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430"/>
  <workbookPr showInkAnnotation="0" autoCompressPictures="0"/>
  <bookViews>
    <workbookView xWindow="100" yWindow="1960" windowWidth="19060" windowHeight="14740" tabRatio="500"/>
  </bookViews>
  <sheets>
    <sheet name="Sheet1" sheetId="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B4" i="1" l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BB165" i="1"/>
  <c r="BB166" i="1"/>
  <c r="BB167" i="1"/>
  <c r="BB168" i="1"/>
  <c r="BB169" i="1"/>
  <c r="BB170" i="1"/>
  <c r="BB171" i="1"/>
  <c r="BB172" i="1"/>
  <c r="BB173" i="1"/>
  <c r="BB174" i="1"/>
  <c r="BB175" i="1"/>
  <c r="BB176" i="1"/>
  <c r="BB177" i="1"/>
  <c r="BB178" i="1"/>
  <c r="BB179" i="1"/>
  <c r="BB180" i="1"/>
  <c r="BB181" i="1"/>
  <c r="BB182" i="1"/>
  <c r="BB183" i="1"/>
  <c r="BB184" i="1"/>
  <c r="BB185" i="1"/>
  <c r="BB186" i="1"/>
  <c r="BB187" i="1"/>
  <c r="BB188" i="1"/>
  <c r="BB189" i="1"/>
  <c r="BB190" i="1"/>
  <c r="BB191" i="1"/>
  <c r="BB192" i="1"/>
  <c r="BB193" i="1"/>
  <c r="BB194" i="1"/>
  <c r="BB195" i="1"/>
  <c r="BB196" i="1"/>
  <c r="BB197" i="1"/>
  <c r="BB198" i="1"/>
  <c r="BB199" i="1"/>
  <c r="BB200" i="1"/>
  <c r="BB201" i="1"/>
  <c r="BB202" i="1"/>
  <c r="BB203" i="1"/>
  <c r="BB204" i="1"/>
  <c r="BB205" i="1"/>
  <c r="BB206" i="1"/>
  <c r="BB207" i="1"/>
  <c r="BB208" i="1"/>
  <c r="BB209" i="1"/>
  <c r="BB210" i="1"/>
  <c r="BB211" i="1"/>
  <c r="BB212" i="1"/>
  <c r="BB213" i="1"/>
  <c r="BB214" i="1"/>
  <c r="BB215" i="1"/>
  <c r="BB216" i="1"/>
  <c r="BB217" i="1"/>
  <c r="BB218" i="1"/>
  <c r="BB219" i="1"/>
  <c r="BB220" i="1"/>
  <c r="BB221" i="1"/>
  <c r="BB222" i="1"/>
  <c r="BB223" i="1"/>
  <c r="BB224" i="1"/>
  <c r="BB225" i="1"/>
  <c r="BB226" i="1"/>
  <c r="BB227" i="1"/>
  <c r="BB228" i="1"/>
  <c r="BB229" i="1"/>
  <c r="BB230" i="1"/>
  <c r="BB231" i="1"/>
  <c r="BB232" i="1"/>
  <c r="BB233" i="1"/>
  <c r="BB234" i="1"/>
  <c r="BB235" i="1"/>
  <c r="BB236" i="1"/>
  <c r="BB237" i="1"/>
  <c r="BB238" i="1"/>
  <c r="BB239" i="1"/>
  <c r="BB240" i="1"/>
  <c r="BB241" i="1"/>
  <c r="BB242" i="1"/>
  <c r="BB243" i="1"/>
  <c r="BB244" i="1"/>
  <c r="BB245" i="1"/>
  <c r="BB246" i="1"/>
  <c r="BB247" i="1"/>
  <c r="BB248" i="1"/>
  <c r="BB249" i="1"/>
  <c r="BB250" i="1"/>
  <c r="BB251" i="1"/>
  <c r="BB252" i="1"/>
  <c r="BB253" i="1"/>
  <c r="BB254" i="1"/>
  <c r="BB255" i="1"/>
  <c r="BB256" i="1"/>
  <c r="BB257" i="1"/>
  <c r="BB258" i="1"/>
  <c r="BB259" i="1"/>
  <c r="BB260" i="1"/>
  <c r="BB261" i="1"/>
  <c r="BB262" i="1"/>
  <c r="BB263" i="1"/>
  <c r="BB264" i="1"/>
  <c r="BB265" i="1"/>
  <c r="BB266" i="1"/>
  <c r="BB267" i="1"/>
  <c r="BB268" i="1"/>
  <c r="BB269" i="1"/>
  <c r="BB270" i="1"/>
  <c r="BB271" i="1"/>
  <c r="BB272" i="1"/>
  <c r="BB273" i="1"/>
  <c r="BB274" i="1"/>
  <c r="BB275" i="1"/>
  <c r="BB276" i="1"/>
  <c r="BB277" i="1"/>
  <c r="BB278" i="1"/>
  <c r="BB279" i="1"/>
  <c r="BB280" i="1"/>
  <c r="BB281" i="1"/>
  <c r="BB282" i="1"/>
  <c r="BB283" i="1"/>
  <c r="BB284" i="1"/>
  <c r="BB285" i="1"/>
  <c r="BB286" i="1"/>
  <c r="BB287" i="1"/>
  <c r="BB288" i="1"/>
  <c r="BB289" i="1"/>
  <c r="BB290" i="1"/>
  <c r="BB291" i="1"/>
  <c r="BB292" i="1"/>
  <c r="BB293" i="1"/>
  <c r="BB294" i="1"/>
  <c r="BB295" i="1"/>
  <c r="BB296" i="1"/>
  <c r="BB297" i="1"/>
  <c r="BB298" i="1"/>
  <c r="BB299" i="1"/>
  <c r="BB300" i="1"/>
  <c r="BB301" i="1"/>
  <c r="BB302" i="1"/>
  <c r="BB303" i="1"/>
  <c r="BB304" i="1"/>
  <c r="BB305" i="1"/>
  <c r="BB306" i="1"/>
  <c r="BB307" i="1"/>
  <c r="BB308" i="1"/>
  <c r="BB309" i="1"/>
  <c r="BB310" i="1"/>
  <c r="BB311" i="1"/>
  <c r="BB312" i="1"/>
  <c r="BB313" i="1"/>
  <c r="BB314" i="1"/>
  <c r="BB315" i="1"/>
  <c r="BB316" i="1"/>
  <c r="BB317" i="1"/>
  <c r="BB318" i="1"/>
  <c r="BB319" i="1"/>
  <c r="BB320" i="1"/>
  <c r="BB321" i="1"/>
  <c r="BB322" i="1"/>
  <c r="BB323" i="1"/>
  <c r="BB324" i="1"/>
  <c r="BB325" i="1"/>
  <c r="BB326" i="1"/>
  <c r="BB327" i="1"/>
  <c r="BB328" i="1"/>
  <c r="BB329" i="1"/>
  <c r="BB330" i="1"/>
  <c r="BB331" i="1"/>
  <c r="BB332" i="1"/>
  <c r="BB333" i="1"/>
  <c r="BB334" i="1"/>
  <c r="BB335" i="1"/>
  <c r="BB336" i="1"/>
  <c r="BB337" i="1"/>
  <c r="BB338" i="1"/>
  <c r="BB339" i="1"/>
  <c r="BB340" i="1"/>
  <c r="BB341" i="1"/>
  <c r="BB342" i="1"/>
  <c r="BB343" i="1"/>
  <c r="BB344" i="1"/>
  <c r="BB345" i="1"/>
  <c r="BB346" i="1"/>
  <c r="BB347" i="1"/>
  <c r="BB348" i="1"/>
  <c r="BB349" i="1"/>
  <c r="BB350" i="1"/>
  <c r="BB351" i="1"/>
  <c r="BB352" i="1"/>
  <c r="BB353" i="1"/>
  <c r="BB354" i="1"/>
  <c r="BB355" i="1"/>
  <c r="BB356" i="1"/>
  <c r="BB357" i="1"/>
  <c r="BB358" i="1"/>
  <c r="BB359" i="1"/>
  <c r="BB360" i="1"/>
  <c r="BB361" i="1"/>
  <c r="BB362" i="1"/>
  <c r="BB363" i="1"/>
  <c r="BB364" i="1"/>
  <c r="BB365" i="1"/>
  <c r="BB366" i="1"/>
  <c r="BB367" i="1"/>
  <c r="BB368" i="1"/>
  <c r="BB369" i="1"/>
  <c r="BB370" i="1"/>
  <c r="BB371" i="1"/>
  <c r="BB372" i="1"/>
  <c r="BB373" i="1"/>
  <c r="BB374" i="1"/>
  <c r="BB375" i="1"/>
  <c r="BB376" i="1"/>
  <c r="BB377" i="1"/>
  <c r="BB378" i="1"/>
  <c r="BB379" i="1"/>
  <c r="BB380" i="1"/>
  <c r="BB381" i="1"/>
  <c r="BB382" i="1"/>
  <c r="BB383" i="1"/>
  <c r="BB384" i="1"/>
  <c r="BB385" i="1"/>
  <c r="BB386" i="1"/>
  <c r="BB387" i="1"/>
  <c r="BB388" i="1"/>
  <c r="BB389" i="1"/>
  <c r="BB390" i="1"/>
  <c r="BB391" i="1"/>
  <c r="BB392" i="1"/>
  <c r="BB393" i="1"/>
  <c r="BB394" i="1"/>
  <c r="BB395" i="1"/>
  <c r="BB396" i="1"/>
  <c r="BB397" i="1"/>
  <c r="BB398" i="1"/>
  <c r="BB399" i="1"/>
  <c r="BB400" i="1"/>
  <c r="BB401" i="1"/>
  <c r="BB402" i="1"/>
  <c r="BB403" i="1"/>
  <c r="BB404" i="1"/>
  <c r="BB405" i="1"/>
  <c r="BB406" i="1"/>
  <c r="BB407" i="1"/>
  <c r="BB408" i="1"/>
  <c r="BB409" i="1"/>
  <c r="BB410" i="1"/>
  <c r="BB411" i="1"/>
  <c r="BB412" i="1"/>
  <c r="BB413" i="1"/>
  <c r="BB414" i="1"/>
  <c r="BB415" i="1"/>
  <c r="BB416" i="1"/>
  <c r="BB417" i="1"/>
  <c r="BB418" i="1"/>
  <c r="BB419" i="1"/>
  <c r="BB420" i="1"/>
  <c r="BB421" i="1"/>
  <c r="BB422" i="1"/>
  <c r="BB423" i="1"/>
  <c r="BB424" i="1"/>
  <c r="BB425" i="1"/>
  <c r="BB426" i="1"/>
  <c r="BB427" i="1"/>
  <c r="BB428" i="1"/>
  <c r="BB429" i="1"/>
  <c r="BB430" i="1"/>
  <c r="BB431" i="1"/>
  <c r="BB432" i="1"/>
  <c r="BB433" i="1"/>
  <c r="BB434" i="1"/>
  <c r="BB435" i="1"/>
  <c r="BB436" i="1"/>
  <c r="BB437" i="1"/>
  <c r="BB438" i="1"/>
  <c r="BB439" i="1"/>
  <c r="BB440" i="1"/>
  <c r="BB441" i="1"/>
  <c r="BB442" i="1"/>
  <c r="BB443" i="1"/>
  <c r="BB444" i="1"/>
  <c r="BB445" i="1"/>
  <c r="BB446" i="1"/>
  <c r="BB447" i="1"/>
  <c r="BB448" i="1"/>
  <c r="BB449" i="1"/>
  <c r="BB450" i="1"/>
  <c r="BB451" i="1"/>
  <c r="BB452" i="1"/>
  <c r="BB453" i="1"/>
  <c r="BB454" i="1"/>
  <c r="BB455" i="1"/>
  <c r="BB456" i="1"/>
  <c r="BB457" i="1"/>
  <c r="BB458" i="1"/>
  <c r="BB459" i="1"/>
  <c r="BB460" i="1"/>
  <c r="BB461" i="1"/>
  <c r="BB462" i="1"/>
  <c r="BB463" i="1"/>
  <c r="BB464" i="1"/>
  <c r="BB465" i="1"/>
  <c r="BB466" i="1"/>
  <c r="BB467" i="1"/>
  <c r="BB468" i="1"/>
  <c r="BB469" i="1"/>
  <c r="BB470" i="1"/>
  <c r="BB471" i="1"/>
  <c r="BB472" i="1"/>
  <c r="BB473" i="1"/>
  <c r="BB474" i="1"/>
  <c r="BB475" i="1"/>
  <c r="BB476" i="1"/>
  <c r="BB477" i="1"/>
  <c r="BB478" i="1"/>
  <c r="BB479" i="1"/>
  <c r="BB480" i="1"/>
  <c r="BB481" i="1"/>
  <c r="BB482" i="1"/>
  <c r="BB483" i="1"/>
  <c r="BB484" i="1"/>
  <c r="BB485" i="1"/>
  <c r="BB486" i="1"/>
  <c r="BB487" i="1"/>
  <c r="BB488" i="1"/>
  <c r="BB489" i="1"/>
  <c r="BB490" i="1"/>
  <c r="BB491" i="1"/>
  <c r="BB492" i="1"/>
  <c r="BB493" i="1"/>
  <c r="BB494" i="1"/>
  <c r="BB495" i="1"/>
  <c r="BB496" i="1"/>
  <c r="BB497" i="1"/>
  <c r="BB498" i="1"/>
  <c r="BB499" i="1"/>
  <c r="BB500" i="1"/>
  <c r="BB501" i="1"/>
  <c r="BB502" i="1"/>
  <c r="BB503" i="1"/>
  <c r="BB504" i="1"/>
  <c r="BB505" i="1"/>
  <c r="BB506" i="1"/>
  <c r="BB507" i="1"/>
  <c r="BB508" i="1"/>
  <c r="BB509" i="1"/>
  <c r="BB510" i="1"/>
  <c r="BB511" i="1"/>
  <c r="BB512" i="1"/>
  <c r="BB513" i="1"/>
  <c r="BB514" i="1"/>
  <c r="BB515" i="1"/>
  <c r="BB516" i="1"/>
  <c r="BB517" i="1"/>
  <c r="BB518" i="1"/>
  <c r="BB519" i="1"/>
  <c r="BB520" i="1"/>
  <c r="BB521" i="1"/>
  <c r="BB522" i="1"/>
  <c r="BB523" i="1"/>
  <c r="BB524" i="1"/>
  <c r="BB525" i="1"/>
  <c r="BB526" i="1"/>
  <c r="BB527" i="1"/>
  <c r="BB528" i="1"/>
  <c r="BB529" i="1"/>
  <c r="BB530" i="1"/>
  <c r="BB531" i="1"/>
  <c r="BB532" i="1"/>
  <c r="BB533" i="1"/>
  <c r="BB534" i="1"/>
  <c r="BB535" i="1"/>
  <c r="BB536" i="1"/>
  <c r="BB537" i="1"/>
  <c r="BB538" i="1"/>
  <c r="BB539" i="1"/>
  <c r="BB540" i="1"/>
  <c r="BB541" i="1"/>
  <c r="BB542" i="1"/>
  <c r="BB543" i="1"/>
  <c r="BB544" i="1"/>
  <c r="BB545" i="1"/>
  <c r="BB546" i="1"/>
  <c r="BB547" i="1"/>
  <c r="BB548" i="1"/>
  <c r="BB549" i="1"/>
  <c r="BB550" i="1"/>
  <c r="BB551" i="1"/>
  <c r="BB552" i="1"/>
  <c r="BB553" i="1"/>
  <c r="BB554" i="1"/>
  <c r="BB555" i="1"/>
  <c r="BB556" i="1"/>
  <c r="BB557" i="1"/>
  <c r="BB558" i="1"/>
  <c r="BB559" i="1"/>
  <c r="BB560" i="1"/>
  <c r="BB561" i="1"/>
  <c r="BB562" i="1"/>
  <c r="BB563" i="1"/>
  <c r="BB564" i="1"/>
  <c r="BB565" i="1"/>
  <c r="BB566" i="1"/>
  <c r="BB567" i="1"/>
  <c r="BB568" i="1"/>
  <c r="BB569" i="1"/>
  <c r="BB570" i="1"/>
  <c r="BB571" i="1"/>
  <c r="BB572" i="1"/>
  <c r="BB573" i="1"/>
  <c r="BB574" i="1"/>
  <c r="BB575" i="1"/>
  <c r="BB576" i="1"/>
  <c r="BB577" i="1"/>
  <c r="BB578" i="1"/>
  <c r="BB579" i="1"/>
  <c r="BB580" i="1"/>
  <c r="BB581" i="1"/>
  <c r="BB582" i="1"/>
  <c r="BB583" i="1"/>
  <c r="BB584" i="1"/>
  <c r="BB585" i="1"/>
  <c r="BB586" i="1"/>
  <c r="BB587" i="1"/>
  <c r="BB588" i="1"/>
  <c r="BB589" i="1"/>
  <c r="BB590" i="1"/>
  <c r="BB591" i="1"/>
  <c r="BB592" i="1"/>
  <c r="BB593" i="1"/>
  <c r="BB594" i="1"/>
  <c r="BB595" i="1"/>
  <c r="BB596" i="1"/>
  <c r="BB597" i="1"/>
  <c r="BB598" i="1"/>
  <c r="BB599" i="1"/>
  <c r="BB600" i="1"/>
  <c r="BB601" i="1"/>
  <c r="BB602" i="1"/>
  <c r="BB603" i="1"/>
  <c r="BB604" i="1"/>
  <c r="BB605" i="1"/>
  <c r="BB606" i="1"/>
  <c r="BB607" i="1"/>
  <c r="BB608" i="1"/>
  <c r="BB609" i="1"/>
  <c r="BB610" i="1"/>
  <c r="BB611" i="1"/>
  <c r="BB612" i="1"/>
  <c r="BB613" i="1"/>
  <c r="BB614" i="1"/>
  <c r="BB615" i="1"/>
  <c r="BB616" i="1"/>
  <c r="BB617" i="1"/>
  <c r="BB618" i="1"/>
  <c r="BB619" i="1"/>
  <c r="BB620" i="1"/>
  <c r="BB621" i="1"/>
  <c r="BB622" i="1"/>
  <c r="BB623" i="1"/>
  <c r="BB624" i="1"/>
  <c r="BB625" i="1"/>
  <c r="BB626" i="1"/>
  <c r="BB627" i="1"/>
  <c r="BB628" i="1"/>
  <c r="BB629" i="1"/>
  <c r="BB630" i="1"/>
  <c r="BB631" i="1"/>
  <c r="BB632" i="1"/>
  <c r="BB633" i="1"/>
  <c r="BB634" i="1"/>
  <c r="BB635" i="1"/>
  <c r="BB636" i="1"/>
  <c r="BB637" i="1"/>
  <c r="BB638" i="1"/>
  <c r="BB639" i="1"/>
  <c r="BB640" i="1"/>
  <c r="BB641" i="1"/>
  <c r="BB642" i="1"/>
  <c r="BB643" i="1"/>
  <c r="BB644" i="1"/>
  <c r="BB645" i="1"/>
  <c r="BB646" i="1"/>
  <c r="BB647" i="1"/>
  <c r="BB648" i="1"/>
  <c r="BB649" i="1"/>
  <c r="BB650" i="1"/>
  <c r="BB651" i="1"/>
  <c r="BB652" i="1"/>
  <c r="BB653" i="1"/>
  <c r="BB654" i="1"/>
  <c r="BB655" i="1"/>
  <c r="BB656" i="1"/>
  <c r="BB657" i="1"/>
  <c r="BB658" i="1"/>
  <c r="BB659" i="1"/>
  <c r="BB660" i="1"/>
  <c r="BB661" i="1"/>
  <c r="BB662" i="1"/>
  <c r="BB663" i="1"/>
  <c r="BB664" i="1"/>
  <c r="BB665" i="1"/>
  <c r="BB666" i="1"/>
  <c r="BB667" i="1"/>
  <c r="BB668" i="1"/>
  <c r="BB669" i="1"/>
  <c r="BB670" i="1"/>
  <c r="BB671" i="1"/>
  <c r="BB672" i="1"/>
  <c r="BB673" i="1"/>
  <c r="BB674" i="1"/>
  <c r="BB675" i="1"/>
  <c r="BB676" i="1"/>
  <c r="BB677" i="1"/>
  <c r="BB678" i="1"/>
  <c r="BB679" i="1"/>
  <c r="BB680" i="1"/>
  <c r="BB681" i="1"/>
  <c r="BB682" i="1"/>
  <c r="BB683" i="1"/>
  <c r="BB684" i="1"/>
  <c r="BB685" i="1"/>
  <c r="BB686" i="1"/>
  <c r="BB687" i="1"/>
  <c r="BB688" i="1"/>
  <c r="BB689" i="1"/>
  <c r="BB690" i="1"/>
  <c r="BB691" i="1"/>
  <c r="BB692" i="1"/>
  <c r="BB693" i="1"/>
  <c r="BB694" i="1"/>
  <c r="BB695" i="1"/>
  <c r="BB696" i="1"/>
  <c r="BB697" i="1"/>
  <c r="BB698" i="1"/>
  <c r="BB699" i="1"/>
  <c r="BB700" i="1"/>
  <c r="BB701" i="1"/>
  <c r="BB702" i="1"/>
  <c r="BB703" i="1"/>
  <c r="BB704" i="1"/>
  <c r="BB705" i="1"/>
  <c r="BB706" i="1"/>
  <c r="BB707" i="1"/>
  <c r="BB708" i="1"/>
  <c r="BB709" i="1"/>
  <c r="BB710" i="1"/>
  <c r="BB711" i="1"/>
  <c r="BB712" i="1"/>
  <c r="BB713" i="1"/>
  <c r="BB714" i="1"/>
  <c r="BB715" i="1"/>
  <c r="BB716" i="1"/>
  <c r="BB717" i="1"/>
  <c r="BB718" i="1"/>
  <c r="BB719" i="1"/>
  <c r="BB720" i="1"/>
  <c r="BB721" i="1"/>
  <c r="BB722" i="1"/>
  <c r="BB723" i="1"/>
  <c r="BB724" i="1"/>
  <c r="BB725" i="1"/>
  <c r="BB726" i="1"/>
  <c r="BB727" i="1"/>
  <c r="BB728" i="1"/>
  <c r="BB729" i="1"/>
  <c r="BB730" i="1"/>
  <c r="BB731" i="1"/>
  <c r="BB732" i="1"/>
  <c r="BB733" i="1"/>
  <c r="BB734" i="1"/>
  <c r="BB735" i="1"/>
  <c r="BB736" i="1"/>
  <c r="BB737" i="1"/>
  <c r="BB738" i="1"/>
  <c r="BB739" i="1"/>
  <c r="BB740" i="1"/>
  <c r="BB741" i="1"/>
  <c r="BB742" i="1"/>
  <c r="BB743" i="1"/>
  <c r="BB744" i="1"/>
  <c r="BB745" i="1"/>
  <c r="BB746" i="1"/>
  <c r="BB747" i="1"/>
  <c r="BB748" i="1"/>
  <c r="BB749" i="1"/>
  <c r="BB750" i="1"/>
  <c r="BB751" i="1"/>
  <c r="BB752" i="1"/>
  <c r="BB753" i="1"/>
  <c r="BB754" i="1"/>
  <c r="BB755" i="1"/>
  <c r="BB756" i="1"/>
  <c r="BB757" i="1"/>
  <c r="BB758" i="1"/>
  <c r="BB759" i="1"/>
  <c r="BB760" i="1"/>
  <c r="BB761" i="1"/>
  <c r="BB762" i="1"/>
  <c r="BB763" i="1"/>
  <c r="BB764" i="1"/>
  <c r="BB765" i="1"/>
  <c r="BB766" i="1"/>
  <c r="BB767" i="1"/>
  <c r="BB768" i="1"/>
  <c r="BB769" i="1"/>
  <c r="BB770" i="1"/>
  <c r="BB771" i="1"/>
  <c r="BB772" i="1"/>
  <c r="BB773" i="1"/>
  <c r="BB774" i="1"/>
  <c r="BB775" i="1"/>
  <c r="BB776" i="1"/>
  <c r="BB777" i="1"/>
  <c r="BB778" i="1"/>
  <c r="BB779" i="1"/>
  <c r="BB780" i="1"/>
  <c r="BB781" i="1"/>
  <c r="BB782" i="1"/>
  <c r="BB783" i="1"/>
  <c r="BB784" i="1"/>
  <c r="BB785" i="1"/>
  <c r="BB786" i="1"/>
  <c r="BB787" i="1"/>
  <c r="BB788" i="1"/>
  <c r="BB789" i="1"/>
  <c r="BB790" i="1"/>
  <c r="BB791" i="1"/>
  <c r="BB792" i="1"/>
  <c r="BB793" i="1"/>
  <c r="BB794" i="1"/>
  <c r="BB795" i="1"/>
  <c r="BB796" i="1"/>
  <c r="BB797" i="1"/>
  <c r="BB798" i="1"/>
  <c r="BB799" i="1"/>
  <c r="BB800" i="1"/>
  <c r="BB801" i="1"/>
  <c r="BB802" i="1"/>
  <c r="BB803" i="1"/>
  <c r="BB804" i="1"/>
  <c r="BB805" i="1"/>
  <c r="BB806" i="1"/>
  <c r="BB807" i="1"/>
  <c r="BB808" i="1"/>
  <c r="BB809" i="1"/>
  <c r="BB810" i="1"/>
  <c r="BB811" i="1"/>
  <c r="BB812" i="1"/>
  <c r="BB813" i="1"/>
  <c r="BB814" i="1"/>
  <c r="BB815" i="1"/>
  <c r="BB816" i="1"/>
  <c r="BB817" i="1"/>
  <c r="BB818" i="1"/>
  <c r="BB819" i="1"/>
  <c r="BB820" i="1"/>
  <c r="BB821" i="1"/>
  <c r="BB822" i="1"/>
  <c r="BB823" i="1"/>
  <c r="BB824" i="1"/>
  <c r="BB825" i="1"/>
  <c r="BB826" i="1"/>
  <c r="BB827" i="1"/>
  <c r="BB828" i="1"/>
  <c r="BB829" i="1"/>
  <c r="BB830" i="1"/>
  <c r="BB831" i="1"/>
  <c r="BB832" i="1"/>
  <c r="BB833" i="1"/>
  <c r="BB834" i="1"/>
  <c r="BB835" i="1"/>
  <c r="BB836" i="1"/>
  <c r="BB837" i="1"/>
  <c r="BB838" i="1"/>
  <c r="BB839" i="1"/>
  <c r="BB840" i="1"/>
  <c r="BB841" i="1"/>
  <c r="BB842" i="1"/>
  <c r="BB843" i="1"/>
  <c r="BB844" i="1"/>
  <c r="BB845" i="1"/>
  <c r="BB846" i="1"/>
  <c r="BB847" i="1"/>
  <c r="BB848" i="1"/>
  <c r="BB849" i="1"/>
  <c r="BB850" i="1"/>
  <c r="BB851" i="1"/>
  <c r="BB852" i="1"/>
  <c r="BB853" i="1"/>
  <c r="BB854" i="1"/>
  <c r="BB855" i="1"/>
  <c r="BB856" i="1"/>
  <c r="BB857" i="1"/>
  <c r="BB858" i="1"/>
  <c r="BB859" i="1"/>
  <c r="BB860" i="1"/>
  <c r="BB861" i="1"/>
  <c r="BB862" i="1"/>
  <c r="BB863" i="1"/>
  <c r="BB864" i="1"/>
  <c r="BB865" i="1"/>
  <c r="BB866" i="1"/>
  <c r="BB867" i="1"/>
  <c r="BB868" i="1"/>
  <c r="BB869" i="1"/>
  <c r="BB870" i="1"/>
  <c r="BB871" i="1"/>
  <c r="BB872" i="1"/>
  <c r="BB873" i="1"/>
  <c r="BB874" i="1"/>
  <c r="BB875" i="1"/>
  <c r="BB876" i="1"/>
  <c r="BB877" i="1"/>
  <c r="BB878" i="1"/>
  <c r="BB879" i="1"/>
  <c r="BB880" i="1"/>
  <c r="BB881" i="1"/>
  <c r="BB882" i="1"/>
  <c r="BB883" i="1"/>
  <c r="BB884" i="1"/>
  <c r="BB885" i="1"/>
  <c r="BB886" i="1"/>
  <c r="BB887" i="1"/>
  <c r="BB888" i="1"/>
  <c r="BB889" i="1"/>
  <c r="BB890" i="1"/>
  <c r="BB891" i="1"/>
  <c r="BB892" i="1"/>
  <c r="BB893" i="1"/>
  <c r="BB894" i="1"/>
  <c r="BB895" i="1"/>
  <c r="BB896" i="1"/>
  <c r="BB897" i="1"/>
  <c r="BB898" i="1"/>
  <c r="BB899" i="1"/>
  <c r="BB900" i="1"/>
  <c r="BB901" i="1"/>
  <c r="BB902" i="1"/>
  <c r="BB903" i="1"/>
  <c r="BB904" i="1"/>
  <c r="BB905" i="1"/>
  <c r="BB906" i="1"/>
  <c r="BB907" i="1"/>
  <c r="BB908" i="1"/>
  <c r="BB909" i="1"/>
  <c r="BB910" i="1"/>
  <c r="BB911" i="1"/>
  <c r="BB912" i="1"/>
  <c r="BB913" i="1"/>
  <c r="BB914" i="1"/>
  <c r="BB915" i="1"/>
  <c r="BB916" i="1"/>
  <c r="BB917" i="1"/>
  <c r="BB918" i="1"/>
  <c r="BB919" i="1"/>
  <c r="BB920" i="1"/>
  <c r="BB921" i="1"/>
  <c r="BB922" i="1"/>
  <c r="BB923" i="1"/>
  <c r="BB924" i="1"/>
  <c r="BB925" i="1"/>
  <c r="BB926" i="1"/>
  <c r="BB927" i="1"/>
  <c r="BB928" i="1"/>
  <c r="BB929" i="1"/>
  <c r="BB930" i="1"/>
  <c r="BB931" i="1"/>
  <c r="BB932" i="1"/>
  <c r="BB933" i="1"/>
  <c r="BB934" i="1"/>
  <c r="BB935" i="1"/>
  <c r="BB936" i="1"/>
  <c r="BB937" i="1"/>
  <c r="BB938" i="1"/>
  <c r="BB939" i="1"/>
  <c r="BB940" i="1"/>
  <c r="BB941" i="1"/>
  <c r="BB942" i="1"/>
  <c r="BB943" i="1"/>
  <c r="BB944" i="1"/>
  <c r="BB945" i="1"/>
  <c r="BB946" i="1"/>
  <c r="BB947" i="1"/>
  <c r="BB948" i="1"/>
  <c r="BB949" i="1"/>
  <c r="BB950" i="1"/>
  <c r="BB951" i="1"/>
  <c r="BB952" i="1"/>
  <c r="BB953" i="1"/>
  <c r="BB954" i="1"/>
  <c r="BB955" i="1"/>
  <c r="BB956" i="1"/>
  <c r="BB957" i="1"/>
  <c r="BB958" i="1"/>
  <c r="BB959" i="1"/>
  <c r="BB960" i="1"/>
  <c r="BB961" i="1"/>
  <c r="BB962" i="1"/>
  <c r="BB963" i="1"/>
  <c r="BB964" i="1"/>
  <c r="BB965" i="1"/>
  <c r="BB966" i="1"/>
  <c r="BB967" i="1"/>
  <c r="BB968" i="1"/>
  <c r="BB969" i="1"/>
  <c r="BB970" i="1"/>
  <c r="BB971" i="1"/>
  <c r="BB972" i="1"/>
  <c r="BB973" i="1"/>
  <c r="BB974" i="1"/>
  <c r="BB975" i="1"/>
  <c r="BB976" i="1"/>
  <c r="BB977" i="1"/>
  <c r="BB978" i="1"/>
  <c r="BB979" i="1"/>
  <c r="BB980" i="1"/>
  <c r="BB981" i="1"/>
  <c r="BB982" i="1"/>
  <c r="BB983" i="1"/>
  <c r="BB984" i="1"/>
  <c r="BB985" i="1"/>
  <c r="BB986" i="1"/>
  <c r="BB987" i="1"/>
  <c r="BB988" i="1"/>
  <c r="BB989" i="1"/>
  <c r="BB990" i="1"/>
  <c r="BB991" i="1"/>
  <c r="BB992" i="1"/>
  <c r="BB993" i="1"/>
  <c r="BB994" i="1"/>
  <c r="BB995" i="1"/>
  <c r="BB996" i="1"/>
  <c r="BB997" i="1"/>
  <c r="BB998" i="1"/>
  <c r="BB999" i="1"/>
  <c r="BB1000" i="1"/>
  <c r="BB1001" i="1"/>
  <c r="BB1002" i="1"/>
  <c r="BB1003" i="1"/>
  <c r="BB1004" i="1"/>
  <c r="BB1005" i="1"/>
  <c r="BB1006" i="1"/>
  <c r="BB1007" i="1"/>
  <c r="BB1008" i="1"/>
  <c r="BB1009" i="1"/>
  <c r="BB1010" i="1"/>
  <c r="BB1011" i="1"/>
  <c r="BB1012" i="1"/>
  <c r="BB1013" i="1"/>
  <c r="BB1014" i="1"/>
  <c r="BB1015" i="1"/>
  <c r="BB1016" i="1"/>
  <c r="BB1017" i="1"/>
  <c r="BB1018" i="1"/>
  <c r="BB1019" i="1"/>
  <c r="BB1020" i="1"/>
  <c r="BB1021" i="1"/>
  <c r="BB1022" i="1"/>
  <c r="BB1023" i="1"/>
  <c r="BB1024" i="1"/>
  <c r="BB1025" i="1"/>
  <c r="BB1026" i="1"/>
  <c r="BB1027" i="1"/>
  <c r="BB1028" i="1"/>
  <c r="BB1029" i="1"/>
  <c r="BB1030" i="1"/>
  <c r="BB1031" i="1"/>
  <c r="BB1032" i="1"/>
  <c r="BB1033" i="1"/>
  <c r="BB1034" i="1"/>
  <c r="BB1035" i="1"/>
  <c r="BB1036" i="1"/>
  <c r="BB1037" i="1"/>
  <c r="BB1038" i="1"/>
  <c r="BB1039" i="1"/>
  <c r="BB1040" i="1"/>
  <c r="BB1041" i="1"/>
  <c r="BB1042" i="1"/>
  <c r="BB1043" i="1"/>
  <c r="BB1044" i="1"/>
  <c r="BB1045" i="1"/>
  <c r="BB1046" i="1"/>
  <c r="BB1047" i="1"/>
  <c r="BB1048" i="1"/>
  <c r="BB1049" i="1"/>
  <c r="BB1050" i="1"/>
  <c r="BB1051" i="1"/>
  <c r="BB1052" i="1"/>
  <c r="BB1053" i="1"/>
  <c r="BB1054" i="1"/>
  <c r="BB1055" i="1"/>
  <c r="BB1056" i="1"/>
  <c r="BB1057" i="1"/>
  <c r="BB1058" i="1"/>
  <c r="BB1059" i="1"/>
  <c r="BB1060" i="1"/>
  <c r="BB1061" i="1"/>
  <c r="BB1062" i="1"/>
  <c r="BB1063" i="1"/>
  <c r="BB1064" i="1"/>
  <c r="BB1065" i="1"/>
  <c r="BB1066" i="1"/>
  <c r="BB1067" i="1"/>
  <c r="BB1068" i="1"/>
  <c r="BB1069" i="1"/>
  <c r="BB1070" i="1"/>
  <c r="BB1071" i="1"/>
  <c r="BB1072" i="1"/>
  <c r="BB1073" i="1"/>
  <c r="BB1074" i="1"/>
  <c r="BB1075" i="1"/>
  <c r="BB1076" i="1"/>
  <c r="BB1077" i="1"/>
  <c r="BB1078" i="1"/>
  <c r="BB1079" i="1"/>
  <c r="BB1080" i="1"/>
  <c r="BB1081" i="1"/>
  <c r="BB1082" i="1"/>
  <c r="BB1083" i="1"/>
  <c r="BB1084" i="1"/>
  <c r="BB1085" i="1"/>
  <c r="BB1086" i="1"/>
  <c r="BB1087" i="1"/>
  <c r="BB1088" i="1"/>
  <c r="BB1089" i="1"/>
  <c r="BB1090" i="1"/>
  <c r="BB1091" i="1"/>
  <c r="BB1092" i="1"/>
  <c r="BB1093" i="1"/>
  <c r="BB1094" i="1"/>
  <c r="BB1095" i="1"/>
  <c r="BB1096" i="1"/>
  <c r="BB1097" i="1"/>
  <c r="BB1098" i="1"/>
  <c r="BB1099" i="1"/>
  <c r="BB1100" i="1"/>
  <c r="BB1101" i="1"/>
  <c r="BB1102" i="1"/>
  <c r="BB1103" i="1"/>
  <c r="BB1104" i="1"/>
  <c r="BB1105" i="1"/>
  <c r="BB1106" i="1"/>
  <c r="BB1107" i="1"/>
  <c r="BB1108" i="1"/>
  <c r="BB1109" i="1"/>
  <c r="BB1110" i="1"/>
  <c r="BB1111" i="1"/>
  <c r="BB1112" i="1"/>
  <c r="BB1113" i="1"/>
  <c r="BB1114" i="1"/>
  <c r="BB1115" i="1"/>
  <c r="BB1116" i="1"/>
  <c r="BB1117" i="1"/>
  <c r="BB1118" i="1"/>
  <c r="BB1119" i="1"/>
  <c r="BB1120" i="1"/>
  <c r="BB1121" i="1"/>
  <c r="BB1122" i="1"/>
  <c r="BB1123" i="1"/>
  <c r="BB1124" i="1"/>
  <c r="BB1125" i="1"/>
  <c r="BB1126" i="1"/>
  <c r="BB1127" i="1"/>
  <c r="BB1128" i="1"/>
  <c r="BB1129" i="1"/>
  <c r="BB1130" i="1"/>
  <c r="BB1131" i="1"/>
  <c r="BB1132" i="1"/>
  <c r="BB1133" i="1"/>
  <c r="BB1134" i="1"/>
  <c r="BB1135" i="1"/>
  <c r="BB1136" i="1"/>
  <c r="BB1137" i="1"/>
  <c r="BB1138" i="1"/>
  <c r="BB1139" i="1"/>
  <c r="BB1140" i="1"/>
  <c r="BB1141" i="1"/>
  <c r="BB1142" i="1"/>
  <c r="BB1143" i="1"/>
  <c r="BB1144" i="1"/>
  <c r="BB1145" i="1"/>
  <c r="BB1146" i="1"/>
  <c r="BB1147" i="1"/>
  <c r="BB1148" i="1"/>
  <c r="BB1149" i="1"/>
  <c r="BB1150" i="1"/>
  <c r="BB1151" i="1"/>
  <c r="BB1152" i="1"/>
  <c r="BB1153" i="1"/>
  <c r="BB1154" i="1"/>
  <c r="BB1155" i="1"/>
  <c r="BB1156" i="1"/>
  <c r="BB1157" i="1"/>
  <c r="BB1158" i="1"/>
  <c r="BB1159" i="1"/>
  <c r="BB1160" i="1"/>
  <c r="BB1161" i="1"/>
  <c r="BB1162" i="1"/>
  <c r="BB1163" i="1"/>
  <c r="BB1164" i="1"/>
  <c r="BB1165" i="1"/>
  <c r="BB1166" i="1"/>
  <c r="BB1167" i="1"/>
  <c r="BB1168" i="1"/>
  <c r="BB1169" i="1"/>
  <c r="BB1170" i="1"/>
  <c r="BB1171" i="1"/>
  <c r="BB1172" i="1"/>
  <c r="BB1173" i="1"/>
  <c r="BB1174" i="1"/>
  <c r="BB1175" i="1"/>
  <c r="BB1176" i="1"/>
  <c r="BB1177" i="1"/>
  <c r="BB1178" i="1"/>
  <c r="BB1179" i="1"/>
  <c r="BB1180" i="1"/>
  <c r="BB1181" i="1"/>
  <c r="BB1182" i="1"/>
  <c r="BB1183" i="1"/>
  <c r="BB1184" i="1"/>
  <c r="BB1185" i="1"/>
  <c r="BB1186" i="1"/>
  <c r="BB1187" i="1"/>
  <c r="BB1188" i="1"/>
  <c r="BB1189" i="1"/>
  <c r="BB1190" i="1"/>
  <c r="BB1191" i="1"/>
  <c r="BB1192" i="1"/>
  <c r="BB1193" i="1"/>
  <c r="BB1194" i="1"/>
  <c r="BB1195" i="1"/>
  <c r="BB1196" i="1"/>
  <c r="BB1197" i="1"/>
  <c r="BB1198" i="1"/>
  <c r="BB1199" i="1"/>
  <c r="BB1200" i="1"/>
  <c r="BB1201" i="1"/>
  <c r="BB1202" i="1"/>
  <c r="BB1203" i="1"/>
  <c r="BB1204" i="1"/>
  <c r="BB1205" i="1"/>
  <c r="BB1206" i="1"/>
  <c r="BB1207" i="1"/>
  <c r="BB1208" i="1"/>
  <c r="BB1209" i="1"/>
  <c r="BB1210" i="1"/>
  <c r="BB1211" i="1"/>
  <c r="BB1212" i="1"/>
  <c r="BB1213" i="1"/>
  <c r="BB1214" i="1"/>
  <c r="BB1215" i="1"/>
  <c r="BB1216" i="1"/>
  <c r="BB1217" i="1"/>
  <c r="BB1218" i="1"/>
  <c r="BB1219" i="1"/>
  <c r="BB1220" i="1"/>
  <c r="BB1221" i="1"/>
  <c r="BB1222" i="1"/>
  <c r="BB1223" i="1"/>
  <c r="BB1224" i="1"/>
  <c r="BB1225" i="1"/>
  <c r="BB1226" i="1"/>
  <c r="BB1227" i="1"/>
  <c r="BB1228" i="1"/>
  <c r="BB1229" i="1"/>
  <c r="BB1230" i="1"/>
  <c r="BB1231" i="1"/>
  <c r="BB1232" i="1"/>
  <c r="BB1233" i="1"/>
  <c r="BB1234" i="1"/>
  <c r="BB1235" i="1"/>
  <c r="BB1236" i="1"/>
  <c r="BB1237" i="1"/>
  <c r="BB1238" i="1"/>
  <c r="BB1239" i="1"/>
  <c r="BB1240" i="1"/>
  <c r="BB1241" i="1"/>
  <c r="BB1242" i="1"/>
  <c r="BB1243" i="1"/>
  <c r="BB1244" i="1"/>
  <c r="BB1245" i="1"/>
  <c r="BB1246" i="1"/>
  <c r="BB1247" i="1"/>
  <c r="BB1248" i="1"/>
  <c r="BB1249" i="1"/>
  <c r="BB1250" i="1"/>
  <c r="BB1251" i="1"/>
  <c r="BB1252" i="1"/>
  <c r="BB1253" i="1"/>
  <c r="BB1254" i="1"/>
  <c r="BB1255" i="1"/>
  <c r="BB1256" i="1"/>
  <c r="BB1257" i="1"/>
  <c r="BB1258" i="1"/>
  <c r="BB1259" i="1"/>
  <c r="BB1260" i="1"/>
  <c r="BB1261" i="1"/>
  <c r="BB1262" i="1"/>
  <c r="BB1263" i="1"/>
  <c r="BB1264" i="1"/>
  <c r="BB1265" i="1"/>
  <c r="BB1266" i="1"/>
  <c r="BB1267" i="1"/>
  <c r="BB1268" i="1"/>
  <c r="BB1269" i="1"/>
  <c r="BB1270" i="1"/>
  <c r="BB1271" i="1"/>
  <c r="BB1272" i="1"/>
  <c r="BB1273" i="1"/>
  <c r="BB1274" i="1"/>
  <c r="BB1275" i="1"/>
  <c r="BB1276" i="1"/>
  <c r="BB1277" i="1"/>
  <c r="BB1278" i="1"/>
  <c r="BB1279" i="1"/>
  <c r="BB1280" i="1"/>
  <c r="BB1281" i="1"/>
  <c r="BB1282" i="1"/>
  <c r="BB1283" i="1"/>
  <c r="BB1284" i="1"/>
  <c r="BB1285" i="1"/>
  <c r="BB1286" i="1"/>
  <c r="BB1287" i="1"/>
  <c r="BB1288" i="1"/>
  <c r="BB1289" i="1"/>
  <c r="BB1290" i="1"/>
  <c r="BB1291" i="1"/>
  <c r="BB1292" i="1"/>
  <c r="BB1293" i="1"/>
  <c r="BB1294" i="1"/>
  <c r="BB1295" i="1"/>
  <c r="BB1296" i="1"/>
  <c r="BB1297" i="1"/>
  <c r="BB1298" i="1"/>
  <c r="BB1299" i="1"/>
  <c r="BB1300" i="1"/>
  <c r="BB1301" i="1"/>
  <c r="BB1302" i="1"/>
  <c r="BB1303" i="1"/>
  <c r="BB1304" i="1"/>
  <c r="BB1305" i="1"/>
  <c r="BB1306" i="1"/>
  <c r="BB1307" i="1"/>
  <c r="BB1308" i="1"/>
  <c r="BB1309" i="1"/>
  <c r="BB1310" i="1"/>
  <c r="BB1311" i="1"/>
  <c r="BB1312" i="1"/>
  <c r="BB1313" i="1"/>
  <c r="BB1314" i="1"/>
  <c r="BB1315" i="1"/>
  <c r="BB1316" i="1"/>
  <c r="BB1317" i="1"/>
  <c r="BB1318" i="1"/>
  <c r="BB1319" i="1"/>
  <c r="BB1320" i="1"/>
  <c r="BB1321" i="1"/>
  <c r="BB1322" i="1"/>
  <c r="BB1323" i="1"/>
  <c r="BB1324" i="1"/>
  <c r="BB1325" i="1"/>
  <c r="BB1326" i="1"/>
  <c r="BB1327" i="1"/>
  <c r="BB1328" i="1"/>
  <c r="BB1329" i="1"/>
  <c r="BB1330" i="1"/>
  <c r="BB1331" i="1"/>
  <c r="BB1332" i="1"/>
  <c r="BB1333" i="1"/>
  <c r="BB1334" i="1"/>
  <c r="BB1335" i="1"/>
  <c r="BB1336" i="1"/>
  <c r="BB1337" i="1"/>
  <c r="BB1338" i="1"/>
  <c r="BB1339" i="1"/>
  <c r="BB1340" i="1"/>
  <c r="BB1341" i="1"/>
  <c r="BB1342" i="1"/>
  <c r="BB1343" i="1"/>
  <c r="BB1344" i="1"/>
  <c r="BB1345" i="1"/>
  <c r="BB1346" i="1"/>
  <c r="BB1347" i="1"/>
  <c r="BB1348" i="1"/>
  <c r="BB1349" i="1"/>
  <c r="BB1350" i="1"/>
  <c r="BB1351" i="1"/>
  <c r="BB1352" i="1"/>
  <c r="BB1353" i="1"/>
  <c r="BB1354" i="1"/>
  <c r="BB1355" i="1"/>
  <c r="BB1356" i="1"/>
  <c r="BB1357" i="1"/>
  <c r="BB1358" i="1"/>
  <c r="BB1359" i="1"/>
  <c r="BB1360" i="1"/>
  <c r="BB1361" i="1"/>
  <c r="BB1362" i="1"/>
  <c r="BB1363" i="1"/>
  <c r="BB1364" i="1"/>
  <c r="BB1365" i="1"/>
  <c r="BB1366" i="1"/>
  <c r="BB1367" i="1"/>
  <c r="BB1368" i="1"/>
  <c r="BB1369" i="1"/>
  <c r="BB1370" i="1"/>
  <c r="BB1371" i="1"/>
  <c r="BB1372" i="1"/>
  <c r="BB1373" i="1"/>
  <c r="BB1374" i="1"/>
  <c r="BB1375" i="1"/>
  <c r="BB1376" i="1"/>
  <c r="BB1377" i="1"/>
  <c r="BB1378" i="1"/>
  <c r="BB1379" i="1"/>
  <c r="BB1380" i="1"/>
  <c r="BB1381" i="1"/>
  <c r="BB1382" i="1"/>
  <c r="BB1383" i="1"/>
  <c r="BB1384" i="1"/>
  <c r="BB1385" i="1"/>
  <c r="BB1386" i="1"/>
  <c r="BB1387" i="1"/>
  <c r="BB1388" i="1"/>
  <c r="BB1389" i="1"/>
  <c r="BB1390" i="1"/>
  <c r="BB1391" i="1"/>
  <c r="BB1392" i="1"/>
  <c r="BB1393" i="1"/>
  <c r="BB1394" i="1"/>
  <c r="BB1395" i="1"/>
  <c r="BB1396" i="1"/>
  <c r="BB1397" i="1"/>
  <c r="BB1398" i="1"/>
  <c r="BB1399" i="1"/>
  <c r="BB1400" i="1"/>
  <c r="BB1401" i="1"/>
  <c r="BB1402" i="1"/>
  <c r="BB1403" i="1"/>
  <c r="BB1404" i="1"/>
  <c r="BB1405" i="1"/>
  <c r="BB1406" i="1"/>
  <c r="BB1407" i="1"/>
  <c r="BB1408" i="1"/>
  <c r="BB1409" i="1"/>
  <c r="BB1410" i="1"/>
  <c r="BB1411" i="1"/>
  <c r="BB1412" i="1"/>
  <c r="BB1413" i="1"/>
  <c r="BB1414" i="1"/>
  <c r="BB1415" i="1"/>
  <c r="BB1416" i="1"/>
  <c r="BB1417" i="1"/>
  <c r="BB1418" i="1"/>
  <c r="BB1419" i="1"/>
  <c r="BB1420" i="1"/>
  <c r="BB1421" i="1"/>
  <c r="BB1422" i="1"/>
  <c r="BB1423" i="1"/>
  <c r="BB1424" i="1"/>
  <c r="BB1425" i="1"/>
  <c r="BB1426" i="1"/>
  <c r="BB1427" i="1"/>
  <c r="BB1428" i="1"/>
  <c r="BB1429" i="1"/>
  <c r="BB1430" i="1"/>
  <c r="BB1431" i="1"/>
  <c r="BB1432" i="1"/>
  <c r="BB1433" i="1"/>
  <c r="BB1434" i="1"/>
  <c r="BB1435" i="1"/>
  <c r="BB1436" i="1"/>
  <c r="BB1437" i="1"/>
  <c r="BB1438" i="1"/>
  <c r="BB1439" i="1"/>
  <c r="BB1440" i="1"/>
  <c r="BB1441" i="1"/>
  <c r="BB1442" i="1"/>
  <c r="BB1443" i="1"/>
  <c r="BB1444" i="1"/>
  <c r="BB1445" i="1"/>
  <c r="BB1446" i="1"/>
  <c r="BB1447" i="1"/>
  <c r="BB1448" i="1"/>
  <c r="BB1449" i="1"/>
  <c r="BB1450" i="1"/>
  <c r="BB1451" i="1"/>
  <c r="BB1452" i="1"/>
  <c r="BB1453" i="1"/>
  <c r="BB1454" i="1"/>
  <c r="BB1455" i="1"/>
  <c r="BB1456" i="1"/>
  <c r="BB1457" i="1"/>
  <c r="BB1458" i="1"/>
  <c r="BB1459" i="1"/>
  <c r="BB1460" i="1"/>
  <c r="BB1461" i="1"/>
  <c r="BB1462" i="1"/>
  <c r="BB1463" i="1"/>
  <c r="BB1464" i="1"/>
  <c r="BB1465" i="1"/>
  <c r="BB1466" i="1"/>
  <c r="BB1467" i="1"/>
  <c r="BB1468" i="1"/>
  <c r="BB1469" i="1"/>
  <c r="BB1470" i="1"/>
  <c r="BB1471" i="1"/>
  <c r="BB1472" i="1"/>
  <c r="BB1473" i="1"/>
  <c r="BB1474" i="1"/>
  <c r="BB1475" i="1"/>
  <c r="BB1476" i="1"/>
  <c r="BB1477" i="1"/>
  <c r="BB1478" i="1"/>
  <c r="BB1479" i="1"/>
  <c r="BB1480" i="1"/>
  <c r="BB1481" i="1"/>
  <c r="BB1482" i="1"/>
  <c r="BB1483" i="1"/>
  <c r="BB1484" i="1"/>
  <c r="BB1485" i="1"/>
  <c r="BB1486" i="1"/>
  <c r="BB1487" i="1"/>
  <c r="BB1488" i="1"/>
  <c r="BB1489" i="1"/>
  <c r="BB1490" i="1"/>
  <c r="BB1491" i="1"/>
  <c r="BB1492" i="1"/>
  <c r="BB1493" i="1"/>
  <c r="BB1494" i="1"/>
  <c r="BB1495" i="1"/>
  <c r="BB1496" i="1"/>
  <c r="BB1497" i="1"/>
  <c r="BB1498" i="1"/>
  <c r="BB1499" i="1"/>
  <c r="BB1500" i="1"/>
  <c r="BB1501" i="1"/>
  <c r="BB1502" i="1"/>
  <c r="BB1503" i="1"/>
  <c r="BB1504" i="1"/>
  <c r="BB1505" i="1"/>
  <c r="BB1506" i="1"/>
  <c r="BB1507" i="1"/>
  <c r="BB1508" i="1"/>
  <c r="BB1509" i="1"/>
  <c r="BB1510" i="1"/>
  <c r="BB1511" i="1"/>
  <c r="BB1512" i="1"/>
  <c r="BB1513" i="1"/>
  <c r="BB1514" i="1"/>
  <c r="BB1515" i="1"/>
  <c r="BB1516" i="1"/>
  <c r="BB1517" i="1"/>
  <c r="BB1518" i="1"/>
  <c r="BB1519" i="1"/>
  <c r="BB1520" i="1"/>
  <c r="BB1521" i="1"/>
  <c r="BB1522" i="1"/>
  <c r="BB1523" i="1"/>
  <c r="BB1524" i="1"/>
  <c r="BB1525" i="1"/>
  <c r="BB1526" i="1"/>
  <c r="BB1527" i="1"/>
  <c r="BB1528" i="1"/>
  <c r="BB1529" i="1"/>
  <c r="BB1530" i="1"/>
  <c r="BB1531" i="1"/>
  <c r="BB1532" i="1"/>
  <c r="BB1533" i="1"/>
  <c r="BB1534" i="1"/>
  <c r="BB1535" i="1"/>
  <c r="BB1536" i="1"/>
  <c r="BB1537" i="1"/>
  <c r="BB1538" i="1"/>
  <c r="BB1539" i="1"/>
  <c r="BB1540" i="1"/>
  <c r="BB1541" i="1"/>
  <c r="BB1542" i="1"/>
  <c r="BB1543" i="1"/>
  <c r="BB1544" i="1"/>
  <c r="BB1545" i="1"/>
  <c r="BB1546" i="1"/>
  <c r="BB1547" i="1"/>
  <c r="BB1548" i="1"/>
  <c r="BB1549" i="1"/>
  <c r="BB1550" i="1"/>
  <c r="BB1551" i="1"/>
  <c r="BB1552" i="1"/>
  <c r="BB1553" i="1"/>
  <c r="BB1554" i="1"/>
  <c r="BB1555" i="1"/>
  <c r="BB1556" i="1"/>
  <c r="BB1557" i="1"/>
  <c r="BB1558" i="1"/>
  <c r="BB1559" i="1"/>
  <c r="BB1560" i="1"/>
  <c r="BB1561" i="1"/>
  <c r="BB1562" i="1"/>
  <c r="BB1563" i="1"/>
  <c r="BB1564" i="1"/>
  <c r="BB1565" i="1"/>
  <c r="BB1566" i="1"/>
  <c r="BB1567" i="1"/>
  <c r="BB1568" i="1"/>
  <c r="BB1569" i="1"/>
  <c r="BB1570" i="1"/>
  <c r="BB1571" i="1"/>
  <c r="BB1572" i="1"/>
  <c r="BB1573" i="1"/>
  <c r="BB1574" i="1"/>
  <c r="BB1575" i="1"/>
  <c r="BB1576" i="1"/>
  <c r="BB1577" i="1"/>
  <c r="BB1578" i="1"/>
  <c r="BB1579" i="1"/>
  <c r="BB1580" i="1"/>
  <c r="BB1581" i="1"/>
  <c r="BB1582" i="1"/>
  <c r="BB1583" i="1"/>
  <c r="BB1584" i="1"/>
  <c r="BB1585" i="1"/>
  <c r="BB1586" i="1"/>
  <c r="BB1587" i="1"/>
  <c r="BB1588" i="1"/>
  <c r="BB1589" i="1"/>
  <c r="BB1590" i="1"/>
  <c r="BB1591" i="1"/>
  <c r="BB1592" i="1"/>
  <c r="BB1593" i="1"/>
  <c r="BB1594" i="1"/>
  <c r="BB1595" i="1"/>
  <c r="BB1596" i="1"/>
  <c r="BB1597" i="1"/>
  <c r="BB1598" i="1"/>
  <c r="BB1599" i="1"/>
  <c r="BB1600" i="1"/>
  <c r="BB1601" i="1"/>
  <c r="BB1602" i="1"/>
  <c r="BB1603" i="1"/>
  <c r="BB1604" i="1"/>
  <c r="BB1605" i="1"/>
  <c r="BB1606" i="1"/>
  <c r="BB1607" i="1"/>
  <c r="BB1608" i="1"/>
  <c r="BB1609" i="1"/>
  <c r="BB1610" i="1"/>
  <c r="BB1611" i="1"/>
  <c r="BB1612" i="1"/>
  <c r="BB1613" i="1"/>
  <c r="BB1614" i="1"/>
  <c r="BB1615" i="1"/>
  <c r="BB1616" i="1"/>
  <c r="BB1617" i="1"/>
  <c r="BB1618" i="1"/>
  <c r="BB1619" i="1"/>
  <c r="BB1620" i="1"/>
  <c r="BB1621" i="1"/>
  <c r="BB1622" i="1"/>
  <c r="BB1623" i="1"/>
  <c r="BB1624" i="1"/>
  <c r="BB1625" i="1"/>
  <c r="BB1626" i="1"/>
  <c r="BB1627" i="1"/>
  <c r="BB1628" i="1"/>
  <c r="BB1629" i="1"/>
  <c r="BB1630" i="1"/>
  <c r="BB1631" i="1"/>
  <c r="BB1632" i="1"/>
  <c r="BB1633" i="1"/>
  <c r="BB1634" i="1"/>
  <c r="BB1635" i="1"/>
  <c r="BB1636" i="1"/>
  <c r="BB1637" i="1"/>
  <c r="BB1638" i="1"/>
  <c r="BB1639" i="1"/>
  <c r="BB1640" i="1"/>
  <c r="BB1641" i="1"/>
  <c r="BB1642" i="1"/>
  <c r="BB1643" i="1"/>
  <c r="BB1644" i="1"/>
  <c r="BB1645" i="1"/>
  <c r="BB1646" i="1"/>
  <c r="BB1647" i="1"/>
  <c r="BB1648" i="1"/>
  <c r="BB1649" i="1"/>
  <c r="BB1650" i="1"/>
  <c r="BB1651" i="1"/>
  <c r="BB1652" i="1"/>
  <c r="BB1653" i="1"/>
  <c r="BB1654" i="1"/>
  <c r="BB1655" i="1"/>
  <c r="BB1656" i="1"/>
  <c r="BB1657" i="1"/>
  <c r="BB1658" i="1"/>
  <c r="BB1659" i="1"/>
  <c r="BB1660" i="1"/>
  <c r="BB1661" i="1"/>
  <c r="BB1662" i="1"/>
  <c r="BB1663" i="1"/>
  <c r="BB1664" i="1"/>
  <c r="BB1665" i="1"/>
  <c r="BB1666" i="1"/>
  <c r="BB1667" i="1"/>
  <c r="BB1668" i="1"/>
  <c r="BB1669" i="1"/>
  <c r="BB1670" i="1"/>
  <c r="BB1671" i="1"/>
  <c r="BB1672" i="1"/>
  <c r="BB1673" i="1"/>
  <c r="BB1674" i="1"/>
  <c r="BB1675" i="1"/>
  <c r="BB1676" i="1"/>
  <c r="BB1677" i="1"/>
  <c r="BB1678" i="1"/>
  <c r="BB1679" i="1"/>
  <c r="BB1680" i="1"/>
  <c r="BB1681" i="1"/>
  <c r="BB1682" i="1"/>
  <c r="BB1683" i="1"/>
  <c r="BB1684" i="1"/>
  <c r="BB1685" i="1"/>
  <c r="BB1686" i="1"/>
  <c r="BB1687" i="1"/>
  <c r="BB1688" i="1"/>
  <c r="BB1689" i="1"/>
  <c r="BB1690" i="1"/>
  <c r="BB1691" i="1"/>
  <c r="BB1692" i="1"/>
  <c r="BB1693" i="1"/>
  <c r="BB1694" i="1"/>
  <c r="BB1695" i="1"/>
  <c r="BB1696" i="1"/>
  <c r="BB1697" i="1"/>
  <c r="BB1698" i="1"/>
  <c r="BB1699" i="1"/>
  <c r="BB1700" i="1"/>
  <c r="BB1701" i="1"/>
  <c r="BB1702" i="1"/>
  <c r="BB1703" i="1"/>
  <c r="BB1704" i="1"/>
  <c r="BB1705" i="1"/>
  <c r="BB1706" i="1"/>
  <c r="BB1707" i="1"/>
  <c r="BB1708" i="1"/>
  <c r="BB1709" i="1"/>
  <c r="BB1710" i="1"/>
  <c r="BB1711" i="1"/>
  <c r="BB1712" i="1"/>
  <c r="BB1713" i="1"/>
  <c r="BB1714" i="1"/>
  <c r="BB1715" i="1"/>
  <c r="BB1716" i="1"/>
  <c r="BB1717" i="1"/>
  <c r="BB1718" i="1"/>
  <c r="BB1719" i="1"/>
  <c r="BB1720" i="1"/>
  <c r="BB1721" i="1"/>
  <c r="BB1722" i="1"/>
  <c r="BB1723" i="1"/>
  <c r="BB1724" i="1"/>
  <c r="BB1725" i="1"/>
  <c r="BB1726" i="1"/>
  <c r="BB1727" i="1"/>
  <c r="BB1728" i="1"/>
  <c r="BB1729" i="1"/>
  <c r="BB1730" i="1"/>
  <c r="BB1731" i="1"/>
  <c r="BB1732" i="1"/>
  <c r="BB1733" i="1"/>
  <c r="BB1734" i="1"/>
  <c r="BB1735" i="1"/>
  <c r="BB1736" i="1"/>
  <c r="BB1737" i="1"/>
  <c r="BB1738" i="1"/>
  <c r="BB1739" i="1"/>
  <c r="BB1740" i="1"/>
  <c r="BB1741" i="1"/>
  <c r="BB1742" i="1"/>
  <c r="BB1743" i="1"/>
  <c r="BB1744" i="1"/>
  <c r="BB1745" i="1"/>
  <c r="BB1746" i="1"/>
  <c r="BB1747" i="1"/>
  <c r="BB1748" i="1"/>
  <c r="BB1749" i="1"/>
  <c r="BB1750" i="1"/>
  <c r="BB1751" i="1"/>
  <c r="BB1752" i="1"/>
  <c r="BB1753" i="1"/>
  <c r="BB1754" i="1"/>
  <c r="BB1755" i="1"/>
  <c r="BB1756" i="1"/>
  <c r="BB1757" i="1"/>
  <c r="BB1758" i="1"/>
  <c r="BB1759" i="1"/>
  <c r="BB1760" i="1"/>
  <c r="BB1761" i="1"/>
  <c r="BB1762" i="1"/>
  <c r="BB1763" i="1"/>
  <c r="BB1764" i="1"/>
  <c r="BB1765" i="1"/>
  <c r="BB1766" i="1"/>
  <c r="BB1767" i="1"/>
  <c r="BB1768" i="1"/>
  <c r="BB1769" i="1"/>
  <c r="BB1770" i="1"/>
  <c r="BB1771" i="1"/>
  <c r="BB1772" i="1"/>
  <c r="BB1773" i="1"/>
  <c r="BB1774" i="1"/>
  <c r="BB1775" i="1"/>
  <c r="BB1776" i="1"/>
  <c r="BB1777" i="1"/>
  <c r="BB1778" i="1"/>
  <c r="BB1779" i="1"/>
  <c r="BB1780" i="1"/>
  <c r="BB1781" i="1"/>
  <c r="BB1782" i="1"/>
  <c r="BB1783" i="1"/>
  <c r="BB1784" i="1"/>
  <c r="BB1785" i="1"/>
  <c r="BB1786" i="1"/>
  <c r="BB1787" i="1"/>
  <c r="BB1788" i="1"/>
  <c r="BB1789" i="1"/>
  <c r="BB1790" i="1"/>
  <c r="BB1791" i="1"/>
  <c r="BB1792" i="1"/>
  <c r="BB1793" i="1"/>
  <c r="BB1794" i="1"/>
  <c r="BB1795" i="1"/>
  <c r="BB1796" i="1"/>
  <c r="BB1797" i="1"/>
  <c r="BB1798" i="1"/>
  <c r="BB1799" i="1"/>
  <c r="BB1800" i="1"/>
  <c r="BB1801" i="1"/>
  <c r="BB1802" i="1"/>
  <c r="BB1803" i="1"/>
  <c r="BB1804" i="1"/>
  <c r="BB1805" i="1"/>
  <c r="BB1806" i="1"/>
  <c r="BB1807" i="1"/>
  <c r="BB1808" i="1"/>
  <c r="BB1809" i="1"/>
  <c r="BB1810" i="1"/>
  <c r="BB1811" i="1"/>
  <c r="BB1812" i="1"/>
  <c r="BB1813" i="1"/>
  <c r="BB1814" i="1"/>
  <c r="BB1815" i="1"/>
  <c r="BB1816" i="1"/>
  <c r="BB1817" i="1"/>
  <c r="BB1818" i="1"/>
  <c r="BB1819" i="1"/>
  <c r="BB1820" i="1"/>
  <c r="BB1821" i="1"/>
  <c r="BB1822" i="1"/>
  <c r="BB1823" i="1"/>
  <c r="BB1824" i="1"/>
  <c r="BB1825" i="1"/>
  <c r="BB1826" i="1"/>
  <c r="BB1827" i="1"/>
  <c r="BB1828" i="1"/>
  <c r="BB1829" i="1"/>
  <c r="BB1830" i="1"/>
  <c r="BB1831" i="1"/>
  <c r="BB1832" i="1"/>
  <c r="BB1833" i="1"/>
  <c r="BB1834" i="1"/>
  <c r="BB1835" i="1"/>
  <c r="BB1836" i="1"/>
  <c r="BB1837" i="1"/>
  <c r="BB1838" i="1"/>
  <c r="BB1839" i="1"/>
  <c r="BB1840" i="1"/>
  <c r="BB1841" i="1"/>
  <c r="BB1842" i="1"/>
  <c r="BB1843" i="1"/>
  <c r="BB1844" i="1"/>
  <c r="BB1845" i="1"/>
  <c r="BB1846" i="1"/>
  <c r="BB1847" i="1"/>
  <c r="BB1848" i="1"/>
  <c r="BB1849" i="1"/>
  <c r="BB1850" i="1"/>
  <c r="BB1851" i="1"/>
  <c r="BB1852" i="1"/>
  <c r="BB1853" i="1"/>
  <c r="BB1854" i="1"/>
  <c r="BB1855" i="1"/>
  <c r="BB1856" i="1"/>
  <c r="BB1857" i="1"/>
  <c r="BB1858" i="1"/>
  <c r="BB1859" i="1"/>
  <c r="BB1860" i="1"/>
  <c r="BB1861" i="1"/>
  <c r="BB1862" i="1"/>
  <c r="BB1863" i="1"/>
  <c r="BB1864" i="1"/>
  <c r="BB1865" i="1"/>
  <c r="BB1866" i="1"/>
  <c r="BB1867" i="1"/>
  <c r="BB1868" i="1"/>
  <c r="BB1869" i="1"/>
  <c r="BB1870" i="1"/>
  <c r="BB1871" i="1"/>
  <c r="BB1872" i="1"/>
  <c r="BB1873" i="1"/>
  <c r="BB1874" i="1"/>
  <c r="BB1875" i="1"/>
  <c r="BB1876" i="1"/>
  <c r="BB1877" i="1"/>
  <c r="BB1878" i="1"/>
  <c r="BB1879" i="1"/>
  <c r="BB1880" i="1"/>
  <c r="BB1881" i="1"/>
  <c r="BB1882" i="1"/>
  <c r="BB1883" i="1"/>
  <c r="BB1884" i="1"/>
  <c r="BB1885" i="1"/>
  <c r="BB1886" i="1"/>
  <c r="BB1887" i="1"/>
  <c r="BB1888" i="1"/>
  <c r="BB1889" i="1"/>
  <c r="BB1890" i="1"/>
  <c r="BB1891" i="1"/>
  <c r="BB1892" i="1"/>
  <c r="BB1893" i="1"/>
  <c r="BB1894" i="1"/>
  <c r="BB1895" i="1"/>
  <c r="BB1896" i="1"/>
  <c r="BB1897" i="1"/>
  <c r="BB1898" i="1"/>
  <c r="BB1899" i="1"/>
  <c r="BB1900" i="1"/>
  <c r="BB1901" i="1"/>
  <c r="BB1902" i="1"/>
  <c r="BB1903" i="1"/>
  <c r="BB1904" i="1"/>
  <c r="BB1905" i="1"/>
  <c r="BB1906" i="1"/>
  <c r="BB1907" i="1"/>
  <c r="BB1908" i="1"/>
  <c r="BB1909" i="1"/>
  <c r="BB1910" i="1"/>
  <c r="BB1911" i="1"/>
  <c r="BB1912" i="1"/>
  <c r="BB1913" i="1"/>
  <c r="BB1914" i="1"/>
  <c r="BB1915" i="1"/>
  <c r="BB1916" i="1"/>
  <c r="BB1917" i="1"/>
  <c r="BB1918" i="1"/>
  <c r="BB1919" i="1"/>
  <c r="BB1920" i="1"/>
  <c r="BB1921" i="1"/>
  <c r="BB1922" i="1"/>
  <c r="BB1923" i="1"/>
  <c r="BB1924" i="1"/>
  <c r="BB1925" i="1"/>
  <c r="BB1926" i="1"/>
  <c r="BB1927" i="1"/>
  <c r="BB1928" i="1"/>
  <c r="BB1929" i="1"/>
  <c r="BB1930" i="1"/>
  <c r="BB1931" i="1"/>
  <c r="BB1932" i="1"/>
  <c r="BB1933" i="1"/>
  <c r="BB1934" i="1"/>
  <c r="BB1935" i="1"/>
  <c r="BB1936" i="1"/>
  <c r="BB1937" i="1"/>
  <c r="BB1938" i="1"/>
  <c r="BB1939" i="1"/>
  <c r="BB1940" i="1"/>
  <c r="BB1941" i="1"/>
  <c r="BB1942" i="1"/>
  <c r="BB1943" i="1"/>
  <c r="BB1944" i="1"/>
  <c r="BB1945" i="1"/>
  <c r="BB1946" i="1"/>
  <c r="BB1947" i="1"/>
  <c r="BB1948" i="1"/>
  <c r="BB1949" i="1"/>
  <c r="BB1950" i="1"/>
  <c r="BB1951" i="1"/>
  <c r="BB1952" i="1"/>
  <c r="BB1953" i="1"/>
  <c r="BB1954" i="1"/>
  <c r="BB1955" i="1"/>
  <c r="BB1956" i="1"/>
  <c r="BB1957" i="1"/>
  <c r="BB1958" i="1"/>
  <c r="BB1959" i="1"/>
  <c r="BB1960" i="1"/>
  <c r="BB1961" i="1"/>
  <c r="BB1962" i="1"/>
  <c r="BB1963" i="1"/>
  <c r="BB1964" i="1"/>
  <c r="BB1965" i="1"/>
  <c r="BB1966" i="1"/>
  <c r="BB1967" i="1"/>
  <c r="BB1968" i="1"/>
  <c r="BB1969" i="1"/>
  <c r="BB1970" i="1"/>
  <c r="BB1971" i="1"/>
  <c r="BB1972" i="1"/>
  <c r="BB1973" i="1"/>
  <c r="BB1974" i="1"/>
  <c r="BB1975" i="1"/>
  <c r="BB1976" i="1"/>
  <c r="BB1977" i="1"/>
  <c r="BB1978" i="1"/>
  <c r="BB1979" i="1"/>
  <c r="BB1980" i="1"/>
  <c r="BB1981" i="1"/>
  <c r="BB1982" i="1"/>
  <c r="BB1983" i="1"/>
  <c r="BB1984" i="1"/>
  <c r="BB1985" i="1"/>
  <c r="BB1986" i="1"/>
  <c r="BB1987" i="1"/>
  <c r="BB1988" i="1"/>
  <c r="BB1989" i="1"/>
  <c r="BB1990" i="1"/>
  <c r="BB1991" i="1"/>
  <c r="BB1992" i="1"/>
  <c r="BB1993" i="1"/>
  <c r="BB1994" i="1"/>
  <c r="BB1995" i="1"/>
  <c r="BB1996" i="1"/>
  <c r="BB1997" i="1"/>
  <c r="BB1998" i="1"/>
  <c r="BB1999" i="1"/>
  <c r="BB2000" i="1"/>
  <c r="BB2001" i="1"/>
  <c r="BB2002" i="1"/>
  <c r="BB2003" i="1"/>
  <c r="BB2004" i="1"/>
  <c r="BB2005" i="1"/>
  <c r="BB2006" i="1"/>
  <c r="BB2007" i="1"/>
  <c r="BB2008" i="1"/>
  <c r="BB2009" i="1"/>
  <c r="BB2010" i="1"/>
  <c r="BB2011" i="1"/>
  <c r="BB2012" i="1"/>
  <c r="BB2013" i="1"/>
  <c r="BB2014" i="1"/>
  <c r="BB2015" i="1"/>
  <c r="BB2016" i="1"/>
  <c r="BB2017" i="1"/>
  <c r="BB2018" i="1"/>
  <c r="BB2019" i="1"/>
  <c r="BB2020" i="1"/>
  <c r="BB2021" i="1"/>
  <c r="BB2022" i="1"/>
  <c r="BB2023" i="1"/>
  <c r="BB2024" i="1"/>
  <c r="BB2025" i="1"/>
  <c r="BB2026" i="1"/>
  <c r="BB2027" i="1"/>
  <c r="BB2028" i="1"/>
  <c r="BB2029" i="1"/>
  <c r="BB2030" i="1"/>
  <c r="BB2031" i="1"/>
  <c r="BB2032" i="1"/>
  <c r="BB2033" i="1"/>
  <c r="BB2034" i="1"/>
  <c r="BB2035" i="1"/>
  <c r="BB2036" i="1"/>
  <c r="BB2037" i="1"/>
  <c r="BB2038" i="1"/>
  <c r="BB2039" i="1"/>
  <c r="BB2040" i="1"/>
  <c r="BB2041" i="1"/>
  <c r="BB2042" i="1"/>
  <c r="BB2043" i="1"/>
  <c r="BB2044" i="1"/>
  <c r="BB2045" i="1"/>
  <c r="BB2046" i="1"/>
  <c r="BB2047" i="1"/>
  <c r="BB2048" i="1"/>
  <c r="BB2049" i="1"/>
  <c r="BB2050" i="1"/>
  <c r="BB2051" i="1"/>
  <c r="BB2052" i="1"/>
  <c r="BB2053" i="1"/>
  <c r="BB2054" i="1"/>
  <c r="BB2055" i="1"/>
  <c r="BB2056" i="1"/>
  <c r="BB2057" i="1"/>
  <c r="BB2058" i="1"/>
  <c r="BB2059" i="1"/>
  <c r="BB2060" i="1"/>
  <c r="BB2061" i="1"/>
  <c r="BB2062" i="1"/>
  <c r="BB2063" i="1"/>
  <c r="BB2064" i="1"/>
  <c r="BB2065" i="1"/>
  <c r="BB2066" i="1"/>
  <c r="BB2067" i="1"/>
  <c r="BB2068" i="1"/>
  <c r="BB2069" i="1"/>
  <c r="BB2070" i="1"/>
  <c r="BB2071" i="1"/>
  <c r="BB2072" i="1"/>
  <c r="BB2073" i="1"/>
  <c r="BB2074" i="1"/>
  <c r="BB2075" i="1"/>
  <c r="BB2076" i="1"/>
  <c r="BB2077" i="1"/>
  <c r="BB2078" i="1"/>
  <c r="BB2079" i="1"/>
  <c r="BB2080" i="1"/>
  <c r="BB2081" i="1"/>
  <c r="BB2082" i="1"/>
  <c r="BB2083" i="1"/>
  <c r="BB2084" i="1"/>
  <c r="BB2085" i="1"/>
  <c r="BB2086" i="1"/>
  <c r="BB2087" i="1"/>
  <c r="BB2088" i="1"/>
  <c r="BB2089" i="1"/>
  <c r="BB2090" i="1"/>
  <c r="BB2091" i="1"/>
  <c r="BB2092" i="1"/>
  <c r="BB2093" i="1"/>
  <c r="BB2094" i="1"/>
  <c r="BB2095" i="1"/>
  <c r="BB2096" i="1"/>
  <c r="BB2097" i="1"/>
  <c r="BB2098" i="1"/>
  <c r="BB2099" i="1"/>
  <c r="BB2100" i="1"/>
  <c r="BB2101" i="1"/>
  <c r="BB2102" i="1"/>
  <c r="BB2103" i="1"/>
  <c r="BB2104" i="1"/>
  <c r="BB2105" i="1"/>
  <c r="BB2106" i="1"/>
  <c r="BB2107" i="1"/>
  <c r="BB2108" i="1"/>
  <c r="BB2109" i="1"/>
  <c r="BB2110" i="1"/>
  <c r="BB2111" i="1"/>
  <c r="BB2112" i="1"/>
  <c r="BB2113" i="1"/>
  <c r="BB2114" i="1"/>
  <c r="BB2115" i="1"/>
  <c r="BB2116" i="1"/>
  <c r="BB2117" i="1"/>
  <c r="BB2118" i="1"/>
  <c r="BB2119" i="1"/>
  <c r="BB2120" i="1"/>
  <c r="BB2121" i="1"/>
  <c r="BB2122" i="1"/>
  <c r="BB2123" i="1"/>
  <c r="BB2124" i="1"/>
  <c r="BB2125" i="1"/>
  <c r="BB2126" i="1"/>
  <c r="BB2127" i="1"/>
  <c r="BB2128" i="1"/>
  <c r="BB2129" i="1"/>
  <c r="BB2130" i="1"/>
  <c r="BB2131" i="1"/>
  <c r="BB2132" i="1"/>
  <c r="BB2133" i="1"/>
  <c r="BB2134" i="1"/>
  <c r="BB2135" i="1"/>
  <c r="BB2136" i="1"/>
  <c r="BB2137" i="1"/>
  <c r="BB2138" i="1"/>
  <c r="BB2139" i="1"/>
  <c r="BB2140" i="1"/>
  <c r="BB2141" i="1"/>
  <c r="BB2142" i="1"/>
  <c r="BB2143" i="1"/>
  <c r="BB2144" i="1"/>
  <c r="BB2145" i="1"/>
  <c r="BB2146" i="1"/>
  <c r="BB2147" i="1"/>
  <c r="BB2148" i="1"/>
  <c r="BB2149" i="1"/>
  <c r="BB2150" i="1"/>
  <c r="BB2151" i="1"/>
  <c r="BB2152" i="1"/>
  <c r="BB2153" i="1"/>
  <c r="BB2154" i="1"/>
  <c r="BB2155" i="1"/>
  <c r="BB2156" i="1"/>
  <c r="BB2157" i="1"/>
  <c r="BB2158" i="1"/>
  <c r="BB2159" i="1"/>
  <c r="BB2160" i="1"/>
  <c r="BB2161" i="1"/>
  <c r="BB2162" i="1"/>
  <c r="BB2163" i="1"/>
  <c r="BB2164" i="1"/>
  <c r="BB2165" i="1"/>
  <c r="BB2166" i="1"/>
  <c r="BB2167" i="1"/>
  <c r="BB2168" i="1"/>
  <c r="BB2169" i="1"/>
  <c r="BB2170" i="1"/>
  <c r="BB2171" i="1"/>
  <c r="BB2172" i="1"/>
  <c r="BB2173" i="1"/>
  <c r="BB2174" i="1"/>
  <c r="BB2175" i="1"/>
  <c r="BB2176" i="1"/>
  <c r="BB2177" i="1"/>
  <c r="BB2178" i="1"/>
  <c r="BB2179" i="1"/>
  <c r="BB2180" i="1"/>
  <c r="BB2181" i="1"/>
  <c r="BB2182" i="1"/>
  <c r="BB2183" i="1"/>
  <c r="BB2184" i="1"/>
  <c r="BB2185" i="1"/>
  <c r="BB2186" i="1"/>
  <c r="BB2187" i="1"/>
  <c r="BB2188" i="1"/>
  <c r="BB2189" i="1"/>
  <c r="BB2190" i="1"/>
  <c r="BB2191" i="1"/>
  <c r="BB2192" i="1"/>
  <c r="BB2193" i="1"/>
  <c r="BB2194" i="1"/>
  <c r="BB2195" i="1"/>
  <c r="BB2196" i="1"/>
  <c r="BB2197" i="1"/>
  <c r="BB2198" i="1"/>
  <c r="BB2199" i="1"/>
  <c r="BB2200" i="1"/>
  <c r="BB2201" i="1"/>
  <c r="BB2202" i="1"/>
  <c r="BB2203" i="1"/>
  <c r="BB2204" i="1"/>
  <c r="BB2205" i="1"/>
  <c r="BB2206" i="1"/>
  <c r="BB2207" i="1"/>
  <c r="BB2208" i="1"/>
  <c r="BB2209" i="1"/>
  <c r="BB2210" i="1"/>
  <c r="BB2211" i="1"/>
  <c r="BB2212" i="1"/>
  <c r="BB2213" i="1"/>
  <c r="BB2214" i="1"/>
  <c r="BB2215" i="1"/>
  <c r="BB2216" i="1"/>
  <c r="BB2217" i="1"/>
  <c r="BB2218" i="1"/>
  <c r="BB2219" i="1"/>
  <c r="BB2220" i="1"/>
  <c r="BB2221" i="1"/>
  <c r="BB2222" i="1"/>
  <c r="BB2223" i="1"/>
  <c r="BB2224" i="1"/>
  <c r="BB2225" i="1"/>
  <c r="BB2226" i="1"/>
  <c r="BB2227" i="1"/>
  <c r="BB2228" i="1"/>
  <c r="BB2229" i="1"/>
  <c r="BB2230" i="1"/>
  <c r="BB2231" i="1"/>
  <c r="BB2232" i="1"/>
  <c r="BB2233" i="1"/>
  <c r="BB2234" i="1"/>
  <c r="BB2235" i="1"/>
  <c r="BB2236" i="1"/>
  <c r="BB2237" i="1"/>
  <c r="BB2238" i="1"/>
  <c r="BB2239" i="1"/>
  <c r="BB2240" i="1"/>
  <c r="BB2241" i="1"/>
  <c r="BB2242" i="1"/>
  <c r="BB2243" i="1"/>
  <c r="BB2244" i="1"/>
  <c r="BB2245" i="1"/>
  <c r="BB2246" i="1"/>
  <c r="BB2247" i="1"/>
  <c r="BB2248" i="1"/>
  <c r="BB2249" i="1"/>
  <c r="BB2250" i="1"/>
  <c r="BB2251" i="1"/>
  <c r="BB2252" i="1"/>
  <c r="BB2253" i="1"/>
  <c r="BB2254" i="1"/>
  <c r="BB2255" i="1"/>
  <c r="BB2256" i="1"/>
  <c r="BB2257" i="1"/>
  <c r="BB2258" i="1"/>
  <c r="BB2259" i="1"/>
  <c r="BB2260" i="1"/>
  <c r="BB2261" i="1"/>
  <c r="BB2262" i="1"/>
  <c r="BB2263" i="1"/>
  <c r="BB2264" i="1"/>
  <c r="BB2265" i="1"/>
  <c r="BB2266" i="1"/>
  <c r="BB2267" i="1"/>
  <c r="BB2268" i="1"/>
  <c r="BB2269" i="1"/>
  <c r="BB2270" i="1"/>
  <c r="BB2271" i="1"/>
  <c r="BB2272" i="1"/>
  <c r="BB2273" i="1"/>
  <c r="BB2274" i="1"/>
  <c r="BB2275" i="1"/>
  <c r="BB2276" i="1"/>
  <c r="BB2277" i="1"/>
  <c r="BB2278" i="1"/>
  <c r="BB2279" i="1"/>
  <c r="BB2280" i="1"/>
  <c r="BB2281" i="1"/>
  <c r="BB2282" i="1"/>
  <c r="BB2283" i="1"/>
  <c r="BB2284" i="1"/>
  <c r="BB2285" i="1"/>
  <c r="BB2286" i="1"/>
  <c r="BB2287" i="1"/>
  <c r="BB2288" i="1"/>
  <c r="BB2289" i="1"/>
  <c r="BB2290" i="1"/>
  <c r="BB2291" i="1"/>
  <c r="BB2292" i="1"/>
  <c r="BB2293" i="1"/>
  <c r="BB2294" i="1"/>
  <c r="BB2295" i="1"/>
  <c r="BB2296" i="1"/>
  <c r="BB2297" i="1"/>
  <c r="BB2298" i="1"/>
  <c r="BB2299" i="1"/>
  <c r="BB2300" i="1"/>
  <c r="BB2301" i="1"/>
  <c r="BB2302" i="1"/>
  <c r="BB2303" i="1"/>
  <c r="BB2304" i="1"/>
  <c r="BB2305" i="1"/>
  <c r="BB2306" i="1"/>
  <c r="BB2307" i="1"/>
  <c r="BB2308" i="1"/>
  <c r="BB2309" i="1"/>
  <c r="BB2310" i="1"/>
  <c r="BB2311" i="1"/>
  <c r="BB2312" i="1"/>
  <c r="BB2313" i="1"/>
  <c r="BB2314" i="1"/>
  <c r="BB2315" i="1"/>
  <c r="BB2316" i="1"/>
  <c r="BB2317" i="1"/>
  <c r="BB2318" i="1"/>
  <c r="BB2319" i="1"/>
  <c r="BB2320" i="1"/>
  <c r="BB2321" i="1"/>
  <c r="BB2322" i="1"/>
  <c r="BB2323" i="1"/>
  <c r="BB2324" i="1"/>
  <c r="BB2325" i="1"/>
  <c r="BB2326" i="1"/>
  <c r="BB2327" i="1"/>
  <c r="BB2328" i="1"/>
  <c r="BB2329" i="1"/>
  <c r="BB2330" i="1"/>
  <c r="BB2331" i="1"/>
  <c r="BB2332" i="1"/>
  <c r="BB2333" i="1"/>
  <c r="BB2334" i="1"/>
  <c r="BB2335" i="1"/>
  <c r="BB2336" i="1"/>
  <c r="BB2337" i="1"/>
  <c r="BB2338" i="1"/>
  <c r="BB2339" i="1"/>
  <c r="BB2340" i="1"/>
  <c r="BB2341" i="1"/>
  <c r="BB2342" i="1"/>
  <c r="BB2343" i="1"/>
  <c r="BB2344" i="1"/>
  <c r="BB2345" i="1"/>
  <c r="BB2346" i="1"/>
  <c r="BB2347" i="1"/>
  <c r="BB2348" i="1"/>
  <c r="BB2349" i="1"/>
  <c r="BB2350" i="1"/>
  <c r="BB2351" i="1"/>
  <c r="BB2352" i="1"/>
  <c r="BB2353" i="1"/>
  <c r="BB2354" i="1"/>
  <c r="BB2355" i="1"/>
  <c r="BB2356" i="1"/>
  <c r="BB2357" i="1"/>
  <c r="BB2358" i="1"/>
  <c r="BB2359" i="1"/>
  <c r="BB2360" i="1"/>
  <c r="BB2361" i="1"/>
  <c r="BB2362" i="1"/>
  <c r="BB2363" i="1"/>
  <c r="BB2364" i="1"/>
  <c r="BB2365" i="1"/>
  <c r="BB2366" i="1"/>
  <c r="BB2367" i="1"/>
  <c r="BB2368" i="1"/>
  <c r="BB2369" i="1"/>
  <c r="BB2370" i="1"/>
  <c r="BB2371" i="1"/>
  <c r="BB2372" i="1"/>
  <c r="BB2373" i="1"/>
  <c r="BB2374" i="1"/>
  <c r="BB2375" i="1"/>
  <c r="BB2376" i="1"/>
  <c r="BB2377" i="1"/>
  <c r="BB2378" i="1"/>
  <c r="BB2379" i="1"/>
  <c r="BB2380" i="1"/>
  <c r="BB2381" i="1"/>
  <c r="BB2382" i="1"/>
  <c r="BB2383" i="1"/>
  <c r="BB2384" i="1"/>
  <c r="BB2385" i="1"/>
  <c r="BB2386" i="1"/>
  <c r="BB2387" i="1"/>
  <c r="BB2388" i="1"/>
  <c r="BB2389" i="1"/>
  <c r="BB2390" i="1"/>
  <c r="BB2391" i="1"/>
  <c r="BB2392" i="1"/>
  <c r="BB2393" i="1"/>
  <c r="BB2394" i="1"/>
  <c r="BB2395" i="1"/>
  <c r="BB2396" i="1"/>
  <c r="BB2397" i="1"/>
  <c r="BB2398" i="1"/>
  <c r="BB2399" i="1"/>
  <c r="BB2400" i="1"/>
  <c r="BB2401" i="1"/>
  <c r="BB2402" i="1"/>
  <c r="BB2403" i="1"/>
  <c r="BB2404" i="1"/>
  <c r="BB2405" i="1"/>
  <c r="BB2406" i="1"/>
  <c r="BB2407" i="1"/>
  <c r="BB2408" i="1"/>
  <c r="BB2409" i="1"/>
  <c r="BB2410" i="1"/>
  <c r="BB2411" i="1"/>
  <c r="BB2412" i="1"/>
  <c r="BB2413" i="1"/>
  <c r="BB2414" i="1"/>
  <c r="BB2415" i="1"/>
  <c r="BB2416" i="1"/>
  <c r="BB2417" i="1"/>
  <c r="BB2418" i="1"/>
  <c r="BB2419" i="1"/>
  <c r="BB2420" i="1"/>
  <c r="BB2421" i="1"/>
  <c r="BB2422" i="1"/>
  <c r="BB2423" i="1"/>
  <c r="BB2424" i="1"/>
  <c r="BB2425" i="1"/>
  <c r="BB2426" i="1"/>
  <c r="BB2427" i="1"/>
  <c r="BB2428" i="1"/>
  <c r="BB2429" i="1"/>
  <c r="BB2430" i="1"/>
  <c r="BB2431" i="1"/>
  <c r="BB2432" i="1"/>
  <c r="BB2433" i="1"/>
  <c r="BB2434" i="1"/>
  <c r="BB2435" i="1"/>
  <c r="BB2436" i="1"/>
  <c r="BB2437" i="1"/>
  <c r="BB2438" i="1"/>
  <c r="BB2439" i="1"/>
  <c r="BB2440" i="1"/>
  <c r="BB2441" i="1"/>
  <c r="BB2442" i="1"/>
  <c r="BB2443" i="1"/>
  <c r="BB2444" i="1"/>
  <c r="BB2445" i="1"/>
  <c r="BB2446" i="1"/>
  <c r="BB2447" i="1"/>
  <c r="BB2448" i="1"/>
  <c r="BB2449" i="1"/>
  <c r="BB2450" i="1"/>
  <c r="BB2451" i="1"/>
  <c r="BB2452" i="1"/>
  <c r="BB2453" i="1"/>
  <c r="BB2454" i="1"/>
  <c r="BB2455" i="1"/>
  <c r="BB2456" i="1"/>
  <c r="BB2457" i="1"/>
  <c r="BB2458" i="1"/>
  <c r="BB2459" i="1"/>
  <c r="BB2460" i="1"/>
  <c r="BB2461" i="1"/>
  <c r="BB2462" i="1"/>
  <c r="BB2463" i="1"/>
  <c r="BB2464" i="1"/>
  <c r="BB2465" i="1"/>
  <c r="BB2466" i="1"/>
  <c r="BB2467" i="1"/>
  <c r="BB2468" i="1"/>
  <c r="BB2469" i="1"/>
  <c r="BB2470" i="1"/>
  <c r="BB2471" i="1"/>
  <c r="BB2472" i="1"/>
  <c r="BB2473" i="1"/>
  <c r="BB2474" i="1"/>
  <c r="BB2475" i="1"/>
  <c r="BB2476" i="1"/>
  <c r="BB2477" i="1"/>
  <c r="BB2478" i="1"/>
  <c r="BB2479" i="1"/>
  <c r="BB2480" i="1"/>
  <c r="BB2481" i="1"/>
  <c r="BB2482" i="1"/>
  <c r="BB2483" i="1"/>
  <c r="BB2484" i="1"/>
  <c r="BB2485" i="1"/>
  <c r="BB2486" i="1"/>
  <c r="BB2487" i="1"/>
  <c r="BB2488" i="1"/>
  <c r="BB2489" i="1"/>
  <c r="BB2490" i="1"/>
  <c r="BB2491" i="1"/>
  <c r="BB2492" i="1"/>
  <c r="BB2493" i="1"/>
  <c r="BB2494" i="1"/>
  <c r="BB2495" i="1"/>
  <c r="BB2496" i="1"/>
  <c r="BB2497" i="1"/>
  <c r="BB2498" i="1"/>
  <c r="BB2499" i="1"/>
  <c r="BB2500" i="1"/>
  <c r="BB2501" i="1"/>
  <c r="BB2502" i="1"/>
  <c r="BB2503" i="1"/>
  <c r="BB2504" i="1"/>
  <c r="BB2505" i="1"/>
  <c r="BB2506" i="1"/>
  <c r="BB2507" i="1"/>
  <c r="BB2508" i="1"/>
  <c r="BB2509" i="1"/>
  <c r="BB2510" i="1"/>
  <c r="BB2511" i="1"/>
  <c r="BB2512" i="1"/>
  <c r="BB2513" i="1"/>
  <c r="BB2514" i="1"/>
  <c r="BB2515" i="1"/>
  <c r="BB2516" i="1"/>
  <c r="BB2517" i="1"/>
  <c r="BB2518" i="1"/>
  <c r="BB2519" i="1"/>
  <c r="BB2520" i="1"/>
  <c r="BB2521" i="1"/>
  <c r="BB2522" i="1"/>
  <c r="BB2523" i="1"/>
  <c r="BB2524" i="1"/>
  <c r="BB2525" i="1"/>
  <c r="BB2526" i="1"/>
  <c r="BB2527" i="1"/>
  <c r="BB2528" i="1"/>
  <c r="BB2529" i="1"/>
  <c r="BB2530" i="1"/>
  <c r="BB2531" i="1"/>
  <c r="BB2532" i="1"/>
  <c r="BB2533" i="1"/>
  <c r="BB2534" i="1"/>
  <c r="BB2535" i="1"/>
  <c r="BB2536" i="1"/>
  <c r="BB2537" i="1"/>
  <c r="BB2538" i="1"/>
  <c r="BB2539" i="1"/>
  <c r="BB2540" i="1"/>
  <c r="BB2541" i="1"/>
  <c r="BB2542" i="1"/>
  <c r="BB2543" i="1"/>
  <c r="BB2544" i="1"/>
  <c r="BB2545" i="1"/>
  <c r="BB2546" i="1"/>
  <c r="BB2547" i="1"/>
  <c r="BB2548" i="1"/>
  <c r="BB2549" i="1"/>
  <c r="BB2550" i="1"/>
  <c r="BB2551" i="1"/>
  <c r="BB2552" i="1"/>
  <c r="BB2553" i="1"/>
  <c r="BB2554" i="1"/>
  <c r="BB2555" i="1"/>
  <c r="BB2556" i="1"/>
  <c r="BB2557" i="1"/>
  <c r="BB2558" i="1"/>
  <c r="BB2559" i="1"/>
  <c r="BB2560" i="1"/>
  <c r="BB2561" i="1"/>
  <c r="BB2562" i="1"/>
  <c r="BB2563" i="1"/>
  <c r="BB2564" i="1"/>
  <c r="BB2565" i="1"/>
  <c r="BB2566" i="1"/>
  <c r="BB2567" i="1"/>
  <c r="BB2568" i="1"/>
  <c r="BB2569" i="1"/>
  <c r="BB2570" i="1"/>
  <c r="BB2571" i="1"/>
  <c r="BB2572" i="1"/>
  <c r="BB2573" i="1"/>
  <c r="BB2574" i="1"/>
  <c r="BB2575" i="1"/>
  <c r="BB2576" i="1"/>
  <c r="BB2577" i="1"/>
  <c r="BB2578" i="1"/>
  <c r="BB2579" i="1"/>
  <c r="BB2580" i="1"/>
  <c r="BB2581" i="1"/>
  <c r="BB2582" i="1"/>
  <c r="BB2583" i="1"/>
  <c r="BB2584" i="1"/>
  <c r="BB2585" i="1"/>
  <c r="BB2586" i="1"/>
  <c r="BB2587" i="1"/>
  <c r="BB2588" i="1"/>
  <c r="BB2589" i="1"/>
  <c r="BB2590" i="1"/>
  <c r="BB2591" i="1"/>
  <c r="BB2592" i="1"/>
  <c r="BB2593" i="1"/>
  <c r="BB2594" i="1"/>
  <c r="BB2595" i="1"/>
  <c r="BB2596" i="1"/>
  <c r="BB2597" i="1"/>
  <c r="BB2598" i="1"/>
  <c r="BB2599" i="1"/>
  <c r="BB2600" i="1"/>
  <c r="BB2601" i="1"/>
  <c r="BB2602" i="1"/>
  <c r="BB2603" i="1"/>
  <c r="BB2604" i="1"/>
  <c r="BB2605" i="1"/>
  <c r="BB2606" i="1"/>
  <c r="BB2607" i="1"/>
  <c r="BB2608" i="1"/>
  <c r="BB2609" i="1"/>
  <c r="BB2610" i="1"/>
  <c r="BB2611" i="1"/>
  <c r="BB2612" i="1"/>
  <c r="BB2613" i="1"/>
  <c r="BB2614" i="1"/>
  <c r="BB2615" i="1"/>
  <c r="BB2616" i="1"/>
  <c r="BB2617" i="1"/>
  <c r="BB2618" i="1"/>
  <c r="BB2619" i="1"/>
  <c r="BB2620" i="1"/>
  <c r="BB2621" i="1"/>
  <c r="BB2622" i="1"/>
  <c r="BB2623" i="1"/>
  <c r="BB2624" i="1"/>
  <c r="BB2625" i="1"/>
  <c r="BB2626" i="1"/>
  <c r="BB2627" i="1"/>
  <c r="BB2628" i="1"/>
  <c r="BB2629" i="1"/>
  <c r="BB2630" i="1"/>
  <c r="BB2631" i="1"/>
  <c r="BB2632" i="1"/>
  <c r="BB2633" i="1"/>
  <c r="BB2634" i="1"/>
  <c r="BB2635" i="1"/>
  <c r="BB2636" i="1"/>
  <c r="BB2637" i="1"/>
  <c r="BB2638" i="1"/>
  <c r="BB2639" i="1"/>
  <c r="BB2640" i="1"/>
  <c r="BB2641" i="1"/>
  <c r="BB2642" i="1"/>
  <c r="BB2643" i="1"/>
  <c r="BB2644" i="1"/>
  <c r="BB2645" i="1"/>
  <c r="BB2646" i="1"/>
  <c r="BB2647" i="1"/>
  <c r="BB2648" i="1"/>
  <c r="BB2649" i="1"/>
  <c r="BB2650" i="1"/>
  <c r="BB2651" i="1"/>
  <c r="BB2652" i="1"/>
  <c r="BB2653" i="1"/>
  <c r="BB2654" i="1"/>
  <c r="BB2655" i="1"/>
  <c r="BB2656" i="1"/>
  <c r="BB2657" i="1"/>
  <c r="BB2658" i="1"/>
  <c r="BB2659" i="1"/>
  <c r="BB2660" i="1"/>
  <c r="BB2661" i="1"/>
  <c r="BB2662" i="1"/>
  <c r="BB2663" i="1"/>
  <c r="BB2664" i="1"/>
  <c r="BB2665" i="1"/>
  <c r="BB2666" i="1"/>
  <c r="BB2667" i="1"/>
  <c r="BB2668" i="1"/>
  <c r="BB2669" i="1"/>
  <c r="BB2670" i="1"/>
  <c r="BB2671" i="1"/>
  <c r="BB2672" i="1"/>
  <c r="BB2673" i="1"/>
  <c r="BB2674" i="1"/>
  <c r="BB2675" i="1"/>
  <c r="BB2676" i="1"/>
  <c r="BB2677" i="1"/>
  <c r="BB2678" i="1"/>
  <c r="BB2679" i="1"/>
  <c r="BB2680" i="1"/>
  <c r="BB2681" i="1"/>
  <c r="BB2682" i="1"/>
  <c r="BB2683" i="1"/>
  <c r="BB2684" i="1"/>
  <c r="BB2685" i="1"/>
  <c r="BB2686" i="1"/>
  <c r="BB2687" i="1"/>
  <c r="BB2688" i="1"/>
  <c r="BB2689" i="1"/>
  <c r="BB2690" i="1"/>
  <c r="BB2691" i="1"/>
  <c r="BB2692" i="1"/>
  <c r="BB2693" i="1"/>
  <c r="BB2694" i="1"/>
  <c r="BB2695" i="1"/>
  <c r="BB2696" i="1"/>
  <c r="BB2697" i="1"/>
  <c r="BB2698" i="1"/>
  <c r="BB2699" i="1"/>
  <c r="BB2700" i="1"/>
  <c r="BB2701" i="1"/>
  <c r="BB2702" i="1"/>
  <c r="BB2703" i="1"/>
  <c r="BB2704" i="1"/>
  <c r="BB2705" i="1"/>
  <c r="BB2706" i="1"/>
  <c r="BB2707" i="1"/>
  <c r="BB2708" i="1"/>
  <c r="BB2709" i="1"/>
  <c r="BB2710" i="1"/>
  <c r="BB2711" i="1"/>
  <c r="BB2712" i="1"/>
  <c r="BB2713" i="1"/>
  <c r="BB2714" i="1"/>
  <c r="BB2715" i="1"/>
  <c r="BB2716" i="1"/>
  <c r="BB2717" i="1"/>
  <c r="BB2718" i="1"/>
  <c r="BB2719" i="1"/>
  <c r="BB2720" i="1"/>
  <c r="BB2721" i="1"/>
  <c r="BB2722" i="1"/>
  <c r="BB2723" i="1"/>
  <c r="BB2724" i="1"/>
  <c r="BB2725" i="1"/>
  <c r="BB2726" i="1"/>
  <c r="BB2727" i="1"/>
  <c r="BB2728" i="1"/>
  <c r="BB2729" i="1"/>
  <c r="BB2730" i="1"/>
  <c r="BB2731" i="1"/>
  <c r="BB2732" i="1"/>
  <c r="BB2733" i="1"/>
  <c r="BB2734" i="1"/>
  <c r="BB2735" i="1"/>
  <c r="BB2736" i="1"/>
  <c r="BB2737" i="1"/>
  <c r="BB2738" i="1"/>
  <c r="BB2739" i="1"/>
  <c r="BB2740" i="1"/>
  <c r="BB2741" i="1"/>
  <c r="BB2742" i="1"/>
  <c r="BB2743" i="1"/>
  <c r="BB2744" i="1"/>
  <c r="BB2745" i="1"/>
  <c r="BB2746" i="1"/>
  <c r="BB2747" i="1"/>
  <c r="BB2748" i="1"/>
  <c r="BB2749" i="1"/>
  <c r="BB2750" i="1"/>
  <c r="BB2751" i="1"/>
  <c r="BB2752" i="1"/>
  <c r="BB2753" i="1"/>
  <c r="BB2754" i="1"/>
  <c r="BB2755" i="1"/>
  <c r="BB2756" i="1"/>
  <c r="BB2757" i="1"/>
  <c r="BB2758" i="1"/>
  <c r="BB2759" i="1"/>
  <c r="BB2760" i="1"/>
  <c r="BB2761" i="1"/>
  <c r="BB2762" i="1"/>
  <c r="BB2763" i="1"/>
  <c r="BB2764" i="1"/>
  <c r="BB2765" i="1"/>
  <c r="BB2766" i="1"/>
  <c r="BB2767" i="1"/>
  <c r="BB2768" i="1"/>
  <c r="BB2769" i="1"/>
  <c r="BB2770" i="1"/>
  <c r="BB2771" i="1"/>
  <c r="BB2772" i="1"/>
  <c r="BB2773" i="1"/>
  <c r="BB2774" i="1"/>
  <c r="BB2775" i="1"/>
  <c r="BB2776" i="1"/>
  <c r="BB2777" i="1"/>
  <c r="BB2778" i="1"/>
  <c r="BB2779" i="1"/>
  <c r="BB2780" i="1"/>
  <c r="BB2781" i="1"/>
  <c r="BB2782" i="1"/>
  <c r="BB2783" i="1"/>
  <c r="BB2784" i="1"/>
  <c r="BB2785" i="1"/>
  <c r="BB2786" i="1"/>
  <c r="BB2787" i="1"/>
  <c r="BB2788" i="1"/>
  <c r="BB2789" i="1"/>
  <c r="BB2790" i="1"/>
  <c r="BB2791" i="1"/>
  <c r="BB2792" i="1"/>
  <c r="BB2793" i="1"/>
  <c r="BB2794" i="1"/>
  <c r="BB2795" i="1"/>
  <c r="BB2796" i="1"/>
  <c r="BB2797" i="1"/>
  <c r="BB2798" i="1"/>
  <c r="BB2799" i="1"/>
  <c r="BB2800" i="1"/>
  <c r="BB2801" i="1"/>
  <c r="BB2802" i="1"/>
  <c r="BB2803" i="1"/>
  <c r="BB2804" i="1"/>
  <c r="BB2805" i="1"/>
  <c r="BB2806" i="1"/>
  <c r="BB2807" i="1"/>
  <c r="BB2808" i="1"/>
  <c r="BB2809" i="1"/>
  <c r="BB2810" i="1"/>
  <c r="BB2811" i="1"/>
  <c r="BB2812" i="1"/>
  <c r="BB2813" i="1"/>
  <c r="BB2814" i="1"/>
  <c r="BB2815" i="1"/>
  <c r="BB2816" i="1"/>
  <c r="BB2817" i="1"/>
  <c r="BB2818" i="1"/>
  <c r="BB2819" i="1"/>
  <c r="BB2820" i="1"/>
  <c r="BB2821" i="1"/>
  <c r="BB2822" i="1"/>
  <c r="BB2823" i="1"/>
  <c r="BB2824" i="1"/>
  <c r="BB2825" i="1"/>
  <c r="BB2826" i="1"/>
  <c r="BB2827" i="1"/>
  <c r="BB2828" i="1"/>
  <c r="BB2829" i="1"/>
  <c r="BB2830" i="1"/>
  <c r="BB2831" i="1"/>
  <c r="BB2832" i="1"/>
  <c r="BB2833" i="1"/>
  <c r="BB2834" i="1"/>
  <c r="BB2835" i="1"/>
  <c r="BB2836" i="1"/>
  <c r="BB2837" i="1"/>
  <c r="BB2838" i="1"/>
  <c r="BB2839" i="1"/>
  <c r="BB2840" i="1"/>
  <c r="BB2841" i="1"/>
  <c r="BB2842" i="1"/>
  <c r="BB2843" i="1"/>
  <c r="BB2844" i="1"/>
  <c r="BB2845" i="1"/>
  <c r="BB2846" i="1"/>
  <c r="BB2847" i="1"/>
  <c r="BB2848" i="1"/>
  <c r="BB2849" i="1"/>
  <c r="BB2850" i="1"/>
  <c r="BB2851" i="1"/>
  <c r="BB2852" i="1"/>
  <c r="BB2853" i="1"/>
  <c r="BB2854" i="1"/>
  <c r="BB2855" i="1"/>
  <c r="BB2856" i="1"/>
  <c r="BB2857" i="1"/>
  <c r="BB2858" i="1"/>
  <c r="BB2859" i="1"/>
  <c r="BB2860" i="1"/>
  <c r="BB2861" i="1"/>
  <c r="BB2862" i="1"/>
  <c r="BB2863" i="1"/>
  <c r="BB2864" i="1"/>
  <c r="BB2865" i="1"/>
  <c r="BB2866" i="1"/>
  <c r="BB2867" i="1"/>
  <c r="BB2868" i="1"/>
  <c r="BB2869" i="1"/>
  <c r="BB2870" i="1"/>
  <c r="BB2871" i="1"/>
  <c r="BB2872" i="1"/>
  <c r="BB2873" i="1"/>
  <c r="BB2874" i="1"/>
  <c r="BB2875" i="1"/>
  <c r="BB2876" i="1"/>
  <c r="BB2877" i="1"/>
  <c r="BB2878" i="1"/>
  <c r="BB2879" i="1"/>
  <c r="BB2880" i="1"/>
  <c r="BB2881" i="1"/>
  <c r="BB2882" i="1"/>
  <c r="BB2883" i="1"/>
  <c r="BB2884" i="1"/>
  <c r="BB2885" i="1"/>
  <c r="BB2886" i="1"/>
  <c r="BB2887" i="1"/>
  <c r="BB2888" i="1"/>
  <c r="BB2889" i="1"/>
  <c r="BB2890" i="1"/>
  <c r="BB2891" i="1"/>
  <c r="BB2892" i="1"/>
  <c r="BB2893" i="1"/>
  <c r="BB2894" i="1"/>
  <c r="BB2895" i="1"/>
  <c r="BB2896" i="1"/>
  <c r="BB2897" i="1"/>
  <c r="BB2898" i="1"/>
  <c r="BB2899" i="1"/>
  <c r="BB2900" i="1"/>
  <c r="BB2901" i="1"/>
  <c r="BB2902" i="1"/>
  <c r="BB2903" i="1"/>
  <c r="BB2904" i="1"/>
  <c r="BB2905" i="1"/>
  <c r="BB2906" i="1"/>
  <c r="BB2907" i="1"/>
  <c r="BB2908" i="1"/>
  <c r="BB2909" i="1"/>
  <c r="BB2910" i="1"/>
  <c r="BB2911" i="1"/>
  <c r="BB2912" i="1"/>
  <c r="BB2913" i="1"/>
  <c r="BB2914" i="1"/>
  <c r="BB2915" i="1"/>
  <c r="BB2916" i="1"/>
  <c r="BB2917" i="1"/>
  <c r="BB2918" i="1"/>
  <c r="BB2919" i="1"/>
  <c r="BB2920" i="1"/>
  <c r="BB2921" i="1"/>
  <c r="BB2922" i="1"/>
  <c r="BB2923" i="1"/>
  <c r="BB2924" i="1"/>
  <c r="BB2925" i="1"/>
  <c r="BB2926" i="1"/>
  <c r="BB2927" i="1"/>
  <c r="BB2928" i="1"/>
  <c r="BB2929" i="1"/>
  <c r="BB2930" i="1"/>
  <c r="BB2931" i="1"/>
  <c r="BB2932" i="1"/>
  <c r="BB2933" i="1"/>
  <c r="BB2934" i="1"/>
  <c r="BB2935" i="1"/>
  <c r="BB2936" i="1"/>
  <c r="BB2937" i="1"/>
  <c r="BB2938" i="1"/>
  <c r="BB2939" i="1"/>
  <c r="BB2940" i="1"/>
  <c r="BB2941" i="1"/>
  <c r="BB2942" i="1"/>
  <c r="BB2943" i="1"/>
  <c r="BB2944" i="1"/>
  <c r="BB2945" i="1"/>
  <c r="BB2946" i="1"/>
  <c r="BB2947" i="1"/>
  <c r="BB2948" i="1"/>
  <c r="BB2949" i="1"/>
  <c r="BB2950" i="1"/>
  <c r="BB2951" i="1"/>
  <c r="BB2952" i="1"/>
  <c r="BB2953" i="1"/>
  <c r="BB2954" i="1"/>
  <c r="BB2955" i="1"/>
  <c r="BB2956" i="1"/>
  <c r="BB2957" i="1"/>
  <c r="BB2958" i="1"/>
  <c r="BB2959" i="1"/>
  <c r="BB2960" i="1"/>
  <c r="BB2961" i="1"/>
  <c r="BB2962" i="1"/>
  <c r="BB2963" i="1"/>
  <c r="BB2964" i="1"/>
  <c r="BB2965" i="1"/>
  <c r="BB2966" i="1"/>
  <c r="BB2967" i="1"/>
  <c r="BB2968" i="1"/>
  <c r="BB2969" i="1"/>
  <c r="BB2970" i="1"/>
  <c r="BB2971" i="1"/>
  <c r="BB2972" i="1"/>
  <c r="BB2973" i="1"/>
  <c r="BB2974" i="1"/>
  <c r="BB2975" i="1"/>
  <c r="BB2976" i="1"/>
  <c r="BB2977" i="1"/>
  <c r="BB2978" i="1"/>
  <c r="BB3" i="1"/>
  <c r="Z4" i="1"/>
  <c r="AA4" i="1"/>
  <c r="AB4" i="1"/>
  <c r="AC4" i="1"/>
  <c r="Z5" i="1"/>
  <c r="AA5" i="1"/>
  <c r="AB5" i="1"/>
  <c r="AC5" i="1"/>
  <c r="Z6" i="1"/>
  <c r="AA6" i="1"/>
  <c r="AB6" i="1"/>
  <c r="AC6" i="1"/>
  <c r="Z7" i="1"/>
  <c r="AA7" i="1"/>
  <c r="AB7" i="1"/>
  <c r="AC7" i="1"/>
  <c r="Z8" i="1"/>
  <c r="AA8" i="1"/>
  <c r="AB8" i="1"/>
  <c r="AC8" i="1"/>
  <c r="Z9" i="1"/>
  <c r="AA9" i="1"/>
  <c r="AB9" i="1"/>
  <c r="AC9" i="1"/>
  <c r="Z10" i="1"/>
  <c r="AA10" i="1"/>
  <c r="AB10" i="1"/>
  <c r="AC10" i="1"/>
  <c r="Z11" i="1"/>
  <c r="AA11" i="1"/>
  <c r="AB11" i="1"/>
  <c r="AC11" i="1"/>
  <c r="Z12" i="1"/>
  <c r="AA12" i="1"/>
  <c r="AB12" i="1"/>
  <c r="AC12" i="1"/>
  <c r="Z13" i="1"/>
  <c r="AA13" i="1"/>
  <c r="AB13" i="1"/>
  <c r="AC13" i="1"/>
  <c r="Z14" i="1"/>
  <c r="AA14" i="1"/>
  <c r="AB14" i="1"/>
  <c r="AC14" i="1"/>
  <c r="Z15" i="1"/>
  <c r="AA15" i="1"/>
  <c r="AB15" i="1"/>
  <c r="AC15" i="1"/>
  <c r="Z16" i="1"/>
  <c r="AA16" i="1"/>
  <c r="AB16" i="1"/>
  <c r="AC16" i="1"/>
  <c r="Z17" i="1"/>
  <c r="AA17" i="1"/>
  <c r="AB17" i="1"/>
  <c r="AC17" i="1"/>
  <c r="Z18" i="1"/>
  <c r="AA18" i="1"/>
  <c r="AB18" i="1"/>
  <c r="AC18" i="1"/>
  <c r="Z19" i="1"/>
  <c r="AA19" i="1"/>
  <c r="AB19" i="1"/>
  <c r="AC19" i="1"/>
  <c r="Z20" i="1"/>
  <c r="AA20" i="1"/>
  <c r="AB20" i="1"/>
  <c r="AC20" i="1"/>
  <c r="Z21" i="1"/>
  <c r="AA21" i="1"/>
  <c r="AB21" i="1"/>
  <c r="AC21" i="1"/>
  <c r="Z22" i="1"/>
  <c r="AA22" i="1"/>
  <c r="AB22" i="1"/>
  <c r="AC22" i="1"/>
  <c r="Z23" i="1"/>
  <c r="AA23" i="1"/>
  <c r="AB23" i="1"/>
  <c r="AC23" i="1"/>
  <c r="Z24" i="1"/>
  <c r="AA24" i="1"/>
  <c r="AB24" i="1"/>
  <c r="AC24" i="1"/>
  <c r="Z25" i="1"/>
  <c r="AA25" i="1"/>
  <c r="AB25" i="1"/>
  <c r="AC25" i="1"/>
  <c r="Z26" i="1"/>
  <c r="AA26" i="1"/>
  <c r="AB26" i="1"/>
  <c r="AC26" i="1"/>
  <c r="Z27" i="1"/>
  <c r="AA27" i="1"/>
  <c r="AB27" i="1"/>
  <c r="AC27" i="1"/>
  <c r="Z28" i="1"/>
  <c r="AA28" i="1"/>
  <c r="AB28" i="1"/>
  <c r="AC28" i="1"/>
  <c r="Z29" i="1"/>
  <c r="AA29" i="1"/>
  <c r="AB29" i="1"/>
  <c r="AC29" i="1"/>
  <c r="Z30" i="1"/>
  <c r="AA30" i="1"/>
  <c r="AB30" i="1"/>
  <c r="AC30" i="1"/>
  <c r="Z31" i="1"/>
  <c r="AA31" i="1"/>
  <c r="AB31" i="1"/>
  <c r="AC31" i="1"/>
  <c r="Z32" i="1"/>
  <c r="AA32" i="1"/>
  <c r="AB32" i="1"/>
  <c r="AC32" i="1"/>
  <c r="Z33" i="1"/>
  <c r="AA33" i="1"/>
  <c r="AB33" i="1"/>
  <c r="AC33" i="1"/>
  <c r="Z34" i="1"/>
  <c r="AA34" i="1"/>
  <c r="AB34" i="1"/>
  <c r="AC34" i="1"/>
  <c r="Z35" i="1"/>
  <c r="AA35" i="1"/>
  <c r="AB35" i="1"/>
  <c r="AC35" i="1"/>
  <c r="Z36" i="1"/>
  <c r="AA36" i="1"/>
  <c r="AB36" i="1"/>
  <c r="AC36" i="1"/>
  <c r="Z37" i="1"/>
  <c r="AA37" i="1"/>
  <c r="AB37" i="1"/>
  <c r="AC37" i="1"/>
  <c r="Z38" i="1"/>
  <c r="AA38" i="1"/>
  <c r="AB38" i="1"/>
  <c r="AC38" i="1"/>
  <c r="Z39" i="1"/>
  <c r="AA39" i="1"/>
  <c r="AB39" i="1"/>
  <c r="AC39" i="1"/>
  <c r="Z40" i="1"/>
  <c r="AA40" i="1"/>
  <c r="AB40" i="1"/>
  <c r="AC40" i="1"/>
  <c r="Z41" i="1"/>
  <c r="AA41" i="1"/>
  <c r="AB41" i="1"/>
  <c r="AC41" i="1"/>
  <c r="Z42" i="1"/>
  <c r="AA42" i="1"/>
  <c r="AB42" i="1"/>
  <c r="AC42" i="1"/>
  <c r="Z43" i="1"/>
  <c r="AA43" i="1"/>
  <c r="AB43" i="1"/>
  <c r="AC43" i="1"/>
  <c r="Z44" i="1"/>
  <c r="AA44" i="1"/>
  <c r="AB44" i="1"/>
  <c r="AC44" i="1"/>
  <c r="Z45" i="1"/>
  <c r="AA45" i="1"/>
  <c r="AB45" i="1"/>
  <c r="AC45" i="1"/>
  <c r="Z46" i="1"/>
  <c r="AA46" i="1"/>
  <c r="AB46" i="1"/>
  <c r="AC46" i="1"/>
  <c r="Z47" i="1"/>
  <c r="AA47" i="1"/>
  <c r="AB47" i="1"/>
  <c r="AC47" i="1"/>
  <c r="Z48" i="1"/>
  <c r="AA48" i="1"/>
  <c r="AB48" i="1"/>
  <c r="AC48" i="1"/>
  <c r="Z49" i="1"/>
  <c r="AA49" i="1"/>
  <c r="AB49" i="1"/>
  <c r="AC49" i="1"/>
  <c r="Z50" i="1"/>
  <c r="AA50" i="1"/>
  <c r="AB50" i="1"/>
  <c r="AC50" i="1"/>
  <c r="Z51" i="1"/>
  <c r="AA51" i="1"/>
  <c r="AB51" i="1"/>
  <c r="AC51" i="1"/>
  <c r="Z52" i="1"/>
  <c r="AA52" i="1"/>
  <c r="AB52" i="1"/>
  <c r="AC52" i="1"/>
  <c r="Z53" i="1"/>
  <c r="AA53" i="1"/>
  <c r="AB53" i="1"/>
  <c r="AC53" i="1"/>
  <c r="Z54" i="1"/>
  <c r="AA54" i="1"/>
  <c r="AB54" i="1"/>
  <c r="AC54" i="1"/>
  <c r="Z55" i="1"/>
  <c r="AA55" i="1"/>
  <c r="AB55" i="1"/>
  <c r="AC55" i="1"/>
  <c r="Z56" i="1"/>
  <c r="AA56" i="1"/>
  <c r="AB56" i="1"/>
  <c r="AC56" i="1"/>
  <c r="Z57" i="1"/>
  <c r="AA57" i="1"/>
  <c r="AB57" i="1"/>
  <c r="AC57" i="1"/>
  <c r="Z58" i="1"/>
  <c r="AA58" i="1"/>
  <c r="AB58" i="1"/>
  <c r="AC58" i="1"/>
  <c r="Z59" i="1"/>
  <c r="AA59" i="1"/>
  <c r="AB59" i="1"/>
  <c r="AC59" i="1"/>
  <c r="Z60" i="1"/>
  <c r="AA60" i="1"/>
  <c r="AB60" i="1"/>
  <c r="AC60" i="1"/>
  <c r="Z61" i="1"/>
  <c r="AA61" i="1"/>
  <c r="AB61" i="1"/>
  <c r="AC61" i="1"/>
  <c r="Z62" i="1"/>
  <c r="AA62" i="1"/>
  <c r="AB62" i="1"/>
  <c r="AC62" i="1"/>
  <c r="Z63" i="1"/>
  <c r="AA63" i="1"/>
  <c r="AB63" i="1"/>
  <c r="AC63" i="1"/>
  <c r="Z64" i="1"/>
  <c r="AA64" i="1"/>
  <c r="AB64" i="1"/>
  <c r="AC64" i="1"/>
  <c r="Z65" i="1"/>
  <c r="AA65" i="1"/>
  <c r="AB65" i="1"/>
  <c r="AC65" i="1"/>
  <c r="Z66" i="1"/>
  <c r="AA66" i="1"/>
  <c r="AB66" i="1"/>
  <c r="AC66" i="1"/>
  <c r="Z67" i="1"/>
  <c r="AA67" i="1"/>
  <c r="AB67" i="1"/>
  <c r="AC67" i="1"/>
  <c r="Z68" i="1"/>
  <c r="AA68" i="1"/>
  <c r="AB68" i="1"/>
  <c r="AC68" i="1"/>
  <c r="Z69" i="1"/>
  <c r="AA69" i="1"/>
  <c r="AB69" i="1"/>
  <c r="AC69" i="1"/>
  <c r="Z70" i="1"/>
  <c r="AA70" i="1"/>
  <c r="AB70" i="1"/>
  <c r="AC70" i="1"/>
  <c r="Z71" i="1"/>
  <c r="AA71" i="1"/>
  <c r="AB71" i="1"/>
  <c r="AC71" i="1"/>
  <c r="Z72" i="1"/>
  <c r="AA72" i="1"/>
  <c r="AB72" i="1"/>
  <c r="AC72" i="1"/>
  <c r="Z73" i="1"/>
  <c r="AA73" i="1"/>
  <c r="AB73" i="1"/>
  <c r="AC73" i="1"/>
  <c r="Z74" i="1"/>
  <c r="AA74" i="1"/>
  <c r="AB74" i="1"/>
  <c r="AC74" i="1"/>
  <c r="Z75" i="1"/>
  <c r="AA75" i="1"/>
  <c r="AB75" i="1"/>
  <c r="AC75" i="1"/>
  <c r="Z76" i="1"/>
  <c r="AA76" i="1"/>
  <c r="AB76" i="1"/>
  <c r="AC76" i="1"/>
  <c r="Z77" i="1"/>
  <c r="AA77" i="1"/>
  <c r="AB77" i="1"/>
  <c r="AC77" i="1"/>
  <c r="Z78" i="1"/>
  <c r="AA78" i="1"/>
  <c r="AB78" i="1"/>
  <c r="AC78" i="1"/>
  <c r="Z79" i="1"/>
  <c r="AA79" i="1"/>
  <c r="AB79" i="1"/>
  <c r="AC79" i="1"/>
  <c r="Z80" i="1"/>
  <c r="AA80" i="1"/>
  <c r="AB80" i="1"/>
  <c r="AC80" i="1"/>
  <c r="Z81" i="1"/>
  <c r="AA81" i="1"/>
  <c r="AB81" i="1"/>
  <c r="AC81" i="1"/>
  <c r="Z82" i="1"/>
  <c r="AA82" i="1"/>
  <c r="AB82" i="1"/>
  <c r="AC82" i="1"/>
  <c r="Z83" i="1"/>
  <c r="AA83" i="1"/>
  <c r="AB83" i="1"/>
  <c r="AC83" i="1"/>
  <c r="Z84" i="1"/>
  <c r="AA84" i="1"/>
  <c r="AB84" i="1"/>
  <c r="AC84" i="1"/>
  <c r="Z85" i="1"/>
  <c r="AA85" i="1"/>
  <c r="AB85" i="1"/>
  <c r="AC85" i="1"/>
  <c r="Z86" i="1"/>
  <c r="AA86" i="1"/>
  <c r="AB86" i="1"/>
  <c r="AC86" i="1"/>
  <c r="Z87" i="1"/>
  <c r="AA87" i="1"/>
  <c r="AB87" i="1"/>
  <c r="AC87" i="1"/>
  <c r="Z88" i="1"/>
  <c r="AA88" i="1"/>
  <c r="AB88" i="1"/>
  <c r="AC88" i="1"/>
  <c r="Z89" i="1"/>
  <c r="AA89" i="1"/>
  <c r="AB89" i="1"/>
  <c r="AC89" i="1"/>
  <c r="Z90" i="1"/>
  <c r="AA90" i="1"/>
  <c r="AB90" i="1"/>
  <c r="AC90" i="1"/>
  <c r="Z91" i="1"/>
  <c r="AA91" i="1"/>
  <c r="AB91" i="1"/>
  <c r="AC91" i="1"/>
  <c r="Z92" i="1"/>
  <c r="AA92" i="1"/>
  <c r="AB92" i="1"/>
  <c r="AC92" i="1"/>
  <c r="Z93" i="1"/>
  <c r="AA93" i="1"/>
  <c r="AB93" i="1"/>
  <c r="AC93" i="1"/>
  <c r="Z94" i="1"/>
  <c r="AA94" i="1"/>
  <c r="AB94" i="1"/>
  <c r="AC94" i="1"/>
  <c r="Z95" i="1"/>
  <c r="AA95" i="1"/>
  <c r="AB95" i="1"/>
  <c r="AC95" i="1"/>
  <c r="Z96" i="1"/>
  <c r="AA96" i="1"/>
  <c r="AB96" i="1"/>
  <c r="AC96" i="1"/>
  <c r="Z97" i="1"/>
  <c r="AA97" i="1"/>
  <c r="AB97" i="1"/>
  <c r="AC97" i="1"/>
  <c r="Z98" i="1"/>
  <c r="AA98" i="1"/>
  <c r="AB98" i="1"/>
  <c r="AC98" i="1"/>
  <c r="Z99" i="1"/>
  <c r="AA99" i="1"/>
  <c r="AB99" i="1"/>
  <c r="AC99" i="1"/>
  <c r="Z100" i="1"/>
  <c r="AA100" i="1"/>
  <c r="AB100" i="1"/>
  <c r="AC100" i="1"/>
  <c r="Z101" i="1"/>
  <c r="AA101" i="1"/>
  <c r="AB101" i="1"/>
  <c r="AC101" i="1"/>
  <c r="Z102" i="1"/>
  <c r="AA102" i="1"/>
  <c r="AB102" i="1"/>
  <c r="AC102" i="1"/>
  <c r="Z103" i="1"/>
  <c r="AA103" i="1"/>
  <c r="AB103" i="1"/>
  <c r="AC103" i="1"/>
  <c r="Z104" i="1"/>
  <c r="AA104" i="1"/>
  <c r="AB104" i="1"/>
  <c r="AC104" i="1"/>
  <c r="Z105" i="1"/>
  <c r="AA105" i="1"/>
  <c r="AB105" i="1"/>
  <c r="AC105" i="1"/>
  <c r="Z106" i="1"/>
  <c r="AA106" i="1"/>
  <c r="AB106" i="1"/>
  <c r="AC106" i="1"/>
  <c r="Z107" i="1"/>
  <c r="AA107" i="1"/>
  <c r="AB107" i="1"/>
  <c r="AC107" i="1"/>
  <c r="Z108" i="1"/>
  <c r="AA108" i="1"/>
  <c r="AB108" i="1"/>
  <c r="AC108" i="1"/>
  <c r="Z109" i="1"/>
  <c r="AA109" i="1"/>
  <c r="AB109" i="1"/>
  <c r="AC109" i="1"/>
  <c r="Z110" i="1"/>
  <c r="AA110" i="1"/>
  <c r="AB110" i="1"/>
  <c r="AC110" i="1"/>
  <c r="Z111" i="1"/>
  <c r="AA111" i="1"/>
  <c r="AB111" i="1"/>
  <c r="AC111" i="1"/>
  <c r="Z112" i="1"/>
  <c r="AA112" i="1"/>
  <c r="AB112" i="1"/>
  <c r="AC112" i="1"/>
  <c r="Z113" i="1"/>
  <c r="AA113" i="1"/>
  <c r="AB113" i="1"/>
  <c r="AC113" i="1"/>
  <c r="Z114" i="1"/>
  <c r="AA114" i="1"/>
  <c r="AB114" i="1"/>
  <c r="AC114" i="1"/>
  <c r="Z115" i="1"/>
  <c r="AA115" i="1"/>
  <c r="AB115" i="1"/>
  <c r="AC115" i="1"/>
  <c r="Z116" i="1"/>
  <c r="AA116" i="1"/>
  <c r="AB116" i="1"/>
  <c r="AC116" i="1"/>
  <c r="Z117" i="1"/>
  <c r="AA117" i="1"/>
  <c r="AB117" i="1"/>
  <c r="AC117" i="1"/>
  <c r="Z118" i="1"/>
  <c r="AA118" i="1"/>
  <c r="AB118" i="1"/>
  <c r="AC118" i="1"/>
  <c r="Z119" i="1"/>
  <c r="AA119" i="1"/>
  <c r="AB119" i="1"/>
  <c r="AC119" i="1"/>
  <c r="Z120" i="1"/>
  <c r="AA120" i="1"/>
  <c r="AB120" i="1"/>
  <c r="AC120" i="1"/>
  <c r="Z121" i="1"/>
  <c r="AA121" i="1"/>
  <c r="AB121" i="1"/>
  <c r="AC121" i="1"/>
  <c r="Z122" i="1"/>
  <c r="AA122" i="1"/>
  <c r="AB122" i="1"/>
  <c r="AC122" i="1"/>
  <c r="Z123" i="1"/>
  <c r="AA123" i="1"/>
  <c r="AB123" i="1"/>
  <c r="AC123" i="1"/>
  <c r="Z124" i="1"/>
  <c r="AA124" i="1"/>
  <c r="AB124" i="1"/>
  <c r="AC124" i="1"/>
  <c r="Z125" i="1"/>
  <c r="AA125" i="1"/>
  <c r="AB125" i="1"/>
  <c r="AC125" i="1"/>
  <c r="Z126" i="1"/>
  <c r="AA126" i="1"/>
  <c r="AB126" i="1"/>
  <c r="AC126" i="1"/>
  <c r="Z127" i="1"/>
  <c r="AA127" i="1"/>
  <c r="AB127" i="1"/>
  <c r="AC127" i="1"/>
  <c r="Z128" i="1"/>
  <c r="AA128" i="1"/>
  <c r="AB128" i="1"/>
  <c r="AC128" i="1"/>
  <c r="Z129" i="1"/>
  <c r="AA129" i="1"/>
  <c r="AB129" i="1"/>
  <c r="AC129" i="1"/>
  <c r="Z130" i="1"/>
  <c r="AA130" i="1"/>
  <c r="AB130" i="1"/>
  <c r="AC130" i="1"/>
  <c r="Z131" i="1"/>
  <c r="AA131" i="1"/>
  <c r="AB131" i="1"/>
  <c r="AC131" i="1"/>
  <c r="Z132" i="1"/>
  <c r="AA132" i="1"/>
  <c r="AB132" i="1"/>
  <c r="AC132" i="1"/>
  <c r="Z133" i="1"/>
  <c r="AA133" i="1"/>
  <c r="AB133" i="1"/>
  <c r="AC133" i="1"/>
  <c r="Z134" i="1"/>
  <c r="AA134" i="1"/>
  <c r="AB134" i="1"/>
  <c r="AC134" i="1"/>
  <c r="Z135" i="1"/>
  <c r="AA135" i="1"/>
  <c r="AB135" i="1"/>
  <c r="AC135" i="1"/>
  <c r="Z136" i="1"/>
  <c r="AA136" i="1"/>
  <c r="AB136" i="1"/>
  <c r="AC136" i="1"/>
  <c r="Z137" i="1"/>
  <c r="AA137" i="1"/>
  <c r="AB137" i="1"/>
  <c r="AC137" i="1"/>
  <c r="Z138" i="1"/>
  <c r="AA138" i="1"/>
  <c r="AB138" i="1"/>
  <c r="AC138" i="1"/>
  <c r="Z139" i="1"/>
  <c r="AA139" i="1"/>
  <c r="AB139" i="1"/>
  <c r="AC139" i="1"/>
  <c r="Z140" i="1"/>
  <c r="AA140" i="1"/>
  <c r="AB140" i="1"/>
  <c r="AC140" i="1"/>
  <c r="Z141" i="1"/>
  <c r="AA141" i="1"/>
  <c r="AB141" i="1"/>
  <c r="AC141" i="1"/>
  <c r="Z142" i="1"/>
  <c r="AA142" i="1"/>
  <c r="AB142" i="1"/>
  <c r="AC142" i="1"/>
  <c r="Z143" i="1"/>
  <c r="AA143" i="1"/>
  <c r="AB143" i="1"/>
  <c r="AC143" i="1"/>
  <c r="Z144" i="1"/>
  <c r="AA144" i="1"/>
  <c r="AB144" i="1"/>
  <c r="AC144" i="1"/>
  <c r="Z145" i="1"/>
  <c r="AA145" i="1"/>
  <c r="AB145" i="1"/>
  <c r="AC145" i="1"/>
  <c r="Z146" i="1"/>
  <c r="AA146" i="1"/>
  <c r="AB146" i="1"/>
  <c r="AC146" i="1"/>
  <c r="Z147" i="1"/>
  <c r="AA147" i="1"/>
  <c r="AB147" i="1"/>
  <c r="AC147" i="1"/>
  <c r="Z148" i="1"/>
  <c r="AA148" i="1"/>
  <c r="AB148" i="1"/>
  <c r="AC148" i="1"/>
  <c r="Z149" i="1"/>
  <c r="AA149" i="1"/>
  <c r="AB149" i="1"/>
  <c r="AC149" i="1"/>
  <c r="Z150" i="1"/>
  <c r="AA150" i="1"/>
  <c r="AB150" i="1"/>
  <c r="AC150" i="1"/>
  <c r="Z151" i="1"/>
  <c r="AA151" i="1"/>
  <c r="AB151" i="1"/>
  <c r="AC151" i="1"/>
  <c r="Z152" i="1"/>
  <c r="AA152" i="1"/>
  <c r="AB152" i="1"/>
  <c r="AC152" i="1"/>
  <c r="Z153" i="1"/>
  <c r="AA153" i="1"/>
  <c r="AB153" i="1"/>
  <c r="AC153" i="1"/>
  <c r="Z154" i="1"/>
  <c r="AA154" i="1"/>
  <c r="AB154" i="1"/>
  <c r="AC154" i="1"/>
  <c r="Z155" i="1"/>
  <c r="AA155" i="1"/>
  <c r="AB155" i="1"/>
  <c r="AC155" i="1"/>
  <c r="Z156" i="1"/>
  <c r="AA156" i="1"/>
  <c r="AB156" i="1"/>
  <c r="AC156" i="1"/>
  <c r="Z157" i="1"/>
  <c r="AA157" i="1"/>
  <c r="AB157" i="1"/>
  <c r="AC157" i="1"/>
  <c r="Z158" i="1"/>
  <c r="AA158" i="1"/>
  <c r="AB158" i="1"/>
  <c r="AC158" i="1"/>
  <c r="Z159" i="1"/>
  <c r="AA159" i="1"/>
  <c r="AB159" i="1"/>
  <c r="AC159" i="1"/>
  <c r="Z160" i="1"/>
  <c r="AA160" i="1"/>
  <c r="AB160" i="1"/>
  <c r="AC160" i="1"/>
  <c r="Z161" i="1"/>
  <c r="AA161" i="1"/>
  <c r="AB161" i="1"/>
  <c r="AC161" i="1"/>
  <c r="Z162" i="1"/>
  <c r="AA162" i="1"/>
  <c r="AB162" i="1"/>
  <c r="AC162" i="1"/>
  <c r="Z163" i="1"/>
  <c r="AA163" i="1"/>
  <c r="AB163" i="1"/>
  <c r="AC163" i="1"/>
  <c r="Z164" i="1"/>
  <c r="AA164" i="1"/>
  <c r="AB164" i="1"/>
  <c r="AC164" i="1"/>
  <c r="Z165" i="1"/>
  <c r="AA165" i="1"/>
  <c r="AB165" i="1"/>
  <c r="AC165" i="1"/>
  <c r="Z166" i="1"/>
  <c r="AA166" i="1"/>
  <c r="AB166" i="1"/>
  <c r="AC166" i="1"/>
  <c r="Z167" i="1"/>
  <c r="AA167" i="1"/>
  <c r="AB167" i="1"/>
  <c r="AC167" i="1"/>
  <c r="Z168" i="1"/>
  <c r="AA168" i="1"/>
  <c r="AB168" i="1"/>
  <c r="AC168" i="1"/>
  <c r="Z169" i="1"/>
  <c r="AA169" i="1"/>
  <c r="AB169" i="1"/>
  <c r="AC169" i="1"/>
  <c r="Z170" i="1"/>
  <c r="AA170" i="1"/>
  <c r="AB170" i="1"/>
  <c r="AC170" i="1"/>
  <c r="Z171" i="1"/>
  <c r="AA171" i="1"/>
  <c r="AB171" i="1"/>
  <c r="AC171" i="1"/>
  <c r="Z172" i="1"/>
  <c r="AA172" i="1"/>
  <c r="AB172" i="1"/>
  <c r="AC172" i="1"/>
  <c r="Z173" i="1"/>
  <c r="AA173" i="1"/>
  <c r="AB173" i="1"/>
  <c r="AC173" i="1"/>
  <c r="Z174" i="1"/>
  <c r="AA174" i="1"/>
  <c r="AB174" i="1"/>
  <c r="AC174" i="1"/>
  <c r="Z175" i="1"/>
  <c r="AA175" i="1"/>
  <c r="AB175" i="1"/>
  <c r="AC175" i="1"/>
  <c r="Z176" i="1"/>
  <c r="AA176" i="1"/>
  <c r="AB176" i="1"/>
  <c r="AC176" i="1"/>
  <c r="Z177" i="1"/>
  <c r="AA177" i="1"/>
  <c r="AB177" i="1"/>
  <c r="AC177" i="1"/>
  <c r="Z178" i="1"/>
  <c r="AA178" i="1"/>
  <c r="AB178" i="1"/>
  <c r="AC178" i="1"/>
  <c r="Z179" i="1"/>
  <c r="AA179" i="1"/>
  <c r="AB179" i="1"/>
  <c r="AC179" i="1"/>
  <c r="Z180" i="1"/>
  <c r="AA180" i="1"/>
  <c r="AB180" i="1"/>
  <c r="AC180" i="1"/>
  <c r="Z181" i="1"/>
  <c r="AA181" i="1"/>
  <c r="AB181" i="1"/>
  <c r="AC181" i="1"/>
  <c r="Z182" i="1"/>
  <c r="AA182" i="1"/>
  <c r="AB182" i="1"/>
  <c r="AC182" i="1"/>
  <c r="Z183" i="1"/>
  <c r="AA183" i="1"/>
  <c r="AB183" i="1"/>
  <c r="AC183" i="1"/>
  <c r="Z184" i="1"/>
  <c r="AA184" i="1"/>
  <c r="AB184" i="1"/>
  <c r="AC184" i="1"/>
  <c r="Z185" i="1"/>
  <c r="AA185" i="1"/>
  <c r="AB185" i="1"/>
  <c r="AC185" i="1"/>
  <c r="Z186" i="1"/>
  <c r="AA186" i="1"/>
  <c r="AB186" i="1"/>
  <c r="AC186" i="1"/>
  <c r="Z187" i="1"/>
  <c r="AA187" i="1"/>
  <c r="AB187" i="1"/>
  <c r="AC187" i="1"/>
  <c r="Z188" i="1"/>
  <c r="AA188" i="1"/>
  <c r="AB188" i="1"/>
  <c r="AC188" i="1"/>
  <c r="Z189" i="1"/>
  <c r="AA189" i="1"/>
  <c r="AB189" i="1"/>
  <c r="AC189" i="1"/>
  <c r="Z190" i="1"/>
  <c r="AA190" i="1"/>
  <c r="AB190" i="1"/>
  <c r="AC190" i="1"/>
  <c r="Z191" i="1"/>
  <c r="AA191" i="1"/>
  <c r="AB191" i="1"/>
  <c r="AC191" i="1"/>
  <c r="Z192" i="1"/>
  <c r="AA192" i="1"/>
  <c r="AB192" i="1"/>
  <c r="AC192" i="1"/>
  <c r="Z193" i="1"/>
  <c r="AA193" i="1"/>
  <c r="AB193" i="1"/>
  <c r="AC193" i="1"/>
  <c r="Z194" i="1"/>
  <c r="AA194" i="1"/>
  <c r="AB194" i="1"/>
  <c r="AC194" i="1"/>
  <c r="Z195" i="1"/>
  <c r="AA195" i="1"/>
  <c r="AB195" i="1"/>
  <c r="AC195" i="1"/>
  <c r="Z196" i="1"/>
  <c r="AA196" i="1"/>
  <c r="AB196" i="1"/>
  <c r="AC196" i="1"/>
  <c r="Z197" i="1"/>
  <c r="AA197" i="1"/>
  <c r="AB197" i="1"/>
  <c r="AC197" i="1"/>
  <c r="Z198" i="1"/>
  <c r="AA198" i="1"/>
  <c r="AB198" i="1"/>
  <c r="AC198" i="1"/>
  <c r="Z199" i="1"/>
  <c r="AA199" i="1"/>
  <c r="AB199" i="1"/>
  <c r="AC199" i="1"/>
  <c r="Z200" i="1"/>
  <c r="AA200" i="1"/>
  <c r="AB200" i="1"/>
  <c r="AC200" i="1"/>
  <c r="Z201" i="1"/>
  <c r="AA201" i="1"/>
  <c r="AB201" i="1"/>
  <c r="AC201" i="1"/>
  <c r="Z202" i="1"/>
  <c r="AA202" i="1"/>
  <c r="AB202" i="1"/>
  <c r="AC202" i="1"/>
  <c r="Z203" i="1"/>
  <c r="AA203" i="1"/>
  <c r="AB203" i="1"/>
  <c r="AC203" i="1"/>
  <c r="Z204" i="1"/>
  <c r="AA204" i="1"/>
  <c r="AB204" i="1"/>
  <c r="AC204" i="1"/>
  <c r="Z205" i="1"/>
  <c r="AA205" i="1"/>
  <c r="AB205" i="1"/>
  <c r="AC205" i="1"/>
  <c r="Z206" i="1"/>
  <c r="AA206" i="1"/>
  <c r="AB206" i="1"/>
  <c r="AC206" i="1"/>
  <c r="Z207" i="1"/>
  <c r="AA207" i="1"/>
  <c r="AB207" i="1"/>
  <c r="AC207" i="1"/>
  <c r="Z208" i="1"/>
  <c r="AA208" i="1"/>
  <c r="AB208" i="1"/>
  <c r="AC208" i="1"/>
  <c r="Z209" i="1"/>
  <c r="AA209" i="1"/>
  <c r="AB209" i="1"/>
  <c r="AC209" i="1"/>
  <c r="Z210" i="1"/>
  <c r="AA210" i="1"/>
  <c r="AB210" i="1"/>
  <c r="AC210" i="1"/>
  <c r="Z211" i="1"/>
  <c r="AA211" i="1"/>
  <c r="AB211" i="1"/>
  <c r="AC211" i="1"/>
  <c r="Z212" i="1"/>
  <c r="AA212" i="1"/>
  <c r="AB212" i="1"/>
  <c r="AC212" i="1"/>
  <c r="Z213" i="1"/>
  <c r="AA213" i="1"/>
  <c r="AB213" i="1"/>
  <c r="AC213" i="1"/>
  <c r="Z214" i="1"/>
  <c r="AA214" i="1"/>
  <c r="AB214" i="1"/>
  <c r="AC214" i="1"/>
  <c r="Z215" i="1"/>
  <c r="AA215" i="1"/>
  <c r="AB215" i="1"/>
  <c r="AC215" i="1"/>
  <c r="Z216" i="1"/>
  <c r="AA216" i="1"/>
  <c r="AB216" i="1"/>
  <c r="AC216" i="1"/>
  <c r="Z217" i="1"/>
  <c r="AA217" i="1"/>
  <c r="AB217" i="1"/>
  <c r="AC217" i="1"/>
  <c r="Z218" i="1"/>
  <c r="AA218" i="1"/>
  <c r="AB218" i="1"/>
  <c r="AC218" i="1"/>
  <c r="Z219" i="1"/>
  <c r="AA219" i="1"/>
  <c r="AB219" i="1"/>
  <c r="AC219" i="1"/>
  <c r="Z220" i="1"/>
  <c r="AA220" i="1"/>
  <c r="AB220" i="1"/>
  <c r="AC220" i="1"/>
  <c r="Z221" i="1"/>
  <c r="AA221" i="1"/>
  <c r="AB221" i="1"/>
  <c r="AC221" i="1"/>
  <c r="Z222" i="1"/>
  <c r="AA222" i="1"/>
  <c r="AB222" i="1"/>
  <c r="AC222" i="1"/>
  <c r="Z223" i="1"/>
  <c r="AA223" i="1"/>
  <c r="AB223" i="1"/>
  <c r="AC223" i="1"/>
  <c r="Z224" i="1"/>
  <c r="AA224" i="1"/>
  <c r="AB224" i="1"/>
  <c r="AC224" i="1"/>
  <c r="Z225" i="1"/>
  <c r="AA225" i="1"/>
  <c r="AB225" i="1"/>
  <c r="AC225" i="1"/>
  <c r="Z226" i="1"/>
  <c r="AA226" i="1"/>
  <c r="AB226" i="1"/>
  <c r="AC226" i="1"/>
  <c r="Z227" i="1"/>
  <c r="AA227" i="1"/>
  <c r="AB227" i="1"/>
  <c r="AC227" i="1"/>
  <c r="Z228" i="1"/>
  <c r="AA228" i="1"/>
  <c r="AB228" i="1"/>
  <c r="AC228" i="1"/>
  <c r="Z229" i="1"/>
  <c r="AA229" i="1"/>
  <c r="AB229" i="1"/>
  <c r="AC229" i="1"/>
  <c r="Z230" i="1"/>
  <c r="AA230" i="1"/>
  <c r="AB230" i="1"/>
  <c r="AC230" i="1"/>
  <c r="Z231" i="1"/>
  <c r="AA231" i="1"/>
  <c r="AB231" i="1"/>
  <c r="AC231" i="1"/>
  <c r="Z232" i="1"/>
  <c r="AA232" i="1"/>
  <c r="AB232" i="1"/>
  <c r="AC232" i="1"/>
  <c r="Z233" i="1"/>
  <c r="AA233" i="1"/>
  <c r="AB233" i="1"/>
  <c r="AC233" i="1"/>
  <c r="Z234" i="1"/>
  <c r="AA234" i="1"/>
  <c r="AB234" i="1"/>
  <c r="AC234" i="1"/>
  <c r="Z235" i="1"/>
  <c r="AA235" i="1"/>
  <c r="AB235" i="1"/>
  <c r="AC235" i="1"/>
  <c r="Z236" i="1"/>
  <c r="AA236" i="1"/>
  <c r="AB236" i="1"/>
  <c r="AC236" i="1"/>
  <c r="Z237" i="1"/>
  <c r="AA237" i="1"/>
  <c r="AB237" i="1"/>
  <c r="AC237" i="1"/>
  <c r="Z238" i="1"/>
  <c r="AA238" i="1"/>
  <c r="AB238" i="1"/>
  <c r="AC238" i="1"/>
  <c r="Z239" i="1"/>
  <c r="AA239" i="1"/>
  <c r="AB239" i="1"/>
  <c r="AC239" i="1"/>
  <c r="Z240" i="1"/>
  <c r="AA240" i="1"/>
  <c r="AB240" i="1"/>
  <c r="AC240" i="1"/>
  <c r="Z241" i="1"/>
  <c r="AA241" i="1"/>
  <c r="AB241" i="1"/>
  <c r="AC241" i="1"/>
  <c r="Z242" i="1"/>
  <c r="AA242" i="1"/>
  <c r="AB242" i="1"/>
  <c r="AC242" i="1"/>
  <c r="Z243" i="1"/>
  <c r="AA243" i="1"/>
  <c r="AB243" i="1"/>
  <c r="AC243" i="1"/>
  <c r="Z244" i="1"/>
  <c r="AA244" i="1"/>
  <c r="AB244" i="1"/>
  <c r="AC244" i="1"/>
  <c r="Z245" i="1"/>
  <c r="AA245" i="1"/>
  <c r="AB245" i="1"/>
  <c r="AC245" i="1"/>
  <c r="Z246" i="1"/>
  <c r="AA246" i="1"/>
  <c r="AB246" i="1"/>
  <c r="AC246" i="1"/>
  <c r="Z247" i="1"/>
  <c r="AA247" i="1"/>
  <c r="AB247" i="1"/>
  <c r="AC247" i="1"/>
  <c r="Z248" i="1"/>
  <c r="AA248" i="1"/>
  <c r="AB248" i="1"/>
  <c r="AC248" i="1"/>
  <c r="Z249" i="1"/>
  <c r="AA249" i="1"/>
  <c r="AB249" i="1"/>
  <c r="AC249" i="1"/>
  <c r="Z250" i="1"/>
  <c r="AA250" i="1"/>
  <c r="AB250" i="1"/>
  <c r="AC250" i="1"/>
  <c r="Z251" i="1"/>
  <c r="AA251" i="1"/>
  <c r="AB251" i="1"/>
  <c r="AC251" i="1"/>
  <c r="Z252" i="1"/>
  <c r="AA252" i="1"/>
  <c r="AB252" i="1"/>
  <c r="AC252" i="1"/>
  <c r="Z253" i="1"/>
  <c r="AA253" i="1"/>
  <c r="AB253" i="1"/>
  <c r="AC253" i="1"/>
  <c r="Z254" i="1"/>
  <c r="AA254" i="1"/>
  <c r="AB254" i="1"/>
  <c r="AC254" i="1"/>
  <c r="Z255" i="1"/>
  <c r="AA255" i="1"/>
  <c r="AB255" i="1"/>
  <c r="AC255" i="1"/>
  <c r="Z256" i="1"/>
  <c r="AA256" i="1"/>
  <c r="AB256" i="1"/>
  <c r="AC256" i="1"/>
  <c r="Z257" i="1"/>
  <c r="AA257" i="1"/>
  <c r="AB257" i="1"/>
  <c r="AC257" i="1"/>
  <c r="Z258" i="1"/>
  <c r="AA258" i="1"/>
  <c r="AB258" i="1"/>
  <c r="AC258" i="1"/>
  <c r="Z259" i="1"/>
  <c r="AA259" i="1"/>
  <c r="AB259" i="1"/>
  <c r="AC259" i="1"/>
  <c r="Z260" i="1"/>
  <c r="AA260" i="1"/>
  <c r="AB260" i="1"/>
  <c r="AC260" i="1"/>
  <c r="Z261" i="1"/>
  <c r="AA261" i="1"/>
  <c r="AB261" i="1"/>
  <c r="AC261" i="1"/>
  <c r="Z262" i="1"/>
  <c r="AA262" i="1"/>
  <c r="AB262" i="1"/>
  <c r="AC262" i="1"/>
  <c r="Z263" i="1"/>
  <c r="AA263" i="1"/>
  <c r="AB263" i="1"/>
  <c r="AC263" i="1"/>
  <c r="Z264" i="1"/>
  <c r="AA264" i="1"/>
  <c r="AB264" i="1"/>
  <c r="AC264" i="1"/>
  <c r="Z265" i="1"/>
  <c r="AA265" i="1"/>
  <c r="AB265" i="1"/>
  <c r="AC265" i="1"/>
  <c r="Z266" i="1"/>
  <c r="AA266" i="1"/>
  <c r="AB266" i="1"/>
  <c r="AC266" i="1"/>
  <c r="Z267" i="1"/>
  <c r="AA267" i="1"/>
  <c r="AB267" i="1"/>
  <c r="AC267" i="1"/>
  <c r="Z268" i="1"/>
  <c r="AA268" i="1"/>
  <c r="AB268" i="1"/>
  <c r="AC268" i="1"/>
  <c r="Z269" i="1"/>
  <c r="AA269" i="1"/>
  <c r="AB269" i="1"/>
  <c r="AC269" i="1"/>
  <c r="Z270" i="1"/>
  <c r="AA270" i="1"/>
  <c r="AB270" i="1"/>
  <c r="AC270" i="1"/>
  <c r="Z271" i="1"/>
  <c r="AA271" i="1"/>
  <c r="AB271" i="1"/>
  <c r="AC271" i="1"/>
  <c r="Z272" i="1"/>
  <c r="AA272" i="1"/>
  <c r="AB272" i="1"/>
  <c r="AC272" i="1"/>
  <c r="Z273" i="1"/>
  <c r="AA273" i="1"/>
  <c r="AB273" i="1"/>
  <c r="AC273" i="1"/>
  <c r="Z274" i="1"/>
  <c r="AA274" i="1"/>
  <c r="AB274" i="1"/>
  <c r="AC274" i="1"/>
  <c r="Z275" i="1"/>
  <c r="AA275" i="1"/>
  <c r="AB275" i="1"/>
  <c r="AC275" i="1"/>
  <c r="Z276" i="1"/>
  <c r="AA276" i="1"/>
  <c r="AB276" i="1"/>
  <c r="AC276" i="1"/>
  <c r="Z277" i="1"/>
  <c r="AA277" i="1"/>
  <c r="AB277" i="1"/>
  <c r="AC277" i="1"/>
  <c r="Z278" i="1"/>
  <c r="AA278" i="1"/>
  <c r="AB278" i="1"/>
  <c r="AC278" i="1"/>
  <c r="Z279" i="1"/>
  <c r="AA279" i="1"/>
  <c r="AB279" i="1"/>
  <c r="AC279" i="1"/>
  <c r="Z280" i="1"/>
  <c r="AA280" i="1"/>
  <c r="AB280" i="1"/>
  <c r="AC280" i="1"/>
  <c r="Z281" i="1"/>
  <c r="AA281" i="1"/>
  <c r="AB281" i="1"/>
  <c r="AC281" i="1"/>
  <c r="Z282" i="1"/>
  <c r="AA282" i="1"/>
  <c r="AB282" i="1"/>
  <c r="AC282" i="1"/>
  <c r="Z283" i="1"/>
  <c r="AA283" i="1"/>
  <c r="AB283" i="1"/>
  <c r="AC283" i="1"/>
  <c r="Z284" i="1"/>
  <c r="AA284" i="1"/>
  <c r="AB284" i="1"/>
  <c r="AC284" i="1"/>
  <c r="Z285" i="1"/>
  <c r="AA285" i="1"/>
  <c r="AB285" i="1"/>
  <c r="AC285" i="1"/>
  <c r="Z286" i="1"/>
  <c r="AA286" i="1"/>
  <c r="AB286" i="1"/>
  <c r="AC286" i="1"/>
  <c r="Z287" i="1"/>
  <c r="AA287" i="1"/>
  <c r="AB287" i="1"/>
  <c r="AC287" i="1"/>
  <c r="Z288" i="1"/>
  <c r="AA288" i="1"/>
  <c r="AB288" i="1"/>
  <c r="AC288" i="1"/>
  <c r="Z289" i="1"/>
  <c r="AA289" i="1"/>
  <c r="AB289" i="1"/>
  <c r="AC289" i="1"/>
  <c r="Z290" i="1"/>
  <c r="AA290" i="1"/>
  <c r="AB290" i="1"/>
  <c r="AC290" i="1"/>
  <c r="Z291" i="1"/>
  <c r="AA291" i="1"/>
  <c r="AB291" i="1"/>
  <c r="AC291" i="1"/>
  <c r="Z292" i="1"/>
  <c r="AA292" i="1"/>
  <c r="AB292" i="1"/>
  <c r="AC292" i="1"/>
  <c r="Z293" i="1"/>
  <c r="AA293" i="1"/>
  <c r="AB293" i="1"/>
  <c r="AC293" i="1"/>
  <c r="Z294" i="1"/>
  <c r="AA294" i="1"/>
  <c r="AB294" i="1"/>
  <c r="AC294" i="1"/>
  <c r="Z295" i="1"/>
  <c r="AA295" i="1"/>
  <c r="AB295" i="1"/>
  <c r="AC295" i="1"/>
  <c r="Z296" i="1"/>
  <c r="AA296" i="1"/>
  <c r="AB296" i="1"/>
  <c r="AC296" i="1"/>
  <c r="Z297" i="1"/>
  <c r="AA297" i="1"/>
  <c r="AB297" i="1"/>
  <c r="AC297" i="1"/>
  <c r="Z298" i="1"/>
  <c r="AA298" i="1"/>
  <c r="AB298" i="1"/>
  <c r="AC298" i="1"/>
  <c r="Z299" i="1"/>
  <c r="AA299" i="1"/>
  <c r="AB299" i="1"/>
  <c r="AC299" i="1"/>
  <c r="Z300" i="1"/>
  <c r="AA300" i="1"/>
  <c r="AB300" i="1"/>
  <c r="AC300" i="1"/>
  <c r="Z301" i="1"/>
  <c r="AA301" i="1"/>
  <c r="AB301" i="1"/>
  <c r="AC301" i="1"/>
  <c r="Z302" i="1"/>
  <c r="AA302" i="1"/>
  <c r="AB302" i="1"/>
  <c r="AC302" i="1"/>
  <c r="Z303" i="1"/>
  <c r="AA303" i="1"/>
  <c r="AB303" i="1"/>
  <c r="AC303" i="1"/>
  <c r="Z304" i="1"/>
  <c r="AA304" i="1"/>
  <c r="AB304" i="1"/>
  <c r="AC304" i="1"/>
  <c r="Z305" i="1"/>
  <c r="AA305" i="1"/>
  <c r="AB305" i="1"/>
  <c r="AC305" i="1"/>
  <c r="Z306" i="1"/>
  <c r="AA306" i="1"/>
  <c r="AB306" i="1"/>
  <c r="AC306" i="1"/>
  <c r="Z307" i="1"/>
  <c r="AA307" i="1"/>
  <c r="AB307" i="1"/>
  <c r="AC307" i="1"/>
  <c r="Z308" i="1"/>
  <c r="AA308" i="1"/>
  <c r="AB308" i="1"/>
  <c r="AC308" i="1"/>
  <c r="Z309" i="1"/>
  <c r="AA309" i="1"/>
  <c r="AB309" i="1"/>
  <c r="AC309" i="1"/>
  <c r="Z310" i="1"/>
  <c r="AA310" i="1"/>
  <c r="AB310" i="1"/>
  <c r="AC310" i="1"/>
  <c r="Z311" i="1"/>
  <c r="AA311" i="1"/>
  <c r="AB311" i="1"/>
  <c r="AC311" i="1"/>
  <c r="Z312" i="1"/>
  <c r="AA312" i="1"/>
  <c r="AB312" i="1"/>
  <c r="AC312" i="1"/>
  <c r="Z313" i="1"/>
  <c r="AA313" i="1"/>
  <c r="AB313" i="1"/>
  <c r="AC313" i="1"/>
  <c r="Z314" i="1"/>
  <c r="AA314" i="1"/>
  <c r="AB314" i="1"/>
  <c r="AC314" i="1"/>
  <c r="Z315" i="1"/>
  <c r="AA315" i="1"/>
  <c r="AB315" i="1"/>
  <c r="AC315" i="1"/>
  <c r="Z316" i="1"/>
  <c r="AA316" i="1"/>
  <c r="AB316" i="1"/>
  <c r="AC316" i="1"/>
  <c r="Z317" i="1"/>
  <c r="AA317" i="1"/>
  <c r="AB317" i="1"/>
  <c r="AC317" i="1"/>
  <c r="Z318" i="1"/>
  <c r="AA318" i="1"/>
  <c r="AB318" i="1"/>
  <c r="AC318" i="1"/>
  <c r="Z319" i="1"/>
  <c r="AA319" i="1"/>
  <c r="AB319" i="1"/>
  <c r="AC319" i="1"/>
  <c r="Z320" i="1"/>
  <c r="AA320" i="1"/>
  <c r="AB320" i="1"/>
  <c r="AC320" i="1"/>
  <c r="Z321" i="1"/>
  <c r="AA321" i="1"/>
  <c r="AB321" i="1"/>
  <c r="AC321" i="1"/>
  <c r="Z322" i="1"/>
  <c r="AA322" i="1"/>
  <c r="AB322" i="1"/>
  <c r="AC322" i="1"/>
  <c r="Z323" i="1"/>
  <c r="AA323" i="1"/>
  <c r="AB323" i="1"/>
  <c r="AC323" i="1"/>
  <c r="Z324" i="1"/>
  <c r="AA324" i="1"/>
  <c r="AB324" i="1"/>
  <c r="AC324" i="1"/>
  <c r="Z325" i="1"/>
  <c r="AA325" i="1"/>
  <c r="AB325" i="1"/>
  <c r="AC325" i="1"/>
  <c r="Z326" i="1"/>
  <c r="AA326" i="1"/>
  <c r="AB326" i="1"/>
  <c r="AC326" i="1"/>
  <c r="Z327" i="1"/>
  <c r="AA327" i="1"/>
  <c r="AB327" i="1"/>
  <c r="AC327" i="1"/>
  <c r="Z328" i="1"/>
  <c r="AA328" i="1"/>
  <c r="AB328" i="1"/>
  <c r="AC328" i="1"/>
  <c r="Z329" i="1"/>
  <c r="AA329" i="1"/>
  <c r="AB329" i="1"/>
  <c r="AC329" i="1"/>
  <c r="Z330" i="1"/>
  <c r="AA330" i="1"/>
  <c r="AB330" i="1"/>
  <c r="AC330" i="1"/>
  <c r="Z331" i="1"/>
  <c r="AA331" i="1"/>
  <c r="AB331" i="1"/>
  <c r="AC331" i="1"/>
  <c r="Z332" i="1"/>
  <c r="AA332" i="1"/>
  <c r="AB332" i="1"/>
  <c r="AC332" i="1"/>
  <c r="Z333" i="1"/>
  <c r="AA333" i="1"/>
  <c r="AB333" i="1"/>
  <c r="AC333" i="1"/>
  <c r="Z334" i="1"/>
  <c r="AA334" i="1"/>
  <c r="AB334" i="1"/>
  <c r="AC334" i="1"/>
  <c r="Z335" i="1"/>
  <c r="AA335" i="1"/>
  <c r="AB335" i="1"/>
  <c r="AC335" i="1"/>
  <c r="Z336" i="1"/>
  <c r="AA336" i="1"/>
  <c r="AB336" i="1"/>
  <c r="AC336" i="1"/>
  <c r="Z337" i="1"/>
  <c r="AA337" i="1"/>
  <c r="AB337" i="1"/>
  <c r="AC337" i="1"/>
  <c r="Z338" i="1"/>
  <c r="AA338" i="1"/>
  <c r="AB338" i="1"/>
  <c r="AC338" i="1"/>
  <c r="Z339" i="1"/>
  <c r="AA339" i="1"/>
  <c r="AB339" i="1"/>
  <c r="AC339" i="1"/>
  <c r="Z340" i="1"/>
  <c r="AA340" i="1"/>
  <c r="AB340" i="1"/>
  <c r="AC340" i="1"/>
  <c r="Z341" i="1"/>
  <c r="AA341" i="1"/>
  <c r="AB341" i="1"/>
  <c r="AC341" i="1"/>
  <c r="Z342" i="1"/>
  <c r="AA342" i="1"/>
  <c r="AB342" i="1"/>
  <c r="AC342" i="1"/>
  <c r="Z343" i="1"/>
  <c r="AA343" i="1"/>
  <c r="AB343" i="1"/>
  <c r="AC343" i="1"/>
  <c r="Z344" i="1"/>
  <c r="AA344" i="1"/>
  <c r="AB344" i="1"/>
  <c r="AC344" i="1"/>
  <c r="Z345" i="1"/>
  <c r="AA345" i="1"/>
  <c r="AB345" i="1"/>
  <c r="AC345" i="1"/>
  <c r="Z346" i="1"/>
  <c r="AA346" i="1"/>
  <c r="AB346" i="1"/>
  <c r="AC346" i="1"/>
  <c r="Z347" i="1"/>
  <c r="AA347" i="1"/>
  <c r="AB347" i="1"/>
  <c r="AC347" i="1"/>
  <c r="Z348" i="1"/>
  <c r="AA348" i="1"/>
  <c r="AB348" i="1"/>
  <c r="AC348" i="1"/>
  <c r="Z349" i="1"/>
  <c r="AA349" i="1"/>
  <c r="AB349" i="1"/>
  <c r="AC349" i="1"/>
  <c r="Z350" i="1"/>
  <c r="AA350" i="1"/>
  <c r="AB350" i="1"/>
  <c r="AC350" i="1"/>
  <c r="Z351" i="1"/>
  <c r="AA351" i="1"/>
  <c r="AB351" i="1"/>
  <c r="AC351" i="1"/>
  <c r="Z352" i="1"/>
  <c r="AA352" i="1"/>
  <c r="AB352" i="1"/>
  <c r="AC352" i="1"/>
  <c r="Z353" i="1"/>
  <c r="AA353" i="1"/>
  <c r="AB353" i="1"/>
  <c r="AC353" i="1"/>
  <c r="Z354" i="1"/>
  <c r="AA354" i="1"/>
  <c r="AB354" i="1"/>
  <c r="AC354" i="1"/>
  <c r="Z355" i="1"/>
  <c r="AA355" i="1"/>
  <c r="AB355" i="1"/>
  <c r="AC355" i="1"/>
  <c r="Z356" i="1"/>
  <c r="AA356" i="1"/>
  <c r="AB356" i="1"/>
  <c r="AC356" i="1"/>
  <c r="Z357" i="1"/>
  <c r="AA357" i="1"/>
  <c r="AB357" i="1"/>
  <c r="AC357" i="1"/>
  <c r="Z358" i="1"/>
  <c r="AA358" i="1"/>
  <c r="AB358" i="1"/>
  <c r="AC358" i="1"/>
  <c r="Z359" i="1"/>
  <c r="AA359" i="1"/>
  <c r="AB359" i="1"/>
  <c r="AC359" i="1"/>
  <c r="Z360" i="1"/>
  <c r="AA360" i="1"/>
  <c r="AB360" i="1"/>
  <c r="AC360" i="1"/>
  <c r="Z361" i="1"/>
  <c r="AA361" i="1"/>
  <c r="AB361" i="1"/>
  <c r="AC361" i="1"/>
  <c r="Z362" i="1"/>
  <c r="AA362" i="1"/>
  <c r="AB362" i="1"/>
  <c r="AC362" i="1"/>
  <c r="Z363" i="1"/>
  <c r="AA363" i="1"/>
  <c r="AB363" i="1"/>
  <c r="AC363" i="1"/>
  <c r="Z364" i="1"/>
  <c r="AA364" i="1"/>
  <c r="AB364" i="1"/>
  <c r="AC364" i="1"/>
  <c r="Z365" i="1"/>
  <c r="AA365" i="1"/>
  <c r="AB365" i="1"/>
  <c r="AC365" i="1"/>
  <c r="Z366" i="1"/>
  <c r="AA366" i="1"/>
  <c r="AB366" i="1"/>
  <c r="AC366" i="1"/>
  <c r="Z367" i="1"/>
  <c r="AA367" i="1"/>
  <c r="AB367" i="1"/>
  <c r="AC367" i="1"/>
  <c r="Z368" i="1"/>
  <c r="AA368" i="1"/>
  <c r="AB368" i="1"/>
  <c r="AC368" i="1"/>
  <c r="Z369" i="1"/>
  <c r="AA369" i="1"/>
  <c r="AB369" i="1"/>
  <c r="AC369" i="1"/>
  <c r="Z370" i="1"/>
  <c r="AA370" i="1"/>
  <c r="AB370" i="1"/>
  <c r="AC370" i="1"/>
  <c r="Z371" i="1"/>
  <c r="AA371" i="1"/>
  <c r="AB371" i="1"/>
  <c r="AC371" i="1"/>
  <c r="Z372" i="1"/>
  <c r="AA372" i="1"/>
  <c r="AB372" i="1"/>
  <c r="AC372" i="1"/>
  <c r="Z373" i="1"/>
  <c r="AA373" i="1"/>
  <c r="AB373" i="1"/>
  <c r="AC373" i="1"/>
  <c r="Z374" i="1"/>
  <c r="AA374" i="1"/>
  <c r="AB374" i="1"/>
  <c r="AC374" i="1"/>
  <c r="Z375" i="1"/>
  <c r="AA375" i="1"/>
  <c r="AB375" i="1"/>
  <c r="AC375" i="1"/>
  <c r="Z376" i="1"/>
  <c r="AA376" i="1"/>
  <c r="AB376" i="1"/>
  <c r="AC376" i="1"/>
  <c r="Z377" i="1"/>
  <c r="AA377" i="1"/>
  <c r="AB377" i="1"/>
  <c r="AC377" i="1"/>
  <c r="Z378" i="1"/>
  <c r="AA378" i="1"/>
  <c r="AB378" i="1"/>
  <c r="AC378" i="1"/>
  <c r="Z379" i="1"/>
  <c r="AA379" i="1"/>
  <c r="AB379" i="1"/>
  <c r="AC379" i="1"/>
  <c r="Z380" i="1"/>
  <c r="AA380" i="1"/>
  <c r="AB380" i="1"/>
  <c r="AC380" i="1"/>
  <c r="Z381" i="1"/>
  <c r="AA381" i="1"/>
  <c r="AB381" i="1"/>
  <c r="AC381" i="1"/>
  <c r="Z382" i="1"/>
  <c r="AA382" i="1"/>
  <c r="AB382" i="1"/>
  <c r="AC382" i="1"/>
  <c r="Z383" i="1"/>
  <c r="AA383" i="1"/>
  <c r="AB383" i="1"/>
  <c r="AC383" i="1"/>
  <c r="Z384" i="1"/>
  <c r="AA384" i="1"/>
  <c r="AB384" i="1"/>
  <c r="AC384" i="1"/>
  <c r="Z385" i="1"/>
  <c r="AA385" i="1"/>
  <c r="AB385" i="1"/>
  <c r="AC385" i="1"/>
  <c r="Z386" i="1"/>
  <c r="AA386" i="1"/>
  <c r="AB386" i="1"/>
  <c r="AC386" i="1"/>
  <c r="Z387" i="1"/>
  <c r="AA387" i="1"/>
  <c r="AB387" i="1"/>
  <c r="AC387" i="1"/>
  <c r="Z388" i="1"/>
  <c r="AA388" i="1"/>
  <c r="AB388" i="1"/>
  <c r="AC388" i="1"/>
  <c r="Z389" i="1"/>
  <c r="AA389" i="1"/>
  <c r="AB389" i="1"/>
  <c r="AC389" i="1"/>
  <c r="Z390" i="1"/>
  <c r="AA390" i="1"/>
  <c r="AB390" i="1"/>
  <c r="AC390" i="1"/>
  <c r="Z391" i="1"/>
  <c r="AA391" i="1"/>
  <c r="AB391" i="1"/>
  <c r="AC391" i="1"/>
  <c r="Z392" i="1"/>
  <c r="AA392" i="1"/>
  <c r="AB392" i="1"/>
  <c r="AC392" i="1"/>
  <c r="Z393" i="1"/>
  <c r="AA393" i="1"/>
  <c r="AB393" i="1"/>
  <c r="AC393" i="1"/>
  <c r="Z394" i="1"/>
  <c r="AA394" i="1"/>
  <c r="AB394" i="1"/>
  <c r="AC394" i="1"/>
  <c r="Z395" i="1"/>
  <c r="AA395" i="1"/>
  <c r="AB395" i="1"/>
  <c r="AC395" i="1"/>
  <c r="Z396" i="1"/>
  <c r="AA396" i="1"/>
  <c r="AB396" i="1"/>
  <c r="AC396" i="1"/>
  <c r="Z397" i="1"/>
  <c r="AA397" i="1"/>
  <c r="AB397" i="1"/>
  <c r="AC397" i="1"/>
  <c r="Z398" i="1"/>
  <c r="AA398" i="1"/>
  <c r="AB398" i="1"/>
  <c r="AC398" i="1"/>
  <c r="Z399" i="1"/>
  <c r="AA399" i="1"/>
  <c r="AB399" i="1"/>
  <c r="AC399" i="1"/>
  <c r="Z400" i="1"/>
  <c r="AA400" i="1"/>
  <c r="AB400" i="1"/>
  <c r="AC400" i="1"/>
  <c r="Z401" i="1"/>
  <c r="AA401" i="1"/>
  <c r="AB401" i="1"/>
  <c r="AC401" i="1"/>
  <c r="Z402" i="1"/>
  <c r="AA402" i="1"/>
  <c r="AB402" i="1"/>
  <c r="AC402" i="1"/>
  <c r="Z403" i="1"/>
  <c r="AA403" i="1"/>
  <c r="AB403" i="1"/>
  <c r="AC403" i="1"/>
  <c r="Z404" i="1"/>
  <c r="AA404" i="1"/>
  <c r="AB404" i="1"/>
  <c r="AC404" i="1"/>
  <c r="Z405" i="1"/>
  <c r="AA405" i="1"/>
  <c r="AB405" i="1"/>
  <c r="AC405" i="1"/>
  <c r="Z406" i="1"/>
  <c r="AA406" i="1"/>
  <c r="AB406" i="1"/>
  <c r="AC406" i="1"/>
  <c r="Z407" i="1"/>
  <c r="AA407" i="1"/>
  <c r="AB407" i="1"/>
  <c r="AC407" i="1"/>
  <c r="Z408" i="1"/>
  <c r="AA408" i="1"/>
  <c r="AB408" i="1"/>
  <c r="AC408" i="1"/>
  <c r="Z409" i="1"/>
  <c r="AA409" i="1"/>
  <c r="AB409" i="1"/>
  <c r="AC409" i="1"/>
  <c r="Z410" i="1"/>
  <c r="AA410" i="1"/>
  <c r="AB410" i="1"/>
  <c r="AC410" i="1"/>
  <c r="Z411" i="1"/>
  <c r="AA411" i="1"/>
  <c r="AB411" i="1"/>
  <c r="AC411" i="1"/>
  <c r="Z412" i="1"/>
  <c r="AA412" i="1"/>
  <c r="AB412" i="1"/>
  <c r="AC412" i="1"/>
  <c r="Z413" i="1"/>
  <c r="AA413" i="1"/>
  <c r="AB413" i="1"/>
  <c r="AC413" i="1"/>
  <c r="Z414" i="1"/>
  <c r="AA414" i="1"/>
  <c r="AB414" i="1"/>
  <c r="AC414" i="1"/>
  <c r="Z415" i="1"/>
  <c r="AA415" i="1"/>
  <c r="AB415" i="1"/>
  <c r="AC415" i="1"/>
  <c r="Z416" i="1"/>
  <c r="AA416" i="1"/>
  <c r="AB416" i="1"/>
  <c r="AC416" i="1"/>
  <c r="Z417" i="1"/>
  <c r="AA417" i="1"/>
  <c r="AB417" i="1"/>
  <c r="AC417" i="1"/>
  <c r="Z418" i="1"/>
  <c r="AA418" i="1"/>
  <c r="AB418" i="1"/>
  <c r="AC418" i="1"/>
  <c r="Z419" i="1"/>
  <c r="AA419" i="1"/>
  <c r="AB419" i="1"/>
  <c r="AC419" i="1"/>
  <c r="Z420" i="1"/>
  <c r="AA420" i="1"/>
  <c r="AB420" i="1"/>
  <c r="AC420" i="1"/>
  <c r="Z421" i="1"/>
  <c r="AA421" i="1"/>
  <c r="AB421" i="1"/>
  <c r="AC421" i="1"/>
  <c r="Z422" i="1"/>
  <c r="AA422" i="1"/>
  <c r="AB422" i="1"/>
  <c r="AC422" i="1"/>
  <c r="Z423" i="1"/>
  <c r="AA423" i="1"/>
  <c r="AB423" i="1"/>
  <c r="AC423" i="1"/>
  <c r="Z424" i="1"/>
  <c r="AA424" i="1"/>
  <c r="AB424" i="1"/>
  <c r="AC424" i="1"/>
  <c r="Z425" i="1"/>
  <c r="AA425" i="1"/>
  <c r="AB425" i="1"/>
  <c r="AC425" i="1"/>
  <c r="Z426" i="1"/>
  <c r="AA426" i="1"/>
  <c r="AB426" i="1"/>
  <c r="AC426" i="1"/>
  <c r="Z427" i="1"/>
  <c r="AA427" i="1"/>
  <c r="AB427" i="1"/>
  <c r="AC427" i="1"/>
  <c r="Z428" i="1"/>
  <c r="AA428" i="1"/>
  <c r="AB428" i="1"/>
  <c r="AC428" i="1"/>
  <c r="Z429" i="1"/>
  <c r="AA429" i="1"/>
  <c r="AB429" i="1"/>
  <c r="AC429" i="1"/>
  <c r="Z430" i="1"/>
  <c r="AA430" i="1"/>
  <c r="AB430" i="1"/>
  <c r="AC430" i="1"/>
  <c r="Z431" i="1"/>
  <c r="AA431" i="1"/>
  <c r="AB431" i="1"/>
  <c r="AC431" i="1"/>
  <c r="Z432" i="1"/>
  <c r="AA432" i="1"/>
  <c r="AB432" i="1"/>
  <c r="AC432" i="1"/>
  <c r="Z433" i="1"/>
  <c r="AA433" i="1"/>
  <c r="AB433" i="1"/>
  <c r="AC433" i="1"/>
  <c r="Z434" i="1"/>
  <c r="AA434" i="1"/>
  <c r="AB434" i="1"/>
  <c r="AC434" i="1"/>
  <c r="Z435" i="1"/>
  <c r="AA435" i="1"/>
  <c r="AB435" i="1"/>
  <c r="AC435" i="1"/>
  <c r="Z436" i="1"/>
  <c r="AA436" i="1"/>
  <c r="AB436" i="1"/>
  <c r="AC436" i="1"/>
  <c r="Z437" i="1"/>
  <c r="AA437" i="1"/>
  <c r="AB437" i="1"/>
  <c r="AC437" i="1"/>
  <c r="Z438" i="1"/>
  <c r="AA438" i="1"/>
  <c r="AB438" i="1"/>
  <c r="AC438" i="1"/>
  <c r="Z439" i="1"/>
  <c r="AA439" i="1"/>
  <c r="AB439" i="1"/>
  <c r="AC439" i="1"/>
  <c r="Z440" i="1"/>
  <c r="AA440" i="1"/>
  <c r="AB440" i="1"/>
  <c r="AC440" i="1"/>
  <c r="Z441" i="1"/>
  <c r="AA441" i="1"/>
  <c r="AB441" i="1"/>
  <c r="AC441" i="1"/>
  <c r="Z442" i="1"/>
  <c r="AA442" i="1"/>
  <c r="AB442" i="1"/>
  <c r="AC442" i="1"/>
  <c r="Z443" i="1"/>
  <c r="AA443" i="1"/>
  <c r="AB443" i="1"/>
  <c r="AC443" i="1"/>
  <c r="Z444" i="1"/>
  <c r="AA444" i="1"/>
  <c r="AB444" i="1"/>
  <c r="AC444" i="1"/>
  <c r="Z445" i="1"/>
  <c r="AA445" i="1"/>
  <c r="AB445" i="1"/>
  <c r="AC445" i="1"/>
  <c r="Z446" i="1"/>
  <c r="AA446" i="1"/>
  <c r="AB446" i="1"/>
  <c r="AC446" i="1"/>
  <c r="Z447" i="1"/>
  <c r="AA447" i="1"/>
  <c r="AB447" i="1"/>
  <c r="AC447" i="1"/>
  <c r="Z448" i="1"/>
  <c r="AA448" i="1"/>
  <c r="AB448" i="1"/>
  <c r="AC448" i="1"/>
  <c r="Z449" i="1"/>
  <c r="AA449" i="1"/>
  <c r="AB449" i="1"/>
  <c r="AC449" i="1"/>
  <c r="Z450" i="1"/>
  <c r="AA450" i="1"/>
  <c r="AB450" i="1"/>
  <c r="AC450" i="1"/>
  <c r="Z451" i="1"/>
  <c r="AA451" i="1"/>
  <c r="AB451" i="1"/>
  <c r="AC451" i="1"/>
  <c r="Z452" i="1"/>
  <c r="AA452" i="1"/>
  <c r="AB452" i="1"/>
  <c r="AC452" i="1"/>
  <c r="Z453" i="1"/>
  <c r="AA453" i="1"/>
  <c r="AB453" i="1"/>
  <c r="AC453" i="1"/>
  <c r="Z454" i="1"/>
  <c r="AA454" i="1"/>
  <c r="AB454" i="1"/>
  <c r="AC454" i="1"/>
  <c r="Z455" i="1"/>
  <c r="AA455" i="1"/>
  <c r="AB455" i="1"/>
  <c r="AC455" i="1"/>
  <c r="Z456" i="1"/>
  <c r="AA456" i="1"/>
  <c r="AB456" i="1"/>
  <c r="AC456" i="1"/>
  <c r="Z457" i="1"/>
  <c r="AA457" i="1"/>
  <c r="AB457" i="1"/>
  <c r="AC457" i="1"/>
  <c r="Z458" i="1"/>
  <c r="AA458" i="1"/>
  <c r="AB458" i="1"/>
  <c r="AC458" i="1"/>
  <c r="Z459" i="1"/>
  <c r="AA459" i="1"/>
  <c r="AB459" i="1"/>
  <c r="AC459" i="1"/>
  <c r="Z460" i="1"/>
  <c r="AA460" i="1"/>
  <c r="AB460" i="1"/>
  <c r="AC460" i="1"/>
  <c r="Z461" i="1"/>
  <c r="AA461" i="1"/>
  <c r="AB461" i="1"/>
  <c r="AC461" i="1"/>
  <c r="Z462" i="1"/>
  <c r="AA462" i="1"/>
  <c r="AB462" i="1"/>
  <c r="AC462" i="1"/>
  <c r="Z463" i="1"/>
  <c r="AA463" i="1"/>
  <c r="AB463" i="1"/>
  <c r="AC463" i="1"/>
  <c r="Z464" i="1"/>
  <c r="AA464" i="1"/>
  <c r="AB464" i="1"/>
  <c r="AC464" i="1"/>
  <c r="Z465" i="1"/>
  <c r="AA465" i="1"/>
  <c r="AB465" i="1"/>
  <c r="AC465" i="1"/>
  <c r="Z466" i="1"/>
  <c r="AA466" i="1"/>
  <c r="AB466" i="1"/>
  <c r="AC466" i="1"/>
  <c r="Z467" i="1"/>
  <c r="AA467" i="1"/>
  <c r="AB467" i="1"/>
  <c r="AC467" i="1"/>
  <c r="Z468" i="1"/>
  <c r="AA468" i="1"/>
  <c r="AB468" i="1"/>
  <c r="AC468" i="1"/>
  <c r="Z469" i="1"/>
  <c r="AA469" i="1"/>
  <c r="AB469" i="1"/>
  <c r="AC469" i="1"/>
  <c r="Z470" i="1"/>
  <c r="AA470" i="1"/>
  <c r="AB470" i="1"/>
  <c r="AC470" i="1"/>
  <c r="Z471" i="1"/>
  <c r="AA471" i="1"/>
  <c r="AB471" i="1"/>
  <c r="AC471" i="1"/>
  <c r="Z472" i="1"/>
  <c r="AA472" i="1"/>
  <c r="AB472" i="1"/>
  <c r="AC472" i="1"/>
  <c r="Z473" i="1"/>
  <c r="AA473" i="1"/>
  <c r="AB473" i="1"/>
  <c r="AC473" i="1"/>
  <c r="Z474" i="1"/>
  <c r="AA474" i="1"/>
  <c r="AB474" i="1"/>
  <c r="AC474" i="1"/>
  <c r="Z475" i="1"/>
  <c r="AA475" i="1"/>
  <c r="AB475" i="1"/>
  <c r="AC475" i="1"/>
  <c r="Z476" i="1"/>
  <c r="AA476" i="1"/>
  <c r="AB476" i="1"/>
  <c r="AC476" i="1"/>
  <c r="Z477" i="1"/>
  <c r="AA477" i="1"/>
  <c r="AB477" i="1"/>
  <c r="AC477" i="1"/>
  <c r="Z478" i="1"/>
  <c r="AA478" i="1"/>
  <c r="AB478" i="1"/>
  <c r="AC478" i="1"/>
  <c r="Z479" i="1"/>
  <c r="AA479" i="1"/>
  <c r="AB479" i="1"/>
  <c r="AC479" i="1"/>
  <c r="Z480" i="1"/>
  <c r="AA480" i="1"/>
  <c r="AB480" i="1"/>
  <c r="AC480" i="1"/>
  <c r="Z481" i="1"/>
  <c r="AA481" i="1"/>
  <c r="AB481" i="1"/>
  <c r="AC481" i="1"/>
  <c r="Z482" i="1"/>
  <c r="AA482" i="1"/>
  <c r="AB482" i="1"/>
  <c r="AC482" i="1"/>
  <c r="Z483" i="1"/>
  <c r="AA483" i="1"/>
  <c r="AB483" i="1"/>
  <c r="AC483" i="1"/>
  <c r="Z484" i="1"/>
  <c r="AA484" i="1"/>
  <c r="AB484" i="1"/>
  <c r="AC484" i="1"/>
  <c r="Z485" i="1"/>
  <c r="AA485" i="1"/>
  <c r="AB485" i="1"/>
  <c r="AC485" i="1"/>
  <c r="Z486" i="1"/>
  <c r="AA486" i="1"/>
  <c r="AB486" i="1"/>
  <c r="AC486" i="1"/>
  <c r="Z487" i="1"/>
  <c r="AA487" i="1"/>
  <c r="AB487" i="1"/>
  <c r="AC487" i="1"/>
  <c r="Z488" i="1"/>
  <c r="AA488" i="1"/>
  <c r="AB488" i="1"/>
  <c r="AC488" i="1"/>
  <c r="Z489" i="1"/>
  <c r="AA489" i="1"/>
  <c r="AB489" i="1"/>
  <c r="AC489" i="1"/>
  <c r="Z490" i="1"/>
  <c r="AA490" i="1"/>
  <c r="AB490" i="1"/>
  <c r="AC490" i="1"/>
  <c r="Z491" i="1"/>
  <c r="AA491" i="1"/>
  <c r="AB491" i="1"/>
  <c r="AC491" i="1"/>
  <c r="Z492" i="1"/>
  <c r="AA492" i="1"/>
  <c r="AB492" i="1"/>
  <c r="AC492" i="1"/>
  <c r="Z493" i="1"/>
  <c r="AA493" i="1"/>
  <c r="AB493" i="1"/>
  <c r="AC493" i="1"/>
  <c r="Z494" i="1"/>
  <c r="AA494" i="1"/>
  <c r="AB494" i="1"/>
  <c r="AC494" i="1"/>
  <c r="Z495" i="1"/>
  <c r="AA495" i="1"/>
  <c r="AB495" i="1"/>
  <c r="AC495" i="1"/>
  <c r="Z496" i="1"/>
  <c r="AA496" i="1"/>
  <c r="AB496" i="1"/>
  <c r="AC496" i="1"/>
  <c r="Z497" i="1"/>
  <c r="AA497" i="1"/>
  <c r="AB497" i="1"/>
  <c r="AC497" i="1"/>
  <c r="Z498" i="1"/>
  <c r="AA498" i="1"/>
  <c r="AB498" i="1"/>
  <c r="AC498" i="1"/>
  <c r="Z499" i="1"/>
  <c r="AA499" i="1"/>
  <c r="AB499" i="1"/>
  <c r="AC499" i="1"/>
  <c r="Z500" i="1"/>
  <c r="AA500" i="1"/>
  <c r="AB500" i="1"/>
  <c r="AC500" i="1"/>
  <c r="Z501" i="1"/>
  <c r="AA501" i="1"/>
  <c r="AB501" i="1"/>
  <c r="AC501" i="1"/>
  <c r="Z502" i="1"/>
  <c r="AA502" i="1"/>
  <c r="AB502" i="1"/>
  <c r="AC502" i="1"/>
  <c r="Z503" i="1"/>
  <c r="AA503" i="1"/>
  <c r="AB503" i="1"/>
  <c r="AC503" i="1"/>
  <c r="Z504" i="1"/>
  <c r="AA504" i="1"/>
  <c r="AB504" i="1"/>
  <c r="AC504" i="1"/>
  <c r="Z505" i="1"/>
  <c r="AA505" i="1"/>
  <c r="AB505" i="1"/>
  <c r="AC505" i="1"/>
  <c r="Z506" i="1"/>
  <c r="AA506" i="1"/>
  <c r="AB506" i="1"/>
  <c r="AC506" i="1"/>
  <c r="Z507" i="1"/>
  <c r="AA507" i="1"/>
  <c r="AB507" i="1"/>
  <c r="AC507" i="1"/>
  <c r="Z508" i="1"/>
  <c r="AA508" i="1"/>
  <c r="AB508" i="1"/>
  <c r="AC508" i="1"/>
  <c r="Z509" i="1"/>
  <c r="AA509" i="1"/>
  <c r="AB509" i="1"/>
  <c r="AC509" i="1"/>
  <c r="Z510" i="1"/>
  <c r="AA510" i="1"/>
  <c r="AB510" i="1"/>
  <c r="AC510" i="1"/>
  <c r="Z511" i="1"/>
  <c r="AA511" i="1"/>
  <c r="AB511" i="1"/>
  <c r="AC511" i="1"/>
  <c r="Z512" i="1"/>
  <c r="AA512" i="1"/>
  <c r="AB512" i="1"/>
  <c r="AC512" i="1"/>
  <c r="Z513" i="1"/>
  <c r="AA513" i="1"/>
  <c r="AB513" i="1"/>
  <c r="AC513" i="1"/>
  <c r="Z514" i="1"/>
  <c r="AA514" i="1"/>
  <c r="AB514" i="1"/>
  <c r="AC514" i="1"/>
  <c r="Z515" i="1"/>
  <c r="AA515" i="1"/>
  <c r="AB515" i="1"/>
  <c r="AC515" i="1"/>
  <c r="Z516" i="1"/>
  <c r="AA516" i="1"/>
  <c r="AB516" i="1"/>
  <c r="AC516" i="1"/>
  <c r="Z517" i="1"/>
  <c r="AA517" i="1"/>
  <c r="AB517" i="1"/>
  <c r="AC517" i="1"/>
  <c r="Z518" i="1"/>
  <c r="AA518" i="1"/>
  <c r="AB518" i="1"/>
  <c r="AC518" i="1"/>
  <c r="Z519" i="1"/>
  <c r="AA519" i="1"/>
  <c r="AB519" i="1"/>
  <c r="AC519" i="1"/>
  <c r="Z520" i="1"/>
  <c r="AA520" i="1"/>
  <c r="AB520" i="1"/>
  <c r="AC520" i="1"/>
  <c r="Z521" i="1"/>
  <c r="AA521" i="1"/>
  <c r="AB521" i="1"/>
  <c r="AC521" i="1"/>
  <c r="Z522" i="1"/>
  <c r="AA522" i="1"/>
  <c r="AB522" i="1"/>
  <c r="AC522" i="1"/>
  <c r="Z523" i="1"/>
  <c r="AA523" i="1"/>
  <c r="AB523" i="1"/>
  <c r="AC523" i="1"/>
  <c r="Z524" i="1"/>
  <c r="AA524" i="1"/>
  <c r="AB524" i="1"/>
  <c r="AC524" i="1"/>
  <c r="Z525" i="1"/>
  <c r="AA525" i="1"/>
  <c r="AB525" i="1"/>
  <c r="AC525" i="1"/>
  <c r="Z526" i="1"/>
  <c r="AA526" i="1"/>
  <c r="AB526" i="1"/>
  <c r="AC526" i="1"/>
  <c r="Z527" i="1"/>
  <c r="AA527" i="1"/>
  <c r="AB527" i="1"/>
  <c r="AC527" i="1"/>
  <c r="Z528" i="1"/>
  <c r="AA528" i="1"/>
  <c r="AB528" i="1"/>
  <c r="AC528" i="1"/>
  <c r="Z529" i="1"/>
  <c r="AA529" i="1"/>
  <c r="AB529" i="1"/>
  <c r="AC529" i="1"/>
  <c r="Z530" i="1"/>
  <c r="AA530" i="1"/>
  <c r="AB530" i="1"/>
  <c r="AC530" i="1"/>
  <c r="Z531" i="1"/>
  <c r="AA531" i="1"/>
  <c r="AB531" i="1"/>
  <c r="AC531" i="1"/>
  <c r="Z532" i="1"/>
  <c r="AA532" i="1"/>
  <c r="AB532" i="1"/>
  <c r="AC532" i="1"/>
  <c r="Z533" i="1"/>
  <c r="AA533" i="1"/>
  <c r="AB533" i="1"/>
  <c r="AC533" i="1"/>
  <c r="Z534" i="1"/>
  <c r="AA534" i="1"/>
  <c r="AB534" i="1"/>
  <c r="AC534" i="1"/>
  <c r="Z535" i="1"/>
  <c r="AA535" i="1"/>
  <c r="AB535" i="1"/>
  <c r="AC535" i="1"/>
  <c r="Z536" i="1"/>
  <c r="AA536" i="1"/>
  <c r="AB536" i="1"/>
  <c r="AC536" i="1"/>
  <c r="Z537" i="1"/>
  <c r="AA537" i="1"/>
  <c r="AB537" i="1"/>
  <c r="AC537" i="1"/>
  <c r="Z538" i="1"/>
  <c r="AA538" i="1"/>
  <c r="AB538" i="1"/>
  <c r="AC538" i="1"/>
  <c r="Z539" i="1"/>
  <c r="AA539" i="1"/>
  <c r="AB539" i="1"/>
  <c r="AC539" i="1"/>
  <c r="Z540" i="1"/>
  <c r="AA540" i="1"/>
  <c r="AB540" i="1"/>
  <c r="AC540" i="1"/>
  <c r="Z541" i="1"/>
  <c r="AA541" i="1"/>
  <c r="AB541" i="1"/>
  <c r="AC541" i="1"/>
  <c r="Z542" i="1"/>
  <c r="AA542" i="1"/>
  <c r="AB542" i="1"/>
  <c r="AC542" i="1"/>
  <c r="Z543" i="1"/>
  <c r="AA543" i="1"/>
  <c r="AB543" i="1"/>
  <c r="AC543" i="1"/>
  <c r="Z544" i="1"/>
  <c r="AA544" i="1"/>
  <c r="AB544" i="1"/>
  <c r="AC544" i="1"/>
  <c r="Z545" i="1"/>
  <c r="AA545" i="1"/>
  <c r="AB545" i="1"/>
  <c r="AC545" i="1"/>
  <c r="Z546" i="1"/>
  <c r="AA546" i="1"/>
  <c r="AB546" i="1"/>
  <c r="AC546" i="1"/>
  <c r="Z547" i="1"/>
  <c r="AA547" i="1"/>
  <c r="AB547" i="1"/>
  <c r="AC547" i="1"/>
  <c r="Z548" i="1"/>
  <c r="AA548" i="1"/>
  <c r="AB548" i="1"/>
  <c r="AC548" i="1"/>
  <c r="Z549" i="1"/>
  <c r="AA549" i="1"/>
  <c r="AB549" i="1"/>
  <c r="AC549" i="1"/>
  <c r="Z550" i="1"/>
  <c r="AA550" i="1"/>
  <c r="AB550" i="1"/>
  <c r="AC550" i="1"/>
  <c r="Z551" i="1"/>
  <c r="AA551" i="1"/>
  <c r="AB551" i="1"/>
  <c r="AC551" i="1"/>
  <c r="Z552" i="1"/>
  <c r="AA552" i="1"/>
  <c r="AB552" i="1"/>
  <c r="AC552" i="1"/>
  <c r="Z553" i="1"/>
  <c r="AA553" i="1"/>
  <c r="AB553" i="1"/>
  <c r="AC553" i="1"/>
  <c r="Z554" i="1"/>
  <c r="AA554" i="1"/>
  <c r="AB554" i="1"/>
  <c r="AC554" i="1"/>
  <c r="Z555" i="1"/>
  <c r="AA555" i="1"/>
  <c r="AB555" i="1"/>
  <c r="AC555" i="1"/>
  <c r="Z556" i="1"/>
  <c r="AA556" i="1"/>
  <c r="AB556" i="1"/>
  <c r="AC556" i="1"/>
  <c r="Z557" i="1"/>
  <c r="AA557" i="1"/>
  <c r="AB557" i="1"/>
  <c r="AC557" i="1"/>
  <c r="Z558" i="1"/>
  <c r="AA558" i="1"/>
  <c r="AB558" i="1"/>
  <c r="AC558" i="1"/>
  <c r="Z559" i="1"/>
  <c r="AA559" i="1"/>
  <c r="AB559" i="1"/>
  <c r="AC559" i="1"/>
  <c r="Z560" i="1"/>
  <c r="AA560" i="1"/>
  <c r="AB560" i="1"/>
  <c r="AC560" i="1"/>
  <c r="Z561" i="1"/>
  <c r="AA561" i="1"/>
  <c r="AB561" i="1"/>
  <c r="AC561" i="1"/>
  <c r="Z562" i="1"/>
  <c r="AA562" i="1"/>
  <c r="AB562" i="1"/>
  <c r="AC562" i="1"/>
  <c r="Z563" i="1"/>
  <c r="AA563" i="1"/>
  <c r="AB563" i="1"/>
  <c r="AC563" i="1"/>
  <c r="Z564" i="1"/>
  <c r="AA564" i="1"/>
  <c r="AB564" i="1"/>
  <c r="AC564" i="1"/>
  <c r="Z565" i="1"/>
  <c r="AA565" i="1"/>
  <c r="AB565" i="1"/>
  <c r="AC565" i="1"/>
  <c r="Z566" i="1"/>
  <c r="AA566" i="1"/>
  <c r="AB566" i="1"/>
  <c r="AC566" i="1"/>
  <c r="Z567" i="1"/>
  <c r="AA567" i="1"/>
  <c r="AB567" i="1"/>
  <c r="AC567" i="1"/>
  <c r="Z568" i="1"/>
  <c r="AA568" i="1"/>
  <c r="AB568" i="1"/>
  <c r="AC568" i="1"/>
  <c r="Z569" i="1"/>
  <c r="AA569" i="1"/>
  <c r="AB569" i="1"/>
  <c r="AC569" i="1"/>
  <c r="Z570" i="1"/>
  <c r="AA570" i="1"/>
  <c r="AB570" i="1"/>
  <c r="AC570" i="1"/>
  <c r="Z571" i="1"/>
  <c r="AA571" i="1"/>
  <c r="AB571" i="1"/>
  <c r="AC571" i="1"/>
  <c r="Z572" i="1"/>
  <c r="AA572" i="1"/>
  <c r="AB572" i="1"/>
  <c r="AC572" i="1"/>
  <c r="Z573" i="1"/>
  <c r="AA573" i="1"/>
  <c r="AB573" i="1"/>
  <c r="AC573" i="1"/>
  <c r="Z574" i="1"/>
  <c r="AA574" i="1"/>
  <c r="AB574" i="1"/>
  <c r="AC574" i="1"/>
  <c r="Z575" i="1"/>
  <c r="AA575" i="1"/>
  <c r="AB575" i="1"/>
  <c r="AC575" i="1"/>
  <c r="Z576" i="1"/>
  <c r="AA576" i="1"/>
  <c r="AB576" i="1"/>
  <c r="AC576" i="1"/>
  <c r="Z577" i="1"/>
  <c r="AA577" i="1"/>
  <c r="AB577" i="1"/>
  <c r="AC577" i="1"/>
  <c r="Z578" i="1"/>
  <c r="AA578" i="1"/>
  <c r="AB578" i="1"/>
  <c r="AC578" i="1"/>
  <c r="Z579" i="1"/>
  <c r="AA579" i="1"/>
  <c r="AB579" i="1"/>
  <c r="AC579" i="1"/>
  <c r="Z580" i="1"/>
  <c r="AA580" i="1"/>
  <c r="AB580" i="1"/>
  <c r="AC580" i="1"/>
  <c r="Z581" i="1"/>
  <c r="AA581" i="1"/>
  <c r="AB581" i="1"/>
  <c r="AC581" i="1"/>
  <c r="Z582" i="1"/>
  <c r="AA582" i="1"/>
  <c r="AB582" i="1"/>
  <c r="AC582" i="1"/>
  <c r="Z583" i="1"/>
  <c r="AA583" i="1"/>
  <c r="AB583" i="1"/>
  <c r="AC583" i="1"/>
  <c r="Z584" i="1"/>
  <c r="AA584" i="1"/>
  <c r="AB584" i="1"/>
  <c r="AC584" i="1"/>
  <c r="Z585" i="1"/>
  <c r="AA585" i="1"/>
  <c r="AB585" i="1"/>
  <c r="AC585" i="1"/>
  <c r="Z586" i="1"/>
  <c r="AA586" i="1"/>
  <c r="AB586" i="1"/>
  <c r="AC586" i="1"/>
  <c r="Z587" i="1"/>
  <c r="AA587" i="1"/>
  <c r="AB587" i="1"/>
  <c r="AC587" i="1"/>
  <c r="Z588" i="1"/>
  <c r="AA588" i="1"/>
  <c r="AB588" i="1"/>
  <c r="AC588" i="1"/>
  <c r="Z589" i="1"/>
  <c r="AA589" i="1"/>
  <c r="AB589" i="1"/>
  <c r="AC589" i="1"/>
  <c r="Z590" i="1"/>
  <c r="AA590" i="1"/>
  <c r="AB590" i="1"/>
  <c r="AC590" i="1"/>
  <c r="Z591" i="1"/>
  <c r="AA591" i="1"/>
  <c r="AB591" i="1"/>
  <c r="AC591" i="1"/>
  <c r="Z592" i="1"/>
  <c r="AA592" i="1"/>
  <c r="AB592" i="1"/>
  <c r="AC592" i="1"/>
  <c r="Z593" i="1"/>
  <c r="AA593" i="1"/>
  <c r="AB593" i="1"/>
  <c r="AC593" i="1"/>
  <c r="Z594" i="1"/>
  <c r="AA594" i="1"/>
  <c r="AB594" i="1"/>
  <c r="AC594" i="1"/>
  <c r="Z595" i="1"/>
  <c r="AA595" i="1"/>
  <c r="AB595" i="1"/>
  <c r="AC595" i="1"/>
  <c r="Z596" i="1"/>
  <c r="AA596" i="1"/>
  <c r="AB596" i="1"/>
  <c r="AC596" i="1"/>
  <c r="Z597" i="1"/>
  <c r="AA597" i="1"/>
  <c r="AB597" i="1"/>
  <c r="AC597" i="1"/>
  <c r="Z598" i="1"/>
  <c r="AA598" i="1"/>
  <c r="AB598" i="1"/>
  <c r="AC598" i="1"/>
  <c r="Z599" i="1"/>
  <c r="AA599" i="1"/>
  <c r="AB599" i="1"/>
  <c r="AC599" i="1"/>
  <c r="Z600" i="1"/>
  <c r="AA600" i="1"/>
  <c r="AB600" i="1"/>
  <c r="AC600" i="1"/>
  <c r="Z601" i="1"/>
  <c r="AA601" i="1"/>
  <c r="AB601" i="1"/>
  <c r="AC601" i="1"/>
  <c r="Z602" i="1"/>
  <c r="AA602" i="1"/>
  <c r="AB602" i="1"/>
  <c r="AC602" i="1"/>
  <c r="Z603" i="1"/>
  <c r="AA603" i="1"/>
  <c r="AB603" i="1"/>
  <c r="AC603" i="1"/>
  <c r="Z604" i="1"/>
  <c r="AA604" i="1"/>
  <c r="AB604" i="1"/>
  <c r="AC604" i="1"/>
  <c r="Z605" i="1"/>
  <c r="AA605" i="1"/>
  <c r="AB605" i="1"/>
  <c r="AC605" i="1"/>
  <c r="Z606" i="1"/>
  <c r="AA606" i="1"/>
  <c r="AB606" i="1"/>
  <c r="AC606" i="1"/>
  <c r="Z607" i="1"/>
  <c r="AA607" i="1"/>
  <c r="AB607" i="1"/>
  <c r="AC607" i="1"/>
  <c r="Z608" i="1"/>
  <c r="AA608" i="1"/>
  <c r="AB608" i="1"/>
  <c r="AC608" i="1"/>
  <c r="Z609" i="1"/>
  <c r="AA609" i="1"/>
  <c r="AB609" i="1"/>
  <c r="AC609" i="1"/>
  <c r="Z610" i="1"/>
  <c r="AA610" i="1"/>
  <c r="AB610" i="1"/>
  <c r="AC610" i="1"/>
  <c r="Z611" i="1"/>
  <c r="AA611" i="1"/>
  <c r="AB611" i="1"/>
  <c r="AC611" i="1"/>
  <c r="Z612" i="1"/>
  <c r="AA612" i="1"/>
  <c r="AB612" i="1"/>
  <c r="AC612" i="1"/>
  <c r="Z613" i="1"/>
  <c r="AA613" i="1"/>
  <c r="AB613" i="1"/>
  <c r="AC613" i="1"/>
  <c r="Z614" i="1"/>
  <c r="AA614" i="1"/>
  <c r="AB614" i="1"/>
  <c r="AC614" i="1"/>
  <c r="Z615" i="1"/>
  <c r="AA615" i="1"/>
  <c r="AB615" i="1"/>
  <c r="AC615" i="1"/>
  <c r="Z616" i="1"/>
  <c r="AA616" i="1"/>
  <c r="AB616" i="1"/>
  <c r="AC616" i="1"/>
  <c r="Z617" i="1"/>
  <c r="AA617" i="1"/>
  <c r="AB617" i="1"/>
  <c r="AC617" i="1"/>
  <c r="Z618" i="1"/>
  <c r="AA618" i="1"/>
  <c r="AB618" i="1"/>
  <c r="AC618" i="1"/>
  <c r="Z619" i="1"/>
  <c r="AA619" i="1"/>
  <c r="AB619" i="1"/>
  <c r="AC619" i="1"/>
  <c r="Z620" i="1"/>
  <c r="AA620" i="1"/>
  <c r="AB620" i="1"/>
  <c r="AC620" i="1"/>
  <c r="Z621" i="1"/>
  <c r="AA621" i="1"/>
  <c r="AB621" i="1"/>
  <c r="AC621" i="1"/>
  <c r="Z622" i="1"/>
  <c r="AA622" i="1"/>
  <c r="AB622" i="1"/>
  <c r="AC622" i="1"/>
  <c r="Z623" i="1"/>
  <c r="AA623" i="1"/>
  <c r="AB623" i="1"/>
  <c r="AC623" i="1"/>
  <c r="Z624" i="1"/>
  <c r="AA624" i="1"/>
  <c r="AB624" i="1"/>
  <c r="AC624" i="1"/>
  <c r="Z625" i="1"/>
  <c r="AA625" i="1"/>
  <c r="AB625" i="1"/>
  <c r="AC625" i="1"/>
  <c r="Z626" i="1"/>
  <c r="AA626" i="1"/>
  <c r="AB626" i="1"/>
  <c r="AC626" i="1"/>
  <c r="Z627" i="1"/>
  <c r="AA627" i="1"/>
  <c r="AB627" i="1"/>
  <c r="AC627" i="1"/>
  <c r="Z628" i="1"/>
  <c r="AA628" i="1"/>
  <c r="AB628" i="1"/>
  <c r="AC628" i="1"/>
  <c r="Z629" i="1"/>
  <c r="AA629" i="1"/>
  <c r="AB629" i="1"/>
  <c r="AC629" i="1"/>
  <c r="Z630" i="1"/>
  <c r="AA630" i="1"/>
  <c r="AB630" i="1"/>
  <c r="AC630" i="1"/>
  <c r="Z631" i="1"/>
  <c r="AA631" i="1"/>
  <c r="AB631" i="1"/>
  <c r="AC631" i="1"/>
  <c r="Z632" i="1"/>
  <c r="AA632" i="1"/>
  <c r="AB632" i="1"/>
  <c r="AC632" i="1"/>
  <c r="Z633" i="1"/>
  <c r="AA633" i="1"/>
  <c r="AB633" i="1"/>
  <c r="AC633" i="1"/>
  <c r="Z634" i="1"/>
  <c r="AA634" i="1"/>
  <c r="AB634" i="1"/>
  <c r="AC634" i="1"/>
  <c r="Z635" i="1"/>
  <c r="AA635" i="1"/>
  <c r="AB635" i="1"/>
  <c r="AC635" i="1"/>
  <c r="Z636" i="1"/>
  <c r="AA636" i="1"/>
  <c r="AB636" i="1"/>
  <c r="AC636" i="1"/>
  <c r="Z637" i="1"/>
  <c r="AA637" i="1"/>
  <c r="AB637" i="1"/>
  <c r="AC637" i="1"/>
  <c r="Z638" i="1"/>
  <c r="AA638" i="1"/>
  <c r="AB638" i="1"/>
  <c r="AC638" i="1"/>
  <c r="Z639" i="1"/>
  <c r="AA639" i="1"/>
  <c r="AB639" i="1"/>
  <c r="AC639" i="1"/>
  <c r="Z640" i="1"/>
  <c r="AA640" i="1"/>
  <c r="AB640" i="1"/>
  <c r="AC640" i="1"/>
  <c r="Z641" i="1"/>
  <c r="AA641" i="1"/>
  <c r="AB641" i="1"/>
  <c r="AC641" i="1"/>
  <c r="Z642" i="1"/>
  <c r="AA642" i="1"/>
  <c r="AB642" i="1"/>
  <c r="AC642" i="1"/>
  <c r="Z643" i="1"/>
  <c r="AA643" i="1"/>
  <c r="AB643" i="1"/>
  <c r="AC643" i="1"/>
  <c r="Z644" i="1"/>
  <c r="AA644" i="1"/>
  <c r="AB644" i="1"/>
  <c r="AC644" i="1"/>
  <c r="Z645" i="1"/>
  <c r="AA645" i="1"/>
  <c r="AB645" i="1"/>
  <c r="AC645" i="1"/>
  <c r="Z646" i="1"/>
  <c r="AA646" i="1"/>
  <c r="AB646" i="1"/>
  <c r="AC646" i="1"/>
  <c r="Z647" i="1"/>
  <c r="AA647" i="1"/>
  <c r="AB647" i="1"/>
  <c r="AC647" i="1"/>
  <c r="Z648" i="1"/>
  <c r="AA648" i="1"/>
  <c r="AB648" i="1"/>
  <c r="AC648" i="1"/>
  <c r="Z649" i="1"/>
  <c r="AA649" i="1"/>
  <c r="AB649" i="1"/>
  <c r="AC649" i="1"/>
  <c r="Z650" i="1"/>
  <c r="AA650" i="1"/>
  <c r="AB650" i="1"/>
  <c r="AC650" i="1"/>
  <c r="Z651" i="1"/>
  <c r="AA651" i="1"/>
  <c r="AB651" i="1"/>
  <c r="AC651" i="1"/>
  <c r="Z652" i="1"/>
  <c r="AA652" i="1"/>
  <c r="AB652" i="1"/>
  <c r="AC652" i="1"/>
  <c r="Z653" i="1"/>
  <c r="AA653" i="1"/>
  <c r="AB653" i="1"/>
  <c r="AC653" i="1"/>
  <c r="Z654" i="1"/>
  <c r="AA654" i="1"/>
  <c r="AB654" i="1"/>
  <c r="AC654" i="1"/>
  <c r="Z655" i="1"/>
  <c r="AA655" i="1"/>
  <c r="AB655" i="1"/>
  <c r="AC655" i="1"/>
  <c r="Z656" i="1"/>
  <c r="AA656" i="1"/>
  <c r="AB656" i="1"/>
  <c r="AC656" i="1"/>
  <c r="Z657" i="1"/>
  <c r="AA657" i="1"/>
  <c r="AB657" i="1"/>
  <c r="AC657" i="1"/>
  <c r="Z658" i="1"/>
  <c r="AA658" i="1"/>
  <c r="AB658" i="1"/>
  <c r="AC658" i="1"/>
  <c r="Z659" i="1"/>
  <c r="AA659" i="1"/>
  <c r="AB659" i="1"/>
  <c r="AC659" i="1"/>
  <c r="Z660" i="1"/>
  <c r="AA660" i="1"/>
  <c r="AB660" i="1"/>
  <c r="AC660" i="1"/>
  <c r="Z661" i="1"/>
  <c r="AA661" i="1"/>
  <c r="AB661" i="1"/>
  <c r="AC661" i="1"/>
  <c r="Z662" i="1"/>
  <c r="AA662" i="1"/>
  <c r="AB662" i="1"/>
  <c r="AC662" i="1"/>
  <c r="Z663" i="1"/>
  <c r="AA663" i="1"/>
  <c r="AB663" i="1"/>
  <c r="AC663" i="1"/>
  <c r="Z664" i="1"/>
  <c r="AA664" i="1"/>
  <c r="AB664" i="1"/>
  <c r="AC664" i="1"/>
  <c r="Z665" i="1"/>
  <c r="AA665" i="1"/>
  <c r="AB665" i="1"/>
  <c r="AC665" i="1"/>
  <c r="Z666" i="1"/>
  <c r="AA666" i="1"/>
  <c r="AB666" i="1"/>
  <c r="AC666" i="1"/>
  <c r="Z667" i="1"/>
  <c r="AA667" i="1"/>
  <c r="AB667" i="1"/>
  <c r="AC667" i="1"/>
  <c r="Z668" i="1"/>
  <c r="AA668" i="1"/>
  <c r="AB668" i="1"/>
  <c r="AC668" i="1"/>
  <c r="Z669" i="1"/>
  <c r="AA669" i="1"/>
  <c r="AB669" i="1"/>
  <c r="AC669" i="1"/>
  <c r="Z670" i="1"/>
  <c r="AA670" i="1"/>
  <c r="AB670" i="1"/>
  <c r="AC670" i="1"/>
  <c r="Z671" i="1"/>
  <c r="AA671" i="1"/>
  <c r="AB671" i="1"/>
  <c r="AC671" i="1"/>
  <c r="Z672" i="1"/>
  <c r="AA672" i="1"/>
  <c r="AB672" i="1"/>
  <c r="AC672" i="1"/>
  <c r="Z673" i="1"/>
  <c r="AA673" i="1"/>
  <c r="AB673" i="1"/>
  <c r="AC673" i="1"/>
  <c r="Z674" i="1"/>
  <c r="AA674" i="1"/>
  <c r="AB674" i="1"/>
  <c r="AC674" i="1"/>
  <c r="Z675" i="1"/>
  <c r="AA675" i="1"/>
  <c r="AB675" i="1"/>
  <c r="AC675" i="1"/>
  <c r="Z676" i="1"/>
  <c r="AA676" i="1"/>
  <c r="AB676" i="1"/>
  <c r="AC676" i="1"/>
  <c r="Z677" i="1"/>
  <c r="AA677" i="1"/>
  <c r="AB677" i="1"/>
  <c r="AC677" i="1"/>
  <c r="Z678" i="1"/>
  <c r="AA678" i="1"/>
  <c r="AB678" i="1"/>
  <c r="AC678" i="1"/>
  <c r="Z679" i="1"/>
  <c r="AA679" i="1"/>
  <c r="AB679" i="1"/>
  <c r="AC679" i="1"/>
  <c r="Z680" i="1"/>
  <c r="AA680" i="1"/>
  <c r="AB680" i="1"/>
  <c r="AC680" i="1"/>
  <c r="Z681" i="1"/>
  <c r="AA681" i="1"/>
  <c r="AB681" i="1"/>
  <c r="AC681" i="1"/>
  <c r="Z682" i="1"/>
  <c r="AA682" i="1"/>
  <c r="AB682" i="1"/>
  <c r="AC682" i="1"/>
  <c r="Z683" i="1"/>
  <c r="AA683" i="1"/>
  <c r="AB683" i="1"/>
  <c r="AC683" i="1"/>
  <c r="Z684" i="1"/>
  <c r="AA684" i="1"/>
  <c r="AB684" i="1"/>
  <c r="AC684" i="1"/>
  <c r="Z685" i="1"/>
  <c r="AA685" i="1"/>
  <c r="AB685" i="1"/>
  <c r="AC685" i="1"/>
  <c r="Z686" i="1"/>
  <c r="AA686" i="1"/>
  <c r="AB686" i="1"/>
  <c r="AC686" i="1"/>
  <c r="Z687" i="1"/>
  <c r="AA687" i="1"/>
  <c r="AB687" i="1"/>
  <c r="AC687" i="1"/>
  <c r="Z688" i="1"/>
  <c r="AA688" i="1"/>
  <c r="AB688" i="1"/>
  <c r="AC688" i="1"/>
  <c r="Z689" i="1"/>
  <c r="AA689" i="1"/>
  <c r="AB689" i="1"/>
  <c r="AC689" i="1"/>
  <c r="Z690" i="1"/>
  <c r="AA690" i="1"/>
  <c r="AB690" i="1"/>
  <c r="AC690" i="1"/>
  <c r="Z691" i="1"/>
  <c r="AA691" i="1"/>
  <c r="AB691" i="1"/>
  <c r="AC691" i="1"/>
  <c r="Z692" i="1"/>
  <c r="AA692" i="1"/>
  <c r="AB692" i="1"/>
  <c r="AC692" i="1"/>
  <c r="Z693" i="1"/>
  <c r="AA693" i="1"/>
  <c r="AB693" i="1"/>
  <c r="AC693" i="1"/>
  <c r="Z694" i="1"/>
  <c r="AA694" i="1"/>
  <c r="AB694" i="1"/>
  <c r="AC694" i="1"/>
  <c r="Z695" i="1"/>
  <c r="AA695" i="1"/>
  <c r="AB695" i="1"/>
  <c r="AC695" i="1"/>
  <c r="Z696" i="1"/>
  <c r="AA696" i="1"/>
  <c r="AB696" i="1"/>
  <c r="AC696" i="1"/>
  <c r="Z697" i="1"/>
  <c r="AA697" i="1"/>
  <c r="AB697" i="1"/>
  <c r="AC697" i="1"/>
  <c r="Z698" i="1"/>
  <c r="AA698" i="1"/>
  <c r="AB698" i="1"/>
  <c r="AC698" i="1"/>
  <c r="Z699" i="1"/>
  <c r="AA699" i="1"/>
  <c r="AB699" i="1"/>
  <c r="AC699" i="1"/>
  <c r="Z700" i="1"/>
  <c r="AA700" i="1"/>
  <c r="AB700" i="1"/>
  <c r="AC700" i="1"/>
  <c r="Z701" i="1"/>
  <c r="AA701" i="1"/>
  <c r="AB701" i="1"/>
  <c r="AC701" i="1"/>
  <c r="Z702" i="1"/>
  <c r="AA702" i="1"/>
  <c r="AB702" i="1"/>
  <c r="AC702" i="1"/>
  <c r="Z703" i="1"/>
  <c r="AA703" i="1"/>
  <c r="AB703" i="1"/>
  <c r="AC703" i="1"/>
  <c r="Z704" i="1"/>
  <c r="AA704" i="1"/>
  <c r="AB704" i="1"/>
  <c r="AC704" i="1"/>
  <c r="Z705" i="1"/>
  <c r="AA705" i="1"/>
  <c r="AB705" i="1"/>
  <c r="AC705" i="1"/>
  <c r="Z706" i="1"/>
  <c r="AA706" i="1"/>
  <c r="AB706" i="1"/>
  <c r="AC706" i="1"/>
  <c r="Z707" i="1"/>
  <c r="AA707" i="1"/>
  <c r="AB707" i="1"/>
  <c r="AC707" i="1"/>
  <c r="Z708" i="1"/>
  <c r="AA708" i="1"/>
  <c r="AB708" i="1"/>
  <c r="AC708" i="1"/>
  <c r="Z709" i="1"/>
  <c r="AA709" i="1"/>
  <c r="AB709" i="1"/>
  <c r="AC709" i="1"/>
  <c r="Z710" i="1"/>
  <c r="AA710" i="1"/>
  <c r="AB710" i="1"/>
  <c r="AC710" i="1"/>
  <c r="Z711" i="1"/>
  <c r="AA711" i="1"/>
  <c r="AB711" i="1"/>
  <c r="AC711" i="1"/>
  <c r="Z712" i="1"/>
  <c r="AA712" i="1"/>
  <c r="AB712" i="1"/>
  <c r="AC712" i="1"/>
  <c r="Z713" i="1"/>
  <c r="AA713" i="1"/>
  <c r="AB713" i="1"/>
  <c r="AC713" i="1"/>
  <c r="Z714" i="1"/>
  <c r="AA714" i="1"/>
  <c r="AB714" i="1"/>
  <c r="AC714" i="1"/>
  <c r="Z715" i="1"/>
  <c r="AA715" i="1"/>
  <c r="AB715" i="1"/>
  <c r="AC715" i="1"/>
  <c r="Z716" i="1"/>
  <c r="AA716" i="1"/>
  <c r="AB716" i="1"/>
  <c r="AC716" i="1"/>
  <c r="Z717" i="1"/>
  <c r="AA717" i="1"/>
  <c r="AB717" i="1"/>
  <c r="AC717" i="1"/>
  <c r="Z718" i="1"/>
  <c r="AA718" i="1"/>
  <c r="AB718" i="1"/>
  <c r="AC718" i="1"/>
  <c r="Z719" i="1"/>
  <c r="AA719" i="1"/>
  <c r="AB719" i="1"/>
  <c r="AC719" i="1"/>
  <c r="Z720" i="1"/>
  <c r="AA720" i="1"/>
  <c r="AB720" i="1"/>
  <c r="AC720" i="1"/>
  <c r="Z721" i="1"/>
  <c r="AA721" i="1"/>
  <c r="AB721" i="1"/>
  <c r="AC721" i="1"/>
  <c r="Z722" i="1"/>
  <c r="AA722" i="1"/>
  <c r="AB722" i="1"/>
  <c r="AC722" i="1"/>
  <c r="Z723" i="1"/>
  <c r="AA723" i="1"/>
  <c r="AB723" i="1"/>
  <c r="AC723" i="1"/>
  <c r="Z724" i="1"/>
  <c r="AA724" i="1"/>
  <c r="AB724" i="1"/>
  <c r="AC724" i="1"/>
  <c r="Z725" i="1"/>
  <c r="AA725" i="1"/>
  <c r="AB725" i="1"/>
  <c r="AC725" i="1"/>
  <c r="Z726" i="1"/>
  <c r="AA726" i="1"/>
  <c r="AB726" i="1"/>
  <c r="AC726" i="1"/>
  <c r="Z727" i="1"/>
  <c r="AA727" i="1"/>
  <c r="AB727" i="1"/>
  <c r="AC727" i="1"/>
  <c r="Z728" i="1"/>
  <c r="AA728" i="1"/>
  <c r="AB728" i="1"/>
  <c r="AC728" i="1"/>
  <c r="Z729" i="1"/>
  <c r="AA729" i="1"/>
  <c r="AB729" i="1"/>
  <c r="AC729" i="1"/>
  <c r="Z730" i="1"/>
  <c r="AA730" i="1"/>
  <c r="AB730" i="1"/>
  <c r="AC730" i="1"/>
  <c r="Z731" i="1"/>
  <c r="AA731" i="1"/>
  <c r="AB731" i="1"/>
  <c r="AC731" i="1"/>
  <c r="Z732" i="1"/>
  <c r="AA732" i="1"/>
  <c r="AB732" i="1"/>
  <c r="AC732" i="1"/>
  <c r="Z733" i="1"/>
  <c r="AA733" i="1"/>
  <c r="AB733" i="1"/>
  <c r="AC733" i="1"/>
  <c r="Z734" i="1"/>
  <c r="AA734" i="1"/>
  <c r="AB734" i="1"/>
  <c r="AC734" i="1"/>
  <c r="Z735" i="1"/>
  <c r="AA735" i="1"/>
  <c r="AB735" i="1"/>
  <c r="AC735" i="1"/>
  <c r="Z736" i="1"/>
  <c r="AA736" i="1"/>
  <c r="AB736" i="1"/>
  <c r="AC736" i="1"/>
  <c r="Z737" i="1"/>
  <c r="AA737" i="1"/>
  <c r="AB737" i="1"/>
  <c r="AC737" i="1"/>
  <c r="Z738" i="1"/>
  <c r="AA738" i="1"/>
  <c r="AB738" i="1"/>
  <c r="AC738" i="1"/>
  <c r="Z739" i="1"/>
  <c r="AA739" i="1"/>
  <c r="AB739" i="1"/>
  <c r="AC739" i="1"/>
  <c r="Z740" i="1"/>
  <c r="AA740" i="1"/>
  <c r="AB740" i="1"/>
  <c r="AC740" i="1"/>
  <c r="Z741" i="1"/>
  <c r="AA741" i="1"/>
  <c r="AB741" i="1"/>
  <c r="AC741" i="1"/>
  <c r="Z742" i="1"/>
  <c r="AA742" i="1"/>
  <c r="AB742" i="1"/>
  <c r="AC742" i="1"/>
  <c r="Z743" i="1"/>
  <c r="AA743" i="1"/>
  <c r="AB743" i="1"/>
  <c r="AC743" i="1"/>
  <c r="Z744" i="1"/>
  <c r="AA744" i="1"/>
  <c r="AB744" i="1"/>
  <c r="AC744" i="1"/>
  <c r="Z745" i="1"/>
  <c r="AA745" i="1"/>
  <c r="AB745" i="1"/>
  <c r="AC745" i="1"/>
  <c r="Z746" i="1"/>
  <c r="AA746" i="1"/>
  <c r="AB746" i="1"/>
  <c r="AC746" i="1"/>
  <c r="Z747" i="1"/>
  <c r="AA747" i="1"/>
  <c r="AB747" i="1"/>
  <c r="AC747" i="1"/>
  <c r="Z748" i="1"/>
  <c r="AA748" i="1"/>
  <c r="AB748" i="1"/>
  <c r="AC748" i="1"/>
  <c r="Z749" i="1"/>
  <c r="AA749" i="1"/>
  <c r="AB749" i="1"/>
  <c r="AC749" i="1"/>
  <c r="Z750" i="1"/>
  <c r="AA750" i="1"/>
  <c r="AB750" i="1"/>
  <c r="AC750" i="1"/>
  <c r="Z751" i="1"/>
  <c r="AA751" i="1"/>
  <c r="AB751" i="1"/>
  <c r="AC751" i="1"/>
  <c r="Z752" i="1"/>
  <c r="AA752" i="1"/>
  <c r="AB752" i="1"/>
  <c r="AC752" i="1"/>
  <c r="Z753" i="1"/>
  <c r="AA753" i="1"/>
  <c r="AB753" i="1"/>
  <c r="AC753" i="1"/>
  <c r="Z754" i="1"/>
  <c r="AA754" i="1"/>
  <c r="AB754" i="1"/>
  <c r="AC754" i="1"/>
  <c r="Z755" i="1"/>
  <c r="AA755" i="1"/>
  <c r="AB755" i="1"/>
  <c r="AC755" i="1"/>
  <c r="Z756" i="1"/>
  <c r="AA756" i="1"/>
  <c r="AB756" i="1"/>
  <c r="AC756" i="1"/>
  <c r="Z757" i="1"/>
  <c r="AA757" i="1"/>
  <c r="AB757" i="1"/>
  <c r="AC757" i="1"/>
  <c r="Z758" i="1"/>
  <c r="AA758" i="1"/>
  <c r="AB758" i="1"/>
  <c r="AC758" i="1"/>
  <c r="Z759" i="1"/>
  <c r="AA759" i="1"/>
  <c r="AB759" i="1"/>
  <c r="AC759" i="1"/>
  <c r="Z760" i="1"/>
  <c r="AA760" i="1"/>
  <c r="AB760" i="1"/>
  <c r="AC760" i="1"/>
  <c r="Z761" i="1"/>
  <c r="AA761" i="1"/>
  <c r="AB761" i="1"/>
  <c r="AC761" i="1"/>
  <c r="Z762" i="1"/>
  <c r="AA762" i="1"/>
  <c r="AB762" i="1"/>
  <c r="AC762" i="1"/>
  <c r="Z763" i="1"/>
  <c r="AA763" i="1"/>
  <c r="AB763" i="1"/>
  <c r="AC763" i="1"/>
  <c r="Z764" i="1"/>
  <c r="AA764" i="1"/>
  <c r="AB764" i="1"/>
  <c r="AC764" i="1"/>
  <c r="Z765" i="1"/>
  <c r="AA765" i="1"/>
  <c r="AB765" i="1"/>
  <c r="AC765" i="1"/>
  <c r="Z766" i="1"/>
  <c r="AA766" i="1"/>
  <c r="AB766" i="1"/>
  <c r="AC766" i="1"/>
  <c r="Z767" i="1"/>
  <c r="AA767" i="1"/>
  <c r="AB767" i="1"/>
  <c r="AC767" i="1"/>
  <c r="Z768" i="1"/>
  <c r="AA768" i="1"/>
  <c r="AB768" i="1"/>
  <c r="AC768" i="1"/>
  <c r="Z769" i="1"/>
  <c r="AA769" i="1"/>
  <c r="AB769" i="1"/>
  <c r="AC769" i="1"/>
  <c r="Z770" i="1"/>
  <c r="AA770" i="1"/>
  <c r="AB770" i="1"/>
  <c r="AC770" i="1"/>
  <c r="Z771" i="1"/>
  <c r="AA771" i="1"/>
  <c r="AB771" i="1"/>
  <c r="AC771" i="1"/>
  <c r="Z772" i="1"/>
  <c r="AA772" i="1"/>
  <c r="AB772" i="1"/>
  <c r="AC772" i="1"/>
  <c r="Z773" i="1"/>
  <c r="AA773" i="1"/>
  <c r="AB773" i="1"/>
  <c r="AC773" i="1"/>
  <c r="Z774" i="1"/>
  <c r="AA774" i="1"/>
  <c r="AB774" i="1"/>
  <c r="AC774" i="1"/>
  <c r="Z775" i="1"/>
  <c r="AA775" i="1"/>
  <c r="AB775" i="1"/>
  <c r="AC775" i="1"/>
  <c r="Z776" i="1"/>
  <c r="AA776" i="1"/>
  <c r="AB776" i="1"/>
  <c r="AC776" i="1"/>
  <c r="Z777" i="1"/>
  <c r="AA777" i="1"/>
  <c r="AB777" i="1"/>
  <c r="AC777" i="1"/>
  <c r="Z778" i="1"/>
  <c r="AA778" i="1"/>
  <c r="AB778" i="1"/>
  <c r="AC778" i="1"/>
  <c r="Z779" i="1"/>
  <c r="AA779" i="1"/>
  <c r="AB779" i="1"/>
  <c r="AC779" i="1"/>
  <c r="Z780" i="1"/>
  <c r="AA780" i="1"/>
  <c r="AB780" i="1"/>
  <c r="AC780" i="1"/>
  <c r="Z781" i="1"/>
  <c r="AA781" i="1"/>
  <c r="AB781" i="1"/>
  <c r="AC781" i="1"/>
  <c r="Z782" i="1"/>
  <c r="AA782" i="1"/>
  <c r="AB782" i="1"/>
  <c r="AC782" i="1"/>
  <c r="Z783" i="1"/>
  <c r="AA783" i="1"/>
  <c r="AB783" i="1"/>
  <c r="AC783" i="1"/>
  <c r="Z784" i="1"/>
  <c r="AA784" i="1"/>
  <c r="AB784" i="1"/>
  <c r="AC784" i="1"/>
  <c r="Z785" i="1"/>
  <c r="AA785" i="1"/>
  <c r="AB785" i="1"/>
  <c r="AC785" i="1"/>
  <c r="Z786" i="1"/>
  <c r="AA786" i="1"/>
  <c r="AB786" i="1"/>
  <c r="AC786" i="1"/>
  <c r="Z787" i="1"/>
  <c r="AA787" i="1"/>
  <c r="AB787" i="1"/>
  <c r="AC787" i="1"/>
  <c r="Z788" i="1"/>
  <c r="AA788" i="1"/>
  <c r="AB788" i="1"/>
  <c r="AC788" i="1"/>
  <c r="Z789" i="1"/>
  <c r="AA789" i="1"/>
  <c r="AB789" i="1"/>
  <c r="AC789" i="1"/>
  <c r="Z790" i="1"/>
  <c r="AA790" i="1"/>
  <c r="AB790" i="1"/>
  <c r="AC790" i="1"/>
  <c r="Z791" i="1"/>
  <c r="AA791" i="1"/>
  <c r="AB791" i="1"/>
  <c r="AC791" i="1"/>
  <c r="Z792" i="1"/>
  <c r="AA792" i="1"/>
  <c r="AB792" i="1"/>
  <c r="AC792" i="1"/>
  <c r="Z793" i="1"/>
  <c r="AA793" i="1"/>
  <c r="AB793" i="1"/>
  <c r="AC793" i="1"/>
  <c r="Z794" i="1"/>
  <c r="AA794" i="1"/>
  <c r="AB794" i="1"/>
  <c r="AC794" i="1"/>
  <c r="Z795" i="1"/>
  <c r="AA795" i="1"/>
  <c r="AB795" i="1"/>
  <c r="AC795" i="1"/>
  <c r="Z796" i="1"/>
  <c r="AA796" i="1"/>
  <c r="AB796" i="1"/>
  <c r="AC796" i="1"/>
  <c r="Z797" i="1"/>
  <c r="AA797" i="1"/>
  <c r="AB797" i="1"/>
  <c r="AC797" i="1"/>
  <c r="Z798" i="1"/>
  <c r="AA798" i="1"/>
  <c r="AB798" i="1"/>
  <c r="AC798" i="1"/>
  <c r="Z799" i="1"/>
  <c r="AA799" i="1"/>
  <c r="AB799" i="1"/>
  <c r="AC799" i="1"/>
  <c r="Z800" i="1"/>
  <c r="AA800" i="1"/>
  <c r="AB800" i="1"/>
  <c r="AC800" i="1"/>
  <c r="Z801" i="1"/>
  <c r="AA801" i="1"/>
  <c r="AB801" i="1"/>
  <c r="AC801" i="1"/>
  <c r="Z802" i="1"/>
  <c r="AA802" i="1"/>
  <c r="AB802" i="1"/>
  <c r="AC802" i="1"/>
  <c r="Z803" i="1"/>
  <c r="AA803" i="1"/>
  <c r="AB803" i="1"/>
  <c r="AC803" i="1"/>
  <c r="Z804" i="1"/>
  <c r="AA804" i="1"/>
  <c r="AB804" i="1"/>
  <c r="AC804" i="1"/>
  <c r="Z805" i="1"/>
  <c r="AA805" i="1"/>
  <c r="AB805" i="1"/>
  <c r="AC805" i="1"/>
  <c r="Z806" i="1"/>
  <c r="AA806" i="1"/>
  <c r="AB806" i="1"/>
  <c r="AC806" i="1"/>
  <c r="Z807" i="1"/>
  <c r="AA807" i="1"/>
  <c r="AB807" i="1"/>
  <c r="AC807" i="1"/>
  <c r="Z808" i="1"/>
  <c r="AA808" i="1"/>
  <c r="AB808" i="1"/>
  <c r="AC808" i="1"/>
  <c r="Z809" i="1"/>
  <c r="AA809" i="1"/>
  <c r="AB809" i="1"/>
  <c r="AC809" i="1"/>
  <c r="Z810" i="1"/>
  <c r="AA810" i="1"/>
  <c r="AB810" i="1"/>
  <c r="AC810" i="1"/>
  <c r="Z811" i="1"/>
  <c r="AA811" i="1"/>
  <c r="AB811" i="1"/>
  <c r="AC811" i="1"/>
  <c r="Z812" i="1"/>
  <c r="AA812" i="1"/>
  <c r="AB812" i="1"/>
  <c r="AC812" i="1"/>
  <c r="Z813" i="1"/>
  <c r="AA813" i="1"/>
  <c r="AB813" i="1"/>
  <c r="AC813" i="1"/>
  <c r="Z814" i="1"/>
  <c r="AA814" i="1"/>
  <c r="AB814" i="1"/>
  <c r="AC814" i="1"/>
  <c r="Z815" i="1"/>
  <c r="AA815" i="1"/>
  <c r="AB815" i="1"/>
  <c r="AC815" i="1"/>
  <c r="Z816" i="1"/>
  <c r="AA816" i="1"/>
  <c r="AB816" i="1"/>
  <c r="AC816" i="1"/>
  <c r="Z817" i="1"/>
  <c r="AA817" i="1"/>
  <c r="AB817" i="1"/>
  <c r="AC817" i="1"/>
  <c r="Z818" i="1"/>
  <c r="AA818" i="1"/>
  <c r="AB818" i="1"/>
  <c r="AC818" i="1"/>
  <c r="Z819" i="1"/>
  <c r="AA819" i="1"/>
  <c r="AB819" i="1"/>
  <c r="AC819" i="1"/>
  <c r="Z820" i="1"/>
  <c r="AA820" i="1"/>
  <c r="AB820" i="1"/>
  <c r="AC820" i="1"/>
  <c r="Z821" i="1"/>
  <c r="AA821" i="1"/>
  <c r="AB821" i="1"/>
  <c r="AC821" i="1"/>
  <c r="Z822" i="1"/>
  <c r="AA822" i="1"/>
  <c r="AB822" i="1"/>
  <c r="AC822" i="1"/>
  <c r="Z823" i="1"/>
  <c r="AA823" i="1"/>
  <c r="AB823" i="1"/>
  <c r="AC823" i="1"/>
  <c r="Z824" i="1"/>
  <c r="AA824" i="1"/>
  <c r="AB824" i="1"/>
  <c r="AC824" i="1"/>
  <c r="Z825" i="1"/>
  <c r="AA825" i="1"/>
  <c r="AB825" i="1"/>
  <c r="AC825" i="1"/>
  <c r="Z826" i="1"/>
  <c r="AA826" i="1"/>
  <c r="AB826" i="1"/>
  <c r="AC826" i="1"/>
  <c r="Z827" i="1"/>
  <c r="AA827" i="1"/>
  <c r="AB827" i="1"/>
  <c r="AC827" i="1"/>
  <c r="Z828" i="1"/>
  <c r="AA828" i="1"/>
  <c r="AB828" i="1"/>
  <c r="AC828" i="1"/>
  <c r="Z829" i="1"/>
  <c r="AA829" i="1"/>
  <c r="AB829" i="1"/>
  <c r="AC829" i="1"/>
  <c r="Z830" i="1"/>
  <c r="AA830" i="1"/>
  <c r="AB830" i="1"/>
  <c r="AC830" i="1"/>
  <c r="Z831" i="1"/>
  <c r="AA831" i="1"/>
  <c r="AB831" i="1"/>
  <c r="AC831" i="1"/>
  <c r="Z832" i="1"/>
  <c r="AA832" i="1"/>
  <c r="AB832" i="1"/>
  <c r="AC832" i="1"/>
  <c r="Z833" i="1"/>
  <c r="AA833" i="1"/>
  <c r="AB833" i="1"/>
  <c r="AC833" i="1"/>
  <c r="Z834" i="1"/>
  <c r="AA834" i="1"/>
  <c r="AB834" i="1"/>
  <c r="AC834" i="1"/>
  <c r="Z835" i="1"/>
  <c r="AA835" i="1"/>
  <c r="AB835" i="1"/>
  <c r="AC835" i="1"/>
  <c r="Z836" i="1"/>
  <c r="AA836" i="1"/>
  <c r="AB836" i="1"/>
  <c r="AC836" i="1"/>
  <c r="Z837" i="1"/>
  <c r="AA837" i="1"/>
  <c r="AB837" i="1"/>
  <c r="AC837" i="1"/>
  <c r="Z838" i="1"/>
  <c r="AA838" i="1"/>
  <c r="AB838" i="1"/>
  <c r="AC838" i="1"/>
  <c r="Z839" i="1"/>
  <c r="AA839" i="1"/>
  <c r="AB839" i="1"/>
  <c r="AC839" i="1"/>
  <c r="Z840" i="1"/>
  <c r="AA840" i="1"/>
  <c r="AB840" i="1"/>
  <c r="AC840" i="1"/>
  <c r="Z841" i="1"/>
  <c r="AA841" i="1"/>
  <c r="AB841" i="1"/>
  <c r="AC841" i="1"/>
  <c r="Z842" i="1"/>
  <c r="AA842" i="1"/>
  <c r="AB842" i="1"/>
  <c r="AC842" i="1"/>
  <c r="Z843" i="1"/>
  <c r="AA843" i="1"/>
  <c r="AB843" i="1"/>
  <c r="AC843" i="1"/>
  <c r="Z844" i="1"/>
  <c r="AA844" i="1"/>
  <c r="AB844" i="1"/>
  <c r="AC844" i="1"/>
  <c r="Z845" i="1"/>
  <c r="AA845" i="1"/>
  <c r="AB845" i="1"/>
  <c r="AC845" i="1"/>
  <c r="Z846" i="1"/>
  <c r="AA846" i="1"/>
  <c r="AB846" i="1"/>
  <c r="AC846" i="1"/>
  <c r="Z847" i="1"/>
  <c r="AA847" i="1"/>
  <c r="AB847" i="1"/>
  <c r="AC847" i="1"/>
  <c r="Z848" i="1"/>
  <c r="AA848" i="1"/>
  <c r="AB848" i="1"/>
  <c r="AC848" i="1"/>
  <c r="Z849" i="1"/>
  <c r="AA849" i="1"/>
  <c r="AB849" i="1"/>
  <c r="AC849" i="1"/>
  <c r="Z850" i="1"/>
  <c r="AA850" i="1"/>
  <c r="AB850" i="1"/>
  <c r="AC850" i="1"/>
  <c r="Z851" i="1"/>
  <c r="AA851" i="1"/>
  <c r="AB851" i="1"/>
  <c r="AC851" i="1"/>
  <c r="Z852" i="1"/>
  <c r="AA852" i="1"/>
  <c r="AB852" i="1"/>
  <c r="AC852" i="1"/>
  <c r="Z853" i="1"/>
  <c r="AA853" i="1"/>
  <c r="AB853" i="1"/>
  <c r="AC853" i="1"/>
  <c r="Z854" i="1"/>
  <c r="AA854" i="1"/>
  <c r="AB854" i="1"/>
  <c r="AC854" i="1"/>
  <c r="Z855" i="1"/>
  <c r="AA855" i="1"/>
  <c r="AB855" i="1"/>
  <c r="AC855" i="1"/>
  <c r="Z856" i="1"/>
  <c r="AA856" i="1"/>
  <c r="AB856" i="1"/>
  <c r="AC856" i="1"/>
  <c r="Z857" i="1"/>
  <c r="AA857" i="1"/>
  <c r="AB857" i="1"/>
  <c r="AC857" i="1"/>
  <c r="Z858" i="1"/>
  <c r="AA858" i="1"/>
  <c r="AB858" i="1"/>
  <c r="AC858" i="1"/>
  <c r="Z859" i="1"/>
  <c r="AA859" i="1"/>
  <c r="AB859" i="1"/>
  <c r="AC859" i="1"/>
  <c r="Z860" i="1"/>
  <c r="AA860" i="1"/>
  <c r="AB860" i="1"/>
  <c r="AC860" i="1"/>
  <c r="Z861" i="1"/>
  <c r="AA861" i="1"/>
  <c r="AB861" i="1"/>
  <c r="AC861" i="1"/>
  <c r="Z862" i="1"/>
  <c r="AA862" i="1"/>
  <c r="AB862" i="1"/>
  <c r="AC862" i="1"/>
  <c r="Z863" i="1"/>
  <c r="AA863" i="1"/>
  <c r="AB863" i="1"/>
  <c r="AC863" i="1"/>
  <c r="Z864" i="1"/>
  <c r="AA864" i="1"/>
  <c r="AB864" i="1"/>
  <c r="AC864" i="1"/>
  <c r="Z865" i="1"/>
  <c r="AA865" i="1"/>
  <c r="AB865" i="1"/>
  <c r="AC865" i="1"/>
  <c r="Z866" i="1"/>
  <c r="AA866" i="1"/>
  <c r="AB866" i="1"/>
  <c r="AC866" i="1"/>
  <c r="Z867" i="1"/>
  <c r="AA867" i="1"/>
  <c r="AB867" i="1"/>
  <c r="AC867" i="1"/>
  <c r="Z868" i="1"/>
  <c r="AA868" i="1"/>
  <c r="AB868" i="1"/>
  <c r="AC868" i="1"/>
  <c r="Z869" i="1"/>
  <c r="AA869" i="1"/>
  <c r="AB869" i="1"/>
  <c r="AC869" i="1"/>
  <c r="Z870" i="1"/>
  <c r="AA870" i="1"/>
  <c r="AB870" i="1"/>
  <c r="AC870" i="1"/>
  <c r="Z871" i="1"/>
  <c r="AA871" i="1"/>
  <c r="AB871" i="1"/>
  <c r="AC871" i="1"/>
  <c r="Z872" i="1"/>
  <c r="AA872" i="1"/>
  <c r="AB872" i="1"/>
  <c r="AC872" i="1"/>
  <c r="Z873" i="1"/>
  <c r="AA873" i="1"/>
  <c r="AB873" i="1"/>
  <c r="AC873" i="1"/>
  <c r="Z874" i="1"/>
  <c r="AA874" i="1"/>
  <c r="AB874" i="1"/>
  <c r="AC874" i="1"/>
  <c r="Z875" i="1"/>
  <c r="AA875" i="1"/>
  <c r="AB875" i="1"/>
  <c r="AC875" i="1"/>
  <c r="Z876" i="1"/>
  <c r="AA876" i="1"/>
  <c r="AB876" i="1"/>
  <c r="AC876" i="1"/>
  <c r="Z877" i="1"/>
  <c r="AA877" i="1"/>
  <c r="AB877" i="1"/>
  <c r="AC877" i="1"/>
  <c r="Z878" i="1"/>
  <c r="AA878" i="1"/>
  <c r="AB878" i="1"/>
  <c r="AC878" i="1"/>
  <c r="Z879" i="1"/>
  <c r="AA879" i="1"/>
  <c r="AB879" i="1"/>
  <c r="AC879" i="1"/>
  <c r="Z880" i="1"/>
  <c r="AA880" i="1"/>
  <c r="AB880" i="1"/>
  <c r="AC880" i="1"/>
  <c r="Z881" i="1"/>
  <c r="AA881" i="1"/>
  <c r="AB881" i="1"/>
  <c r="AC881" i="1"/>
  <c r="Z882" i="1"/>
  <c r="AA882" i="1"/>
  <c r="AB882" i="1"/>
  <c r="AC882" i="1"/>
  <c r="Z883" i="1"/>
  <c r="AA883" i="1"/>
  <c r="AB883" i="1"/>
  <c r="AC883" i="1"/>
  <c r="Z884" i="1"/>
  <c r="AA884" i="1"/>
  <c r="AB884" i="1"/>
  <c r="AC884" i="1"/>
  <c r="Z885" i="1"/>
  <c r="AA885" i="1"/>
  <c r="AB885" i="1"/>
  <c r="AC885" i="1"/>
  <c r="Z886" i="1"/>
  <c r="AA886" i="1"/>
  <c r="AB886" i="1"/>
  <c r="AC886" i="1"/>
  <c r="Z887" i="1"/>
  <c r="AA887" i="1"/>
  <c r="AB887" i="1"/>
  <c r="AC887" i="1"/>
  <c r="Z888" i="1"/>
  <c r="AA888" i="1"/>
  <c r="AB888" i="1"/>
  <c r="AC888" i="1"/>
  <c r="Z889" i="1"/>
  <c r="AA889" i="1"/>
  <c r="AB889" i="1"/>
  <c r="AC889" i="1"/>
  <c r="Z890" i="1"/>
  <c r="AA890" i="1"/>
  <c r="AB890" i="1"/>
  <c r="AC890" i="1"/>
  <c r="Z891" i="1"/>
  <c r="AA891" i="1"/>
  <c r="AB891" i="1"/>
  <c r="AC891" i="1"/>
  <c r="Z892" i="1"/>
  <c r="AA892" i="1"/>
  <c r="AB892" i="1"/>
  <c r="AC892" i="1"/>
  <c r="Z893" i="1"/>
  <c r="AA893" i="1"/>
  <c r="AB893" i="1"/>
  <c r="AC893" i="1"/>
  <c r="Z894" i="1"/>
  <c r="AA894" i="1"/>
  <c r="AB894" i="1"/>
  <c r="AC894" i="1"/>
  <c r="Z895" i="1"/>
  <c r="AA895" i="1"/>
  <c r="AB895" i="1"/>
  <c r="AC895" i="1"/>
  <c r="Z896" i="1"/>
  <c r="AA896" i="1"/>
  <c r="AB896" i="1"/>
  <c r="AC896" i="1"/>
  <c r="Z897" i="1"/>
  <c r="AA897" i="1"/>
  <c r="AB897" i="1"/>
  <c r="AC897" i="1"/>
  <c r="Z898" i="1"/>
  <c r="AA898" i="1"/>
  <c r="AB898" i="1"/>
  <c r="AC898" i="1"/>
  <c r="Z899" i="1"/>
  <c r="AA899" i="1"/>
  <c r="AB899" i="1"/>
  <c r="AC899" i="1"/>
  <c r="Z900" i="1"/>
  <c r="AA900" i="1"/>
  <c r="AB900" i="1"/>
  <c r="AC900" i="1"/>
  <c r="Z901" i="1"/>
  <c r="AA901" i="1"/>
  <c r="AB901" i="1"/>
  <c r="AC901" i="1"/>
  <c r="Z902" i="1"/>
  <c r="AA902" i="1"/>
  <c r="AB902" i="1"/>
  <c r="AC902" i="1"/>
  <c r="Z903" i="1"/>
  <c r="AA903" i="1"/>
  <c r="AB903" i="1"/>
  <c r="AC903" i="1"/>
  <c r="Z904" i="1"/>
  <c r="AA904" i="1"/>
  <c r="AB904" i="1"/>
  <c r="AC904" i="1"/>
  <c r="Z905" i="1"/>
  <c r="AA905" i="1"/>
  <c r="AB905" i="1"/>
  <c r="AC905" i="1"/>
  <c r="Z906" i="1"/>
  <c r="AA906" i="1"/>
  <c r="AB906" i="1"/>
  <c r="AC906" i="1"/>
  <c r="Z907" i="1"/>
  <c r="AA907" i="1"/>
  <c r="AB907" i="1"/>
  <c r="AC907" i="1"/>
  <c r="Z908" i="1"/>
  <c r="AA908" i="1"/>
  <c r="AB908" i="1"/>
  <c r="AC908" i="1"/>
  <c r="Z909" i="1"/>
  <c r="AA909" i="1"/>
  <c r="AB909" i="1"/>
  <c r="AC909" i="1"/>
  <c r="Z910" i="1"/>
  <c r="AA910" i="1"/>
  <c r="AB910" i="1"/>
  <c r="AC910" i="1"/>
  <c r="Z911" i="1"/>
  <c r="AA911" i="1"/>
  <c r="AB911" i="1"/>
  <c r="AC911" i="1"/>
  <c r="Z912" i="1"/>
  <c r="AA912" i="1"/>
  <c r="AB912" i="1"/>
  <c r="AC912" i="1"/>
  <c r="Z913" i="1"/>
  <c r="AA913" i="1"/>
  <c r="AB913" i="1"/>
  <c r="AC913" i="1"/>
  <c r="Z914" i="1"/>
  <c r="AA914" i="1"/>
  <c r="AB914" i="1"/>
  <c r="AC914" i="1"/>
  <c r="Z915" i="1"/>
  <c r="AA915" i="1"/>
  <c r="AB915" i="1"/>
  <c r="AC915" i="1"/>
  <c r="Z916" i="1"/>
  <c r="AA916" i="1"/>
  <c r="AB916" i="1"/>
  <c r="AC916" i="1"/>
  <c r="Z917" i="1"/>
  <c r="AA917" i="1"/>
  <c r="AB917" i="1"/>
  <c r="AC917" i="1"/>
  <c r="Z918" i="1"/>
  <c r="AA918" i="1"/>
  <c r="AB918" i="1"/>
  <c r="AC918" i="1"/>
  <c r="Z919" i="1"/>
  <c r="AA919" i="1"/>
  <c r="AB919" i="1"/>
  <c r="AC919" i="1"/>
  <c r="Z920" i="1"/>
  <c r="AA920" i="1"/>
  <c r="AB920" i="1"/>
  <c r="AC920" i="1"/>
  <c r="Z921" i="1"/>
  <c r="AA921" i="1"/>
  <c r="AB921" i="1"/>
  <c r="AC921" i="1"/>
  <c r="Z922" i="1"/>
  <c r="AA922" i="1"/>
  <c r="AB922" i="1"/>
  <c r="AC922" i="1"/>
  <c r="Z923" i="1"/>
  <c r="AA923" i="1"/>
  <c r="AB923" i="1"/>
  <c r="AC923" i="1"/>
  <c r="Z924" i="1"/>
  <c r="AA924" i="1"/>
  <c r="AB924" i="1"/>
  <c r="AC924" i="1"/>
  <c r="Z925" i="1"/>
  <c r="AA925" i="1"/>
  <c r="AB925" i="1"/>
  <c r="AC925" i="1"/>
  <c r="Z926" i="1"/>
  <c r="AA926" i="1"/>
  <c r="AB926" i="1"/>
  <c r="AC926" i="1"/>
  <c r="Z927" i="1"/>
  <c r="AA927" i="1"/>
  <c r="AB927" i="1"/>
  <c r="AC927" i="1"/>
  <c r="Z928" i="1"/>
  <c r="AA928" i="1"/>
  <c r="AB928" i="1"/>
  <c r="AC928" i="1"/>
  <c r="Z929" i="1"/>
  <c r="AA929" i="1"/>
  <c r="AB929" i="1"/>
  <c r="AC929" i="1"/>
  <c r="Z930" i="1"/>
  <c r="AA930" i="1"/>
  <c r="AB930" i="1"/>
  <c r="AC930" i="1"/>
  <c r="Z931" i="1"/>
  <c r="AA931" i="1"/>
  <c r="AB931" i="1"/>
  <c r="AC931" i="1"/>
  <c r="Z932" i="1"/>
  <c r="AA932" i="1"/>
  <c r="AB932" i="1"/>
  <c r="AC932" i="1"/>
  <c r="Z933" i="1"/>
  <c r="AA933" i="1"/>
  <c r="AB933" i="1"/>
  <c r="AC933" i="1"/>
  <c r="Z934" i="1"/>
  <c r="AA934" i="1"/>
  <c r="AB934" i="1"/>
  <c r="AC934" i="1"/>
  <c r="Z935" i="1"/>
  <c r="AA935" i="1"/>
  <c r="AB935" i="1"/>
  <c r="AC935" i="1"/>
  <c r="Z936" i="1"/>
  <c r="AA936" i="1"/>
  <c r="AB936" i="1"/>
  <c r="AC936" i="1"/>
  <c r="Z937" i="1"/>
  <c r="AA937" i="1"/>
  <c r="AB937" i="1"/>
  <c r="AC937" i="1"/>
  <c r="Z938" i="1"/>
  <c r="AA938" i="1"/>
  <c r="AB938" i="1"/>
  <c r="AC938" i="1"/>
  <c r="Z939" i="1"/>
  <c r="AA939" i="1"/>
  <c r="AB939" i="1"/>
  <c r="AC939" i="1"/>
  <c r="Z940" i="1"/>
  <c r="AA940" i="1"/>
  <c r="AB940" i="1"/>
  <c r="AC940" i="1"/>
  <c r="Z941" i="1"/>
  <c r="AA941" i="1"/>
  <c r="AB941" i="1"/>
  <c r="AC941" i="1"/>
  <c r="Z942" i="1"/>
  <c r="AA942" i="1"/>
  <c r="AB942" i="1"/>
  <c r="AC942" i="1"/>
  <c r="Z943" i="1"/>
  <c r="AA943" i="1"/>
  <c r="AB943" i="1"/>
  <c r="AC943" i="1"/>
  <c r="Z944" i="1"/>
  <c r="AA944" i="1"/>
  <c r="AB944" i="1"/>
  <c r="AC944" i="1"/>
  <c r="Z945" i="1"/>
  <c r="AA945" i="1"/>
  <c r="AB945" i="1"/>
  <c r="AC945" i="1"/>
  <c r="Z946" i="1"/>
  <c r="AA946" i="1"/>
  <c r="AB946" i="1"/>
  <c r="AC946" i="1"/>
  <c r="Z947" i="1"/>
  <c r="AA947" i="1"/>
  <c r="AB947" i="1"/>
  <c r="AC947" i="1"/>
  <c r="Z948" i="1"/>
  <c r="AA948" i="1"/>
  <c r="AB948" i="1"/>
  <c r="AC948" i="1"/>
  <c r="Z949" i="1"/>
  <c r="AA949" i="1"/>
  <c r="AB949" i="1"/>
  <c r="AC949" i="1"/>
  <c r="Z950" i="1"/>
  <c r="AA950" i="1"/>
  <c r="AB950" i="1"/>
  <c r="AC950" i="1"/>
  <c r="Z951" i="1"/>
  <c r="AA951" i="1"/>
  <c r="AB951" i="1"/>
  <c r="AC951" i="1"/>
  <c r="Z952" i="1"/>
  <c r="AA952" i="1"/>
  <c r="AB952" i="1"/>
  <c r="AC952" i="1"/>
  <c r="Z953" i="1"/>
  <c r="AA953" i="1"/>
  <c r="AB953" i="1"/>
  <c r="AC953" i="1"/>
  <c r="Z954" i="1"/>
  <c r="AA954" i="1"/>
  <c r="AB954" i="1"/>
  <c r="AC954" i="1"/>
  <c r="Z955" i="1"/>
  <c r="AA955" i="1"/>
  <c r="AB955" i="1"/>
  <c r="AC955" i="1"/>
  <c r="Z956" i="1"/>
  <c r="AA956" i="1"/>
  <c r="AB956" i="1"/>
  <c r="AC956" i="1"/>
  <c r="Z957" i="1"/>
  <c r="AA957" i="1"/>
  <c r="AB957" i="1"/>
  <c r="AC957" i="1"/>
  <c r="Z958" i="1"/>
  <c r="AA958" i="1"/>
  <c r="AB958" i="1"/>
  <c r="AC958" i="1"/>
  <c r="Z959" i="1"/>
  <c r="AA959" i="1"/>
  <c r="AB959" i="1"/>
  <c r="AC959" i="1"/>
  <c r="Z960" i="1"/>
  <c r="AA960" i="1"/>
  <c r="AB960" i="1"/>
  <c r="AC960" i="1"/>
  <c r="Z961" i="1"/>
  <c r="AA961" i="1"/>
  <c r="AB961" i="1"/>
  <c r="AC961" i="1"/>
  <c r="Z962" i="1"/>
  <c r="AA962" i="1"/>
  <c r="AB962" i="1"/>
  <c r="AC962" i="1"/>
  <c r="Z963" i="1"/>
  <c r="AA963" i="1"/>
  <c r="AB963" i="1"/>
  <c r="AC963" i="1"/>
  <c r="Z964" i="1"/>
  <c r="AA964" i="1"/>
  <c r="AB964" i="1"/>
  <c r="AC964" i="1"/>
  <c r="Z965" i="1"/>
  <c r="AA965" i="1"/>
  <c r="AB965" i="1"/>
  <c r="AC965" i="1"/>
  <c r="Z966" i="1"/>
  <c r="AA966" i="1"/>
  <c r="AB966" i="1"/>
  <c r="AC966" i="1"/>
  <c r="Z967" i="1"/>
  <c r="AA967" i="1"/>
  <c r="AB967" i="1"/>
  <c r="AC967" i="1"/>
  <c r="Z968" i="1"/>
  <c r="AA968" i="1"/>
  <c r="AB968" i="1"/>
  <c r="AC968" i="1"/>
  <c r="Z969" i="1"/>
  <c r="AA969" i="1"/>
  <c r="AB969" i="1"/>
  <c r="AC969" i="1"/>
  <c r="Z970" i="1"/>
  <c r="AA970" i="1"/>
  <c r="AB970" i="1"/>
  <c r="AC970" i="1"/>
  <c r="Z971" i="1"/>
  <c r="AA971" i="1"/>
  <c r="AB971" i="1"/>
  <c r="AC971" i="1"/>
  <c r="Z972" i="1"/>
  <c r="AA972" i="1"/>
  <c r="AB972" i="1"/>
  <c r="AC972" i="1"/>
  <c r="Z973" i="1"/>
  <c r="AA973" i="1"/>
  <c r="AB973" i="1"/>
  <c r="AC973" i="1"/>
  <c r="Z974" i="1"/>
  <c r="AA974" i="1"/>
  <c r="AB974" i="1"/>
  <c r="AC974" i="1"/>
  <c r="Z975" i="1"/>
  <c r="AA975" i="1"/>
  <c r="AB975" i="1"/>
  <c r="AC975" i="1"/>
  <c r="Z976" i="1"/>
  <c r="AA976" i="1"/>
  <c r="AB976" i="1"/>
  <c r="AC976" i="1"/>
  <c r="Z977" i="1"/>
  <c r="AA977" i="1"/>
  <c r="AB977" i="1"/>
  <c r="AC977" i="1"/>
  <c r="Z978" i="1"/>
  <c r="AA978" i="1"/>
  <c r="AB978" i="1"/>
  <c r="AC978" i="1"/>
  <c r="Z979" i="1"/>
  <c r="AA979" i="1"/>
  <c r="AB979" i="1"/>
  <c r="AC979" i="1"/>
  <c r="Z980" i="1"/>
  <c r="AA980" i="1"/>
  <c r="AB980" i="1"/>
  <c r="AC980" i="1"/>
  <c r="Z981" i="1"/>
  <c r="AA981" i="1"/>
  <c r="AB981" i="1"/>
  <c r="AC981" i="1"/>
  <c r="Z982" i="1"/>
  <c r="AA982" i="1"/>
  <c r="AB982" i="1"/>
  <c r="AC982" i="1"/>
  <c r="Z983" i="1"/>
  <c r="AA983" i="1"/>
  <c r="AB983" i="1"/>
  <c r="AC983" i="1"/>
  <c r="Z984" i="1"/>
  <c r="AA984" i="1"/>
  <c r="AB984" i="1"/>
  <c r="AC984" i="1"/>
  <c r="Z985" i="1"/>
  <c r="AA985" i="1"/>
  <c r="AB985" i="1"/>
  <c r="AC985" i="1"/>
  <c r="Z986" i="1"/>
  <c r="AA986" i="1"/>
  <c r="AB986" i="1"/>
  <c r="AC986" i="1"/>
  <c r="Z987" i="1"/>
  <c r="AA987" i="1"/>
  <c r="AB987" i="1"/>
  <c r="AC987" i="1"/>
  <c r="Z988" i="1"/>
  <c r="AA988" i="1"/>
  <c r="AB988" i="1"/>
  <c r="AC988" i="1"/>
  <c r="Z989" i="1"/>
  <c r="AA989" i="1"/>
  <c r="AB989" i="1"/>
  <c r="AC989" i="1"/>
  <c r="Z990" i="1"/>
  <c r="AA990" i="1"/>
  <c r="AB990" i="1"/>
  <c r="AC990" i="1"/>
  <c r="Z991" i="1"/>
  <c r="AA991" i="1"/>
  <c r="AB991" i="1"/>
  <c r="AC991" i="1"/>
  <c r="Z992" i="1"/>
  <c r="AA992" i="1"/>
  <c r="AB992" i="1"/>
  <c r="AC992" i="1"/>
  <c r="Z993" i="1"/>
  <c r="AA993" i="1"/>
  <c r="AB993" i="1"/>
  <c r="AC993" i="1"/>
  <c r="Z994" i="1"/>
  <c r="AA994" i="1"/>
  <c r="AB994" i="1"/>
  <c r="AC994" i="1"/>
  <c r="Z995" i="1"/>
  <c r="AA995" i="1"/>
  <c r="AB995" i="1"/>
  <c r="AC995" i="1"/>
  <c r="Z996" i="1"/>
  <c r="AA996" i="1"/>
  <c r="AB996" i="1"/>
  <c r="AC996" i="1"/>
  <c r="Z997" i="1"/>
  <c r="AA997" i="1"/>
  <c r="AB997" i="1"/>
  <c r="AC997" i="1"/>
  <c r="Z998" i="1"/>
  <c r="AA998" i="1"/>
  <c r="AB998" i="1"/>
  <c r="AC998" i="1"/>
  <c r="Z999" i="1"/>
  <c r="AA999" i="1"/>
  <c r="AB999" i="1"/>
  <c r="AC999" i="1"/>
  <c r="Z1000" i="1"/>
  <c r="AA1000" i="1"/>
  <c r="AB1000" i="1"/>
  <c r="AC1000" i="1"/>
  <c r="Z1001" i="1"/>
  <c r="AA1001" i="1"/>
  <c r="AB1001" i="1"/>
  <c r="AC1001" i="1"/>
  <c r="Z1002" i="1"/>
  <c r="AA1002" i="1"/>
  <c r="AB1002" i="1"/>
  <c r="AC1002" i="1"/>
  <c r="Z1003" i="1"/>
  <c r="AA1003" i="1"/>
  <c r="AB1003" i="1"/>
  <c r="AC1003" i="1"/>
  <c r="Z1004" i="1"/>
  <c r="AA1004" i="1"/>
  <c r="AB1004" i="1"/>
  <c r="AC1004" i="1"/>
  <c r="Z1005" i="1"/>
  <c r="AA1005" i="1"/>
  <c r="AB1005" i="1"/>
  <c r="AC1005" i="1"/>
  <c r="Z1006" i="1"/>
  <c r="AA1006" i="1"/>
  <c r="AB1006" i="1"/>
  <c r="AC1006" i="1"/>
  <c r="Z1007" i="1"/>
  <c r="AA1007" i="1"/>
  <c r="AB1007" i="1"/>
  <c r="AC1007" i="1"/>
  <c r="Z1008" i="1"/>
  <c r="AA1008" i="1"/>
  <c r="AB1008" i="1"/>
  <c r="AC1008" i="1"/>
  <c r="Z1009" i="1"/>
  <c r="AA1009" i="1"/>
  <c r="AB1009" i="1"/>
  <c r="AC1009" i="1"/>
  <c r="Z1010" i="1"/>
  <c r="AA1010" i="1"/>
  <c r="AB1010" i="1"/>
  <c r="AC1010" i="1"/>
  <c r="Z1011" i="1"/>
  <c r="AA1011" i="1"/>
  <c r="AB1011" i="1"/>
  <c r="AC1011" i="1"/>
  <c r="Z1012" i="1"/>
  <c r="AA1012" i="1"/>
  <c r="AB1012" i="1"/>
  <c r="AC1012" i="1"/>
  <c r="Z1013" i="1"/>
  <c r="AA1013" i="1"/>
  <c r="AB1013" i="1"/>
  <c r="AC1013" i="1"/>
  <c r="Z1014" i="1"/>
  <c r="AA1014" i="1"/>
  <c r="AB1014" i="1"/>
  <c r="AC1014" i="1"/>
  <c r="Z1015" i="1"/>
  <c r="AA1015" i="1"/>
  <c r="AB1015" i="1"/>
  <c r="AC1015" i="1"/>
  <c r="Z1016" i="1"/>
  <c r="AA1016" i="1"/>
  <c r="AB1016" i="1"/>
  <c r="AC1016" i="1"/>
  <c r="Z1017" i="1"/>
  <c r="AA1017" i="1"/>
  <c r="AB1017" i="1"/>
  <c r="AC1017" i="1"/>
  <c r="Z1018" i="1"/>
  <c r="AA1018" i="1"/>
  <c r="AB1018" i="1"/>
  <c r="AC1018" i="1"/>
  <c r="Z1019" i="1"/>
  <c r="AA1019" i="1"/>
  <c r="AB1019" i="1"/>
  <c r="AC1019" i="1"/>
  <c r="Z1020" i="1"/>
  <c r="AA1020" i="1"/>
  <c r="AB1020" i="1"/>
  <c r="AC1020" i="1"/>
  <c r="Z1021" i="1"/>
  <c r="AA1021" i="1"/>
  <c r="AB1021" i="1"/>
  <c r="AC1021" i="1"/>
  <c r="Z1022" i="1"/>
  <c r="AA1022" i="1"/>
  <c r="AB1022" i="1"/>
  <c r="AC1022" i="1"/>
  <c r="Z1023" i="1"/>
  <c r="AA1023" i="1"/>
  <c r="AB1023" i="1"/>
  <c r="AC1023" i="1"/>
  <c r="Z1024" i="1"/>
  <c r="AA1024" i="1"/>
  <c r="AB1024" i="1"/>
  <c r="AC1024" i="1"/>
  <c r="Z1025" i="1"/>
  <c r="AA1025" i="1"/>
  <c r="AB1025" i="1"/>
  <c r="AC1025" i="1"/>
  <c r="Z1026" i="1"/>
  <c r="AA1026" i="1"/>
  <c r="AB1026" i="1"/>
  <c r="AC1026" i="1"/>
  <c r="Z1027" i="1"/>
  <c r="AA1027" i="1"/>
  <c r="AB1027" i="1"/>
  <c r="AC1027" i="1"/>
  <c r="Z1028" i="1"/>
  <c r="AA1028" i="1"/>
  <c r="AB1028" i="1"/>
  <c r="AC1028" i="1"/>
  <c r="Z1029" i="1"/>
  <c r="AA1029" i="1"/>
  <c r="AB1029" i="1"/>
  <c r="AC1029" i="1"/>
  <c r="Z1030" i="1"/>
  <c r="AA1030" i="1"/>
  <c r="AB1030" i="1"/>
  <c r="AC1030" i="1"/>
  <c r="Z1031" i="1"/>
  <c r="AA1031" i="1"/>
  <c r="AB1031" i="1"/>
  <c r="AC1031" i="1"/>
  <c r="Z1032" i="1"/>
  <c r="AA1032" i="1"/>
  <c r="AB1032" i="1"/>
  <c r="AC1032" i="1"/>
  <c r="Z1033" i="1"/>
  <c r="AA1033" i="1"/>
  <c r="AB1033" i="1"/>
  <c r="AC1033" i="1"/>
  <c r="Z1034" i="1"/>
  <c r="AA1034" i="1"/>
  <c r="AB1034" i="1"/>
  <c r="AC1034" i="1"/>
  <c r="Z1035" i="1"/>
  <c r="AA1035" i="1"/>
  <c r="AB1035" i="1"/>
  <c r="AC1035" i="1"/>
  <c r="Z1036" i="1"/>
  <c r="AA1036" i="1"/>
  <c r="AB1036" i="1"/>
  <c r="AC1036" i="1"/>
  <c r="Z1037" i="1"/>
  <c r="AA1037" i="1"/>
  <c r="AB1037" i="1"/>
  <c r="AC1037" i="1"/>
  <c r="Z1038" i="1"/>
  <c r="AA1038" i="1"/>
  <c r="AB1038" i="1"/>
  <c r="AC1038" i="1"/>
  <c r="Z1039" i="1"/>
  <c r="AA1039" i="1"/>
  <c r="AB1039" i="1"/>
  <c r="AC1039" i="1"/>
  <c r="Z1040" i="1"/>
  <c r="AA1040" i="1"/>
  <c r="AB1040" i="1"/>
  <c r="AC1040" i="1"/>
  <c r="Z1041" i="1"/>
  <c r="AA1041" i="1"/>
  <c r="AB1041" i="1"/>
  <c r="AC1041" i="1"/>
  <c r="Z1042" i="1"/>
  <c r="AA1042" i="1"/>
  <c r="AB1042" i="1"/>
  <c r="AC1042" i="1"/>
  <c r="Z1043" i="1"/>
  <c r="AA1043" i="1"/>
  <c r="AB1043" i="1"/>
  <c r="AC1043" i="1"/>
  <c r="Z1044" i="1"/>
  <c r="AA1044" i="1"/>
  <c r="AB1044" i="1"/>
  <c r="AC1044" i="1"/>
  <c r="Z1045" i="1"/>
  <c r="AA1045" i="1"/>
  <c r="AB1045" i="1"/>
  <c r="AC1045" i="1"/>
  <c r="Z1046" i="1"/>
  <c r="AA1046" i="1"/>
  <c r="AB1046" i="1"/>
  <c r="AC1046" i="1"/>
  <c r="Z1047" i="1"/>
  <c r="AA1047" i="1"/>
  <c r="AB1047" i="1"/>
  <c r="AC1047" i="1"/>
  <c r="Z1048" i="1"/>
  <c r="AA1048" i="1"/>
  <c r="AB1048" i="1"/>
  <c r="AC1048" i="1"/>
  <c r="Z1049" i="1"/>
  <c r="AA1049" i="1"/>
  <c r="AB1049" i="1"/>
  <c r="AC1049" i="1"/>
  <c r="Z1050" i="1"/>
  <c r="AA1050" i="1"/>
  <c r="AB1050" i="1"/>
  <c r="AC1050" i="1"/>
  <c r="Z1051" i="1"/>
  <c r="AA1051" i="1"/>
  <c r="AB1051" i="1"/>
  <c r="AC1051" i="1"/>
  <c r="Z1052" i="1"/>
  <c r="AA1052" i="1"/>
  <c r="AB1052" i="1"/>
  <c r="AC1052" i="1"/>
  <c r="Z1053" i="1"/>
  <c r="AA1053" i="1"/>
  <c r="AB1053" i="1"/>
  <c r="AC1053" i="1"/>
  <c r="Z1054" i="1"/>
  <c r="AA1054" i="1"/>
  <c r="AB1054" i="1"/>
  <c r="AC1054" i="1"/>
  <c r="Z1055" i="1"/>
  <c r="AA1055" i="1"/>
  <c r="AB1055" i="1"/>
  <c r="AC1055" i="1"/>
  <c r="Z1056" i="1"/>
  <c r="AA1056" i="1"/>
  <c r="AB1056" i="1"/>
  <c r="AC1056" i="1"/>
  <c r="Z1057" i="1"/>
  <c r="AA1057" i="1"/>
  <c r="AB1057" i="1"/>
  <c r="AC1057" i="1"/>
  <c r="Z1058" i="1"/>
  <c r="AA1058" i="1"/>
  <c r="AB1058" i="1"/>
  <c r="AC1058" i="1"/>
  <c r="Z1059" i="1"/>
  <c r="AA1059" i="1"/>
  <c r="AB1059" i="1"/>
  <c r="AC1059" i="1"/>
  <c r="Z1060" i="1"/>
  <c r="AA1060" i="1"/>
  <c r="AB1060" i="1"/>
  <c r="AC1060" i="1"/>
  <c r="Z1061" i="1"/>
  <c r="AA1061" i="1"/>
  <c r="AB1061" i="1"/>
  <c r="AC1061" i="1"/>
  <c r="Z1062" i="1"/>
  <c r="AA1062" i="1"/>
  <c r="AB1062" i="1"/>
  <c r="AC1062" i="1"/>
  <c r="Z1063" i="1"/>
  <c r="AA1063" i="1"/>
  <c r="AB1063" i="1"/>
  <c r="AC1063" i="1"/>
  <c r="Z1064" i="1"/>
  <c r="AA1064" i="1"/>
  <c r="AB1064" i="1"/>
  <c r="AC1064" i="1"/>
  <c r="Z1065" i="1"/>
  <c r="AA1065" i="1"/>
  <c r="AB1065" i="1"/>
  <c r="AC1065" i="1"/>
  <c r="Z1066" i="1"/>
  <c r="AA1066" i="1"/>
  <c r="AB1066" i="1"/>
  <c r="AC1066" i="1"/>
  <c r="Z1067" i="1"/>
  <c r="AA1067" i="1"/>
  <c r="AB1067" i="1"/>
  <c r="AC1067" i="1"/>
  <c r="Z1068" i="1"/>
  <c r="AA1068" i="1"/>
  <c r="AB1068" i="1"/>
  <c r="AC1068" i="1"/>
  <c r="Z1069" i="1"/>
  <c r="AA1069" i="1"/>
  <c r="AB1069" i="1"/>
  <c r="AC1069" i="1"/>
  <c r="Z1070" i="1"/>
  <c r="AA1070" i="1"/>
  <c r="AB1070" i="1"/>
  <c r="AC1070" i="1"/>
  <c r="Z1071" i="1"/>
  <c r="AA1071" i="1"/>
  <c r="AB1071" i="1"/>
  <c r="AC1071" i="1"/>
  <c r="Z1072" i="1"/>
  <c r="AA1072" i="1"/>
  <c r="AB1072" i="1"/>
  <c r="AC1072" i="1"/>
  <c r="Z1073" i="1"/>
  <c r="AA1073" i="1"/>
  <c r="AB1073" i="1"/>
  <c r="AC1073" i="1"/>
  <c r="Z1074" i="1"/>
  <c r="AA1074" i="1"/>
  <c r="AB1074" i="1"/>
  <c r="AC1074" i="1"/>
  <c r="Z1075" i="1"/>
  <c r="AA1075" i="1"/>
  <c r="AB1075" i="1"/>
  <c r="AC1075" i="1"/>
  <c r="Z1076" i="1"/>
  <c r="AA1076" i="1"/>
  <c r="AB1076" i="1"/>
  <c r="AC1076" i="1"/>
  <c r="Z1077" i="1"/>
  <c r="AA1077" i="1"/>
  <c r="AB1077" i="1"/>
  <c r="AC1077" i="1"/>
  <c r="Z1078" i="1"/>
  <c r="AA1078" i="1"/>
  <c r="AB1078" i="1"/>
  <c r="AC1078" i="1"/>
  <c r="Z1079" i="1"/>
  <c r="AA1079" i="1"/>
  <c r="AB1079" i="1"/>
  <c r="AC1079" i="1"/>
  <c r="Z1080" i="1"/>
  <c r="AA1080" i="1"/>
  <c r="AB1080" i="1"/>
  <c r="AC1080" i="1"/>
  <c r="Z1081" i="1"/>
  <c r="AA1081" i="1"/>
  <c r="AB1081" i="1"/>
  <c r="AC1081" i="1"/>
  <c r="Z1082" i="1"/>
  <c r="AA1082" i="1"/>
  <c r="AB1082" i="1"/>
  <c r="AC1082" i="1"/>
  <c r="Z1083" i="1"/>
  <c r="AA1083" i="1"/>
  <c r="AB1083" i="1"/>
  <c r="AC1083" i="1"/>
  <c r="Z1084" i="1"/>
  <c r="AA1084" i="1"/>
  <c r="AB1084" i="1"/>
  <c r="AC1084" i="1"/>
  <c r="Z1085" i="1"/>
  <c r="AA1085" i="1"/>
  <c r="AB1085" i="1"/>
  <c r="AC1085" i="1"/>
  <c r="Z1086" i="1"/>
  <c r="AA1086" i="1"/>
  <c r="AB1086" i="1"/>
  <c r="AC1086" i="1"/>
  <c r="Z1087" i="1"/>
  <c r="AA1087" i="1"/>
  <c r="AB1087" i="1"/>
  <c r="AC1087" i="1"/>
  <c r="Z1088" i="1"/>
  <c r="AA1088" i="1"/>
  <c r="AB1088" i="1"/>
  <c r="AC1088" i="1"/>
  <c r="Z1089" i="1"/>
  <c r="AA1089" i="1"/>
  <c r="AB1089" i="1"/>
  <c r="AC1089" i="1"/>
  <c r="Z1090" i="1"/>
  <c r="AA1090" i="1"/>
  <c r="AB1090" i="1"/>
  <c r="AC1090" i="1"/>
  <c r="Z1091" i="1"/>
  <c r="AA1091" i="1"/>
  <c r="AB1091" i="1"/>
  <c r="AC1091" i="1"/>
  <c r="Z1092" i="1"/>
  <c r="AA1092" i="1"/>
  <c r="AB1092" i="1"/>
  <c r="AC1092" i="1"/>
  <c r="Z1093" i="1"/>
  <c r="AA1093" i="1"/>
  <c r="AB1093" i="1"/>
  <c r="AC1093" i="1"/>
  <c r="Z1094" i="1"/>
  <c r="AA1094" i="1"/>
  <c r="AB1094" i="1"/>
  <c r="AC1094" i="1"/>
  <c r="Z1095" i="1"/>
  <c r="AA1095" i="1"/>
  <c r="AB1095" i="1"/>
  <c r="AC1095" i="1"/>
  <c r="Z1096" i="1"/>
  <c r="AA1096" i="1"/>
  <c r="AB1096" i="1"/>
  <c r="AC1096" i="1"/>
  <c r="Z1097" i="1"/>
  <c r="AA1097" i="1"/>
  <c r="AB1097" i="1"/>
  <c r="AC1097" i="1"/>
  <c r="Z1098" i="1"/>
  <c r="AA1098" i="1"/>
  <c r="AB1098" i="1"/>
  <c r="AC1098" i="1"/>
  <c r="Z1099" i="1"/>
  <c r="AA1099" i="1"/>
  <c r="AB1099" i="1"/>
  <c r="AC1099" i="1"/>
  <c r="Z1100" i="1"/>
  <c r="AA1100" i="1"/>
  <c r="AB1100" i="1"/>
  <c r="AC1100" i="1"/>
  <c r="Z1101" i="1"/>
  <c r="AA1101" i="1"/>
  <c r="AB1101" i="1"/>
  <c r="AC1101" i="1"/>
  <c r="Z1102" i="1"/>
  <c r="AA1102" i="1"/>
  <c r="AB1102" i="1"/>
  <c r="AC1102" i="1"/>
  <c r="Z1103" i="1"/>
  <c r="AA1103" i="1"/>
  <c r="AB1103" i="1"/>
  <c r="AC1103" i="1"/>
  <c r="Z1104" i="1"/>
  <c r="AA1104" i="1"/>
  <c r="AB1104" i="1"/>
  <c r="AC1104" i="1"/>
  <c r="Z1105" i="1"/>
  <c r="AA1105" i="1"/>
  <c r="AB1105" i="1"/>
  <c r="AC1105" i="1"/>
  <c r="Z1106" i="1"/>
  <c r="AA1106" i="1"/>
  <c r="AB1106" i="1"/>
  <c r="AC1106" i="1"/>
  <c r="Z1107" i="1"/>
  <c r="AA1107" i="1"/>
  <c r="AB1107" i="1"/>
  <c r="AC1107" i="1"/>
  <c r="Z1108" i="1"/>
  <c r="AA1108" i="1"/>
  <c r="AB1108" i="1"/>
  <c r="AC1108" i="1"/>
  <c r="Z1109" i="1"/>
  <c r="AA1109" i="1"/>
  <c r="AB1109" i="1"/>
  <c r="AC1109" i="1"/>
  <c r="Z1110" i="1"/>
  <c r="AA1110" i="1"/>
  <c r="AB1110" i="1"/>
  <c r="AC1110" i="1"/>
  <c r="Z1111" i="1"/>
  <c r="AA1111" i="1"/>
  <c r="AB1111" i="1"/>
  <c r="AC1111" i="1"/>
  <c r="Z1112" i="1"/>
  <c r="AA1112" i="1"/>
  <c r="AB1112" i="1"/>
  <c r="AC1112" i="1"/>
  <c r="Z1113" i="1"/>
  <c r="AA1113" i="1"/>
  <c r="AB1113" i="1"/>
  <c r="AC1113" i="1"/>
  <c r="Z1114" i="1"/>
  <c r="AA1114" i="1"/>
  <c r="AB1114" i="1"/>
  <c r="AC1114" i="1"/>
  <c r="Z1115" i="1"/>
  <c r="AA1115" i="1"/>
  <c r="AB1115" i="1"/>
  <c r="AC1115" i="1"/>
  <c r="Z1116" i="1"/>
  <c r="AA1116" i="1"/>
  <c r="AB1116" i="1"/>
  <c r="AC1116" i="1"/>
  <c r="Z1117" i="1"/>
  <c r="AA1117" i="1"/>
  <c r="AB1117" i="1"/>
  <c r="AC1117" i="1"/>
  <c r="Z1118" i="1"/>
  <c r="AA1118" i="1"/>
  <c r="AB1118" i="1"/>
  <c r="AC1118" i="1"/>
  <c r="Z1119" i="1"/>
  <c r="AA1119" i="1"/>
  <c r="AB1119" i="1"/>
  <c r="AC1119" i="1"/>
  <c r="Z1120" i="1"/>
  <c r="AA1120" i="1"/>
  <c r="AB1120" i="1"/>
  <c r="AC1120" i="1"/>
  <c r="Z1121" i="1"/>
  <c r="AA1121" i="1"/>
  <c r="AB1121" i="1"/>
  <c r="AC1121" i="1"/>
  <c r="Z1122" i="1"/>
  <c r="AA1122" i="1"/>
  <c r="AB1122" i="1"/>
  <c r="AC1122" i="1"/>
  <c r="Z1123" i="1"/>
  <c r="AA1123" i="1"/>
  <c r="AB1123" i="1"/>
  <c r="AC1123" i="1"/>
  <c r="Z1124" i="1"/>
  <c r="AA1124" i="1"/>
  <c r="AB1124" i="1"/>
  <c r="AC1124" i="1"/>
  <c r="Z1125" i="1"/>
  <c r="AA1125" i="1"/>
  <c r="AB1125" i="1"/>
  <c r="AC1125" i="1"/>
  <c r="Z1126" i="1"/>
  <c r="AA1126" i="1"/>
  <c r="AB1126" i="1"/>
  <c r="AC1126" i="1"/>
  <c r="Z1127" i="1"/>
  <c r="AA1127" i="1"/>
  <c r="AB1127" i="1"/>
  <c r="AC1127" i="1"/>
  <c r="Z1128" i="1"/>
  <c r="AA1128" i="1"/>
  <c r="AB1128" i="1"/>
  <c r="AC1128" i="1"/>
  <c r="Z1129" i="1"/>
  <c r="AA1129" i="1"/>
  <c r="AB1129" i="1"/>
  <c r="AC1129" i="1"/>
  <c r="Z1130" i="1"/>
  <c r="AA1130" i="1"/>
  <c r="AB1130" i="1"/>
  <c r="AC1130" i="1"/>
  <c r="Z1131" i="1"/>
  <c r="AA1131" i="1"/>
  <c r="AB1131" i="1"/>
  <c r="AC1131" i="1"/>
  <c r="Z1132" i="1"/>
  <c r="AA1132" i="1"/>
  <c r="AB1132" i="1"/>
  <c r="AC1132" i="1"/>
  <c r="Z1133" i="1"/>
  <c r="AA1133" i="1"/>
  <c r="AB1133" i="1"/>
  <c r="AC1133" i="1"/>
  <c r="Z1134" i="1"/>
  <c r="AA1134" i="1"/>
  <c r="AB1134" i="1"/>
  <c r="AC1134" i="1"/>
  <c r="Z1135" i="1"/>
  <c r="AA1135" i="1"/>
  <c r="AB1135" i="1"/>
  <c r="AC1135" i="1"/>
  <c r="Z1136" i="1"/>
  <c r="AA1136" i="1"/>
  <c r="AB1136" i="1"/>
  <c r="AC1136" i="1"/>
  <c r="Z1137" i="1"/>
  <c r="AA1137" i="1"/>
  <c r="AB1137" i="1"/>
  <c r="AC1137" i="1"/>
  <c r="Z1138" i="1"/>
  <c r="AA1138" i="1"/>
  <c r="AB1138" i="1"/>
  <c r="AC1138" i="1"/>
  <c r="Z1139" i="1"/>
  <c r="AA1139" i="1"/>
  <c r="AB1139" i="1"/>
  <c r="AC1139" i="1"/>
  <c r="Z1140" i="1"/>
  <c r="AA1140" i="1"/>
  <c r="AB1140" i="1"/>
  <c r="AC1140" i="1"/>
  <c r="Z1141" i="1"/>
  <c r="AA1141" i="1"/>
  <c r="AB1141" i="1"/>
  <c r="AC1141" i="1"/>
  <c r="Z1142" i="1"/>
  <c r="AA1142" i="1"/>
  <c r="AB1142" i="1"/>
  <c r="AC1142" i="1"/>
  <c r="Z1143" i="1"/>
  <c r="AA1143" i="1"/>
  <c r="AB1143" i="1"/>
  <c r="AC1143" i="1"/>
  <c r="Z1144" i="1"/>
  <c r="AA1144" i="1"/>
  <c r="AB1144" i="1"/>
  <c r="AC1144" i="1"/>
  <c r="Z1145" i="1"/>
  <c r="AA1145" i="1"/>
  <c r="AB1145" i="1"/>
  <c r="AC1145" i="1"/>
  <c r="Z1146" i="1"/>
  <c r="AA1146" i="1"/>
  <c r="AB1146" i="1"/>
  <c r="AC1146" i="1"/>
  <c r="Z1147" i="1"/>
  <c r="AA1147" i="1"/>
  <c r="AB1147" i="1"/>
  <c r="AC1147" i="1"/>
  <c r="Z1148" i="1"/>
  <c r="AA1148" i="1"/>
  <c r="AB1148" i="1"/>
  <c r="AC1148" i="1"/>
  <c r="Z1149" i="1"/>
  <c r="AA1149" i="1"/>
  <c r="AB1149" i="1"/>
  <c r="AC1149" i="1"/>
  <c r="Z1150" i="1"/>
  <c r="AA1150" i="1"/>
  <c r="AB1150" i="1"/>
  <c r="AC1150" i="1"/>
  <c r="Z1151" i="1"/>
  <c r="AA1151" i="1"/>
  <c r="AB1151" i="1"/>
  <c r="AC1151" i="1"/>
  <c r="Z1152" i="1"/>
  <c r="AA1152" i="1"/>
  <c r="AB1152" i="1"/>
  <c r="AC1152" i="1"/>
  <c r="Z1153" i="1"/>
  <c r="AA1153" i="1"/>
  <c r="AB1153" i="1"/>
  <c r="AC1153" i="1"/>
  <c r="Z1154" i="1"/>
  <c r="AA1154" i="1"/>
  <c r="AB1154" i="1"/>
  <c r="AC1154" i="1"/>
  <c r="Z1155" i="1"/>
  <c r="AA1155" i="1"/>
  <c r="AB1155" i="1"/>
  <c r="AC1155" i="1"/>
  <c r="Z1156" i="1"/>
  <c r="AA1156" i="1"/>
  <c r="AB1156" i="1"/>
  <c r="AC1156" i="1"/>
  <c r="Z1157" i="1"/>
  <c r="AA1157" i="1"/>
  <c r="AB1157" i="1"/>
  <c r="AC1157" i="1"/>
  <c r="Z1158" i="1"/>
  <c r="AA1158" i="1"/>
  <c r="AB1158" i="1"/>
  <c r="AC1158" i="1"/>
  <c r="Z1159" i="1"/>
  <c r="AA1159" i="1"/>
  <c r="AB1159" i="1"/>
  <c r="AC1159" i="1"/>
  <c r="Z1160" i="1"/>
  <c r="AA1160" i="1"/>
  <c r="AB1160" i="1"/>
  <c r="AC1160" i="1"/>
  <c r="Z1161" i="1"/>
  <c r="AA1161" i="1"/>
  <c r="AB1161" i="1"/>
  <c r="AC1161" i="1"/>
  <c r="Z1162" i="1"/>
  <c r="AA1162" i="1"/>
  <c r="AB1162" i="1"/>
  <c r="AC1162" i="1"/>
  <c r="Z1163" i="1"/>
  <c r="AA1163" i="1"/>
  <c r="AB1163" i="1"/>
  <c r="AC1163" i="1"/>
  <c r="Z1164" i="1"/>
  <c r="AA1164" i="1"/>
  <c r="AB1164" i="1"/>
  <c r="AC1164" i="1"/>
  <c r="Z1165" i="1"/>
  <c r="AA1165" i="1"/>
  <c r="AB1165" i="1"/>
  <c r="AC1165" i="1"/>
  <c r="Z1166" i="1"/>
  <c r="AA1166" i="1"/>
  <c r="AB1166" i="1"/>
  <c r="AC1166" i="1"/>
  <c r="Z1167" i="1"/>
  <c r="AA1167" i="1"/>
  <c r="AB1167" i="1"/>
  <c r="AC1167" i="1"/>
  <c r="Z1168" i="1"/>
  <c r="AA1168" i="1"/>
  <c r="AB1168" i="1"/>
  <c r="AC1168" i="1"/>
  <c r="Z1169" i="1"/>
  <c r="AA1169" i="1"/>
  <c r="AB1169" i="1"/>
  <c r="AC1169" i="1"/>
  <c r="Z1170" i="1"/>
  <c r="AA1170" i="1"/>
  <c r="AB1170" i="1"/>
  <c r="AC1170" i="1"/>
  <c r="Z1171" i="1"/>
  <c r="AA1171" i="1"/>
  <c r="AB1171" i="1"/>
  <c r="AC1171" i="1"/>
  <c r="Z1172" i="1"/>
  <c r="AA1172" i="1"/>
  <c r="AB1172" i="1"/>
  <c r="AC1172" i="1"/>
  <c r="Z1173" i="1"/>
  <c r="AA1173" i="1"/>
  <c r="AB1173" i="1"/>
  <c r="AC1173" i="1"/>
  <c r="Z1174" i="1"/>
  <c r="AA1174" i="1"/>
  <c r="AB1174" i="1"/>
  <c r="AC1174" i="1"/>
  <c r="Z1175" i="1"/>
  <c r="AA1175" i="1"/>
  <c r="AB1175" i="1"/>
  <c r="AC1175" i="1"/>
  <c r="Z1176" i="1"/>
  <c r="AA1176" i="1"/>
  <c r="AB1176" i="1"/>
  <c r="AC1176" i="1"/>
  <c r="Z1177" i="1"/>
  <c r="AA1177" i="1"/>
  <c r="AB1177" i="1"/>
  <c r="AC1177" i="1"/>
  <c r="Z1178" i="1"/>
  <c r="AA1178" i="1"/>
  <c r="AB1178" i="1"/>
  <c r="AC1178" i="1"/>
  <c r="Z1179" i="1"/>
  <c r="AA1179" i="1"/>
  <c r="AB1179" i="1"/>
  <c r="AC1179" i="1"/>
  <c r="Z1180" i="1"/>
  <c r="AA1180" i="1"/>
  <c r="AB1180" i="1"/>
  <c r="AC1180" i="1"/>
  <c r="Z1181" i="1"/>
  <c r="AA1181" i="1"/>
  <c r="AB1181" i="1"/>
  <c r="AC1181" i="1"/>
  <c r="Z1182" i="1"/>
  <c r="AA1182" i="1"/>
  <c r="AB1182" i="1"/>
  <c r="AC1182" i="1"/>
  <c r="Z1183" i="1"/>
  <c r="AA1183" i="1"/>
  <c r="AB1183" i="1"/>
  <c r="AC1183" i="1"/>
  <c r="Z1184" i="1"/>
  <c r="AA1184" i="1"/>
  <c r="AB1184" i="1"/>
  <c r="AC1184" i="1"/>
  <c r="Z1185" i="1"/>
  <c r="AA1185" i="1"/>
  <c r="AB1185" i="1"/>
  <c r="AC1185" i="1"/>
  <c r="Z1186" i="1"/>
  <c r="AA1186" i="1"/>
  <c r="AB1186" i="1"/>
  <c r="AC1186" i="1"/>
  <c r="Z1187" i="1"/>
  <c r="AA1187" i="1"/>
  <c r="AB1187" i="1"/>
  <c r="AC1187" i="1"/>
  <c r="Z1188" i="1"/>
  <c r="AA1188" i="1"/>
  <c r="AB1188" i="1"/>
  <c r="AC1188" i="1"/>
  <c r="Z1189" i="1"/>
  <c r="AA1189" i="1"/>
  <c r="AB1189" i="1"/>
  <c r="AC1189" i="1"/>
  <c r="Z1190" i="1"/>
  <c r="AA1190" i="1"/>
  <c r="AB1190" i="1"/>
  <c r="AC1190" i="1"/>
  <c r="Z1191" i="1"/>
  <c r="AA1191" i="1"/>
  <c r="AB1191" i="1"/>
  <c r="AC1191" i="1"/>
  <c r="Z1192" i="1"/>
  <c r="AA1192" i="1"/>
  <c r="AB1192" i="1"/>
  <c r="AC1192" i="1"/>
  <c r="Z1193" i="1"/>
  <c r="AA1193" i="1"/>
  <c r="AB1193" i="1"/>
  <c r="AC1193" i="1"/>
  <c r="Z1194" i="1"/>
  <c r="AA1194" i="1"/>
  <c r="AB1194" i="1"/>
  <c r="AC1194" i="1"/>
  <c r="Z1195" i="1"/>
  <c r="AA1195" i="1"/>
  <c r="AB1195" i="1"/>
  <c r="AC1195" i="1"/>
  <c r="Z1196" i="1"/>
  <c r="AA1196" i="1"/>
  <c r="AB1196" i="1"/>
  <c r="AC1196" i="1"/>
  <c r="Z1197" i="1"/>
  <c r="AA1197" i="1"/>
  <c r="AB1197" i="1"/>
  <c r="AC1197" i="1"/>
  <c r="Z1198" i="1"/>
  <c r="AA1198" i="1"/>
  <c r="AB1198" i="1"/>
  <c r="AC1198" i="1"/>
  <c r="Z1199" i="1"/>
  <c r="AA1199" i="1"/>
  <c r="AB1199" i="1"/>
  <c r="AC1199" i="1"/>
  <c r="Z1200" i="1"/>
  <c r="AA1200" i="1"/>
  <c r="AB1200" i="1"/>
  <c r="AC1200" i="1"/>
  <c r="Z1201" i="1"/>
  <c r="AA1201" i="1"/>
  <c r="AB1201" i="1"/>
  <c r="AC1201" i="1"/>
  <c r="Z1202" i="1"/>
  <c r="AA1202" i="1"/>
  <c r="AB1202" i="1"/>
  <c r="AC1202" i="1"/>
  <c r="Z1203" i="1"/>
  <c r="AA1203" i="1"/>
  <c r="AB1203" i="1"/>
  <c r="AC1203" i="1"/>
  <c r="Z1204" i="1"/>
  <c r="AA1204" i="1"/>
  <c r="AB1204" i="1"/>
  <c r="AC1204" i="1"/>
  <c r="Z1205" i="1"/>
  <c r="AA1205" i="1"/>
  <c r="AB1205" i="1"/>
  <c r="AC1205" i="1"/>
  <c r="Z1206" i="1"/>
  <c r="AA1206" i="1"/>
  <c r="AB1206" i="1"/>
  <c r="AC1206" i="1"/>
  <c r="Z1207" i="1"/>
  <c r="AA1207" i="1"/>
  <c r="AB1207" i="1"/>
  <c r="AC1207" i="1"/>
  <c r="Z1208" i="1"/>
  <c r="AA1208" i="1"/>
  <c r="AB1208" i="1"/>
  <c r="AC1208" i="1"/>
  <c r="Z1209" i="1"/>
  <c r="AA1209" i="1"/>
  <c r="AB1209" i="1"/>
  <c r="AC1209" i="1"/>
  <c r="Z1210" i="1"/>
  <c r="AA1210" i="1"/>
  <c r="AB1210" i="1"/>
  <c r="AC1210" i="1"/>
  <c r="Z1211" i="1"/>
  <c r="AA1211" i="1"/>
  <c r="AB1211" i="1"/>
  <c r="AC1211" i="1"/>
  <c r="Z1212" i="1"/>
  <c r="AA1212" i="1"/>
  <c r="AB1212" i="1"/>
  <c r="AC1212" i="1"/>
  <c r="Z1213" i="1"/>
  <c r="AA1213" i="1"/>
  <c r="AB1213" i="1"/>
  <c r="AC1213" i="1"/>
  <c r="Z1214" i="1"/>
  <c r="AA1214" i="1"/>
  <c r="AB1214" i="1"/>
  <c r="AC1214" i="1"/>
  <c r="Z1215" i="1"/>
  <c r="AA1215" i="1"/>
  <c r="AB1215" i="1"/>
  <c r="AC1215" i="1"/>
  <c r="Z1216" i="1"/>
  <c r="AA1216" i="1"/>
  <c r="AB1216" i="1"/>
  <c r="AC1216" i="1"/>
  <c r="Z1217" i="1"/>
  <c r="AA1217" i="1"/>
  <c r="AB1217" i="1"/>
  <c r="AC1217" i="1"/>
  <c r="Z1218" i="1"/>
  <c r="AA1218" i="1"/>
  <c r="AB1218" i="1"/>
  <c r="AC1218" i="1"/>
  <c r="Z1219" i="1"/>
  <c r="AA1219" i="1"/>
  <c r="AB1219" i="1"/>
  <c r="AC1219" i="1"/>
  <c r="Z1220" i="1"/>
  <c r="AA1220" i="1"/>
  <c r="AB1220" i="1"/>
  <c r="AC1220" i="1"/>
  <c r="Z1221" i="1"/>
  <c r="AA1221" i="1"/>
  <c r="AB1221" i="1"/>
  <c r="AC1221" i="1"/>
  <c r="Z1222" i="1"/>
  <c r="AA1222" i="1"/>
  <c r="AB1222" i="1"/>
  <c r="AC1222" i="1"/>
  <c r="Z1223" i="1"/>
  <c r="AA1223" i="1"/>
  <c r="AB1223" i="1"/>
  <c r="AC1223" i="1"/>
  <c r="Z1224" i="1"/>
  <c r="AA1224" i="1"/>
  <c r="AB1224" i="1"/>
  <c r="AC1224" i="1"/>
  <c r="Z1225" i="1"/>
  <c r="AA1225" i="1"/>
  <c r="AB1225" i="1"/>
  <c r="AC1225" i="1"/>
  <c r="Z1226" i="1"/>
  <c r="AA1226" i="1"/>
  <c r="AB1226" i="1"/>
  <c r="AC1226" i="1"/>
  <c r="Z1227" i="1"/>
  <c r="AA1227" i="1"/>
  <c r="AB1227" i="1"/>
  <c r="AC1227" i="1"/>
  <c r="Z1228" i="1"/>
  <c r="AA1228" i="1"/>
  <c r="AB1228" i="1"/>
  <c r="AC1228" i="1"/>
  <c r="Z1229" i="1"/>
  <c r="AA1229" i="1"/>
  <c r="AB1229" i="1"/>
  <c r="AC1229" i="1"/>
  <c r="Z1230" i="1"/>
  <c r="AA1230" i="1"/>
  <c r="AB1230" i="1"/>
  <c r="AC1230" i="1"/>
  <c r="Z1231" i="1"/>
  <c r="AA1231" i="1"/>
  <c r="AB1231" i="1"/>
  <c r="AC1231" i="1"/>
  <c r="Z1232" i="1"/>
  <c r="AA1232" i="1"/>
  <c r="AB1232" i="1"/>
  <c r="AC1232" i="1"/>
  <c r="Z1233" i="1"/>
  <c r="AA1233" i="1"/>
  <c r="AB1233" i="1"/>
  <c r="AC1233" i="1"/>
  <c r="Z1234" i="1"/>
  <c r="AA1234" i="1"/>
  <c r="AB1234" i="1"/>
  <c r="AC1234" i="1"/>
  <c r="Z1235" i="1"/>
  <c r="AA1235" i="1"/>
  <c r="AB1235" i="1"/>
  <c r="AC1235" i="1"/>
  <c r="Z1236" i="1"/>
  <c r="AA1236" i="1"/>
  <c r="AB1236" i="1"/>
  <c r="AC1236" i="1"/>
  <c r="Z1237" i="1"/>
  <c r="AA1237" i="1"/>
  <c r="AB1237" i="1"/>
  <c r="AC1237" i="1"/>
  <c r="Z1238" i="1"/>
  <c r="AA1238" i="1"/>
  <c r="AB1238" i="1"/>
  <c r="AC1238" i="1"/>
  <c r="Z1239" i="1"/>
  <c r="AA1239" i="1"/>
  <c r="AB1239" i="1"/>
  <c r="AC1239" i="1"/>
  <c r="Z1240" i="1"/>
  <c r="AA1240" i="1"/>
  <c r="AB1240" i="1"/>
  <c r="AC1240" i="1"/>
  <c r="Z1241" i="1"/>
  <c r="AA1241" i="1"/>
  <c r="AB1241" i="1"/>
  <c r="AC1241" i="1"/>
  <c r="Z1242" i="1"/>
  <c r="AA1242" i="1"/>
  <c r="AB1242" i="1"/>
  <c r="AC1242" i="1"/>
  <c r="Z1243" i="1"/>
  <c r="AA1243" i="1"/>
  <c r="AB1243" i="1"/>
  <c r="AC1243" i="1"/>
  <c r="Z1244" i="1"/>
  <c r="AA1244" i="1"/>
  <c r="AB1244" i="1"/>
  <c r="AC1244" i="1"/>
  <c r="Z1245" i="1"/>
  <c r="AA1245" i="1"/>
  <c r="AB1245" i="1"/>
  <c r="AC1245" i="1"/>
  <c r="Z1246" i="1"/>
  <c r="AA1246" i="1"/>
  <c r="AB1246" i="1"/>
  <c r="AC1246" i="1"/>
  <c r="Z1247" i="1"/>
  <c r="AA1247" i="1"/>
  <c r="AB1247" i="1"/>
  <c r="AC1247" i="1"/>
  <c r="Z1248" i="1"/>
  <c r="AA1248" i="1"/>
  <c r="AB1248" i="1"/>
  <c r="AC1248" i="1"/>
  <c r="Z1249" i="1"/>
  <c r="AA1249" i="1"/>
  <c r="AB1249" i="1"/>
  <c r="AC1249" i="1"/>
  <c r="Z1250" i="1"/>
  <c r="AA1250" i="1"/>
  <c r="AB1250" i="1"/>
  <c r="AC1250" i="1"/>
  <c r="Z1251" i="1"/>
  <c r="AA1251" i="1"/>
  <c r="AB1251" i="1"/>
  <c r="AC1251" i="1"/>
  <c r="Z1252" i="1"/>
  <c r="AA1252" i="1"/>
  <c r="AB1252" i="1"/>
  <c r="AC1252" i="1"/>
  <c r="Z1253" i="1"/>
  <c r="AA1253" i="1"/>
  <c r="AB1253" i="1"/>
  <c r="AC1253" i="1"/>
  <c r="Z1254" i="1"/>
  <c r="AA1254" i="1"/>
  <c r="AB1254" i="1"/>
  <c r="AC1254" i="1"/>
  <c r="Z1255" i="1"/>
  <c r="AA1255" i="1"/>
  <c r="AB1255" i="1"/>
  <c r="AC1255" i="1"/>
  <c r="Z1256" i="1"/>
  <c r="AA1256" i="1"/>
  <c r="AB1256" i="1"/>
  <c r="AC1256" i="1"/>
  <c r="Z1257" i="1"/>
  <c r="AA1257" i="1"/>
  <c r="AB1257" i="1"/>
  <c r="AC1257" i="1"/>
  <c r="Z1258" i="1"/>
  <c r="AA1258" i="1"/>
  <c r="AB1258" i="1"/>
  <c r="AC1258" i="1"/>
  <c r="Z1259" i="1"/>
  <c r="AA1259" i="1"/>
  <c r="AB1259" i="1"/>
  <c r="AC1259" i="1"/>
  <c r="Z1260" i="1"/>
  <c r="AA1260" i="1"/>
  <c r="AB1260" i="1"/>
  <c r="AC1260" i="1"/>
  <c r="Z1261" i="1"/>
  <c r="AA1261" i="1"/>
  <c r="AB1261" i="1"/>
  <c r="AC1261" i="1"/>
  <c r="Z1262" i="1"/>
  <c r="AA1262" i="1"/>
  <c r="AB1262" i="1"/>
  <c r="AC1262" i="1"/>
  <c r="Z1263" i="1"/>
  <c r="AA1263" i="1"/>
  <c r="AB1263" i="1"/>
  <c r="AC1263" i="1"/>
  <c r="Z1264" i="1"/>
  <c r="AA1264" i="1"/>
  <c r="AB1264" i="1"/>
  <c r="AC1264" i="1"/>
  <c r="Z1265" i="1"/>
  <c r="AA1265" i="1"/>
  <c r="AB1265" i="1"/>
  <c r="AC1265" i="1"/>
  <c r="Z1266" i="1"/>
  <c r="AA1266" i="1"/>
  <c r="AB1266" i="1"/>
  <c r="AC1266" i="1"/>
  <c r="Z1267" i="1"/>
  <c r="AA1267" i="1"/>
  <c r="AB1267" i="1"/>
  <c r="AC1267" i="1"/>
  <c r="Z1268" i="1"/>
  <c r="AA1268" i="1"/>
  <c r="AB1268" i="1"/>
  <c r="AC1268" i="1"/>
  <c r="Z1269" i="1"/>
  <c r="AA1269" i="1"/>
  <c r="AB1269" i="1"/>
  <c r="AC1269" i="1"/>
  <c r="Z1270" i="1"/>
  <c r="AA1270" i="1"/>
  <c r="AB1270" i="1"/>
  <c r="AC1270" i="1"/>
  <c r="Z1271" i="1"/>
  <c r="AA1271" i="1"/>
  <c r="AB1271" i="1"/>
  <c r="AC1271" i="1"/>
  <c r="Z1272" i="1"/>
  <c r="AA1272" i="1"/>
  <c r="AB1272" i="1"/>
  <c r="AC1272" i="1"/>
  <c r="Z1273" i="1"/>
  <c r="AA1273" i="1"/>
  <c r="AB1273" i="1"/>
  <c r="AC1273" i="1"/>
  <c r="Z1274" i="1"/>
  <c r="AA1274" i="1"/>
  <c r="AB1274" i="1"/>
  <c r="AC1274" i="1"/>
  <c r="Z1275" i="1"/>
  <c r="AA1275" i="1"/>
  <c r="AB1275" i="1"/>
  <c r="AC1275" i="1"/>
  <c r="Z1276" i="1"/>
  <c r="AA1276" i="1"/>
  <c r="AB1276" i="1"/>
  <c r="AC1276" i="1"/>
  <c r="Z1277" i="1"/>
  <c r="AA1277" i="1"/>
  <c r="AB1277" i="1"/>
  <c r="AC1277" i="1"/>
  <c r="Z1278" i="1"/>
  <c r="AA1278" i="1"/>
  <c r="AB1278" i="1"/>
  <c r="AC1278" i="1"/>
  <c r="Z1279" i="1"/>
  <c r="AA1279" i="1"/>
  <c r="AB1279" i="1"/>
  <c r="AC1279" i="1"/>
  <c r="Z1280" i="1"/>
  <c r="AA1280" i="1"/>
  <c r="AB1280" i="1"/>
  <c r="AC1280" i="1"/>
  <c r="Z1281" i="1"/>
  <c r="AA1281" i="1"/>
  <c r="AB1281" i="1"/>
  <c r="AC1281" i="1"/>
  <c r="Z1282" i="1"/>
  <c r="AA1282" i="1"/>
  <c r="AB1282" i="1"/>
  <c r="AC1282" i="1"/>
  <c r="Z1283" i="1"/>
  <c r="AA1283" i="1"/>
  <c r="AB1283" i="1"/>
  <c r="AC1283" i="1"/>
  <c r="Z1284" i="1"/>
  <c r="AA1284" i="1"/>
  <c r="AB1284" i="1"/>
  <c r="AC1284" i="1"/>
  <c r="Z1285" i="1"/>
  <c r="AA1285" i="1"/>
  <c r="AB1285" i="1"/>
  <c r="AC1285" i="1"/>
  <c r="Z1286" i="1"/>
  <c r="AA1286" i="1"/>
  <c r="AB1286" i="1"/>
  <c r="AC1286" i="1"/>
  <c r="Z1287" i="1"/>
  <c r="AA1287" i="1"/>
  <c r="AB1287" i="1"/>
  <c r="AC1287" i="1"/>
  <c r="Z1288" i="1"/>
  <c r="AA1288" i="1"/>
  <c r="AB1288" i="1"/>
  <c r="AC1288" i="1"/>
  <c r="Z1289" i="1"/>
  <c r="AA1289" i="1"/>
  <c r="AB1289" i="1"/>
  <c r="AC1289" i="1"/>
  <c r="Z1290" i="1"/>
  <c r="AA1290" i="1"/>
  <c r="AB1290" i="1"/>
  <c r="AC1290" i="1"/>
  <c r="Z1291" i="1"/>
  <c r="AA1291" i="1"/>
  <c r="AB1291" i="1"/>
  <c r="AC1291" i="1"/>
  <c r="Z1292" i="1"/>
  <c r="AA1292" i="1"/>
  <c r="AB1292" i="1"/>
  <c r="AC1292" i="1"/>
  <c r="Z1293" i="1"/>
  <c r="AA1293" i="1"/>
  <c r="AB1293" i="1"/>
  <c r="AC1293" i="1"/>
  <c r="Z1294" i="1"/>
  <c r="AA1294" i="1"/>
  <c r="AB1294" i="1"/>
  <c r="AC1294" i="1"/>
  <c r="Z1295" i="1"/>
  <c r="AA1295" i="1"/>
  <c r="AB1295" i="1"/>
  <c r="AC1295" i="1"/>
  <c r="Z1296" i="1"/>
  <c r="AA1296" i="1"/>
  <c r="AB1296" i="1"/>
  <c r="AC1296" i="1"/>
  <c r="Z1297" i="1"/>
  <c r="AA1297" i="1"/>
  <c r="AB1297" i="1"/>
  <c r="AC1297" i="1"/>
  <c r="Z1298" i="1"/>
  <c r="AA1298" i="1"/>
  <c r="AB1298" i="1"/>
  <c r="AC1298" i="1"/>
  <c r="Z1299" i="1"/>
  <c r="AA1299" i="1"/>
  <c r="AB1299" i="1"/>
  <c r="AC1299" i="1"/>
  <c r="Z1300" i="1"/>
  <c r="AA1300" i="1"/>
  <c r="AB1300" i="1"/>
  <c r="AC1300" i="1"/>
  <c r="Z1301" i="1"/>
  <c r="AA1301" i="1"/>
  <c r="AB1301" i="1"/>
  <c r="AC1301" i="1"/>
  <c r="Z1302" i="1"/>
  <c r="AA1302" i="1"/>
  <c r="AB1302" i="1"/>
  <c r="AC1302" i="1"/>
  <c r="Z1303" i="1"/>
  <c r="AA1303" i="1"/>
  <c r="AB1303" i="1"/>
  <c r="AC1303" i="1"/>
  <c r="Z1304" i="1"/>
  <c r="AA1304" i="1"/>
  <c r="AB1304" i="1"/>
  <c r="AC1304" i="1"/>
  <c r="Z1305" i="1"/>
  <c r="AA1305" i="1"/>
  <c r="AB1305" i="1"/>
  <c r="AC1305" i="1"/>
  <c r="Z1306" i="1"/>
  <c r="AA1306" i="1"/>
  <c r="AB1306" i="1"/>
  <c r="AC1306" i="1"/>
  <c r="Z1307" i="1"/>
  <c r="AA1307" i="1"/>
  <c r="AB1307" i="1"/>
  <c r="AC1307" i="1"/>
  <c r="Z1308" i="1"/>
  <c r="AA1308" i="1"/>
  <c r="AB1308" i="1"/>
  <c r="AC1308" i="1"/>
  <c r="Z1309" i="1"/>
  <c r="AA1309" i="1"/>
  <c r="AB1309" i="1"/>
  <c r="AC1309" i="1"/>
  <c r="Z1310" i="1"/>
  <c r="AA1310" i="1"/>
  <c r="AB1310" i="1"/>
  <c r="AC1310" i="1"/>
  <c r="Z1311" i="1"/>
  <c r="AA1311" i="1"/>
  <c r="AB1311" i="1"/>
  <c r="AC1311" i="1"/>
  <c r="Z1312" i="1"/>
  <c r="AA1312" i="1"/>
  <c r="AB1312" i="1"/>
  <c r="AC1312" i="1"/>
  <c r="Z1313" i="1"/>
  <c r="AA1313" i="1"/>
  <c r="AB1313" i="1"/>
  <c r="AC1313" i="1"/>
  <c r="Z1314" i="1"/>
  <c r="AA1314" i="1"/>
  <c r="AB1314" i="1"/>
  <c r="AC1314" i="1"/>
  <c r="Z1315" i="1"/>
  <c r="AA1315" i="1"/>
  <c r="AB1315" i="1"/>
  <c r="AC1315" i="1"/>
  <c r="Z1316" i="1"/>
  <c r="AA1316" i="1"/>
  <c r="AB1316" i="1"/>
  <c r="AC1316" i="1"/>
  <c r="Z1317" i="1"/>
  <c r="AA1317" i="1"/>
  <c r="AB1317" i="1"/>
  <c r="AC1317" i="1"/>
  <c r="Z1318" i="1"/>
  <c r="AA1318" i="1"/>
  <c r="AB1318" i="1"/>
  <c r="AC1318" i="1"/>
  <c r="Z1319" i="1"/>
  <c r="AA1319" i="1"/>
  <c r="AB1319" i="1"/>
  <c r="AC1319" i="1"/>
  <c r="Z1320" i="1"/>
  <c r="AA1320" i="1"/>
  <c r="AB1320" i="1"/>
  <c r="AC1320" i="1"/>
  <c r="Z1321" i="1"/>
  <c r="AA1321" i="1"/>
  <c r="AB1321" i="1"/>
  <c r="AC1321" i="1"/>
  <c r="Z1322" i="1"/>
  <c r="AA1322" i="1"/>
  <c r="AB1322" i="1"/>
  <c r="AC1322" i="1"/>
  <c r="Z1323" i="1"/>
  <c r="AA1323" i="1"/>
  <c r="AB1323" i="1"/>
  <c r="AC1323" i="1"/>
  <c r="Z1324" i="1"/>
  <c r="AA1324" i="1"/>
  <c r="AB1324" i="1"/>
  <c r="AC1324" i="1"/>
  <c r="Z1325" i="1"/>
  <c r="AA1325" i="1"/>
  <c r="AB1325" i="1"/>
  <c r="AC1325" i="1"/>
  <c r="Z1326" i="1"/>
  <c r="AA1326" i="1"/>
  <c r="AB1326" i="1"/>
  <c r="AC1326" i="1"/>
  <c r="Z1327" i="1"/>
  <c r="AA1327" i="1"/>
  <c r="AB1327" i="1"/>
  <c r="AC1327" i="1"/>
  <c r="Z1328" i="1"/>
  <c r="AA1328" i="1"/>
  <c r="AB1328" i="1"/>
  <c r="AC1328" i="1"/>
  <c r="Z1329" i="1"/>
  <c r="AA1329" i="1"/>
  <c r="AB1329" i="1"/>
  <c r="AC1329" i="1"/>
  <c r="Z1330" i="1"/>
  <c r="AA1330" i="1"/>
  <c r="AB1330" i="1"/>
  <c r="AC1330" i="1"/>
  <c r="Z1331" i="1"/>
  <c r="AA1331" i="1"/>
  <c r="AB1331" i="1"/>
  <c r="AC1331" i="1"/>
  <c r="Z1332" i="1"/>
  <c r="AA1332" i="1"/>
  <c r="AB1332" i="1"/>
  <c r="AC1332" i="1"/>
  <c r="Z1333" i="1"/>
  <c r="AA1333" i="1"/>
  <c r="AB1333" i="1"/>
  <c r="AC1333" i="1"/>
  <c r="Z1334" i="1"/>
  <c r="AA1334" i="1"/>
  <c r="AB1334" i="1"/>
  <c r="AC1334" i="1"/>
  <c r="Z1335" i="1"/>
  <c r="AA1335" i="1"/>
  <c r="AB1335" i="1"/>
  <c r="AC1335" i="1"/>
  <c r="Z1336" i="1"/>
  <c r="AA1336" i="1"/>
  <c r="AB1336" i="1"/>
  <c r="AC1336" i="1"/>
  <c r="Z1337" i="1"/>
  <c r="AA1337" i="1"/>
  <c r="AB1337" i="1"/>
  <c r="AC1337" i="1"/>
  <c r="Z1338" i="1"/>
  <c r="AA1338" i="1"/>
  <c r="AB1338" i="1"/>
  <c r="AC1338" i="1"/>
  <c r="Z1339" i="1"/>
  <c r="AA1339" i="1"/>
  <c r="AB1339" i="1"/>
  <c r="AC1339" i="1"/>
  <c r="Z1340" i="1"/>
  <c r="AA1340" i="1"/>
  <c r="AB1340" i="1"/>
  <c r="AC1340" i="1"/>
  <c r="Z1341" i="1"/>
  <c r="AA1341" i="1"/>
  <c r="AB1341" i="1"/>
  <c r="AC1341" i="1"/>
  <c r="Z1342" i="1"/>
  <c r="AA1342" i="1"/>
  <c r="AB1342" i="1"/>
  <c r="AC1342" i="1"/>
  <c r="Z1343" i="1"/>
  <c r="AA1343" i="1"/>
  <c r="AB1343" i="1"/>
  <c r="AC1343" i="1"/>
  <c r="Z1344" i="1"/>
  <c r="AA1344" i="1"/>
  <c r="AB1344" i="1"/>
  <c r="AC1344" i="1"/>
  <c r="Z1345" i="1"/>
  <c r="AA1345" i="1"/>
  <c r="AB1345" i="1"/>
  <c r="AC1345" i="1"/>
  <c r="Z1346" i="1"/>
  <c r="AA1346" i="1"/>
  <c r="AB1346" i="1"/>
  <c r="AC1346" i="1"/>
  <c r="Z1347" i="1"/>
  <c r="AA1347" i="1"/>
  <c r="AB1347" i="1"/>
  <c r="AC1347" i="1"/>
  <c r="Z1348" i="1"/>
  <c r="AA1348" i="1"/>
  <c r="AB1348" i="1"/>
  <c r="AC1348" i="1"/>
  <c r="Z1349" i="1"/>
  <c r="AA1349" i="1"/>
  <c r="AB1349" i="1"/>
  <c r="AC1349" i="1"/>
  <c r="Z1350" i="1"/>
  <c r="AA1350" i="1"/>
  <c r="AB1350" i="1"/>
  <c r="AC1350" i="1"/>
  <c r="Z1351" i="1"/>
  <c r="AA1351" i="1"/>
  <c r="AB1351" i="1"/>
  <c r="AC1351" i="1"/>
  <c r="Z1352" i="1"/>
  <c r="AA1352" i="1"/>
  <c r="AB1352" i="1"/>
  <c r="AC1352" i="1"/>
  <c r="Z1353" i="1"/>
  <c r="AA1353" i="1"/>
  <c r="AB1353" i="1"/>
  <c r="AC1353" i="1"/>
  <c r="Z1354" i="1"/>
  <c r="AA1354" i="1"/>
  <c r="AB1354" i="1"/>
  <c r="AC1354" i="1"/>
  <c r="Z1355" i="1"/>
  <c r="AA1355" i="1"/>
  <c r="AB1355" i="1"/>
  <c r="AC1355" i="1"/>
  <c r="Z1356" i="1"/>
  <c r="AA1356" i="1"/>
  <c r="AB1356" i="1"/>
  <c r="AC1356" i="1"/>
  <c r="Z1357" i="1"/>
  <c r="AA1357" i="1"/>
  <c r="AB1357" i="1"/>
  <c r="AC1357" i="1"/>
  <c r="Z1358" i="1"/>
  <c r="AA1358" i="1"/>
  <c r="AB1358" i="1"/>
  <c r="AC1358" i="1"/>
  <c r="Z1359" i="1"/>
  <c r="AA1359" i="1"/>
  <c r="AB1359" i="1"/>
  <c r="AC1359" i="1"/>
  <c r="Z1360" i="1"/>
  <c r="AA1360" i="1"/>
  <c r="AB1360" i="1"/>
  <c r="AC1360" i="1"/>
  <c r="Z1361" i="1"/>
  <c r="AA1361" i="1"/>
  <c r="AB1361" i="1"/>
  <c r="AC1361" i="1"/>
  <c r="Z1362" i="1"/>
  <c r="AA1362" i="1"/>
  <c r="AB1362" i="1"/>
  <c r="AC1362" i="1"/>
  <c r="Z1363" i="1"/>
  <c r="AA1363" i="1"/>
  <c r="AB1363" i="1"/>
  <c r="AC1363" i="1"/>
  <c r="Z1364" i="1"/>
  <c r="AA1364" i="1"/>
  <c r="AB1364" i="1"/>
  <c r="AC1364" i="1"/>
  <c r="Z1365" i="1"/>
  <c r="AA1365" i="1"/>
  <c r="AB1365" i="1"/>
  <c r="AC1365" i="1"/>
  <c r="Z1366" i="1"/>
  <c r="AA1366" i="1"/>
  <c r="AB1366" i="1"/>
  <c r="AC1366" i="1"/>
  <c r="Z1367" i="1"/>
  <c r="AA1367" i="1"/>
  <c r="AB1367" i="1"/>
  <c r="AC1367" i="1"/>
  <c r="Z1368" i="1"/>
  <c r="AA1368" i="1"/>
  <c r="AB1368" i="1"/>
  <c r="AC1368" i="1"/>
  <c r="Z1369" i="1"/>
  <c r="AA1369" i="1"/>
  <c r="AB1369" i="1"/>
  <c r="AC1369" i="1"/>
  <c r="Z1370" i="1"/>
  <c r="AA1370" i="1"/>
  <c r="AB1370" i="1"/>
  <c r="AC1370" i="1"/>
  <c r="Z1371" i="1"/>
  <c r="AA1371" i="1"/>
  <c r="AB1371" i="1"/>
  <c r="AC1371" i="1"/>
  <c r="Z1372" i="1"/>
  <c r="AA1372" i="1"/>
  <c r="AB1372" i="1"/>
  <c r="AC1372" i="1"/>
  <c r="Z1373" i="1"/>
  <c r="AA1373" i="1"/>
  <c r="AB1373" i="1"/>
  <c r="AC1373" i="1"/>
  <c r="Z1374" i="1"/>
  <c r="AA1374" i="1"/>
  <c r="AB1374" i="1"/>
  <c r="AC1374" i="1"/>
  <c r="Z1375" i="1"/>
  <c r="AA1375" i="1"/>
  <c r="AB1375" i="1"/>
  <c r="AC1375" i="1"/>
  <c r="Z1376" i="1"/>
  <c r="AA1376" i="1"/>
  <c r="AB1376" i="1"/>
  <c r="AC1376" i="1"/>
  <c r="Z1377" i="1"/>
  <c r="AA1377" i="1"/>
  <c r="AB1377" i="1"/>
  <c r="AC1377" i="1"/>
  <c r="Z1378" i="1"/>
  <c r="AA1378" i="1"/>
  <c r="AB1378" i="1"/>
  <c r="AC1378" i="1"/>
  <c r="Z1379" i="1"/>
  <c r="AA1379" i="1"/>
  <c r="AB1379" i="1"/>
  <c r="AC1379" i="1"/>
  <c r="Z1380" i="1"/>
  <c r="AA1380" i="1"/>
  <c r="AB1380" i="1"/>
  <c r="AC1380" i="1"/>
  <c r="Z1381" i="1"/>
  <c r="AA1381" i="1"/>
  <c r="AB1381" i="1"/>
  <c r="AC1381" i="1"/>
  <c r="Z1382" i="1"/>
  <c r="AA1382" i="1"/>
  <c r="AB1382" i="1"/>
  <c r="AC1382" i="1"/>
  <c r="Z1383" i="1"/>
  <c r="AA1383" i="1"/>
  <c r="AB1383" i="1"/>
  <c r="AC1383" i="1"/>
  <c r="Z1384" i="1"/>
  <c r="AA1384" i="1"/>
  <c r="AB1384" i="1"/>
  <c r="AC1384" i="1"/>
  <c r="Z1385" i="1"/>
  <c r="AA1385" i="1"/>
  <c r="AB1385" i="1"/>
  <c r="AC1385" i="1"/>
  <c r="Z1386" i="1"/>
  <c r="AA1386" i="1"/>
  <c r="AB1386" i="1"/>
  <c r="AC1386" i="1"/>
  <c r="Z1387" i="1"/>
  <c r="AA1387" i="1"/>
  <c r="AB1387" i="1"/>
  <c r="AC1387" i="1"/>
  <c r="Z1388" i="1"/>
  <c r="AA1388" i="1"/>
  <c r="AB1388" i="1"/>
  <c r="AC1388" i="1"/>
  <c r="Z1389" i="1"/>
  <c r="AA1389" i="1"/>
  <c r="AB1389" i="1"/>
  <c r="AC1389" i="1"/>
  <c r="Z1390" i="1"/>
  <c r="AA1390" i="1"/>
  <c r="AB1390" i="1"/>
  <c r="AC1390" i="1"/>
  <c r="Z1391" i="1"/>
  <c r="AA1391" i="1"/>
  <c r="AB1391" i="1"/>
  <c r="AC1391" i="1"/>
  <c r="Z1392" i="1"/>
  <c r="AA1392" i="1"/>
  <c r="AB1392" i="1"/>
  <c r="AC1392" i="1"/>
  <c r="Z1393" i="1"/>
  <c r="AA1393" i="1"/>
  <c r="AB1393" i="1"/>
  <c r="AC1393" i="1"/>
  <c r="Z1394" i="1"/>
  <c r="AA1394" i="1"/>
  <c r="AB1394" i="1"/>
  <c r="AC1394" i="1"/>
  <c r="Z1395" i="1"/>
  <c r="AA1395" i="1"/>
  <c r="AB1395" i="1"/>
  <c r="AC1395" i="1"/>
  <c r="Z1396" i="1"/>
  <c r="AA1396" i="1"/>
  <c r="AB1396" i="1"/>
  <c r="AC1396" i="1"/>
  <c r="Z1397" i="1"/>
  <c r="AA1397" i="1"/>
  <c r="AB1397" i="1"/>
  <c r="AC1397" i="1"/>
  <c r="Z1398" i="1"/>
  <c r="AA1398" i="1"/>
  <c r="AB1398" i="1"/>
  <c r="AC1398" i="1"/>
  <c r="Z1399" i="1"/>
  <c r="AA1399" i="1"/>
  <c r="AB1399" i="1"/>
  <c r="AC1399" i="1"/>
  <c r="Z1400" i="1"/>
  <c r="AA1400" i="1"/>
  <c r="AB1400" i="1"/>
  <c r="AC1400" i="1"/>
  <c r="Z1401" i="1"/>
  <c r="AA1401" i="1"/>
  <c r="AB1401" i="1"/>
  <c r="AC1401" i="1"/>
  <c r="Z1402" i="1"/>
  <c r="AA1402" i="1"/>
  <c r="AB1402" i="1"/>
  <c r="AC1402" i="1"/>
  <c r="Z1403" i="1"/>
  <c r="AA1403" i="1"/>
  <c r="AB1403" i="1"/>
  <c r="AC1403" i="1"/>
  <c r="Z1404" i="1"/>
  <c r="AA1404" i="1"/>
  <c r="AB1404" i="1"/>
  <c r="AC1404" i="1"/>
  <c r="Z1405" i="1"/>
  <c r="AA1405" i="1"/>
  <c r="AB1405" i="1"/>
  <c r="AC1405" i="1"/>
  <c r="Z1406" i="1"/>
  <c r="AA1406" i="1"/>
  <c r="AB1406" i="1"/>
  <c r="AC1406" i="1"/>
  <c r="Z1407" i="1"/>
  <c r="AA1407" i="1"/>
  <c r="AB1407" i="1"/>
  <c r="AC1407" i="1"/>
  <c r="Z1408" i="1"/>
  <c r="AA1408" i="1"/>
  <c r="AB1408" i="1"/>
  <c r="AC1408" i="1"/>
  <c r="Z1409" i="1"/>
  <c r="AA1409" i="1"/>
  <c r="AB1409" i="1"/>
  <c r="AC1409" i="1"/>
  <c r="Z1410" i="1"/>
  <c r="AA1410" i="1"/>
  <c r="AB1410" i="1"/>
  <c r="AC1410" i="1"/>
  <c r="Z1411" i="1"/>
  <c r="AA1411" i="1"/>
  <c r="AB1411" i="1"/>
  <c r="AC1411" i="1"/>
  <c r="Z1412" i="1"/>
  <c r="AA1412" i="1"/>
  <c r="AB1412" i="1"/>
  <c r="AC1412" i="1"/>
  <c r="Z1413" i="1"/>
  <c r="AA1413" i="1"/>
  <c r="AB1413" i="1"/>
  <c r="AC1413" i="1"/>
  <c r="Z1414" i="1"/>
  <c r="AA1414" i="1"/>
  <c r="AB1414" i="1"/>
  <c r="AC1414" i="1"/>
  <c r="Z1415" i="1"/>
  <c r="AA1415" i="1"/>
  <c r="AB1415" i="1"/>
  <c r="AC1415" i="1"/>
  <c r="Z1416" i="1"/>
  <c r="AA1416" i="1"/>
  <c r="AB1416" i="1"/>
  <c r="AC1416" i="1"/>
  <c r="Z1417" i="1"/>
  <c r="AA1417" i="1"/>
  <c r="AB1417" i="1"/>
  <c r="AC1417" i="1"/>
  <c r="Z1418" i="1"/>
  <c r="AA1418" i="1"/>
  <c r="AB1418" i="1"/>
  <c r="AC1418" i="1"/>
  <c r="Z1419" i="1"/>
  <c r="AA1419" i="1"/>
  <c r="AB1419" i="1"/>
  <c r="AC1419" i="1"/>
  <c r="Z1420" i="1"/>
  <c r="AA1420" i="1"/>
  <c r="AB1420" i="1"/>
  <c r="AC1420" i="1"/>
  <c r="Z1421" i="1"/>
  <c r="AA1421" i="1"/>
  <c r="AB1421" i="1"/>
  <c r="AC1421" i="1"/>
  <c r="Z1422" i="1"/>
  <c r="AA1422" i="1"/>
  <c r="AB1422" i="1"/>
  <c r="AC1422" i="1"/>
  <c r="Z1423" i="1"/>
  <c r="AA1423" i="1"/>
  <c r="AB1423" i="1"/>
  <c r="AC1423" i="1"/>
  <c r="Z1424" i="1"/>
  <c r="AA1424" i="1"/>
  <c r="AB1424" i="1"/>
  <c r="AC1424" i="1"/>
  <c r="Z1425" i="1"/>
  <c r="AA1425" i="1"/>
  <c r="AB1425" i="1"/>
  <c r="AC1425" i="1"/>
  <c r="Z1426" i="1"/>
  <c r="AA1426" i="1"/>
  <c r="AB1426" i="1"/>
  <c r="AC1426" i="1"/>
  <c r="Z1427" i="1"/>
  <c r="AA1427" i="1"/>
  <c r="AB1427" i="1"/>
  <c r="AC1427" i="1"/>
  <c r="Z1428" i="1"/>
  <c r="AA1428" i="1"/>
  <c r="AB1428" i="1"/>
  <c r="AC1428" i="1"/>
  <c r="Z1429" i="1"/>
  <c r="AA1429" i="1"/>
  <c r="AB1429" i="1"/>
  <c r="AC1429" i="1"/>
  <c r="Z1430" i="1"/>
  <c r="AA1430" i="1"/>
  <c r="AB1430" i="1"/>
  <c r="AC1430" i="1"/>
  <c r="Z1431" i="1"/>
  <c r="AA1431" i="1"/>
  <c r="AB1431" i="1"/>
  <c r="AC1431" i="1"/>
  <c r="Z1432" i="1"/>
  <c r="AA1432" i="1"/>
  <c r="AB1432" i="1"/>
  <c r="AC1432" i="1"/>
  <c r="Z1433" i="1"/>
  <c r="AA1433" i="1"/>
  <c r="AB1433" i="1"/>
  <c r="AC1433" i="1"/>
  <c r="Z1434" i="1"/>
  <c r="AA1434" i="1"/>
  <c r="AB1434" i="1"/>
  <c r="AC1434" i="1"/>
  <c r="Z1435" i="1"/>
  <c r="AA1435" i="1"/>
  <c r="AB1435" i="1"/>
  <c r="AC1435" i="1"/>
  <c r="Z1436" i="1"/>
  <c r="AA1436" i="1"/>
  <c r="AB1436" i="1"/>
  <c r="AC1436" i="1"/>
  <c r="Z1437" i="1"/>
  <c r="AA1437" i="1"/>
  <c r="AB1437" i="1"/>
  <c r="AC1437" i="1"/>
  <c r="Z1438" i="1"/>
  <c r="AA1438" i="1"/>
  <c r="AB1438" i="1"/>
  <c r="AC1438" i="1"/>
  <c r="Z1439" i="1"/>
  <c r="AA1439" i="1"/>
  <c r="AB1439" i="1"/>
  <c r="AC1439" i="1"/>
  <c r="Z1440" i="1"/>
  <c r="AA1440" i="1"/>
  <c r="AB1440" i="1"/>
  <c r="AC1440" i="1"/>
  <c r="Z1441" i="1"/>
  <c r="AA1441" i="1"/>
  <c r="AB1441" i="1"/>
  <c r="AC1441" i="1"/>
  <c r="Z1442" i="1"/>
  <c r="AA1442" i="1"/>
  <c r="AB1442" i="1"/>
  <c r="AC1442" i="1"/>
  <c r="Z1443" i="1"/>
  <c r="AA1443" i="1"/>
  <c r="AB1443" i="1"/>
  <c r="AC1443" i="1"/>
  <c r="Z1444" i="1"/>
  <c r="AA1444" i="1"/>
  <c r="AB1444" i="1"/>
  <c r="AC1444" i="1"/>
  <c r="Z1445" i="1"/>
  <c r="AA1445" i="1"/>
  <c r="AB1445" i="1"/>
  <c r="AC1445" i="1"/>
  <c r="Z1446" i="1"/>
  <c r="AA1446" i="1"/>
  <c r="AB1446" i="1"/>
  <c r="AC1446" i="1"/>
  <c r="Z1447" i="1"/>
  <c r="AA1447" i="1"/>
  <c r="AB1447" i="1"/>
  <c r="AC1447" i="1"/>
  <c r="Z1448" i="1"/>
  <c r="AA1448" i="1"/>
  <c r="AB1448" i="1"/>
  <c r="AC1448" i="1"/>
  <c r="Z1449" i="1"/>
  <c r="AA1449" i="1"/>
  <c r="AB1449" i="1"/>
  <c r="AC1449" i="1"/>
  <c r="Z1450" i="1"/>
  <c r="AA1450" i="1"/>
  <c r="AB1450" i="1"/>
  <c r="AC1450" i="1"/>
  <c r="Z1451" i="1"/>
  <c r="AA1451" i="1"/>
  <c r="AB1451" i="1"/>
  <c r="AC1451" i="1"/>
  <c r="Z1452" i="1"/>
  <c r="AA1452" i="1"/>
  <c r="AB1452" i="1"/>
  <c r="AC1452" i="1"/>
  <c r="Z1453" i="1"/>
  <c r="AA1453" i="1"/>
  <c r="AB1453" i="1"/>
  <c r="AC1453" i="1"/>
  <c r="Z1454" i="1"/>
  <c r="AA1454" i="1"/>
  <c r="AB1454" i="1"/>
  <c r="AC1454" i="1"/>
  <c r="Z1455" i="1"/>
  <c r="AA1455" i="1"/>
  <c r="AB1455" i="1"/>
  <c r="AC1455" i="1"/>
  <c r="Z1456" i="1"/>
  <c r="AA1456" i="1"/>
  <c r="AB1456" i="1"/>
  <c r="AC1456" i="1"/>
  <c r="Z1457" i="1"/>
  <c r="AA1457" i="1"/>
  <c r="AB1457" i="1"/>
  <c r="AC1457" i="1"/>
  <c r="Z1458" i="1"/>
  <c r="AA1458" i="1"/>
  <c r="AB1458" i="1"/>
  <c r="AC1458" i="1"/>
  <c r="Z1459" i="1"/>
  <c r="AA1459" i="1"/>
  <c r="AB1459" i="1"/>
  <c r="AC1459" i="1"/>
  <c r="Z1460" i="1"/>
  <c r="AA1460" i="1"/>
  <c r="AB1460" i="1"/>
  <c r="AC1460" i="1"/>
  <c r="Z1461" i="1"/>
  <c r="AA1461" i="1"/>
  <c r="AB1461" i="1"/>
  <c r="AC1461" i="1"/>
  <c r="Z1462" i="1"/>
  <c r="AA1462" i="1"/>
  <c r="AB1462" i="1"/>
  <c r="AC1462" i="1"/>
  <c r="Z1463" i="1"/>
  <c r="AA1463" i="1"/>
  <c r="AB1463" i="1"/>
  <c r="AC1463" i="1"/>
  <c r="Z1464" i="1"/>
  <c r="AA1464" i="1"/>
  <c r="AB1464" i="1"/>
  <c r="AC1464" i="1"/>
  <c r="Z1465" i="1"/>
  <c r="AA1465" i="1"/>
  <c r="AB1465" i="1"/>
  <c r="AC1465" i="1"/>
  <c r="Z1466" i="1"/>
  <c r="AA1466" i="1"/>
  <c r="AB1466" i="1"/>
  <c r="AC1466" i="1"/>
  <c r="Z1467" i="1"/>
  <c r="AA1467" i="1"/>
  <c r="AB1467" i="1"/>
  <c r="AC1467" i="1"/>
  <c r="Z1468" i="1"/>
  <c r="AA1468" i="1"/>
  <c r="AB1468" i="1"/>
  <c r="AC1468" i="1"/>
  <c r="Z1469" i="1"/>
  <c r="AA1469" i="1"/>
  <c r="AB1469" i="1"/>
  <c r="AC1469" i="1"/>
  <c r="Z1470" i="1"/>
  <c r="AA1470" i="1"/>
  <c r="AB1470" i="1"/>
  <c r="AC1470" i="1"/>
  <c r="Z1471" i="1"/>
  <c r="AA1471" i="1"/>
  <c r="AB1471" i="1"/>
  <c r="AC1471" i="1"/>
  <c r="Z1472" i="1"/>
  <c r="AA1472" i="1"/>
  <c r="AB1472" i="1"/>
  <c r="AC1472" i="1"/>
  <c r="Z1473" i="1"/>
  <c r="AA1473" i="1"/>
  <c r="AB1473" i="1"/>
  <c r="AC1473" i="1"/>
  <c r="Z1474" i="1"/>
  <c r="AA1474" i="1"/>
  <c r="AB1474" i="1"/>
  <c r="AC1474" i="1"/>
  <c r="Z1475" i="1"/>
  <c r="AA1475" i="1"/>
  <c r="AB1475" i="1"/>
  <c r="AC1475" i="1"/>
  <c r="Z1476" i="1"/>
  <c r="AA1476" i="1"/>
  <c r="AB1476" i="1"/>
  <c r="AC1476" i="1"/>
  <c r="Z1477" i="1"/>
  <c r="AA1477" i="1"/>
  <c r="AB1477" i="1"/>
  <c r="AC1477" i="1"/>
  <c r="Z1478" i="1"/>
  <c r="AA1478" i="1"/>
  <c r="AB1478" i="1"/>
  <c r="AC1478" i="1"/>
  <c r="Z1479" i="1"/>
  <c r="AA1479" i="1"/>
  <c r="AB1479" i="1"/>
  <c r="AC1479" i="1"/>
  <c r="Z1480" i="1"/>
  <c r="AA1480" i="1"/>
  <c r="AB1480" i="1"/>
  <c r="AC1480" i="1"/>
  <c r="Z1481" i="1"/>
  <c r="AA1481" i="1"/>
  <c r="AB1481" i="1"/>
  <c r="AC1481" i="1"/>
  <c r="Z1482" i="1"/>
  <c r="AA1482" i="1"/>
  <c r="AB1482" i="1"/>
  <c r="AC1482" i="1"/>
  <c r="Z1483" i="1"/>
  <c r="AA1483" i="1"/>
  <c r="AB1483" i="1"/>
  <c r="AC1483" i="1"/>
  <c r="Z1484" i="1"/>
  <c r="AA1484" i="1"/>
  <c r="AB1484" i="1"/>
  <c r="AC1484" i="1"/>
  <c r="Z1485" i="1"/>
  <c r="AA1485" i="1"/>
  <c r="AB1485" i="1"/>
  <c r="AC1485" i="1"/>
  <c r="Z1486" i="1"/>
  <c r="AA1486" i="1"/>
  <c r="AB1486" i="1"/>
  <c r="AC1486" i="1"/>
  <c r="Z1487" i="1"/>
  <c r="AA1487" i="1"/>
  <c r="AB1487" i="1"/>
  <c r="AC1487" i="1"/>
  <c r="Z1488" i="1"/>
  <c r="AA1488" i="1"/>
  <c r="AB1488" i="1"/>
  <c r="AC1488" i="1"/>
  <c r="Z1489" i="1"/>
  <c r="AA1489" i="1"/>
  <c r="AB1489" i="1"/>
  <c r="AC1489" i="1"/>
  <c r="Z1490" i="1"/>
  <c r="AA1490" i="1"/>
  <c r="AB1490" i="1"/>
  <c r="AC1490" i="1"/>
  <c r="Z1491" i="1"/>
  <c r="AA1491" i="1"/>
  <c r="AB1491" i="1"/>
  <c r="AC1491" i="1"/>
  <c r="Z1492" i="1"/>
  <c r="AA1492" i="1"/>
  <c r="AB1492" i="1"/>
  <c r="AC1492" i="1"/>
  <c r="Z1493" i="1"/>
  <c r="AA1493" i="1"/>
  <c r="AB1493" i="1"/>
  <c r="AC1493" i="1"/>
  <c r="Z1494" i="1"/>
  <c r="AA1494" i="1"/>
  <c r="AB1494" i="1"/>
  <c r="AC1494" i="1"/>
  <c r="Z1495" i="1"/>
  <c r="AA1495" i="1"/>
  <c r="AB1495" i="1"/>
  <c r="AC1495" i="1"/>
  <c r="Z1496" i="1"/>
  <c r="AA1496" i="1"/>
  <c r="AB1496" i="1"/>
  <c r="AC1496" i="1"/>
  <c r="Z1497" i="1"/>
  <c r="AA1497" i="1"/>
  <c r="AB1497" i="1"/>
  <c r="AC1497" i="1"/>
  <c r="Z1498" i="1"/>
  <c r="AA1498" i="1"/>
  <c r="AB1498" i="1"/>
  <c r="AC1498" i="1"/>
  <c r="Z1499" i="1"/>
  <c r="AA1499" i="1"/>
  <c r="AB1499" i="1"/>
  <c r="AC1499" i="1"/>
  <c r="Z1500" i="1"/>
  <c r="AA1500" i="1"/>
  <c r="AB1500" i="1"/>
  <c r="AC1500" i="1"/>
  <c r="Z1501" i="1"/>
  <c r="AA1501" i="1"/>
  <c r="AB1501" i="1"/>
  <c r="AC1501" i="1"/>
  <c r="Z1502" i="1"/>
  <c r="AA1502" i="1"/>
  <c r="AB1502" i="1"/>
  <c r="AC1502" i="1"/>
  <c r="Z1503" i="1"/>
  <c r="AA1503" i="1"/>
  <c r="AB1503" i="1"/>
  <c r="AC1503" i="1"/>
  <c r="Z1504" i="1"/>
  <c r="AA1504" i="1"/>
  <c r="AB1504" i="1"/>
  <c r="AC1504" i="1"/>
  <c r="Z1505" i="1"/>
  <c r="AA1505" i="1"/>
  <c r="AB1505" i="1"/>
  <c r="AC1505" i="1"/>
  <c r="Z1506" i="1"/>
  <c r="AA1506" i="1"/>
  <c r="AB1506" i="1"/>
  <c r="AC1506" i="1"/>
  <c r="Z1507" i="1"/>
  <c r="AA1507" i="1"/>
  <c r="AB1507" i="1"/>
  <c r="AC1507" i="1"/>
  <c r="Z1508" i="1"/>
  <c r="AA1508" i="1"/>
  <c r="AB1508" i="1"/>
  <c r="AC1508" i="1"/>
  <c r="Z1509" i="1"/>
  <c r="AA1509" i="1"/>
  <c r="AB1509" i="1"/>
  <c r="AC1509" i="1"/>
  <c r="Z1510" i="1"/>
  <c r="AA1510" i="1"/>
  <c r="AB1510" i="1"/>
  <c r="AC1510" i="1"/>
  <c r="Z1511" i="1"/>
  <c r="AA1511" i="1"/>
  <c r="AB1511" i="1"/>
  <c r="AC1511" i="1"/>
  <c r="Z1512" i="1"/>
  <c r="AA1512" i="1"/>
  <c r="AB1512" i="1"/>
  <c r="AC1512" i="1"/>
  <c r="Z1513" i="1"/>
  <c r="AA1513" i="1"/>
  <c r="AB1513" i="1"/>
  <c r="AC1513" i="1"/>
  <c r="Z1514" i="1"/>
  <c r="AA1514" i="1"/>
  <c r="AB1514" i="1"/>
  <c r="AC1514" i="1"/>
  <c r="Z1515" i="1"/>
  <c r="AA1515" i="1"/>
  <c r="AB1515" i="1"/>
  <c r="AC1515" i="1"/>
  <c r="Z1516" i="1"/>
  <c r="AA1516" i="1"/>
  <c r="AB1516" i="1"/>
  <c r="AC1516" i="1"/>
  <c r="Z1517" i="1"/>
  <c r="AA1517" i="1"/>
  <c r="AB1517" i="1"/>
  <c r="AC1517" i="1"/>
  <c r="Z1518" i="1"/>
  <c r="AA1518" i="1"/>
  <c r="AB1518" i="1"/>
  <c r="AC1518" i="1"/>
  <c r="Z1519" i="1"/>
  <c r="AA1519" i="1"/>
  <c r="AB1519" i="1"/>
  <c r="AC1519" i="1"/>
  <c r="Z1520" i="1"/>
  <c r="AA1520" i="1"/>
  <c r="AB1520" i="1"/>
  <c r="AC1520" i="1"/>
  <c r="Z1521" i="1"/>
  <c r="AA1521" i="1"/>
  <c r="AB1521" i="1"/>
  <c r="AC1521" i="1"/>
  <c r="Z1522" i="1"/>
  <c r="AA1522" i="1"/>
  <c r="AB1522" i="1"/>
  <c r="AC1522" i="1"/>
  <c r="Z1523" i="1"/>
  <c r="AA1523" i="1"/>
  <c r="AB1523" i="1"/>
  <c r="AC1523" i="1"/>
  <c r="Z1524" i="1"/>
  <c r="AA1524" i="1"/>
  <c r="AB1524" i="1"/>
  <c r="AC1524" i="1"/>
  <c r="Z1525" i="1"/>
  <c r="AA1525" i="1"/>
  <c r="AB1525" i="1"/>
  <c r="AC1525" i="1"/>
  <c r="Z1526" i="1"/>
  <c r="AA1526" i="1"/>
  <c r="AB1526" i="1"/>
  <c r="AC1526" i="1"/>
  <c r="Z1527" i="1"/>
  <c r="AA1527" i="1"/>
  <c r="AB1527" i="1"/>
  <c r="AC1527" i="1"/>
  <c r="Z1528" i="1"/>
  <c r="AA1528" i="1"/>
  <c r="AB1528" i="1"/>
  <c r="AC1528" i="1"/>
  <c r="Z1529" i="1"/>
  <c r="AA1529" i="1"/>
  <c r="AB1529" i="1"/>
  <c r="AC1529" i="1"/>
  <c r="Z1530" i="1"/>
  <c r="AA1530" i="1"/>
  <c r="AB1530" i="1"/>
  <c r="AC1530" i="1"/>
  <c r="Z1531" i="1"/>
  <c r="AA1531" i="1"/>
  <c r="AB1531" i="1"/>
  <c r="AC1531" i="1"/>
  <c r="Z1532" i="1"/>
  <c r="AA1532" i="1"/>
  <c r="AB1532" i="1"/>
  <c r="AC1532" i="1"/>
  <c r="Z1533" i="1"/>
  <c r="AA1533" i="1"/>
  <c r="AB1533" i="1"/>
  <c r="AC1533" i="1"/>
  <c r="Z1534" i="1"/>
  <c r="AA1534" i="1"/>
  <c r="AB1534" i="1"/>
  <c r="AC1534" i="1"/>
  <c r="Z1535" i="1"/>
  <c r="AA1535" i="1"/>
  <c r="AB1535" i="1"/>
  <c r="AC1535" i="1"/>
  <c r="Z1536" i="1"/>
  <c r="AA1536" i="1"/>
  <c r="AB1536" i="1"/>
  <c r="AC1536" i="1"/>
  <c r="Z1537" i="1"/>
  <c r="AA1537" i="1"/>
  <c r="AB1537" i="1"/>
  <c r="AC1537" i="1"/>
  <c r="Z1538" i="1"/>
  <c r="AA1538" i="1"/>
  <c r="AB1538" i="1"/>
  <c r="AC1538" i="1"/>
  <c r="Z1539" i="1"/>
  <c r="AA1539" i="1"/>
  <c r="AB1539" i="1"/>
  <c r="AC1539" i="1"/>
  <c r="Z1540" i="1"/>
  <c r="AA1540" i="1"/>
  <c r="AB1540" i="1"/>
  <c r="AC1540" i="1"/>
  <c r="Z1541" i="1"/>
  <c r="AA1541" i="1"/>
  <c r="AB1541" i="1"/>
  <c r="AC1541" i="1"/>
  <c r="Z1542" i="1"/>
  <c r="AA1542" i="1"/>
  <c r="AB1542" i="1"/>
  <c r="AC1542" i="1"/>
  <c r="Z1543" i="1"/>
  <c r="AA1543" i="1"/>
  <c r="AB1543" i="1"/>
  <c r="AC1543" i="1"/>
  <c r="Z1544" i="1"/>
  <c r="AA1544" i="1"/>
  <c r="AB1544" i="1"/>
  <c r="AC1544" i="1"/>
  <c r="Z1545" i="1"/>
  <c r="AA1545" i="1"/>
  <c r="AB1545" i="1"/>
  <c r="AC1545" i="1"/>
  <c r="Z1546" i="1"/>
  <c r="AA1546" i="1"/>
  <c r="AB1546" i="1"/>
  <c r="AC1546" i="1"/>
  <c r="Z1547" i="1"/>
  <c r="AA1547" i="1"/>
  <c r="AB1547" i="1"/>
  <c r="AC1547" i="1"/>
  <c r="Z1548" i="1"/>
  <c r="AA1548" i="1"/>
  <c r="AB1548" i="1"/>
  <c r="AC1548" i="1"/>
  <c r="Z1549" i="1"/>
  <c r="AA1549" i="1"/>
  <c r="AB1549" i="1"/>
  <c r="AC1549" i="1"/>
  <c r="Z1550" i="1"/>
  <c r="AA1550" i="1"/>
  <c r="AB1550" i="1"/>
  <c r="AC1550" i="1"/>
  <c r="Z1551" i="1"/>
  <c r="AA1551" i="1"/>
  <c r="AB1551" i="1"/>
  <c r="AC1551" i="1"/>
  <c r="Z1552" i="1"/>
  <c r="AA1552" i="1"/>
  <c r="AB1552" i="1"/>
  <c r="AC1552" i="1"/>
  <c r="Z1553" i="1"/>
  <c r="AA1553" i="1"/>
  <c r="AB1553" i="1"/>
  <c r="AC1553" i="1"/>
  <c r="Z1554" i="1"/>
  <c r="AA1554" i="1"/>
  <c r="AB1554" i="1"/>
  <c r="AC1554" i="1"/>
  <c r="Z1555" i="1"/>
  <c r="AA1555" i="1"/>
  <c r="AB1555" i="1"/>
  <c r="AC1555" i="1"/>
  <c r="Z1556" i="1"/>
  <c r="AA1556" i="1"/>
  <c r="AB1556" i="1"/>
  <c r="AC1556" i="1"/>
  <c r="Z1557" i="1"/>
  <c r="AA1557" i="1"/>
  <c r="AB1557" i="1"/>
  <c r="AC1557" i="1"/>
  <c r="Z1558" i="1"/>
  <c r="AA1558" i="1"/>
  <c r="AB1558" i="1"/>
  <c r="AC1558" i="1"/>
  <c r="Z1559" i="1"/>
  <c r="AA1559" i="1"/>
  <c r="AB1559" i="1"/>
  <c r="AC1559" i="1"/>
  <c r="Z1560" i="1"/>
  <c r="AA1560" i="1"/>
  <c r="AB1560" i="1"/>
  <c r="AC1560" i="1"/>
  <c r="Z1561" i="1"/>
  <c r="AA1561" i="1"/>
  <c r="AB1561" i="1"/>
  <c r="AC1561" i="1"/>
  <c r="Z1562" i="1"/>
  <c r="AA1562" i="1"/>
  <c r="AB1562" i="1"/>
  <c r="AC1562" i="1"/>
  <c r="Z1563" i="1"/>
  <c r="AA1563" i="1"/>
  <c r="AB1563" i="1"/>
  <c r="AC1563" i="1"/>
  <c r="Z1564" i="1"/>
  <c r="AA1564" i="1"/>
  <c r="AB1564" i="1"/>
  <c r="AC1564" i="1"/>
  <c r="Z1565" i="1"/>
  <c r="AA1565" i="1"/>
  <c r="AB1565" i="1"/>
  <c r="AC1565" i="1"/>
  <c r="Z1566" i="1"/>
  <c r="AA1566" i="1"/>
  <c r="AB1566" i="1"/>
  <c r="AC1566" i="1"/>
  <c r="Z1567" i="1"/>
  <c r="AA1567" i="1"/>
  <c r="AB1567" i="1"/>
  <c r="AC1567" i="1"/>
  <c r="Z1568" i="1"/>
  <c r="AA1568" i="1"/>
  <c r="AB1568" i="1"/>
  <c r="AC1568" i="1"/>
  <c r="Z1569" i="1"/>
  <c r="AA1569" i="1"/>
  <c r="AB1569" i="1"/>
  <c r="AC1569" i="1"/>
  <c r="Z1570" i="1"/>
  <c r="AA1570" i="1"/>
  <c r="AB1570" i="1"/>
  <c r="AC1570" i="1"/>
  <c r="Z1571" i="1"/>
  <c r="AA1571" i="1"/>
  <c r="AB1571" i="1"/>
  <c r="AC1571" i="1"/>
  <c r="Z1572" i="1"/>
  <c r="AA1572" i="1"/>
  <c r="AB1572" i="1"/>
  <c r="AC1572" i="1"/>
  <c r="Z1573" i="1"/>
  <c r="AA1573" i="1"/>
  <c r="AB1573" i="1"/>
  <c r="AC1573" i="1"/>
  <c r="Z1574" i="1"/>
  <c r="AA1574" i="1"/>
  <c r="AB1574" i="1"/>
  <c r="AC1574" i="1"/>
  <c r="Z1575" i="1"/>
  <c r="AA1575" i="1"/>
  <c r="AB1575" i="1"/>
  <c r="AC1575" i="1"/>
  <c r="Z1576" i="1"/>
  <c r="AA1576" i="1"/>
  <c r="AB1576" i="1"/>
  <c r="AC1576" i="1"/>
  <c r="Z1577" i="1"/>
  <c r="AA1577" i="1"/>
  <c r="AB1577" i="1"/>
  <c r="AC1577" i="1"/>
  <c r="Z1578" i="1"/>
  <c r="AA1578" i="1"/>
  <c r="AB1578" i="1"/>
  <c r="AC1578" i="1"/>
  <c r="Z1579" i="1"/>
  <c r="AA1579" i="1"/>
  <c r="AB1579" i="1"/>
  <c r="AC1579" i="1"/>
  <c r="Z1580" i="1"/>
  <c r="AA1580" i="1"/>
  <c r="AB1580" i="1"/>
  <c r="AC1580" i="1"/>
  <c r="Z1581" i="1"/>
  <c r="AA1581" i="1"/>
  <c r="AB1581" i="1"/>
  <c r="AC1581" i="1"/>
  <c r="Z1582" i="1"/>
  <c r="AA1582" i="1"/>
  <c r="AB1582" i="1"/>
  <c r="AC1582" i="1"/>
  <c r="Z1583" i="1"/>
  <c r="AA1583" i="1"/>
  <c r="AB1583" i="1"/>
  <c r="AC1583" i="1"/>
  <c r="Z1584" i="1"/>
  <c r="AA1584" i="1"/>
  <c r="AB1584" i="1"/>
  <c r="AC1584" i="1"/>
  <c r="Z1585" i="1"/>
  <c r="AA1585" i="1"/>
  <c r="AB1585" i="1"/>
  <c r="AC1585" i="1"/>
  <c r="Z1586" i="1"/>
  <c r="AA1586" i="1"/>
  <c r="AB1586" i="1"/>
  <c r="AC1586" i="1"/>
  <c r="Z1587" i="1"/>
  <c r="AA1587" i="1"/>
  <c r="AB1587" i="1"/>
  <c r="AC1587" i="1"/>
  <c r="Z1588" i="1"/>
  <c r="AA1588" i="1"/>
  <c r="AB1588" i="1"/>
  <c r="AC1588" i="1"/>
  <c r="Z1589" i="1"/>
  <c r="AA1589" i="1"/>
  <c r="AB1589" i="1"/>
  <c r="AC1589" i="1"/>
  <c r="Z1590" i="1"/>
  <c r="AA1590" i="1"/>
  <c r="AB1590" i="1"/>
  <c r="AC1590" i="1"/>
  <c r="Z1591" i="1"/>
  <c r="AA1591" i="1"/>
  <c r="AB1591" i="1"/>
  <c r="AC1591" i="1"/>
  <c r="Z1592" i="1"/>
  <c r="AA1592" i="1"/>
  <c r="AB1592" i="1"/>
  <c r="AC1592" i="1"/>
  <c r="Z1593" i="1"/>
  <c r="AA1593" i="1"/>
  <c r="AB1593" i="1"/>
  <c r="AC1593" i="1"/>
  <c r="Z1594" i="1"/>
  <c r="AA1594" i="1"/>
  <c r="AB1594" i="1"/>
  <c r="AC1594" i="1"/>
  <c r="Z1595" i="1"/>
  <c r="AA1595" i="1"/>
  <c r="AB1595" i="1"/>
  <c r="AC1595" i="1"/>
  <c r="Z1596" i="1"/>
  <c r="AA1596" i="1"/>
  <c r="AB1596" i="1"/>
  <c r="AC1596" i="1"/>
  <c r="Z1597" i="1"/>
  <c r="AA1597" i="1"/>
  <c r="AB1597" i="1"/>
  <c r="AC1597" i="1"/>
  <c r="Z1598" i="1"/>
  <c r="AA1598" i="1"/>
  <c r="AB1598" i="1"/>
  <c r="AC1598" i="1"/>
  <c r="Z1599" i="1"/>
  <c r="AA1599" i="1"/>
  <c r="AB1599" i="1"/>
  <c r="AC1599" i="1"/>
  <c r="Z1600" i="1"/>
  <c r="AA1600" i="1"/>
  <c r="AB1600" i="1"/>
  <c r="AC1600" i="1"/>
  <c r="Z1601" i="1"/>
  <c r="AA1601" i="1"/>
  <c r="AB1601" i="1"/>
  <c r="AC1601" i="1"/>
  <c r="Z1602" i="1"/>
  <c r="AA1602" i="1"/>
  <c r="AB1602" i="1"/>
  <c r="AC1602" i="1"/>
  <c r="Z1603" i="1"/>
  <c r="AA1603" i="1"/>
  <c r="AB1603" i="1"/>
  <c r="AC1603" i="1"/>
  <c r="Z1604" i="1"/>
  <c r="AA1604" i="1"/>
  <c r="AB1604" i="1"/>
  <c r="AC1604" i="1"/>
  <c r="Z1605" i="1"/>
  <c r="AA1605" i="1"/>
  <c r="AB1605" i="1"/>
  <c r="AC1605" i="1"/>
  <c r="Z1606" i="1"/>
  <c r="AA1606" i="1"/>
  <c r="AB1606" i="1"/>
  <c r="AC1606" i="1"/>
  <c r="Z1607" i="1"/>
  <c r="AA1607" i="1"/>
  <c r="AB1607" i="1"/>
  <c r="AC1607" i="1"/>
  <c r="Z1608" i="1"/>
  <c r="AA1608" i="1"/>
  <c r="AB1608" i="1"/>
  <c r="AC1608" i="1"/>
  <c r="Z1609" i="1"/>
  <c r="AA1609" i="1"/>
  <c r="AB1609" i="1"/>
  <c r="AC1609" i="1"/>
  <c r="Z1610" i="1"/>
  <c r="AA1610" i="1"/>
  <c r="AB1610" i="1"/>
  <c r="AC1610" i="1"/>
  <c r="Z1611" i="1"/>
  <c r="AA1611" i="1"/>
  <c r="AB1611" i="1"/>
  <c r="AC1611" i="1"/>
  <c r="Z1612" i="1"/>
  <c r="AA1612" i="1"/>
  <c r="AB1612" i="1"/>
  <c r="AC1612" i="1"/>
  <c r="Z1613" i="1"/>
  <c r="AA1613" i="1"/>
  <c r="AB1613" i="1"/>
  <c r="AC1613" i="1"/>
  <c r="Z1614" i="1"/>
  <c r="AA1614" i="1"/>
  <c r="AB1614" i="1"/>
  <c r="AC1614" i="1"/>
  <c r="Z1615" i="1"/>
  <c r="AA1615" i="1"/>
  <c r="AB1615" i="1"/>
  <c r="AC1615" i="1"/>
  <c r="Z1616" i="1"/>
  <c r="AA1616" i="1"/>
  <c r="AB1616" i="1"/>
  <c r="AC1616" i="1"/>
  <c r="Z1617" i="1"/>
  <c r="AA1617" i="1"/>
  <c r="AB1617" i="1"/>
  <c r="AC1617" i="1"/>
  <c r="Z1618" i="1"/>
  <c r="AA1618" i="1"/>
  <c r="AB1618" i="1"/>
  <c r="AC1618" i="1"/>
  <c r="Z1619" i="1"/>
  <c r="AA1619" i="1"/>
  <c r="AB1619" i="1"/>
  <c r="AC1619" i="1"/>
  <c r="Z1620" i="1"/>
  <c r="AA1620" i="1"/>
  <c r="AB1620" i="1"/>
  <c r="AC1620" i="1"/>
  <c r="Z1621" i="1"/>
  <c r="AA1621" i="1"/>
  <c r="AB1621" i="1"/>
  <c r="AC1621" i="1"/>
  <c r="Z1622" i="1"/>
  <c r="AA1622" i="1"/>
  <c r="AB1622" i="1"/>
  <c r="AC1622" i="1"/>
  <c r="Z1623" i="1"/>
  <c r="AA1623" i="1"/>
  <c r="AB1623" i="1"/>
  <c r="AC1623" i="1"/>
  <c r="Z1624" i="1"/>
  <c r="AA1624" i="1"/>
  <c r="AB1624" i="1"/>
  <c r="AC1624" i="1"/>
  <c r="Z1625" i="1"/>
  <c r="AA1625" i="1"/>
  <c r="AB1625" i="1"/>
  <c r="AC1625" i="1"/>
  <c r="Z1626" i="1"/>
  <c r="AA1626" i="1"/>
  <c r="AB1626" i="1"/>
  <c r="AC1626" i="1"/>
  <c r="Z1627" i="1"/>
  <c r="AA1627" i="1"/>
  <c r="AB1627" i="1"/>
  <c r="AC1627" i="1"/>
  <c r="Z1628" i="1"/>
  <c r="AA1628" i="1"/>
  <c r="AB1628" i="1"/>
  <c r="AC1628" i="1"/>
  <c r="Z1629" i="1"/>
  <c r="AA1629" i="1"/>
  <c r="AB1629" i="1"/>
  <c r="AC1629" i="1"/>
  <c r="Z1630" i="1"/>
  <c r="AA1630" i="1"/>
  <c r="AB1630" i="1"/>
  <c r="AC1630" i="1"/>
  <c r="Z1631" i="1"/>
  <c r="AA1631" i="1"/>
  <c r="AB1631" i="1"/>
  <c r="AC1631" i="1"/>
  <c r="Z1632" i="1"/>
  <c r="AA1632" i="1"/>
  <c r="AB1632" i="1"/>
  <c r="AC1632" i="1"/>
  <c r="Z1633" i="1"/>
  <c r="AA1633" i="1"/>
  <c r="AB1633" i="1"/>
  <c r="AC1633" i="1"/>
  <c r="Z1634" i="1"/>
  <c r="AA1634" i="1"/>
  <c r="AB1634" i="1"/>
  <c r="AC1634" i="1"/>
  <c r="Z1635" i="1"/>
  <c r="AA1635" i="1"/>
  <c r="AB1635" i="1"/>
  <c r="AC1635" i="1"/>
  <c r="Z1636" i="1"/>
  <c r="AA1636" i="1"/>
  <c r="AB1636" i="1"/>
  <c r="AC1636" i="1"/>
  <c r="Z1637" i="1"/>
  <c r="AA1637" i="1"/>
  <c r="AB1637" i="1"/>
  <c r="AC1637" i="1"/>
  <c r="Z1638" i="1"/>
  <c r="AA1638" i="1"/>
  <c r="AB1638" i="1"/>
  <c r="AC1638" i="1"/>
  <c r="Z1639" i="1"/>
  <c r="AA1639" i="1"/>
  <c r="AB1639" i="1"/>
  <c r="AC1639" i="1"/>
  <c r="Z1640" i="1"/>
  <c r="AA1640" i="1"/>
  <c r="AB1640" i="1"/>
  <c r="AC1640" i="1"/>
  <c r="Z1641" i="1"/>
  <c r="AA1641" i="1"/>
  <c r="AB1641" i="1"/>
  <c r="AC1641" i="1"/>
  <c r="Z1642" i="1"/>
  <c r="AA1642" i="1"/>
  <c r="AB1642" i="1"/>
  <c r="AC1642" i="1"/>
  <c r="Z1643" i="1"/>
  <c r="AA1643" i="1"/>
  <c r="AB1643" i="1"/>
  <c r="AC1643" i="1"/>
  <c r="Z1644" i="1"/>
  <c r="AA1644" i="1"/>
  <c r="AB1644" i="1"/>
  <c r="AC1644" i="1"/>
  <c r="Z1645" i="1"/>
  <c r="AA1645" i="1"/>
  <c r="AB1645" i="1"/>
  <c r="AC1645" i="1"/>
  <c r="Z1646" i="1"/>
  <c r="AA1646" i="1"/>
  <c r="AB1646" i="1"/>
  <c r="AC1646" i="1"/>
  <c r="Z1647" i="1"/>
  <c r="AA1647" i="1"/>
  <c r="AB1647" i="1"/>
  <c r="AC1647" i="1"/>
  <c r="Z1648" i="1"/>
  <c r="AA1648" i="1"/>
  <c r="AB1648" i="1"/>
  <c r="AC1648" i="1"/>
  <c r="Z1649" i="1"/>
  <c r="AA1649" i="1"/>
  <c r="AB1649" i="1"/>
  <c r="AC1649" i="1"/>
  <c r="Z1650" i="1"/>
  <c r="AA1650" i="1"/>
  <c r="AB1650" i="1"/>
  <c r="AC1650" i="1"/>
  <c r="Z1651" i="1"/>
  <c r="AA1651" i="1"/>
  <c r="AB1651" i="1"/>
  <c r="AC1651" i="1"/>
  <c r="Z1652" i="1"/>
  <c r="AA1652" i="1"/>
  <c r="AB1652" i="1"/>
  <c r="AC1652" i="1"/>
  <c r="Z1653" i="1"/>
  <c r="AA1653" i="1"/>
  <c r="AB1653" i="1"/>
  <c r="AC1653" i="1"/>
  <c r="Z1654" i="1"/>
  <c r="AA1654" i="1"/>
  <c r="AB1654" i="1"/>
  <c r="AC1654" i="1"/>
  <c r="Z1655" i="1"/>
  <c r="AA1655" i="1"/>
  <c r="AB1655" i="1"/>
  <c r="AC1655" i="1"/>
  <c r="Z1656" i="1"/>
  <c r="AA1656" i="1"/>
  <c r="AB1656" i="1"/>
  <c r="AC1656" i="1"/>
  <c r="Z1657" i="1"/>
  <c r="AA1657" i="1"/>
  <c r="AB1657" i="1"/>
  <c r="AC1657" i="1"/>
  <c r="Z1658" i="1"/>
  <c r="AA1658" i="1"/>
  <c r="AB1658" i="1"/>
  <c r="AC1658" i="1"/>
  <c r="Z1659" i="1"/>
  <c r="AA1659" i="1"/>
  <c r="AB1659" i="1"/>
  <c r="AC1659" i="1"/>
  <c r="Z1660" i="1"/>
  <c r="AA1660" i="1"/>
  <c r="AB1660" i="1"/>
  <c r="AC1660" i="1"/>
  <c r="Z1661" i="1"/>
  <c r="AA1661" i="1"/>
  <c r="AB1661" i="1"/>
  <c r="AC1661" i="1"/>
  <c r="Z1662" i="1"/>
  <c r="AA1662" i="1"/>
  <c r="AB1662" i="1"/>
  <c r="AC1662" i="1"/>
  <c r="Z1663" i="1"/>
  <c r="AA1663" i="1"/>
  <c r="AB1663" i="1"/>
  <c r="AC1663" i="1"/>
  <c r="Z1664" i="1"/>
  <c r="AA1664" i="1"/>
  <c r="AB1664" i="1"/>
  <c r="AC1664" i="1"/>
  <c r="Z1665" i="1"/>
  <c r="AA1665" i="1"/>
  <c r="AB1665" i="1"/>
  <c r="AC1665" i="1"/>
  <c r="Z1666" i="1"/>
  <c r="AA1666" i="1"/>
  <c r="AB1666" i="1"/>
  <c r="AC1666" i="1"/>
  <c r="Z1667" i="1"/>
  <c r="AA1667" i="1"/>
  <c r="AB1667" i="1"/>
  <c r="AC1667" i="1"/>
  <c r="Z1668" i="1"/>
  <c r="AA1668" i="1"/>
  <c r="AB1668" i="1"/>
  <c r="AC1668" i="1"/>
  <c r="Z1669" i="1"/>
  <c r="AA1669" i="1"/>
  <c r="AB1669" i="1"/>
  <c r="AC1669" i="1"/>
  <c r="Z1670" i="1"/>
  <c r="AA1670" i="1"/>
  <c r="AB1670" i="1"/>
  <c r="AC1670" i="1"/>
  <c r="Z1671" i="1"/>
  <c r="AA1671" i="1"/>
  <c r="AB1671" i="1"/>
  <c r="AC1671" i="1"/>
  <c r="Z1672" i="1"/>
  <c r="AA1672" i="1"/>
  <c r="AB1672" i="1"/>
  <c r="AC1672" i="1"/>
  <c r="Z1673" i="1"/>
  <c r="AA1673" i="1"/>
  <c r="AB1673" i="1"/>
  <c r="AC1673" i="1"/>
  <c r="Z1674" i="1"/>
  <c r="AA1674" i="1"/>
  <c r="AB1674" i="1"/>
  <c r="AC1674" i="1"/>
  <c r="Z1675" i="1"/>
  <c r="AA1675" i="1"/>
  <c r="AB1675" i="1"/>
  <c r="AC1675" i="1"/>
  <c r="Z1676" i="1"/>
  <c r="AA1676" i="1"/>
  <c r="AB1676" i="1"/>
  <c r="AC1676" i="1"/>
  <c r="Z1677" i="1"/>
  <c r="AA1677" i="1"/>
  <c r="AB1677" i="1"/>
  <c r="AC1677" i="1"/>
  <c r="Z1678" i="1"/>
  <c r="AA1678" i="1"/>
  <c r="AB1678" i="1"/>
  <c r="AC1678" i="1"/>
  <c r="Z1679" i="1"/>
  <c r="AA1679" i="1"/>
  <c r="AB1679" i="1"/>
  <c r="AC1679" i="1"/>
  <c r="Z1680" i="1"/>
  <c r="AA1680" i="1"/>
  <c r="AB1680" i="1"/>
  <c r="AC1680" i="1"/>
  <c r="Z1681" i="1"/>
  <c r="AA1681" i="1"/>
  <c r="AB1681" i="1"/>
  <c r="AC1681" i="1"/>
  <c r="Z1682" i="1"/>
  <c r="AA1682" i="1"/>
  <c r="AB1682" i="1"/>
  <c r="AC1682" i="1"/>
  <c r="Z1683" i="1"/>
  <c r="AA1683" i="1"/>
  <c r="AB1683" i="1"/>
  <c r="AC1683" i="1"/>
  <c r="Z1684" i="1"/>
  <c r="AA1684" i="1"/>
  <c r="AB1684" i="1"/>
  <c r="AC1684" i="1"/>
  <c r="Z1685" i="1"/>
  <c r="AA1685" i="1"/>
  <c r="AB1685" i="1"/>
  <c r="AC1685" i="1"/>
  <c r="Z1686" i="1"/>
  <c r="AA1686" i="1"/>
  <c r="AB1686" i="1"/>
  <c r="AC1686" i="1"/>
  <c r="Z1687" i="1"/>
  <c r="AA1687" i="1"/>
  <c r="AB1687" i="1"/>
  <c r="AC1687" i="1"/>
  <c r="Z1688" i="1"/>
  <c r="AA1688" i="1"/>
  <c r="AB1688" i="1"/>
  <c r="AC1688" i="1"/>
  <c r="Z1689" i="1"/>
  <c r="AA1689" i="1"/>
  <c r="AB1689" i="1"/>
  <c r="AC1689" i="1"/>
  <c r="Z1690" i="1"/>
  <c r="AA1690" i="1"/>
  <c r="AB1690" i="1"/>
  <c r="AC1690" i="1"/>
  <c r="Z1691" i="1"/>
  <c r="AA1691" i="1"/>
  <c r="AB1691" i="1"/>
  <c r="AC1691" i="1"/>
  <c r="Z1692" i="1"/>
  <c r="AA1692" i="1"/>
  <c r="AB1692" i="1"/>
  <c r="AC1692" i="1"/>
  <c r="Z1693" i="1"/>
  <c r="AA1693" i="1"/>
  <c r="AB1693" i="1"/>
  <c r="AC1693" i="1"/>
  <c r="Z1694" i="1"/>
  <c r="AA1694" i="1"/>
  <c r="AB1694" i="1"/>
  <c r="AC1694" i="1"/>
  <c r="Z1695" i="1"/>
  <c r="AA1695" i="1"/>
  <c r="AB1695" i="1"/>
  <c r="AC1695" i="1"/>
  <c r="Z1696" i="1"/>
  <c r="AA1696" i="1"/>
  <c r="AB1696" i="1"/>
  <c r="AC1696" i="1"/>
  <c r="Z1697" i="1"/>
  <c r="AA1697" i="1"/>
  <c r="AB1697" i="1"/>
  <c r="AC1697" i="1"/>
  <c r="Z1698" i="1"/>
  <c r="AA1698" i="1"/>
  <c r="AB1698" i="1"/>
  <c r="AC1698" i="1"/>
  <c r="Z1699" i="1"/>
  <c r="AA1699" i="1"/>
  <c r="AB1699" i="1"/>
  <c r="AC1699" i="1"/>
  <c r="Z1700" i="1"/>
  <c r="AA1700" i="1"/>
  <c r="AB1700" i="1"/>
  <c r="AC1700" i="1"/>
  <c r="Z1701" i="1"/>
  <c r="AA1701" i="1"/>
  <c r="AB1701" i="1"/>
  <c r="AC1701" i="1"/>
  <c r="Z1702" i="1"/>
  <c r="AA1702" i="1"/>
  <c r="AB1702" i="1"/>
  <c r="AC1702" i="1"/>
  <c r="Z1703" i="1"/>
  <c r="AA1703" i="1"/>
  <c r="AB1703" i="1"/>
  <c r="AC1703" i="1"/>
  <c r="Z1704" i="1"/>
  <c r="AA1704" i="1"/>
  <c r="AB1704" i="1"/>
  <c r="AC1704" i="1"/>
  <c r="Z1705" i="1"/>
  <c r="AA1705" i="1"/>
  <c r="AB1705" i="1"/>
  <c r="AC1705" i="1"/>
  <c r="Z1706" i="1"/>
  <c r="AA1706" i="1"/>
  <c r="AB1706" i="1"/>
  <c r="AC1706" i="1"/>
  <c r="Z1707" i="1"/>
  <c r="AA1707" i="1"/>
  <c r="AB1707" i="1"/>
  <c r="AC1707" i="1"/>
  <c r="Z1708" i="1"/>
  <c r="AA1708" i="1"/>
  <c r="AB1708" i="1"/>
  <c r="AC1708" i="1"/>
  <c r="Z1709" i="1"/>
  <c r="AA1709" i="1"/>
  <c r="AB1709" i="1"/>
  <c r="AC1709" i="1"/>
  <c r="Z1710" i="1"/>
  <c r="AA1710" i="1"/>
  <c r="AB1710" i="1"/>
  <c r="AC1710" i="1"/>
  <c r="Z1711" i="1"/>
  <c r="AA1711" i="1"/>
  <c r="AB1711" i="1"/>
  <c r="AC1711" i="1"/>
  <c r="Z1712" i="1"/>
  <c r="AA1712" i="1"/>
  <c r="AB1712" i="1"/>
  <c r="AC1712" i="1"/>
  <c r="Z1713" i="1"/>
  <c r="AA1713" i="1"/>
  <c r="AB1713" i="1"/>
  <c r="AC1713" i="1"/>
  <c r="Z1714" i="1"/>
  <c r="AA1714" i="1"/>
  <c r="AB1714" i="1"/>
  <c r="AC1714" i="1"/>
  <c r="Z1715" i="1"/>
  <c r="AA1715" i="1"/>
  <c r="AB1715" i="1"/>
  <c r="AC1715" i="1"/>
  <c r="Z1716" i="1"/>
  <c r="AA1716" i="1"/>
  <c r="AB1716" i="1"/>
  <c r="AC1716" i="1"/>
  <c r="Z1717" i="1"/>
  <c r="AA1717" i="1"/>
  <c r="AB1717" i="1"/>
  <c r="AC1717" i="1"/>
  <c r="Z1718" i="1"/>
  <c r="AA1718" i="1"/>
  <c r="AB1718" i="1"/>
  <c r="AC1718" i="1"/>
  <c r="Z1719" i="1"/>
  <c r="AA1719" i="1"/>
  <c r="AB1719" i="1"/>
  <c r="AC1719" i="1"/>
  <c r="Z1720" i="1"/>
  <c r="AA1720" i="1"/>
  <c r="AB1720" i="1"/>
  <c r="AC1720" i="1"/>
  <c r="Z1721" i="1"/>
  <c r="AA1721" i="1"/>
  <c r="AB1721" i="1"/>
  <c r="AC1721" i="1"/>
  <c r="Z1722" i="1"/>
  <c r="AA1722" i="1"/>
  <c r="AB1722" i="1"/>
  <c r="AC1722" i="1"/>
  <c r="Z1723" i="1"/>
  <c r="AA1723" i="1"/>
  <c r="AB1723" i="1"/>
  <c r="AC1723" i="1"/>
  <c r="Z1724" i="1"/>
  <c r="AA1724" i="1"/>
  <c r="AB1724" i="1"/>
  <c r="AC1724" i="1"/>
  <c r="Z1725" i="1"/>
  <c r="AA1725" i="1"/>
  <c r="AB1725" i="1"/>
  <c r="AC1725" i="1"/>
  <c r="Z1726" i="1"/>
  <c r="AA1726" i="1"/>
  <c r="AB1726" i="1"/>
  <c r="AC1726" i="1"/>
  <c r="Z1727" i="1"/>
  <c r="AA1727" i="1"/>
  <c r="AB1727" i="1"/>
  <c r="AC1727" i="1"/>
  <c r="Z1728" i="1"/>
  <c r="AA1728" i="1"/>
  <c r="AB1728" i="1"/>
  <c r="AC1728" i="1"/>
  <c r="Z1729" i="1"/>
  <c r="AA1729" i="1"/>
  <c r="AB1729" i="1"/>
  <c r="AC1729" i="1"/>
  <c r="Z1730" i="1"/>
  <c r="AA1730" i="1"/>
  <c r="AB1730" i="1"/>
  <c r="AC1730" i="1"/>
  <c r="Z1731" i="1"/>
  <c r="AA1731" i="1"/>
  <c r="AB1731" i="1"/>
  <c r="AC1731" i="1"/>
  <c r="Z1732" i="1"/>
  <c r="AA1732" i="1"/>
  <c r="AB1732" i="1"/>
  <c r="AC1732" i="1"/>
  <c r="Z1733" i="1"/>
  <c r="AA1733" i="1"/>
  <c r="AB1733" i="1"/>
  <c r="AC1733" i="1"/>
  <c r="Z1734" i="1"/>
  <c r="AA1734" i="1"/>
  <c r="AB1734" i="1"/>
  <c r="AC1734" i="1"/>
  <c r="Z1735" i="1"/>
  <c r="AA1735" i="1"/>
  <c r="AB1735" i="1"/>
  <c r="AC1735" i="1"/>
  <c r="Z1736" i="1"/>
  <c r="AA1736" i="1"/>
  <c r="AB1736" i="1"/>
  <c r="AC1736" i="1"/>
  <c r="Z1737" i="1"/>
  <c r="AA1737" i="1"/>
  <c r="AB1737" i="1"/>
  <c r="AC1737" i="1"/>
  <c r="Z1738" i="1"/>
  <c r="AA1738" i="1"/>
  <c r="AB1738" i="1"/>
  <c r="AC1738" i="1"/>
  <c r="Z1739" i="1"/>
  <c r="AA1739" i="1"/>
  <c r="AB1739" i="1"/>
  <c r="AC1739" i="1"/>
  <c r="Z1740" i="1"/>
  <c r="AA1740" i="1"/>
  <c r="AB1740" i="1"/>
  <c r="AC1740" i="1"/>
  <c r="Z1741" i="1"/>
  <c r="AA1741" i="1"/>
  <c r="AB1741" i="1"/>
  <c r="AC1741" i="1"/>
  <c r="Z1742" i="1"/>
  <c r="AA1742" i="1"/>
  <c r="AB1742" i="1"/>
  <c r="AC1742" i="1"/>
  <c r="Z1743" i="1"/>
  <c r="AA1743" i="1"/>
  <c r="AB1743" i="1"/>
  <c r="AC1743" i="1"/>
  <c r="Z1744" i="1"/>
  <c r="AA1744" i="1"/>
  <c r="AB1744" i="1"/>
  <c r="AC1744" i="1"/>
  <c r="Z1745" i="1"/>
  <c r="AA1745" i="1"/>
  <c r="AB1745" i="1"/>
  <c r="AC1745" i="1"/>
  <c r="Z1746" i="1"/>
  <c r="AA1746" i="1"/>
  <c r="AB1746" i="1"/>
  <c r="AC1746" i="1"/>
  <c r="Z1747" i="1"/>
  <c r="AA1747" i="1"/>
  <c r="AB1747" i="1"/>
  <c r="AC1747" i="1"/>
  <c r="Z1748" i="1"/>
  <c r="AA1748" i="1"/>
  <c r="AB1748" i="1"/>
  <c r="AC1748" i="1"/>
  <c r="Z1749" i="1"/>
  <c r="AA1749" i="1"/>
  <c r="AB1749" i="1"/>
  <c r="AC1749" i="1"/>
  <c r="Z1750" i="1"/>
  <c r="AA1750" i="1"/>
  <c r="AB1750" i="1"/>
  <c r="AC1750" i="1"/>
  <c r="Z1751" i="1"/>
  <c r="AA1751" i="1"/>
  <c r="AB1751" i="1"/>
  <c r="AC1751" i="1"/>
  <c r="Z1752" i="1"/>
  <c r="AA1752" i="1"/>
  <c r="AB1752" i="1"/>
  <c r="AC1752" i="1"/>
  <c r="Z1753" i="1"/>
  <c r="AA1753" i="1"/>
  <c r="AB1753" i="1"/>
  <c r="AC1753" i="1"/>
  <c r="Z1754" i="1"/>
  <c r="AA1754" i="1"/>
  <c r="AB1754" i="1"/>
  <c r="AC1754" i="1"/>
  <c r="Z1755" i="1"/>
  <c r="AA1755" i="1"/>
  <c r="AB1755" i="1"/>
  <c r="AC1755" i="1"/>
  <c r="Z1756" i="1"/>
  <c r="AA1756" i="1"/>
  <c r="AB1756" i="1"/>
  <c r="AC1756" i="1"/>
  <c r="Z1757" i="1"/>
  <c r="AA1757" i="1"/>
  <c r="AB1757" i="1"/>
  <c r="AC1757" i="1"/>
  <c r="Z1758" i="1"/>
  <c r="AA1758" i="1"/>
  <c r="AB1758" i="1"/>
  <c r="AC1758" i="1"/>
  <c r="Z1759" i="1"/>
  <c r="AA1759" i="1"/>
  <c r="AB1759" i="1"/>
  <c r="AC1759" i="1"/>
  <c r="Z1760" i="1"/>
  <c r="AA1760" i="1"/>
  <c r="AB1760" i="1"/>
  <c r="AC1760" i="1"/>
  <c r="Z1761" i="1"/>
  <c r="AA1761" i="1"/>
  <c r="AB1761" i="1"/>
  <c r="AC1761" i="1"/>
  <c r="Z1762" i="1"/>
  <c r="AA1762" i="1"/>
  <c r="AB1762" i="1"/>
  <c r="AC1762" i="1"/>
  <c r="Z1763" i="1"/>
  <c r="AA1763" i="1"/>
  <c r="AB1763" i="1"/>
  <c r="AC1763" i="1"/>
  <c r="Z1764" i="1"/>
  <c r="AA1764" i="1"/>
  <c r="AB1764" i="1"/>
  <c r="AC1764" i="1"/>
  <c r="Z1765" i="1"/>
  <c r="AA1765" i="1"/>
  <c r="AB1765" i="1"/>
  <c r="AC1765" i="1"/>
  <c r="Z1766" i="1"/>
  <c r="AA1766" i="1"/>
  <c r="AB1766" i="1"/>
  <c r="AC1766" i="1"/>
  <c r="Z1767" i="1"/>
  <c r="AA1767" i="1"/>
  <c r="AB1767" i="1"/>
  <c r="AC1767" i="1"/>
  <c r="Z1768" i="1"/>
  <c r="AA1768" i="1"/>
  <c r="AB1768" i="1"/>
  <c r="AC1768" i="1"/>
  <c r="Z1769" i="1"/>
  <c r="AA1769" i="1"/>
  <c r="AB1769" i="1"/>
  <c r="AC1769" i="1"/>
  <c r="Z1770" i="1"/>
  <c r="AA1770" i="1"/>
  <c r="AB1770" i="1"/>
  <c r="AC1770" i="1"/>
  <c r="Z1771" i="1"/>
  <c r="AA1771" i="1"/>
  <c r="AB1771" i="1"/>
  <c r="AC1771" i="1"/>
  <c r="Z1772" i="1"/>
  <c r="AA1772" i="1"/>
  <c r="AB1772" i="1"/>
  <c r="AC1772" i="1"/>
  <c r="Z1773" i="1"/>
  <c r="AA1773" i="1"/>
  <c r="AB1773" i="1"/>
  <c r="AC1773" i="1"/>
  <c r="Z1774" i="1"/>
  <c r="AA1774" i="1"/>
  <c r="AB1774" i="1"/>
  <c r="AC1774" i="1"/>
  <c r="Z1775" i="1"/>
  <c r="AA1775" i="1"/>
  <c r="AB1775" i="1"/>
  <c r="AC1775" i="1"/>
  <c r="Z1776" i="1"/>
  <c r="AA1776" i="1"/>
  <c r="AB1776" i="1"/>
  <c r="AC1776" i="1"/>
  <c r="Z1777" i="1"/>
  <c r="AA1777" i="1"/>
  <c r="AB1777" i="1"/>
  <c r="AC1777" i="1"/>
  <c r="Z1778" i="1"/>
  <c r="AA1778" i="1"/>
  <c r="AB1778" i="1"/>
  <c r="AC1778" i="1"/>
  <c r="Z1779" i="1"/>
  <c r="AA1779" i="1"/>
  <c r="AB1779" i="1"/>
  <c r="AC1779" i="1"/>
  <c r="Z1780" i="1"/>
  <c r="AA1780" i="1"/>
  <c r="AB1780" i="1"/>
  <c r="AC1780" i="1"/>
  <c r="Z1781" i="1"/>
  <c r="AA1781" i="1"/>
  <c r="AB1781" i="1"/>
  <c r="AC1781" i="1"/>
  <c r="Z1782" i="1"/>
  <c r="AA1782" i="1"/>
  <c r="AB1782" i="1"/>
  <c r="AC1782" i="1"/>
  <c r="Z1783" i="1"/>
  <c r="AA1783" i="1"/>
  <c r="AB1783" i="1"/>
  <c r="AC1783" i="1"/>
  <c r="Z1784" i="1"/>
  <c r="AA1784" i="1"/>
  <c r="AB1784" i="1"/>
  <c r="AC1784" i="1"/>
  <c r="Z1785" i="1"/>
  <c r="AA1785" i="1"/>
  <c r="AB1785" i="1"/>
  <c r="AC1785" i="1"/>
  <c r="Z1786" i="1"/>
  <c r="AA1786" i="1"/>
  <c r="AB1786" i="1"/>
  <c r="AC1786" i="1"/>
  <c r="Z1787" i="1"/>
  <c r="AA1787" i="1"/>
  <c r="AB1787" i="1"/>
  <c r="AC1787" i="1"/>
  <c r="Z1788" i="1"/>
  <c r="AA1788" i="1"/>
  <c r="AB1788" i="1"/>
  <c r="AC1788" i="1"/>
  <c r="Z1789" i="1"/>
  <c r="AA1789" i="1"/>
  <c r="AB1789" i="1"/>
  <c r="AC1789" i="1"/>
  <c r="Z1790" i="1"/>
  <c r="AA1790" i="1"/>
  <c r="AB1790" i="1"/>
  <c r="AC1790" i="1"/>
  <c r="Z1791" i="1"/>
  <c r="AA1791" i="1"/>
  <c r="AB1791" i="1"/>
  <c r="AC1791" i="1"/>
  <c r="Z1792" i="1"/>
  <c r="AA1792" i="1"/>
  <c r="AB1792" i="1"/>
  <c r="AC1792" i="1"/>
  <c r="Z1793" i="1"/>
  <c r="AA1793" i="1"/>
  <c r="AB1793" i="1"/>
  <c r="AC1793" i="1"/>
  <c r="Z1794" i="1"/>
  <c r="AA1794" i="1"/>
  <c r="AB1794" i="1"/>
  <c r="AC1794" i="1"/>
  <c r="Z1795" i="1"/>
  <c r="AA1795" i="1"/>
  <c r="AB1795" i="1"/>
  <c r="AC1795" i="1"/>
  <c r="Z1796" i="1"/>
  <c r="AA1796" i="1"/>
  <c r="AB1796" i="1"/>
  <c r="AC1796" i="1"/>
  <c r="Z1797" i="1"/>
  <c r="AA1797" i="1"/>
  <c r="AB1797" i="1"/>
  <c r="AC1797" i="1"/>
  <c r="Z1798" i="1"/>
  <c r="AA1798" i="1"/>
  <c r="AB1798" i="1"/>
  <c r="AC1798" i="1"/>
  <c r="Z1799" i="1"/>
  <c r="AA1799" i="1"/>
  <c r="AB1799" i="1"/>
  <c r="AC1799" i="1"/>
  <c r="Z1800" i="1"/>
  <c r="AA1800" i="1"/>
  <c r="AB1800" i="1"/>
  <c r="AC1800" i="1"/>
  <c r="Z1801" i="1"/>
  <c r="AA1801" i="1"/>
  <c r="AB1801" i="1"/>
  <c r="AC1801" i="1"/>
  <c r="Z1802" i="1"/>
  <c r="AA1802" i="1"/>
  <c r="AB1802" i="1"/>
  <c r="AC1802" i="1"/>
  <c r="Z1803" i="1"/>
  <c r="AA1803" i="1"/>
  <c r="AB1803" i="1"/>
  <c r="AC1803" i="1"/>
  <c r="Z1804" i="1"/>
  <c r="AA1804" i="1"/>
  <c r="AB1804" i="1"/>
  <c r="AC1804" i="1"/>
  <c r="Z1805" i="1"/>
  <c r="AA1805" i="1"/>
  <c r="AB1805" i="1"/>
  <c r="AC1805" i="1"/>
  <c r="Z1806" i="1"/>
  <c r="AA1806" i="1"/>
  <c r="AB1806" i="1"/>
  <c r="AC1806" i="1"/>
  <c r="Z1807" i="1"/>
  <c r="AA1807" i="1"/>
  <c r="AB1807" i="1"/>
  <c r="AC1807" i="1"/>
  <c r="Z1808" i="1"/>
  <c r="AA1808" i="1"/>
  <c r="AB1808" i="1"/>
  <c r="AC1808" i="1"/>
  <c r="Z1809" i="1"/>
  <c r="AA1809" i="1"/>
  <c r="AB1809" i="1"/>
  <c r="AC1809" i="1"/>
  <c r="Z1810" i="1"/>
  <c r="AA1810" i="1"/>
  <c r="AB1810" i="1"/>
  <c r="AC1810" i="1"/>
  <c r="Z1811" i="1"/>
  <c r="AA1811" i="1"/>
  <c r="AB1811" i="1"/>
  <c r="AC1811" i="1"/>
  <c r="Z1812" i="1"/>
  <c r="AA1812" i="1"/>
  <c r="AB1812" i="1"/>
  <c r="AC1812" i="1"/>
  <c r="Z1813" i="1"/>
  <c r="AA1813" i="1"/>
  <c r="AB1813" i="1"/>
  <c r="AC1813" i="1"/>
  <c r="Z1814" i="1"/>
  <c r="AA1814" i="1"/>
  <c r="AB1814" i="1"/>
  <c r="AC1814" i="1"/>
  <c r="Z1815" i="1"/>
  <c r="AA1815" i="1"/>
  <c r="AB1815" i="1"/>
  <c r="AC1815" i="1"/>
  <c r="Z1816" i="1"/>
  <c r="AA1816" i="1"/>
  <c r="AB1816" i="1"/>
  <c r="AC1816" i="1"/>
  <c r="Z1817" i="1"/>
  <c r="AA1817" i="1"/>
  <c r="AB1817" i="1"/>
  <c r="AC1817" i="1"/>
  <c r="Z1818" i="1"/>
  <c r="AA1818" i="1"/>
  <c r="AB1818" i="1"/>
  <c r="AC1818" i="1"/>
  <c r="Z1819" i="1"/>
  <c r="AA1819" i="1"/>
  <c r="AB1819" i="1"/>
  <c r="AC1819" i="1"/>
  <c r="Z1820" i="1"/>
  <c r="AA1820" i="1"/>
  <c r="AB1820" i="1"/>
  <c r="AC1820" i="1"/>
  <c r="Z1821" i="1"/>
  <c r="AA1821" i="1"/>
  <c r="AB1821" i="1"/>
  <c r="AC1821" i="1"/>
  <c r="Z1822" i="1"/>
  <c r="AA1822" i="1"/>
  <c r="AB1822" i="1"/>
  <c r="AC1822" i="1"/>
  <c r="Z1823" i="1"/>
  <c r="AA1823" i="1"/>
  <c r="AB1823" i="1"/>
  <c r="AC1823" i="1"/>
  <c r="Z1824" i="1"/>
  <c r="AA1824" i="1"/>
  <c r="AB1824" i="1"/>
  <c r="AC1824" i="1"/>
  <c r="Z1825" i="1"/>
  <c r="AA1825" i="1"/>
  <c r="AB1825" i="1"/>
  <c r="AC1825" i="1"/>
  <c r="Z1826" i="1"/>
  <c r="AA1826" i="1"/>
  <c r="AB1826" i="1"/>
  <c r="AC1826" i="1"/>
  <c r="Z1827" i="1"/>
  <c r="AA1827" i="1"/>
  <c r="AB1827" i="1"/>
  <c r="AC1827" i="1"/>
  <c r="Z1828" i="1"/>
  <c r="AA1828" i="1"/>
  <c r="AB1828" i="1"/>
  <c r="AC1828" i="1"/>
  <c r="Z1829" i="1"/>
  <c r="AA1829" i="1"/>
  <c r="AB1829" i="1"/>
  <c r="AC1829" i="1"/>
  <c r="Z1830" i="1"/>
  <c r="AA1830" i="1"/>
  <c r="AB1830" i="1"/>
  <c r="AC1830" i="1"/>
  <c r="Z1831" i="1"/>
  <c r="AA1831" i="1"/>
  <c r="AB1831" i="1"/>
  <c r="AC1831" i="1"/>
  <c r="Z1832" i="1"/>
  <c r="AA1832" i="1"/>
  <c r="AB1832" i="1"/>
  <c r="AC1832" i="1"/>
  <c r="Z1833" i="1"/>
  <c r="AA1833" i="1"/>
  <c r="AB1833" i="1"/>
  <c r="AC1833" i="1"/>
  <c r="Z1834" i="1"/>
  <c r="AA1834" i="1"/>
  <c r="AB1834" i="1"/>
  <c r="AC1834" i="1"/>
  <c r="Z1835" i="1"/>
  <c r="AA1835" i="1"/>
  <c r="AB1835" i="1"/>
  <c r="AC1835" i="1"/>
  <c r="Z1836" i="1"/>
  <c r="AA1836" i="1"/>
  <c r="AB1836" i="1"/>
  <c r="AC1836" i="1"/>
  <c r="Z1837" i="1"/>
  <c r="AA1837" i="1"/>
  <c r="AB1837" i="1"/>
  <c r="AC1837" i="1"/>
  <c r="Z1838" i="1"/>
  <c r="AA1838" i="1"/>
  <c r="AB1838" i="1"/>
  <c r="AC1838" i="1"/>
  <c r="Z1839" i="1"/>
  <c r="AA1839" i="1"/>
  <c r="AB1839" i="1"/>
  <c r="AC1839" i="1"/>
  <c r="Z1840" i="1"/>
  <c r="AA1840" i="1"/>
  <c r="AB1840" i="1"/>
  <c r="AC1840" i="1"/>
  <c r="Z1841" i="1"/>
  <c r="AA1841" i="1"/>
  <c r="AB1841" i="1"/>
  <c r="AC1841" i="1"/>
  <c r="Z1842" i="1"/>
  <c r="AA1842" i="1"/>
  <c r="AB1842" i="1"/>
  <c r="AC1842" i="1"/>
  <c r="Z1843" i="1"/>
  <c r="AA1843" i="1"/>
  <c r="AB1843" i="1"/>
  <c r="AC1843" i="1"/>
  <c r="Z1844" i="1"/>
  <c r="AA1844" i="1"/>
  <c r="AB1844" i="1"/>
  <c r="AC1844" i="1"/>
  <c r="Z1845" i="1"/>
  <c r="AA1845" i="1"/>
  <c r="AB1845" i="1"/>
  <c r="AC1845" i="1"/>
  <c r="Z1846" i="1"/>
  <c r="AA1846" i="1"/>
  <c r="AB1846" i="1"/>
  <c r="AC1846" i="1"/>
  <c r="Z1847" i="1"/>
  <c r="AA1847" i="1"/>
  <c r="AB1847" i="1"/>
  <c r="AC1847" i="1"/>
  <c r="Z1848" i="1"/>
  <c r="AA1848" i="1"/>
  <c r="AB1848" i="1"/>
  <c r="AC1848" i="1"/>
  <c r="Z1849" i="1"/>
  <c r="AA1849" i="1"/>
  <c r="AB1849" i="1"/>
  <c r="AC1849" i="1"/>
  <c r="Z1850" i="1"/>
  <c r="AA1850" i="1"/>
  <c r="AB1850" i="1"/>
  <c r="AC1850" i="1"/>
  <c r="Z1851" i="1"/>
  <c r="AA1851" i="1"/>
  <c r="AB1851" i="1"/>
  <c r="AC1851" i="1"/>
  <c r="Z1852" i="1"/>
  <c r="AA1852" i="1"/>
  <c r="AB1852" i="1"/>
  <c r="AC1852" i="1"/>
  <c r="Z1853" i="1"/>
  <c r="AA1853" i="1"/>
  <c r="AB1853" i="1"/>
  <c r="AC1853" i="1"/>
  <c r="Z1854" i="1"/>
  <c r="AA1854" i="1"/>
  <c r="AB1854" i="1"/>
  <c r="AC1854" i="1"/>
  <c r="Z1855" i="1"/>
  <c r="AA1855" i="1"/>
  <c r="AB1855" i="1"/>
  <c r="AC1855" i="1"/>
  <c r="Z1856" i="1"/>
  <c r="AA1856" i="1"/>
  <c r="AB1856" i="1"/>
  <c r="AC1856" i="1"/>
  <c r="Z1857" i="1"/>
  <c r="AA1857" i="1"/>
  <c r="AB1857" i="1"/>
  <c r="AC1857" i="1"/>
  <c r="Z1858" i="1"/>
  <c r="AA1858" i="1"/>
  <c r="AB1858" i="1"/>
  <c r="AC1858" i="1"/>
  <c r="Z1859" i="1"/>
  <c r="AA1859" i="1"/>
  <c r="AB1859" i="1"/>
  <c r="AC1859" i="1"/>
  <c r="Z1860" i="1"/>
  <c r="AA1860" i="1"/>
  <c r="AB1860" i="1"/>
  <c r="AC1860" i="1"/>
  <c r="Z1861" i="1"/>
  <c r="AA1861" i="1"/>
  <c r="AB1861" i="1"/>
  <c r="AC1861" i="1"/>
  <c r="Z1862" i="1"/>
  <c r="AA1862" i="1"/>
  <c r="AB1862" i="1"/>
  <c r="AC1862" i="1"/>
  <c r="Z1863" i="1"/>
  <c r="AA1863" i="1"/>
  <c r="AB1863" i="1"/>
  <c r="AC1863" i="1"/>
  <c r="Z1864" i="1"/>
  <c r="AA1864" i="1"/>
  <c r="AB1864" i="1"/>
  <c r="AC1864" i="1"/>
  <c r="Z1865" i="1"/>
  <c r="AA1865" i="1"/>
  <c r="AB1865" i="1"/>
  <c r="AC1865" i="1"/>
  <c r="Z1866" i="1"/>
  <c r="AA1866" i="1"/>
  <c r="AB1866" i="1"/>
  <c r="AC1866" i="1"/>
  <c r="Z1867" i="1"/>
  <c r="AA1867" i="1"/>
  <c r="AB1867" i="1"/>
  <c r="AC1867" i="1"/>
  <c r="Z1868" i="1"/>
  <c r="AA1868" i="1"/>
  <c r="AB1868" i="1"/>
  <c r="AC1868" i="1"/>
  <c r="Z1869" i="1"/>
  <c r="AA1869" i="1"/>
  <c r="AB1869" i="1"/>
  <c r="AC1869" i="1"/>
  <c r="Z1870" i="1"/>
  <c r="AA1870" i="1"/>
  <c r="AB1870" i="1"/>
  <c r="AC1870" i="1"/>
  <c r="Z1871" i="1"/>
  <c r="AA1871" i="1"/>
  <c r="AB1871" i="1"/>
  <c r="AC1871" i="1"/>
  <c r="Z1872" i="1"/>
  <c r="AA1872" i="1"/>
  <c r="AB1872" i="1"/>
  <c r="AC1872" i="1"/>
  <c r="Z1873" i="1"/>
  <c r="AA1873" i="1"/>
  <c r="AB1873" i="1"/>
  <c r="AC1873" i="1"/>
  <c r="Z1874" i="1"/>
  <c r="AA1874" i="1"/>
  <c r="AB1874" i="1"/>
  <c r="AC1874" i="1"/>
  <c r="Z1875" i="1"/>
  <c r="AA1875" i="1"/>
  <c r="AB1875" i="1"/>
  <c r="AC1875" i="1"/>
  <c r="Z1876" i="1"/>
  <c r="AA1876" i="1"/>
  <c r="AB1876" i="1"/>
  <c r="AC1876" i="1"/>
  <c r="Z1877" i="1"/>
  <c r="AA1877" i="1"/>
  <c r="AB1877" i="1"/>
  <c r="AC1877" i="1"/>
  <c r="Z1878" i="1"/>
  <c r="AA1878" i="1"/>
  <c r="AB1878" i="1"/>
  <c r="AC1878" i="1"/>
  <c r="Z1879" i="1"/>
  <c r="AA1879" i="1"/>
  <c r="AB1879" i="1"/>
  <c r="AC1879" i="1"/>
  <c r="Z1880" i="1"/>
  <c r="AA1880" i="1"/>
  <c r="AB1880" i="1"/>
  <c r="AC1880" i="1"/>
  <c r="Z1881" i="1"/>
  <c r="AA1881" i="1"/>
  <c r="AB1881" i="1"/>
  <c r="AC1881" i="1"/>
  <c r="Z1882" i="1"/>
  <c r="AA1882" i="1"/>
  <c r="AB1882" i="1"/>
  <c r="AC1882" i="1"/>
  <c r="Z1883" i="1"/>
  <c r="AA1883" i="1"/>
  <c r="AB1883" i="1"/>
  <c r="AC1883" i="1"/>
  <c r="Z1884" i="1"/>
  <c r="AA1884" i="1"/>
  <c r="AB1884" i="1"/>
  <c r="AC1884" i="1"/>
  <c r="Z1885" i="1"/>
  <c r="AA1885" i="1"/>
  <c r="AB1885" i="1"/>
  <c r="AC1885" i="1"/>
  <c r="Z1886" i="1"/>
  <c r="AA1886" i="1"/>
  <c r="AB1886" i="1"/>
  <c r="AC1886" i="1"/>
  <c r="Z1887" i="1"/>
  <c r="AA1887" i="1"/>
  <c r="AB1887" i="1"/>
  <c r="AC1887" i="1"/>
  <c r="Z1888" i="1"/>
  <c r="AA1888" i="1"/>
  <c r="AB1888" i="1"/>
  <c r="AC1888" i="1"/>
  <c r="Z1889" i="1"/>
  <c r="AA1889" i="1"/>
  <c r="AB1889" i="1"/>
  <c r="AC1889" i="1"/>
  <c r="Z1890" i="1"/>
  <c r="AA1890" i="1"/>
  <c r="AB1890" i="1"/>
  <c r="AC1890" i="1"/>
  <c r="Z1891" i="1"/>
  <c r="AA1891" i="1"/>
  <c r="AB1891" i="1"/>
  <c r="AC1891" i="1"/>
  <c r="Z1892" i="1"/>
  <c r="AA1892" i="1"/>
  <c r="AB1892" i="1"/>
  <c r="AC1892" i="1"/>
  <c r="Z1893" i="1"/>
  <c r="AA1893" i="1"/>
  <c r="AB1893" i="1"/>
  <c r="AC1893" i="1"/>
  <c r="Z1894" i="1"/>
  <c r="AA1894" i="1"/>
  <c r="AB1894" i="1"/>
  <c r="AC1894" i="1"/>
  <c r="Z1895" i="1"/>
  <c r="AA1895" i="1"/>
  <c r="AB1895" i="1"/>
  <c r="AC1895" i="1"/>
  <c r="Z1896" i="1"/>
  <c r="AA1896" i="1"/>
  <c r="AB1896" i="1"/>
  <c r="AC1896" i="1"/>
  <c r="Z1897" i="1"/>
  <c r="AA1897" i="1"/>
  <c r="AB1897" i="1"/>
  <c r="AC1897" i="1"/>
  <c r="Z1898" i="1"/>
  <c r="AA1898" i="1"/>
  <c r="AB1898" i="1"/>
  <c r="AC1898" i="1"/>
  <c r="Z1899" i="1"/>
  <c r="AA1899" i="1"/>
  <c r="AB1899" i="1"/>
  <c r="AC1899" i="1"/>
  <c r="Z1900" i="1"/>
  <c r="AA1900" i="1"/>
  <c r="AB1900" i="1"/>
  <c r="AC1900" i="1"/>
  <c r="Z1901" i="1"/>
  <c r="AA1901" i="1"/>
  <c r="AB1901" i="1"/>
  <c r="AC1901" i="1"/>
  <c r="Z1902" i="1"/>
  <c r="AA1902" i="1"/>
  <c r="AB1902" i="1"/>
  <c r="AC1902" i="1"/>
  <c r="Z1903" i="1"/>
  <c r="AA1903" i="1"/>
  <c r="AB1903" i="1"/>
  <c r="AC1903" i="1"/>
  <c r="Z1904" i="1"/>
  <c r="AA1904" i="1"/>
  <c r="AB1904" i="1"/>
  <c r="AC1904" i="1"/>
  <c r="Z1905" i="1"/>
  <c r="AA1905" i="1"/>
  <c r="AB1905" i="1"/>
  <c r="AC1905" i="1"/>
  <c r="Z1906" i="1"/>
  <c r="AA1906" i="1"/>
  <c r="AB1906" i="1"/>
  <c r="AC1906" i="1"/>
  <c r="Z1907" i="1"/>
  <c r="AA1907" i="1"/>
  <c r="AB1907" i="1"/>
  <c r="AC1907" i="1"/>
  <c r="Z1908" i="1"/>
  <c r="AA1908" i="1"/>
  <c r="AB1908" i="1"/>
  <c r="AC1908" i="1"/>
  <c r="Z1909" i="1"/>
  <c r="AA1909" i="1"/>
  <c r="AB1909" i="1"/>
  <c r="AC1909" i="1"/>
  <c r="Z1910" i="1"/>
  <c r="AA1910" i="1"/>
  <c r="AB1910" i="1"/>
  <c r="AC1910" i="1"/>
  <c r="Z1911" i="1"/>
  <c r="AA1911" i="1"/>
  <c r="AB1911" i="1"/>
  <c r="AC1911" i="1"/>
  <c r="Z1912" i="1"/>
  <c r="AA1912" i="1"/>
  <c r="AB1912" i="1"/>
  <c r="AC1912" i="1"/>
  <c r="Z1913" i="1"/>
  <c r="AA1913" i="1"/>
  <c r="AB1913" i="1"/>
  <c r="AC1913" i="1"/>
  <c r="Z1914" i="1"/>
  <c r="AA1914" i="1"/>
  <c r="AB1914" i="1"/>
  <c r="AC1914" i="1"/>
  <c r="Z1915" i="1"/>
  <c r="AA1915" i="1"/>
  <c r="AB1915" i="1"/>
  <c r="AC1915" i="1"/>
  <c r="Z1916" i="1"/>
  <c r="AA1916" i="1"/>
  <c r="AB1916" i="1"/>
  <c r="AC1916" i="1"/>
  <c r="Z1917" i="1"/>
  <c r="AA1917" i="1"/>
  <c r="AB1917" i="1"/>
  <c r="AC1917" i="1"/>
  <c r="Z1918" i="1"/>
  <c r="AA1918" i="1"/>
  <c r="AB1918" i="1"/>
  <c r="AC1918" i="1"/>
  <c r="Z1919" i="1"/>
  <c r="AA1919" i="1"/>
  <c r="AB1919" i="1"/>
  <c r="AC1919" i="1"/>
  <c r="Z1920" i="1"/>
  <c r="AA1920" i="1"/>
  <c r="AB1920" i="1"/>
  <c r="AC1920" i="1"/>
  <c r="Z1921" i="1"/>
  <c r="AA1921" i="1"/>
  <c r="AB1921" i="1"/>
  <c r="AC1921" i="1"/>
  <c r="Z1922" i="1"/>
  <c r="AA1922" i="1"/>
  <c r="AB1922" i="1"/>
  <c r="AC1922" i="1"/>
  <c r="Z1923" i="1"/>
  <c r="AA1923" i="1"/>
  <c r="AB1923" i="1"/>
  <c r="AC1923" i="1"/>
  <c r="Z1924" i="1"/>
  <c r="AA1924" i="1"/>
  <c r="AB1924" i="1"/>
  <c r="AC1924" i="1"/>
  <c r="Z1925" i="1"/>
  <c r="AA1925" i="1"/>
  <c r="AB1925" i="1"/>
  <c r="AC1925" i="1"/>
  <c r="Z1926" i="1"/>
  <c r="AA1926" i="1"/>
  <c r="AB1926" i="1"/>
  <c r="AC1926" i="1"/>
  <c r="Z1927" i="1"/>
  <c r="AA1927" i="1"/>
  <c r="AB1927" i="1"/>
  <c r="AC1927" i="1"/>
  <c r="Z1928" i="1"/>
  <c r="AA1928" i="1"/>
  <c r="AB1928" i="1"/>
  <c r="AC1928" i="1"/>
  <c r="Z1929" i="1"/>
  <c r="AA1929" i="1"/>
  <c r="AB1929" i="1"/>
  <c r="AC1929" i="1"/>
  <c r="Z1930" i="1"/>
  <c r="AA1930" i="1"/>
  <c r="AB1930" i="1"/>
  <c r="AC1930" i="1"/>
  <c r="Z1931" i="1"/>
  <c r="AA1931" i="1"/>
  <c r="AB1931" i="1"/>
  <c r="AC1931" i="1"/>
  <c r="Z1932" i="1"/>
  <c r="AA1932" i="1"/>
  <c r="AB1932" i="1"/>
  <c r="AC1932" i="1"/>
  <c r="Z1933" i="1"/>
  <c r="AA1933" i="1"/>
  <c r="AB1933" i="1"/>
  <c r="AC1933" i="1"/>
  <c r="Z1934" i="1"/>
  <c r="AA1934" i="1"/>
  <c r="AB1934" i="1"/>
  <c r="AC1934" i="1"/>
  <c r="Z1935" i="1"/>
  <c r="AA1935" i="1"/>
  <c r="AB1935" i="1"/>
  <c r="AC1935" i="1"/>
  <c r="Z1936" i="1"/>
  <c r="AA1936" i="1"/>
  <c r="AB1936" i="1"/>
  <c r="AC1936" i="1"/>
  <c r="Z1937" i="1"/>
  <c r="AA1937" i="1"/>
  <c r="AB1937" i="1"/>
  <c r="AC1937" i="1"/>
  <c r="Z1938" i="1"/>
  <c r="AA1938" i="1"/>
  <c r="AB1938" i="1"/>
  <c r="AC1938" i="1"/>
  <c r="Z1939" i="1"/>
  <c r="AA1939" i="1"/>
  <c r="AB1939" i="1"/>
  <c r="AC1939" i="1"/>
  <c r="Z1940" i="1"/>
  <c r="AA1940" i="1"/>
  <c r="AB1940" i="1"/>
  <c r="AC1940" i="1"/>
  <c r="Z1941" i="1"/>
  <c r="AA1941" i="1"/>
  <c r="AB1941" i="1"/>
  <c r="AC1941" i="1"/>
  <c r="Z1942" i="1"/>
  <c r="AA1942" i="1"/>
  <c r="AB1942" i="1"/>
  <c r="AC1942" i="1"/>
  <c r="Z1943" i="1"/>
  <c r="AA1943" i="1"/>
  <c r="AB1943" i="1"/>
  <c r="AC1943" i="1"/>
  <c r="Z1944" i="1"/>
  <c r="AA1944" i="1"/>
  <c r="AB1944" i="1"/>
  <c r="AC1944" i="1"/>
  <c r="Z1945" i="1"/>
  <c r="AA1945" i="1"/>
  <c r="AB1945" i="1"/>
  <c r="AC1945" i="1"/>
  <c r="Z1946" i="1"/>
  <c r="AA1946" i="1"/>
  <c r="AB1946" i="1"/>
  <c r="AC1946" i="1"/>
  <c r="Z1947" i="1"/>
  <c r="AA1947" i="1"/>
  <c r="AB1947" i="1"/>
  <c r="AC1947" i="1"/>
  <c r="Z1948" i="1"/>
  <c r="AA1948" i="1"/>
  <c r="AB1948" i="1"/>
  <c r="AC1948" i="1"/>
  <c r="Z1949" i="1"/>
  <c r="AA1949" i="1"/>
  <c r="AB1949" i="1"/>
  <c r="AC1949" i="1"/>
  <c r="Z1950" i="1"/>
  <c r="AA1950" i="1"/>
  <c r="AB1950" i="1"/>
  <c r="AC1950" i="1"/>
  <c r="Z1951" i="1"/>
  <c r="AA1951" i="1"/>
  <c r="AB1951" i="1"/>
  <c r="AC1951" i="1"/>
  <c r="Z1952" i="1"/>
  <c r="AA1952" i="1"/>
  <c r="AB1952" i="1"/>
  <c r="AC1952" i="1"/>
  <c r="Z1953" i="1"/>
  <c r="AA1953" i="1"/>
  <c r="AB1953" i="1"/>
  <c r="AC1953" i="1"/>
  <c r="Z1954" i="1"/>
  <c r="AA1954" i="1"/>
  <c r="AB1954" i="1"/>
  <c r="AC1954" i="1"/>
  <c r="Z1955" i="1"/>
  <c r="AA1955" i="1"/>
  <c r="AB1955" i="1"/>
  <c r="AC1955" i="1"/>
  <c r="Z1956" i="1"/>
  <c r="AA1956" i="1"/>
  <c r="AB1956" i="1"/>
  <c r="AC1956" i="1"/>
  <c r="Z1957" i="1"/>
  <c r="AA1957" i="1"/>
  <c r="AB1957" i="1"/>
  <c r="AC1957" i="1"/>
  <c r="Z1958" i="1"/>
  <c r="AA1958" i="1"/>
  <c r="AB1958" i="1"/>
  <c r="AC1958" i="1"/>
  <c r="Z1959" i="1"/>
  <c r="AA1959" i="1"/>
  <c r="AB1959" i="1"/>
  <c r="AC1959" i="1"/>
  <c r="Z1960" i="1"/>
  <c r="AA1960" i="1"/>
  <c r="AB1960" i="1"/>
  <c r="AC1960" i="1"/>
  <c r="Z1961" i="1"/>
  <c r="AA1961" i="1"/>
  <c r="AB1961" i="1"/>
  <c r="AC1961" i="1"/>
  <c r="Z1962" i="1"/>
  <c r="AA1962" i="1"/>
  <c r="AB1962" i="1"/>
  <c r="AC1962" i="1"/>
  <c r="Z1963" i="1"/>
  <c r="AA1963" i="1"/>
  <c r="AB1963" i="1"/>
  <c r="AC1963" i="1"/>
  <c r="Z1964" i="1"/>
  <c r="AA1964" i="1"/>
  <c r="AB1964" i="1"/>
  <c r="AC1964" i="1"/>
  <c r="Z1965" i="1"/>
  <c r="AA1965" i="1"/>
  <c r="AB1965" i="1"/>
  <c r="AC1965" i="1"/>
  <c r="Z1966" i="1"/>
  <c r="AA1966" i="1"/>
  <c r="AB1966" i="1"/>
  <c r="AC1966" i="1"/>
  <c r="Z1967" i="1"/>
  <c r="AA1967" i="1"/>
  <c r="AB1967" i="1"/>
  <c r="AC1967" i="1"/>
  <c r="Z1968" i="1"/>
  <c r="AA1968" i="1"/>
  <c r="AB1968" i="1"/>
  <c r="AC1968" i="1"/>
  <c r="Z1969" i="1"/>
  <c r="AA1969" i="1"/>
  <c r="AB1969" i="1"/>
  <c r="AC1969" i="1"/>
  <c r="Z1970" i="1"/>
  <c r="AA1970" i="1"/>
  <c r="AB1970" i="1"/>
  <c r="AC1970" i="1"/>
  <c r="Z1971" i="1"/>
  <c r="AA1971" i="1"/>
  <c r="AB1971" i="1"/>
  <c r="AC1971" i="1"/>
  <c r="Z1972" i="1"/>
  <c r="AA1972" i="1"/>
  <c r="AB1972" i="1"/>
  <c r="AC1972" i="1"/>
  <c r="Z1973" i="1"/>
  <c r="AA1973" i="1"/>
  <c r="AB1973" i="1"/>
  <c r="AC1973" i="1"/>
  <c r="Z1974" i="1"/>
  <c r="AA1974" i="1"/>
  <c r="AB1974" i="1"/>
  <c r="AC1974" i="1"/>
  <c r="Z1975" i="1"/>
  <c r="AA1975" i="1"/>
  <c r="AB1975" i="1"/>
  <c r="AC1975" i="1"/>
  <c r="Z1976" i="1"/>
  <c r="AA1976" i="1"/>
  <c r="AB1976" i="1"/>
  <c r="AC1976" i="1"/>
  <c r="Z1977" i="1"/>
  <c r="AA1977" i="1"/>
  <c r="AB1977" i="1"/>
  <c r="AC1977" i="1"/>
  <c r="Z1978" i="1"/>
  <c r="AA1978" i="1"/>
  <c r="AB1978" i="1"/>
  <c r="AC1978" i="1"/>
  <c r="Z1979" i="1"/>
  <c r="AA1979" i="1"/>
  <c r="AB1979" i="1"/>
  <c r="AC1979" i="1"/>
  <c r="Z1980" i="1"/>
  <c r="AA1980" i="1"/>
  <c r="AB1980" i="1"/>
  <c r="AC1980" i="1"/>
  <c r="Z1981" i="1"/>
  <c r="AA1981" i="1"/>
  <c r="AB1981" i="1"/>
  <c r="AC1981" i="1"/>
  <c r="Z1982" i="1"/>
  <c r="AA1982" i="1"/>
  <c r="AB1982" i="1"/>
  <c r="AC1982" i="1"/>
  <c r="Z1983" i="1"/>
  <c r="AA1983" i="1"/>
  <c r="AB1983" i="1"/>
  <c r="AC1983" i="1"/>
  <c r="Z1984" i="1"/>
  <c r="AA1984" i="1"/>
  <c r="AB1984" i="1"/>
  <c r="AC1984" i="1"/>
  <c r="Z1985" i="1"/>
  <c r="AA1985" i="1"/>
  <c r="AB1985" i="1"/>
  <c r="AC1985" i="1"/>
  <c r="Z1986" i="1"/>
  <c r="AA1986" i="1"/>
  <c r="AB1986" i="1"/>
  <c r="AC1986" i="1"/>
  <c r="Z1987" i="1"/>
  <c r="AA1987" i="1"/>
  <c r="AB1987" i="1"/>
  <c r="AC1987" i="1"/>
  <c r="Z1988" i="1"/>
  <c r="AA1988" i="1"/>
  <c r="AB1988" i="1"/>
  <c r="AC1988" i="1"/>
  <c r="Z1989" i="1"/>
  <c r="AA1989" i="1"/>
  <c r="AB1989" i="1"/>
  <c r="AC1989" i="1"/>
  <c r="Z1990" i="1"/>
  <c r="AA1990" i="1"/>
  <c r="AB1990" i="1"/>
  <c r="AC1990" i="1"/>
  <c r="Z1991" i="1"/>
  <c r="AA1991" i="1"/>
  <c r="AB1991" i="1"/>
  <c r="AC1991" i="1"/>
  <c r="Z1992" i="1"/>
  <c r="AA1992" i="1"/>
  <c r="AB1992" i="1"/>
  <c r="AC1992" i="1"/>
  <c r="Z1993" i="1"/>
  <c r="AA1993" i="1"/>
  <c r="AB1993" i="1"/>
  <c r="AC1993" i="1"/>
  <c r="Z1994" i="1"/>
  <c r="AA1994" i="1"/>
  <c r="AB1994" i="1"/>
  <c r="AC1994" i="1"/>
  <c r="Z1995" i="1"/>
  <c r="AA1995" i="1"/>
  <c r="AB1995" i="1"/>
  <c r="AC1995" i="1"/>
  <c r="Z1996" i="1"/>
  <c r="AA1996" i="1"/>
  <c r="AB1996" i="1"/>
  <c r="AC1996" i="1"/>
  <c r="Z1997" i="1"/>
  <c r="AA1997" i="1"/>
  <c r="AB1997" i="1"/>
  <c r="AC1997" i="1"/>
  <c r="Z1998" i="1"/>
  <c r="AA1998" i="1"/>
  <c r="AB1998" i="1"/>
  <c r="AC1998" i="1"/>
  <c r="Z1999" i="1"/>
  <c r="AA1999" i="1"/>
  <c r="AB1999" i="1"/>
  <c r="AC1999" i="1"/>
  <c r="Z2000" i="1"/>
  <c r="AA2000" i="1"/>
  <c r="AB2000" i="1"/>
  <c r="AC2000" i="1"/>
  <c r="Z2001" i="1"/>
  <c r="AA2001" i="1"/>
  <c r="AB2001" i="1"/>
  <c r="AC2001" i="1"/>
  <c r="Z2002" i="1"/>
  <c r="AA2002" i="1"/>
  <c r="AB2002" i="1"/>
  <c r="AC2002" i="1"/>
  <c r="Z2003" i="1"/>
  <c r="AA2003" i="1"/>
  <c r="AB2003" i="1"/>
  <c r="AC2003" i="1"/>
  <c r="Z2004" i="1"/>
  <c r="AA2004" i="1"/>
  <c r="AB2004" i="1"/>
  <c r="AC2004" i="1"/>
  <c r="Z2005" i="1"/>
  <c r="AA2005" i="1"/>
  <c r="AB2005" i="1"/>
  <c r="AC2005" i="1"/>
  <c r="Z2006" i="1"/>
  <c r="AA2006" i="1"/>
  <c r="AB2006" i="1"/>
  <c r="AC2006" i="1"/>
  <c r="Z2007" i="1"/>
  <c r="AA2007" i="1"/>
  <c r="AB2007" i="1"/>
  <c r="AC2007" i="1"/>
  <c r="Z2008" i="1"/>
  <c r="AA2008" i="1"/>
  <c r="AB2008" i="1"/>
  <c r="AC2008" i="1"/>
  <c r="Z2009" i="1"/>
  <c r="AA2009" i="1"/>
  <c r="AB2009" i="1"/>
  <c r="AC2009" i="1"/>
  <c r="Z2010" i="1"/>
  <c r="AA2010" i="1"/>
  <c r="AB2010" i="1"/>
  <c r="AC2010" i="1"/>
  <c r="Z2011" i="1"/>
  <c r="AA2011" i="1"/>
  <c r="AB2011" i="1"/>
  <c r="AC2011" i="1"/>
  <c r="Z2012" i="1"/>
  <c r="AA2012" i="1"/>
  <c r="AB2012" i="1"/>
  <c r="AC2012" i="1"/>
  <c r="Z2013" i="1"/>
  <c r="AA2013" i="1"/>
  <c r="AB2013" i="1"/>
  <c r="AC2013" i="1"/>
  <c r="Z2014" i="1"/>
  <c r="AA2014" i="1"/>
  <c r="AB2014" i="1"/>
  <c r="AC2014" i="1"/>
  <c r="Z2015" i="1"/>
  <c r="AA2015" i="1"/>
  <c r="AB2015" i="1"/>
  <c r="AC2015" i="1"/>
  <c r="Z2016" i="1"/>
  <c r="AA2016" i="1"/>
  <c r="AB2016" i="1"/>
  <c r="AC2016" i="1"/>
  <c r="Z2017" i="1"/>
  <c r="AA2017" i="1"/>
  <c r="AB2017" i="1"/>
  <c r="AC2017" i="1"/>
  <c r="Z2018" i="1"/>
  <c r="AA2018" i="1"/>
  <c r="AB2018" i="1"/>
  <c r="AC2018" i="1"/>
  <c r="Z2019" i="1"/>
  <c r="AA2019" i="1"/>
  <c r="AB2019" i="1"/>
  <c r="AC2019" i="1"/>
  <c r="Z2020" i="1"/>
  <c r="AA2020" i="1"/>
  <c r="AB2020" i="1"/>
  <c r="AC2020" i="1"/>
  <c r="Z2021" i="1"/>
  <c r="AA2021" i="1"/>
  <c r="AB2021" i="1"/>
  <c r="AC2021" i="1"/>
  <c r="Z2022" i="1"/>
  <c r="AA2022" i="1"/>
  <c r="AB2022" i="1"/>
  <c r="AC2022" i="1"/>
  <c r="Z2023" i="1"/>
  <c r="AA2023" i="1"/>
  <c r="AB2023" i="1"/>
  <c r="AC2023" i="1"/>
  <c r="Z2024" i="1"/>
  <c r="AA2024" i="1"/>
  <c r="AB2024" i="1"/>
  <c r="AC2024" i="1"/>
  <c r="Z2025" i="1"/>
  <c r="AA2025" i="1"/>
  <c r="AB2025" i="1"/>
  <c r="AC2025" i="1"/>
  <c r="Z2026" i="1"/>
  <c r="AA2026" i="1"/>
  <c r="AB2026" i="1"/>
  <c r="AC2026" i="1"/>
  <c r="Z2027" i="1"/>
  <c r="AA2027" i="1"/>
  <c r="AB2027" i="1"/>
  <c r="AC2027" i="1"/>
  <c r="Z2028" i="1"/>
  <c r="AA2028" i="1"/>
  <c r="AB2028" i="1"/>
  <c r="AC2028" i="1"/>
  <c r="Z2029" i="1"/>
  <c r="AA2029" i="1"/>
  <c r="AB2029" i="1"/>
  <c r="AC2029" i="1"/>
  <c r="Z2030" i="1"/>
  <c r="AA2030" i="1"/>
  <c r="AB2030" i="1"/>
  <c r="AC2030" i="1"/>
  <c r="Z2031" i="1"/>
  <c r="AA2031" i="1"/>
  <c r="AB2031" i="1"/>
  <c r="AC2031" i="1"/>
  <c r="Z2032" i="1"/>
  <c r="AA2032" i="1"/>
  <c r="AB2032" i="1"/>
  <c r="AC2032" i="1"/>
  <c r="Z2033" i="1"/>
  <c r="AA2033" i="1"/>
  <c r="AB2033" i="1"/>
  <c r="AC2033" i="1"/>
  <c r="Z2034" i="1"/>
  <c r="AA2034" i="1"/>
  <c r="AB2034" i="1"/>
  <c r="AC2034" i="1"/>
  <c r="Z2035" i="1"/>
  <c r="AA2035" i="1"/>
  <c r="AB2035" i="1"/>
  <c r="AC2035" i="1"/>
  <c r="Z2036" i="1"/>
  <c r="AA2036" i="1"/>
  <c r="AB2036" i="1"/>
  <c r="AC2036" i="1"/>
  <c r="Z2037" i="1"/>
  <c r="AA2037" i="1"/>
  <c r="AB2037" i="1"/>
  <c r="AC2037" i="1"/>
  <c r="Z2038" i="1"/>
  <c r="AA2038" i="1"/>
  <c r="AB2038" i="1"/>
  <c r="AC2038" i="1"/>
  <c r="Z2039" i="1"/>
  <c r="AA2039" i="1"/>
  <c r="AB2039" i="1"/>
  <c r="AC2039" i="1"/>
  <c r="Z2040" i="1"/>
  <c r="AA2040" i="1"/>
  <c r="AB2040" i="1"/>
  <c r="AC2040" i="1"/>
  <c r="Z2041" i="1"/>
  <c r="AA2041" i="1"/>
  <c r="AB2041" i="1"/>
  <c r="AC2041" i="1"/>
  <c r="Z2042" i="1"/>
  <c r="AA2042" i="1"/>
  <c r="AB2042" i="1"/>
  <c r="AC2042" i="1"/>
  <c r="Z2043" i="1"/>
  <c r="AA2043" i="1"/>
  <c r="AB2043" i="1"/>
  <c r="AC2043" i="1"/>
  <c r="Z2044" i="1"/>
  <c r="AA2044" i="1"/>
  <c r="AB2044" i="1"/>
  <c r="AC2044" i="1"/>
  <c r="Z2045" i="1"/>
  <c r="AA2045" i="1"/>
  <c r="AB2045" i="1"/>
  <c r="AC2045" i="1"/>
  <c r="Z2046" i="1"/>
  <c r="AA2046" i="1"/>
  <c r="AB2046" i="1"/>
  <c r="AC2046" i="1"/>
  <c r="Z2047" i="1"/>
  <c r="AA2047" i="1"/>
  <c r="AB2047" i="1"/>
  <c r="AC2047" i="1"/>
  <c r="Z2048" i="1"/>
  <c r="AA2048" i="1"/>
  <c r="AB2048" i="1"/>
  <c r="AC2048" i="1"/>
  <c r="Z2049" i="1"/>
  <c r="AA2049" i="1"/>
  <c r="AB2049" i="1"/>
  <c r="AC2049" i="1"/>
  <c r="Z2050" i="1"/>
  <c r="AA2050" i="1"/>
  <c r="AB2050" i="1"/>
  <c r="AC2050" i="1"/>
  <c r="Z2051" i="1"/>
  <c r="AA2051" i="1"/>
  <c r="AB2051" i="1"/>
  <c r="AC2051" i="1"/>
  <c r="Z2052" i="1"/>
  <c r="AA2052" i="1"/>
  <c r="AB2052" i="1"/>
  <c r="AC2052" i="1"/>
  <c r="Z2053" i="1"/>
  <c r="AA2053" i="1"/>
  <c r="AB2053" i="1"/>
  <c r="AC2053" i="1"/>
  <c r="Z2054" i="1"/>
  <c r="AA2054" i="1"/>
  <c r="AB2054" i="1"/>
  <c r="AC2054" i="1"/>
  <c r="Z2055" i="1"/>
  <c r="AA2055" i="1"/>
  <c r="AB2055" i="1"/>
  <c r="AC2055" i="1"/>
  <c r="Z2056" i="1"/>
  <c r="AA2056" i="1"/>
  <c r="AB2056" i="1"/>
  <c r="AC2056" i="1"/>
  <c r="Z2057" i="1"/>
  <c r="AA2057" i="1"/>
  <c r="AB2057" i="1"/>
  <c r="AC2057" i="1"/>
  <c r="Z2058" i="1"/>
  <c r="AA2058" i="1"/>
  <c r="AB2058" i="1"/>
  <c r="AC2058" i="1"/>
  <c r="Z2059" i="1"/>
  <c r="AA2059" i="1"/>
  <c r="AB2059" i="1"/>
  <c r="AC2059" i="1"/>
  <c r="Z2060" i="1"/>
  <c r="AA2060" i="1"/>
  <c r="AB2060" i="1"/>
  <c r="AC2060" i="1"/>
  <c r="Z2061" i="1"/>
  <c r="AA2061" i="1"/>
  <c r="AB2061" i="1"/>
  <c r="AC2061" i="1"/>
  <c r="Z2062" i="1"/>
  <c r="AA2062" i="1"/>
  <c r="AB2062" i="1"/>
  <c r="AC2062" i="1"/>
  <c r="Z2063" i="1"/>
  <c r="AA2063" i="1"/>
  <c r="AB2063" i="1"/>
  <c r="AC2063" i="1"/>
  <c r="Z2064" i="1"/>
  <c r="AA2064" i="1"/>
  <c r="AB2064" i="1"/>
  <c r="AC2064" i="1"/>
  <c r="Z2065" i="1"/>
  <c r="AA2065" i="1"/>
  <c r="AB2065" i="1"/>
  <c r="AC2065" i="1"/>
  <c r="Z2066" i="1"/>
  <c r="AA2066" i="1"/>
  <c r="AB2066" i="1"/>
  <c r="AC2066" i="1"/>
  <c r="Z2067" i="1"/>
  <c r="AA2067" i="1"/>
  <c r="AB2067" i="1"/>
  <c r="AC2067" i="1"/>
  <c r="Z2068" i="1"/>
  <c r="AA2068" i="1"/>
  <c r="AB2068" i="1"/>
  <c r="AC2068" i="1"/>
  <c r="Z2069" i="1"/>
  <c r="AA2069" i="1"/>
  <c r="AB2069" i="1"/>
  <c r="AC2069" i="1"/>
  <c r="Z2070" i="1"/>
  <c r="AA2070" i="1"/>
  <c r="AB2070" i="1"/>
  <c r="AC2070" i="1"/>
  <c r="Z2071" i="1"/>
  <c r="AA2071" i="1"/>
  <c r="AB2071" i="1"/>
  <c r="AC2071" i="1"/>
  <c r="Z2072" i="1"/>
  <c r="AA2072" i="1"/>
  <c r="AB2072" i="1"/>
  <c r="AC2072" i="1"/>
  <c r="Z2073" i="1"/>
  <c r="AA2073" i="1"/>
  <c r="AB2073" i="1"/>
  <c r="AC2073" i="1"/>
  <c r="Z2074" i="1"/>
  <c r="AA2074" i="1"/>
  <c r="AB2074" i="1"/>
  <c r="AC2074" i="1"/>
  <c r="Z2075" i="1"/>
  <c r="AA2075" i="1"/>
  <c r="AB2075" i="1"/>
  <c r="AC2075" i="1"/>
  <c r="Z2076" i="1"/>
  <c r="AA2076" i="1"/>
  <c r="AB2076" i="1"/>
  <c r="AC2076" i="1"/>
  <c r="Z2077" i="1"/>
  <c r="AA2077" i="1"/>
  <c r="AB2077" i="1"/>
  <c r="AC2077" i="1"/>
  <c r="Z2078" i="1"/>
  <c r="AA2078" i="1"/>
  <c r="AB2078" i="1"/>
  <c r="AC2078" i="1"/>
  <c r="Z2079" i="1"/>
  <c r="AA2079" i="1"/>
  <c r="AB2079" i="1"/>
  <c r="AC2079" i="1"/>
  <c r="Z2080" i="1"/>
  <c r="AA2080" i="1"/>
  <c r="AB2080" i="1"/>
  <c r="AC2080" i="1"/>
  <c r="Z2081" i="1"/>
  <c r="AA2081" i="1"/>
  <c r="AB2081" i="1"/>
  <c r="AC2081" i="1"/>
  <c r="Z2082" i="1"/>
  <c r="AA2082" i="1"/>
  <c r="AB2082" i="1"/>
  <c r="AC2082" i="1"/>
  <c r="Z2083" i="1"/>
  <c r="AA2083" i="1"/>
  <c r="AB2083" i="1"/>
  <c r="AC2083" i="1"/>
  <c r="Z2084" i="1"/>
  <c r="AA2084" i="1"/>
  <c r="AB2084" i="1"/>
  <c r="AC2084" i="1"/>
  <c r="Z2085" i="1"/>
  <c r="AA2085" i="1"/>
  <c r="AB2085" i="1"/>
  <c r="AC2085" i="1"/>
  <c r="Z2086" i="1"/>
  <c r="AA2086" i="1"/>
  <c r="AB2086" i="1"/>
  <c r="AC2086" i="1"/>
  <c r="Z2087" i="1"/>
  <c r="AA2087" i="1"/>
  <c r="AB2087" i="1"/>
  <c r="AC2087" i="1"/>
  <c r="Z2088" i="1"/>
  <c r="AA2088" i="1"/>
  <c r="AB2088" i="1"/>
  <c r="AC2088" i="1"/>
  <c r="Z2089" i="1"/>
  <c r="AA2089" i="1"/>
  <c r="AB2089" i="1"/>
  <c r="AC2089" i="1"/>
  <c r="Z2090" i="1"/>
  <c r="AA2090" i="1"/>
  <c r="AB2090" i="1"/>
  <c r="AC2090" i="1"/>
  <c r="Z2091" i="1"/>
  <c r="AA2091" i="1"/>
  <c r="AB2091" i="1"/>
  <c r="AC2091" i="1"/>
  <c r="Z2092" i="1"/>
  <c r="AA2092" i="1"/>
  <c r="AB2092" i="1"/>
  <c r="AC2092" i="1"/>
  <c r="Z2093" i="1"/>
  <c r="AA2093" i="1"/>
  <c r="AB2093" i="1"/>
  <c r="AC2093" i="1"/>
  <c r="Z2094" i="1"/>
  <c r="AA2094" i="1"/>
  <c r="AB2094" i="1"/>
  <c r="AC2094" i="1"/>
  <c r="Z2095" i="1"/>
  <c r="AA2095" i="1"/>
  <c r="AB2095" i="1"/>
  <c r="AC2095" i="1"/>
  <c r="Z2096" i="1"/>
  <c r="AA2096" i="1"/>
  <c r="AB2096" i="1"/>
  <c r="AC2096" i="1"/>
  <c r="Z2097" i="1"/>
  <c r="AA2097" i="1"/>
  <c r="AB2097" i="1"/>
  <c r="AC2097" i="1"/>
  <c r="Z2098" i="1"/>
  <c r="AA2098" i="1"/>
  <c r="AB2098" i="1"/>
  <c r="AC2098" i="1"/>
  <c r="Z2099" i="1"/>
  <c r="AA2099" i="1"/>
  <c r="AB2099" i="1"/>
  <c r="AC2099" i="1"/>
  <c r="Z2100" i="1"/>
  <c r="AA2100" i="1"/>
  <c r="AB2100" i="1"/>
  <c r="AC2100" i="1"/>
  <c r="Z2101" i="1"/>
  <c r="AA2101" i="1"/>
  <c r="AB2101" i="1"/>
  <c r="AC2101" i="1"/>
  <c r="Z2102" i="1"/>
  <c r="AA2102" i="1"/>
  <c r="AB2102" i="1"/>
  <c r="AC2102" i="1"/>
  <c r="Z2103" i="1"/>
  <c r="AA2103" i="1"/>
  <c r="AB2103" i="1"/>
  <c r="AC2103" i="1"/>
  <c r="Z2104" i="1"/>
  <c r="AA2104" i="1"/>
  <c r="AB2104" i="1"/>
  <c r="AC2104" i="1"/>
  <c r="Z2105" i="1"/>
  <c r="AA2105" i="1"/>
  <c r="AB2105" i="1"/>
  <c r="AC2105" i="1"/>
  <c r="Z2106" i="1"/>
  <c r="AA2106" i="1"/>
  <c r="AB2106" i="1"/>
  <c r="AC2106" i="1"/>
  <c r="Z2107" i="1"/>
  <c r="AA2107" i="1"/>
  <c r="AB2107" i="1"/>
  <c r="AC2107" i="1"/>
  <c r="Z2108" i="1"/>
  <c r="AA2108" i="1"/>
  <c r="AB2108" i="1"/>
  <c r="AC2108" i="1"/>
  <c r="Z2109" i="1"/>
  <c r="AA2109" i="1"/>
  <c r="AB2109" i="1"/>
  <c r="AC2109" i="1"/>
  <c r="Z2110" i="1"/>
  <c r="AA2110" i="1"/>
  <c r="AB2110" i="1"/>
  <c r="AC2110" i="1"/>
  <c r="Z2111" i="1"/>
  <c r="AA2111" i="1"/>
  <c r="AB2111" i="1"/>
  <c r="AC2111" i="1"/>
  <c r="Z2112" i="1"/>
  <c r="AA2112" i="1"/>
  <c r="AB2112" i="1"/>
  <c r="AC2112" i="1"/>
  <c r="Z2113" i="1"/>
  <c r="AA2113" i="1"/>
  <c r="AB2113" i="1"/>
  <c r="AC2113" i="1"/>
  <c r="Z2114" i="1"/>
  <c r="AA2114" i="1"/>
  <c r="AB2114" i="1"/>
  <c r="AC2114" i="1"/>
  <c r="Z2115" i="1"/>
  <c r="AA2115" i="1"/>
  <c r="AB2115" i="1"/>
  <c r="AC2115" i="1"/>
  <c r="Z2116" i="1"/>
  <c r="AA2116" i="1"/>
  <c r="AB2116" i="1"/>
  <c r="AC2116" i="1"/>
  <c r="Z2117" i="1"/>
  <c r="AA2117" i="1"/>
  <c r="AB2117" i="1"/>
  <c r="AC2117" i="1"/>
  <c r="Z2118" i="1"/>
  <c r="AA2118" i="1"/>
  <c r="AB2118" i="1"/>
  <c r="AC2118" i="1"/>
  <c r="Z2119" i="1"/>
  <c r="AA2119" i="1"/>
  <c r="AB2119" i="1"/>
  <c r="AC2119" i="1"/>
  <c r="Z2120" i="1"/>
  <c r="AA2120" i="1"/>
  <c r="AB2120" i="1"/>
  <c r="AC2120" i="1"/>
  <c r="Z2121" i="1"/>
  <c r="AA2121" i="1"/>
  <c r="AB2121" i="1"/>
  <c r="AC2121" i="1"/>
  <c r="Z2122" i="1"/>
  <c r="AA2122" i="1"/>
  <c r="AB2122" i="1"/>
  <c r="AC2122" i="1"/>
  <c r="Z2123" i="1"/>
  <c r="AA2123" i="1"/>
  <c r="AB2123" i="1"/>
  <c r="AC2123" i="1"/>
  <c r="Z2124" i="1"/>
  <c r="AA2124" i="1"/>
  <c r="AB2124" i="1"/>
  <c r="AC2124" i="1"/>
  <c r="Z2125" i="1"/>
  <c r="AA2125" i="1"/>
  <c r="AB2125" i="1"/>
  <c r="AC2125" i="1"/>
  <c r="Z2126" i="1"/>
  <c r="AA2126" i="1"/>
  <c r="AB2126" i="1"/>
  <c r="AC2126" i="1"/>
  <c r="Z2127" i="1"/>
  <c r="AA2127" i="1"/>
  <c r="AB2127" i="1"/>
  <c r="AC2127" i="1"/>
  <c r="Z2128" i="1"/>
  <c r="AA2128" i="1"/>
  <c r="AB2128" i="1"/>
  <c r="AC2128" i="1"/>
  <c r="Z2129" i="1"/>
  <c r="AA2129" i="1"/>
  <c r="AB2129" i="1"/>
  <c r="AC2129" i="1"/>
  <c r="Z2130" i="1"/>
  <c r="AA2130" i="1"/>
  <c r="AB2130" i="1"/>
  <c r="AC2130" i="1"/>
  <c r="Z2131" i="1"/>
  <c r="AA2131" i="1"/>
  <c r="AB2131" i="1"/>
  <c r="AC2131" i="1"/>
  <c r="Z2132" i="1"/>
  <c r="AA2132" i="1"/>
  <c r="AB2132" i="1"/>
  <c r="AC2132" i="1"/>
  <c r="Z2133" i="1"/>
  <c r="AA2133" i="1"/>
  <c r="AB2133" i="1"/>
  <c r="AC2133" i="1"/>
  <c r="Z2134" i="1"/>
  <c r="AA2134" i="1"/>
  <c r="AB2134" i="1"/>
  <c r="AC2134" i="1"/>
  <c r="Z2135" i="1"/>
  <c r="AA2135" i="1"/>
  <c r="AB2135" i="1"/>
  <c r="AC2135" i="1"/>
  <c r="Z2136" i="1"/>
  <c r="AA2136" i="1"/>
  <c r="AB2136" i="1"/>
  <c r="AC2136" i="1"/>
  <c r="Z2137" i="1"/>
  <c r="AA2137" i="1"/>
  <c r="AB2137" i="1"/>
  <c r="AC2137" i="1"/>
  <c r="Z2138" i="1"/>
  <c r="AA2138" i="1"/>
  <c r="AB2138" i="1"/>
  <c r="AC2138" i="1"/>
  <c r="Z2139" i="1"/>
  <c r="AA2139" i="1"/>
  <c r="AB2139" i="1"/>
  <c r="AC2139" i="1"/>
  <c r="Z2140" i="1"/>
  <c r="AA2140" i="1"/>
  <c r="AB2140" i="1"/>
  <c r="AC2140" i="1"/>
  <c r="Z2141" i="1"/>
  <c r="AA2141" i="1"/>
  <c r="AB2141" i="1"/>
  <c r="AC2141" i="1"/>
  <c r="Z2142" i="1"/>
  <c r="AA2142" i="1"/>
  <c r="AB2142" i="1"/>
  <c r="AC2142" i="1"/>
  <c r="Z2143" i="1"/>
  <c r="AA2143" i="1"/>
  <c r="AB2143" i="1"/>
  <c r="AC2143" i="1"/>
  <c r="Z2144" i="1"/>
  <c r="AA2144" i="1"/>
  <c r="AB2144" i="1"/>
  <c r="AC2144" i="1"/>
  <c r="Z2145" i="1"/>
  <c r="AA2145" i="1"/>
  <c r="AB2145" i="1"/>
  <c r="AC2145" i="1"/>
  <c r="Z2146" i="1"/>
  <c r="AA2146" i="1"/>
  <c r="AB2146" i="1"/>
  <c r="AC2146" i="1"/>
  <c r="Z2147" i="1"/>
  <c r="AA2147" i="1"/>
  <c r="AB2147" i="1"/>
  <c r="AC2147" i="1"/>
  <c r="Z2148" i="1"/>
  <c r="AA2148" i="1"/>
  <c r="AB2148" i="1"/>
  <c r="AC2148" i="1"/>
  <c r="Z2149" i="1"/>
  <c r="AA2149" i="1"/>
  <c r="AB2149" i="1"/>
  <c r="AC2149" i="1"/>
  <c r="Z2150" i="1"/>
  <c r="AA2150" i="1"/>
  <c r="AB2150" i="1"/>
  <c r="AC2150" i="1"/>
  <c r="Z2151" i="1"/>
  <c r="AA2151" i="1"/>
  <c r="AB2151" i="1"/>
  <c r="AC2151" i="1"/>
  <c r="Z2152" i="1"/>
  <c r="AA2152" i="1"/>
  <c r="AB2152" i="1"/>
  <c r="AC2152" i="1"/>
  <c r="Z2153" i="1"/>
  <c r="AA2153" i="1"/>
  <c r="AB2153" i="1"/>
  <c r="AC2153" i="1"/>
  <c r="Z2154" i="1"/>
  <c r="AA2154" i="1"/>
  <c r="AB2154" i="1"/>
  <c r="AC2154" i="1"/>
  <c r="Z2155" i="1"/>
  <c r="AA2155" i="1"/>
  <c r="AB2155" i="1"/>
  <c r="AC2155" i="1"/>
  <c r="Z2156" i="1"/>
  <c r="AA2156" i="1"/>
  <c r="AB2156" i="1"/>
  <c r="AC2156" i="1"/>
  <c r="Z2157" i="1"/>
  <c r="AA2157" i="1"/>
  <c r="AB2157" i="1"/>
  <c r="AC2157" i="1"/>
  <c r="Z2158" i="1"/>
  <c r="AA2158" i="1"/>
  <c r="AB2158" i="1"/>
  <c r="AC2158" i="1"/>
  <c r="Z2159" i="1"/>
  <c r="AA2159" i="1"/>
  <c r="AB2159" i="1"/>
  <c r="AC2159" i="1"/>
  <c r="Z2160" i="1"/>
  <c r="AA2160" i="1"/>
  <c r="AB2160" i="1"/>
  <c r="AC2160" i="1"/>
  <c r="Z2161" i="1"/>
  <c r="AA2161" i="1"/>
  <c r="AB2161" i="1"/>
  <c r="AC2161" i="1"/>
  <c r="Z2162" i="1"/>
  <c r="AA2162" i="1"/>
  <c r="AB2162" i="1"/>
  <c r="AC2162" i="1"/>
  <c r="Z2163" i="1"/>
  <c r="AA2163" i="1"/>
  <c r="AB2163" i="1"/>
  <c r="AC2163" i="1"/>
  <c r="Z2164" i="1"/>
  <c r="AA2164" i="1"/>
  <c r="AB2164" i="1"/>
  <c r="AC2164" i="1"/>
  <c r="Z2165" i="1"/>
  <c r="AA2165" i="1"/>
  <c r="AB2165" i="1"/>
  <c r="AC2165" i="1"/>
  <c r="Z2166" i="1"/>
  <c r="AA2166" i="1"/>
  <c r="AB2166" i="1"/>
  <c r="AC2166" i="1"/>
  <c r="Z2167" i="1"/>
  <c r="AA2167" i="1"/>
  <c r="AB2167" i="1"/>
  <c r="AC2167" i="1"/>
  <c r="Z2168" i="1"/>
  <c r="AA2168" i="1"/>
  <c r="AB2168" i="1"/>
  <c r="AC2168" i="1"/>
  <c r="Z2169" i="1"/>
  <c r="AA2169" i="1"/>
  <c r="AB2169" i="1"/>
  <c r="AC2169" i="1"/>
  <c r="Z2170" i="1"/>
  <c r="AA2170" i="1"/>
  <c r="AB2170" i="1"/>
  <c r="AC2170" i="1"/>
  <c r="Z2171" i="1"/>
  <c r="AA2171" i="1"/>
  <c r="AB2171" i="1"/>
  <c r="AC2171" i="1"/>
  <c r="Z2172" i="1"/>
  <c r="AA2172" i="1"/>
  <c r="AB2172" i="1"/>
  <c r="AC2172" i="1"/>
  <c r="Z2173" i="1"/>
  <c r="AA2173" i="1"/>
  <c r="AB2173" i="1"/>
  <c r="AC2173" i="1"/>
  <c r="Z2174" i="1"/>
  <c r="AA2174" i="1"/>
  <c r="AB2174" i="1"/>
  <c r="AC2174" i="1"/>
  <c r="Z2175" i="1"/>
  <c r="AA2175" i="1"/>
  <c r="AB2175" i="1"/>
  <c r="AC2175" i="1"/>
  <c r="Z2176" i="1"/>
  <c r="AA2176" i="1"/>
  <c r="AB2176" i="1"/>
  <c r="AC2176" i="1"/>
  <c r="Z2177" i="1"/>
  <c r="AA2177" i="1"/>
  <c r="AB2177" i="1"/>
  <c r="AC2177" i="1"/>
  <c r="Z2178" i="1"/>
  <c r="AA2178" i="1"/>
  <c r="AB2178" i="1"/>
  <c r="AC2178" i="1"/>
  <c r="Z2179" i="1"/>
  <c r="AA2179" i="1"/>
  <c r="AB2179" i="1"/>
  <c r="AC2179" i="1"/>
  <c r="Z2180" i="1"/>
  <c r="AA2180" i="1"/>
  <c r="AB2180" i="1"/>
  <c r="AC2180" i="1"/>
  <c r="Z2181" i="1"/>
  <c r="AA2181" i="1"/>
  <c r="AB2181" i="1"/>
  <c r="AC2181" i="1"/>
  <c r="Z2182" i="1"/>
  <c r="AA2182" i="1"/>
  <c r="AB2182" i="1"/>
  <c r="AC2182" i="1"/>
  <c r="Z2183" i="1"/>
  <c r="AA2183" i="1"/>
  <c r="AB2183" i="1"/>
  <c r="AC2183" i="1"/>
  <c r="Z2184" i="1"/>
  <c r="AA2184" i="1"/>
  <c r="AB2184" i="1"/>
  <c r="AC2184" i="1"/>
  <c r="Z2185" i="1"/>
  <c r="AA2185" i="1"/>
  <c r="AB2185" i="1"/>
  <c r="AC2185" i="1"/>
  <c r="Z2186" i="1"/>
  <c r="AA2186" i="1"/>
  <c r="AB2186" i="1"/>
  <c r="AC2186" i="1"/>
  <c r="Z2187" i="1"/>
  <c r="AA2187" i="1"/>
  <c r="AB2187" i="1"/>
  <c r="AC2187" i="1"/>
  <c r="Z2188" i="1"/>
  <c r="AA2188" i="1"/>
  <c r="AB2188" i="1"/>
  <c r="AC2188" i="1"/>
  <c r="Z2189" i="1"/>
  <c r="AA2189" i="1"/>
  <c r="AB2189" i="1"/>
  <c r="AC2189" i="1"/>
  <c r="Z2190" i="1"/>
  <c r="AA2190" i="1"/>
  <c r="AB2190" i="1"/>
  <c r="AC2190" i="1"/>
  <c r="Z2191" i="1"/>
  <c r="AA2191" i="1"/>
  <c r="AB2191" i="1"/>
  <c r="AC2191" i="1"/>
  <c r="Z2192" i="1"/>
  <c r="AA2192" i="1"/>
  <c r="AB2192" i="1"/>
  <c r="AC2192" i="1"/>
  <c r="Z2193" i="1"/>
  <c r="AA2193" i="1"/>
  <c r="AB2193" i="1"/>
  <c r="AC2193" i="1"/>
  <c r="Z2194" i="1"/>
  <c r="AA2194" i="1"/>
  <c r="AB2194" i="1"/>
  <c r="AC2194" i="1"/>
  <c r="Z2195" i="1"/>
  <c r="AA2195" i="1"/>
  <c r="AB2195" i="1"/>
  <c r="AC2195" i="1"/>
  <c r="Z2196" i="1"/>
  <c r="AA2196" i="1"/>
  <c r="AB2196" i="1"/>
  <c r="AC2196" i="1"/>
  <c r="Z2197" i="1"/>
  <c r="AA2197" i="1"/>
  <c r="AB2197" i="1"/>
  <c r="AC2197" i="1"/>
  <c r="Z2198" i="1"/>
  <c r="AA2198" i="1"/>
  <c r="AB2198" i="1"/>
  <c r="AC2198" i="1"/>
  <c r="Z2199" i="1"/>
  <c r="AA2199" i="1"/>
  <c r="AB2199" i="1"/>
  <c r="AC2199" i="1"/>
  <c r="Z2200" i="1"/>
  <c r="AA2200" i="1"/>
  <c r="AB2200" i="1"/>
  <c r="AC2200" i="1"/>
  <c r="Z2201" i="1"/>
  <c r="AA2201" i="1"/>
  <c r="AB2201" i="1"/>
  <c r="AC2201" i="1"/>
  <c r="Z2202" i="1"/>
  <c r="AA2202" i="1"/>
  <c r="AB2202" i="1"/>
  <c r="AC2202" i="1"/>
  <c r="Z2203" i="1"/>
  <c r="AA2203" i="1"/>
  <c r="AB2203" i="1"/>
  <c r="AC2203" i="1"/>
  <c r="Z2204" i="1"/>
  <c r="AA2204" i="1"/>
  <c r="AB2204" i="1"/>
  <c r="AC2204" i="1"/>
  <c r="Z2205" i="1"/>
  <c r="AA2205" i="1"/>
  <c r="AB2205" i="1"/>
  <c r="AC2205" i="1"/>
  <c r="Z2206" i="1"/>
  <c r="AA2206" i="1"/>
  <c r="AB2206" i="1"/>
  <c r="AC2206" i="1"/>
  <c r="Z2207" i="1"/>
  <c r="AA2207" i="1"/>
  <c r="AB2207" i="1"/>
  <c r="AC2207" i="1"/>
  <c r="Z2208" i="1"/>
  <c r="AA2208" i="1"/>
  <c r="AB2208" i="1"/>
  <c r="AC2208" i="1"/>
  <c r="Z2209" i="1"/>
  <c r="AA2209" i="1"/>
  <c r="AB2209" i="1"/>
  <c r="AC2209" i="1"/>
  <c r="Z2210" i="1"/>
  <c r="AA2210" i="1"/>
  <c r="AB2210" i="1"/>
  <c r="AC2210" i="1"/>
  <c r="Z2211" i="1"/>
  <c r="AA2211" i="1"/>
  <c r="AB2211" i="1"/>
  <c r="AC2211" i="1"/>
  <c r="Z2212" i="1"/>
  <c r="AA2212" i="1"/>
  <c r="AB2212" i="1"/>
  <c r="AC2212" i="1"/>
  <c r="Z2213" i="1"/>
  <c r="AA2213" i="1"/>
  <c r="AB2213" i="1"/>
  <c r="AC2213" i="1"/>
  <c r="Z2214" i="1"/>
  <c r="AA2214" i="1"/>
  <c r="AB2214" i="1"/>
  <c r="AC2214" i="1"/>
  <c r="Z2215" i="1"/>
  <c r="AA2215" i="1"/>
  <c r="AB2215" i="1"/>
  <c r="AC2215" i="1"/>
  <c r="Z2216" i="1"/>
  <c r="AA2216" i="1"/>
  <c r="AB2216" i="1"/>
  <c r="AC2216" i="1"/>
  <c r="Z2217" i="1"/>
  <c r="AA2217" i="1"/>
  <c r="AB2217" i="1"/>
  <c r="AC2217" i="1"/>
  <c r="Z2218" i="1"/>
  <c r="AA2218" i="1"/>
  <c r="AB2218" i="1"/>
  <c r="AC2218" i="1"/>
  <c r="Z2219" i="1"/>
  <c r="AA2219" i="1"/>
  <c r="AB2219" i="1"/>
  <c r="AC2219" i="1"/>
  <c r="Z2220" i="1"/>
  <c r="AA2220" i="1"/>
  <c r="AB2220" i="1"/>
  <c r="AC2220" i="1"/>
  <c r="Z2221" i="1"/>
  <c r="AA2221" i="1"/>
  <c r="AB2221" i="1"/>
  <c r="AC2221" i="1"/>
  <c r="Z2222" i="1"/>
  <c r="AA2222" i="1"/>
  <c r="AB2222" i="1"/>
  <c r="AC2222" i="1"/>
  <c r="Z2223" i="1"/>
  <c r="AA2223" i="1"/>
  <c r="AB2223" i="1"/>
  <c r="AC2223" i="1"/>
  <c r="Z2224" i="1"/>
  <c r="AA2224" i="1"/>
  <c r="AB2224" i="1"/>
  <c r="AC2224" i="1"/>
  <c r="Z2225" i="1"/>
  <c r="AA2225" i="1"/>
  <c r="AB2225" i="1"/>
  <c r="AC2225" i="1"/>
  <c r="Z2226" i="1"/>
  <c r="AA2226" i="1"/>
  <c r="AB2226" i="1"/>
  <c r="AC2226" i="1"/>
  <c r="Z2227" i="1"/>
  <c r="AA2227" i="1"/>
  <c r="AB2227" i="1"/>
  <c r="AC2227" i="1"/>
  <c r="Z2228" i="1"/>
  <c r="AA2228" i="1"/>
  <c r="AB2228" i="1"/>
  <c r="AC2228" i="1"/>
  <c r="Z2229" i="1"/>
  <c r="AA2229" i="1"/>
  <c r="AB2229" i="1"/>
  <c r="AC2229" i="1"/>
  <c r="Z2230" i="1"/>
  <c r="AA2230" i="1"/>
  <c r="AB2230" i="1"/>
  <c r="AC2230" i="1"/>
  <c r="Z2231" i="1"/>
  <c r="AA2231" i="1"/>
  <c r="AB2231" i="1"/>
  <c r="AC2231" i="1"/>
  <c r="Z2232" i="1"/>
  <c r="AA2232" i="1"/>
  <c r="AB2232" i="1"/>
  <c r="AC2232" i="1"/>
  <c r="Z2233" i="1"/>
  <c r="AA2233" i="1"/>
  <c r="AB2233" i="1"/>
  <c r="AC2233" i="1"/>
  <c r="Z2234" i="1"/>
  <c r="AA2234" i="1"/>
  <c r="AB2234" i="1"/>
  <c r="AC2234" i="1"/>
  <c r="Z2235" i="1"/>
  <c r="AA2235" i="1"/>
  <c r="AB2235" i="1"/>
  <c r="AC2235" i="1"/>
  <c r="Z2236" i="1"/>
  <c r="AA2236" i="1"/>
  <c r="AB2236" i="1"/>
  <c r="AC2236" i="1"/>
  <c r="Z2237" i="1"/>
  <c r="AA2237" i="1"/>
  <c r="AB2237" i="1"/>
  <c r="AC2237" i="1"/>
  <c r="Z2238" i="1"/>
  <c r="AA2238" i="1"/>
  <c r="AB2238" i="1"/>
  <c r="AC2238" i="1"/>
  <c r="Z2239" i="1"/>
  <c r="AA2239" i="1"/>
  <c r="AB2239" i="1"/>
  <c r="AC2239" i="1"/>
  <c r="Z2240" i="1"/>
  <c r="AA2240" i="1"/>
  <c r="AB2240" i="1"/>
  <c r="AC2240" i="1"/>
  <c r="Z2241" i="1"/>
  <c r="AA2241" i="1"/>
  <c r="AB2241" i="1"/>
  <c r="AC2241" i="1"/>
  <c r="Z2242" i="1"/>
  <c r="AA2242" i="1"/>
  <c r="AB2242" i="1"/>
  <c r="AC2242" i="1"/>
  <c r="Z2243" i="1"/>
  <c r="AA2243" i="1"/>
  <c r="AB2243" i="1"/>
  <c r="AC2243" i="1"/>
  <c r="Z2244" i="1"/>
  <c r="AA2244" i="1"/>
  <c r="AB2244" i="1"/>
  <c r="AC2244" i="1"/>
  <c r="Z2245" i="1"/>
  <c r="AA2245" i="1"/>
  <c r="AB2245" i="1"/>
  <c r="AC2245" i="1"/>
  <c r="Z2246" i="1"/>
  <c r="AA2246" i="1"/>
  <c r="AB2246" i="1"/>
  <c r="AC2246" i="1"/>
  <c r="Z2247" i="1"/>
  <c r="AA2247" i="1"/>
  <c r="AB2247" i="1"/>
  <c r="AC2247" i="1"/>
  <c r="Z2248" i="1"/>
  <c r="AA2248" i="1"/>
  <c r="AB2248" i="1"/>
  <c r="AC2248" i="1"/>
  <c r="Z2249" i="1"/>
  <c r="AA2249" i="1"/>
  <c r="AB2249" i="1"/>
  <c r="AC2249" i="1"/>
  <c r="Z2250" i="1"/>
  <c r="AA2250" i="1"/>
  <c r="AB2250" i="1"/>
  <c r="AC2250" i="1"/>
  <c r="Z2251" i="1"/>
  <c r="AA2251" i="1"/>
  <c r="AB2251" i="1"/>
  <c r="AC2251" i="1"/>
  <c r="Z2252" i="1"/>
  <c r="AA2252" i="1"/>
  <c r="AB2252" i="1"/>
  <c r="AC2252" i="1"/>
  <c r="Z2253" i="1"/>
  <c r="AA2253" i="1"/>
  <c r="AB2253" i="1"/>
  <c r="AC2253" i="1"/>
  <c r="Z2254" i="1"/>
  <c r="AA2254" i="1"/>
  <c r="AB2254" i="1"/>
  <c r="AC2254" i="1"/>
  <c r="Z2255" i="1"/>
  <c r="AA2255" i="1"/>
  <c r="AB2255" i="1"/>
  <c r="AC2255" i="1"/>
  <c r="Z2256" i="1"/>
  <c r="AA2256" i="1"/>
  <c r="AB2256" i="1"/>
  <c r="AC2256" i="1"/>
  <c r="Z2257" i="1"/>
  <c r="AA2257" i="1"/>
  <c r="AB2257" i="1"/>
  <c r="AC2257" i="1"/>
  <c r="Z2258" i="1"/>
  <c r="AA2258" i="1"/>
  <c r="AB2258" i="1"/>
  <c r="AC2258" i="1"/>
  <c r="Z2259" i="1"/>
  <c r="AA2259" i="1"/>
  <c r="AB2259" i="1"/>
  <c r="AC2259" i="1"/>
  <c r="Z2260" i="1"/>
  <c r="AA2260" i="1"/>
  <c r="AB2260" i="1"/>
  <c r="AC2260" i="1"/>
  <c r="Z2261" i="1"/>
  <c r="AA2261" i="1"/>
  <c r="AB2261" i="1"/>
  <c r="AC2261" i="1"/>
  <c r="Z2262" i="1"/>
  <c r="AA2262" i="1"/>
  <c r="AB2262" i="1"/>
  <c r="AC2262" i="1"/>
  <c r="Z2263" i="1"/>
  <c r="AA2263" i="1"/>
  <c r="AB2263" i="1"/>
  <c r="AC2263" i="1"/>
  <c r="Z2264" i="1"/>
  <c r="AA2264" i="1"/>
  <c r="AB2264" i="1"/>
  <c r="AC2264" i="1"/>
  <c r="Z2265" i="1"/>
  <c r="AA2265" i="1"/>
  <c r="AB2265" i="1"/>
  <c r="AC2265" i="1"/>
  <c r="Z2266" i="1"/>
  <c r="AA2266" i="1"/>
  <c r="AB2266" i="1"/>
  <c r="AC2266" i="1"/>
  <c r="Z2267" i="1"/>
  <c r="AA2267" i="1"/>
  <c r="AB2267" i="1"/>
  <c r="AC2267" i="1"/>
  <c r="Z2268" i="1"/>
  <c r="AA2268" i="1"/>
  <c r="AB2268" i="1"/>
  <c r="AC2268" i="1"/>
  <c r="Z2269" i="1"/>
  <c r="AA2269" i="1"/>
  <c r="AB2269" i="1"/>
  <c r="AC2269" i="1"/>
  <c r="Z2270" i="1"/>
  <c r="AA2270" i="1"/>
  <c r="AB2270" i="1"/>
  <c r="AC2270" i="1"/>
  <c r="Z2271" i="1"/>
  <c r="AA2271" i="1"/>
  <c r="AB2271" i="1"/>
  <c r="AC2271" i="1"/>
  <c r="Z2272" i="1"/>
  <c r="AA2272" i="1"/>
  <c r="AB2272" i="1"/>
  <c r="AC2272" i="1"/>
  <c r="Z2273" i="1"/>
  <c r="AA2273" i="1"/>
  <c r="AB2273" i="1"/>
  <c r="AC2273" i="1"/>
  <c r="Z2274" i="1"/>
  <c r="AA2274" i="1"/>
  <c r="AB2274" i="1"/>
  <c r="AC2274" i="1"/>
  <c r="Z2275" i="1"/>
  <c r="AA2275" i="1"/>
  <c r="AB2275" i="1"/>
  <c r="AC2275" i="1"/>
  <c r="Z2276" i="1"/>
  <c r="AA2276" i="1"/>
  <c r="AB2276" i="1"/>
  <c r="AC2276" i="1"/>
  <c r="Z2277" i="1"/>
  <c r="AA2277" i="1"/>
  <c r="AB2277" i="1"/>
  <c r="AC2277" i="1"/>
  <c r="Z2278" i="1"/>
  <c r="AA2278" i="1"/>
  <c r="AB2278" i="1"/>
  <c r="AC2278" i="1"/>
  <c r="Z2279" i="1"/>
  <c r="AA2279" i="1"/>
  <c r="AB2279" i="1"/>
  <c r="AC2279" i="1"/>
  <c r="Z2280" i="1"/>
  <c r="AA2280" i="1"/>
  <c r="AB2280" i="1"/>
  <c r="AC2280" i="1"/>
  <c r="Z2281" i="1"/>
  <c r="AA2281" i="1"/>
  <c r="AB2281" i="1"/>
  <c r="AC2281" i="1"/>
  <c r="Z2282" i="1"/>
  <c r="AA2282" i="1"/>
  <c r="AB2282" i="1"/>
  <c r="AC2282" i="1"/>
  <c r="Z2283" i="1"/>
  <c r="AA2283" i="1"/>
  <c r="AB2283" i="1"/>
  <c r="AC2283" i="1"/>
  <c r="Z2284" i="1"/>
  <c r="AA2284" i="1"/>
  <c r="AB2284" i="1"/>
  <c r="AC2284" i="1"/>
  <c r="Z2285" i="1"/>
  <c r="AA2285" i="1"/>
  <c r="AB2285" i="1"/>
  <c r="AC2285" i="1"/>
  <c r="Z2286" i="1"/>
  <c r="AA2286" i="1"/>
  <c r="AB2286" i="1"/>
  <c r="AC2286" i="1"/>
  <c r="Z2287" i="1"/>
  <c r="AA2287" i="1"/>
  <c r="AB2287" i="1"/>
  <c r="AC2287" i="1"/>
  <c r="Z2288" i="1"/>
  <c r="AA2288" i="1"/>
  <c r="AB2288" i="1"/>
  <c r="AC2288" i="1"/>
  <c r="Z2289" i="1"/>
  <c r="AA2289" i="1"/>
  <c r="AB2289" i="1"/>
  <c r="AC2289" i="1"/>
  <c r="Z2290" i="1"/>
  <c r="AA2290" i="1"/>
  <c r="AB2290" i="1"/>
  <c r="AC2290" i="1"/>
  <c r="Z2291" i="1"/>
  <c r="AA2291" i="1"/>
  <c r="AB2291" i="1"/>
  <c r="AC2291" i="1"/>
  <c r="Z2292" i="1"/>
  <c r="AA2292" i="1"/>
  <c r="AB2292" i="1"/>
  <c r="AC2292" i="1"/>
  <c r="Z2293" i="1"/>
  <c r="AA2293" i="1"/>
  <c r="AB2293" i="1"/>
  <c r="AC2293" i="1"/>
  <c r="Z2294" i="1"/>
  <c r="AA2294" i="1"/>
  <c r="AB2294" i="1"/>
  <c r="AC2294" i="1"/>
  <c r="Z2295" i="1"/>
  <c r="AA2295" i="1"/>
  <c r="AB2295" i="1"/>
  <c r="AC2295" i="1"/>
  <c r="Z2296" i="1"/>
  <c r="AA2296" i="1"/>
  <c r="AB2296" i="1"/>
  <c r="AC2296" i="1"/>
  <c r="Z2297" i="1"/>
  <c r="AA2297" i="1"/>
  <c r="AB2297" i="1"/>
  <c r="AC2297" i="1"/>
  <c r="Z2298" i="1"/>
  <c r="AA2298" i="1"/>
  <c r="AB2298" i="1"/>
  <c r="AC2298" i="1"/>
  <c r="Z2299" i="1"/>
  <c r="AA2299" i="1"/>
  <c r="AB2299" i="1"/>
  <c r="AC2299" i="1"/>
  <c r="Z2300" i="1"/>
  <c r="AA2300" i="1"/>
  <c r="AB2300" i="1"/>
  <c r="AC2300" i="1"/>
  <c r="Z2301" i="1"/>
  <c r="AA2301" i="1"/>
  <c r="AB2301" i="1"/>
  <c r="AC2301" i="1"/>
  <c r="Z2302" i="1"/>
  <c r="AA2302" i="1"/>
  <c r="AB2302" i="1"/>
  <c r="AC2302" i="1"/>
  <c r="Z2303" i="1"/>
  <c r="AA2303" i="1"/>
  <c r="AB2303" i="1"/>
  <c r="AC2303" i="1"/>
  <c r="Z2304" i="1"/>
  <c r="AA2304" i="1"/>
  <c r="AB2304" i="1"/>
  <c r="AC2304" i="1"/>
  <c r="Z2305" i="1"/>
  <c r="AA2305" i="1"/>
  <c r="AB2305" i="1"/>
  <c r="AC2305" i="1"/>
  <c r="Z2306" i="1"/>
  <c r="AA2306" i="1"/>
  <c r="AB2306" i="1"/>
  <c r="AC2306" i="1"/>
  <c r="Z2307" i="1"/>
  <c r="AA2307" i="1"/>
  <c r="AB2307" i="1"/>
  <c r="AC2307" i="1"/>
  <c r="Z2308" i="1"/>
  <c r="AA2308" i="1"/>
  <c r="AB2308" i="1"/>
  <c r="AC2308" i="1"/>
  <c r="Z2309" i="1"/>
  <c r="AA2309" i="1"/>
  <c r="AB2309" i="1"/>
  <c r="AC2309" i="1"/>
  <c r="Z2310" i="1"/>
  <c r="AA2310" i="1"/>
  <c r="AB2310" i="1"/>
  <c r="AC2310" i="1"/>
  <c r="Z2311" i="1"/>
  <c r="AA2311" i="1"/>
  <c r="AB2311" i="1"/>
  <c r="AC2311" i="1"/>
  <c r="Z2312" i="1"/>
  <c r="AA2312" i="1"/>
  <c r="AB2312" i="1"/>
  <c r="AC2312" i="1"/>
  <c r="Z2313" i="1"/>
  <c r="AA2313" i="1"/>
  <c r="AB2313" i="1"/>
  <c r="AC2313" i="1"/>
  <c r="Z2314" i="1"/>
  <c r="AA2314" i="1"/>
  <c r="AB2314" i="1"/>
  <c r="AC2314" i="1"/>
  <c r="Z2315" i="1"/>
  <c r="AA2315" i="1"/>
  <c r="AB2315" i="1"/>
  <c r="AC2315" i="1"/>
  <c r="Z2316" i="1"/>
  <c r="AA2316" i="1"/>
  <c r="AB2316" i="1"/>
  <c r="AC2316" i="1"/>
  <c r="Z2317" i="1"/>
  <c r="AA2317" i="1"/>
  <c r="AB2317" i="1"/>
  <c r="AC2317" i="1"/>
  <c r="Z2318" i="1"/>
  <c r="AA2318" i="1"/>
  <c r="AB2318" i="1"/>
  <c r="AC2318" i="1"/>
  <c r="Z2319" i="1"/>
  <c r="AA2319" i="1"/>
  <c r="AB2319" i="1"/>
  <c r="AC2319" i="1"/>
  <c r="Z2320" i="1"/>
  <c r="AA2320" i="1"/>
  <c r="AB2320" i="1"/>
  <c r="AC2320" i="1"/>
  <c r="Z2321" i="1"/>
  <c r="AA2321" i="1"/>
  <c r="AB2321" i="1"/>
  <c r="AC2321" i="1"/>
  <c r="Z2322" i="1"/>
  <c r="AA2322" i="1"/>
  <c r="AB2322" i="1"/>
  <c r="AC2322" i="1"/>
  <c r="Z2323" i="1"/>
  <c r="AA2323" i="1"/>
  <c r="AB2323" i="1"/>
  <c r="AC2323" i="1"/>
  <c r="Z2324" i="1"/>
  <c r="AA2324" i="1"/>
  <c r="AB2324" i="1"/>
  <c r="AC2324" i="1"/>
  <c r="Z2325" i="1"/>
  <c r="AA2325" i="1"/>
  <c r="AB2325" i="1"/>
  <c r="AC2325" i="1"/>
  <c r="Z2326" i="1"/>
  <c r="AA2326" i="1"/>
  <c r="AB2326" i="1"/>
  <c r="AC2326" i="1"/>
  <c r="Z2327" i="1"/>
  <c r="AA2327" i="1"/>
  <c r="AB2327" i="1"/>
  <c r="AC2327" i="1"/>
  <c r="Z2328" i="1"/>
  <c r="AA2328" i="1"/>
  <c r="AB2328" i="1"/>
  <c r="AC2328" i="1"/>
  <c r="Z2329" i="1"/>
  <c r="AA2329" i="1"/>
  <c r="AB2329" i="1"/>
  <c r="AC2329" i="1"/>
  <c r="Z2330" i="1"/>
  <c r="AA2330" i="1"/>
  <c r="AB2330" i="1"/>
  <c r="AC2330" i="1"/>
  <c r="Z2331" i="1"/>
  <c r="AA2331" i="1"/>
  <c r="AB2331" i="1"/>
  <c r="AC2331" i="1"/>
  <c r="Z2332" i="1"/>
  <c r="AA2332" i="1"/>
  <c r="AB2332" i="1"/>
  <c r="AC2332" i="1"/>
  <c r="Z2333" i="1"/>
  <c r="AA2333" i="1"/>
  <c r="AB2333" i="1"/>
  <c r="AC2333" i="1"/>
  <c r="Z2334" i="1"/>
  <c r="AA2334" i="1"/>
  <c r="AB2334" i="1"/>
  <c r="AC2334" i="1"/>
  <c r="Z2335" i="1"/>
  <c r="AA2335" i="1"/>
  <c r="AB2335" i="1"/>
  <c r="AC2335" i="1"/>
  <c r="Z2336" i="1"/>
  <c r="AA2336" i="1"/>
  <c r="AB2336" i="1"/>
  <c r="AC2336" i="1"/>
  <c r="Z2337" i="1"/>
  <c r="AA2337" i="1"/>
  <c r="AB2337" i="1"/>
  <c r="AC2337" i="1"/>
  <c r="Z2338" i="1"/>
  <c r="AA2338" i="1"/>
  <c r="AB2338" i="1"/>
  <c r="AC2338" i="1"/>
  <c r="Z2339" i="1"/>
  <c r="AA2339" i="1"/>
  <c r="AB2339" i="1"/>
  <c r="AC2339" i="1"/>
  <c r="Z2340" i="1"/>
  <c r="AA2340" i="1"/>
  <c r="AB2340" i="1"/>
  <c r="AC2340" i="1"/>
  <c r="Z2341" i="1"/>
  <c r="AA2341" i="1"/>
  <c r="AB2341" i="1"/>
  <c r="AC2341" i="1"/>
  <c r="Z2342" i="1"/>
  <c r="AA2342" i="1"/>
  <c r="AB2342" i="1"/>
  <c r="AC2342" i="1"/>
  <c r="Z2343" i="1"/>
  <c r="AA2343" i="1"/>
  <c r="AB2343" i="1"/>
  <c r="AC2343" i="1"/>
  <c r="Z2344" i="1"/>
  <c r="AA2344" i="1"/>
  <c r="AB2344" i="1"/>
  <c r="AC2344" i="1"/>
  <c r="Z2345" i="1"/>
  <c r="AA2345" i="1"/>
  <c r="AB2345" i="1"/>
  <c r="AC2345" i="1"/>
  <c r="Z2346" i="1"/>
  <c r="AA2346" i="1"/>
  <c r="AB2346" i="1"/>
  <c r="AC2346" i="1"/>
  <c r="Z2347" i="1"/>
  <c r="AA2347" i="1"/>
  <c r="AB2347" i="1"/>
  <c r="AC2347" i="1"/>
  <c r="Z2348" i="1"/>
  <c r="AA2348" i="1"/>
  <c r="AB2348" i="1"/>
  <c r="AC2348" i="1"/>
  <c r="Z2349" i="1"/>
  <c r="AA2349" i="1"/>
  <c r="AB2349" i="1"/>
  <c r="AC2349" i="1"/>
  <c r="Z2350" i="1"/>
  <c r="AA2350" i="1"/>
  <c r="AB2350" i="1"/>
  <c r="AC2350" i="1"/>
  <c r="Z2351" i="1"/>
  <c r="AA2351" i="1"/>
  <c r="AB2351" i="1"/>
  <c r="AC2351" i="1"/>
  <c r="Z2352" i="1"/>
  <c r="AA2352" i="1"/>
  <c r="AB2352" i="1"/>
  <c r="AC2352" i="1"/>
  <c r="Z2353" i="1"/>
  <c r="AA2353" i="1"/>
  <c r="AB2353" i="1"/>
  <c r="AC2353" i="1"/>
  <c r="Z2354" i="1"/>
  <c r="AA2354" i="1"/>
  <c r="AB2354" i="1"/>
  <c r="AC2354" i="1"/>
  <c r="Z2355" i="1"/>
  <c r="AA2355" i="1"/>
  <c r="AB2355" i="1"/>
  <c r="AC2355" i="1"/>
  <c r="Z2356" i="1"/>
  <c r="AA2356" i="1"/>
  <c r="AB2356" i="1"/>
  <c r="AC2356" i="1"/>
  <c r="Z2357" i="1"/>
  <c r="AA2357" i="1"/>
  <c r="AB2357" i="1"/>
  <c r="AC2357" i="1"/>
  <c r="Z2358" i="1"/>
  <c r="AA2358" i="1"/>
  <c r="AB2358" i="1"/>
  <c r="AC2358" i="1"/>
  <c r="Z2359" i="1"/>
  <c r="AA2359" i="1"/>
  <c r="AB2359" i="1"/>
  <c r="AC2359" i="1"/>
  <c r="Z2360" i="1"/>
  <c r="AA2360" i="1"/>
  <c r="AB2360" i="1"/>
  <c r="AC2360" i="1"/>
  <c r="Z2361" i="1"/>
  <c r="AA2361" i="1"/>
  <c r="AB2361" i="1"/>
  <c r="AC2361" i="1"/>
  <c r="Z2362" i="1"/>
  <c r="AA2362" i="1"/>
  <c r="AB2362" i="1"/>
  <c r="AC2362" i="1"/>
  <c r="Z2363" i="1"/>
  <c r="AA2363" i="1"/>
  <c r="AB2363" i="1"/>
  <c r="AC2363" i="1"/>
  <c r="Z2364" i="1"/>
  <c r="AA2364" i="1"/>
  <c r="AB2364" i="1"/>
  <c r="AC2364" i="1"/>
  <c r="Z2365" i="1"/>
  <c r="AA2365" i="1"/>
  <c r="AB2365" i="1"/>
  <c r="AC2365" i="1"/>
  <c r="Z2366" i="1"/>
  <c r="AA2366" i="1"/>
  <c r="AB2366" i="1"/>
  <c r="AC2366" i="1"/>
  <c r="Z2367" i="1"/>
  <c r="AA2367" i="1"/>
  <c r="AB2367" i="1"/>
  <c r="AC2367" i="1"/>
  <c r="Z2368" i="1"/>
  <c r="AA2368" i="1"/>
  <c r="AB2368" i="1"/>
  <c r="AC2368" i="1"/>
  <c r="Z2369" i="1"/>
  <c r="AA2369" i="1"/>
  <c r="AB2369" i="1"/>
  <c r="AC2369" i="1"/>
  <c r="Z2370" i="1"/>
  <c r="AA2370" i="1"/>
  <c r="AB2370" i="1"/>
  <c r="AC2370" i="1"/>
  <c r="Z2371" i="1"/>
  <c r="AA2371" i="1"/>
  <c r="AB2371" i="1"/>
  <c r="AC2371" i="1"/>
  <c r="Z2372" i="1"/>
  <c r="AA2372" i="1"/>
  <c r="AB2372" i="1"/>
  <c r="AC2372" i="1"/>
  <c r="Z2373" i="1"/>
  <c r="AA2373" i="1"/>
  <c r="AB2373" i="1"/>
  <c r="AC2373" i="1"/>
  <c r="Z2374" i="1"/>
  <c r="AA2374" i="1"/>
  <c r="AB2374" i="1"/>
  <c r="AC2374" i="1"/>
  <c r="Z2375" i="1"/>
  <c r="AA2375" i="1"/>
  <c r="AB2375" i="1"/>
  <c r="AC2375" i="1"/>
  <c r="Z2376" i="1"/>
  <c r="AA2376" i="1"/>
  <c r="AB2376" i="1"/>
  <c r="AC2376" i="1"/>
  <c r="Z2377" i="1"/>
  <c r="AA2377" i="1"/>
  <c r="AB2377" i="1"/>
  <c r="AC2377" i="1"/>
  <c r="Z2378" i="1"/>
  <c r="AA2378" i="1"/>
  <c r="AB2378" i="1"/>
  <c r="AC2378" i="1"/>
  <c r="Z2379" i="1"/>
  <c r="AA2379" i="1"/>
  <c r="AB2379" i="1"/>
  <c r="AC2379" i="1"/>
  <c r="Z2380" i="1"/>
  <c r="AA2380" i="1"/>
  <c r="AB2380" i="1"/>
  <c r="AC2380" i="1"/>
  <c r="Z2381" i="1"/>
  <c r="AA2381" i="1"/>
  <c r="AB2381" i="1"/>
  <c r="AC2381" i="1"/>
  <c r="Z2382" i="1"/>
  <c r="AA2382" i="1"/>
  <c r="AB2382" i="1"/>
  <c r="AC2382" i="1"/>
  <c r="Z2383" i="1"/>
  <c r="AA2383" i="1"/>
  <c r="AB2383" i="1"/>
  <c r="AC2383" i="1"/>
  <c r="Z2384" i="1"/>
  <c r="AA2384" i="1"/>
  <c r="AB2384" i="1"/>
  <c r="AC2384" i="1"/>
  <c r="Z2385" i="1"/>
  <c r="AA2385" i="1"/>
  <c r="AB2385" i="1"/>
  <c r="AC2385" i="1"/>
  <c r="Z2386" i="1"/>
  <c r="AA2386" i="1"/>
  <c r="AB2386" i="1"/>
  <c r="AC2386" i="1"/>
  <c r="Z2387" i="1"/>
  <c r="AA2387" i="1"/>
  <c r="AB2387" i="1"/>
  <c r="AC2387" i="1"/>
  <c r="Z2388" i="1"/>
  <c r="AA2388" i="1"/>
  <c r="AB2388" i="1"/>
  <c r="AC2388" i="1"/>
  <c r="Z2389" i="1"/>
  <c r="AA2389" i="1"/>
  <c r="AB2389" i="1"/>
  <c r="AC2389" i="1"/>
  <c r="Z2390" i="1"/>
  <c r="AA2390" i="1"/>
  <c r="AB2390" i="1"/>
  <c r="AC2390" i="1"/>
  <c r="Z2391" i="1"/>
  <c r="AA2391" i="1"/>
  <c r="AB2391" i="1"/>
  <c r="AC2391" i="1"/>
  <c r="Z2392" i="1"/>
  <c r="AA2392" i="1"/>
  <c r="AB2392" i="1"/>
  <c r="AC2392" i="1"/>
  <c r="Z2393" i="1"/>
  <c r="AA2393" i="1"/>
  <c r="AB2393" i="1"/>
  <c r="AC2393" i="1"/>
  <c r="Z2394" i="1"/>
  <c r="AA2394" i="1"/>
  <c r="AB2394" i="1"/>
  <c r="AC2394" i="1"/>
  <c r="Z2395" i="1"/>
  <c r="AA2395" i="1"/>
  <c r="AB2395" i="1"/>
  <c r="AC2395" i="1"/>
  <c r="Z2396" i="1"/>
  <c r="AA2396" i="1"/>
  <c r="AB2396" i="1"/>
  <c r="AC2396" i="1"/>
  <c r="Z2397" i="1"/>
  <c r="AA2397" i="1"/>
  <c r="AB2397" i="1"/>
  <c r="AC2397" i="1"/>
  <c r="Z2398" i="1"/>
  <c r="AA2398" i="1"/>
  <c r="AB2398" i="1"/>
  <c r="AC2398" i="1"/>
  <c r="Z2399" i="1"/>
  <c r="AA2399" i="1"/>
  <c r="AB2399" i="1"/>
  <c r="AC2399" i="1"/>
  <c r="Z2400" i="1"/>
  <c r="AA2400" i="1"/>
  <c r="AB2400" i="1"/>
  <c r="AC2400" i="1"/>
  <c r="Z2401" i="1"/>
  <c r="AA2401" i="1"/>
  <c r="AB2401" i="1"/>
  <c r="AC2401" i="1"/>
  <c r="Z2402" i="1"/>
  <c r="AA2402" i="1"/>
  <c r="AB2402" i="1"/>
  <c r="AC2402" i="1"/>
  <c r="Z2403" i="1"/>
  <c r="AA2403" i="1"/>
  <c r="AB2403" i="1"/>
  <c r="AC2403" i="1"/>
  <c r="Z2404" i="1"/>
  <c r="AA2404" i="1"/>
  <c r="AB2404" i="1"/>
  <c r="AC2404" i="1"/>
  <c r="Z2405" i="1"/>
  <c r="AA2405" i="1"/>
  <c r="AB2405" i="1"/>
  <c r="AC2405" i="1"/>
  <c r="Z2406" i="1"/>
  <c r="AA2406" i="1"/>
  <c r="AB2406" i="1"/>
  <c r="AC2406" i="1"/>
  <c r="Z2407" i="1"/>
  <c r="AA2407" i="1"/>
  <c r="AB2407" i="1"/>
  <c r="AC2407" i="1"/>
  <c r="Z2408" i="1"/>
  <c r="AA2408" i="1"/>
  <c r="AB2408" i="1"/>
  <c r="AC2408" i="1"/>
  <c r="Z2409" i="1"/>
  <c r="AA2409" i="1"/>
  <c r="AB2409" i="1"/>
  <c r="AC2409" i="1"/>
  <c r="Z2410" i="1"/>
  <c r="AA2410" i="1"/>
  <c r="AB2410" i="1"/>
  <c r="AC2410" i="1"/>
  <c r="Z2411" i="1"/>
  <c r="AA2411" i="1"/>
  <c r="AB2411" i="1"/>
  <c r="AC2411" i="1"/>
  <c r="Z2412" i="1"/>
  <c r="AA2412" i="1"/>
  <c r="AB2412" i="1"/>
  <c r="AC2412" i="1"/>
  <c r="Z2413" i="1"/>
  <c r="AA2413" i="1"/>
  <c r="AB2413" i="1"/>
  <c r="AC2413" i="1"/>
  <c r="Z2414" i="1"/>
  <c r="AA2414" i="1"/>
  <c r="AB2414" i="1"/>
  <c r="AC2414" i="1"/>
  <c r="Z2415" i="1"/>
  <c r="AA2415" i="1"/>
  <c r="AB2415" i="1"/>
  <c r="AC2415" i="1"/>
  <c r="Z2416" i="1"/>
  <c r="AA2416" i="1"/>
  <c r="AB2416" i="1"/>
  <c r="AC2416" i="1"/>
  <c r="Z2417" i="1"/>
  <c r="AA2417" i="1"/>
  <c r="AB2417" i="1"/>
  <c r="AC2417" i="1"/>
  <c r="Z2418" i="1"/>
  <c r="AA2418" i="1"/>
  <c r="AB2418" i="1"/>
  <c r="AC2418" i="1"/>
  <c r="Z2419" i="1"/>
  <c r="AA2419" i="1"/>
  <c r="AB2419" i="1"/>
  <c r="AC2419" i="1"/>
  <c r="Z2420" i="1"/>
  <c r="AA2420" i="1"/>
  <c r="AB2420" i="1"/>
  <c r="AC2420" i="1"/>
  <c r="Z2421" i="1"/>
  <c r="AA2421" i="1"/>
  <c r="AB2421" i="1"/>
  <c r="AC2421" i="1"/>
  <c r="Z2422" i="1"/>
  <c r="AA2422" i="1"/>
  <c r="AB2422" i="1"/>
  <c r="AC2422" i="1"/>
  <c r="Z2423" i="1"/>
  <c r="AA2423" i="1"/>
  <c r="AB2423" i="1"/>
  <c r="AC2423" i="1"/>
  <c r="Z2424" i="1"/>
  <c r="AA2424" i="1"/>
  <c r="AB2424" i="1"/>
  <c r="AC2424" i="1"/>
  <c r="Z2425" i="1"/>
  <c r="AA2425" i="1"/>
  <c r="AB2425" i="1"/>
  <c r="AC2425" i="1"/>
  <c r="Z2426" i="1"/>
  <c r="AA2426" i="1"/>
  <c r="AB2426" i="1"/>
  <c r="AC2426" i="1"/>
  <c r="Z2427" i="1"/>
  <c r="AA2427" i="1"/>
  <c r="AB2427" i="1"/>
  <c r="AC2427" i="1"/>
  <c r="Z2428" i="1"/>
  <c r="AA2428" i="1"/>
  <c r="AB2428" i="1"/>
  <c r="AC2428" i="1"/>
  <c r="Z2429" i="1"/>
  <c r="AA2429" i="1"/>
  <c r="AB2429" i="1"/>
  <c r="AC2429" i="1"/>
  <c r="Z2430" i="1"/>
  <c r="AA2430" i="1"/>
  <c r="AB2430" i="1"/>
  <c r="AC2430" i="1"/>
  <c r="Z2431" i="1"/>
  <c r="AA2431" i="1"/>
  <c r="AB2431" i="1"/>
  <c r="AC2431" i="1"/>
  <c r="Z2432" i="1"/>
  <c r="AA2432" i="1"/>
  <c r="AB2432" i="1"/>
  <c r="AC2432" i="1"/>
  <c r="Z2433" i="1"/>
  <c r="AA2433" i="1"/>
  <c r="AB2433" i="1"/>
  <c r="AC2433" i="1"/>
  <c r="Z2434" i="1"/>
  <c r="AA2434" i="1"/>
  <c r="AB2434" i="1"/>
  <c r="AC2434" i="1"/>
  <c r="Z2435" i="1"/>
  <c r="AA2435" i="1"/>
  <c r="AB2435" i="1"/>
  <c r="AC2435" i="1"/>
  <c r="Z2436" i="1"/>
  <c r="AA2436" i="1"/>
  <c r="AB2436" i="1"/>
  <c r="AC2436" i="1"/>
  <c r="Z2437" i="1"/>
  <c r="AA2437" i="1"/>
  <c r="AB2437" i="1"/>
  <c r="AC2437" i="1"/>
  <c r="Z2438" i="1"/>
  <c r="AA2438" i="1"/>
  <c r="AB2438" i="1"/>
  <c r="AC2438" i="1"/>
  <c r="Z2439" i="1"/>
  <c r="AA2439" i="1"/>
  <c r="AB2439" i="1"/>
  <c r="AC2439" i="1"/>
  <c r="Z2440" i="1"/>
  <c r="AA2440" i="1"/>
  <c r="AB2440" i="1"/>
  <c r="AC2440" i="1"/>
  <c r="Z2441" i="1"/>
  <c r="AA2441" i="1"/>
  <c r="AB2441" i="1"/>
  <c r="AC2441" i="1"/>
  <c r="Z2442" i="1"/>
  <c r="AA2442" i="1"/>
  <c r="AB2442" i="1"/>
  <c r="AC2442" i="1"/>
  <c r="Z2443" i="1"/>
  <c r="AA2443" i="1"/>
  <c r="AB2443" i="1"/>
  <c r="AC2443" i="1"/>
  <c r="Z2444" i="1"/>
  <c r="AA2444" i="1"/>
  <c r="AB2444" i="1"/>
  <c r="AC2444" i="1"/>
  <c r="Z2445" i="1"/>
  <c r="AA2445" i="1"/>
  <c r="AB2445" i="1"/>
  <c r="AC2445" i="1"/>
  <c r="Z2446" i="1"/>
  <c r="AA2446" i="1"/>
  <c r="AB2446" i="1"/>
  <c r="AC2446" i="1"/>
  <c r="Z2447" i="1"/>
  <c r="AA2447" i="1"/>
  <c r="AB2447" i="1"/>
  <c r="AC2447" i="1"/>
  <c r="Z2448" i="1"/>
  <c r="AA2448" i="1"/>
  <c r="AB2448" i="1"/>
  <c r="AC2448" i="1"/>
  <c r="Z2449" i="1"/>
  <c r="AA2449" i="1"/>
  <c r="AB2449" i="1"/>
  <c r="AC2449" i="1"/>
  <c r="Z2450" i="1"/>
  <c r="AA2450" i="1"/>
  <c r="AB2450" i="1"/>
  <c r="AC2450" i="1"/>
  <c r="Z2451" i="1"/>
  <c r="AA2451" i="1"/>
  <c r="AB2451" i="1"/>
  <c r="AC2451" i="1"/>
  <c r="Z2452" i="1"/>
  <c r="AA2452" i="1"/>
  <c r="AB2452" i="1"/>
  <c r="AC2452" i="1"/>
  <c r="Z2453" i="1"/>
  <c r="AA2453" i="1"/>
  <c r="AB2453" i="1"/>
  <c r="AC2453" i="1"/>
  <c r="Z2454" i="1"/>
  <c r="AA2454" i="1"/>
  <c r="AB2454" i="1"/>
  <c r="AC2454" i="1"/>
  <c r="Z2455" i="1"/>
  <c r="AA2455" i="1"/>
  <c r="AB2455" i="1"/>
  <c r="AC2455" i="1"/>
  <c r="Z2456" i="1"/>
  <c r="AA2456" i="1"/>
  <c r="AB2456" i="1"/>
  <c r="AC2456" i="1"/>
  <c r="Z2457" i="1"/>
  <c r="AA2457" i="1"/>
  <c r="AB2457" i="1"/>
  <c r="AC2457" i="1"/>
  <c r="Z2458" i="1"/>
  <c r="AA2458" i="1"/>
  <c r="AB2458" i="1"/>
  <c r="AC2458" i="1"/>
  <c r="Z2459" i="1"/>
  <c r="AA2459" i="1"/>
  <c r="AB2459" i="1"/>
  <c r="AC2459" i="1"/>
  <c r="Z2460" i="1"/>
  <c r="AA2460" i="1"/>
  <c r="AB2460" i="1"/>
  <c r="AC2460" i="1"/>
  <c r="Z2461" i="1"/>
  <c r="AA2461" i="1"/>
  <c r="AB2461" i="1"/>
  <c r="AC2461" i="1"/>
  <c r="Z2462" i="1"/>
  <c r="AA2462" i="1"/>
  <c r="AB2462" i="1"/>
  <c r="AC2462" i="1"/>
  <c r="Z2463" i="1"/>
  <c r="AA2463" i="1"/>
  <c r="AB2463" i="1"/>
  <c r="AC2463" i="1"/>
  <c r="Z2464" i="1"/>
  <c r="AA2464" i="1"/>
  <c r="AB2464" i="1"/>
  <c r="AC2464" i="1"/>
  <c r="Z2465" i="1"/>
  <c r="AA2465" i="1"/>
  <c r="AB2465" i="1"/>
  <c r="AC2465" i="1"/>
  <c r="Z2466" i="1"/>
  <c r="AA2466" i="1"/>
  <c r="AB2466" i="1"/>
  <c r="AC2466" i="1"/>
  <c r="Z2467" i="1"/>
  <c r="AA2467" i="1"/>
  <c r="AB2467" i="1"/>
  <c r="AC2467" i="1"/>
  <c r="Z2468" i="1"/>
  <c r="AA2468" i="1"/>
  <c r="AB2468" i="1"/>
  <c r="AC2468" i="1"/>
  <c r="Z2469" i="1"/>
  <c r="AA2469" i="1"/>
  <c r="AB2469" i="1"/>
  <c r="AC2469" i="1"/>
  <c r="Z2470" i="1"/>
  <c r="AA2470" i="1"/>
  <c r="AB2470" i="1"/>
  <c r="AC2470" i="1"/>
  <c r="Z2471" i="1"/>
  <c r="AA2471" i="1"/>
  <c r="AB2471" i="1"/>
  <c r="AC2471" i="1"/>
  <c r="Z2472" i="1"/>
  <c r="AA2472" i="1"/>
  <c r="AB2472" i="1"/>
  <c r="AC2472" i="1"/>
  <c r="Z2473" i="1"/>
  <c r="AA2473" i="1"/>
  <c r="AB2473" i="1"/>
  <c r="AC2473" i="1"/>
  <c r="Z2474" i="1"/>
  <c r="AA2474" i="1"/>
  <c r="AB2474" i="1"/>
  <c r="AC2474" i="1"/>
  <c r="Z2475" i="1"/>
  <c r="AA2475" i="1"/>
  <c r="AB2475" i="1"/>
  <c r="AC2475" i="1"/>
  <c r="Z2476" i="1"/>
  <c r="AA2476" i="1"/>
  <c r="AB2476" i="1"/>
  <c r="AC2476" i="1"/>
  <c r="Z2477" i="1"/>
  <c r="AA2477" i="1"/>
  <c r="AB2477" i="1"/>
  <c r="AC2477" i="1"/>
  <c r="Z2478" i="1"/>
  <c r="AA2478" i="1"/>
  <c r="AB2478" i="1"/>
  <c r="AC2478" i="1"/>
  <c r="Z2479" i="1"/>
  <c r="AA2479" i="1"/>
  <c r="AB2479" i="1"/>
  <c r="AC2479" i="1"/>
  <c r="Z2480" i="1"/>
  <c r="AA2480" i="1"/>
  <c r="AB2480" i="1"/>
  <c r="AC2480" i="1"/>
  <c r="Z2481" i="1"/>
  <c r="AA2481" i="1"/>
  <c r="AB2481" i="1"/>
  <c r="AC2481" i="1"/>
  <c r="Z2482" i="1"/>
  <c r="AA2482" i="1"/>
  <c r="AB2482" i="1"/>
  <c r="AC2482" i="1"/>
  <c r="Z2483" i="1"/>
  <c r="AA2483" i="1"/>
  <c r="AB2483" i="1"/>
  <c r="AC2483" i="1"/>
  <c r="Z2484" i="1"/>
  <c r="AA2484" i="1"/>
  <c r="AB2484" i="1"/>
  <c r="AC2484" i="1"/>
  <c r="Z2485" i="1"/>
  <c r="AA2485" i="1"/>
  <c r="AB2485" i="1"/>
  <c r="AC2485" i="1"/>
  <c r="Z2486" i="1"/>
  <c r="AA2486" i="1"/>
  <c r="AB2486" i="1"/>
  <c r="AC2486" i="1"/>
  <c r="Z2487" i="1"/>
  <c r="AA2487" i="1"/>
  <c r="AB2487" i="1"/>
  <c r="AC2487" i="1"/>
  <c r="Z2488" i="1"/>
  <c r="AA2488" i="1"/>
  <c r="AB2488" i="1"/>
  <c r="AC2488" i="1"/>
  <c r="Z2489" i="1"/>
  <c r="AA2489" i="1"/>
  <c r="AB2489" i="1"/>
  <c r="AC2489" i="1"/>
  <c r="Z2490" i="1"/>
  <c r="AA2490" i="1"/>
  <c r="AB2490" i="1"/>
  <c r="AC2490" i="1"/>
  <c r="Z2491" i="1"/>
  <c r="AA2491" i="1"/>
  <c r="AB2491" i="1"/>
  <c r="AC2491" i="1"/>
  <c r="Z2492" i="1"/>
  <c r="AA2492" i="1"/>
  <c r="AB2492" i="1"/>
  <c r="AC2492" i="1"/>
  <c r="Z2493" i="1"/>
  <c r="AA2493" i="1"/>
  <c r="AB2493" i="1"/>
  <c r="AC2493" i="1"/>
  <c r="Z2494" i="1"/>
  <c r="AA2494" i="1"/>
  <c r="AB2494" i="1"/>
  <c r="AC2494" i="1"/>
  <c r="Z2495" i="1"/>
  <c r="AA2495" i="1"/>
  <c r="AB2495" i="1"/>
  <c r="AC2495" i="1"/>
  <c r="Z2496" i="1"/>
  <c r="AA2496" i="1"/>
  <c r="AB2496" i="1"/>
  <c r="AC2496" i="1"/>
  <c r="Z2497" i="1"/>
  <c r="AA2497" i="1"/>
  <c r="AB2497" i="1"/>
  <c r="AC2497" i="1"/>
  <c r="Z2498" i="1"/>
  <c r="AA2498" i="1"/>
  <c r="AB2498" i="1"/>
  <c r="AC2498" i="1"/>
  <c r="Z2499" i="1"/>
  <c r="AA2499" i="1"/>
  <c r="AB2499" i="1"/>
  <c r="AC2499" i="1"/>
  <c r="Z2500" i="1"/>
  <c r="AA2500" i="1"/>
  <c r="AB2500" i="1"/>
  <c r="AC2500" i="1"/>
  <c r="Z2501" i="1"/>
  <c r="AA2501" i="1"/>
  <c r="AB2501" i="1"/>
  <c r="AC2501" i="1"/>
  <c r="Z2502" i="1"/>
  <c r="AA2502" i="1"/>
  <c r="AB2502" i="1"/>
  <c r="AC2502" i="1"/>
  <c r="Z2503" i="1"/>
  <c r="AA2503" i="1"/>
  <c r="AB2503" i="1"/>
  <c r="AC2503" i="1"/>
  <c r="Z2504" i="1"/>
  <c r="AA2504" i="1"/>
  <c r="AB2504" i="1"/>
  <c r="AC2504" i="1"/>
  <c r="Z2505" i="1"/>
  <c r="AA2505" i="1"/>
  <c r="AB2505" i="1"/>
  <c r="AC2505" i="1"/>
  <c r="Z2506" i="1"/>
  <c r="AA2506" i="1"/>
  <c r="AB2506" i="1"/>
  <c r="AC2506" i="1"/>
  <c r="Z2507" i="1"/>
  <c r="AA2507" i="1"/>
  <c r="AB2507" i="1"/>
  <c r="AC2507" i="1"/>
  <c r="Z2508" i="1"/>
  <c r="AA2508" i="1"/>
  <c r="AB2508" i="1"/>
  <c r="AC2508" i="1"/>
  <c r="Z2509" i="1"/>
  <c r="AA2509" i="1"/>
  <c r="AB2509" i="1"/>
  <c r="AC2509" i="1"/>
  <c r="Z2510" i="1"/>
  <c r="AA2510" i="1"/>
  <c r="AB2510" i="1"/>
  <c r="AC2510" i="1"/>
  <c r="Z2511" i="1"/>
  <c r="AA2511" i="1"/>
  <c r="AB2511" i="1"/>
  <c r="AC2511" i="1"/>
  <c r="Z2512" i="1"/>
  <c r="AA2512" i="1"/>
  <c r="AB2512" i="1"/>
  <c r="AC2512" i="1"/>
  <c r="Z2513" i="1"/>
  <c r="AA2513" i="1"/>
  <c r="AB2513" i="1"/>
  <c r="AC2513" i="1"/>
  <c r="Z2514" i="1"/>
  <c r="AA2514" i="1"/>
  <c r="AB2514" i="1"/>
  <c r="AC2514" i="1"/>
  <c r="Z2515" i="1"/>
  <c r="AA2515" i="1"/>
  <c r="AB2515" i="1"/>
  <c r="AC2515" i="1"/>
  <c r="Z2516" i="1"/>
  <c r="AA2516" i="1"/>
  <c r="AB2516" i="1"/>
  <c r="AC2516" i="1"/>
  <c r="Z2517" i="1"/>
  <c r="AA2517" i="1"/>
  <c r="AB2517" i="1"/>
  <c r="AC2517" i="1"/>
  <c r="Z2518" i="1"/>
  <c r="AA2518" i="1"/>
  <c r="AB2518" i="1"/>
  <c r="AC2518" i="1"/>
  <c r="Z2519" i="1"/>
  <c r="AA2519" i="1"/>
  <c r="AB2519" i="1"/>
  <c r="AC2519" i="1"/>
  <c r="Z2520" i="1"/>
  <c r="AA2520" i="1"/>
  <c r="AB2520" i="1"/>
  <c r="AC2520" i="1"/>
  <c r="Z2521" i="1"/>
  <c r="AA2521" i="1"/>
  <c r="AB2521" i="1"/>
  <c r="AC2521" i="1"/>
  <c r="Z2522" i="1"/>
  <c r="AA2522" i="1"/>
  <c r="AB2522" i="1"/>
  <c r="AC2522" i="1"/>
  <c r="Z2523" i="1"/>
  <c r="AA2523" i="1"/>
  <c r="AB2523" i="1"/>
  <c r="AC2523" i="1"/>
  <c r="Z2524" i="1"/>
  <c r="AA2524" i="1"/>
  <c r="AB2524" i="1"/>
  <c r="AC2524" i="1"/>
  <c r="Z2525" i="1"/>
  <c r="AA2525" i="1"/>
  <c r="AB2525" i="1"/>
  <c r="AC2525" i="1"/>
  <c r="Z2526" i="1"/>
  <c r="AA2526" i="1"/>
  <c r="AB2526" i="1"/>
  <c r="AC2526" i="1"/>
  <c r="Z2527" i="1"/>
  <c r="AA2527" i="1"/>
  <c r="AB2527" i="1"/>
  <c r="AC2527" i="1"/>
  <c r="Z2528" i="1"/>
  <c r="AA2528" i="1"/>
  <c r="AB2528" i="1"/>
  <c r="AC2528" i="1"/>
  <c r="Z2529" i="1"/>
  <c r="AA2529" i="1"/>
  <c r="AB2529" i="1"/>
  <c r="AC2529" i="1"/>
  <c r="Z2530" i="1"/>
  <c r="AA2530" i="1"/>
  <c r="AB2530" i="1"/>
  <c r="AC2530" i="1"/>
  <c r="Z2531" i="1"/>
  <c r="AA2531" i="1"/>
  <c r="AB2531" i="1"/>
  <c r="AC2531" i="1"/>
  <c r="Z2532" i="1"/>
  <c r="AA2532" i="1"/>
  <c r="AB2532" i="1"/>
  <c r="AC2532" i="1"/>
  <c r="Z2533" i="1"/>
  <c r="AA2533" i="1"/>
  <c r="AB2533" i="1"/>
  <c r="AC2533" i="1"/>
  <c r="Z2534" i="1"/>
  <c r="AA2534" i="1"/>
  <c r="AB2534" i="1"/>
  <c r="AC2534" i="1"/>
  <c r="Z2535" i="1"/>
  <c r="AA2535" i="1"/>
  <c r="AB2535" i="1"/>
  <c r="AC2535" i="1"/>
  <c r="Z2536" i="1"/>
  <c r="AA2536" i="1"/>
  <c r="AB2536" i="1"/>
  <c r="AC2536" i="1"/>
  <c r="Z2537" i="1"/>
  <c r="AA2537" i="1"/>
  <c r="AB2537" i="1"/>
  <c r="AC2537" i="1"/>
  <c r="Z2538" i="1"/>
  <c r="AA2538" i="1"/>
  <c r="AB2538" i="1"/>
  <c r="AC2538" i="1"/>
  <c r="Z2539" i="1"/>
  <c r="AA2539" i="1"/>
  <c r="AB2539" i="1"/>
  <c r="AC2539" i="1"/>
  <c r="Z2540" i="1"/>
  <c r="AA2540" i="1"/>
  <c r="AB2540" i="1"/>
  <c r="AC2540" i="1"/>
  <c r="Z2541" i="1"/>
  <c r="AA2541" i="1"/>
  <c r="AB2541" i="1"/>
  <c r="AC2541" i="1"/>
  <c r="Z2542" i="1"/>
  <c r="AA2542" i="1"/>
  <c r="AB2542" i="1"/>
  <c r="AC2542" i="1"/>
  <c r="Z2543" i="1"/>
  <c r="AA2543" i="1"/>
  <c r="AB2543" i="1"/>
  <c r="AC2543" i="1"/>
  <c r="Z2544" i="1"/>
  <c r="AA2544" i="1"/>
  <c r="AB2544" i="1"/>
  <c r="AC2544" i="1"/>
  <c r="Z2545" i="1"/>
  <c r="AA2545" i="1"/>
  <c r="AB2545" i="1"/>
  <c r="AC2545" i="1"/>
  <c r="Z2546" i="1"/>
  <c r="AA2546" i="1"/>
  <c r="AB2546" i="1"/>
  <c r="AC2546" i="1"/>
  <c r="Z2547" i="1"/>
  <c r="AA2547" i="1"/>
  <c r="AB2547" i="1"/>
  <c r="AC2547" i="1"/>
  <c r="Z2548" i="1"/>
  <c r="AA2548" i="1"/>
  <c r="AB2548" i="1"/>
  <c r="AC2548" i="1"/>
  <c r="Z2549" i="1"/>
  <c r="AA2549" i="1"/>
  <c r="AB2549" i="1"/>
  <c r="AC2549" i="1"/>
  <c r="Z2550" i="1"/>
  <c r="AA2550" i="1"/>
  <c r="AB2550" i="1"/>
  <c r="AC2550" i="1"/>
  <c r="Z2551" i="1"/>
  <c r="AA2551" i="1"/>
  <c r="AB2551" i="1"/>
  <c r="AC2551" i="1"/>
  <c r="Z2552" i="1"/>
  <c r="AA2552" i="1"/>
  <c r="AB2552" i="1"/>
  <c r="AC2552" i="1"/>
  <c r="Z2553" i="1"/>
  <c r="AA2553" i="1"/>
  <c r="AB2553" i="1"/>
  <c r="AC2553" i="1"/>
  <c r="Z2554" i="1"/>
  <c r="AA2554" i="1"/>
  <c r="AB2554" i="1"/>
  <c r="AC2554" i="1"/>
  <c r="Z2555" i="1"/>
  <c r="AA2555" i="1"/>
  <c r="AB2555" i="1"/>
  <c r="AC2555" i="1"/>
  <c r="Z2556" i="1"/>
  <c r="AA2556" i="1"/>
  <c r="AB2556" i="1"/>
  <c r="AC2556" i="1"/>
  <c r="Z2557" i="1"/>
  <c r="AA2557" i="1"/>
  <c r="AB2557" i="1"/>
  <c r="AC2557" i="1"/>
  <c r="Z2558" i="1"/>
  <c r="AA2558" i="1"/>
  <c r="AB2558" i="1"/>
  <c r="AC2558" i="1"/>
  <c r="Z2559" i="1"/>
  <c r="AA2559" i="1"/>
  <c r="AB2559" i="1"/>
  <c r="AC2559" i="1"/>
  <c r="Z2560" i="1"/>
  <c r="AA2560" i="1"/>
  <c r="AB2560" i="1"/>
  <c r="AC2560" i="1"/>
  <c r="Z2561" i="1"/>
  <c r="AA2561" i="1"/>
  <c r="AB2561" i="1"/>
  <c r="AC2561" i="1"/>
  <c r="Z2562" i="1"/>
  <c r="AA2562" i="1"/>
  <c r="AB2562" i="1"/>
  <c r="AC2562" i="1"/>
  <c r="Z2563" i="1"/>
  <c r="AA2563" i="1"/>
  <c r="AB2563" i="1"/>
  <c r="AC2563" i="1"/>
  <c r="Z2564" i="1"/>
  <c r="AA2564" i="1"/>
  <c r="AB2564" i="1"/>
  <c r="AC2564" i="1"/>
  <c r="Z2565" i="1"/>
  <c r="AA2565" i="1"/>
  <c r="AB2565" i="1"/>
  <c r="AC2565" i="1"/>
  <c r="Z2566" i="1"/>
  <c r="AA2566" i="1"/>
  <c r="AB2566" i="1"/>
  <c r="AC2566" i="1"/>
  <c r="Z2567" i="1"/>
  <c r="AA2567" i="1"/>
  <c r="AB2567" i="1"/>
  <c r="AC2567" i="1"/>
  <c r="Z2568" i="1"/>
  <c r="AA2568" i="1"/>
  <c r="AB2568" i="1"/>
  <c r="AC2568" i="1"/>
  <c r="Z2569" i="1"/>
  <c r="AA2569" i="1"/>
  <c r="AB2569" i="1"/>
  <c r="AC2569" i="1"/>
  <c r="Z2570" i="1"/>
  <c r="AA2570" i="1"/>
  <c r="AB2570" i="1"/>
  <c r="AC2570" i="1"/>
  <c r="Z2571" i="1"/>
  <c r="AA2571" i="1"/>
  <c r="AB2571" i="1"/>
  <c r="AC2571" i="1"/>
  <c r="Z2572" i="1"/>
  <c r="AA2572" i="1"/>
  <c r="AB2572" i="1"/>
  <c r="AC2572" i="1"/>
  <c r="Z2573" i="1"/>
  <c r="AA2573" i="1"/>
  <c r="AB2573" i="1"/>
  <c r="AC2573" i="1"/>
  <c r="Z2574" i="1"/>
  <c r="AA2574" i="1"/>
  <c r="AB2574" i="1"/>
  <c r="AC2574" i="1"/>
  <c r="Z2575" i="1"/>
  <c r="AA2575" i="1"/>
  <c r="AB2575" i="1"/>
  <c r="AC2575" i="1"/>
  <c r="Z2576" i="1"/>
  <c r="AA2576" i="1"/>
  <c r="AB2576" i="1"/>
  <c r="AC2576" i="1"/>
  <c r="Z2577" i="1"/>
  <c r="AA2577" i="1"/>
  <c r="AB2577" i="1"/>
  <c r="AC2577" i="1"/>
  <c r="Z2578" i="1"/>
  <c r="AA2578" i="1"/>
  <c r="AB2578" i="1"/>
  <c r="AC2578" i="1"/>
  <c r="Z2579" i="1"/>
  <c r="AA2579" i="1"/>
  <c r="AB2579" i="1"/>
  <c r="AC2579" i="1"/>
  <c r="Z2580" i="1"/>
  <c r="AA2580" i="1"/>
  <c r="AB2580" i="1"/>
  <c r="AC2580" i="1"/>
  <c r="Z2581" i="1"/>
  <c r="AA2581" i="1"/>
  <c r="AB2581" i="1"/>
  <c r="AC2581" i="1"/>
  <c r="Z2582" i="1"/>
  <c r="AA2582" i="1"/>
  <c r="AB2582" i="1"/>
  <c r="AC2582" i="1"/>
  <c r="Z2583" i="1"/>
  <c r="AA2583" i="1"/>
  <c r="AB2583" i="1"/>
  <c r="AC2583" i="1"/>
  <c r="Z2584" i="1"/>
  <c r="AA2584" i="1"/>
  <c r="AB2584" i="1"/>
  <c r="AC2584" i="1"/>
  <c r="Z2585" i="1"/>
  <c r="AA2585" i="1"/>
  <c r="AB2585" i="1"/>
  <c r="AC2585" i="1"/>
  <c r="Z2586" i="1"/>
  <c r="AA2586" i="1"/>
  <c r="AB2586" i="1"/>
  <c r="AC2586" i="1"/>
  <c r="Z2587" i="1"/>
  <c r="AA2587" i="1"/>
  <c r="AB2587" i="1"/>
  <c r="AC2587" i="1"/>
  <c r="Z2588" i="1"/>
  <c r="AA2588" i="1"/>
  <c r="AB2588" i="1"/>
  <c r="AC2588" i="1"/>
  <c r="Z2589" i="1"/>
  <c r="AA2589" i="1"/>
  <c r="AB2589" i="1"/>
  <c r="AC2589" i="1"/>
  <c r="Z2590" i="1"/>
  <c r="AA2590" i="1"/>
  <c r="AB2590" i="1"/>
  <c r="AC2590" i="1"/>
  <c r="Z2591" i="1"/>
  <c r="AA2591" i="1"/>
  <c r="AB2591" i="1"/>
  <c r="AC2591" i="1"/>
  <c r="Z2592" i="1"/>
  <c r="AA2592" i="1"/>
  <c r="AB2592" i="1"/>
  <c r="AC2592" i="1"/>
  <c r="Z2593" i="1"/>
  <c r="AA2593" i="1"/>
  <c r="AB2593" i="1"/>
  <c r="AC2593" i="1"/>
  <c r="Z2594" i="1"/>
  <c r="AA2594" i="1"/>
  <c r="AB2594" i="1"/>
  <c r="AC2594" i="1"/>
  <c r="Z2595" i="1"/>
  <c r="AA2595" i="1"/>
  <c r="AB2595" i="1"/>
  <c r="AC2595" i="1"/>
  <c r="Z2596" i="1"/>
  <c r="AA2596" i="1"/>
  <c r="AB2596" i="1"/>
  <c r="AC2596" i="1"/>
  <c r="Z2597" i="1"/>
  <c r="AA2597" i="1"/>
  <c r="AB2597" i="1"/>
  <c r="AC2597" i="1"/>
  <c r="Z2598" i="1"/>
  <c r="AA2598" i="1"/>
  <c r="AB2598" i="1"/>
  <c r="AC2598" i="1"/>
  <c r="Z2599" i="1"/>
  <c r="AA2599" i="1"/>
  <c r="AB2599" i="1"/>
  <c r="AC2599" i="1"/>
  <c r="Z2600" i="1"/>
  <c r="AA2600" i="1"/>
  <c r="AB2600" i="1"/>
  <c r="AC2600" i="1"/>
  <c r="Z2601" i="1"/>
  <c r="AA2601" i="1"/>
  <c r="AB2601" i="1"/>
  <c r="AC2601" i="1"/>
  <c r="Z2602" i="1"/>
  <c r="AA2602" i="1"/>
  <c r="AB2602" i="1"/>
  <c r="AC2602" i="1"/>
  <c r="Z2603" i="1"/>
  <c r="AA2603" i="1"/>
  <c r="AB2603" i="1"/>
  <c r="AC2603" i="1"/>
  <c r="Z2604" i="1"/>
  <c r="AA2604" i="1"/>
  <c r="AB2604" i="1"/>
  <c r="AC2604" i="1"/>
  <c r="Z2605" i="1"/>
  <c r="AA2605" i="1"/>
  <c r="AB2605" i="1"/>
  <c r="AC2605" i="1"/>
  <c r="Z2606" i="1"/>
  <c r="AA2606" i="1"/>
  <c r="AB2606" i="1"/>
  <c r="AC2606" i="1"/>
  <c r="Z2607" i="1"/>
  <c r="AA2607" i="1"/>
  <c r="AB2607" i="1"/>
  <c r="AC2607" i="1"/>
  <c r="Z2608" i="1"/>
  <c r="AA2608" i="1"/>
  <c r="AB2608" i="1"/>
  <c r="AC2608" i="1"/>
  <c r="Z2609" i="1"/>
  <c r="AA2609" i="1"/>
  <c r="AB2609" i="1"/>
  <c r="AC2609" i="1"/>
  <c r="Z2610" i="1"/>
  <c r="AA2610" i="1"/>
  <c r="AB2610" i="1"/>
  <c r="AC2610" i="1"/>
  <c r="Z2611" i="1"/>
  <c r="AA2611" i="1"/>
  <c r="AB2611" i="1"/>
  <c r="AC2611" i="1"/>
  <c r="Z2612" i="1"/>
  <c r="AA2612" i="1"/>
  <c r="AB2612" i="1"/>
  <c r="AC2612" i="1"/>
  <c r="Z2613" i="1"/>
  <c r="AA2613" i="1"/>
  <c r="AB2613" i="1"/>
  <c r="AC2613" i="1"/>
  <c r="Z2614" i="1"/>
  <c r="AA2614" i="1"/>
  <c r="AB2614" i="1"/>
  <c r="AC2614" i="1"/>
  <c r="Z2615" i="1"/>
  <c r="AA2615" i="1"/>
  <c r="AB2615" i="1"/>
  <c r="AC2615" i="1"/>
  <c r="Z2616" i="1"/>
  <c r="AA2616" i="1"/>
  <c r="AB2616" i="1"/>
  <c r="AC2616" i="1"/>
  <c r="Z2617" i="1"/>
  <c r="AA2617" i="1"/>
  <c r="AB2617" i="1"/>
  <c r="AC2617" i="1"/>
  <c r="Z2618" i="1"/>
  <c r="AA2618" i="1"/>
  <c r="AB2618" i="1"/>
  <c r="AC2618" i="1"/>
  <c r="Z2619" i="1"/>
  <c r="AA2619" i="1"/>
  <c r="AB2619" i="1"/>
  <c r="AC2619" i="1"/>
  <c r="Z2620" i="1"/>
  <c r="AA2620" i="1"/>
  <c r="AB2620" i="1"/>
  <c r="AC2620" i="1"/>
  <c r="Z2621" i="1"/>
  <c r="AA2621" i="1"/>
  <c r="AB2621" i="1"/>
  <c r="AC2621" i="1"/>
  <c r="Z2622" i="1"/>
  <c r="AA2622" i="1"/>
  <c r="AB2622" i="1"/>
  <c r="AC2622" i="1"/>
  <c r="Z2623" i="1"/>
  <c r="AA2623" i="1"/>
  <c r="AB2623" i="1"/>
  <c r="AC2623" i="1"/>
  <c r="Z2624" i="1"/>
  <c r="AA2624" i="1"/>
  <c r="AB2624" i="1"/>
  <c r="AC2624" i="1"/>
  <c r="Z2625" i="1"/>
  <c r="AA2625" i="1"/>
  <c r="AB2625" i="1"/>
  <c r="AC2625" i="1"/>
  <c r="Z2626" i="1"/>
  <c r="AA2626" i="1"/>
  <c r="AB2626" i="1"/>
  <c r="AC2626" i="1"/>
  <c r="Z2627" i="1"/>
  <c r="AA2627" i="1"/>
  <c r="AB2627" i="1"/>
  <c r="AC2627" i="1"/>
  <c r="Z2628" i="1"/>
  <c r="AA2628" i="1"/>
  <c r="AB2628" i="1"/>
  <c r="AC2628" i="1"/>
  <c r="Z2629" i="1"/>
  <c r="AA2629" i="1"/>
  <c r="AB2629" i="1"/>
  <c r="AC2629" i="1"/>
  <c r="Z2630" i="1"/>
  <c r="AA2630" i="1"/>
  <c r="AB2630" i="1"/>
  <c r="AC2630" i="1"/>
  <c r="Z2631" i="1"/>
  <c r="AA2631" i="1"/>
  <c r="AB2631" i="1"/>
  <c r="AC2631" i="1"/>
  <c r="Z2632" i="1"/>
  <c r="AA2632" i="1"/>
  <c r="AB2632" i="1"/>
  <c r="AC2632" i="1"/>
  <c r="Z2633" i="1"/>
  <c r="AA2633" i="1"/>
  <c r="AB2633" i="1"/>
  <c r="AC2633" i="1"/>
  <c r="Z2634" i="1"/>
  <c r="AA2634" i="1"/>
  <c r="AB2634" i="1"/>
  <c r="AC2634" i="1"/>
  <c r="Z2635" i="1"/>
  <c r="AA2635" i="1"/>
  <c r="AB2635" i="1"/>
  <c r="AC2635" i="1"/>
  <c r="Z2636" i="1"/>
  <c r="AA2636" i="1"/>
  <c r="AB2636" i="1"/>
  <c r="AC2636" i="1"/>
  <c r="Z2637" i="1"/>
  <c r="AA2637" i="1"/>
  <c r="AB2637" i="1"/>
  <c r="AC2637" i="1"/>
  <c r="Z2638" i="1"/>
  <c r="AA2638" i="1"/>
  <c r="AB2638" i="1"/>
  <c r="AC2638" i="1"/>
  <c r="Z2639" i="1"/>
  <c r="AA2639" i="1"/>
  <c r="AB2639" i="1"/>
  <c r="AC2639" i="1"/>
  <c r="Z2640" i="1"/>
  <c r="AA2640" i="1"/>
  <c r="AB2640" i="1"/>
  <c r="AC2640" i="1"/>
  <c r="Z2641" i="1"/>
  <c r="AA2641" i="1"/>
  <c r="AB2641" i="1"/>
  <c r="AC2641" i="1"/>
  <c r="Z2642" i="1"/>
  <c r="AA2642" i="1"/>
  <c r="AB2642" i="1"/>
  <c r="AC2642" i="1"/>
  <c r="Z2643" i="1"/>
  <c r="AA2643" i="1"/>
  <c r="AB2643" i="1"/>
  <c r="AC2643" i="1"/>
  <c r="Z2644" i="1"/>
  <c r="AA2644" i="1"/>
  <c r="AB2644" i="1"/>
  <c r="AC2644" i="1"/>
  <c r="Z2645" i="1"/>
  <c r="AA2645" i="1"/>
  <c r="AB2645" i="1"/>
  <c r="AC2645" i="1"/>
  <c r="Z2646" i="1"/>
  <c r="AA2646" i="1"/>
  <c r="AB2646" i="1"/>
  <c r="AC2646" i="1"/>
  <c r="Z2647" i="1"/>
  <c r="AA2647" i="1"/>
  <c r="AB2647" i="1"/>
  <c r="AC2647" i="1"/>
  <c r="Z2648" i="1"/>
  <c r="AA2648" i="1"/>
  <c r="AB2648" i="1"/>
  <c r="AC2648" i="1"/>
  <c r="Z2649" i="1"/>
  <c r="AA2649" i="1"/>
  <c r="AB2649" i="1"/>
  <c r="AC2649" i="1"/>
  <c r="Z2650" i="1"/>
  <c r="AA2650" i="1"/>
  <c r="AB2650" i="1"/>
  <c r="AC2650" i="1"/>
  <c r="Z2651" i="1"/>
  <c r="AA2651" i="1"/>
  <c r="AB2651" i="1"/>
  <c r="AC2651" i="1"/>
  <c r="Z2652" i="1"/>
  <c r="AA2652" i="1"/>
  <c r="AB2652" i="1"/>
  <c r="AC2652" i="1"/>
  <c r="Z2653" i="1"/>
  <c r="AA2653" i="1"/>
  <c r="AB2653" i="1"/>
  <c r="AC2653" i="1"/>
  <c r="Z2654" i="1"/>
  <c r="AA2654" i="1"/>
  <c r="AB2654" i="1"/>
  <c r="AC2654" i="1"/>
  <c r="Z2655" i="1"/>
  <c r="AA2655" i="1"/>
  <c r="AB2655" i="1"/>
  <c r="AC2655" i="1"/>
  <c r="Z2656" i="1"/>
  <c r="AA2656" i="1"/>
  <c r="AB2656" i="1"/>
  <c r="AC2656" i="1"/>
  <c r="Z2657" i="1"/>
  <c r="AA2657" i="1"/>
  <c r="AB2657" i="1"/>
  <c r="AC2657" i="1"/>
  <c r="Z2658" i="1"/>
  <c r="AA2658" i="1"/>
  <c r="AB2658" i="1"/>
  <c r="AC2658" i="1"/>
  <c r="Z2659" i="1"/>
  <c r="AA2659" i="1"/>
  <c r="AB2659" i="1"/>
  <c r="AC2659" i="1"/>
  <c r="Z2660" i="1"/>
  <c r="AA2660" i="1"/>
  <c r="AB2660" i="1"/>
  <c r="AC2660" i="1"/>
  <c r="Z2661" i="1"/>
  <c r="AA2661" i="1"/>
  <c r="AB2661" i="1"/>
  <c r="AC2661" i="1"/>
  <c r="Z2662" i="1"/>
  <c r="AA2662" i="1"/>
  <c r="AB2662" i="1"/>
  <c r="AC2662" i="1"/>
  <c r="Z2663" i="1"/>
  <c r="AA2663" i="1"/>
  <c r="AB2663" i="1"/>
  <c r="AC2663" i="1"/>
  <c r="Z2664" i="1"/>
  <c r="AA2664" i="1"/>
  <c r="AB2664" i="1"/>
  <c r="AC2664" i="1"/>
  <c r="Z2665" i="1"/>
  <c r="AA2665" i="1"/>
  <c r="AB2665" i="1"/>
  <c r="AC2665" i="1"/>
  <c r="Z2666" i="1"/>
  <c r="AA2666" i="1"/>
  <c r="AB2666" i="1"/>
  <c r="AC2666" i="1"/>
  <c r="Z2667" i="1"/>
  <c r="AA2667" i="1"/>
  <c r="AB2667" i="1"/>
  <c r="AC2667" i="1"/>
  <c r="Z2668" i="1"/>
  <c r="AA2668" i="1"/>
  <c r="AB2668" i="1"/>
  <c r="AC2668" i="1"/>
  <c r="Z2669" i="1"/>
  <c r="AA2669" i="1"/>
  <c r="AB2669" i="1"/>
  <c r="AC2669" i="1"/>
  <c r="Z2670" i="1"/>
  <c r="AA2670" i="1"/>
  <c r="AB2670" i="1"/>
  <c r="AC2670" i="1"/>
  <c r="Z2671" i="1"/>
  <c r="AA2671" i="1"/>
  <c r="AB2671" i="1"/>
  <c r="AC2671" i="1"/>
  <c r="Z2672" i="1"/>
  <c r="AA2672" i="1"/>
  <c r="AB2672" i="1"/>
  <c r="AC2672" i="1"/>
  <c r="Z2673" i="1"/>
  <c r="AA2673" i="1"/>
  <c r="AB2673" i="1"/>
  <c r="AC2673" i="1"/>
  <c r="Z2674" i="1"/>
  <c r="AA2674" i="1"/>
  <c r="AB2674" i="1"/>
  <c r="AC2674" i="1"/>
  <c r="Z2675" i="1"/>
  <c r="AA2675" i="1"/>
  <c r="AB2675" i="1"/>
  <c r="AC2675" i="1"/>
  <c r="Z2676" i="1"/>
  <c r="AA2676" i="1"/>
  <c r="AB2676" i="1"/>
  <c r="AC2676" i="1"/>
  <c r="Z2677" i="1"/>
  <c r="AA2677" i="1"/>
  <c r="AB2677" i="1"/>
  <c r="AC2677" i="1"/>
  <c r="Z2678" i="1"/>
  <c r="AA2678" i="1"/>
  <c r="AB2678" i="1"/>
  <c r="AC2678" i="1"/>
  <c r="Z2679" i="1"/>
  <c r="AA2679" i="1"/>
  <c r="AB2679" i="1"/>
  <c r="AC2679" i="1"/>
  <c r="Z2680" i="1"/>
  <c r="AA2680" i="1"/>
  <c r="AB2680" i="1"/>
  <c r="AC2680" i="1"/>
  <c r="Z2681" i="1"/>
  <c r="AA2681" i="1"/>
  <c r="AB2681" i="1"/>
  <c r="AC2681" i="1"/>
  <c r="Z2682" i="1"/>
  <c r="AA2682" i="1"/>
  <c r="AB2682" i="1"/>
  <c r="AC2682" i="1"/>
  <c r="Z2683" i="1"/>
  <c r="AA2683" i="1"/>
  <c r="AB2683" i="1"/>
  <c r="AC2683" i="1"/>
  <c r="Z2684" i="1"/>
  <c r="AA2684" i="1"/>
  <c r="AB2684" i="1"/>
  <c r="AC2684" i="1"/>
  <c r="Z2685" i="1"/>
  <c r="AA2685" i="1"/>
  <c r="AB2685" i="1"/>
  <c r="AC2685" i="1"/>
  <c r="Z2686" i="1"/>
  <c r="AA2686" i="1"/>
  <c r="AB2686" i="1"/>
  <c r="AC2686" i="1"/>
  <c r="Z2687" i="1"/>
  <c r="AA2687" i="1"/>
  <c r="AB2687" i="1"/>
  <c r="AC2687" i="1"/>
  <c r="Z2688" i="1"/>
  <c r="AA2688" i="1"/>
  <c r="AB2688" i="1"/>
  <c r="AC2688" i="1"/>
  <c r="Z2689" i="1"/>
  <c r="AA2689" i="1"/>
  <c r="AB2689" i="1"/>
  <c r="AC2689" i="1"/>
  <c r="Z2690" i="1"/>
  <c r="AA2690" i="1"/>
  <c r="AB2690" i="1"/>
  <c r="AC2690" i="1"/>
  <c r="Z2691" i="1"/>
  <c r="AA2691" i="1"/>
  <c r="AB2691" i="1"/>
  <c r="AC2691" i="1"/>
  <c r="Z2692" i="1"/>
  <c r="AA2692" i="1"/>
  <c r="AB2692" i="1"/>
  <c r="AC2692" i="1"/>
  <c r="Z2693" i="1"/>
  <c r="AA2693" i="1"/>
  <c r="AB2693" i="1"/>
  <c r="AC2693" i="1"/>
  <c r="Z2694" i="1"/>
  <c r="AA2694" i="1"/>
  <c r="AB2694" i="1"/>
  <c r="AC2694" i="1"/>
  <c r="Z2695" i="1"/>
  <c r="AA2695" i="1"/>
  <c r="AB2695" i="1"/>
  <c r="AC2695" i="1"/>
  <c r="Z2696" i="1"/>
  <c r="AA2696" i="1"/>
  <c r="AB2696" i="1"/>
  <c r="AC2696" i="1"/>
  <c r="Z2697" i="1"/>
  <c r="AA2697" i="1"/>
  <c r="AB2697" i="1"/>
  <c r="AC2697" i="1"/>
  <c r="Z2698" i="1"/>
  <c r="AA2698" i="1"/>
  <c r="AB2698" i="1"/>
  <c r="AC2698" i="1"/>
  <c r="Z2699" i="1"/>
  <c r="AA2699" i="1"/>
  <c r="AB2699" i="1"/>
  <c r="AC2699" i="1"/>
  <c r="Z2700" i="1"/>
  <c r="AA2700" i="1"/>
  <c r="AB2700" i="1"/>
  <c r="AC2700" i="1"/>
  <c r="Z2701" i="1"/>
  <c r="AA2701" i="1"/>
  <c r="AB2701" i="1"/>
  <c r="AC2701" i="1"/>
  <c r="Z2702" i="1"/>
  <c r="AA2702" i="1"/>
  <c r="AB2702" i="1"/>
  <c r="AC2702" i="1"/>
  <c r="Z2703" i="1"/>
  <c r="AA2703" i="1"/>
  <c r="AB2703" i="1"/>
  <c r="AC2703" i="1"/>
  <c r="Z2704" i="1"/>
  <c r="AA2704" i="1"/>
  <c r="AB2704" i="1"/>
  <c r="AC2704" i="1"/>
  <c r="Z2705" i="1"/>
  <c r="AA2705" i="1"/>
  <c r="AB2705" i="1"/>
  <c r="AC2705" i="1"/>
  <c r="Z2706" i="1"/>
  <c r="AA2706" i="1"/>
  <c r="AB2706" i="1"/>
  <c r="AC2706" i="1"/>
  <c r="Z2707" i="1"/>
  <c r="AA2707" i="1"/>
  <c r="AB2707" i="1"/>
  <c r="AC2707" i="1"/>
  <c r="Z2708" i="1"/>
  <c r="AA2708" i="1"/>
  <c r="AB2708" i="1"/>
  <c r="AC2708" i="1"/>
  <c r="Z2709" i="1"/>
  <c r="AA2709" i="1"/>
  <c r="AB2709" i="1"/>
  <c r="AC2709" i="1"/>
  <c r="Z2710" i="1"/>
  <c r="AA2710" i="1"/>
  <c r="AB2710" i="1"/>
  <c r="AC2710" i="1"/>
  <c r="Z2711" i="1"/>
  <c r="AA2711" i="1"/>
  <c r="AB2711" i="1"/>
  <c r="AC2711" i="1"/>
  <c r="Z2712" i="1"/>
  <c r="AA2712" i="1"/>
  <c r="AB2712" i="1"/>
  <c r="AC2712" i="1"/>
  <c r="Z2713" i="1"/>
  <c r="AA2713" i="1"/>
  <c r="AB2713" i="1"/>
  <c r="AC2713" i="1"/>
  <c r="Z2714" i="1"/>
  <c r="AA2714" i="1"/>
  <c r="AB2714" i="1"/>
  <c r="AC2714" i="1"/>
  <c r="Z2715" i="1"/>
  <c r="AA2715" i="1"/>
  <c r="AB2715" i="1"/>
  <c r="AC2715" i="1"/>
  <c r="Z2716" i="1"/>
  <c r="AA2716" i="1"/>
  <c r="AB2716" i="1"/>
  <c r="AC2716" i="1"/>
  <c r="Z2717" i="1"/>
  <c r="AA2717" i="1"/>
  <c r="AB2717" i="1"/>
  <c r="AC2717" i="1"/>
  <c r="Z2718" i="1"/>
  <c r="AA2718" i="1"/>
  <c r="AB2718" i="1"/>
  <c r="AC2718" i="1"/>
  <c r="Z2719" i="1"/>
  <c r="AA2719" i="1"/>
  <c r="AB2719" i="1"/>
  <c r="AC2719" i="1"/>
  <c r="Z2720" i="1"/>
  <c r="AA2720" i="1"/>
  <c r="AB2720" i="1"/>
  <c r="AC2720" i="1"/>
  <c r="Z2721" i="1"/>
  <c r="AA2721" i="1"/>
  <c r="AB2721" i="1"/>
  <c r="AC2721" i="1"/>
  <c r="Z2722" i="1"/>
  <c r="AA2722" i="1"/>
  <c r="AB2722" i="1"/>
  <c r="AC2722" i="1"/>
  <c r="Z2723" i="1"/>
  <c r="AA2723" i="1"/>
  <c r="AB2723" i="1"/>
  <c r="AC2723" i="1"/>
  <c r="Z2724" i="1"/>
  <c r="AA2724" i="1"/>
  <c r="AB2724" i="1"/>
  <c r="AC2724" i="1"/>
  <c r="Z2725" i="1"/>
  <c r="AA2725" i="1"/>
  <c r="AB2725" i="1"/>
  <c r="AC2725" i="1"/>
  <c r="Z2726" i="1"/>
  <c r="AA2726" i="1"/>
  <c r="AB2726" i="1"/>
  <c r="AC2726" i="1"/>
  <c r="Z2727" i="1"/>
  <c r="AA2727" i="1"/>
  <c r="AB2727" i="1"/>
  <c r="AC2727" i="1"/>
  <c r="Z2728" i="1"/>
  <c r="AA2728" i="1"/>
  <c r="AB2728" i="1"/>
  <c r="AC2728" i="1"/>
  <c r="Z2729" i="1"/>
  <c r="AA2729" i="1"/>
  <c r="AB2729" i="1"/>
  <c r="AC2729" i="1"/>
  <c r="Z2730" i="1"/>
  <c r="AA2730" i="1"/>
  <c r="AB2730" i="1"/>
  <c r="AC2730" i="1"/>
  <c r="Z2731" i="1"/>
  <c r="AA2731" i="1"/>
  <c r="AB2731" i="1"/>
  <c r="AC2731" i="1"/>
  <c r="Z2732" i="1"/>
  <c r="AA2732" i="1"/>
  <c r="AB2732" i="1"/>
  <c r="AC2732" i="1"/>
  <c r="Z2733" i="1"/>
  <c r="AA2733" i="1"/>
  <c r="AB2733" i="1"/>
  <c r="AC2733" i="1"/>
  <c r="Z2734" i="1"/>
  <c r="AA2734" i="1"/>
  <c r="AB2734" i="1"/>
  <c r="AC2734" i="1"/>
  <c r="Z2735" i="1"/>
  <c r="AA2735" i="1"/>
  <c r="AB2735" i="1"/>
  <c r="AC2735" i="1"/>
  <c r="Z2736" i="1"/>
  <c r="AA2736" i="1"/>
  <c r="AB2736" i="1"/>
  <c r="AC2736" i="1"/>
  <c r="Z2737" i="1"/>
  <c r="AA2737" i="1"/>
  <c r="AB2737" i="1"/>
  <c r="AC2737" i="1"/>
  <c r="Z2738" i="1"/>
  <c r="AA2738" i="1"/>
  <c r="AB2738" i="1"/>
  <c r="AC2738" i="1"/>
  <c r="Z2739" i="1"/>
  <c r="AA2739" i="1"/>
  <c r="AB2739" i="1"/>
  <c r="AC2739" i="1"/>
  <c r="Z2740" i="1"/>
  <c r="AA2740" i="1"/>
  <c r="AB2740" i="1"/>
  <c r="AC2740" i="1"/>
  <c r="Z2741" i="1"/>
  <c r="AA2741" i="1"/>
  <c r="AB2741" i="1"/>
  <c r="AC2741" i="1"/>
  <c r="Z2742" i="1"/>
  <c r="AA2742" i="1"/>
  <c r="AB2742" i="1"/>
  <c r="AC2742" i="1"/>
  <c r="Z2743" i="1"/>
  <c r="AA2743" i="1"/>
  <c r="AB2743" i="1"/>
  <c r="AC2743" i="1"/>
  <c r="Z2744" i="1"/>
  <c r="AA2744" i="1"/>
  <c r="AB2744" i="1"/>
  <c r="AC2744" i="1"/>
  <c r="Z2745" i="1"/>
  <c r="AA2745" i="1"/>
  <c r="AB2745" i="1"/>
  <c r="AC2745" i="1"/>
  <c r="Z2746" i="1"/>
  <c r="AA2746" i="1"/>
  <c r="AB2746" i="1"/>
  <c r="AC2746" i="1"/>
  <c r="Z2747" i="1"/>
  <c r="AA2747" i="1"/>
  <c r="AB2747" i="1"/>
  <c r="AC2747" i="1"/>
  <c r="Z2748" i="1"/>
  <c r="AA2748" i="1"/>
  <c r="AB2748" i="1"/>
  <c r="AC2748" i="1"/>
  <c r="Z2749" i="1"/>
  <c r="AA2749" i="1"/>
  <c r="AB2749" i="1"/>
  <c r="AC2749" i="1"/>
  <c r="Z2750" i="1"/>
  <c r="AA2750" i="1"/>
  <c r="AB2750" i="1"/>
  <c r="AC2750" i="1"/>
  <c r="Z2751" i="1"/>
  <c r="AA2751" i="1"/>
  <c r="AB2751" i="1"/>
  <c r="AC2751" i="1"/>
  <c r="Z2752" i="1"/>
  <c r="AA2752" i="1"/>
  <c r="AB2752" i="1"/>
  <c r="AC2752" i="1"/>
  <c r="Z2753" i="1"/>
  <c r="AA2753" i="1"/>
  <c r="AB2753" i="1"/>
  <c r="AC2753" i="1"/>
  <c r="Z2754" i="1"/>
  <c r="AA2754" i="1"/>
  <c r="AB2754" i="1"/>
  <c r="AC2754" i="1"/>
  <c r="Z2755" i="1"/>
  <c r="AA2755" i="1"/>
  <c r="AB2755" i="1"/>
  <c r="AC2755" i="1"/>
  <c r="Z2756" i="1"/>
  <c r="AA2756" i="1"/>
  <c r="AB2756" i="1"/>
  <c r="AC2756" i="1"/>
  <c r="Z2757" i="1"/>
  <c r="AA2757" i="1"/>
  <c r="AB2757" i="1"/>
  <c r="AC2757" i="1"/>
  <c r="Z2758" i="1"/>
  <c r="AA2758" i="1"/>
  <c r="AB2758" i="1"/>
  <c r="AC2758" i="1"/>
  <c r="Z2759" i="1"/>
  <c r="AA2759" i="1"/>
  <c r="AB2759" i="1"/>
  <c r="AC2759" i="1"/>
  <c r="Z2760" i="1"/>
  <c r="AA2760" i="1"/>
  <c r="AB2760" i="1"/>
  <c r="AC2760" i="1"/>
  <c r="Z2761" i="1"/>
  <c r="AA2761" i="1"/>
  <c r="AB2761" i="1"/>
  <c r="AC2761" i="1"/>
  <c r="Z2762" i="1"/>
  <c r="AA2762" i="1"/>
  <c r="AB2762" i="1"/>
  <c r="AC2762" i="1"/>
  <c r="Z2763" i="1"/>
  <c r="AA2763" i="1"/>
  <c r="AB2763" i="1"/>
  <c r="AC2763" i="1"/>
  <c r="Z2764" i="1"/>
  <c r="AA2764" i="1"/>
  <c r="AB2764" i="1"/>
  <c r="AC2764" i="1"/>
  <c r="Z2765" i="1"/>
  <c r="AA2765" i="1"/>
  <c r="AB2765" i="1"/>
  <c r="AC2765" i="1"/>
  <c r="Z2766" i="1"/>
  <c r="AA2766" i="1"/>
  <c r="AB2766" i="1"/>
  <c r="AC2766" i="1"/>
  <c r="Z2767" i="1"/>
  <c r="AA2767" i="1"/>
  <c r="AB2767" i="1"/>
  <c r="AC2767" i="1"/>
  <c r="Z2768" i="1"/>
  <c r="AA2768" i="1"/>
  <c r="AB2768" i="1"/>
  <c r="AC2768" i="1"/>
  <c r="Z2769" i="1"/>
  <c r="AA2769" i="1"/>
  <c r="AB2769" i="1"/>
  <c r="AC2769" i="1"/>
  <c r="Z2770" i="1"/>
  <c r="AA2770" i="1"/>
  <c r="AB2770" i="1"/>
  <c r="AC2770" i="1"/>
  <c r="Z2771" i="1"/>
  <c r="AA2771" i="1"/>
  <c r="AB2771" i="1"/>
  <c r="AC2771" i="1"/>
  <c r="Z2772" i="1"/>
  <c r="AA2772" i="1"/>
  <c r="AB2772" i="1"/>
  <c r="AC2772" i="1"/>
  <c r="Z2773" i="1"/>
  <c r="AA2773" i="1"/>
  <c r="AB2773" i="1"/>
  <c r="AC2773" i="1"/>
  <c r="Z2774" i="1"/>
  <c r="AA2774" i="1"/>
  <c r="AB2774" i="1"/>
  <c r="AC2774" i="1"/>
  <c r="Z2775" i="1"/>
  <c r="AA2775" i="1"/>
  <c r="AB2775" i="1"/>
  <c r="AC2775" i="1"/>
  <c r="Z2776" i="1"/>
  <c r="AA2776" i="1"/>
  <c r="AB2776" i="1"/>
  <c r="AC2776" i="1"/>
  <c r="Z2777" i="1"/>
  <c r="AA2777" i="1"/>
  <c r="AB2777" i="1"/>
  <c r="AC2777" i="1"/>
  <c r="Z2778" i="1"/>
  <c r="AA2778" i="1"/>
  <c r="AB2778" i="1"/>
  <c r="AC2778" i="1"/>
  <c r="Z2779" i="1"/>
  <c r="AA2779" i="1"/>
  <c r="AB2779" i="1"/>
  <c r="AC2779" i="1"/>
  <c r="Z2780" i="1"/>
  <c r="AA2780" i="1"/>
  <c r="AB2780" i="1"/>
  <c r="AC2780" i="1"/>
  <c r="Z2781" i="1"/>
  <c r="AA2781" i="1"/>
  <c r="AB2781" i="1"/>
  <c r="AC2781" i="1"/>
  <c r="Z2782" i="1"/>
  <c r="AA2782" i="1"/>
  <c r="AB2782" i="1"/>
  <c r="AC2782" i="1"/>
  <c r="Z2783" i="1"/>
  <c r="AA2783" i="1"/>
  <c r="AB2783" i="1"/>
  <c r="AC2783" i="1"/>
  <c r="Z2784" i="1"/>
  <c r="AA2784" i="1"/>
  <c r="AB2784" i="1"/>
  <c r="AC2784" i="1"/>
  <c r="Z2785" i="1"/>
  <c r="AA2785" i="1"/>
  <c r="AB2785" i="1"/>
  <c r="AC2785" i="1"/>
  <c r="Z2786" i="1"/>
  <c r="AA2786" i="1"/>
  <c r="AB2786" i="1"/>
  <c r="AC2786" i="1"/>
  <c r="Z2787" i="1"/>
  <c r="AA2787" i="1"/>
  <c r="AB2787" i="1"/>
  <c r="AC2787" i="1"/>
  <c r="Z2788" i="1"/>
  <c r="AA2788" i="1"/>
  <c r="AB2788" i="1"/>
  <c r="AC2788" i="1"/>
  <c r="Z2789" i="1"/>
  <c r="AA2789" i="1"/>
  <c r="AB2789" i="1"/>
  <c r="AC2789" i="1"/>
  <c r="Z2790" i="1"/>
  <c r="AA2790" i="1"/>
  <c r="AB2790" i="1"/>
  <c r="AC2790" i="1"/>
  <c r="Z2791" i="1"/>
  <c r="AA2791" i="1"/>
  <c r="AB2791" i="1"/>
  <c r="AC2791" i="1"/>
  <c r="Z2792" i="1"/>
  <c r="AA2792" i="1"/>
  <c r="AB2792" i="1"/>
  <c r="AC2792" i="1"/>
  <c r="Z2793" i="1"/>
  <c r="AA2793" i="1"/>
  <c r="AB2793" i="1"/>
  <c r="AC2793" i="1"/>
  <c r="Z2794" i="1"/>
  <c r="AA2794" i="1"/>
  <c r="AB2794" i="1"/>
  <c r="AC2794" i="1"/>
  <c r="Z2795" i="1"/>
  <c r="AA2795" i="1"/>
  <c r="AB2795" i="1"/>
  <c r="AC2795" i="1"/>
  <c r="Z2796" i="1"/>
  <c r="AA2796" i="1"/>
  <c r="AB2796" i="1"/>
  <c r="AC2796" i="1"/>
  <c r="Z2797" i="1"/>
  <c r="AA2797" i="1"/>
  <c r="AB2797" i="1"/>
  <c r="AC2797" i="1"/>
  <c r="Z2798" i="1"/>
  <c r="AA2798" i="1"/>
  <c r="AB2798" i="1"/>
  <c r="AC2798" i="1"/>
  <c r="Z2799" i="1"/>
  <c r="AA2799" i="1"/>
  <c r="AB2799" i="1"/>
  <c r="AC2799" i="1"/>
  <c r="Z2800" i="1"/>
  <c r="AA2800" i="1"/>
  <c r="AB2800" i="1"/>
  <c r="AC2800" i="1"/>
  <c r="Z2801" i="1"/>
  <c r="AA2801" i="1"/>
  <c r="AB2801" i="1"/>
  <c r="AC2801" i="1"/>
  <c r="Z2802" i="1"/>
  <c r="AA2802" i="1"/>
  <c r="AB2802" i="1"/>
  <c r="AC2802" i="1"/>
  <c r="Z2803" i="1"/>
  <c r="AA2803" i="1"/>
  <c r="AB2803" i="1"/>
  <c r="AC2803" i="1"/>
  <c r="Z2804" i="1"/>
  <c r="AA2804" i="1"/>
  <c r="AB2804" i="1"/>
  <c r="AC2804" i="1"/>
  <c r="Z2805" i="1"/>
  <c r="AA2805" i="1"/>
  <c r="AB2805" i="1"/>
  <c r="AC2805" i="1"/>
  <c r="Z2806" i="1"/>
  <c r="AA2806" i="1"/>
  <c r="AB2806" i="1"/>
  <c r="AC2806" i="1"/>
  <c r="Z2807" i="1"/>
  <c r="AA2807" i="1"/>
  <c r="AB2807" i="1"/>
  <c r="AC2807" i="1"/>
  <c r="Z2808" i="1"/>
  <c r="AA2808" i="1"/>
  <c r="AB2808" i="1"/>
  <c r="AC2808" i="1"/>
  <c r="Z2809" i="1"/>
  <c r="AA2809" i="1"/>
  <c r="AB2809" i="1"/>
  <c r="AC2809" i="1"/>
  <c r="Z2810" i="1"/>
  <c r="AA2810" i="1"/>
  <c r="AB2810" i="1"/>
  <c r="AC2810" i="1"/>
  <c r="Z2811" i="1"/>
  <c r="AA2811" i="1"/>
  <c r="AB2811" i="1"/>
  <c r="AC2811" i="1"/>
  <c r="Z2812" i="1"/>
  <c r="AA2812" i="1"/>
  <c r="AB2812" i="1"/>
  <c r="AC2812" i="1"/>
  <c r="Z2813" i="1"/>
  <c r="AA2813" i="1"/>
  <c r="AB2813" i="1"/>
  <c r="AC2813" i="1"/>
  <c r="Z2814" i="1"/>
  <c r="AA2814" i="1"/>
  <c r="AB2814" i="1"/>
  <c r="AC2814" i="1"/>
  <c r="Z2815" i="1"/>
  <c r="AA2815" i="1"/>
  <c r="AB2815" i="1"/>
  <c r="AC2815" i="1"/>
  <c r="Z2816" i="1"/>
  <c r="AA2816" i="1"/>
  <c r="AB2816" i="1"/>
  <c r="AC2816" i="1"/>
  <c r="Z2817" i="1"/>
  <c r="AA2817" i="1"/>
  <c r="AB2817" i="1"/>
  <c r="AC2817" i="1"/>
  <c r="Z2818" i="1"/>
  <c r="AA2818" i="1"/>
  <c r="AB2818" i="1"/>
  <c r="AC2818" i="1"/>
  <c r="Z2819" i="1"/>
  <c r="AA2819" i="1"/>
  <c r="AB2819" i="1"/>
  <c r="AC2819" i="1"/>
  <c r="Z2820" i="1"/>
  <c r="AA2820" i="1"/>
  <c r="AB2820" i="1"/>
  <c r="AC2820" i="1"/>
  <c r="Z2821" i="1"/>
  <c r="AA2821" i="1"/>
  <c r="AB2821" i="1"/>
  <c r="AC2821" i="1"/>
  <c r="Z2822" i="1"/>
  <c r="AA2822" i="1"/>
  <c r="AB2822" i="1"/>
  <c r="AC2822" i="1"/>
  <c r="Z2823" i="1"/>
  <c r="AA2823" i="1"/>
  <c r="AB2823" i="1"/>
  <c r="AC2823" i="1"/>
  <c r="Z2824" i="1"/>
  <c r="AA2824" i="1"/>
  <c r="AB2824" i="1"/>
  <c r="AC2824" i="1"/>
  <c r="Z2825" i="1"/>
  <c r="AA2825" i="1"/>
  <c r="AB2825" i="1"/>
  <c r="AC2825" i="1"/>
  <c r="Z2826" i="1"/>
  <c r="AA2826" i="1"/>
  <c r="AB2826" i="1"/>
  <c r="AC2826" i="1"/>
  <c r="Z2827" i="1"/>
  <c r="AA2827" i="1"/>
  <c r="AB2827" i="1"/>
  <c r="AC2827" i="1"/>
  <c r="Z2828" i="1"/>
  <c r="AA2828" i="1"/>
  <c r="AB2828" i="1"/>
  <c r="AC2828" i="1"/>
  <c r="Z2829" i="1"/>
  <c r="AA2829" i="1"/>
  <c r="AB2829" i="1"/>
  <c r="AC2829" i="1"/>
  <c r="Z2830" i="1"/>
  <c r="AA2830" i="1"/>
  <c r="AB2830" i="1"/>
  <c r="AC2830" i="1"/>
  <c r="Z2831" i="1"/>
  <c r="AA2831" i="1"/>
  <c r="AB2831" i="1"/>
  <c r="AC2831" i="1"/>
  <c r="Z2832" i="1"/>
  <c r="AA2832" i="1"/>
  <c r="AB2832" i="1"/>
  <c r="AC2832" i="1"/>
  <c r="Z2833" i="1"/>
  <c r="AA2833" i="1"/>
  <c r="AB2833" i="1"/>
  <c r="AC2833" i="1"/>
  <c r="Z2834" i="1"/>
  <c r="AA2834" i="1"/>
  <c r="AB2834" i="1"/>
  <c r="AC2834" i="1"/>
  <c r="Z2835" i="1"/>
  <c r="AA2835" i="1"/>
  <c r="AB2835" i="1"/>
  <c r="AC2835" i="1"/>
  <c r="Z2836" i="1"/>
  <c r="AA2836" i="1"/>
  <c r="AB2836" i="1"/>
  <c r="AC2836" i="1"/>
  <c r="Z2837" i="1"/>
  <c r="AA2837" i="1"/>
  <c r="AB2837" i="1"/>
  <c r="AC2837" i="1"/>
  <c r="Z2838" i="1"/>
  <c r="AA2838" i="1"/>
  <c r="AB2838" i="1"/>
  <c r="AC2838" i="1"/>
  <c r="Z2839" i="1"/>
  <c r="AA2839" i="1"/>
  <c r="AB2839" i="1"/>
  <c r="AC2839" i="1"/>
  <c r="Z2840" i="1"/>
  <c r="AA2840" i="1"/>
  <c r="AB2840" i="1"/>
  <c r="AC2840" i="1"/>
  <c r="Z2841" i="1"/>
  <c r="AA2841" i="1"/>
  <c r="AB2841" i="1"/>
  <c r="AC2841" i="1"/>
  <c r="Z2842" i="1"/>
  <c r="AA2842" i="1"/>
  <c r="AB2842" i="1"/>
  <c r="AC2842" i="1"/>
  <c r="Z2843" i="1"/>
  <c r="AA2843" i="1"/>
  <c r="AB2843" i="1"/>
  <c r="AC2843" i="1"/>
  <c r="Z2844" i="1"/>
  <c r="AA2844" i="1"/>
  <c r="AB2844" i="1"/>
  <c r="AC2844" i="1"/>
  <c r="Z2845" i="1"/>
  <c r="AA2845" i="1"/>
  <c r="AB2845" i="1"/>
  <c r="AC2845" i="1"/>
  <c r="Z2846" i="1"/>
  <c r="AA2846" i="1"/>
  <c r="AB2846" i="1"/>
  <c r="AC2846" i="1"/>
  <c r="Z2847" i="1"/>
  <c r="AA2847" i="1"/>
  <c r="AB2847" i="1"/>
  <c r="AC2847" i="1"/>
  <c r="Z2848" i="1"/>
  <c r="AA2848" i="1"/>
  <c r="AB2848" i="1"/>
  <c r="AC2848" i="1"/>
  <c r="Z2849" i="1"/>
  <c r="AA2849" i="1"/>
  <c r="AB2849" i="1"/>
  <c r="AC2849" i="1"/>
  <c r="Z2850" i="1"/>
  <c r="AA2850" i="1"/>
  <c r="AB2850" i="1"/>
  <c r="AC2850" i="1"/>
  <c r="Z2851" i="1"/>
  <c r="AA2851" i="1"/>
  <c r="AB2851" i="1"/>
  <c r="AC2851" i="1"/>
  <c r="Z2852" i="1"/>
  <c r="AA2852" i="1"/>
  <c r="AB2852" i="1"/>
  <c r="AC2852" i="1"/>
  <c r="Z2853" i="1"/>
  <c r="AA2853" i="1"/>
  <c r="AB2853" i="1"/>
  <c r="AC2853" i="1"/>
  <c r="Z2854" i="1"/>
  <c r="AA2854" i="1"/>
  <c r="AB2854" i="1"/>
  <c r="AC2854" i="1"/>
  <c r="Z2855" i="1"/>
  <c r="AA2855" i="1"/>
  <c r="AB2855" i="1"/>
  <c r="AC2855" i="1"/>
  <c r="Z2856" i="1"/>
  <c r="AA2856" i="1"/>
  <c r="AB2856" i="1"/>
  <c r="AC2856" i="1"/>
  <c r="Z2857" i="1"/>
  <c r="AA2857" i="1"/>
  <c r="AB2857" i="1"/>
  <c r="AC2857" i="1"/>
  <c r="Z2858" i="1"/>
  <c r="AA2858" i="1"/>
  <c r="AB2858" i="1"/>
  <c r="AC2858" i="1"/>
  <c r="Z2859" i="1"/>
  <c r="AA2859" i="1"/>
  <c r="AB2859" i="1"/>
  <c r="AC2859" i="1"/>
  <c r="Z2860" i="1"/>
  <c r="AA2860" i="1"/>
  <c r="AB2860" i="1"/>
  <c r="AC2860" i="1"/>
  <c r="Z2861" i="1"/>
  <c r="AA2861" i="1"/>
  <c r="AB2861" i="1"/>
  <c r="AC2861" i="1"/>
  <c r="Z2862" i="1"/>
  <c r="AA2862" i="1"/>
  <c r="AB2862" i="1"/>
  <c r="AC2862" i="1"/>
  <c r="Z2863" i="1"/>
  <c r="AA2863" i="1"/>
  <c r="AB2863" i="1"/>
  <c r="AC2863" i="1"/>
  <c r="Z2864" i="1"/>
  <c r="AA2864" i="1"/>
  <c r="AB2864" i="1"/>
  <c r="AC2864" i="1"/>
  <c r="Z2865" i="1"/>
  <c r="AA2865" i="1"/>
  <c r="AB2865" i="1"/>
  <c r="AC2865" i="1"/>
  <c r="Z2866" i="1"/>
  <c r="AA2866" i="1"/>
  <c r="AB2866" i="1"/>
  <c r="AC2866" i="1"/>
  <c r="Z2867" i="1"/>
  <c r="AA2867" i="1"/>
  <c r="AB2867" i="1"/>
  <c r="AC2867" i="1"/>
  <c r="Z2868" i="1"/>
  <c r="AA2868" i="1"/>
  <c r="AB2868" i="1"/>
  <c r="AC2868" i="1"/>
  <c r="Z2869" i="1"/>
  <c r="AA2869" i="1"/>
  <c r="AB2869" i="1"/>
  <c r="AC2869" i="1"/>
  <c r="Z2870" i="1"/>
  <c r="AA2870" i="1"/>
  <c r="AB2870" i="1"/>
  <c r="AC2870" i="1"/>
  <c r="Z2871" i="1"/>
  <c r="AA2871" i="1"/>
  <c r="AB2871" i="1"/>
  <c r="AC2871" i="1"/>
  <c r="Z2872" i="1"/>
  <c r="AA2872" i="1"/>
  <c r="AB2872" i="1"/>
  <c r="AC2872" i="1"/>
  <c r="Z2873" i="1"/>
  <c r="AA2873" i="1"/>
  <c r="AB2873" i="1"/>
  <c r="AC2873" i="1"/>
  <c r="Z2874" i="1"/>
  <c r="AA2874" i="1"/>
  <c r="AB2874" i="1"/>
  <c r="AC2874" i="1"/>
  <c r="Z2875" i="1"/>
  <c r="AA2875" i="1"/>
  <c r="AB2875" i="1"/>
  <c r="AC2875" i="1"/>
  <c r="Z2876" i="1"/>
  <c r="AA2876" i="1"/>
  <c r="AB2876" i="1"/>
  <c r="AC2876" i="1"/>
  <c r="Z2877" i="1"/>
  <c r="AA2877" i="1"/>
  <c r="AB2877" i="1"/>
  <c r="AC2877" i="1"/>
  <c r="Z2878" i="1"/>
  <c r="AA2878" i="1"/>
  <c r="AB2878" i="1"/>
  <c r="AC2878" i="1"/>
  <c r="Z2879" i="1"/>
  <c r="AA2879" i="1"/>
  <c r="AB2879" i="1"/>
  <c r="AC2879" i="1"/>
  <c r="Z2880" i="1"/>
  <c r="AA2880" i="1"/>
  <c r="AB2880" i="1"/>
  <c r="AC2880" i="1"/>
  <c r="Z2881" i="1"/>
  <c r="AA2881" i="1"/>
  <c r="AB2881" i="1"/>
  <c r="AC2881" i="1"/>
  <c r="Z2882" i="1"/>
  <c r="AA2882" i="1"/>
  <c r="AB2882" i="1"/>
  <c r="AC2882" i="1"/>
  <c r="Z2883" i="1"/>
  <c r="AA2883" i="1"/>
  <c r="AB2883" i="1"/>
  <c r="AC2883" i="1"/>
  <c r="Z2884" i="1"/>
  <c r="AA2884" i="1"/>
  <c r="AB2884" i="1"/>
  <c r="AC2884" i="1"/>
  <c r="Z2885" i="1"/>
  <c r="AA2885" i="1"/>
  <c r="AB2885" i="1"/>
  <c r="AC2885" i="1"/>
  <c r="Z2886" i="1"/>
  <c r="AA2886" i="1"/>
  <c r="AB2886" i="1"/>
  <c r="AC2886" i="1"/>
  <c r="Z2887" i="1"/>
  <c r="AA2887" i="1"/>
  <c r="AB2887" i="1"/>
  <c r="AC2887" i="1"/>
  <c r="Z2888" i="1"/>
  <c r="AA2888" i="1"/>
  <c r="AB2888" i="1"/>
  <c r="AC2888" i="1"/>
  <c r="Z2889" i="1"/>
  <c r="AA2889" i="1"/>
  <c r="AB2889" i="1"/>
  <c r="AC2889" i="1"/>
  <c r="Z2890" i="1"/>
  <c r="AA2890" i="1"/>
  <c r="AB2890" i="1"/>
  <c r="AC2890" i="1"/>
  <c r="Z2891" i="1"/>
  <c r="AA2891" i="1"/>
  <c r="AB2891" i="1"/>
  <c r="AC2891" i="1"/>
  <c r="Z2892" i="1"/>
  <c r="AA2892" i="1"/>
  <c r="AB2892" i="1"/>
  <c r="AC2892" i="1"/>
  <c r="Z2893" i="1"/>
  <c r="AA2893" i="1"/>
  <c r="AB2893" i="1"/>
  <c r="AC2893" i="1"/>
  <c r="Z2894" i="1"/>
  <c r="AA2894" i="1"/>
  <c r="AB2894" i="1"/>
  <c r="AC2894" i="1"/>
  <c r="Z2895" i="1"/>
  <c r="AA2895" i="1"/>
  <c r="AB2895" i="1"/>
  <c r="AC2895" i="1"/>
  <c r="Z2896" i="1"/>
  <c r="AA2896" i="1"/>
  <c r="AB2896" i="1"/>
  <c r="AC2896" i="1"/>
  <c r="Z2897" i="1"/>
  <c r="AA2897" i="1"/>
  <c r="AB2897" i="1"/>
  <c r="AC2897" i="1"/>
  <c r="Z2898" i="1"/>
  <c r="AA2898" i="1"/>
  <c r="AB2898" i="1"/>
  <c r="AC2898" i="1"/>
  <c r="Z2899" i="1"/>
  <c r="AA2899" i="1"/>
  <c r="AB2899" i="1"/>
  <c r="AC2899" i="1"/>
  <c r="Z2900" i="1"/>
  <c r="AA2900" i="1"/>
  <c r="AB2900" i="1"/>
  <c r="AC2900" i="1"/>
  <c r="Z2901" i="1"/>
  <c r="AA2901" i="1"/>
  <c r="AB2901" i="1"/>
  <c r="AC2901" i="1"/>
  <c r="Z2902" i="1"/>
  <c r="AA2902" i="1"/>
  <c r="AB2902" i="1"/>
  <c r="AC2902" i="1"/>
  <c r="Z2903" i="1"/>
  <c r="AA2903" i="1"/>
  <c r="AB2903" i="1"/>
  <c r="AC2903" i="1"/>
  <c r="Z2904" i="1"/>
  <c r="AA2904" i="1"/>
  <c r="AB2904" i="1"/>
  <c r="AC2904" i="1"/>
  <c r="Z2905" i="1"/>
  <c r="AA2905" i="1"/>
  <c r="AB2905" i="1"/>
  <c r="AC2905" i="1"/>
  <c r="Z2906" i="1"/>
  <c r="AA2906" i="1"/>
  <c r="AB2906" i="1"/>
  <c r="AC2906" i="1"/>
  <c r="Z2907" i="1"/>
  <c r="AA2907" i="1"/>
  <c r="AB2907" i="1"/>
  <c r="AC2907" i="1"/>
  <c r="Z2908" i="1"/>
  <c r="AA2908" i="1"/>
  <c r="AB2908" i="1"/>
  <c r="AC2908" i="1"/>
  <c r="Z2909" i="1"/>
  <c r="AA2909" i="1"/>
  <c r="AB2909" i="1"/>
  <c r="AC2909" i="1"/>
  <c r="Z2910" i="1"/>
  <c r="AA2910" i="1"/>
  <c r="AB2910" i="1"/>
  <c r="AC2910" i="1"/>
  <c r="Z2911" i="1"/>
  <c r="AA2911" i="1"/>
  <c r="AB2911" i="1"/>
  <c r="AC2911" i="1"/>
  <c r="Z2912" i="1"/>
  <c r="AA2912" i="1"/>
  <c r="AB2912" i="1"/>
  <c r="AC2912" i="1"/>
  <c r="Z2913" i="1"/>
  <c r="AA2913" i="1"/>
  <c r="AB2913" i="1"/>
  <c r="AC2913" i="1"/>
  <c r="Z2914" i="1"/>
  <c r="AA2914" i="1"/>
  <c r="AB2914" i="1"/>
  <c r="AC2914" i="1"/>
  <c r="Z2915" i="1"/>
  <c r="AA2915" i="1"/>
  <c r="AB2915" i="1"/>
  <c r="AC2915" i="1"/>
  <c r="Z2916" i="1"/>
  <c r="AA2916" i="1"/>
  <c r="AB2916" i="1"/>
  <c r="AC2916" i="1"/>
  <c r="Z2917" i="1"/>
  <c r="AA2917" i="1"/>
  <c r="AB2917" i="1"/>
  <c r="AC2917" i="1"/>
  <c r="Z2918" i="1"/>
  <c r="AA2918" i="1"/>
  <c r="AB2918" i="1"/>
  <c r="AC2918" i="1"/>
  <c r="Z2919" i="1"/>
  <c r="AA2919" i="1"/>
  <c r="AB2919" i="1"/>
  <c r="AC2919" i="1"/>
  <c r="Z2920" i="1"/>
  <c r="AA2920" i="1"/>
  <c r="AB2920" i="1"/>
  <c r="AC2920" i="1"/>
  <c r="Z2921" i="1"/>
  <c r="AA2921" i="1"/>
  <c r="AB2921" i="1"/>
  <c r="AC2921" i="1"/>
  <c r="Z2922" i="1"/>
  <c r="AA2922" i="1"/>
  <c r="AB2922" i="1"/>
  <c r="AC2922" i="1"/>
  <c r="Z2923" i="1"/>
  <c r="AA2923" i="1"/>
  <c r="AB2923" i="1"/>
  <c r="AC2923" i="1"/>
  <c r="Z2924" i="1"/>
  <c r="AA2924" i="1"/>
  <c r="AB2924" i="1"/>
  <c r="AC2924" i="1"/>
  <c r="Z2925" i="1"/>
  <c r="AA2925" i="1"/>
  <c r="AB2925" i="1"/>
  <c r="AC2925" i="1"/>
  <c r="Z2926" i="1"/>
  <c r="AA2926" i="1"/>
  <c r="AB2926" i="1"/>
  <c r="AC2926" i="1"/>
  <c r="Z2927" i="1"/>
  <c r="AA2927" i="1"/>
  <c r="AB2927" i="1"/>
  <c r="AC2927" i="1"/>
  <c r="Z2928" i="1"/>
  <c r="AA2928" i="1"/>
  <c r="AB2928" i="1"/>
  <c r="AC2928" i="1"/>
  <c r="Z2929" i="1"/>
  <c r="AA2929" i="1"/>
  <c r="AB2929" i="1"/>
  <c r="AC2929" i="1"/>
  <c r="Z2930" i="1"/>
  <c r="AA2930" i="1"/>
  <c r="AB2930" i="1"/>
  <c r="AC2930" i="1"/>
  <c r="Z2931" i="1"/>
  <c r="AA2931" i="1"/>
  <c r="AB2931" i="1"/>
  <c r="AC2931" i="1"/>
  <c r="Z2932" i="1"/>
  <c r="AA2932" i="1"/>
  <c r="AB2932" i="1"/>
  <c r="AC2932" i="1"/>
  <c r="Z2933" i="1"/>
  <c r="AA2933" i="1"/>
  <c r="AB2933" i="1"/>
  <c r="AC2933" i="1"/>
  <c r="Z2934" i="1"/>
  <c r="AA2934" i="1"/>
  <c r="AB2934" i="1"/>
  <c r="AC2934" i="1"/>
  <c r="Z2935" i="1"/>
  <c r="AA2935" i="1"/>
  <c r="AB2935" i="1"/>
  <c r="AC2935" i="1"/>
  <c r="Z2936" i="1"/>
  <c r="AA2936" i="1"/>
  <c r="AB2936" i="1"/>
  <c r="AC2936" i="1"/>
  <c r="Z2937" i="1"/>
  <c r="AA2937" i="1"/>
  <c r="AB2937" i="1"/>
  <c r="AC2937" i="1"/>
  <c r="Z2938" i="1"/>
  <c r="AA2938" i="1"/>
  <c r="AB2938" i="1"/>
  <c r="AC2938" i="1"/>
  <c r="Z2939" i="1"/>
  <c r="AA2939" i="1"/>
  <c r="AB2939" i="1"/>
  <c r="AC2939" i="1"/>
  <c r="Z2940" i="1"/>
  <c r="AA2940" i="1"/>
  <c r="AB2940" i="1"/>
  <c r="AC2940" i="1"/>
  <c r="Z2941" i="1"/>
  <c r="AA2941" i="1"/>
  <c r="AB2941" i="1"/>
  <c r="AC2941" i="1"/>
  <c r="Z2942" i="1"/>
  <c r="AA2942" i="1"/>
  <c r="AB2942" i="1"/>
  <c r="AC2942" i="1"/>
  <c r="Z2943" i="1"/>
  <c r="AA2943" i="1"/>
  <c r="AB2943" i="1"/>
  <c r="AC2943" i="1"/>
  <c r="Z2944" i="1"/>
  <c r="AA2944" i="1"/>
  <c r="AB2944" i="1"/>
  <c r="AC2944" i="1"/>
  <c r="Z2945" i="1"/>
  <c r="AA2945" i="1"/>
  <c r="AB2945" i="1"/>
  <c r="AC2945" i="1"/>
  <c r="Z2946" i="1"/>
  <c r="AA2946" i="1"/>
  <c r="AB2946" i="1"/>
  <c r="AC2946" i="1"/>
  <c r="Z2947" i="1"/>
  <c r="AA2947" i="1"/>
  <c r="AB2947" i="1"/>
  <c r="AC2947" i="1"/>
  <c r="Z2948" i="1"/>
  <c r="AA2948" i="1"/>
  <c r="AB2948" i="1"/>
  <c r="AC2948" i="1"/>
  <c r="Z2949" i="1"/>
  <c r="AA2949" i="1"/>
  <c r="AB2949" i="1"/>
  <c r="AC2949" i="1"/>
  <c r="Z2950" i="1"/>
  <c r="AA2950" i="1"/>
  <c r="AB2950" i="1"/>
  <c r="AC2950" i="1"/>
  <c r="Z2951" i="1"/>
  <c r="AA2951" i="1"/>
  <c r="AB2951" i="1"/>
  <c r="AC2951" i="1"/>
  <c r="Z2952" i="1"/>
  <c r="AA2952" i="1"/>
  <c r="AB2952" i="1"/>
  <c r="AC2952" i="1"/>
  <c r="Z2953" i="1"/>
  <c r="AA2953" i="1"/>
  <c r="AB2953" i="1"/>
  <c r="AC2953" i="1"/>
  <c r="Z2954" i="1"/>
  <c r="AA2954" i="1"/>
  <c r="AB2954" i="1"/>
  <c r="AC2954" i="1"/>
  <c r="Z2955" i="1"/>
  <c r="AA2955" i="1"/>
  <c r="AB2955" i="1"/>
  <c r="AC2955" i="1"/>
  <c r="Z2956" i="1"/>
  <c r="AA2956" i="1"/>
  <c r="AB2956" i="1"/>
  <c r="AC2956" i="1"/>
  <c r="Z2957" i="1"/>
  <c r="AA2957" i="1"/>
  <c r="AB2957" i="1"/>
  <c r="AC2957" i="1"/>
  <c r="Z2958" i="1"/>
  <c r="AA2958" i="1"/>
  <c r="AB2958" i="1"/>
  <c r="AC2958" i="1"/>
  <c r="Z2959" i="1"/>
  <c r="AA2959" i="1"/>
  <c r="AB2959" i="1"/>
  <c r="AC2959" i="1"/>
  <c r="Z2960" i="1"/>
  <c r="AA2960" i="1"/>
  <c r="AB2960" i="1"/>
  <c r="AC2960" i="1"/>
  <c r="Z2961" i="1"/>
  <c r="AA2961" i="1"/>
  <c r="AB2961" i="1"/>
  <c r="AC2961" i="1"/>
  <c r="Z2962" i="1"/>
  <c r="AA2962" i="1"/>
  <c r="AB2962" i="1"/>
  <c r="AC2962" i="1"/>
  <c r="Z2963" i="1"/>
  <c r="AA2963" i="1"/>
  <c r="AB2963" i="1"/>
  <c r="AC2963" i="1"/>
  <c r="Z2964" i="1"/>
  <c r="AA2964" i="1"/>
  <c r="AB2964" i="1"/>
  <c r="AC2964" i="1"/>
  <c r="Z2965" i="1"/>
  <c r="AA2965" i="1"/>
  <c r="AB2965" i="1"/>
  <c r="AC2965" i="1"/>
  <c r="Z2966" i="1"/>
  <c r="AA2966" i="1"/>
  <c r="AB2966" i="1"/>
  <c r="AC2966" i="1"/>
  <c r="Z2967" i="1"/>
  <c r="AA2967" i="1"/>
  <c r="AB2967" i="1"/>
  <c r="AC2967" i="1"/>
  <c r="Z2968" i="1"/>
  <c r="AA2968" i="1"/>
  <c r="AB2968" i="1"/>
  <c r="AC2968" i="1"/>
  <c r="Z2969" i="1"/>
  <c r="AA2969" i="1"/>
  <c r="AB2969" i="1"/>
  <c r="AC2969" i="1"/>
  <c r="Z2970" i="1"/>
  <c r="AA2970" i="1"/>
  <c r="AB2970" i="1"/>
  <c r="AC2970" i="1"/>
  <c r="Z2971" i="1"/>
  <c r="AA2971" i="1"/>
  <c r="AB2971" i="1"/>
  <c r="AC2971" i="1"/>
  <c r="Z2972" i="1"/>
  <c r="AA2972" i="1"/>
  <c r="AB2972" i="1"/>
  <c r="AC2972" i="1"/>
  <c r="Z2973" i="1"/>
  <c r="AA2973" i="1"/>
  <c r="AB2973" i="1"/>
  <c r="AC2973" i="1"/>
  <c r="Z2974" i="1"/>
  <c r="AA2974" i="1"/>
  <c r="AB2974" i="1"/>
  <c r="AC2974" i="1"/>
  <c r="Z2975" i="1"/>
  <c r="AA2975" i="1"/>
  <c r="AB2975" i="1"/>
  <c r="AC2975" i="1"/>
  <c r="Z2976" i="1"/>
  <c r="AA2976" i="1"/>
  <c r="AB2976" i="1"/>
  <c r="AC2976" i="1"/>
  <c r="Z2977" i="1"/>
  <c r="AA2977" i="1"/>
  <c r="AB2977" i="1"/>
  <c r="AC2977" i="1"/>
  <c r="Z2978" i="1"/>
  <c r="AA2978" i="1"/>
  <c r="AB2978" i="1"/>
  <c r="AC2978" i="1"/>
  <c r="AA3" i="1"/>
  <c r="AB3" i="1"/>
  <c r="AC3" i="1"/>
  <c r="Z3" i="1"/>
  <c r="AS4" i="1"/>
  <c r="AS5" i="1"/>
  <c r="AS6" i="1"/>
  <c r="AS7" i="1"/>
  <c r="AS8" i="1"/>
  <c r="AS9" i="1"/>
  <c r="AS10" i="1"/>
  <c r="AS11" i="1"/>
  <c r="AS12" i="1"/>
  <c r="AS13" i="1"/>
  <c r="AS14" i="1"/>
  <c r="AS15" i="1"/>
  <c r="AS16" i="1"/>
  <c r="AS17" i="1"/>
  <c r="AS18" i="1"/>
  <c r="AS19" i="1"/>
  <c r="AS20" i="1"/>
  <c r="AS21" i="1"/>
  <c r="AS22" i="1"/>
  <c r="AS23" i="1"/>
  <c r="AS24" i="1"/>
  <c r="AS25" i="1"/>
  <c r="AS26" i="1"/>
  <c r="AS27" i="1"/>
  <c r="AS28" i="1"/>
  <c r="AS29" i="1"/>
  <c r="AS30" i="1"/>
  <c r="AS31" i="1"/>
  <c r="AS32" i="1"/>
  <c r="AS33" i="1"/>
  <c r="AS34" i="1"/>
  <c r="AS35" i="1"/>
  <c r="AS36" i="1"/>
  <c r="AS37" i="1"/>
  <c r="AS38" i="1"/>
  <c r="AS39" i="1"/>
  <c r="AS40" i="1"/>
  <c r="AS41" i="1"/>
  <c r="AS42" i="1"/>
  <c r="AS43" i="1"/>
  <c r="AS44" i="1"/>
  <c r="AS45" i="1"/>
  <c r="AS46" i="1"/>
  <c r="AS47" i="1"/>
  <c r="AS48" i="1"/>
  <c r="AS49" i="1"/>
  <c r="AS50" i="1"/>
  <c r="AS51" i="1"/>
  <c r="AS52" i="1"/>
  <c r="AS53" i="1"/>
  <c r="AS54" i="1"/>
  <c r="AS55" i="1"/>
  <c r="AS56" i="1"/>
  <c r="AS57" i="1"/>
  <c r="AS58" i="1"/>
  <c r="AS59" i="1"/>
  <c r="AS60" i="1"/>
  <c r="AS61" i="1"/>
  <c r="AS62" i="1"/>
  <c r="AS63" i="1"/>
  <c r="AS64" i="1"/>
  <c r="AS65" i="1"/>
  <c r="AS66" i="1"/>
  <c r="AS67" i="1"/>
  <c r="AS68" i="1"/>
  <c r="AS69" i="1"/>
  <c r="AS70" i="1"/>
  <c r="AS71" i="1"/>
  <c r="AS72" i="1"/>
  <c r="AS73" i="1"/>
  <c r="AS74" i="1"/>
  <c r="AS75" i="1"/>
  <c r="AS76" i="1"/>
  <c r="AS77" i="1"/>
  <c r="AS78" i="1"/>
  <c r="AS79" i="1"/>
  <c r="AS80" i="1"/>
  <c r="AS81" i="1"/>
  <c r="AS82" i="1"/>
  <c r="AS83" i="1"/>
  <c r="AS84" i="1"/>
  <c r="AS85" i="1"/>
  <c r="AS86" i="1"/>
  <c r="AS87" i="1"/>
  <c r="AS88" i="1"/>
  <c r="AS89" i="1"/>
  <c r="AS90" i="1"/>
  <c r="AS91" i="1"/>
  <c r="AS92" i="1"/>
  <c r="AS93" i="1"/>
  <c r="AS94" i="1"/>
  <c r="AS95" i="1"/>
  <c r="AS96" i="1"/>
  <c r="AS97" i="1"/>
  <c r="AS98" i="1"/>
  <c r="AS99" i="1"/>
  <c r="AS100" i="1"/>
  <c r="AS101" i="1"/>
  <c r="AS102" i="1"/>
  <c r="AS103" i="1"/>
  <c r="AS104" i="1"/>
  <c r="AS105" i="1"/>
  <c r="AS106" i="1"/>
  <c r="AS107" i="1"/>
  <c r="AS108" i="1"/>
  <c r="AS109" i="1"/>
  <c r="AS110" i="1"/>
  <c r="AS111" i="1"/>
  <c r="AS112" i="1"/>
  <c r="AS113" i="1"/>
  <c r="AS114" i="1"/>
  <c r="AS115" i="1"/>
  <c r="AS116" i="1"/>
  <c r="AS117" i="1"/>
  <c r="AS118" i="1"/>
  <c r="AS119" i="1"/>
  <c r="AS120" i="1"/>
  <c r="AS121" i="1"/>
  <c r="AS122" i="1"/>
  <c r="AS123" i="1"/>
  <c r="AS124" i="1"/>
  <c r="AS125" i="1"/>
  <c r="AS126" i="1"/>
  <c r="AS127" i="1"/>
  <c r="AS128" i="1"/>
  <c r="AS129" i="1"/>
  <c r="AS130" i="1"/>
  <c r="AS131" i="1"/>
  <c r="AS132" i="1"/>
  <c r="AS133" i="1"/>
  <c r="AS134" i="1"/>
  <c r="AS135" i="1"/>
  <c r="AS136" i="1"/>
  <c r="AS137" i="1"/>
  <c r="AS138" i="1"/>
  <c r="AS139" i="1"/>
  <c r="AS140" i="1"/>
  <c r="AS141" i="1"/>
  <c r="AS142" i="1"/>
  <c r="AS143" i="1"/>
  <c r="AS144" i="1"/>
  <c r="AS145" i="1"/>
  <c r="AS146" i="1"/>
  <c r="AS147" i="1"/>
  <c r="AS148" i="1"/>
  <c r="AS149" i="1"/>
  <c r="AS150" i="1"/>
  <c r="AS151" i="1"/>
  <c r="AS152" i="1"/>
  <c r="AS153" i="1"/>
  <c r="AS154" i="1"/>
  <c r="AS155" i="1"/>
  <c r="AS156" i="1"/>
  <c r="AS157" i="1"/>
  <c r="AS158" i="1"/>
  <c r="AS159" i="1"/>
  <c r="AS160" i="1"/>
  <c r="AS161" i="1"/>
  <c r="AS162" i="1"/>
  <c r="AS163" i="1"/>
  <c r="AS164" i="1"/>
  <c r="AS165" i="1"/>
  <c r="AS166" i="1"/>
  <c r="AS167" i="1"/>
  <c r="AS168" i="1"/>
  <c r="AS169" i="1"/>
  <c r="AS170" i="1"/>
  <c r="AS171" i="1"/>
  <c r="AS172" i="1"/>
  <c r="AS173" i="1"/>
  <c r="AS174" i="1"/>
  <c r="AS175" i="1"/>
  <c r="AS176" i="1"/>
  <c r="AS177" i="1"/>
  <c r="AS178" i="1"/>
  <c r="AS179" i="1"/>
  <c r="AS180" i="1"/>
  <c r="AS181" i="1"/>
  <c r="AS182" i="1"/>
  <c r="AS183" i="1"/>
  <c r="AS184" i="1"/>
  <c r="AS185" i="1"/>
  <c r="AS186" i="1"/>
  <c r="AS187" i="1"/>
  <c r="AS188" i="1"/>
  <c r="AS189" i="1"/>
  <c r="AS190" i="1"/>
  <c r="AS191" i="1"/>
  <c r="AS192" i="1"/>
  <c r="AS193" i="1"/>
  <c r="AS194" i="1"/>
  <c r="AS195" i="1"/>
  <c r="AS196" i="1"/>
  <c r="AS197" i="1"/>
  <c r="AS198" i="1"/>
  <c r="AS199" i="1"/>
  <c r="AS200" i="1"/>
  <c r="AS201" i="1"/>
  <c r="AS202" i="1"/>
  <c r="AS203" i="1"/>
  <c r="AS204" i="1"/>
  <c r="AS205" i="1"/>
  <c r="AS206" i="1"/>
  <c r="AS207" i="1"/>
  <c r="AS208" i="1"/>
  <c r="AS209" i="1"/>
  <c r="AS210" i="1"/>
  <c r="AS211" i="1"/>
  <c r="AS212" i="1"/>
  <c r="AS213" i="1"/>
  <c r="AS214" i="1"/>
  <c r="AS215" i="1"/>
  <c r="AS216" i="1"/>
  <c r="AS217" i="1"/>
  <c r="AS218" i="1"/>
  <c r="AS219" i="1"/>
  <c r="AS220" i="1"/>
  <c r="AS221" i="1"/>
  <c r="AS222" i="1"/>
  <c r="AS223" i="1"/>
  <c r="AS224" i="1"/>
  <c r="AS225" i="1"/>
  <c r="AS226" i="1"/>
  <c r="AS227" i="1"/>
  <c r="AS228" i="1"/>
  <c r="AS229" i="1"/>
  <c r="AS230" i="1"/>
  <c r="AS231" i="1"/>
  <c r="AS232" i="1"/>
  <c r="AS233" i="1"/>
  <c r="AS234" i="1"/>
  <c r="AS235" i="1"/>
  <c r="AS236" i="1"/>
  <c r="AS237" i="1"/>
  <c r="AS238" i="1"/>
  <c r="AS239" i="1"/>
  <c r="AS240" i="1"/>
  <c r="AS241" i="1"/>
  <c r="AS242" i="1"/>
  <c r="AS243" i="1"/>
  <c r="AS244" i="1"/>
  <c r="AS245" i="1"/>
  <c r="AS246" i="1"/>
  <c r="AS247" i="1"/>
  <c r="AS248" i="1"/>
  <c r="AS249" i="1"/>
  <c r="AS250" i="1"/>
  <c r="AS251" i="1"/>
  <c r="AS252" i="1"/>
  <c r="AS253" i="1"/>
  <c r="AS254" i="1"/>
  <c r="AS255" i="1"/>
  <c r="AS256" i="1"/>
  <c r="AS257" i="1"/>
  <c r="AS258" i="1"/>
  <c r="AS259" i="1"/>
  <c r="AS260" i="1"/>
  <c r="AS261" i="1"/>
  <c r="AS262" i="1"/>
  <c r="AS263" i="1"/>
  <c r="AS264" i="1"/>
  <c r="AS265" i="1"/>
  <c r="AS266" i="1"/>
  <c r="AS267" i="1"/>
  <c r="AS268" i="1"/>
  <c r="AS269" i="1"/>
  <c r="AS270" i="1"/>
  <c r="AS271" i="1"/>
  <c r="AS272" i="1"/>
  <c r="AS273" i="1"/>
  <c r="AS274" i="1"/>
  <c r="AS275" i="1"/>
  <c r="AS276" i="1"/>
  <c r="AS277" i="1"/>
  <c r="AS278" i="1"/>
  <c r="AS279" i="1"/>
  <c r="AS280" i="1"/>
  <c r="AS281" i="1"/>
  <c r="AS282" i="1"/>
  <c r="AS283" i="1"/>
  <c r="AS284" i="1"/>
  <c r="AS285" i="1"/>
  <c r="AS286" i="1"/>
  <c r="AS287" i="1"/>
  <c r="AS288" i="1"/>
  <c r="AS289" i="1"/>
  <c r="AS290" i="1"/>
  <c r="AS291" i="1"/>
  <c r="AS292" i="1"/>
  <c r="AS293" i="1"/>
  <c r="AS294" i="1"/>
  <c r="AS295" i="1"/>
  <c r="AS296" i="1"/>
  <c r="AS297" i="1"/>
  <c r="AS298" i="1"/>
  <c r="AS299" i="1"/>
  <c r="AS300" i="1"/>
  <c r="AS301" i="1"/>
  <c r="AS302" i="1"/>
  <c r="AS303" i="1"/>
  <c r="AS304" i="1"/>
  <c r="AS305" i="1"/>
  <c r="AS306" i="1"/>
  <c r="AS307" i="1"/>
  <c r="AS308" i="1"/>
  <c r="AS309" i="1"/>
  <c r="AS310" i="1"/>
  <c r="AS311" i="1"/>
  <c r="AS312" i="1"/>
  <c r="AS313" i="1"/>
  <c r="AS314" i="1"/>
  <c r="AS315" i="1"/>
  <c r="AS316" i="1"/>
  <c r="AS317" i="1"/>
  <c r="AS318" i="1"/>
  <c r="AS319" i="1"/>
  <c r="AS320" i="1"/>
  <c r="AS321" i="1"/>
  <c r="AS322" i="1"/>
  <c r="AS323" i="1"/>
  <c r="AS324" i="1"/>
  <c r="AS325" i="1"/>
  <c r="AS326" i="1"/>
  <c r="AS327" i="1"/>
  <c r="AS328" i="1"/>
  <c r="AS329" i="1"/>
  <c r="AS330" i="1"/>
  <c r="AS331" i="1"/>
  <c r="AS332" i="1"/>
  <c r="AS333" i="1"/>
  <c r="AS334" i="1"/>
  <c r="AS335" i="1"/>
  <c r="AS336" i="1"/>
  <c r="AS337" i="1"/>
  <c r="AS338" i="1"/>
  <c r="AS339" i="1"/>
  <c r="AS340" i="1"/>
  <c r="AS341" i="1"/>
  <c r="AS342" i="1"/>
  <c r="AS343" i="1"/>
  <c r="AS344" i="1"/>
  <c r="AS345" i="1"/>
  <c r="AS346" i="1"/>
  <c r="AS347" i="1"/>
  <c r="AS348" i="1"/>
  <c r="AS349" i="1"/>
  <c r="AS350" i="1"/>
  <c r="AS351" i="1"/>
  <c r="AS352" i="1"/>
  <c r="AS353" i="1"/>
  <c r="AS354" i="1"/>
  <c r="AS355" i="1"/>
  <c r="AS356" i="1"/>
  <c r="AS357" i="1"/>
  <c r="AS358" i="1"/>
  <c r="AS359" i="1"/>
  <c r="AS360" i="1"/>
  <c r="AS361" i="1"/>
  <c r="AS362" i="1"/>
  <c r="AS363" i="1"/>
  <c r="AS364" i="1"/>
  <c r="AS365" i="1"/>
  <c r="AS366" i="1"/>
  <c r="AS367" i="1"/>
  <c r="AS368" i="1"/>
  <c r="AS369" i="1"/>
  <c r="AS370" i="1"/>
  <c r="AS371" i="1"/>
  <c r="AS372" i="1"/>
  <c r="AS373" i="1"/>
  <c r="AS374" i="1"/>
  <c r="AS375" i="1"/>
  <c r="AS376" i="1"/>
  <c r="AS377" i="1"/>
  <c r="AS378" i="1"/>
  <c r="AS379" i="1"/>
  <c r="AS380" i="1"/>
  <c r="AS381" i="1"/>
  <c r="AS382" i="1"/>
  <c r="AS383" i="1"/>
  <c r="AS384" i="1"/>
  <c r="AS385" i="1"/>
  <c r="AS386" i="1"/>
  <c r="AS387" i="1"/>
  <c r="AS388" i="1"/>
  <c r="AS389" i="1"/>
  <c r="AS390" i="1"/>
  <c r="AS391" i="1"/>
  <c r="AS392" i="1"/>
  <c r="AS393" i="1"/>
  <c r="AS394" i="1"/>
  <c r="AS395" i="1"/>
  <c r="AS396" i="1"/>
  <c r="AS397" i="1"/>
  <c r="AS398" i="1"/>
  <c r="AS399" i="1"/>
  <c r="AS400" i="1"/>
  <c r="AS401" i="1"/>
  <c r="AS402" i="1"/>
  <c r="AS403" i="1"/>
  <c r="AS404" i="1"/>
  <c r="AS405" i="1"/>
  <c r="AS406" i="1"/>
  <c r="AS407" i="1"/>
  <c r="AS408" i="1"/>
  <c r="AS409" i="1"/>
  <c r="AS410" i="1"/>
  <c r="AS411" i="1"/>
  <c r="AS412" i="1"/>
  <c r="AS413" i="1"/>
  <c r="AS414" i="1"/>
  <c r="AS415" i="1"/>
  <c r="AS416" i="1"/>
  <c r="AS417" i="1"/>
  <c r="AS418" i="1"/>
  <c r="AS419" i="1"/>
  <c r="AS420" i="1"/>
  <c r="AS421" i="1"/>
  <c r="AS422" i="1"/>
  <c r="AS423" i="1"/>
  <c r="AS424" i="1"/>
  <c r="AS425" i="1"/>
  <c r="AS426" i="1"/>
  <c r="AS427" i="1"/>
  <c r="AS428" i="1"/>
  <c r="AS429" i="1"/>
  <c r="AS430" i="1"/>
  <c r="AS431" i="1"/>
  <c r="AS432" i="1"/>
  <c r="AS433" i="1"/>
  <c r="AS434" i="1"/>
  <c r="AS435" i="1"/>
  <c r="AS436" i="1"/>
  <c r="AS437" i="1"/>
  <c r="AS438" i="1"/>
  <c r="AS439" i="1"/>
  <c r="AS440" i="1"/>
  <c r="AS441" i="1"/>
  <c r="AS442" i="1"/>
  <c r="AS443" i="1"/>
  <c r="AS444" i="1"/>
  <c r="AS445" i="1"/>
  <c r="AS446" i="1"/>
  <c r="AS447" i="1"/>
  <c r="AS448" i="1"/>
  <c r="AS449" i="1"/>
  <c r="AS450" i="1"/>
  <c r="AS451" i="1"/>
  <c r="AS452" i="1"/>
  <c r="AS453" i="1"/>
  <c r="AS454" i="1"/>
  <c r="AS455" i="1"/>
  <c r="AS456" i="1"/>
  <c r="AS457" i="1"/>
  <c r="AS458" i="1"/>
  <c r="AS459" i="1"/>
  <c r="AS460" i="1"/>
  <c r="AS461" i="1"/>
  <c r="AS462" i="1"/>
  <c r="AS463" i="1"/>
  <c r="AS464" i="1"/>
  <c r="AS465" i="1"/>
  <c r="AS466" i="1"/>
  <c r="AS467" i="1"/>
  <c r="AS468" i="1"/>
  <c r="AS469" i="1"/>
  <c r="AS470" i="1"/>
  <c r="AS471" i="1"/>
  <c r="AS472" i="1"/>
  <c r="AS473" i="1"/>
  <c r="AS474" i="1"/>
  <c r="AS475" i="1"/>
  <c r="AS476" i="1"/>
  <c r="AS477" i="1"/>
  <c r="AS478" i="1"/>
  <c r="AS479" i="1"/>
  <c r="AS480" i="1"/>
  <c r="AS481" i="1"/>
  <c r="AS482" i="1"/>
  <c r="AS483" i="1"/>
  <c r="AS484" i="1"/>
  <c r="AS485" i="1"/>
  <c r="AS486" i="1"/>
  <c r="AS487" i="1"/>
  <c r="AS488" i="1"/>
  <c r="AS489" i="1"/>
  <c r="AS490" i="1"/>
  <c r="AS491" i="1"/>
  <c r="AS492" i="1"/>
  <c r="AS493" i="1"/>
  <c r="AS494" i="1"/>
  <c r="AS495" i="1"/>
  <c r="AS496" i="1"/>
  <c r="AS497" i="1"/>
  <c r="AS498" i="1"/>
  <c r="AS499" i="1"/>
  <c r="AS500" i="1"/>
  <c r="AS501" i="1"/>
  <c r="AS502" i="1"/>
  <c r="AS503" i="1"/>
  <c r="AS504" i="1"/>
  <c r="AS505" i="1"/>
  <c r="AS506" i="1"/>
  <c r="AS507" i="1"/>
  <c r="AS508" i="1"/>
  <c r="AS509" i="1"/>
  <c r="AS510" i="1"/>
  <c r="AS511" i="1"/>
  <c r="AS512" i="1"/>
  <c r="AS513" i="1"/>
  <c r="AS514" i="1"/>
  <c r="AS515" i="1"/>
  <c r="AS516" i="1"/>
  <c r="AS517" i="1"/>
  <c r="AS518" i="1"/>
  <c r="AS519" i="1"/>
  <c r="AS520" i="1"/>
  <c r="AS521" i="1"/>
  <c r="AS522" i="1"/>
  <c r="AS523" i="1"/>
  <c r="AS524" i="1"/>
  <c r="AS525" i="1"/>
  <c r="AS526" i="1"/>
  <c r="AS527" i="1"/>
  <c r="AS528" i="1"/>
  <c r="AS529" i="1"/>
  <c r="AS530" i="1"/>
  <c r="AS531" i="1"/>
  <c r="AS532" i="1"/>
  <c r="AS533" i="1"/>
  <c r="AS534" i="1"/>
  <c r="AS535" i="1"/>
  <c r="AS536" i="1"/>
  <c r="AS537" i="1"/>
  <c r="AS538" i="1"/>
  <c r="AS539" i="1"/>
  <c r="AS540" i="1"/>
  <c r="AS541" i="1"/>
  <c r="AS542" i="1"/>
  <c r="AS543" i="1"/>
  <c r="AS544" i="1"/>
  <c r="AS545" i="1"/>
  <c r="AS546" i="1"/>
  <c r="AS547" i="1"/>
  <c r="AS548" i="1"/>
  <c r="AS549" i="1"/>
  <c r="AS550" i="1"/>
  <c r="AS551" i="1"/>
  <c r="AS552" i="1"/>
  <c r="AS553" i="1"/>
  <c r="AS554" i="1"/>
  <c r="AS555" i="1"/>
  <c r="AS556" i="1"/>
  <c r="AS557" i="1"/>
  <c r="AS558" i="1"/>
  <c r="AS559" i="1"/>
  <c r="AS560" i="1"/>
  <c r="AS561" i="1"/>
  <c r="AS562" i="1"/>
  <c r="AS563" i="1"/>
  <c r="AS564" i="1"/>
  <c r="AS565" i="1"/>
  <c r="AS566" i="1"/>
  <c r="AS567" i="1"/>
  <c r="AS568" i="1"/>
  <c r="AS569" i="1"/>
  <c r="AS570" i="1"/>
  <c r="AS571" i="1"/>
  <c r="AS572" i="1"/>
  <c r="AS573" i="1"/>
  <c r="AS574" i="1"/>
  <c r="AS575" i="1"/>
  <c r="AS576" i="1"/>
  <c r="AS577" i="1"/>
  <c r="AS578" i="1"/>
  <c r="AS579" i="1"/>
  <c r="AS580" i="1"/>
  <c r="AS581" i="1"/>
  <c r="AS582" i="1"/>
  <c r="AS583" i="1"/>
  <c r="AS584" i="1"/>
  <c r="AS585" i="1"/>
  <c r="AS586" i="1"/>
  <c r="AS587" i="1"/>
  <c r="AS588" i="1"/>
  <c r="AS589" i="1"/>
  <c r="AS590" i="1"/>
  <c r="AS591" i="1"/>
  <c r="AS592" i="1"/>
  <c r="AS593" i="1"/>
  <c r="AS594" i="1"/>
  <c r="AS595" i="1"/>
  <c r="AS596" i="1"/>
  <c r="AS597" i="1"/>
  <c r="AS598" i="1"/>
  <c r="AS599" i="1"/>
  <c r="AS600" i="1"/>
  <c r="AS601" i="1"/>
  <c r="AS602" i="1"/>
  <c r="AS603" i="1"/>
  <c r="AS604" i="1"/>
  <c r="AS605" i="1"/>
  <c r="AS606" i="1"/>
  <c r="AS607" i="1"/>
  <c r="AS608" i="1"/>
  <c r="AS609" i="1"/>
  <c r="AS610" i="1"/>
  <c r="AS611" i="1"/>
  <c r="AS612" i="1"/>
  <c r="AS613" i="1"/>
  <c r="AS614" i="1"/>
  <c r="AS615" i="1"/>
  <c r="AS616" i="1"/>
  <c r="AS617" i="1"/>
  <c r="AS618" i="1"/>
  <c r="AS619" i="1"/>
  <c r="AS620" i="1"/>
  <c r="AS621" i="1"/>
  <c r="AS622" i="1"/>
  <c r="AS623" i="1"/>
  <c r="AS624" i="1"/>
  <c r="AS625" i="1"/>
  <c r="AS626" i="1"/>
  <c r="AS627" i="1"/>
  <c r="AS628" i="1"/>
  <c r="AS629" i="1"/>
  <c r="AS630" i="1"/>
  <c r="AS631" i="1"/>
  <c r="AS632" i="1"/>
  <c r="AS633" i="1"/>
  <c r="AS634" i="1"/>
  <c r="AS635" i="1"/>
  <c r="AS636" i="1"/>
  <c r="AS637" i="1"/>
  <c r="AS638" i="1"/>
  <c r="AS639" i="1"/>
  <c r="AS640" i="1"/>
  <c r="AS641" i="1"/>
  <c r="AS642" i="1"/>
  <c r="AS643" i="1"/>
  <c r="AS644" i="1"/>
  <c r="AS645" i="1"/>
  <c r="AS646" i="1"/>
  <c r="AS647" i="1"/>
  <c r="AS648" i="1"/>
  <c r="AS649" i="1"/>
  <c r="AS650" i="1"/>
  <c r="AS651" i="1"/>
  <c r="AS652" i="1"/>
  <c r="AS653" i="1"/>
  <c r="AS654" i="1"/>
  <c r="AS655" i="1"/>
  <c r="AS656" i="1"/>
  <c r="AS657" i="1"/>
  <c r="AS658" i="1"/>
  <c r="AS659" i="1"/>
  <c r="AS660" i="1"/>
  <c r="AS661" i="1"/>
  <c r="AS662" i="1"/>
  <c r="AS663" i="1"/>
  <c r="AS664" i="1"/>
  <c r="AS665" i="1"/>
  <c r="AS666" i="1"/>
  <c r="AS667" i="1"/>
  <c r="AS668" i="1"/>
  <c r="AS669" i="1"/>
  <c r="AS670" i="1"/>
  <c r="AS671" i="1"/>
  <c r="AS672" i="1"/>
  <c r="AS673" i="1"/>
  <c r="AS674" i="1"/>
  <c r="AS675" i="1"/>
  <c r="AS676" i="1"/>
  <c r="AS677" i="1"/>
  <c r="AS678" i="1"/>
  <c r="AS679" i="1"/>
  <c r="AS680" i="1"/>
  <c r="AS681" i="1"/>
  <c r="AS682" i="1"/>
  <c r="AS683" i="1"/>
  <c r="AS684" i="1"/>
  <c r="AS685" i="1"/>
  <c r="AS686" i="1"/>
  <c r="AS687" i="1"/>
  <c r="AS688" i="1"/>
  <c r="AS689" i="1"/>
  <c r="AS690" i="1"/>
  <c r="AS691" i="1"/>
  <c r="AS692" i="1"/>
  <c r="AS693" i="1"/>
  <c r="AS694" i="1"/>
  <c r="AS695" i="1"/>
  <c r="AS696" i="1"/>
  <c r="AS697" i="1"/>
  <c r="AS698" i="1"/>
  <c r="AS699" i="1"/>
  <c r="AS700" i="1"/>
  <c r="AS701" i="1"/>
  <c r="AS702" i="1"/>
  <c r="AS703" i="1"/>
  <c r="AS704" i="1"/>
  <c r="AS705" i="1"/>
  <c r="AS706" i="1"/>
  <c r="AS707" i="1"/>
  <c r="AS708" i="1"/>
  <c r="AS709" i="1"/>
  <c r="AS710" i="1"/>
  <c r="AS711" i="1"/>
  <c r="AS712" i="1"/>
  <c r="AS713" i="1"/>
  <c r="AS714" i="1"/>
  <c r="AS715" i="1"/>
  <c r="AS716" i="1"/>
  <c r="AS717" i="1"/>
  <c r="AS718" i="1"/>
  <c r="AS719" i="1"/>
  <c r="AS720" i="1"/>
  <c r="AS721" i="1"/>
  <c r="AS722" i="1"/>
  <c r="AS723" i="1"/>
  <c r="AS724" i="1"/>
  <c r="AS725" i="1"/>
  <c r="AS726" i="1"/>
  <c r="AS727" i="1"/>
  <c r="AS728" i="1"/>
  <c r="AS729" i="1"/>
  <c r="AS730" i="1"/>
  <c r="AS731" i="1"/>
  <c r="AS732" i="1"/>
  <c r="AS733" i="1"/>
  <c r="AS734" i="1"/>
  <c r="AS735" i="1"/>
  <c r="AS736" i="1"/>
  <c r="AS737" i="1"/>
  <c r="AS738" i="1"/>
  <c r="AS739" i="1"/>
  <c r="AS740" i="1"/>
  <c r="AS741" i="1"/>
  <c r="AS742" i="1"/>
  <c r="AS743" i="1"/>
  <c r="AS744" i="1"/>
  <c r="AS745" i="1"/>
  <c r="AS746" i="1"/>
  <c r="AS747" i="1"/>
  <c r="AS748" i="1"/>
  <c r="AS749" i="1"/>
  <c r="AS750" i="1"/>
  <c r="AS751" i="1"/>
  <c r="AS752" i="1"/>
  <c r="AS753" i="1"/>
  <c r="AS754" i="1"/>
  <c r="AS755" i="1"/>
  <c r="AS756" i="1"/>
  <c r="AS757" i="1"/>
  <c r="AS758" i="1"/>
  <c r="AS759" i="1"/>
  <c r="AS760" i="1"/>
  <c r="AS761" i="1"/>
  <c r="AS762" i="1"/>
  <c r="AS763" i="1"/>
  <c r="AS764" i="1"/>
  <c r="AS765" i="1"/>
  <c r="AS766" i="1"/>
  <c r="AS767" i="1"/>
  <c r="AS768" i="1"/>
  <c r="AS769" i="1"/>
  <c r="AS770" i="1"/>
  <c r="AS771" i="1"/>
  <c r="AS772" i="1"/>
  <c r="AS773" i="1"/>
  <c r="AS774" i="1"/>
  <c r="AS775" i="1"/>
  <c r="AS776" i="1"/>
  <c r="AS777" i="1"/>
  <c r="AS778" i="1"/>
  <c r="AS779" i="1"/>
  <c r="AS780" i="1"/>
  <c r="AS781" i="1"/>
  <c r="AS782" i="1"/>
  <c r="AS783" i="1"/>
  <c r="AS784" i="1"/>
  <c r="AS785" i="1"/>
  <c r="AS786" i="1"/>
  <c r="AS787" i="1"/>
  <c r="AS788" i="1"/>
  <c r="AS789" i="1"/>
  <c r="AS790" i="1"/>
  <c r="AS791" i="1"/>
  <c r="AS792" i="1"/>
  <c r="AS793" i="1"/>
  <c r="AS794" i="1"/>
  <c r="AS795" i="1"/>
  <c r="AS796" i="1"/>
  <c r="AS797" i="1"/>
  <c r="AS798" i="1"/>
  <c r="AS799" i="1"/>
  <c r="AS800" i="1"/>
  <c r="AS801" i="1"/>
  <c r="AS802" i="1"/>
  <c r="AS803" i="1"/>
  <c r="AS804" i="1"/>
  <c r="AS805" i="1"/>
  <c r="AS806" i="1"/>
  <c r="AS807" i="1"/>
  <c r="AS808" i="1"/>
  <c r="AS809" i="1"/>
  <c r="AS810" i="1"/>
  <c r="AS811" i="1"/>
  <c r="AS812" i="1"/>
  <c r="AS813" i="1"/>
  <c r="AS814" i="1"/>
  <c r="AS815" i="1"/>
  <c r="AS816" i="1"/>
  <c r="AS817" i="1"/>
  <c r="AS818" i="1"/>
  <c r="AS819" i="1"/>
  <c r="AS820" i="1"/>
  <c r="AS821" i="1"/>
  <c r="AS822" i="1"/>
  <c r="AS823" i="1"/>
  <c r="AS824" i="1"/>
  <c r="AS825" i="1"/>
  <c r="AS826" i="1"/>
  <c r="AS827" i="1"/>
  <c r="AS828" i="1"/>
  <c r="AS829" i="1"/>
  <c r="AS830" i="1"/>
  <c r="AS831" i="1"/>
  <c r="AS832" i="1"/>
  <c r="AS833" i="1"/>
  <c r="AS834" i="1"/>
  <c r="AS835" i="1"/>
  <c r="AS836" i="1"/>
  <c r="AS837" i="1"/>
  <c r="AS838" i="1"/>
  <c r="AS839" i="1"/>
  <c r="AS840" i="1"/>
  <c r="AS841" i="1"/>
  <c r="AS842" i="1"/>
  <c r="AS843" i="1"/>
  <c r="AS844" i="1"/>
  <c r="AS845" i="1"/>
  <c r="AS846" i="1"/>
  <c r="AS847" i="1"/>
  <c r="AS848" i="1"/>
  <c r="AS849" i="1"/>
  <c r="AS850" i="1"/>
  <c r="AS851" i="1"/>
  <c r="AS852" i="1"/>
  <c r="AS853" i="1"/>
  <c r="AS854" i="1"/>
  <c r="AS855" i="1"/>
  <c r="AS856" i="1"/>
  <c r="AS857" i="1"/>
  <c r="AS858" i="1"/>
  <c r="AS859" i="1"/>
  <c r="AS860" i="1"/>
  <c r="AS861" i="1"/>
  <c r="AS862" i="1"/>
  <c r="AS863" i="1"/>
  <c r="AS864" i="1"/>
  <c r="AS865" i="1"/>
  <c r="AS866" i="1"/>
  <c r="AS867" i="1"/>
  <c r="AS868" i="1"/>
  <c r="AS869" i="1"/>
  <c r="AS870" i="1"/>
  <c r="AS871" i="1"/>
  <c r="AS872" i="1"/>
  <c r="AS873" i="1"/>
  <c r="AS874" i="1"/>
  <c r="AS875" i="1"/>
  <c r="AS876" i="1"/>
  <c r="AS877" i="1"/>
  <c r="AS878" i="1"/>
  <c r="AS879" i="1"/>
  <c r="AS880" i="1"/>
  <c r="AS881" i="1"/>
  <c r="AS882" i="1"/>
  <c r="AS883" i="1"/>
  <c r="AS884" i="1"/>
  <c r="AS885" i="1"/>
  <c r="AS886" i="1"/>
  <c r="AS887" i="1"/>
  <c r="AS888" i="1"/>
  <c r="AS889" i="1"/>
  <c r="AS890" i="1"/>
  <c r="AS891" i="1"/>
  <c r="AS892" i="1"/>
  <c r="AS893" i="1"/>
  <c r="AS894" i="1"/>
  <c r="AS895" i="1"/>
  <c r="AS896" i="1"/>
  <c r="AS897" i="1"/>
  <c r="AS898" i="1"/>
  <c r="AS899" i="1"/>
  <c r="AS900" i="1"/>
  <c r="AS901" i="1"/>
  <c r="AS902" i="1"/>
  <c r="AS903" i="1"/>
  <c r="AS904" i="1"/>
  <c r="AS905" i="1"/>
  <c r="AS906" i="1"/>
  <c r="AS907" i="1"/>
  <c r="AS908" i="1"/>
  <c r="AS909" i="1"/>
  <c r="AS910" i="1"/>
  <c r="AS911" i="1"/>
  <c r="AS912" i="1"/>
  <c r="AS913" i="1"/>
  <c r="AS914" i="1"/>
  <c r="AS915" i="1"/>
  <c r="AS916" i="1"/>
  <c r="AS917" i="1"/>
  <c r="AS918" i="1"/>
  <c r="AS919" i="1"/>
  <c r="AS920" i="1"/>
  <c r="AS921" i="1"/>
  <c r="AS922" i="1"/>
  <c r="AS923" i="1"/>
  <c r="AS924" i="1"/>
  <c r="AS925" i="1"/>
  <c r="AS926" i="1"/>
  <c r="AS927" i="1"/>
  <c r="AS928" i="1"/>
  <c r="AS929" i="1"/>
  <c r="AS930" i="1"/>
  <c r="AS931" i="1"/>
  <c r="AS932" i="1"/>
  <c r="AS933" i="1"/>
  <c r="AS934" i="1"/>
  <c r="AS935" i="1"/>
  <c r="AS936" i="1"/>
  <c r="AS937" i="1"/>
  <c r="AS938" i="1"/>
  <c r="AS939" i="1"/>
  <c r="AS940" i="1"/>
  <c r="AS941" i="1"/>
  <c r="AS942" i="1"/>
  <c r="AS943" i="1"/>
  <c r="AS944" i="1"/>
  <c r="AS945" i="1"/>
  <c r="AS946" i="1"/>
  <c r="AS947" i="1"/>
  <c r="AS948" i="1"/>
  <c r="AS949" i="1"/>
  <c r="AS950" i="1"/>
  <c r="AS951" i="1"/>
  <c r="AS952" i="1"/>
  <c r="AS953" i="1"/>
  <c r="AS954" i="1"/>
  <c r="AS955" i="1"/>
  <c r="AS956" i="1"/>
  <c r="AS957" i="1"/>
  <c r="AS958" i="1"/>
  <c r="AS959" i="1"/>
  <c r="AS960" i="1"/>
  <c r="AS961" i="1"/>
  <c r="AS962" i="1"/>
  <c r="AS963" i="1"/>
  <c r="AS964" i="1"/>
  <c r="AS965" i="1"/>
  <c r="AS966" i="1"/>
  <c r="AS967" i="1"/>
  <c r="AS968" i="1"/>
  <c r="AS969" i="1"/>
  <c r="AS970" i="1"/>
  <c r="AS971" i="1"/>
  <c r="AS972" i="1"/>
  <c r="AS973" i="1"/>
  <c r="AS974" i="1"/>
  <c r="AS975" i="1"/>
  <c r="AS976" i="1"/>
  <c r="AS977" i="1"/>
  <c r="AS978" i="1"/>
  <c r="AS979" i="1"/>
  <c r="AS980" i="1"/>
  <c r="AS981" i="1"/>
  <c r="AS982" i="1"/>
  <c r="AS983" i="1"/>
  <c r="AS984" i="1"/>
  <c r="AS985" i="1"/>
  <c r="AS986" i="1"/>
  <c r="AS987" i="1"/>
  <c r="AS988" i="1"/>
  <c r="AS989" i="1"/>
  <c r="AS990" i="1"/>
  <c r="AS991" i="1"/>
  <c r="AS992" i="1"/>
  <c r="AS993" i="1"/>
  <c r="AS994" i="1"/>
  <c r="AS995" i="1"/>
  <c r="AS996" i="1"/>
  <c r="AS997" i="1"/>
  <c r="AS998" i="1"/>
  <c r="AS999" i="1"/>
  <c r="AS1000" i="1"/>
  <c r="AS1001" i="1"/>
  <c r="AS1002" i="1"/>
  <c r="AS1003" i="1"/>
  <c r="AS1004" i="1"/>
  <c r="AS1005" i="1"/>
  <c r="AS1006" i="1"/>
  <c r="AS1007" i="1"/>
  <c r="AS1008" i="1"/>
  <c r="AS1009" i="1"/>
  <c r="AS1010" i="1"/>
  <c r="AS1011" i="1"/>
  <c r="AS1012" i="1"/>
  <c r="AS1013" i="1"/>
  <c r="AS1014" i="1"/>
  <c r="AS1015" i="1"/>
  <c r="AS1016" i="1"/>
  <c r="AS1017" i="1"/>
  <c r="AS1018" i="1"/>
  <c r="AS1019" i="1"/>
  <c r="AS1020" i="1"/>
  <c r="AS1021" i="1"/>
  <c r="AS1022" i="1"/>
  <c r="AS1023" i="1"/>
  <c r="AS1024" i="1"/>
  <c r="AS1025" i="1"/>
  <c r="AS1026" i="1"/>
  <c r="AS1027" i="1"/>
  <c r="AS1028" i="1"/>
  <c r="AS1029" i="1"/>
  <c r="AS1030" i="1"/>
  <c r="AS1031" i="1"/>
  <c r="AS1032" i="1"/>
  <c r="AS1033" i="1"/>
  <c r="AS1034" i="1"/>
  <c r="AS1035" i="1"/>
  <c r="AS1036" i="1"/>
  <c r="AS1037" i="1"/>
  <c r="AS1038" i="1"/>
  <c r="AS1039" i="1"/>
  <c r="AS1040" i="1"/>
  <c r="AS1041" i="1"/>
  <c r="AS1042" i="1"/>
  <c r="AS1043" i="1"/>
  <c r="AS1044" i="1"/>
  <c r="AS1045" i="1"/>
  <c r="AS1046" i="1"/>
  <c r="AS1047" i="1"/>
  <c r="AS1048" i="1"/>
  <c r="AS1049" i="1"/>
  <c r="AS1050" i="1"/>
  <c r="AS1051" i="1"/>
  <c r="AS1052" i="1"/>
  <c r="AS1053" i="1"/>
  <c r="AS1054" i="1"/>
  <c r="AS1055" i="1"/>
  <c r="AS1056" i="1"/>
  <c r="AS1057" i="1"/>
  <c r="AS1058" i="1"/>
  <c r="AS1059" i="1"/>
  <c r="AS1060" i="1"/>
  <c r="AS1061" i="1"/>
  <c r="AS1062" i="1"/>
  <c r="AS1063" i="1"/>
  <c r="AS1064" i="1"/>
  <c r="AS1065" i="1"/>
  <c r="AS1066" i="1"/>
  <c r="AS1067" i="1"/>
  <c r="AS1068" i="1"/>
  <c r="AS1069" i="1"/>
  <c r="AS1070" i="1"/>
  <c r="AS1071" i="1"/>
  <c r="AS1072" i="1"/>
  <c r="AS1073" i="1"/>
  <c r="AS1074" i="1"/>
  <c r="AS1075" i="1"/>
  <c r="AS1076" i="1"/>
  <c r="AS1077" i="1"/>
  <c r="AS1078" i="1"/>
  <c r="AS1079" i="1"/>
  <c r="AS1080" i="1"/>
  <c r="AS1081" i="1"/>
  <c r="AS1082" i="1"/>
  <c r="AS1083" i="1"/>
  <c r="AS1084" i="1"/>
  <c r="AS1085" i="1"/>
  <c r="AS1086" i="1"/>
  <c r="AS1087" i="1"/>
  <c r="AS1088" i="1"/>
  <c r="AS1089" i="1"/>
  <c r="AS1090" i="1"/>
  <c r="AS1091" i="1"/>
  <c r="AS1092" i="1"/>
  <c r="AS1093" i="1"/>
  <c r="AS1094" i="1"/>
  <c r="AS1095" i="1"/>
  <c r="AS1096" i="1"/>
  <c r="AS1097" i="1"/>
  <c r="AS1098" i="1"/>
  <c r="AS1099" i="1"/>
  <c r="AS1100" i="1"/>
  <c r="AS1101" i="1"/>
  <c r="AS1102" i="1"/>
  <c r="AS1103" i="1"/>
  <c r="AS1104" i="1"/>
  <c r="AS1105" i="1"/>
  <c r="AS1106" i="1"/>
  <c r="AS1107" i="1"/>
  <c r="AS1108" i="1"/>
  <c r="AS1109" i="1"/>
  <c r="AS1110" i="1"/>
  <c r="AS1111" i="1"/>
  <c r="AS1112" i="1"/>
  <c r="AS1113" i="1"/>
  <c r="AS1114" i="1"/>
  <c r="AS1115" i="1"/>
  <c r="AS1116" i="1"/>
  <c r="AS1117" i="1"/>
  <c r="AS1118" i="1"/>
  <c r="AS1119" i="1"/>
  <c r="AS1120" i="1"/>
  <c r="AS1121" i="1"/>
  <c r="AS1122" i="1"/>
  <c r="AS1123" i="1"/>
  <c r="AS1124" i="1"/>
  <c r="AS1125" i="1"/>
  <c r="AS1126" i="1"/>
  <c r="AS1127" i="1"/>
  <c r="AS1128" i="1"/>
  <c r="AS1129" i="1"/>
  <c r="AS1130" i="1"/>
  <c r="AS1131" i="1"/>
  <c r="AS1132" i="1"/>
  <c r="AS1133" i="1"/>
  <c r="AS1134" i="1"/>
  <c r="AS1135" i="1"/>
  <c r="AS1136" i="1"/>
  <c r="AS1137" i="1"/>
  <c r="AS1138" i="1"/>
  <c r="AS1139" i="1"/>
  <c r="AS1140" i="1"/>
  <c r="AS1141" i="1"/>
  <c r="AS1142" i="1"/>
  <c r="AS1143" i="1"/>
  <c r="AS1144" i="1"/>
  <c r="AS1145" i="1"/>
  <c r="AS1146" i="1"/>
  <c r="AS1147" i="1"/>
  <c r="AS1148" i="1"/>
  <c r="AS1149" i="1"/>
  <c r="AS1150" i="1"/>
  <c r="AS1151" i="1"/>
  <c r="AS1152" i="1"/>
  <c r="AS1153" i="1"/>
  <c r="AS1154" i="1"/>
  <c r="AS1155" i="1"/>
  <c r="AS1156" i="1"/>
  <c r="AS1157" i="1"/>
  <c r="AS1158" i="1"/>
  <c r="AS1159" i="1"/>
  <c r="AS1160" i="1"/>
  <c r="AS1161" i="1"/>
  <c r="AS1162" i="1"/>
  <c r="AS1163" i="1"/>
  <c r="AS1164" i="1"/>
  <c r="AS1165" i="1"/>
  <c r="AS1166" i="1"/>
  <c r="AS1167" i="1"/>
  <c r="AS1168" i="1"/>
  <c r="AS1169" i="1"/>
  <c r="AS1170" i="1"/>
  <c r="AS1171" i="1"/>
  <c r="AS1172" i="1"/>
  <c r="AS1173" i="1"/>
  <c r="AS1174" i="1"/>
  <c r="AS1175" i="1"/>
  <c r="AS1176" i="1"/>
  <c r="AS1177" i="1"/>
  <c r="AS1178" i="1"/>
  <c r="AS1179" i="1"/>
  <c r="AS1180" i="1"/>
  <c r="AS1181" i="1"/>
  <c r="AS1182" i="1"/>
  <c r="AS1183" i="1"/>
  <c r="AS1184" i="1"/>
  <c r="AS1185" i="1"/>
  <c r="AS1186" i="1"/>
  <c r="AS1187" i="1"/>
  <c r="AS1188" i="1"/>
  <c r="AS1189" i="1"/>
  <c r="AS1190" i="1"/>
  <c r="AS1191" i="1"/>
  <c r="AS1192" i="1"/>
  <c r="AS1193" i="1"/>
  <c r="AS1194" i="1"/>
  <c r="AS1195" i="1"/>
  <c r="AS1196" i="1"/>
  <c r="AS1197" i="1"/>
  <c r="AS1198" i="1"/>
  <c r="AS1199" i="1"/>
  <c r="AS1200" i="1"/>
  <c r="AS1201" i="1"/>
  <c r="AS1202" i="1"/>
  <c r="AS1203" i="1"/>
  <c r="AS1204" i="1"/>
  <c r="AS1205" i="1"/>
  <c r="AS1206" i="1"/>
  <c r="AS1207" i="1"/>
  <c r="AS1208" i="1"/>
  <c r="AS1209" i="1"/>
  <c r="AS1210" i="1"/>
  <c r="AS1211" i="1"/>
  <c r="AS1212" i="1"/>
  <c r="AS1213" i="1"/>
  <c r="AS1214" i="1"/>
  <c r="AS1215" i="1"/>
  <c r="AS1216" i="1"/>
  <c r="AS1217" i="1"/>
  <c r="AS1218" i="1"/>
  <c r="AS1219" i="1"/>
  <c r="AS1220" i="1"/>
  <c r="AS1221" i="1"/>
  <c r="AS1222" i="1"/>
  <c r="AS1223" i="1"/>
  <c r="AS1224" i="1"/>
  <c r="AS1225" i="1"/>
  <c r="AS1226" i="1"/>
  <c r="AS1227" i="1"/>
  <c r="AS1228" i="1"/>
  <c r="AS1229" i="1"/>
  <c r="AS1230" i="1"/>
  <c r="AS1231" i="1"/>
  <c r="AS1232" i="1"/>
  <c r="AS1233" i="1"/>
  <c r="AS1234" i="1"/>
  <c r="AS1235" i="1"/>
  <c r="AS1236" i="1"/>
  <c r="AS1237" i="1"/>
  <c r="AS1238" i="1"/>
  <c r="AS1239" i="1"/>
  <c r="AS1240" i="1"/>
  <c r="AS1241" i="1"/>
  <c r="AS1242" i="1"/>
  <c r="AS1243" i="1"/>
  <c r="AS1244" i="1"/>
  <c r="AS1245" i="1"/>
  <c r="AS1246" i="1"/>
  <c r="AS1247" i="1"/>
  <c r="AS1248" i="1"/>
  <c r="AS1249" i="1"/>
  <c r="AS1250" i="1"/>
  <c r="AS1251" i="1"/>
  <c r="AS1252" i="1"/>
  <c r="AS1253" i="1"/>
  <c r="AS1254" i="1"/>
  <c r="AS1255" i="1"/>
  <c r="AS1256" i="1"/>
  <c r="AS1257" i="1"/>
  <c r="AS1258" i="1"/>
  <c r="AS1259" i="1"/>
  <c r="AS1260" i="1"/>
  <c r="AS1261" i="1"/>
  <c r="AS1262" i="1"/>
  <c r="AS1263" i="1"/>
  <c r="AS1264" i="1"/>
  <c r="AS1265" i="1"/>
  <c r="AS1266" i="1"/>
  <c r="AS1267" i="1"/>
  <c r="AS1268" i="1"/>
  <c r="AS1269" i="1"/>
  <c r="AS1270" i="1"/>
  <c r="AS1271" i="1"/>
  <c r="AS1272" i="1"/>
  <c r="AS1273" i="1"/>
  <c r="AS1274" i="1"/>
  <c r="AS1275" i="1"/>
  <c r="AS1276" i="1"/>
  <c r="AS1277" i="1"/>
  <c r="AS1278" i="1"/>
  <c r="AS1279" i="1"/>
  <c r="AS1280" i="1"/>
  <c r="AS1281" i="1"/>
  <c r="AS1282" i="1"/>
  <c r="AS1283" i="1"/>
  <c r="AS1284" i="1"/>
  <c r="AS1285" i="1"/>
  <c r="AS1286" i="1"/>
  <c r="AS1287" i="1"/>
  <c r="AS1288" i="1"/>
  <c r="AS1289" i="1"/>
  <c r="AS1290" i="1"/>
  <c r="AS1291" i="1"/>
  <c r="AS1292" i="1"/>
  <c r="AS1293" i="1"/>
  <c r="AS1294" i="1"/>
  <c r="AS1295" i="1"/>
  <c r="AS1296" i="1"/>
  <c r="AS1297" i="1"/>
  <c r="AS1298" i="1"/>
  <c r="AS1299" i="1"/>
  <c r="AS1300" i="1"/>
  <c r="AS1301" i="1"/>
  <c r="AS1302" i="1"/>
  <c r="AS1303" i="1"/>
  <c r="AS1304" i="1"/>
  <c r="AS1305" i="1"/>
  <c r="AS1306" i="1"/>
  <c r="AS1307" i="1"/>
  <c r="AS1308" i="1"/>
  <c r="AS1309" i="1"/>
  <c r="AS1310" i="1"/>
  <c r="AS1311" i="1"/>
  <c r="AS1312" i="1"/>
  <c r="AS1313" i="1"/>
  <c r="AS1314" i="1"/>
  <c r="AS1315" i="1"/>
  <c r="AS1316" i="1"/>
  <c r="AS1317" i="1"/>
  <c r="AS1318" i="1"/>
  <c r="AS1319" i="1"/>
  <c r="AS1320" i="1"/>
  <c r="AS1321" i="1"/>
  <c r="AS1322" i="1"/>
  <c r="AS1323" i="1"/>
  <c r="AS1324" i="1"/>
  <c r="AS1325" i="1"/>
  <c r="AS1326" i="1"/>
  <c r="AS1327" i="1"/>
  <c r="AS1328" i="1"/>
  <c r="AS1329" i="1"/>
  <c r="AS1330" i="1"/>
  <c r="AS1331" i="1"/>
  <c r="AS1332" i="1"/>
  <c r="AS1333" i="1"/>
  <c r="AS1334" i="1"/>
  <c r="AS1335" i="1"/>
  <c r="AS1336" i="1"/>
  <c r="AS1337" i="1"/>
  <c r="AS1338" i="1"/>
  <c r="AS1339" i="1"/>
  <c r="AS1340" i="1"/>
  <c r="AS1341" i="1"/>
  <c r="AS1342" i="1"/>
  <c r="AS1343" i="1"/>
  <c r="AS1344" i="1"/>
  <c r="AS1345" i="1"/>
  <c r="AS1346" i="1"/>
  <c r="AS1347" i="1"/>
  <c r="AS1348" i="1"/>
  <c r="AS1349" i="1"/>
  <c r="AS1350" i="1"/>
  <c r="AS1351" i="1"/>
  <c r="AS1352" i="1"/>
  <c r="AS1353" i="1"/>
  <c r="AS1354" i="1"/>
  <c r="AS1355" i="1"/>
  <c r="AS1356" i="1"/>
  <c r="AS1357" i="1"/>
  <c r="AS1358" i="1"/>
  <c r="AS1359" i="1"/>
  <c r="AS1360" i="1"/>
  <c r="AS1361" i="1"/>
  <c r="AS1362" i="1"/>
  <c r="AS1363" i="1"/>
  <c r="AS1364" i="1"/>
  <c r="AS1365" i="1"/>
  <c r="AS1366" i="1"/>
  <c r="AS1367" i="1"/>
  <c r="AS1368" i="1"/>
  <c r="AS1369" i="1"/>
  <c r="AS1370" i="1"/>
  <c r="AS1371" i="1"/>
  <c r="AS1372" i="1"/>
  <c r="AS1373" i="1"/>
  <c r="AS1374" i="1"/>
  <c r="AS1375" i="1"/>
  <c r="AS1376" i="1"/>
  <c r="AS1377" i="1"/>
  <c r="AS1378" i="1"/>
  <c r="AS1379" i="1"/>
  <c r="AS1380" i="1"/>
  <c r="AS1381" i="1"/>
  <c r="AS1382" i="1"/>
  <c r="AS1383" i="1"/>
  <c r="AS1384" i="1"/>
  <c r="AS1385" i="1"/>
  <c r="AS1386" i="1"/>
  <c r="AS1387" i="1"/>
  <c r="AS1388" i="1"/>
  <c r="AS1389" i="1"/>
  <c r="AS1390" i="1"/>
  <c r="AS1391" i="1"/>
  <c r="AS1392" i="1"/>
  <c r="AS1393" i="1"/>
  <c r="AS1394" i="1"/>
  <c r="AS1395" i="1"/>
  <c r="AS1396" i="1"/>
  <c r="AS1397" i="1"/>
  <c r="AS1398" i="1"/>
  <c r="AS1399" i="1"/>
  <c r="AS1400" i="1"/>
  <c r="AS1401" i="1"/>
  <c r="AS1402" i="1"/>
  <c r="AS1403" i="1"/>
  <c r="AS1404" i="1"/>
  <c r="AS1405" i="1"/>
  <c r="AS1406" i="1"/>
  <c r="AS1407" i="1"/>
  <c r="AS1408" i="1"/>
  <c r="AS1409" i="1"/>
  <c r="AS1410" i="1"/>
  <c r="AS1411" i="1"/>
  <c r="AS1412" i="1"/>
  <c r="AS1413" i="1"/>
  <c r="AS1414" i="1"/>
  <c r="AS1415" i="1"/>
  <c r="AS1416" i="1"/>
  <c r="AS1417" i="1"/>
  <c r="AS1418" i="1"/>
  <c r="AS1419" i="1"/>
  <c r="AS1420" i="1"/>
  <c r="AS1421" i="1"/>
  <c r="AS1422" i="1"/>
  <c r="AS1423" i="1"/>
  <c r="AS1424" i="1"/>
  <c r="AS1425" i="1"/>
  <c r="AS1426" i="1"/>
  <c r="AS1427" i="1"/>
  <c r="AS1428" i="1"/>
  <c r="AS1429" i="1"/>
  <c r="AS1430" i="1"/>
  <c r="AS1431" i="1"/>
  <c r="AS1432" i="1"/>
  <c r="AS1433" i="1"/>
  <c r="AS1434" i="1"/>
  <c r="AS1435" i="1"/>
  <c r="AS1436" i="1"/>
  <c r="AS1437" i="1"/>
  <c r="AS1438" i="1"/>
  <c r="AS1439" i="1"/>
  <c r="AS1440" i="1"/>
  <c r="AS1441" i="1"/>
  <c r="AS1442" i="1"/>
  <c r="AS1443" i="1"/>
  <c r="AS1444" i="1"/>
  <c r="AS1445" i="1"/>
  <c r="AS1446" i="1"/>
  <c r="AS1447" i="1"/>
  <c r="AS1448" i="1"/>
  <c r="AS1449" i="1"/>
  <c r="AS1450" i="1"/>
  <c r="AS1451" i="1"/>
  <c r="AS1452" i="1"/>
  <c r="AS1453" i="1"/>
  <c r="AS1454" i="1"/>
  <c r="AS1455" i="1"/>
  <c r="AS1456" i="1"/>
  <c r="AS1457" i="1"/>
  <c r="AS1458" i="1"/>
  <c r="AS1459" i="1"/>
  <c r="AS1460" i="1"/>
  <c r="AS1461" i="1"/>
  <c r="AS1462" i="1"/>
  <c r="AS1463" i="1"/>
  <c r="AS1464" i="1"/>
  <c r="AS1465" i="1"/>
  <c r="AS1466" i="1"/>
  <c r="AS1467" i="1"/>
  <c r="AS1468" i="1"/>
  <c r="AS1469" i="1"/>
  <c r="AS1470" i="1"/>
  <c r="AS1471" i="1"/>
  <c r="AS1472" i="1"/>
  <c r="AS1473" i="1"/>
  <c r="AS1474" i="1"/>
  <c r="AS1475" i="1"/>
  <c r="AS1476" i="1"/>
  <c r="AS1477" i="1"/>
  <c r="AS1478" i="1"/>
  <c r="AS1479" i="1"/>
  <c r="AS1480" i="1"/>
  <c r="AS1481" i="1"/>
  <c r="AS1482" i="1"/>
  <c r="AS1483" i="1"/>
  <c r="AS1484" i="1"/>
  <c r="AS1485" i="1"/>
  <c r="AS1486" i="1"/>
  <c r="AS1487" i="1"/>
  <c r="AS1488" i="1"/>
  <c r="AS1489" i="1"/>
  <c r="AS1490" i="1"/>
  <c r="AS1491" i="1"/>
  <c r="AS1492" i="1"/>
  <c r="AS1493" i="1"/>
  <c r="AS1494" i="1"/>
  <c r="AS1495" i="1"/>
  <c r="AS1496" i="1"/>
  <c r="AS1497" i="1"/>
  <c r="AS1498" i="1"/>
  <c r="AS1499" i="1"/>
  <c r="AS1500" i="1"/>
  <c r="AS1501" i="1"/>
  <c r="AS1502" i="1"/>
  <c r="AS1503" i="1"/>
  <c r="AS1504" i="1"/>
  <c r="AS1505" i="1"/>
  <c r="AS1506" i="1"/>
  <c r="AS1507" i="1"/>
  <c r="AS1508" i="1"/>
  <c r="AS1509" i="1"/>
  <c r="AS1510" i="1"/>
  <c r="AS1511" i="1"/>
  <c r="AS1512" i="1"/>
  <c r="AS1513" i="1"/>
  <c r="AS1514" i="1"/>
  <c r="AS1515" i="1"/>
  <c r="AS1516" i="1"/>
  <c r="AS1517" i="1"/>
  <c r="AS1518" i="1"/>
  <c r="AS1519" i="1"/>
  <c r="AS1520" i="1"/>
  <c r="AS1521" i="1"/>
  <c r="AS1522" i="1"/>
  <c r="AS1523" i="1"/>
  <c r="AS1524" i="1"/>
  <c r="AS1525" i="1"/>
  <c r="AS1526" i="1"/>
  <c r="AS1527" i="1"/>
  <c r="AS1528" i="1"/>
  <c r="AS1529" i="1"/>
  <c r="AS1530" i="1"/>
  <c r="AS1531" i="1"/>
  <c r="AS1532" i="1"/>
  <c r="AS1533" i="1"/>
  <c r="AS1534" i="1"/>
  <c r="AS1535" i="1"/>
  <c r="AS1536" i="1"/>
  <c r="AS1537" i="1"/>
  <c r="AS1538" i="1"/>
  <c r="AS1539" i="1"/>
  <c r="AS1540" i="1"/>
  <c r="AS1541" i="1"/>
  <c r="AS1542" i="1"/>
  <c r="AS1543" i="1"/>
  <c r="AS1544" i="1"/>
  <c r="AS1545" i="1"/>
  <c r="AS1546" i="1"/>
  <c r="AS1547" i="1"/>
  <c r="AS1548" i="1"/>
  <c r="AS1549" i="1"/>
  <c r="AS1550" i="1"/>
  <c r="AS1551" i="1"/>
  <c r="AS1552" i="1"/>
  <c r="AS1553" i="1"/>
  <c r="AS1554" i="1"/>
  <c r="AS1555" i="1"/>
  <c r="AS1556" i="1"/>
  <c r="AS1557" i="1"/>
  <c r="AS1558" i="1"/>
  <c r="AS1559" i="1"/>
  <c r="AS1560" i="1"/>
  <c r="AS1561" i="1"/>
  <c r="AS1562" i="1"/>
  <c r="AS1563" i="1"/>
  <c r="AS1564" i="1"/>
  <c r="AS1565" i="1"/>
  <c r="AS1566" i="1"/>
  <c r="AS1567" i="1"/>
  <c r="AS1568" i="1"/>
  <c r="AS1569" i="1"/>
  <c r="AS1570" i="1"/>
  <c r="AS1571" i="1"/>
  <c r="AS1572" i="1"/>
  <c r="AS1573" i="1"/>
  <c r="AS1574" i="1"/>
  <c r="AS1575" i="1"/>
  <c r="AS1576" i="1"/>
  <c r="AS1577" i="1"/>
  <c r="AS1578" i="1"/>
  <c r="AS1579" i="1"/>
  <c r="AS1580" i="1"/>
  <c r="AS1581" i="1"/>
  <c r="AS1582" i="1"/>
  <c r="AS1583" i="1"/>
  <c r="AS1584" i="1"/>
  <c r="AS1585" i="1"/>
  <c r="AS1586" i="1"/>
  <c r="AS1587" i="1"/>
  <c r="AS1588" i="1"/>
  <c r="AS1589" i="1"/>
  <c r="AS1590" i="1"/>
  <c r="AS1591" i="1"/>
  <c r="AS1592" i="1"/>
  <c r="AS1593" i="1"/>
  <c r="AS1594" i="1"/>
  <c r="AS1595" i="1"/>
  <c r="AS1596" i="1"/>
  <c r="AS1597" i="1"/>
  <c r="AS1598" i="1"/>
  <c r="AS1599" i="1"/>
  <c r="AS1600" i="1"/>
  <c r="AS1601" i="1"/>
  <c r="AS1602" i="1"/>
  <c r="AS1603" i="1"/>
  <c r="AS1604" i="1"/>
  <c r="AS1605" i="1"/>
  <c r="AS1606" i="1"/>
  <c r="AS1607" i="1"/>
  <c r="AS1608" i="1"/>
  <c r="AS1609" i="1"/>
  <c r="AS1610" i="1"/>
  <c r="AS1611" i="1"/>
  <c r="AS1612" i="1"/>
  <c r="AS1613" i="1"/>
  <c r="AS1614" i="1"/>
  <c r="AS1615" i="1"/>
  <c r="AS1616" i="1"/>
  <c r="AS1617" i="1"/>
  <c r="AS1618" i="1"/>
  <c r="AS1619" i="1"/>
  <c r="AS1620" i="1"/>
  <c r="AS1621" i="1"/>
  <c r="AS1622" i="1"/>
  <c r="AS1623" i="1"/>
  <c r="AS1624" i="1"/>
  <c r="AS1625" i="1"/>
  <c r="AS1626" i="1"/>
  <c r="AS1627" i="1"/>
  <c r="AS1628" i="1"/>
  <c r="AS1629" i="1"/>
  <c r="AS1630" i="1"/>
  <c r="AS1631" i="1"/>
  <c r="AS1632" i="1"/>
  <c r="AS1633" i="1"/>
  <c r="AS1634" i="1"/>
  <c r="AS1635" i="1"/>
  <c r="AS1636" i="1"/>
  <c r="AS1637" i="1"/>
  <c r="AS1638" i="1"/>
  <c r="AS1639" i="1"/>
  <c r="AS1640" i="1"/>
  <c r="AS1641" i="1"/>
  <c r="AS1642" i="1"/>
  <c r="AS1643" i="1"/>
  <c r="AS1644" i="1"/>
  <c r="AS1645" i="1"/>
  <c r="AS1646" i="1"/>
  <c r="AS1647" i="1"/>
  <c r="AS1648" i="1"/>
  <c r="AS1649" i="1"/>
  <c r="AS1650" i="1"/>
  <c r="AS1651" i="1"/>
  <c r="AS1652" i="1"/>
  <c r="AS1653" i="1"/>
  <c r="AS1654" i="1"/>
  <c r="AS1655" i="1"/>
  <c r="AS1656" i="1"/>
  <c r="AS1657" i="1"/>
  <c r="AS1658" i="1"/>
  <c r="AS1659" i="1"/>
  <c r="AS1660" i="1"/>
  <c r="AS1661" i="1"/>
  <c r="AS1662" i="1"/>
  <c r="AS1663" i="1"/>
  <c r="AS1664" i="1"/>
  <c r="AS1665" i="1"/>
  <c r="AS1666" i="1"/>
  <c r="AS1667" i="1"/>
  <c r="AS1668" i="1"/>
  <c r="AS1669" i="1"/>
  <c r="AS1670" i="1"/>
  <c r="AS1671" i="1"/>
  <c r="AS1672" i="1"/>
  <c r="AS1673" i="1"/>
  <c r="AS1674" i="1"/>
  <c r="AS1675" i="1"/>
  <c r="AS1676" i="1"/>
  <c r="AS1677" i="1"/>
  <c r="AS1678" i="1"/>
  <c r="AS1679" i="1"/>
  <c r="AS1680" i="1"/>
  <c r="AS1681" i="1"/>
  <c r="AS1682" i="1"/>
  <c r="AS1683" i="1"/>
  <c r="AS1684" i="1"/>
  <c r="AS1685" i="1"/>
  <c r="AS1686" i="1"/>
  <c r="AS1687" i="1"/>
  <c r="AS1688" i="1"/>
  <c r="AS1689" i="1"/>
  <c r="AS1690" i="1"/>
  <c r="AS1691" i="1"/>
  <c r="AS1692" i="1"/>
  <c r="AS1693" i="1"/>
  <c r="AS1694" i="1"/>
  <c r="AS1695" i="1"/>
  <c r="AS1696" i="1"/>
  <c r="AS1697" i="1"/>
  <c r="AS1698" i="1"/>
  <c r="AS1699" i="1"/>
  <c r="AS1700" i="1"/>
  <c r="AS1701" i="1"/>
  <c r="AS1702" i="1"/>
  <c r="AS1703" i="1"/>
  <c r="AS1704" i="1"/>
  <c r="AS1705" i="1"/>
  <c r="AS1706" i="1"/>
  <c r="AS1707" i="1"/>
  <c r="AS1708" i="1"/>
  <c r="AS1709" i="1"/>
  <c r="AS1710" i="1"/>
  <c r="AS1711" i="1"/>
  <c r="AS1712" i="1"/>
  <c r="AS1713" i="1"/>
  <c r="AS1714" i="1"/>
  <c r="AS1715" i="1"/>
  <c r="AS1716" i="1"/>
  <c r="AS1717" i="1"/>
  <c r="AS1718" i="1"/>
  <c r="AS1719" i="1"/>
  <c r="AS1720" i="1"/>
  <c r="AS1721" i="1"/>
  <c r="AS1722" i="1"/>
  <c r="AS1723" i="1"/>
  <c r="AS1724" i="1"/>
  <c r="AS1725" i="1"/>
  <c r="AS1726" i="1"/>
  <c r="AS1727" i="1"/>
  <c r="AS1728" i="1"/>
  <c r="AS1729" i="1"/>
  <c r="AS1730" i="1"/>
  <c r="AS1731" i="1"/>
  <c r="AS1732" i="1"/>
  <c r="AS1733" i="1"/>
  <c r="AS1734" i="1"/>
  <c r="AS1735" i="1"/>
  <c r="AS1736" i="1"/>
  <c r="AS1737" i="1"/>
  <c r="AS1738" i="1"/>
  <c r="AS1739" i="1"/>
  <c r="AS1740" i="1"/>
  <c r="AS1741" i="1"/>
  <c r="AS1742" i="1"/>
  <c r="AS1743" i="1"/>
  <c r="AS1744" i="1"/>
  <c r="AS1745" i="1"/>
  <c r="AS1746" i="1"/>
  <c r="AS1747" i="1"/>
  <c r="AS1748" i="1"/>
  <c r="AS1749" i="1"/>
  <c r="AS1750" i="1"/>
  <c r="AS1751" i="1"/>
  <c r="AS1752" i="1"/>
  <c r="AS1753" i="1"/>
  <c r="AS1754" i="1"/>
  <c r="AS1755" i="1"/>
  <c r="AS1756" i="1"/>
  <c r="AS1757" i="1"/>
  <c r="AS1758" i="1"/>
  <c r="AS1759" i="1"/>
  <c r="AS1760" i="1"/>
  <c r="AS1761" i="1"/>
  <c r="AS1762" i="1"/>
  <c r="AS1763" i="1"/>
  <c r="AS1764" i="1"/>
  <c r="AS1765" i="1"/>
  <c r="AS1766" i="1"/>
  <c r="AS1767" i="1"/>
  <c r="AS1768" i="1"/>
  <c r="AS1769" i="1"/>
  <c r="AS1770" i="1"/>
  <c r="AS1771" i="1"/>
  <c r="AS1772" i="1"/>
  <c r="AS1773" i="1"/>
  <c r="AS1774" i="1"/>
  <c r="AS1775" i="1"/>
  <c r="AS1776" i="1"/>
  <c r="AS1777" i="1"/>
  <c r="AS1778" i="1"/>
  <c r="AS1779" i="1"/>
  <c r="AS1780" i="1"/>
  <c r="AS1781" i="1"/>
  <c r="AS1782" i="1"/>
  <c r="AS1783" i="1"/>
  <c r="AS1784" i="1"/>
  <c r="AS1785" i="1"/>
  <c r="AS1786" i="1"/>
  <c r="AS1787" i="1"/>
  <c r="AS1788" i="1"/>
  <c r="AS1789" i="1"/>
  <c r="AS1790" i="1"/>
  <c r="AS1791" i="1"/>
  <c r="AS1792" i="1"/>
  <c r="AS1793" i="1"/>
  <c r="AS1794" i="1"/>
  <c r="AS1795" i="1"/>
  <c r="AS1796" i="1"/>
  <c r="AS1797" i="1"/>
  <c r="AS1798" i="1"/>
  <c r="AS1799" i="1"/>
  <c r="AS1800" i="1"/>
  <c r="AS1801" i="1"/>
  <c r="AS1802" i="1"/>
  <c r="AS1803" i="1"/>
  <c r="AS1804" i="1"/>
  <c r="AS1805" i="1"/>
  <c r="AS1806" i="1"/>
  <c r="AS1807" i="1"/>
  <c r="AS1808" i="1"/>
  <c r="AS1809" i="1"/>
  <c r="AS1810" i="1"/>
  <c r="AS1811" i="1"/>
  <c r="AS1812" i="1"/>
  <c r="AS1813" i="1"/>
  <c r="AS1814" i="1"/>
  <c r="AS1815" i="1"/>
  <c r="AS1816" i="1"/>
  <c r="AS1817" i="1"/>
  <c r="AS1818" i="1"/>
  <c r="AS1819" i="1"/>
  <c r="AS1820" i="1"/>
  <c r="AS1821" i="1"/>
  <c r="AS1822" i="1"/>
  <c r="AS1823" i="1"/>
  <c r="AS1824" i="1"/>
  <c r="AS1825" i="1"/>
  <c r="AS1826" i="1"/>
  <c r="AS1827" i="1"/>
  <c r="AS1828" i="1"/>
  <c r="AS1829" i="1"/>
  <c r="AS1830" i="1"/>
  <c r="AS1831" i="1"/>
  <c r="AS1832" i="1"/>
  <c r="AS1833" i="1"/>
  <c r="AS1834" i="1"/>
  <c r="AS1835" i="1"/>
  <c r="AS1836" i="1"/>
  <c r="AS1837" i="1"/>
  <c r="AS1838" i="1"/>
  <c r="AS1839" i="1"/>
  <c r="AS1840" i="1"/>
  <c r="AS1841" i="1"/>
  <c r="AS1842" i="1"/>
  <c r="AS1843" i="1"/>
  <c r="AS1844" i="1"/>
  <c r="AS1845" i="1"/>
  <c r="AS1846" i="1"/>
  <c r="AS1847" i="1"/>
  <c r="AS1848" i="1"/>
  <c r="AS1849" i="1"/>
  <c r="AS1850" i="1"/>
  <c r="AS1851" i="1"/>
  <c r="AS1852" i="1"/>
  <c r="AS1853" i="1"/>
  <c r="AS1854" i="1"/>
  <c r="AS1855" i="1"/>
  <c r="AS1856" i="1"/>
  <c r="AS1857" i="1"/>
  <c r="AS1858" i="1"/>
  <c r="AS1859" i="1"/>
  <c r="AS1860" i="1"/>
  <c r="AS1861" i="1"/>
  <c r="AS1862" i="1"/>
  <c r="AS1863" i="1"/>
  <c r="AS1864" i="1"/>
  <c r="AS1865" i="1"/>
  <c r="AS1866" i="1"/>
  <c r="AS1867" i="1"/>
  <c r="AS1868" i="1"/>
  <c r="AS1869" i="1"/>
  <c r="AS1870" i="1"/>
  <c r="AS1871" i="1"/>
  <c r="AS1872" i="1"/>
  <c r="AS1873" i="1"/>
  <c r="AS1874" i="1"/>
  <c r="AS1875" i="1"/>
  <c r="AS1876" i="1"/>
  <c r="AS1877" i="1"/>
  <c r="AS1878" i="1"/>
  <c r="AS1879" i="1"/>
  <c r="AS1880" i="1"/>
  <c r="AS1881" i="1"/>
  <c r="AS1882" i="1"/>
  <c r="AS1883" i="1"/>
  <c r="AS1884" i="1"/>
  <c r="AS1885" i="1"/>
  <c r="AS1886" i="1"/>
  <c r="AS1887" i="1"/>
  <c r="AS1888" i="1"/>
  <c r="AS1889" i="1"/>
  <c r="AS1890" i="1"/>
  <c r="AS1891" i="1"/>
  <c r="AS1892" i="1"/>
  <c r="AS1893" i="1"/>
  <c r="AS1894" i="1"/>
  <c r="AS1895" i="1"/>
  <c r="AS1896" i="1"/>
  <c r="AS1897" i="1"/>
  <c r="AS1898" i="1"/>
  <c r="AS1899" i="1"/>
  <c r="AS1900" i="1"/>
  <c r="AS1901" i="1"/>
  <c r="AS1902" i="1"/>
  <c r="AS1903" i="1"/>
  <c r="AS1904" i="1"/>
  <c r="AS1905" i="1"/>
  <c r="AS1906" i="1"/>
  <c r="AS1907" i="1"/>
  <c r="AS1908" i="1"/>
  <c r="AS1909" i="1"/>
  <c r="AS1910" i="1"/>
  <c r="AS1911" i="1"/>
  <c r="AS1912" i="1"/>
  <c r="AS1913" i="1"/>
  <c r="AS1914" i="1"/>
  <c r="AS1915" i="1"/>
  <c r="AS1916" i="1"/>
  <c r="AS1917" i="1"/>
  <c r="AS1918" i="1"/>
  <c r="AS1919" i="1"/>
  <c r="AS1920" i="1"/>
  <c r="AS1921" i="1"/>
  <c r="AS1922" i="1"/>
  <c r="AS1923" i="1"/>
  <c r="AS1924" i="1"/>
  <c r="AS1925" i="1"/>
  <c r="AS1926" i="1"/>
  <c r="AS1927" i="1"/>
  <c r="AS1928" i="1"/>
  <c r="AS1929" i="1"/>
  <c r="AS1930" i="1"/>
  <c r="AS1931" i="1"/>
  <c r="AS1932" i="1"/>
  <c r="AS1933" i="1"/>
  <c r="AS1934" i="1"/>
  <c r="AS1935" i="1"/>
  <c r="AS1936" i="1"/>
  <c r="AS1937" i="1"/>
  <c r="AS1938" i="1"/>
  <c r="AS1939" i="1"/>
  <c r="AS1940" i="1"/>
  <c r="AS1941" i="1"/>
  <c r="AS1942" i="1"/>
  <c r="AS1943" i="1"/>
  <c r="AS1944" i="1"/>
  <c r="AS1945" i="1"/>
  <c r="AS1946" i="1"/>
  <c r="AS1947" i="1"/>
  <c r="AS1948" i="1"/>
  <c r="AS1949" i="1"/>
  <c r="AS1950" i="1"/>
  <c r="AS1951" i="1"/>
  <c r="AS1952" i="1"/>
  <c r="AS1953" i="1"/>
  <c r="AS1954" i="1"/>
  <c r="AS1955" i="1"/>
  <c r="AS1956" i="1"/>
  <c r="AS1957" i="1"/>
  <c r="AS1958" i="1"/>
  <c r="AS1959" i="1"/>
  <c r="AS1960" i="1"/>
  <c r="AS1961" i="1"/>
  <c r="AS1962" i="1"/>
  <c r="AS1963" i="1"/>
  <c r="AS1964" i="1"/>
  <c r="AS1965" i="1"/>
  <c r="AS1966" i="1"/>
  <c r="AS1967" i="1"/>
  <c r="AS1968" i="1"/>
  <c r="AS1969" i="1"/>
  <c r="AS1970" i="1"/>
  <c r="AS1971" i="1"/>
  <c r="AS1972" i="1"/>
  <c r="AS1973" i="1"/>
  <c r="AS1974" i="1"/>
  <c r="AS1975" i="1"/>
  <c r="AS1976" i="1"/>
  <c r="AS1977" i="1"/>
  <c r="AS1978" i="1"/>
  <c r="AS1979" i="1"/>
  <c r="AS1980" i="1"/>
  <c r="AS1981" i="1"/>
  <c r="AS1982" i="1"/>
  <c r="AS1983" i="1"/>
  <c r="AS1984" i="1"/>
  <c r="AS1985" i="1"/>
  <c r="AS1986" i="1"/>
  <c r="AS1987" i="1"/>
  <c r="AS1988" i="1"/>
  <c r="AS1989" i="1"/>
  <c r="AS1990" i="1"/>
  <c r="AS1991" i="1"/>
  <c r="AS1992" i="1"/>
  <c r="AS1993" i="1"/>
  <c r="AS1994" i="1"/>
  <c r="AS1995" i="1"/>
  <c r="AS1996" i="1"/>
  <c r="AS1997" i="1"/>
  <c r="AS1998" i="1"/>
  <c r="AS1999" i="1"/>
  <c r="AS2000" i="1"/>
  <c r="AS2001" i="1"/>
  <c r="AS2002" i="1"/>
  <c r="AS2003" i="1"/>
  <c r="AS2004" i="1"/>
  <c r="AS2005" i="1"/>
  <c r="AS2006" i="1"/>
  <c r="AS2007" i="1"/>
  <c r="AS2008" i="1"/>
  <c r="AS2009" i="1"/>
  <c r="AS2010" i="1"/>
  <c r="AS2011" i="1"/>
  <c r="AS2012" i="1"/>
  <c r="AS2013" i="1"/>
  <c r="AS2014" i="1"/>
  <c r="AS2015" i="1"/>
  <c r="AS2016" i="1"/>
  <c r="AS2017" i="1"/>
  <c r="AS2018" i="1"/>
  <c r="AS2019" i="1"/>
  <c r="AS2020" i="1"/>
  <c r="AS2021" i="1"/>
  <c r="AS2022" i="1"/>
  <c r="AS2023" i="1"/>
  <c r="AS2024" i="1"/>
  <c r="AS2025" i="1"/>
  <c r="AS2026" i="1"/>
  <c r="AS2027" i="1"/>
  <c r="AS2028" i="1"/>
  <c r="AS2029" i="1"/>
  <c r="AS2030" i="1"/>
  <c r="AS2031" i="1"/>
  <c r="AS2032" i="1"/>
  <c r="AS2033" i="1"/>
  <c r="AS2034" i="1"/>
  <c r="AS2035" i="1"/>
  <c r="AS2036" i="1"/>
  <c r="AS2037" i="1"/>
  <c r="AS2038" i="1"/>
  <c r="AS2039" i="1"/>
  <c r="AS2040" i="1"/>
  <c r="AS2041" i="1"/>
  <c r="AS2042" i="1"/>
  <c r="AS2043" i="1"/>
  <c r="AS2044" i="1"/>
  <c r="AS2045" i="1"/>
  <c r="AS2046" i="1"/>
  <c r="AS2047" i="1"/>
  <c r="AS2048" i="1"/>
  <c r="AS2049" i="1"/>
  <c r="AS2050" i="1"/>
  <c r="AS2051" i="1"/>
  <c r="AS2052" i="1"/>
  <c r="AS2053" i="1"/>
  <c r="AS2054" i="1"/>
  <c r="AS2055" i="1"/>
  <c r="AS2056" i="1"/>
  <c r="AS2057" i="1"/>
  <c r="AS2058" i="1"/>
  <c r="AS2059" i="1"/>
  <c r="AS2060" i="1"/>
  <c r="AS2061" i="1"/>
  <c r="AS2062" i="1"/>
  <c r="AS2063" i="1"/>
  <c r="AS2064" i="1"/>
  <c r="AS2065" i="1"/>
  <c r="AS2066" i="1"/>
  <c r="AS2067" i="1"/>
  <c r="AS2068" i="1"/>
  <c r="AS2069" i="1"/>
  <c r="AS2070" i="1"/>
  <c r="AS2071" i="1"/>
  <c r="AS2072" i="1"/>
  <c r="AS2073" i="1"/>
  <c r="AS2074" i="1"/>
  <c r="AS2075" i="1"/>
  <c r="AS2076" i="1"/>
  <c r="AS2077" i="1"/>
  <c r="AS2078" i="1"/>
  <c r="AS2079" i="1"/>
  <c r="AS2080" i="1"/>
  <c r="AS2081" i="1"/>
  <c r="AS2082" i="1"/>
  <c r="AS2083" i="1"/>
  <c r="AS2084" i="1"/>
  <c r="AS2085" i="1"/>
  <c r="AS2086" i="1"/>
  <c r="AS2087" i="1"/>
  <c r="AS2088" i="1"/>
  <c r="AS2089" i="1"/>
  <c r="AS2090" i="1"/>
  <c r="AS2091" i="1"/>
  <c r="AS2092" i="1"/>
  <c r="AS2093" i="1"/>
  <c r="AS2094" i="1"/>
  <c r="AS2095" i="1"/>
  <c r="AS2096" i="1"/>
  <c r="AS2097" i="1"/>
  <c r="AS2098" i="1"/>
  <c r="AS2099" i="1"/>
  <c r="AS2100" i="1"/>
  <c r="AS2101" i="1"/>
  <c r="AS2102" i="1"/>
  <c r="AS2103" i="1"/>
  <c r="AS2104" i="1"/>
  <c r="AS2105" i="1"/>
  <c r="AS2106" i="1"/>
  <c r="AS2107" i="1"/>
  <c r="AS2108" i="1"/>
  <c r="AS2109" i="1"/>
  <c r="AS2110" i="1"/>
  <c r="AS2111" i="1"/>
  <c r="AS2112" i="1"/>
  <c r="AS2113" i="1"/>
  <c r="AS2114" i="1"/>
  <c r="AS2115" i="1"/>
  <c r="AS2116" i="1"/>
  <c r="AS2117" i="1"/>
  <c r="AS2118" i="1"/>
  <c r="AS2119" i="1"/>
  <c r="AS2120" i="1"/>
  <c r="AS2121" i="1"/>
  <c r="AS2122" i="1"/>
  <c r="AS2123" i="1"/>
  <c r="AS2124" i="1"/>
  <c r="AS2125" i="1"/>
  <c r="AS2126" i="1"/>
  <c r="AS2127" i="1"/>
  <c r="AS2128" i="1"/>
  <c r="AS2129" i="1"/>
  <c r="AS2130" i="1"/>
  <c r="AS2131" i="1"/>
  <c r="AS2132" i="1"/>
  <c r="AS2133" i="1"/>
  <c r="AS2134" i="1"/>
  <c r="AS2135" i="1"/>
  <c r="AS2136" i="1"/>
  <c r="AS2137" i="1"/>
  <c r="AS2138" i="1"/>
  <c r="AS2139" i="1"/>
  <c r="AS2140" i="1"/>
  <c r="AS2141" i="1"/>
  <c r="AS2142" i="1"/>
  <c r="AS2143" i="1"/>
  <c r="AS2144" i="1"/>
  <c r="AS2145" i="1"/>
  <c r="AS2146" i="1"/>
  <c r="AS2147" i="1"/>
  <c r="AS2148" i="1"/>
  <c r="AS2149" i="1"/>
  <c r="AS2150" i="1"/>
  <c r="AS2151" i="1"/>
  <c r="AS2152" i="1"/>
  <c r="AS2153" i="1"/>
  <c r="AS2154" i="1"/>
  <c r="AS2155" i="1"/>
  <c r="AS2156" i="1"/>
  <c r="AS2157" i="1"/>
  <c r="AS2158" i="1"/>
  <c r="AS2159" i="1"/>
  <c r="AS2160" i="1"/>
  <c r="AS2161" i="1"/>
  <c r="AS2162" i="1"/>
  <c r="AS2163" i="1"/>
  <c r="AS2164" i="1"/>
  <c r="AS2165" i="1"/>
  <c r="AS2166" i="1"/>
  <c r="AS2167" i="1"/>
  <c r="AS2168" i="1"/>
  <c r="AS2169" i="1"/>
  <c r="AS2170" i="1"/>
  <c r="AS2171" i="1"/>
  <c r="AS2172" i="1"/>
  <c r="AS2173" i="1"/>
  <c r="AS2174" i="1"/>
  <c r="AS2175" i="1"/>
  <c r="AS2176" i="1"/>
  <c r="AS2177" i="1"/>
  <c r="AS2178" i="1"/>
  <c r="AS2179" i="1"/>
  <c r="AS2180" i="1"/>
  <c r="AS2181" i="1"/>
  <c r="AS2182" i="1"/>
  <c r="AS2183" i="1"/>
  <c r="AS2184" i="1"/>
  <c r="AS2185" i="1"/>
  <c r="AS2186" i="1"/>
  <c r="AS2187" i="1"/>
  <c r="AS2188" i="1"/>
  <c r="AS2189" i="1"/>
  <c r="AS2190" i="1"/>
  <c r="AS2191" i="1"/>
  <c r="AS2192" i="1"/>
  <c r="AS2193" i="1"/>
  <c r="AS2194" i="1"/>
  <c r="AS2195" i="1"/>
  <c r="AS2196" i="1"/>
  <c r="AS2197" i="1"/>
  <c r="AS2198" i="1"/>
  <c r="AS2199" i="1"/>
  <c r="AS2200" i="1"/>
  <c r="AS2201" i="1"/>
  <c r="AS2202" i="1"/>
  <c r="AS2203" i="1"/>
  <c r="AS2204" i="1"/>
  <c r="AS2205" i="1"/>
  <c r="AS2206" i="1"/>
  <c r="AS2207" i="1"/>
  <c r="AS2208" i="1"/>
  <c r="AS2209" i="1"/>
  <c r="AS2210" i="1"/>
  <c r="AS2211" i="1"/>
  <c r="AS2212" i="1"/>
  <c r="AS2213" i="1"/>
  <c r="AS2214" i="1"/>
  <c r="AS2215" i="1"/>
  <c r="AS2216" i="1"/>
  <c r="AS2217" i="1"/>
  <c r="AS2218" i="1"/>
  <c r="AS2219" i="1"/>
  <c r="AS2220" i="1"/>
  <c r="AS2221" i="1"/>
  <c r="AS2222" i="1"/>
  <c r="AS2223" i="1"/>
  <c r="AS2224" i="1"/>
  <c r="AS2225" i="1"/>
  <c r="AS2226" i="1"/>
  <c r="AS2227" i="1"/>
  <c r="AS2228" i="1"/>
  <c r="AS2229" i="1"/>
  <c r="AS2230" i="1"/>
  <c r="AS2231" i="1"/>
  <c r="AS2232" i="1"/>
  <c r="AS2233" i="1"/>
  <c r="AS2234" i="1"/>
  <c r="AS2235" i="1"/>
  <c r="AS2236" i="1"/>
  <c r="AS2237" i="1"/>
  <c r="AS2238" i="1"/>
  <c r="AS2239" i="1"/>
  <c r="AS2240" i="1"/>
  <c r="AS2241" i="1"/>
  <c r="AS2242" i="1"/>
  <c r="AS2243" i="1"/>
  <c r="AS2244" i="1"/>
  <c r="AS2245" i="1"/>
  <c r="AS2246" i="1"/>
  <c r="AS2247" i="1"/>
  <c r="AS2248" i="1"/>
  <c r="AS2249" i="1"/>
  <c r="AS2250" i="1"/>
  <c r="AS2251" i="1"/>
  <c r="AS2252" i="1"/>
  <c r="AS2253" i="1"/>
  <c r="AS2254" i="1"/>
  <c r="AS2255" i="1"/>
  <c r="AS2256" i="1"/>
  <c r="AS2257" i="1"/>
  <c r="AS2258" i="1"/>
  <c r="AS2259" i="1"/>
  <c r="AS2260" i="1"/>
  <c r="AS2261" i="1"/>
  <c r="AS2262" i="1"/>
  <c r="AS2263" i="1"/>
  <c r="AS2264" i="1"/>
  <c r="AS2265" i="1"/>
  <c r="AS2266" i="1"/>
  <c r="AS2267" i="1"/>
  <c r="AS2268" i="1"/>
  <c r="AS2269" i="1"/>
  <c r="AS2270" i="1"/>
  <c r="AS2271" i="1"/>
  <c r="AS2272" i="1"/>
  <c r="AS2273" i="1"/>
  <c r="AS2274" i="1"/>
  <c r="AS2275" i="1"/>
  <c r="AS2276" i="1"/>
  <c r="AS2277" i="1"/>
  <c r="AS2278" i="1"/>
  <c r="AS2279" i="1"/>
  <c r="AS2280" i="1"/>
  <c r="AS2281" i="1"/>
  <c r="AS2282" i="1"/>
  <c r="AS2283" i="1"/>
  <c r="AS2284" i="1"/>
  <c r="AS2285" i="1"/>
  <c r="AS2286" i="1"/>
  <c r="AS2287" i="1"/>
  <c r="AS2288" i="1"/>
  <c r="AS2289" i="1"/>
  <c r="AS2290" i="1"/>
  <c r="AS2291" i="1"/>
  <c r="AS2292" i="1"/>
  <c r="AS2293" i="1"/>
  <c r="AS2294" i="1"/>
  <c r="AS2295" i="1"/>
  <c r="AS2296" i="1"/>
  <c r="AS2297" i="1"/>
  <c r="AS2298" i="1"/>
  <c r="AS2299" i="1"/>
  <c r="AS2300" i="1"/>
  <c r="AS2301" i="1"/>
  <c r="AS2302" i="1"/>
  <c r="AS2303" i="1"/>
  <c r="AS2304" i="1"/>
  <c r="AS2305" i="1"/>
  <c r="AS2306" i="1"/>
  <c r="AS2307" i="1"/>
  <c r="AS2308" i="1"/>
  <c r="AS2309" i="1"/>
  <c r="AS2310" i="1"/>
  <c r="AS2311" i="1"/>
  <c r="AS2312" i="1"/>
  <c r="AS2313" i="1"/>
  <c r="AS2314" i="1"/>
  <c r="AS2315" i="1"/>
  <c r="AS2316" i="1"/>
  <c r="AS2317" i="1"/>
  <c r="AS2318" i="1"/>
  <c r="AS2319" i="1"/>
  <c r="AS2320" i="1"/>
  <c r="AS2321" i="1"/>
  <c r="AS2322" i="1"/>
  <c r="AS2323" i="1"/>
  <c r="AS2324" i="1"/>
  <c r="AS2325" i="1"/>
  <c r="AS2326" i="1"/>
  <c r="AS2327" i="1"/>
  <c r="AS2328" i="1"/>
  <c r="AS2329" i="1"/>
  <c r="AS2330" i="1"/>
  <c r="AS2331" i="1"/>
  <c r="AS2332" i="1"/>
  <c r="AS2333" i="1"/>
  <c r="AS2334" i="1"/>
  <c r="AS2335" i="1"/>
  <c r="AS2336" i="1"/>
  <c r="AS2337" i="1"/>
  <c r="AS2338" i="1"/>
  <c r="AS2339" i="1"/>
  <c r="AS2340" i="1"/>
  <c r="AS2341" i="1"/>
  <c r="AS2342" i="1"/>
  <c r="AS2343" i="1"/>
  <c r="AS2344" i="1"/>
  <c r="AS2345" i="1"/>
  <c r="AS2346" i="1"/>
  <c r="AS2347" i="1"/>
  <c r="AS2348" i="1"/>
  <c r="AS2349" i="1"/>
  <c r="AS2350" i="1"/>
  <c r="AS2351" i="1"/>
  <c r="AS2352" i="1"/>
  <c r="AS2353" i="1"/>
  <c r="AS2354" i="1"/>
  <c r="AS2355" i="1"/>
  <c r="AS2356" i="1"/>
  <c r="AS2357" i="1"/>
  <c r="AS2358" i="1"/>
  <c r="AS2359" i="1"/>
  <c r="AS2360" i="1"/>
  <c r="AS2361" i="1"/>
  <c r="AS2362" i="1"/>
  <c r="AS2363" i="1"/>
  <c r="AS2364" i="1"/>
  <c r="AS2365" i="1"/>
  <c r="AS2366" i="1"/>
  <c r="AS2367" i="1"/>
  <c r="AS2368" i="1"/>
  <c r="AS2369" i="1"/>
  <c r="AS2370" i="1"/>
  <c r="AS2371" i="1"/>
  <c r="AS2372" i="1"/>
  <c r="AS2373" i="1"/>
  <c r="AS2374" i="1"/>
  <c r="AS2375" i="1"/>
  <c r="AS2376" i="1"/>
  <c r="AS2377" i="1"/>
  <c r="AS2378" i="1"/>
  <c r="AS2379" i="1"/>
  <c r="AS2380" i="1"/>
  <c r="AS2381" i="1"/>
  <c r="AS2382" i="1"/>
  <c r="AS2383" i="1"/>
  <c r="AS2384" i="1"/>
  <c r="AS2385" i="1"/>
  <c r="AS2386" i="1"/>
  <c r="AS2387" i="1"/>
  <c r="AS2388" i="1"/>
  <c r="AS2389" i="1"/>
  <c r="AS2390" i="1"/>
  <c r="AS2391" i="1"/>
  <c r="AS2392" i="1"/>
  <c r="AS2393" i="1"/>
  <c r="AS2394" i="1"/>
  <c r="AS2395" i="1"/>
  <c r="AS2396" i="1"/>
  <c r="AS2397" i="1"/>
  <c r="AS2398" i="1"/>
  <c r="AS2399" i="1"/>
  <c r="AS2400" i="1"/>
  <c r="AS2401" i="1"/>
  <c r="AS2402" i="1"/>
  <c r="AS2403" i="1"/>
  <c r="AS2404" i="1"/>
  <c r="AS2405" i="1"/>
  <c r="AS2406" i="1"/>
  <c r="AS2407" i="1"/>
  <c r="AS2408" i="1"/>
  <c r="AS2409" i="1"/>
  <c r="AS2410" i="1"/>
  <c r="AS2411" i="1"/>
  <c r="AS2412" i="1"/>
  <c r="AS2413" i="1"/>
  <c r="AS2414" i="1"/>
  <c r="AS2415" i="1"/>
  <c r="AS2416" i="1"/>
  <c r="AS2417" i="1"/>
  <c r="AS2418" i="1"/>
  <c r="AS2419" i="1"/>
  <c r="AS2420" i="1"/>
  <c r="AS2421" i="1"/>
  <c r="AS2422" i="1"/>
  <c r="AS2423" i="1"/>
  <c r="AS2424" i="1"/>
  <c r="AS2425" i="1"/>
  <c r="AS2426" i="1"/>
  <c r="AS2427" i="1"/>
  <c r="AS2428" i="1"/>
  <c r="AS2429" i="1"/>
  <c r="AS2430" i="1"/>
  <c r="AS2431" i="1"/>
  <c r="AS2432" i="1"/>
  <c r="AS2433" i="1"/>
  <c r="AS2434" i="1"/>
  <c r="AS2435" i="1"/>
  <c r="AS2436" i="1"/>
  <c r="AS2437" i="1"/>
  <c r="AS2438" i="1"/>
  <c r="AS2439" i="1"/>
  <c r="AS2440" i="1"/>
  <c r="AS2441" i="1"/>
  <c r="AS2442" i="1"/>
  <c r="AS2443" i="1"/>
  <c r="AS2444" i="1"/>
  <c r="AS2445" i="1"/>
  <c r="AS2446" i="1"/>
  <c r="AS2447" i="1"/>
  <c r="AS2448" i="1"/>
  <c r="AS2449" i="1"/>
  <c r="AS2450" i="1"/>
  <c r="AS2451" i="1"/>
  <c r="AS2452" i="1"/>
  <c r="AS2453" i="1"/>
  <c r="AS2454" i="1"/>
  <c r="AS2455" i="1"/>
  <c r="AS2456" i="1"/>
  <c r="AS2457" i="1"/>
  <c r="AS2458" i="1"/>
  <c r="AS2459" i="1"/>
  <c r="AS2460" i="1"/>
  <c r="AS2461" i="1"/>
  <c r="AS2462" i="1"/>
  <c r="AS2463" i="1"/>
  <c r="AS2464" i="1"/>
  <c r="AS2465" i="1"/>
  <c r="AS2466" i="1"/>
  <c r="AS2467" i="1"/>
  <c r="AS2468" i="1"/>
  <c r="AS2469" i="1"/>
  <c r="AS2470" i="1"/>
  <c r="AS2471" i="1"/>
  <c r="AS2472" i="1"/>
  <c r="AS2473" i="1"/>
  <c r="AS2474" i="1"/>
  <c r="AS2475" i="1"/>
  <c r="AS2476" i="1"/>
  <c r="AS2477" i="1"/>
  <c r="AS2478" i="1"/>
  <c r="AS2479" i="1"/>
  <c r="AS2480" i="1"/>
  <c r="AS2481" i="1"/>
  <c r="AS2482" i="1"/>
  <c r="AS2483" i="1"/>
  <c r="AS2484" i="1"/>
  <c r="AS2485" i="1"/>
  <c r="AS2486" i="1"/>
  <c r="AS2487" i="1"/>
  <c r="AS2488" i="1"/>
  <c r="AS2489" i="1"/>
  <c r="AS2490" i="1"/>
  <c r="AS2491" i="1"/>
  <c r="AS2492" i="1"/>
  <c r="AS2493" i="1"/>
  <c r="AS2494" i="1"/>
  <c r="AS2495" i="1"/>
  <c r="AS2496" i="1"/>
  <c r="AS2497" i="1"/>
  <c r="AS2498" i="1"/>
  <c r="AS2499" i="1"/>
  <c r="AS2500" i="1"/>
  <c r="AS2501" i="1"/>
  <c r="AS2502" i="1"/>
  <c r="AS2503" i="1"/>
  <c r="AS2504" i="1"/>
  <c r="AS2505" i="1"/>
  <c r="AS2506" i="1"/>
  <c r="AS2507" i="1"/>
  <c r="AS2508" i="1"/>
  <c r="AS2509" i="1"/>
  <c r="AS2510" i="1"/>
  <c r="AS2511" i="1"/>
  <c r="AS2512" i="1"/>
  <c r="AS2513" i="1"/>
  <c r="AS2514" i="1"/>
  <c r="AS2515" i="1"/>
  <c r="AS2516" i="1"/>
  <c r="AS2517" i="1"/>
  <c r="AS2518" i="1"/>
  <c r="AS2519" i="1"/>
  <c r="AS2520" i="1"/>
  <c r="AS2521" i="1"/>
  <c r="AS2522" i="1"/>
  <c r="AS2523" i="1"/>
  <c r="AS2524" i="1"/>
  <c r="AS2525" i="1"/>
  <c r="AS2526" i="1"/>
  <c r="AS2527" i="1"/>
  <c r="AS2528" i="1"/>
  <c r="AS2529" i="1"/>
  <c r="AS2530" i="1"/>
  <c r="AS2531" i="1"/>
  <c r="AS2532" i="1"/>
  <c r="AS2533" i="1"/>
  <c r="AS2534" i="1"/>
  <c r="AS2535" i="1"/>
  <c r="AS2536" i="1"/>
  <c r="AS2537" i="1"/>
  <c r="AS2538" i="1"/>
  <c r="AS2539" i="1"/>
  <c r="AS2540" i="1"/>
  <c r="AS2541" i="1"/>
  <c r="AS2542" i="1"/>
  <c r="AS2543" i="1"/>
  <c r="AS2544" i="1"/>
  <c r="AS2545" i="1"/>
  <c r="AS2546" i="1"/>
  <c r="AS2547" i="1"/>
  <c r="AS2548" i="1"/>
  <c r="AS2549" i="1"/>
  <c r="AS2550" i="1"/>
  <c r="AS2551" i="1"/>
  <c r="AS2552" i="1"/>
  <c r="AS2553" i="1"/>
  <c r="AS2554" i="1"/>
  <c r="AS2555" i="1"/>
  <c r="AS2556" i="1"/>
  <c r="AS2557" i="1"/>
  <c r="AS2558" i="1"/>
  <c r="AS2559" i="1"/>
  <c r="AS2560" i="1"/>
  <c r="AS2561" i="1"/>
  <c r="AS2562" i="1"/>
  <c r="AS2563" i="1"/>
  <c r="AS2564" i="1"/>
  <c r="AS2565" i="1"/>
  <c r="AS2566" i="1"/>
  <c r="AS2567" i="1"/>
  <c r="AS2568" i="1"/>
  <c r="AS2569" i="1"/>
  <c r="AS2570" i="1"/>
  <c r="AS2571" i="1"/>
  <c r="AS2572" i="1"/>
  <c r="AS2573" i="1"/>
  <c r="AS2574" i="1"/>
  <c r="AS2575" i="1"/>
  <c r="AS2576" i="1"/>
  <c r="AS2577" i="1"/>
  <c r="AS2578" i="1"/>
  <c r="AS2579" i="1"/>
  <c r="AS2580" i="1"/>
  <c r="AS2581" i="1"/>
  <c r="AS2582" i="1"/>
  <c r="AS2583" i="1"/>
  <c r="AS2584" i="1"/>
  <c r="AS2585" i="1"/>
  <c r="AS2586" i="1"/>
  <c r="AS2587" i="1"/>
  <c r="AS2588" i="1"/>
  <c r="AS2589" i="1"/>
  <c r="AS2590" i="1"/>
  <c r="AS2591" i="1"/>
  <c r="AS2592" i="1"/>
  <c r="AS2593" i="1"/>
  <c r="AS2594" i="1"/>
  <c r="AS2595" i="1"/>
  <c r="AS2596" i="1"/>
  <c r="AS2597" i="1"/>
  <c r="AS2598" i="1"/>
  <c r="AS2599" i="1"/>
  <c r="AS2600" i="1"/>
  <c r="AS2601" i="1"/>
  <c r="AS2602" i="1"/>
  <c r="AS2603" i="1"/>
  <c r="AS2604" i="1"/>
  <c r="AS2605" i="1"/>
  <c r="AS2606" i="1"/>
  <c r="AS2607" i="1"/>
  <c r="AS2608" i="1"/>
  <c r="AS2609" i="1"/>
  <c r="AS2610" i="1"/>
  <c r="AS2611" i="1"/>
  <c r="AS2612" i="1"/>
  <c r="AS2613" i="1"/>
  <c r="AS2614" i="1"/>
  <c r="AS2615" i="1"/>
  <c r="AS2616" i="1"/>
  <c r="AS2617" i="1"/>
  <c r="AS2618" i="1"/>
  <c r="AS2619" i="1"/>
  <c r="AS2620" i="1"/>
  <c r="AS2621" i="1"/>
  <c r="AS2622" i="1"/>
  <c r="AS2623" i="1"/>
  <c r="AS2624" i="1"/>
  <c r="AS2625" i="1"/>
  <c r="AS2626" i="1"/>
  <c r="AS2627" i="1"/>
  <c r="AS2628" i="1"/>
  <c r="AS2629" i="1"/>
  <c r="AS2630" i="1"/>
  <c r="AS2631" i="1"/>
  <c r="AS2632" i="1"/>
  <c r="AS2633" i="1"/>
  <c r="AS2634" i="1"/>
  <c r="AS2635" i="1"/>
  <c r="AS2636" i="1"/>
  <c r="AS2637" i="1"/>
  <c r="AS2638" i="1"/>
  <c r="AS2639" i="1"/>
  <c r="AS2640" i="1"/>
  <c r="AS2641" i="1"/>
  <c r="AS2642" i="1"/>
  <c r="AS2643" i="1"/>
  <c r="AS2644" i="1"/>
  <c r="AS2645" i="1"/>
  <c r="AS2646" i="1"/>
  <c r="AS2647" i="1"/>
  <c r="AS2648" i="1"/>
  <c r="AS2649" i="1"/>
  <c r="AS2650" i="1"/>
  <c r="AS2651" i="1"/>
  <c r="AS2652" i="1"/>
  <c r="AS2653" i="1"/>
  <c r="AS2654" i="1"/>
  <c r="AS2655" i="1"/>
  <c r="AS2656" i="1"/>
  <c r="AS2657" i="1"/>
  <c r="AS2658" i="1"/>
  <c r="AS2659" i="1"/>
  <c r="AS2660" i="1"/>
  <c r="AS2661" i="1"/>
  <c r="AS2662" i="1"/>
  <c r="AS2663" i="1"/>
  <c r="AS2664" i="1"/>
  <c r="AS2665" i="1"/>
  <c r="AS2666" i="1"/>
  <c r="AS2667" i="1"/>
  <c r="AS2668" i="1"/>
  <c r="AS2669" i="1"/>
  <c r="AS2670" i="1"/>
  <c r="AS2671" i="1"/>
  <c r="AS2672" i="1"/>
  <c r="AS2673" i="1"/>
  <c r="AS2674" i="1"/>
  <c r="AS2675" i="1"/>
  <c r="AS2676" i="1"/>
  <c r="AS2677" i="1"/>
  <c r="AS2678" i="1"/>
  <c r="AS2679" i="1"/>
  <c r="AS2680" i="1"/>
  <c r="AS2681" i="1"/>
  <c r="AS2682" i="1"/>
  <c r="AS2683" i="1"/>
  <c r="AS2684" i="1"/>
  <c r="AS2685" i="1"/>
  <c r="AS2686" i="1"/>
  <c r="AS2687" i="1"/>
  <c r="AS2688" i="1"/>
  <c r="AS2689" i="1"/>
  <c r="AS2690" i="1"/>
  <c r="AS2691" i="1"/>
  <c r="AS2692" i="1"/>
  <c r="AS2693" i="1"/>
  <c r="AS2694" i="1"/>
  <c r="AS2695" i="1"/>
  <c r="AS2696" i="1"/>
  <c r="AS2697" i="1"/>
  <c r="AS2698" i="1"/>
  <c r="AS2699" i="1"/>
  <c r="AS2700" i="1"/>
  <c r="AS2701" i="1"/>
  <c r="AS2702" i="1"/>
  <c r="AS2703" i="1"/>
  <c r="AS2704" i="1"/>
  <c r="AS2705" i="1"/>
  <c r="AS2706" i="1"/>
  <c r="AS2707" i="1"/>
  <c r="AS2708" i="1"/>
  <c r="AS2709" i="1"/>
  <c r="AS2710" i="1"/>
  <c r="AS2711" i="1"/>
  <c r="AS2712" i="1"/>
  <c r="AS2713" i="1"/>
  <c r="AS2714" i="1"/>
  <c r="AS2715" i="1"/>
  <c r="AS2716" i="1"/>
  <c r="AS2717" i="1"/>
  <c r="AS2718" i="1"/>
  <c r="AS2719" i="1"/>
  <c r="AS2720" i="1"/>
  <c r="AS2721" i="1"/>
  <c r="AS2722" i="1"/>
  <c r="AS2723" i="1"/>
  <c r="AS2724" i="1"/>
  <c r="AS2725" i="1"/>
  <c r="AS2726" i="1"/>
  <c r="AS2727" i="1"/>
  <c r="AS2728" i="1"/>
  <c r="AS2729" i="1"/>
  <c r="AS2730" i="1"/>
  <c r="AS2731" i="1"/>
  <c r="AS2732" i="1"/>
  <c r="AS2733" i="1"/>
  <c r="AS2734" i="1"/>
  <c r="AS2735" i="1"/>
  <c r="AS2736" i="1"/>
  <c r="AS2737" i="1"/>
  <c r="AS2738" i="1"/>
  <c r="AS2739" i="1"/>
  <c r="AS2740" i="1"/>
  <c r="AS2741" i="1"/>
  <c r="AS2742" i="1"/>
  <c r="AS2743" i="1"/>
  <c r="AS2744" i="1"/>
  <c r="AS2745" i="1"/>
  <c r="AS2746" i="1"/>
  <c r="AS2747" i="1"/>
  <c r="AS2748" i="1"/>
  <c r="AS2749" i="1"/>
  <c r="AS2750" i="1"/>
  <c r="AS2751" i="1"/>
  <c r="AS2752" i="1"/>
  <c r="AS2753" i="1"/>
  <c r="AS2754" i="1"/>
  <c r="AS2755" i="1"/>
  <c r="AS2756" i="1"/>
  <c r="AS2757" i="1"/>
  <c r="AS2758" i="1"/>
  <c r="AS2759" i="1"/>
  <c r="AS2760" i="1"/>
  <c r="AS2761" i="1"/>
  <c r="AS2762" i="1"/>
  <c r="AS2763" i="1"/>
  <c r="AS2764" i="1"/>
  <c r="AS2765" i="1"/>
  <c r="AS2766" i="1"/>
  <c r="AS2767" i="1"/>
  <c r="AS2768" i="1"/>
  <c r="AS2769" i="1"/>
  <c r="AS2770" i="1"/>
  <c r="AS2771" i="1"/>
  <c r="AS2772" i="1"/>
  <c r="AS2773" i="1"/>
  <c r="AS2774" i="1"/>
  <c r="AS2775" i="1"/>
  <c r="AS2776" i="1"/>
  <c r="AS2777" i="1"/>
  <c r="AS2778" i="1"/>
  <c r="AS2779" i="1"/>
  <c r="AS2780" i="1"/>
  <c r="AS2781" i="1"/>
  <c r="AS2782" i="1"/>
  <c r="AS2783" i="1"/>
  <c r="AS2784" i="1"/>
  <c r="AS2785" i="1"/>
  <c r="AS2786" i="1"/>
  <c r="AS2787" i="1"/>
  <c r="AS2788" i="1"/>
  <c r="AS2789" i="1"/>
  <c r="AS2790" i="1"/>
  <c r="AS2791" i="1"/>
  <c r="AS2792" i="1"/>
  <c r="AS2793" i="1"/>
  <c r="AS2794" i="1"/>
  <c r="AS2795" i="1"/>
  <c r="AS2796" i="1"/>
  <c r="AS2797" i="1"/>
  <c r="AS2798" i="1"/>
  <c r="AS2799" i="1"/>
  <c r="AS2800" i="1"/>
  <c r="AS2801" i="1"/>
  <c r="AS2802" i="1"/>
  <c r="AS2803" i="1"/>
  <c r="AS2804" i="1"/>
  <c r="AS2805" i="1"/>
  <c r="AS2806" i="1"/>
  <c r="AS2807" i="1"/>
  <c r="AS2808" i="1"/>
  <c r="AS2809" i="1"/>
  <c r="AS2810" i="1"/>
  <c r="AS2811" i="1"/>
  <c r="AS2812" i="1"/>
  <c r="AS2813" i="1"/>
  <c r="AS2814" i="1"/>
  <c r="AS2815" i="1"/>
  <c r="AS2816" i="1"/>
  <c r="AS2817" i="1"/>
  <c r="AS2818" i="1"/>
  <c r="AS2819" i="1"/>
  <c r="AS2820" i="1"/>
  <c r="AS2821" i="1"/>
  <c r="AS2822" i="1"/>
  <c r="AS2823" i="1"/>
  <c r="AS2824" i="1"/>
  <c r="AS2825" i="1"/>
  <c r="AS2826" i="1"/>
  <c r="AS2827" i="1"/>
  <c r="AS2828" i="1"/>
  <c r="AS2829" i="1"/>
  <c r="AS2830" i="1"/>
  <c r="AS2831" i="1"/>
  <c r="AS2832" i="1"/>
  <c r="AS2833" i="1"/>
  <c r="AS2834" i="1"/>
  <c r="AS2835" i="1"/>
  <c r="AS2836" i="1"/>
  <c r="AS2837" i="1"/>
  <c r="AS2838" i="1"/>
  <c r="AS2839" i="1"/>
  <c r="AS2840" i="1"/>
  <c r="AS2841" i="1"/>
  <c r="AS2842" i="1"/>
  <c r="AS2843" i="1"/>
  <c r="AS2844" i="1"/>
  <c r="AS2845" i="1"/>
  <c r="AS2846" i="1"/>
  <c r="AS2847" i="1"/>
  <c r="AS2848" i="1"/>
  <c r="AS2849" i="1"/>
  <c r="AS2850" i="1"/>
  <c r="AS2851" i="1"/>
  <c r="AS2852" i="1"/>
  <c r="AS2853" i="1"/>
  <c r="AS2854" i="1"/>
  <c r="AS2855" i="1"/>
  <c r="AS2856" i="1"/>
  <c r="AS2857" i="1"/>
  <c r="AS2858" i="1"/>
  <c r="AS2859" i="1"/>
  <c r="AS2860" i="1"/>
  <c r="AS2861" i="1"/>
  <c r="AS2862" i="1"/>
  <c r="AS2863" i="1"/>
  <c r="AS2864" i="1"/>
  <c r="AS2865" i="1"/>
  <c r="AS2866" i="1"/>
  <c r="AS2867" i="1"/>
  <c r="AS2868" i="1"/>
  <c r="AS2869" i="1"/>
  <c r="AS2870" i="1"/>
  <c r="AS2871" i="1"/>
  <c r="AS2872" i="1"/>
  <c r="AS2873" i="1"/>
  <c r="AS2874" i="1"/>
  <c r="AS2875" i="1"/>
  <c r="AS2876" i="1"/>
  <c r="AS2877" i="1"/>
  <c r="AS2878" i="1"/>
  <c r="AS2879" i="1"/>
  <c r="AS2880" i="1"/>
  <c r="AS2881" i="1"/>
  <c r="AS2882" i="1"/>
  <c r="AS2883" i="1"/>
  <c r="AS2884" i="1"/>
  <c r="AS2885" i="1"/>
  <c r="AS2886" i="1"/>
  <c r="AS2887" i="1"/>
  <c r="AS2888" i="1"/>
  <c r="AS2889" i="1"/>
  <c r="AS2890" i="1"/>
  <c r="AS2891" i="1"/>
  <c r="AS2892" i="1"/>
  <c r="AS2893" i="1"/>
  <c r="AS2894" i="1"/>
  <c r="AS2895" i="1"/>
  <c r="AS2896" i="1"/>
  <c r="AS2897" i="1"/>
  <c r="AS2898" i="1"/>
  <c r="AS2899" i="1"/>
  <c r="AS2900" i="1"/>
  <c r="AS2901" i="1"/>
  <c r="AS2902" i="1"/>
  <c r="AS2903" i="1"/>
  <c r="AS2904" i="1"/>
  <c r="AS2905" i="1"/>
  <c r="AS2906" i="1"/>
  <c r="AS2907" i="1"/>
  <c r="AS2908" i="1"/>
  <c r="AS2909" i="1"/>
  <c r="AS2910" i="1"/>
  <c r="AS2911" i="1"/>
  <c r="AS2912" i="1"/>
  <c r="AS2913" i="1"/>
  <c r="AS2914" i="1"/>
  <c r="AS2915" i="1"/>
  <c r="AS2916" i="1"/>
  <c r="AS2917" i="1"/>
  <c r="AS2918" i="1"/>
  <c r="AS2919" i="1"/>
  <c r="AS2920" i="1"/>
  <c r="AS2921" i="1"/>
  <c r="AS2922" i="1"/>
  <c r="AS2923" i="1"/>
  <c r="AS2924" i="1"/>
  <c r="AS2925" i="1"/>
  <c r="AS2926" i="1"/>
  <c r="AS2927" i="1"/>
  <c r="AS2928" i="1"/>
  <c r="AS2929" i="1"/>
  <c r="AS2930" i="1"/>
  <c r="AS2931" i="1"/>
  <c r="AS2932" i="1"/>
  <c r="AS2933" i="1"/>
  <c r="AS2934" i="1"/>
  <c r="AS2935" i="1"/>
  <c r="AS2936" i="1"/>
  <c r="AS2937" i="1"/>
  <c r="AS2938" i="1"/>
  <c r="AS2939" i="1"/>
  <c r="AS2940" i="1"/>
  <c r="AS2941" i="1"/>
  <c r="AS2942" i="1"/>
  <c r="AS2943" i="1"/>
  <c r="AS2944" i="1"/>
  <c r="AS2945" i="1"/>
  <c r="AS2946" i="1"/>
  <c r="AS2947" i="1"/>
  <c r="AS2948" i="1"/>
  <c r="AS2949" i="1"/>
  <c r="AS2950" i="1"/>
  <c r="AS2951" i="1"/>
  <c r="AS2952" i="1"/>
  <c r="AS2953" i="1"/>
  <c r="AS2954" i="1"/>
  <c r="AS2955" i="1"/>
  <c r="AS2956" i="1"/>
  <c r="AS2957" i="1"/>
  <c r="AS2958" i="1"/>
  <c r="AS2959" i="1"/>
  <c r="AS2960" i="1"/>
  <c r="AS2961" i="1"/>
  <c r="AS2962" i="1"/>
  <c r="AS2963" i="1"/>
  <c r="AS2964" i="1"/>
  <c r="AS2965" i="1"/>
  <c r="AS2966" i="1"/>
  <c r="AS2967" i="1"/>
  <c r="AS2968" i="1"/>
  <c r="AS2969" i="1"/>
  <c r="AS2970" i="1"/>
  <c r="AS2971" i="1"/>
  <c r="AS2972" i="1"/>
  <c r="AS2973" i="1"/>
  <c r="AS2974" i="1"/>
  <c r="AS2975" i="1"/>
  <c r="AS2976" i="1"/>
  <c r="AS2977" i="1"/>
  <c r="AS2978" i="1"/>
  <c r="AS3" i="1"/>
  <c r="AU356" i="1"/>
  <c r="Q356" i="1"/>
  <c r="P356" i="1"/>
</calcChain>
</file>

<file path=xl/sharedStrings.xml><?xml version="1.0" encoding="utf-8"?>
<sst xmlns="http://schemas.openxmlformats.org/spreadsheetml/2006/main" count="42542" uniqueCount="11239">
  <si>
    <t>BACM 2004-1</t>
  </si>
  <si>
    <r>
      <t xml:space="preserve">Se-
</t>
    </r>
    <r>
      <rPr>
        <b/>
        <u/>
        <sz val="9"/>
        <color indexed="8"/>
        <rFont val="Times New Roman"/>
        <family val="1"/>
      </rPr>
      <t>quence</t>
    </r>
  </si>
  <si>
    <r>
      <t xml:space="preserve">Loan </t>
    </r>
    <r>
      <rPr>
        <b/>
        <u/>
        <sz val="9"/>
        <color indexed="8"/>
        <rFont val="Times New Roman"/>
        <family val="1"/>
      </rPr>
      <t>Number</t>
    </r>
  </si>
  <si>
    <t>Property Name</t>
  </si>
  <si>
    <t>Loan Group</t>
  </si>
  <si>
    <t>Property Address</t>
  </si>
  <si>
    <t>County</t>
  </si>
  <si>
    <t>City</t>
  </si>
  <si>
    <t>State</t>
  </si>
  <si>
    <r>
      <t xml:space="preserve">Zip          </t>
    </r>
    <r>
      <rPr>
        <b/>
        <u/>
        <sz val="9"/>
        <color indexed="8"/>
        <rFont val="Times New Roman"/>
        <family val="1"/>
      </rPr>
      <t>Code</t>
    </r>
  </si>
  <si>
    <r>
      <t xml:space="preserve">Property 
</t>
    </r>
    <r>
      <rPr>
        <b/>
        <u/>
        <sz val="9"/>
        <color indexed="8"/>
        <rFont val="Times New Roman"/>
        <family val="1"/>
      </rPr>
      <t>Type</t>
    </r>
  </si>
  <si>
    <r>
      <t xml:space="preserve">Original                           </t>
    </r>
    <r>
      <rPr>
        <b/>
        <u/>
        <sz val="9"/>
        <color indexed="8"/>
        <rFont val="Times New Roman"/>
        <family val="1"/>
      </rPr>
      <t>Balance</t>
    </r>
  </si>
  <si>
    <r>
      <t xml:space="preserve">Cut-off                                   Date       </t>
    </r>
    <r>
      <rPr>
        <b/>
        <u/>
        <sz val="9"/>
        <color indexed="8"/>
        <rFont val="Times New Roman"/>
        <family val="1"/>
      </rPr>
      <t xml:space="preserve">                            Balance</t>
    </r>
  </si>
  <si>
    <r>
      <t xml:space="preserve">Maturity                                       Date                                  </t>
    </r>
    <r>
      <rPr>
        <b/>
        <u/>
        <sz val="9"/>
        <color indexed="8"/>
        <rFont val="Times New Roman"/>
        <family val="1"/>
      </rPr>
      <t>Balance</t>
    </r>
  </si>
  <si>
    <r>
      <t xml:space="preserve">Loan                               </t>
    </r>
    <r>
      <rPr>
        <b/>
        <u/>
        <sz val="9"/>
        <color indexed="8"/>
        <rFont val="Times New Roman"/>
        <family val="1"/>
      </rPr>
      <t>Type</t>
    </r>
  </si>
  <si>
    <r>
      <t xml:space="preserve">Mortgage        </t>
    </r>
    <r>
      <rPr>
        <b/>
        <u/>
        <sz val="9"/>
        <color indexed="8"/>
        <rFont val="Times New Roman"/>
        <family val="1"/>
      </rPr>
      <t>Rate</t>
    </r>
  </si>
  <si>
    <r>
      <t xml:space="preserve">Admini-          strative             </t>
    </r>
    <r>
      <rPr>
        <b/>
        <u/>
        <sz val="9"/>
        <color indexed="8"/>
        <rFont val="Times New Roman"/>
        <family val="1"/>
      </rPr>
      <t>Fee Rate(i)</t>
    </r>
  </si>
  <si>
    <r>
      <t xml:space="preserve">Sub-         Servicing       </t>
    </r>
    <r>
      <rPr>
        <b/>
        <u/>
        <sz val="9"/>
        <color indexed="8"/>
        <rFont val="Times New Roman"/>
        <family val="1"/>
      </rPr>
      <t>Fee Rate</t>
    </r>
  </si>
  <si>
    <r>
      <t xml:space="preserve">Net           Mortgage </t>
    </r>
    <r>
      <rPr>
        <b/>
        <u/>
        <sz val="9"/>
        <color indexed="8"/>
        <rFont val="Times New Roman"/>
        <family val="1"/>
      </rPr>
      <t>Rate</t>
    </r>
  </si>
  <si>
    <r>
      <t xml:space="preserve">Note               </t>
    </r>
    <r>
      <rPr>
        <b/>
        <u/>
        <sz val="9"/>
        <color indexed="8"/>
        <rFont val="Times New Roman"/>
        <family val="1"/>
      </rPr>
      <t>Date</t>
    </r>
  </si>
  <si>
    <r>
      <t xml:space="preserve">First          Payment             </t>
    </r>
    <r>
      <rPr>
        <b/>
        <u/>
        <sz val="9"/>
        <color indexed="8"/>
        <rFont val="Times New Roman"/>
        <family val="1"/>
      </rPr>
      <t>Date</t>
    </r>
  </si>
  <si>
    <r>
      <t xml:space="preserve">Interest         Accrual             </t>
    </r>
    <r>
      <rPr>
        <b/>
        <u/>
        <sz val="9"/>
        <color indexed="8"/>
        <rFont val="Times New Roman"/>
        <family val="1"/>
      </rPr>
      <t>Method</t>
    </r>
  </si>
  <si>
    <r>
      <t xml:space="preserve">Monthly           </t>
    </r>
    <r>
      <rPr>
        <b/>
        <u/>
        <sz val="9"/>
        <color indexed="8"/>
        <rFont val="Times New Roman"/>
        <family val="1"/>
      </rPr>
      <t>Payment</t>
    </r>
  </si>
  <si>
    <r>
      <t xml:space="preserve">Original               Term to          Maturity
</t>
    </r>
    <r>
      <rPr>
        <b/>
        <u/>
        <sz val="9"/>
        <color indexed="8"/>
        <rFont val="Times New Roman"/>
        <family val="1"/>
      </rPr>
      <t>(months)</t>
    </r>
  </si>
  <si>
    <r>
      <t xml:space="preserve">Original
Amortization              Term
</t>
    </r>
    <r>
      <rPr>
        <b/>
        <u/>
        <sz val="9"/>
        <color indexed="8"/>
        <rFont val="Times New Roman"/>
        <family val="1"/>
      </rPr>
      <t>(months) (ii)</t>
    </r>
  </si>
  <si>
    <r>
      <t xml:space="preserve">Interest Only </t>
    </r>
    <r>
      <rPr>
        <b/>
        <u/>
        <sz val="9"/>
        <color indexed="8"/>
        <rFont val="Times New Roman"/>
        <family val="1"/>
      </rPr>
      <t>Period</t>
    </r>
  </si>
  <si>
    <r>
      <t xml:space="preserve">Seasoning </t>
    </r>
    <r>
      <rPr>
        <b/>
        <u/>
        <sz val="9"/>
        <color indexed="8"/>
        <rFont val="Times New Roman"/>
        <family val="1"/>
      </rPr>
      <t>(months)</t>
    </r>
  </si>
  <si>
    <r>
      <t xml:space="preserve">Remaining
Term to Maturity
</t>
    </r>
    <r>
      <rPr>
        <b/>
        <u/>
        <sz val="9"/>
        <color indexed="8"/>
        <rFont val="Times New Roman"/>
        <family val="1"/>
      </rPr>
      <t>(months)</t>
    </r>
  </si>
  <si>
    <r>
      <t xml:space="preserve">Maturity                </t>
    </r>
    <r>
      <rPr>
        <b/>
        <u/>
        <sz val="9"/>
        <color indexed="8"/>
        <rFont val="Times New Roman"/>
        <family val="1"/>
      </rPr>
      <t>Date</t>
    </r>
  </si>
  <si>
    <r>
      <t xml:space="preserve">Cross-Collateralized
</t>
    </r>
    <r>
      <rPr>
        <b/>
        <u/>
        <sz val="9"/>
        <color indexed="8"/>
        <rFont val="Times New Roman"/>
        <family val="1"/>
      </rPr>
      <t>Loans</t>
    </r>
  </si>
  <si>
    <r>
      <t xml:space="preserve">Related                            </t>
    </r>
    <r>
      <rPr>
        <b/>
        <u/>
        <sz val="9"/>
        <color indexed="8"/>
        <rFont val="Times New Roman"/>
        <family val="1"/>
      </rPr>
      <t>Loans</t>
    </r>
  </si>
  <si>
    <r>
      <t xml:space="preserve">Lockout </t>
    </r>
    <r>
      <rPr>
        <b/>
        <u/>
        <sz val="9"/>
        <color indexed="8"/>
        <rFont val="Times New Roman"/>
        <family val="1"/>
      </rPr>
      <t>Expiration</t>
    </r>
  </si>
  <si>
    <t>Prepayment Penalty Description (months)</t>
  </si>
  <si>
    <t>Yield Maintenance Type</t>
  </si>
  <si>
    <r>
      <t xml:space="preserve">Appraisal                         </t>
    </r>
    <r>
      <rPr>
        <b/>
        <u/>
        <sz val="9"/>
        <rFont val="Times New Roman"/>
        <family val="1"/>
      </rPr>
      <t>Value</t>
    </r>
  </si>
  <si>
    <r>
      <t xml:space="preserve">Appraisal </t>
    </r>
    <r>
      <rPr>
        <b/>
        <u/>
        <sz val="9"/>
        <rFont val="Times New Roman"/>
        <family val="1"/>
      </rPr>
      <t>Date</t>
    </r>
  </si>
  <si>
    <r>
      <t xml:space="preserve">Cut-off Date LTV
</t>
    </r>
    <r>
      <rPr>
        <b/>
        <u/>
        <sz val="9"/>
        <rFont val="Times New Roman"/>
        <family val="1"/>
      </rPr>
      <t xml:space="preserve">Ratio </t>
    </r>
  </si>
  <si>
    <r>
      <t xml:space="preserve">Year Built/       </t>
    </r>
    <r>
      <rPr>
        <b/>
        <u/>
        <sz val="9"/>
        <rFont val="Times New Roman"/>
        <family val="1"/>
      </rPr>
      <t>Renovated</t>
    </r>
  </si>
  <si>
    <r>
      <t xml:space="preserve">Units/           SF/              </t>
    </r>
    <r>
      <rPr>
        <b/>
        <u/>
        <sz val="9"/>
        <rFont val="Times New Roman"/>
        <family val="1"/>
      </rPr>
      <t>Pads</t>
    </r>
  </si>
  <si>
    <r>
      <t>Net Rentable</t>
    </r>
    <r>
      <rPr>
        <b/>
        <u/>
        <sz val="9"/>
        <rFont val="Times New Roman"/>
        <family val="1"/>
      </rPr>
      <t xml:space="preserve"> Area (SF)</t>
    </r>
  </si>
  <si>
    <r>
      <t xml:space="preserve">Loan                      Balance Per                  Unit/SF/              </t>
    </r>
    <r>
      <rPr>
        <b/>
        <u/>
        <sz val="9"/>
        <rFont val="Times New Roman"/>
        <family val="1"/>
      </rPr>
      <t>Pad</t>
    </r>
  </si>
  <si>
    <r>
      <t xml:space="preserve">Occupancy </t>
    </r>
    <r>
      <rPr>
        <b/>
        <u/>
        <sz val="9"/>
        <rFont val="Times New Roman"/>
        <family val="1"/>
      </rPr>
      <t>Percent</t>
    </r>
  </si>
  <si>
    <r>
      <t xml:space="preserve">Occupancy                  As of                   </t>
    </r>
    <r>
      <rPr>
        <b/>
        <u/>
        <sz val="9"/>
        <rFont val="Times New Roman"/>
        <family val="1"/>
      </rPr>
      <t>Date</t>
    </r>
  </si>
  <si>
    <r>
      <t xml:space="preserve">U/W                                     </t>
    </r>
    <r>
      <rPr>
        <b/>
        <u/>
        <sz val="9"/>
        <rFont val="Times New Roman"/>
        <family val="1"/>
      </rPr>
      <t>Revenues</t>
    </r>
  </si>
  <si>
    <r>
      <t xml:space="preserve">U/W                        </t>
    </r>
    <r>
      <rPr>
        <b/>
        <u/>
        <sz val="9"/>
        <rFont val="Times New Roman"/>
        <family val="1"/>
      </rPr>
      <t>Expenses</t>
    </r>
  </si>
  <si>
    <r>
      <t xml:space="preserve">U/W                                            </t>
    </r>
    <r>
      <rPr>
        <b/>
        <u/>
        <sz val="9"/>
        <rFont val="Times New Roman"/>
        <family val="1"/>
      </rPr>
      <t>Cash Flow</t>
    </r>
  </si>
  <si>
    <r>
      <t xml:space="preserve">U/W                         
</t>
    </r>
    <r>
      <rPr>
        <b/>
        <u/>
        <sz val="9"/>
        <rFont val="Times New Roman"/>
        <family val="1"/>
      </rPr>
      <t xml:space="preserve">DSCR </t>
    </r>
  </si>
  <si>
    <r>
      <t xml:space="preserve">U/W    Replacement                              </t>
    </r>
    <r>
      <rPr>
        <b/>
        <u/>
        <sz val="9"/>
        <rFont val="Times New Roman"/>
        <family val="1"/>
      </rPr>
      <t>Reserves</t>
    </r>
  </si>
  <si>
    <r>
      <t xml:space="preserve">U/W  Replacement              Reserves             Per Unit/          </t>
    </r>
    <r>
      <rPr>
        <b/>
        <u/>
        <sz val="9"/>
        <rFont val="Times New Roman"/>
        <family val="1"/>
      </rPr>
      <t xml:space="preserve"> SF/ Pad</t>
    </r>
  </si>
  <si>
    <r>
      <t xml:space="preserve">Most                                 Recent                           </t>
    </r>
    <r>
      <rPr>
        <b/>
        <u/>
        <sz val="9"/>
        <rFont val="Times New Roman"/>
        <family val="1"/>
      </rPr>
      <t xml:space="preserve"> Statement Type</t>
    </r>
  </si>
  <si>
    <r>
      <t xml:space="preserve">Most         Recent    </t>
    </r>
    <r>
      <rPr>
        <b/>
        <u/>
        <sz val="9"/>
        <rFont val="Times New Roman"/>
        <family val="1"/>
      </rPr>
      <t>End Date</t>
    </r>
  </si>
  <si>
    <r>
      <t xml:space="preserve">Most                            Recent                        </t>
    </r>
    <r>
      <rPr>
        <b/>
        <u/>
        <sz val="9"/>
        <rFont val="Times New Roman"/>
        <family val="1"/>
      </rPr>
      <t>NOI</t>
    </r>
  </si>
  <si>
    <r>
      <t xml:space="preserve">Full                          Year                     </t>
    </r>
    <r>
      <rPr>
        <b/>
        <u/>
        <sz val="9"/>
        <rFont val="Times New Roman"/>
        <family val="1"/>
      </rPr>
      <t>End Date</t>
    </r>
  </si>
  <si>
    <r>
      <t xml:space="preserve">Full                          Year                     </t>
    </r>
    <r>
      <rPr>
        <b/>
        <u/>
        <sz val="9"/>
        <rFont val="Times New Roman"/>
        <family val="1"/>
      </rPr>
      <t>NOI</t>
    </r>
  </si>
  <si>
    <t>Village at Redondo Beach</t>
  </si>
  <si>
    <t>300 The Village Drive</t>
  </si>
  <si>
    <t>Los Angeles</t>
  </si>
  <si>
    <t>Redondo Beach</t>
  </si>
  <si>
    <t>CA</t>
  </si>
  <si>
    <t>Multifamily</t>
  </si>
  <si>
    <t>Balloon</t>
  </si>
  <si>
    <t>No</t>
  </si>
  <si>
    <t>LO(118)/OPEN(2)/DEFEASANCE</t>
  </si>
  <si>
    <t>Units</t>
  </si>
  <si>
    <t>Annualized Most Recent</t>
  </si>
  <si>
    <t>Mount Vernon Place Apartments</t>
  </si>
  <si>
    <t>1265 Mount Vernon Highway</t>
  </si>
  <si>
    <t>Fulton</t>
  </si>
  <si>
    <t>Atlanta</t>
  </si>
  <si>
    <t>GA</t>
  </si>
  <si>
    <t>IO, Balloon</t>
  </si>
  <si>
    <t>Yes(BACM 04-1-E)</t>
  </si>
  <si>
    <t>LO(129)/OPEN(3)/DEFEASANCE</t>
  </si>
  <si>
    <t>Dunwoody Place Apartments</t>
  </si>
  <si>
    <t>6850 Peachtree Dunwoody Road</t>
  </si>
  <si>
    <t>Prado Apartments</t>
  </si>
  <si>
    <t>6304 Rancho Mission Road</t>
  </si>
  <si>
    <t>San Diego</t>
  </si>
  <si>
    <t>LO(117)/OPEN(3)/DEFEASANCE</t>
  </si>
  <si>
    <t>Olive Grove Apartments</t>
  </si>
  <si>
    <t>2150 S. Arizona Avenue</t>
  </si>
  <si>
    <t>Maricopa</t>
  </si>
  <si>
    <t>Chandler</t>
  </si>
  <si>
    <t>AZ</t>
  </si>
  <si>
    <t>LO(48)/GRTR1%PPMTorYM(69)/OPEN(3)</t>
  </si>
  <si>
    <t>Int Diff (BEY)-B</t>
  </si>
  <si>
    <t>Cobblestone Grove Apartments</t>
  </si>
  <si>
    <t>1 Westwood Drive</t>
  </si>
  <si>
    <t>Butler</t>
  </si>
  <si>
    <t>Fairfield</t>
  </si>
  <si>
    <t>OH</t>
  </si>
  <si>
    <t>LO(58)/OPEN(2)/DEFEASANCE</t>
  </si>
  <si>
    <t>Bethany Towers</t>
  </si>
  <si>
    <t>1 Clark Avenue</t>
  </si>
  <si>
    <t>Monmouth</t>
  </si>
  <si>
    <t>Hazlet</t>
  </si>
  <si>
    <t>NJ</t>
  </si>
  <si>
    <t>07730</t>
  </si>
  <si>
    <t>LO(116)/OPEN(4)/DEFEASANCE</t>
  </si>
  <si>
    <t>1982/2002</t>
  </si>
  <si>
    <t>Sterling University Estates</t>
  </si>
  <si>
    <t>4500 West Bethel Avenue</t>
  </si>
  <si>
    <t>Delaware</t>
  </si>
  <si>
    <t>Muncie</t>
  </si>
  <si>
    <t>IN</t>
  </si>
  <si>
    <t>LO(130)/OPEN(2)/DEFEASANCE</t>
  </si>
  <si>
    <t>Bradford Woods Apartments</t>
  </si>
  <si>
    <t>5242 Edmondson Pike</t>
  </si>
  <si>
    <t>Davidson</t>
  </si>
  <si>
    <t>Nashville</t>
  </si>
  <si>
    <t>TN</t>
  </si>
  <si>
    <t>Yes(BACM 04-1-B)</t>
  </si>
  <si>
    <t>1973/2002</t>
  </si>
  <si>
    <t>Farmington Gates Apartments</t>
  </si>
  <si>
    <t>2216 Brierbrook Road</t>
  </si>
  <si>
    <t>Shelby</t>
  </si>
  <si>
    <t>Germantown</t>
  </si>
  <si>
    <t>Wabash Landing Apartments</t>
  </si>
  <si>
    <t>375 Brown Street</t>
  </si>
  <si>
    <t>Tippecanoe</t>
  </si>
  <si>
    <t>West Lafayette</t>
  </si>
  <si>
    <t>Cooper Point Apartments</t>
  </si>
  <si>
    <t>4125 Capital Mall Drive SW</t>
  </si>
  <si>
    <t>Thurston</t>
  </si>
  <si>
    <t>Olympia</t>
  </si>
  <si>
    <t>WA</t>
  </si>
  <si>
    <t>98502</t>
  </si>
  <si>
    <t>2002</t>
  </si>
  <si>
    <t>The Arbors of Killeen</t>
  </si>
  <si>
    <t>2801 O. W. Curry Drive</t>
  </si>
  <si>
    <t>Bell</t>
  </si>
  <si>
    <t>Killeen</t>
  </si>
  <si>
    <t>TX</t>
  </si>
  <si>
    <t>LO(81)/OPEN(3)/DEFEASANCE</t>
  </si>
  <si>
    <t>Whispering Palms Apartments</t>
  </si>
  <si>
    <t>13302 Wilcox Road</t>
  </si>
  <si>
    <t>Pinellas</t>
  </si>
  <si>
    <t>Largo</t>
  </si>
  <si>
    <t>FL</t>
  </si>
  <si>
    <t>33774</t>
  </si>
  <si>
    <t>1985</t>
  </si>
  <si>
    <t>Ridgeway Commons Apartments</t>
  </si>
  <si>
    <t>6033 Bangalore Court</t>
  </si>
  <si>
    <t>Memphis</t>
  </si>
  <si>
    <t>Woodway Apartments</t>
  </si>
  <si>
    <t>2420 Greenbriar Drive</t>
  </si>
  <si>
    <t>Riley</t>
  </si>
  <si>
    <t>Manhattan</t>
  </si>
  <si>
    <t>KS</t>
  </si>
  <si>
    <t>The Gables Apartments</t>
  </si>
  <si>
    <t>1909 Creason Street</t>
  </si>
  <si>
    <t>Warren</t>
  </si>
  <si>
    <t>Bowling Green</t>
  </si>
  <si>
    <t>KY</t>
  </si>
  <si>
    <t>1997/2001</t>
  </si>
  <si>
    <t>Park Village Apartments</t>
  </si>
  <si>
    <t>226 North Hobson Street</t>
  </si>
  <si>
    <t>Mesa</t>
  </si>
  <si>
    <t>LO(82)/OPEN(2)/DEFEASANCE</t>
  </si>
  <si>
    <t>1973/2001</t>
  </si>
  <si>
    <t>G&amp;K-Villa Topanga</t>
  </si>
  <si>
    <t>8930 Topanga Canyon Boulevard</t>
  </si>
  <si>
    <t>Canoga Park</t>
  </si>
  <si>
    <t>Yes(BACM 04-1-G)</t>
  </si>
  <si>
    <t>G&amp;K-Fairvalley Villas</t>
  </si>
  <si>
    <t>18645 East Arrow Highway</t>
  </si>
  <si>
    <t>Covina</t>
  </si>
  <si>
    <t>Country View Apartments</t>
  </si>
  <si>
    <t>2215 Avia Drive</t>
  </si>
  <si>
    <t>Franklin</t>
  </si>
  <si>
    <t>Hilliard</t>
  </si>
  <si>
    <t>43026</t>
  </si>
  <si>
    <t>1990/2002</t>
  </si>
  <si>
    <t>Lakewood Club Apartments</t>
  </si>
  <si>
    <t>1336-1340 Hird Avenue</t>
  </si>
  <si>
    <t>Cuyahoga</t>
  </si>
  <si>
    <t>Lakewood</t>
  </si>
  <si>
    <t>44107</t>
  </si>
  <si>
    <t>1961/2001</t>
  </si>
  <si>
    <t>Lake Terrace Apartments</t>
  </si>
  <si>
    <t>N168 W21770 - N168 W21860 Main Street</t>
  </si>
  <si>
    <t>Washington</t>
  </si>
  <si>
    <t>Jackson</t>
  </si>
  <si>
    <t>WI</t>
  </si>
  <si>
    <t>53037</t>
  </si>
  <si>
    <t>Sandlin Villas Apartments</t>
  </si>
  <si>
    <t>324 Cardinal Drive Southwest</t>
  </si>
  <si>
    <t>Morgan</t>
  </si>
  <si>
    <t>Decatur</t>
  </si>
  <si>
    <t>AL</t>
  </si>
  <si>
    <t>35601</t>
  </si>
  <si>
    <t>Trail West Apartments</t>
  </si>
  <si>
    <t>811 Taylor Lane</t>
  </si>
  <si>
    <t>Skagit</t>
  </si>
  <si>
    <t>Sedro Woolley</t>
  </si>
  <si>
    <t>98284</t>
  </si>
  <si>
    <t>Windwhistle Apartments</t>
  </si>
  <si>
    <t>4990 South Topaz</t>
  </si>
  <si>
    <t>Clark</t>
  </si>
  <si>
    <t>Las Vegas</t>
  </si>
  <si>
    <t>NV</t>
  </si>
  <si>
    <t>Inlet View Apartments</t>
  </si>
  <si>
    <t>9860 Bushlac Lane NW</t>
  </si>
  <si>
    <t>Kitsap</t>
  </si>
  <si>
    <t>Silverdale</t>
  </si>
  <si>
    <t>98383</t>
  </si>
  <si>
    <t>Wesclay and Woodhaven Apartments</t>
  </si>
  <si>
    <t>1409 Hueytown Road and 2042 and 2044 High School Road</t>
  </si>
  <si>
    <t>Jefferson</t>
  </si>
  <si>
    <t>Hueytown</t>
  </si>
  <si>
    <t>35023</t>
  </si>
  <si>
    <t>Marquette II Student Housing</t>
  </si>
  <si>
    <t>919-929 North 17th Street</t>
  </si>
  <si>
    <t>Milwaukee</t>
  </si>
  <si>
    <t>Yes(BACM 04-1-J)</t>
  </si>
  <si>
    <t>Marquette I Student Housing</t>
  </si>
  <si>
    <t>934-940 North 16th Street</t>
  </si>
  <si>
    <t>Birkdale Village</t>
  </si>
  <si>
    <t>8625 Townley Road</t>
  </si>
  <si>
    <t>Mecklenburg</t>
  </si>
  <si>
    <t>Huntersville</t>
  </si>
  <si>
    <t>NC</t>
  </si>
  <si>
    <t>Retail</t>
  </si>
  <si>
    <t>Interest Only</t>
  </si>
  <si>
    <t>Yes(BACM 04-1-H)</t>
  </si>
  <si>
    <t>LO(36)/GRTR1%PPMTorYM(45)/OPEN(3)</t>
  </si>
  <si>
    <t>SF</t>
  </si>
  <si>
    <t>Firecreek Crossing</t>
  </si>
  <si>
    <t>4801-4875 Kietzke Lane</t>
  </si>
  <si>
    <t>Washoe</t>
  </si>
  <si>
    <t>Reno</t>
  </si>
  <si>
    <t>Hillsborough Promenade</t>
  </si>
  <si>
    <t>315 Route 206</t>
  </si>
  <si>
    <t>Somerset</t>
  </si>
  <si>
    <t>Hillsborough</t>
  </si>
  <si>
    <t>Milpitas Square</t>
  </si>
  <si>
    <t>206 - 320 Barber Court, 338 - 556 Barber Lane</t>
  </si>
  <si>
    <t>Santa Clara</t>
  </si>
  <si>
    <t>Milpitas</t>
  </si>
  <si>
    <t>Mercantile East Shopping Center</t>
  </si>
  <si>
    <t>27482-27762 Antonio Parkway</t>
  </si>
  <si>
    <t>Orange</t>
  </si>
  <si>
    <t>Ladera Ranch</t>
  </si>
  <si>
    <t>LO(59)/GRTR1%PPMTorYM(118)/OPEN(3)</t>
  </si>
  <si>
    <t>The Shops on Lake Avenue</t>
  </si>
  <si>
    <t>401 South Lake Avenue</t>
  </si>
  <si>
    <t>Pasadena</t>
  </si>
  <si>
    <t>LO(57)/OPEN(3)/DEFEASANCE</t>
  </si>
  <si>
    <t>Tracy Pavilion</t>
  </si>
  <si>
    <t>2461 Naglee Road</t>
  </si>
  <si>
    <t>San Joaquin</t>
  </si>
  <si>
    <t>Tracy</t>
  </si>
  <si>
    <t>LO(47)/GRTR1%PPMTorYM(70)/OPEN(3)</t>
  </si>
  <si>
    <t>Plaza at the Parks</t>
  </si>
  <si>
    <t>1100 West Arbrook Boulevard</t>
  </si>
  <si>
    <t>Tarrant</t>
  </si>
  <si>
    <t>Arlington</t>
  </si>
  <si>
    <t>Highpoint Marketplace</t>
  </si>
  <si>
    <t>18600-18860 East Hampden Avenue, 3594 South Tower Road</t>
  </si>
  <si>
    <t>Arapahoe</t>
  </si>
  <si>
    <t>Aurora</t>
  </si>
  <si>
    <t>CO</t>
  </si>
  <si>
    <t>Yes(BACM 04-1-L)</t>
  </si>
  <si>
    <t>LO(31)/GRTR1%PPMTorYM(87)/OPEN(2)</t>
  </si>
  <si>
    <t>Northgate Village</t>
  </si>
  <si>
    <t>830 NE Northgate Way</t>
  </si>
  <si>
    <t>King</t>
  </si>
  <si>
    <t>Seattle</t>
  </si>
  <si>
    <t>98125</t>
  </si>
  <si>
    <t>1969/1985</t>
  </si>
  <si>
    <t>Village Square at Golf</t>
  </si>
  <si>
    <t>3411 - 3861 Woolbright Road</t>
  </si>
  <si>
    <t>Palm Beach</t>
  </si>
  <si>
    <t>Golf</t>
  </si>
  <si>
    <t>LO(35)/GRTR1%PPMTorYM(46)/OPEN(3)</t>
  </si>
  <si>
    <t>1983/2003</t>
  </si>
  <si>
    <t>Full Year</t>
  </si>
  <si>
    <t>Marketplace East</t>
  </si>
  <si>
    <t>2828-3060 N. Powers Boulevard</t>
  </si>
  <si>
    <t>El Paso</t>
  </si>
  <si>
    <t>Colorado Springs</t>
  </si>
  <si>
    <t>LO(29)/GRTR1%PPMTorYM(89)/OPEN(2)</t>
  </si>
  <si>
    <t>Clybourn Square Shopping Center</t>
  </si>
  <si>
    <t>2754 and 2782 North Clybourn Avenue</t>
  </si>
  <si>
    <t>Cook</t>
  </si>
  <si>
    <t>Chicago</t>
  </si>
  <si>
    <t>IL</t>
  </si>
  <si>
    <t>Turkey Creek Phase II</t>
  </si>
  <si>
    <t>11140 Parkside Drive</t>
  </si>
  <si>
    <t>Knox</t>
  </si>
  <si>
    <t>Knoxville</t>
  </si>
  <si>
    <t>Building A - East Lake Sammamish Shopping Center</t>
  </si>
  <si>
    <t>6000 East Lake Sammamish Parkway SE,</t>
  </si>
  <si>
    <t>Issaquah</t>
  </si>
  <si>
    <t>Marlboro Square Shopping Center</t>
  </si>
  <si>
    <t>5715 Crain Highway</t>
  </si>
  <si>
    <t>Prince George's</t>
  </si>
  <si>
    <t>Upper Marlboro</t>
  </si>
  <si>
    <t>MD</t>
  </si>
  <si>
    <t>20772</t>
  </si>
  <si>
    <t>1972/1999</t>
  </si>
  <si>
    <t>Palace Centre East</t>
  </si>
  <si>
    <t>1801, 1805 and 1823 S.W. Railroad Avenue</t>
  </si>
  <si>
    <t>Tangipahoa</t>
  </si>
  <si>
    <t>Hammond</t>
  </si>
  <si>
    <t>LA</t>
  </si>
  <si>
    <t>70403</t>
  </si>
  <si>
    <t>Walgreens - St. Louis, MO</t>
  </si>
  <si>
    <t>3631 Gravois Road</t>
  </si>
  <si>
    <t>St. Louis City</t>
  </si>
  <si>
    <t>St. Louis</t>
  </si>
  <si>
    <t>MO</t>
  </si>
  <si>
    <t>LO(119)/OPEN(1)/DEFEASANCE</t>
  </si>
  <si>
    <t>Ahwatukee Foothills Towne Center</t>
  </si>
  <si>
    <t>4722 East Ray Road</t>
  </si>
  <si>
    <t>Phoenix</t>
  </si>
  <si>
    <t>Park Saratoga Retail Center</t>
  </si>
  <si>
    <t>12100-12180 Saratoga-Sunnyvale Road</t>
  </si>
  <si>
    <t>Saratoga</t>
  </si>
  <si>
    <t>Evergreen Forum</t>
  </si>
  <si>
    <t>510-530 Everett Mall Way</t>
  </si>
  <si>
    <t>Snohomish</t>
  </si>
  <si>
    <t>Everett</t>
  </si>
  <si>
    <t>98204</t>
  </si>
  <si>
    <t>Fully Am</t>
  </si>
  <si>
    <t>LO(176)/OPEN(4)/DEFEASANCE</t>
  </si>
  <si>
    <t>1995</t>
  </si>
  <si>
    <t>Adobe Plaza</t>
  </si>
  <si>
    <t>1371 Warm Springs Road &amp; 390 Stephanie Street</t>
  </si>
  <si>
    <t>Henderson</t>
  </si>
  <si>
    <t>89015</t>
  </si>
  <si>
    <t>Walgreens - Norfolk, VA</t>
  </si>
  <si>
    <t>1169 N. Military Highway</t>
  </si>
  <si>
    <t>Norfolk City</t>
  </si>
  <si>
    <t>Norfolk</t>
  </si>
  <si>
    <t>VA</t>
  </si>
  <si>
    <t>23502</t>
  </si>
  <si>
    <t>2003</t>
  </si>
  <si>
    <t>Redbud Corners II aka Broken Arrow II</t>
  </si>
  <si>
    <t>2409 W. Kenosha Street</t>
  </si>
  <si>
    <t>Tulsa</t>
  </si>
  <si>
    <t>Broken Arrow</t>
  </si>
  <si>
    <t>OK</t>
  </si>
  <si>
    <t>Streetsboro Market Square</t>
  </si>
  <si>
    <t>9374 State Route 14 and 9200 Staples Drive</t>
  </si>
  <si>
    <t>Portage</t>
  </si>
  <si>
    <t>Streetsboro</t>
  </si>
  <si>
    <t>44241</t>
  </si>
  <si>
    <t>LO(115)/OPEN(5)/DEFEASANCE</t>
  </si>
  <si>
    <t>Leo Burnett Building</t>
  </si>
  <si>
    <t>35 West Wacker Drive</t>
  </si>
  <si>
    <t>Office</t>
  </si>
  <si>
    <t>Hines-Sumitomo Life Office Portfolio - 425 Lexington Avenue</t>
  </si>
  <si>
    <t>425 Lexington Avenue</t>
  </si>
  <si>
    <t>New York</t>
  </si>
  <si>
    <t>NY</t>
  </si>
  <si>
    <t>Hines-Sumitomo Life Office Portfolio - 499 Park Avenue</t>
  </si>
  <si>
    <t>499 Park Avenue</t>
  </si>
  <si>
    <t>Hines-Sumitomo Life Office Portfolio - 1200 19th Street</t>
  </si>
  <si>
    <t>1200 19th Street, N.W.</t>
  </si>
  <si>
    <t>District of Columbia</t>
  </si>
  <si>
    <t>DC</t>
  </si>
  <si>
    <t>1964/1987</t>
  </si>
  <si>
    <t>Hines-Sumitomo Life Office Portfolio (Roll Up)</t>
  </si>
  <si>
    <t>Various</t>
  </si>
  <si>
    <t>LO(24)/GRTR1%PPMTorYM(95)/OPEN(1)</t>
  </si>
  <si>
    <t>SBC Center (fka Ameritech Center)</t>
  </si>
  <si>
    <t>100 East Big Beaver Road</t>
  </si>
  <si>
    <t>Oakland</t>
  </si>
  <si>
    <t>Troy</t>
  </si>
  <si>
    <t>MI</t>
  </si>
  <si>
    <t>1981/2000</t>
  </si>
  <si>
    <t>Wood Hollow Corporate Center</t>
  </si>
  <si>
    <t>100 Wood Hollow Drive</t>
  </si>
  <si>
    <t>Marin</t>
  </si>
  <si>
    <t>Novato</t>
  </si>
  <si>
    <t>Yes(BACM 04-1-I)</t>
  </si>
  <si>
    <t>LO(89)/OPEN(3)/DEFEASANCE</t>
  </si>
  <si>
    <t>Tacoma Financial Center</t>
  </si>
  <si>
    <t>1135 and 1145 Broadway Plaza</t>
  </si>
  <si>
    <t>Pierce</t>
  </si>
  <si>
    <t>Tacoma</t>
  </si>
  <si>
    <t>98402</t>
  </si>
  <si>
    <t xml:space="preserve"> Annualized Most Recent</t>
  </si>
  <si>
    <t>Irvine Technology Center</t>
  </si>
  <si>
    <t>18900-18910 Teller Avenue</t>
  </si>
  <si>
    <t>Irvine</t>
  </si>
  <si>
    <t>1972/2003</t>
  </si>
  <si>
    <t>Brookfield Corporate Center-Verizon</t>
  </si>
  <si>
    <t>701 Brookfield Parkway</t>
  </si>
  <si>
    <t>Greenville</t>
  </si>
  <si>
    <t>SC</t>
  </si>
  <si>
    <t>LO(98)/OPEN(3)/DEFEASANCE</t>
  </si>
  <si>
    <t>Honeywell Building</t>
  </si>
  <si>
    <t>5551 West Talavi Boulevard</t>
  </si>
  <si>
    <t>Glendale</t>
  </si>
  <si>
    <t>LO(54)/OPEN(6)/DEFEASANCE</t>
  </si>
  <si>
    <t>Galaxy Office Park I</t>
  </si>
  <si>
    <t>1001 Galaxy Way</t>
  </si>
  <si>
    <t>Contra Costa</t>
  </si>
  <si>
    <t>Concord</t>
  </si>
  <si>
    <t>Waterpark at Briarwood</t>
  </si>
  <si>
    <t>10731 and 10771 East Easter Avenue, 10730 and 10770 East Briarwood Avenue</t>
  </si>
  <si>
    <t>Centennial</t>
  </si>
  <si>
    <t>Medical Services Building</t>
  </si>
  <si>
    <t>4101 NW 4th Street</t>
  </si>
  <si>
    <t>Broward</t>
  </si>
  <si>
    <t>Plantation</t>
  </si>
  <si>
    <t>Yes(BACM 04-1-A)</t>
  </si>
  <si>
    <t>Yes(BACM 04-1-K)</t>
  </si>
  <si>
    <t>LO(27)/GRTR1%PPMTorYM(92)/OPEN(1)</t>
  </si>
  <si>
    <t>The Atrium Medical Offices</t>
  </si>
  <si>
    <t>11760 Bird Road</t>
  </si>
  <si>
    <t>Miami-Dade</t>
  </si>
  <si>
    <t>Miami</t>
  </si>
  <si>
    <t>Sub-Total Crossed Loans</t>
  </si>
  <si>
    <t>Federal Way Center Office Building</t>
  </si>
  <si>
    <t>2505 320th Street South</t>
  </si>
  <si>
    <t>Federal Way</t>
  </si>
  <si>
    <t>1987/1999</t>
  </si>
  <si>
    <t>Buschwood I and II Office Buildings</t>
  </si>
  <si>
    <t>3450 and 3550 Buschwood Park Drive</t>
  </si>
  <si>
    <t>Tampa</t>
  </si>
  <si>
    <t>1985/2001</t>
  </si>
  <si>
    <t>Atrium Memorial Surgery Center</t>
  </si>
  <si>
    <t>1931 Gunbarrel Road</t>
  </si>
  <si>
    <t>Hamilton</t>
  </si>
  <si>
    <t>Chattanooga</t>
  </si>
  <si>
    <t>Public Square Office</t>
  </si>
  <si>
    <t>75 Public Square</t>
  </si>
  <si>
    <t>Cleveland</t>
  </si>
  <si>
    <t>44113</t>
  </si>
  <si>
    <t>1913/2003</t>
  </si>
  <si>
    <t>4530 Wisconsin Ave NW</t>
  </si>
  <si>
    <t>4530 Wisconsin Avenue NW</t>
  </si>
  <si>
    <t>2201 Medical Plaza</t>
  </si>
  <si>
    <t>2201 Murphy Ave</t>
  </si>
  <si>
    <t>1987/2001</t>
  </si>
  <si>
    <t>7550 Fannin Medical Office Building</t>
  </si>
  <si>
    <t>7550 Fannin Road</t>
  </si>
  <si>
    <t>Harris</t>
  </si>
  <si>
    <t>Houston</t>
  </si>
  <si>
    <t xml:space="preserve">Garage Annex Womens Hospital </t>
  </si>
  <si>
    <t>7550 Fannin Medical Office Building and Garage Annex Womens Hospital (Roll Up)</t>
  </si>
  <si>
    <t>LO(27)/GRTR1%PPMTorYM(32)/OPEN(1)</t>
  </si>
  <si>
    <t>Medical Arts Center</t>
  </si>
  <si>
    <t>1275 Highway 54 West</t>
  </si>
  <si>
    <t>Fayette</t>
  </si>
  <si>
    <t>Fayetteville</t>
  </si>
  <si>
    <t>30214</t>
  </si>
  <si>
    <t>7580 Fannin</t>
  </si>
  <si>
    <t>7580 Fannin Road</t>
  </si>
  <si>
    <t>Mission Oaks Office Building</t>
  </si>
  <si>
    <t>15400 National Avenue</t>
  </si>
  <si>
    <t>Los Gatos</t>
  </si>
  <si>
    <t>Augusta Professional Building</t>
  </si>
  <si>
    <t>3624 J. Dewey Gray Circle</t>
  </si>
  <si>
    <t>Richmond</t>
  </si>
  <si>
    <t>Augusta</t>
  </si>
  <si>
    <t>Tace</t>
  </si>
  <si>
    <t>2200 Murphy Avenue</t>
  </si>
  <si>
    <t>2222 State</t>
  </si>
  <si>
    <t>2222 State Street</t>
  </si>
  <si>
    <t>Building C</t>
  </si>
  <si>
    <t>310 23rd Avenue</t>
  </si>
  <si>
    <t>Nestle Distribution Center - Fort Worth, TX</t>
  </si>
  <si>
    <t>13600 Independence Parkway</t>
  </si>
  <si>
    <t>Fort Worth</t>
  </si>
  <si>
    <t>Industrial</t>
  </si>
  <si>
    <t>LO(94)/OPEN(6)/DEFEASANCE</t>
  </si>
  <si>
    <t>Palm Crossing at Fort Lauderdale Commerce Center</t>
  </si>
  <si>
    <t>5361-5381 NW 33rd Ave, 3320-3350 NW 53rd St, 3530-3560 NW 56th St</t>
  </si>
  <si>
    <t>Fort Lauderdale</t>
  </si>
  <si>
    <t>Raley's Building - Sacramento</t>
  </si>
  <si>
    <t>3925 Seaport Boulevard</t>
  </si>
  <si>
    <t>Yolo</t>
  </si>
  <si>
    <t>West Sacramento</t>
  </si>
  <si>
    <t>1804 Plaza Avenue</t>
  </si>
  <si>
    <t>Nassau</t>
  </si>
  <si>
    <t>New Hyde Park</t>
  </si>
  <si>
    <t>1975/2003</t>
  </si>
  <si>
    <t>2090 Woodward</t>
  </si>
  <si>
    <t>2090 Woodward Street</t>
  </si>
  <si>
    <t>Travis</t>
  </si>
  <si>
    <t>Austin</t>
  </si>
  <si>
    <t>LO(177)/OPEN(3)/DEFEASANCE</t>
  </si>
  <si>
    <t>Wellbridge II - Bel Air Athletic Club- Bel Air, MD</t>
  </si>
  <si>
    <t>658 Boulton Street</t>
  </si>
  <si>
    <t>Hartford</t>
  </si>
  <si>
    <t>Bel Air</t>
  </si>
  <si>
    <t>Other</t>
  </si>
  <si>
    <t>1980/2000</t>
  </si>
  <si>
    <t>Wellbridge II - Athletic Club Northeast- Atlanta, GA</t>
  </si>
  <si>
    <t>1515 Sheridan Road</t>
  </si>
  <si>
    <t>DeKalb</t>
  </si>
  <si>
    <t>Wellbridge II  (Roll Up)</t>
  </si>
  <si>
    <t>Wellbridge II (Roll Up)</t>
  </si>
  <si>
    <t>MHC Portfolio - Sherwood Forest Mobile Home Park and RV Resort</t>
  </si>
  <si>
    <t>5302 West Irlo Bronson Highway</t>
  </si>
  <si>
    <t>Osceola</t>
  </si>
  <si>
    <t>Kissimmee</t>
  </si>
  <si>
    <t>Manufactured Housing Community</t>
  </si>
  <si>
    <t>Yes(BACM 04-1-F)</t>
  </si>
  <si>
    <t>Pads</t>
  </si>
  <si>
    <t>MHC Portfolio - Santiago Estates</t>
  </si>
  <si>
    <t>13691 Gavina Avenue</t>
  </si>
  <si>
    <t>Sylmar</t>
  </si>
  <si>
    <t>MHC Portfolio - The Highlands at Brentwood</t>
  </si>
  <si>
    <t>120 North Val Vista Drive</t>
  </si>
  <si>
    <t>LO(141)/OPEN(3)/DEFEASANCE</t>
  </si>
  <si>
    <t>MHC Portfolio - Whispering Pines</t>
  </si>
  <si>
    <t>A-1 Janice Road</t>
  </si>
  <si>
    <t>Sussex</t>
  </si>
  <si>
    <t>Lewes</t>
  </si>
  <si>
    <t>DE</t>
  </si>
  <si>
    <t>Continental Communities - Lincoln Park MHC</t>
  </si>
  <si>
    <t>10301 W. Greenfield Avenue</t>
  </si>
  <si>
    <t>West Allis</t>
  </si>
  <si>
    <t>Yes(BACM 04-1-C)</t>
  </si>
  <si>
    <t>MHC Portfolio - Shadowbrook</t>
  </si>
  <si>
    <t>13640 SE Highway 212</t>
  </si>
  <si>
    <t>Clackamas</t>
  </si>
  <si>
    <t>OR</t>
  </si>
  <si>
    <t>MHC Portfolio - Aspen Meadows</t>
  </si>
  <si>
    <t>83 Big Burn Lane</t>
  </si>
  <si>
    <t>Rehoboth Beach</t>
  </si>
  <si>
    <t>Continental Communities - Heritage North MHC</t>
  </si>
  <si>
    <t>2895 Henry Lakes Boulevard</t>
  </si>
  <si>
    <t>Bartholomew</t>
  </si>
  <si>
    <t>Columbus</t>
  </si>
  <si>
    <t>Continental Communities - Arlington Valley MHC</t>
  </si>
  <si>
    <t>1600 North Willis Drive</t>
  </si>
  <si>
    <t>Monroe</t>
  </si>
  <si>
    <t>Bloomington</t>
  </si>
  <si>
    <t>Continental Communities - Wheatland Estates MHC</t>
  </si>
  <si>
    <t>32200 45th Street</t>
  </si>
  <si>
    <t>Kenosha</t>
  </si>
  <si>
    <t>Wheatland</t>
  </si>
  <si>
    <t>MHC Portfolio - Holiday Ranch</t>
  </si>
  <si>
    <t>4300 East Bay Drive</t>
  </si>
  <si>
    <t>Clearwater</t>
  </si>
  <si>
    <t>Continental Communities - Sunset Village MHC</t>
  </si>
  <si>
    <t>3202 S. 12th Street</t>
  </si>
  <si>
    <t>Marshall</t>
  </si>
  <si>
    <t>Marshalltown</t>
  </si>
  <si>
    <t>IA</t>
  </si>
  <si>
    <t>Twin Valley Estates MHC</t>
  </si>
  <si>
    <t>241 Lovers Lane Road</t>
  </si>
  <si>
    <t>Sullivan</t>
  </si>
  <si>
    <t>Charlestown</t>
  </si>
  <si>
    <t>NH</t>
  </si>
  <si>
    <t>03603</t>
  </si>
  <si>
    <t>1965/2003</t>
  </si>
  <si>
    <t>Moon Valley MHC</t>
  </si>
  <si>
    <t>1304 East Bell Road</t>
  </si>
  <si>
    <t>1964</t>
  </si>
  <si>
    <t>Lynnwood Heights MHC</t>
  </si>
  <si>
    <t>4111 164th Street Southwest</t>
  </si>
  <si>
    <t>Lynnwood</t>
  </si>
  <si>
    <t>98037</t>
  </si>
  <si>
    <t>1977</t>
  </si>
  <si>
    <t>Continental Communities - North Shore MHC</t>
  </si>
  <si>
    <t>17990 N. Shore Road</t>
  </si>
  <si>
    <t>Ottawa</t>
  </si>
  <si>
    <t>Spring Lake</t>
  </si>
  <si>
    <t>MHC Portfolio - The Oaks at Countrywood</t>
  </si>
  <si>
    <t>3235 Sunset Oaks Drive</t>
  </si>
  <si>
    <t>Plant City</t>
  </si>
  <si>
    <t>Shurgard Self Storage Portfolio - Greenville Pleasantburg</t>
  </si>
  <si>
    <t>2112 North Pleasantburg Drive</t>
  </si>
  <si>
    <t>Self Storage</t>
  </si>
  <si>
    <t>Shurgard Self Storage Portfolio - Matthews</t>
  </si>
  <si>
    <t>13015 East Independence Boulevard</t>
  </si>
  <si>
    <t>Matthews</t>
  </si>
  <si>
    <t>Shurgard Self Storage Portfolio - Concord</t>
  </si>
  <si>
    <t>3001 South Ridge Street</t>
  </si>
  <si>
    <t>Cabarrus</t>
  </si>
  <si>
    <t>Shurgard Self Storage Portfolio - Greenville Rocky Creek</t>
  </si>
  <si>
    <t>290 Rocky Creek Road</t>
  </si>
  <si>
    <t>Shurgard Self Storage Portfolio (Roll Up)</t>
  </si>
  <si>
    <t>Pioneer Parkway Self Storage</t>
  </si>
  <si>
    <t>1102 West Pioneer Parkway</t>
  </si>
  <si>
    <t>Dallas</t>
  </si>
  <si>
    <t>Grand Prairie</t>
  </si>
  <si>
    <t>South Star Self Storage</t>
  </si>
  <si>
    <t>10719 Southern Boulevard</t>
  </si>
  <si>
    <t>Royal Palm Beach</t>
  </si>
  <si>
    <t>Plantation Storage</t>
  </si>
  <si>
    <t>1110 Fording Island Road</t>
  </si>
  <si>
    <t>Beaufort</t>
  </si>
  <si>
    <t>Bluffton</t>
  </si>
  <si>
    <t>Martin Self Storage</t>
  </si>
  <si>
    <t>110 South Kerr Avenue</t>
  </si>
  <si>
    <t>New Hanover</t>
  </si>
  <si>
    <t>Wilmington</t>
  </si>
  <si>
    <t>28403</t>
  </si>
  <si>
    <t>1996/2003</t>
  </si>
  <si>
    <t>Grant Avenue Self Storage</t>
  </si>
  <si>
    <t>2300 Grant Avenue</t>
  </si>
  <si>
    <t>Alameda</t>
  </si>
  <si>
    <t>San Lorenzo</t>
  </si>
  <si>
    <t>94580</t>
  </si>
  <si>
    <t>LO(47)/GRTR1%PPMTORYM(69)/OPEN(4)</t>
  </si>
  <si>
    <t>NPV (BEY)</t>
  </si>
  <si>
    <t>Quick Stop Self Storage</t>
  </si>
  <si>
    <t>465 West 4800 South</t>
  </si>
  <si>
    <t>Salt Lake</t>
  </si>
  <si>
    <t>Murray</t>
  </si>
  <si>
    <t>UT</t>
  </si>
  <si>
    <t>84123</t>
  </si>
  <si>
    <t>Storage Depot - Killeen</t>
  </si>
  <si>
    <t>1507 Martin Luther King Jr. Boulevard</t>
  </si>
  <si>
    <t>76543</t>
  </si>
  <si>
    <t>Sheraton Four Points Hotel-San Diego, CA</t>
  </si>
  <si>
    <t>8110 Aero Drive</t>
  </si>
  <si>
    <t>Hotel</t>
  </si>
  <si>
    <t>1987/2000</t>
  </si>
  <si>
    <t>Rooms</t>
  </si>
  <si>
    <t>Sequence</t>
  </si>
  <si>
    <r>
      <t xml:space="preserve">Loan
</t>
    </r>
    <r>
      <rPr>
        <b/>
        <u/>
        <sz val="9"/>
        <color indexed="8"/>
        <rFont val="Times New Roman"/>
        <family val="1"/>
      </rPr>
      <t>Number</t>
    </r>
  </si>
  <si>
    <r>
      <t xml:space="preserve">Zip
</t>
    </r>
    <r>
      <rPr>
        <b/>
        <u/>
        <sz val="9"/>
        <color indexed="8"/>
        <rFont val="Times New Roman"/>
        <family val="1"/>
      </rPr>
      <t>Code</t>
    </r>
  </si>
  <si>
    <r>
      <t xml:space="preserve">Original
</t>
    </r>
    <r>
      <rPr>
        <b/>
        <u/>
        <sz val="9"/>
        <color indexed="8"/>
        <rFont val="Times New Roman"/>
        <family val="1"/>
      </rPr>
      <t>Balance</t>
    </r>
  </si>
  <si>
    <r>
      <t xml:space="preserve">Cut-off
Date
</t>
    </r>
    <r>
      <rPr>
        <b/>
        <u/>
        <sz val="9"/>
        <color indexed="8"/>
        <rFont val="Times New Roman"/>
        <family val="1"/>
      </rPr>
      <t>Balance</t>
    </r>
  </si>
  <si>
    <r>
      <t xml:space="preserve">Maturity
Date
</t>
    </r>
    <r>
      <rPr>
        <b/>
        <u/>
        <sz val="9"/>
        <color indexed="8"/>
        <rFont val="Times New Roman"/>
        <family val="1"/>
      </rPr>
      <t>Balance</t>
    </r>
  </si>
  <si>
    <r>
      <t xml:space="preserve">Loan
</t>
    </r>
    <r>
      <rPr>
        <b/>
        <u/>
        <sz val="9"/>
        <color indexed="8"/>
        <rFont val="Times New Roman"/>
        <family val="1"/>
      </rPr>
      <t>Type</t>
    </r>
  </si>
  <si>
    <r>
      <t xml:space="preserve">Note
</t>
    </r>
    <r>
      <rPr>
        <b/>
        <u/>
        <sz val="9"/>
        <color indexed="8"/>
        <rFont val="Times New Roman"/>
        <family val="1"/>
      </rPr>
      <t>Date</t>
    </r>
  </si>
  <si>
    <r>
      <t xml:space="preserve">Original
Amortization
Term
</t>
    </r>
    <r>
      <rPr>
        <b/>
        <u/>
        <sz val="9"/>
        <color indexed="8"/>
        <rFont val="Times New Roman"/>
        <family val="1"/>
      </rPr>
      <t>(months) (ii)</t>
    </r>
  </si>
  <si>
    <r>
      <t xml:space="preserve">Interest
Only
</t>
    </r>
    <r>
      <rPr>
        <b/>
        <u/>
        <sz val="9"/>
        <color indexed="8"/>
        <rFont val="Times New Roman"/>
        <family val="1"/>
      </rPr>
      <t>Period</t>
    </r>
  </si>
  <si>
    <r>
      <t xml:space="preserve">Seasoning
</t>
    </r>
    <r>
      <rPr>
        <b/>
        <u/>
        <sz val="9"/>
        <color indexed="8"/>
        <rFont val="Times New Roman"/>
        <family val="1"/>
      </rPr>
      <t>(months)</t>
    </r>
  </si>
  <si>
    <r>
      <t xml:space="preserve">Maturity
</t>
    </r>
    <r>
      <rPr>
        <b/>
        <u/>
        <sz val="9"/>
        <color indexed="8"/>
        <rFont val="Times New Roman"/>
        <family val="1"/>
      </rPr>
      <t>Date</t>
    </r>
  </si>
  <si>
    <r>
      <t xml:space="preserve">Related
</t>
    </r>
    <r>
      <rPr>
        <b/>
        <u/>
        <sz val="9"/>
        <color indexed="8"/>
        <rFont val="Times New Roman"/>
        <family val="1"/>
      </rPr>
      <t>Loans</t>
    </r>
  </si>
  <si>
    <r>
      <t xml:space="preserve">Lockout
</t>
    </r>
    <r>
      <rPr>
        <b/>
        <u/>
        <sz val="9"/>
        <color indexed="8"/>
        <rFont val="Times New Roman"/>
        <family val="1"/>
      </rPr>
      <t>Expiration</t>
    </r>
  </si>
  <si>
    <t>Prepayment Penalty Description (payments)</t>
  </si>
  <si>
    <r>
      <t xml:space="preserve">Appraisal
</t>
    </r>
    <r>
      <rPr>
        <b/>
        <u/>
        <sz val="9"/>
        <rFont val="Times New Roman"/>
        <family val="1"/>
      </rPr>
      <t>Value</t>
    </r>
  </si>
  <si>
    <r>
      <t xml:space="preserve">Appraisal
</t>
    </r>
    <r>
      <rPr>
        <b/>
        <u/>
        <sz val="9"/>
        <rFont val="Times New Roman"/>
        <family val="1"/>
      </rPr>
      <t>Date</t>
    </r>
  </si>
  <si>
    <r>
      <t>Year Built/</t>
    </r>
    <r>
      <rPr>
        <b/>
        <u/>
        <sz val="9"/>
        <rFont val="Times New Roman"/>
        <family val="1"/>
      </rPr>
      <t xml:space="preserve">
Renovated</t>
    </r>
  </si>
  <si>
    <r>
      <t xml:space="preserve">Units/
SF/
Pads/
</t>
    </r>
    <r>
      <rPr>
        <b/>
        <u/>
        <sz val="9"/>
        <rFont val="Times New Roman"/>
        <family val="1"/>
      </rPr>
      <t>Rooms</t>
    </r>
  </si>
  <si>
    <r>
      <t xml:space="preserve">Net Rentable
</t>
    </r>
    <r>
      <rPr>
        <b/>
        <u/>
        <sz val="9"/>
        <rFont val="Times New Roman"/>
        <family val="1"/>
      </rPr>
      <t>Area (SF)</t>
    </r>
  </si>
  <si>
    <r>
      <t xml:space="preserve">Occupancy
As of
</t>
    </r>
    <r>
      <rPr>
        <b/>
        <u/>
        <sz val="9"/>
        <rFont val="Times New Roman"/>
        <family val="1"/>
      </rPr>
      <t>Date</t>
    </r>
  </si>
  <si>
    <r>
      <t xml:space="preserve">U/W
</t>
    </r>
    <r>
      <rPr>
        <b/>
        <u/>
        <sz val="9"/>
        <rFont val="Times New Roman"/>
        <family val="1"/>
      </rPr>
      <t>Revenues</t>
    </r>
  </si>
  <si>
    <r>
      <t xml:space="preserve">U/W
</t>
    </r>
    <r>
      <rPr>
        <b/>
        <u/>
        <sz val="9"/>
        <rFont val="Times New Roman"/>
        <family val="1"/>
      </rPr>
      <t>Expenses</t>
    </r>
  </si>
  <si>
    <r>
      <t xml:space="preserve">U/W
</t>
    </r>
    <r>
      <rPr>
        <b/>
        <u/>
        <sz val="9"/>
        <rFont val="Times New Roman"/>
        <family val="1"/>
      </rPr>
      <t>Cash Flow</t>
    </r>
  </si>
  <si>
    <r>
      <t xml:space="preserve">U/W
Replacement
</t>
    </r>
    <r>
      <rPr>
        <b/>
        <u/>
        <sz val="9"/>
        <rFont val="Times New Roman"/>
        <family val="1"/>
      </rPr>
      <t>Reserves</t>
    </r>
  </si>
  <si>
    <r>
      <t xml:space="preserve">U/W
Replacement
Reserves
Per Unit/
</t>
    </r>
    <r>
      <rPr>
        <b/>
        <u/>
        <sz val="9"/>
        <rFont val="Times New Roman"/>
        <family val="1"/>
      </rPr>
      <t>SF/ Pad</t>
    </r>
  </si>
  <si>
    <r>
      <t xml:space="preserve">Most
Recent
</t>
    </r>
    <r>
      <rPr>
        <b/>
        <u/>
        <sz val="9"/>
        <rFont val="Times New Roman"/>
        <family val="1"/>
      </rPr>
      <t>Statement Type</t>
    </r>
  </si>
  <si>
    <r>
      <t xml:space="preserve">Most
Recent
</t>
    </r>
    <r>
      <rPr>
        <b/>
        <u/>
        <sz val="9"/>
        <rFont val="Times New Roman"/>
        <family val="1"/>
      </rPr>
      <t>End Date</t>
    </r>
  </si>
  <si>
    <r>
      <t xml:space="preserve">Most
Recent
</t>
    </r>
    <r>
      <rPr>
        <b/>
        <u/>
        <sz val="9"/>
        <rFont val="Times New Roman"/>
        <family val="1"/>
      </rPr>
      <t>NOI</t>
    </r>
  </si>
  <si>
    <r>
      <t xml:space="preserve">Full
Year
</t>
    </r>
    <r>
      <rPr>
        <b/>
        <u/>
        <sz val="9"/>
        <rFont val="Times New Roman"/>
        <family val="1"/>
      </rPr>
      <t>End Date</t>
    </r>
  </si>
  <si>
    <r>
      <t xml:space="preserve">Full
Year
</t>
    </r>
    <r>
      <rPr>
        <b/>
        <u/>
        <sz val="9"/>
        <rFont val="Times New Roman"/>
        <family val="1"/>
      </rPr>
      <t>NOI</t>
    </r>
  </si>
  <si>
    <t>Arbors of Watermark</t>
  </si>
  <si>
    <t>1717 Canvasback Lane</t>
  </si>
  <si>
    <t>Yes(BACM 04-4-G)</t>
  </si>
  <si>
    <t>LO(23)/GRTR1%PPMTorYM(34)/OPEN(3)</t>
  </si>
  <si>
    <t>Int Diff (MEY)</t>
  </si>
  <si>
    <t>The Promenade at Mission Viejo</t>
  </si>
  <si>
    <t>28032 Marguerite Parkway</t>
  </si>
  <si>
    <t>Mission Viejo</t>
  </si>
  <si>
    <t>Twin Creeks Apartments</t>
  </si>
  <si>
    <t>11230-11450 SE Sunnyside Road</t>
  </si>
  <si>
    <t>LO(35)/GRTR1%PPMTorYM(81)/OPEN(4)</t>
  </si>
  <si>
    <t>AMLI Nantucket</t>
  </si>
  <si>
    <t>18949 Marsh Lane</t>
  </si>
  <si>
    <t>Denton</t>
  </si>
  <si>
    <t>LO(56)/OPEN(4)/DEFEASANCE</t>
  </si>
  <si>
    <t>Deerfield Apartments</t>
  </si>
  <si>
    <t>860 Deerfield Boulevard</t>
  </si>
  <si>
    <t>Clermont</t>
  </si>
  <si>
    <t xml:space="preserve">Cincinnati </t>
  </si>
  <si>
    <t>Henridge Apartments</t>
  </si>
  <si>
    <t>214 Salaignac Street</t>
  </si>
  <si>
    <t>Philadelphia</t>
  </si>
  <si>
    <t>PA</t>
  </si>
  <si>
    <t>19128</t>
  </si>
  <si>
    <t>1965</t>
  </si>
  <si>
    <t>Sandra Court Apartments</t>
  </si>
  <si>
    <t>7000 Ridge Avenue</t>
  </si>
  <si>
    <t>1963</t>
  </si>
  <si>
    <t>Leverington Court Apartments</t>
  </si>
  <si>
    <t>631 Leverington Avenue</t>
  </si>
  <si>
    <t>1962/2002</t>
  </si>
  <si>
    <t>Roxborough Portfolio (Roll Up)</t>
  </si>
  <si>
    <t>6</t>
  </si>
  <si>
    <t>LO(59)/OPEN(1)/DEFEASANCE</t>
  </si>
  <si>
    <t>Breckenridge Apartments</t>
  </si>
  <si>
    <t>239 Orville Street</t>
  </si>
  <si>
    <t>Greene</t>
  </si>
  <si>
    <t>Fairborn</t>
  </si>
  <si>
    <t>Euclid Meadows Apartments</t>
  </si>
  <si>
    <t>27300 Euclid Avenue</t>
  </si>
  <si>
    <t>Euclid</t>
  </si>
  <si>
    <t>1949/2003</t>
  </si>
  <si>
    <t>984 Sheridan Avenue</t>
  </si>
  <si>
    <t>Bronx</t>
  </si>
  <si>
    <t>10456</t>
  </si>
  <si>
    <t>3</t>
  </si>
  <si>
    <t>Yes(BACM 04-4-J)</t>
  </si>
  <si>
    <t>LO(35)/GRTR1%PPMTorYM(24)/OPEN(1)</t>
  </si>
  <si>
    <t>NPV (MEY)</t>
  </si>
  <si>
    <t>1928/2003</t>
  </si>
  <si>
    <t>Trailing 12</t>
  </si>
  <si>
    <t>2544 Valentine Avenue</t>
  </si>
  <si>
    <t>10458</t>
  </si>
  <si>
    <t>1920</t>
  </si>
  <si>
    <t>Lion's Way Apartments</t>
  </si>
  <si>
    <t>15043 Woodstone Drive</t>
  </si>
  <si>
    <t xml:space="preserve">Tangipahoa </t>
  </si>
  <si>
    <t xml:space="preserve">Hammond </t>
  </si>
  <si>
    <t>1985/2003</t>
  </si>
  <si>
    <t>Skyview Village Apartments</t>
  </si>
  <si>
    <t>1001 Nimbus Drive</t>
  </si>
  <si>
    <t>Pflugerville</t>
  </si>
  <si>
    <t>Presidential Halls</t>
  </si>
  <si>
    <t>3300-3318 Paxton Street</t>
  </si>
  <si>
    <t>Dauphin</t>
  </si>
  <si>
    <t>Harrisburg</t>
  </si>
  <si>
    <t>17111</t>
  </si>
  <si>
    <t>5</t>
  </si>
  <si>
    <t>LO(29)/GRTR1%PPMTorYM(30)/OPEN(1)</t>
  </si>
  <si>
    <t>1968/2004</t>
  </si>
  <si>
    <t>Greentree Apartments NC</t>
  </si>
  <si>
    <t>4615 Greentree Road</t>
  </si>
  <si>
    <t>LO(140)/OPEN(4)/DEFEASANCE</t>
  </si>
  <si>
    <t>1973/2000</t>
  </si>
  <si>
    <t>Casa Grande Apartments</t>
  </si>
  <si>
    <t>6455 San Juan Avenue</t>
  </si>
  <si>
    <t>Duval</t>
  </si>
  <si>
    <t>Jacksonville</t>
  </si>
  <si>
    <t>1966/2001</t>
  </si>
  <si>
    <t>Winston Apartment Complex</t>
  </si>
  <si>
    <t>1709 SouthWest Morrison Street</t>
  </si>
  <si>
    <t>Multnomah</t>
  </si>
  <si>
    <t>Portland</t>
  </si>
  <si>
    <t>1925/1993</t>
  </si>
  <si>
    <t>The Harrison Apartments</t>
  </si>
  <si>
    <t>2100 Virginia Drive</t>
  </si>
  <si>
    <t>Wichita</t>
  </si>
  <si>
    <t>Wichita Falls</t>
  </si>
  <si>
    <t>1946/2002</t>
  </si>
  <si>
    <t>Hillside Woods</t>
  </si>
  <si>
    <t>3280 Hillside Drive</t>
  </si>
  <si>
    <t>Waukesha</t>
  </si>
  <si>
    <t>Delafield</t>
  </si>
  <si>
    <t>Yes(BACM 04-4-K)</t>
  </si>
  <si>
    <t>Clare Meadows Apartments</t>
  </si>
  <si>
    <t>7760 South 51st Street</t>
  </si>
  <si>
    <t>Simon - West Ridge Mall</t>
  </si>
  <si>
    <t>1801 S.W. Wanamaker Road</t>
  </si>
  <si>
    <t>Shawnee</t>
  </si>
  <si>
    <t>Topeka</t>
  </si>
  <si>
    <t>Yes(BACM 04-4-F)</t>
  </si>
  <si>
    <t>LO(113)/OPEN(7)/DEFEASANCE</t>
  </si>
  <si>
    <t>8027 Leesburg Pike</t>
  </si>
  <si>
    <t>8027 Leesburg Pike and 1942 Old Gallows Road</t>
  </si>
  <si>
    <t>Fairfax</t>
  </si>
  <si>
    <t>Vienna</t>
  </si>
  <si>
    <t>Santa Rosa Mall</t>
  </si>
  <si>
    <t>300 Mary Esther Boulevard</t>
  </si>
  <si>
    <t>Okaloosa</t>
  </si>
  <si>
    <t>Mary Esther</t>
  </si>
  <si>
    <t>2</t>
  </si>
  <si>
    <t>LO(83)/OPEN(1)/DEFEASANCE</t>
  </si>
  <si>
    <t>1976/2000</t>
  </si>
  <si>
    <t>Northpointe Plaza</t>
  </si>
  <si>
    <t>9604-10100 North Newport Highway</t>
  </si>
  <si>
    <t>Spokane</t>
  </si>
  <si>
    <t>Yes(BACM 04-4-H)</t>
  </si>
  <si>
    <t>LO(35)/GRTR1%PPMTorYM(23)/OPEN(2)</t>
  </si>
  <si>
    <t>Columbia Plaza</t>
  </si>
  <si>
    <t>501 Columbia Turnpike</t>
  </si>
  <si>
    <t>Rensselaer</t>
  </si>
  <si>
    <t>East Greenbush</t>
  </si>
  <si>
    <t>Yes(BACM 04-4-I)</t>
  </si>
  <si>
    <t>1988</t>
  </si>
  <si>
    <t>Fullerton Plaza</t>
  </si>
  <si>
    <t>7927 Belair Road</t>
  </si>
  <si>
    <t>Baltimore</t>
  </si>
  <si>
    <t>21236</t>
  </si>
  <si>
    <t>1979</t>
  </si>
  <si>
    <t>North East Station</t>
  </si>
  <si>
    <t>2550 West Pulaski Highway</t>
  </si>
  <si>
    <t>Cecil</t>
  </si>
  <si>
    <t>North East</t>
  </si>
  <si>
    <t>21901</t>
  </si>
  <si>
    <t>1998</t>
  </si>
  <si>
    <t>Colonie Plaza</t>
  </si>
  <si>
    <t>1892 Central Avenue</t>
  </si>
  <si>
    <t>Albany</t>
  </si>
  <si>
    <t>Colonie</t>
  </si>
  <si>
    <t>12205</t>
  </si>
  <si>
    <t>1987</t>
  </si>
  <si>
    <t>GE-Kimco Portfolio (Roll Up)</t>
  </si>
  <si>
    <t>NAP</t>
  </si>
  <si>
    <t>LO(0)/GRTR1%PPMTorYM(58)/OPEN(2)</t>
  </si>
  <si>
    <t>Simon - Boardman Plaza</t>
  </si>
  <si>
    <t>243 Boardman Canfield Road</t>
  </si>
  <si>
    <t>Mahoning</t>
  </si>
  <si>
    <t>Youngstown</t>
  </si>
  <si>
    <t>1951/1984</t>
  </si>
  <si>
    <t>Pine Ridge Plaza</t>
  </si>
  <si>
    <t>3106-3240 Iowa Street</t>
  </si>
  <si>
    <t>Douglas</t>
  </si>
  <si>
    <t>Lawrence</t>
  </si>
  <si>
    <t>66046</t>
  </si>
  <si>
    <t>1974-2001/2003</t>
  </si>
  <si>
    <t>Heritage Towne Crossing</t>
  </si>
  <si>
    <t>1301 West Glade Road &amp; 3001 State Highway 121</t>
  </si>
  <si>
    <t>Euless</t>
  </si>
  <si>
    <t>76039</t>
  </si>
  <si>
    <t>Eckerd Norman</t>
  </si>
  <si>
    <t>3651 West Robinson</t>
  </si>
  <si>
    <t>Norman</t>
  </si>
  <si>
    <t>73072</t>
  </si>
  <si>
    <t>Eckerd Edmond</t>
  </si>
  <si>
    <t>1237 East Danforth</t>
  </si>
  <si>
    <t>Edmond</t>
  </si>
  <si>
    <t>73003</t>
  </si>
  <si>
    <t>Inland Southwest Portfolio (Roll Up)</t>
  </si>
  <si>
    <t>Pottstown Plaza</t>
  </si>
  <si>
    <t>799 State Street</t>
  </si>
  <si>
    <t>Montgomery</t>
  </si>
  <si>
    <t>Pottstown</t>
  </si>
  <si>
    <t>19464</t>
  </si>
  <si>
    <t>1989</t>
  </si>
  <si>
    <t>Citrus Village Plaza</t>
  </si>
  <si>
    <t>700 East Redlands Boulevard</t>
  </si>
  <si>
    <t>San Bernardino</t>
  </si>
  <si>
    <t>Redlands</t>
  </si>
  <si>
    <t>LO(59)/GRTR1%PPMTorYM(58)/OPEN(3)</t>
  </si>
  <si>
    <t>Int Diff (BEY) - B</t>
  </si>
  <si>
    <t>1960/1989</t>
  </si>
  <si>
    <t>Plaza at Marysville</t>
  </si>
  <si>
    <t>1242 State Street</t>
  </si>
  <si>
    <t>Marysville</t>
  </si>
  <si>
    <t>98270</t>
  </si>
  <si>
    <t>1995-2000</t>
  </si>
  <si>
    <t>North Rivers Town Center</t>
  </si>
  <si>
    <t>7250 Rivers Avenue</t>
  </si>
  <si>
    <t>Charleston</t>
  </si>
  <si>
    <t>North Charleston</t>
  </si>
  <si>
    <t>29406</t>
  </si>
  <si>
    <t>Cranberry Square</t>
  </si>
  <si>
    <t>1000 Cranberry Square Drive</t>
  </si>
  <si>
    <t>Cranberry</t>
  </si>
  <si>
    <t>1996</t>
  </si>
  <si>
    <t>The Center at Coldwater</t>
  </si>
  <si>
    <t>12930-50 Ventura Boulevard</t>
  </si>
  <si>
    <t>Studio City</t>
  </si>
  <si>
    <t>LO(170)/OPEN(3)/DEFEASANCE</t>
  </si>
  <si>
    <t>Harwood Central Village</t>
  </si>
  <si>
    <t>2101-2113 Harwood Road</t>
  </si>
  <si>
    <t>Bedford</t>
  </si>
  <si>
    <t>LO(37)/GRTR1%PPMTorYM(79)/OPEN(4)</t>
  </si>
  <si>
    <t>Gregory Village</t>
  </si>
  <si>
    <t>1601-1699 Contra Costa Boulevard</t>
  </si>
  <si>
    <t>Pleasant Hill</t>
  </si>
  <si>
    <t>1950/2003</t>
  </si>
  <si>
    <t>Duval Station Center</t>
  </si>
  <si>
    <t>50 Duval Station Road</t>
  </si>
  <si>
    <t>32218</t>
  </si>
  <si>
    <t>7</t>
  </si>
  <si>
    <t>Eckerd - Kill Devil Hills, NC</t>
  </si>
  <si>
    <t>2014 South Croatan Highway</t>
  </si>
  <si>
    <t>Dare</t>
  </si>
  <si>
    <t>Kill Devil Hills</t>
  </si>
  <si>
    <t>27948</t>
  </si>
  <si>
    <t>Eckerd - Columbia, SC</t>
  </si>
  <si>
    <t>7338 Broad River Road</t>
  </si>
  <si>
    <t>Richland</t>
  </si>
  <si>
    <t>Columbia</t>
  </si>
  <si>
    <t>Eckerd - Greer, SC</t>
  </si>
  <si>
    <t>1100 West Wade Hampton Blvd</t>
  </si>
  <si>
    <t>Greer</t>
  </si>
  <si>
    <t>29650</t>
  </si>
  <si>
    <t>Eckerd - Crossville, TN</t>
  </si>
  <si>
    <t>1106 North Main Street</t>
  </si>
  <si>
    <t>Cumberland</t>
  </si>
  <si>
    <t>Crossville</t>
  </si>
  <si>
    <t>38555</t>
  </si>
  <si>
    <t>Inland Eckerd Portfolio (Roll Up)</t>
  </si>
  <si>
    <t>19th and Greenway</t>
  </si>
  <si>
    <t>1849,1855 and 1859 West Greenway</t>
  </si>
  <si>
    <t>Yes(BACM 04-4-E)</t>
  </si>
  <si>
    <t>LO(59)/GRTR1%PPMTorYM(57)/OPEN(4)</t>
  </si>
  <si>
    <t>Paradise Promenade</t>
  </si>
  <si>
    <t>5949-6029 Stirling Road</t>
  </si>
  <si>
    <t>Davie</t>
  </si>
  <si>
    <t>33314</t>
  </si>
  <si>
    <t>4</t>
  </si>
  <si>
    <t>Stonebridge Crossing</t>
  </si>
  <si>
    <t>6700, 6710 and 6840 Virginia Parkway</t>
  </si>
  <si>
    <t>Collin</t>
  </si>
  <si>
    <t>McKinney</t>
  </si>
  <si>
    <t>Southgate Plaza</t>
  </si>
  <si>
    <t>2422 Lafayette Road</t>
  </si>
  <si>
    <t>Rockingham</t>
  </si>
  <si>
    <t>Portsmouth</t>
  </si>
  <si>
    <t>03801</t>
  </si>
  <si>
    <t>1971/1992, 2000</t>
  </si>
  <si>
    <t>Springboro Plaza</t>
  </si>
  <si>
    <t>725 West Central Avenue</t>
  </si>
  <si>
    <t>Springboro</t>
  </si>
  <si>
    <t>45066</t>
  </si>
  <si>
    <t>LO(35)/GRTR1%PPMTorYM(47)/OPEN(2)</t>
  </si>
  <si>
    <t>1992</t>
  </si>
  <si>
    <t>Wendover Village</t>
  </si>
  <si>
    <t>4203 and 4205 West Wendover Avenue</t>
  </si>
  <si>
    <t>Guilford</t>
  </si>
  <si>
    <t>Greensboro</t>
  </si>
  <si>
    <t>27407</t>
  </si>
  <si>
    <t>Swatara Retail Center</t>
  </si>
  <si>
    <t>6301 Grayson Road</t>
  </si>
  <si>
    <t>Milford Square</t>
  </si>
  <si>
    <t>649 North Dupont Boulevard</t>
  </si>
  <si>
    <t>Milford</t>
  </si>
  <si>
    <t>1985/1993</t>
  </si>
  <si>
    <t>Vienna Marketplace</t>
  </si>
  <si>
    <t>201-213 East Maple Avenue</t>
  </si>
  <si>
    <t>1957/2004</t>
  </si>
  <si>
    <t>Center Pointe Shopping Center</t>
  </si>
  <si>
    <t>6525 &amp; 6615 Calhoun Memorial Highway</t>
  </si>
  <si>
    <t>Pickens</t>
  </si>
  <si>
    <t>Easley</t>
  </si>
  <si>
    <t>29640</t>
  </si>
  <si>
    <t>2003, 2004</t>
  </si>
  <si>
    <t>Mane Street Shopping Center</t>
  </si>
  <si>
    <t>1830-1878 North Main Street</t>
  </si>
  <si>
    <t>Shelbyville</t>
  </si>
  <si>
    <t>East Lake Shopping Center</t>
  </si>
  <si>
    <t>3301 East Rancier Avenue</t>
  </si>
  <si>
    <t>Yes(BACM 04-4-B)</t>
  </si>
  <si>
    <t>1965/1992</t>
  </si>
  <si>
    <t>Dallas Retail Center - Dallas, Oregon</t>
  </si>
  <si>
    <t>109-119 East Ellendale Avenue and 242-244 Main Street</t>
  </si>
  <si>
    <t>Polk</t>
  </si>
  <si>
    <t xml:space="preserve">Dallas </t>
  </si>
  <si>
    <t>Abbeville Shopping Center</t>
  </si>
  <si>
    <t>3005 Veterans Memorial Drive</t>
  </si>
  <si>
    <t>Vermilion</t>
  </si>
  <si>
    <t>Abbeville</t>
  </si>
  <si>
    <t>Yes(BACM 04-4-L)</t>
  </si>
  <si>
    <t>South Loop II Shopping Center</t>
  </si>
  <si>
    <t>2825 Thornton Lane</t>
  </si>
  <si>
    <t>Temple</t>
  </si>
  <si>
    <t>East Broadway Retail Shops</t>
  </si>
  <si>
    <t>624 East Broadway Boulevard</t>
  </si>
  <si>
    <t>Jefferson City</t>
  </si>
  <si>
    <t>Bank of America Center</t>
  </si>
  <si>
    <t>555 California Street, 315 Montgomery Street, and 345 Montgomery Street</t>
  </si>
  <si>
    <t>San Francisco</t>
  </si>
  <si>
    <t>LO(80)/OPEN(4)/DEFEASANCE</t>
  </si>
  <si>
    <t>1921, 1969, 1971</t>
  </si>
  <si>
    <t>1101 Creekside Ridge Drive</t>
  </si>
  <si>
    <t>Placer</t>
  </si>
  <si>
    <t>Roseville</t>
  </si>
  <si>
    <t>95678</t>
  </si>
  <si>
    <t>1999</t>
  </si>
  <si>
    <t>1025 Creekside Ridge Drive</t>
  </si>
  <si>
    <t>2001</t>
  </si>
  <si>
    <t>10734 International Drive</t>
  </si>
  <si>
    <t>Sacramento</t>
  </si>
  <si>
    <t>Rancho Cordova</t>
  </si>
  <si>
    <t>95670</t>
  </si>
  <si>
    <t>Evergreen Portfolio B (Roll Up)</t>
  </si>
  <si>
    <t>11</t>
  </si>
  <si>
    <t>FCB Worldwide Building</t>
  </si>
  <si>
    <t>17600 Gillette Avenue</t>
  </si>
  <si>
    <t>1977/2001</t>
  </si>
  <si>
    <t>Woodmont Plaza</t>
  </si>
  <si>
    <t>8120 Woodmont Avenue &amp; 4815 Rugby Avenue</t>
  </si>
  <si>
    <t>Bethesda</t>
  </si>
  <si>
    <t>Old Mill Corporate Center II</t>
  </si>
  <si>
    <t>6340 South 3000 East</t>
  </si>
  <si>
    <t>Salt Lake City</t>
  </si>
  <si>
    <t>Beaumont Business Center</t>
  </si>
  <si>
    <t>5431 Nellie Davis Lane, 5402-5460 Beaumont Center Boulevard</t>
  </si>
  <si>
    <t>1983/2001</t>
  </si>
  <si>
    <t>2601 Network Boulevard</t>
  </si>
  <si>
    <t>Frisco</t>
  </si>
  <si>
    <t>Highland Park Place</t>
  </si>
  <si>
    <t>4514 Cole Avenue</t>
  </si>
  <si>
    <t>508 Medical Center</t>
  </si>
  <si>
    <t>508 Medical Center Boulevard</t>
  </si>
  <si>
    <t>Conroe</t>
  </si>
  <si>
    <t>Yes(BACM 04-4-A)</t>
  </si>
  <si>
    <t>506 Medical Center</t>
  </si>
  <si>
    <t>506 Medical Center Boulevard</t>
  </si>
  <si>
    <t>Medical Center Atrium</t>
  </si>
  <si>
    <t>504 Medical Center Boulevard</t>
  </si>
  <si>
    <t>506 Medical Center, 508 Medical Center, &amp; Medical Center Atrium (Roll Up)</t>
  </si>
  <si>
    <t>Galaxy Center Office II</t>
  </si>
  <si>
    <t>1000 Burnett Avenue</t>
  </si>
  <si>
    <t>405 Jackson Street</t>
  </si>
  <si>
    <t>94111</t>
  </si>
  <si>
    <t>8</t>
  </si>
  <si>
    <t>1853-1861/2000</t>
  </si>
  <si>
    <t>Grass Valley</t>
  </si>
  <si>
    <t>400 Providence Mine Road</t>
  </si>
  <si>
    <t>Nevada</t>
  </si>
  <si>
    <t>Nevada City</t>
  </si>
  <si>
    <t>Hyper Am</t>
  </si>
  <si>
    <t>Snapper Creek Medical Office Building</t>
  </si>
  <si>
    <t>7800 SW 87th Avenue</t>
  </si>
  <si>
    <t>Alaska VA Clinic</t>
  </si>
  <si>
    <t>2925 DeBarr Road</t>
  </si>
  <si>
    <t>Anchorage</t>
  </si>
  <si>
    <t>AK</t>
  </si>
  <si>
    <t>Corrado Medical Building</t>
  </si>
  <si>
    <t>800 Swift Boulevard</t>
  </si>
  <si>
    <t>Benton</t>
  </si>
  <si>
    <t>North Hills Medical Office Building</t>
  </si>
  <si>
    <t>4375 Booth Calloway Road</t>
  </si>
  <si>
    <t>North Richland Hills</t>
  </si>
  <si>
    <t>Mayflower Center</t>
  </si>
  <si>
    <t>222 South Westmonte Drive</t>
  </si>
  <si>
    <t>Seminole</t>
  </si>
  <si>
    <t>Altamonte Springs</t>
  </si>
  <si>
    <t>One Forest Medical Plaza</t>
  </si>
  <si>
    <t>12200 Park Central Drive</t>
  </si>
  <si>
    <t>Bay Area Medical Center</t>
  </si>
  <si>
    <t>7121 South Padre Island Drive</t>
  </si>
  <si>
    <t>Nueces</t>
  </si>
  <si>
    <t>Corpus Christi</t>
  </si>
  <si>
    <t>Gale Commerce Center</t>
  </si>
  <si>
    <t>17171 East Gale Avenue</t>
  </si>
  <si>
    <t>City of Industry</t>
  </si>
  <si>
    <t>1959/1987</t>
  </si>
  <si>
    <t>Westwinds Business Park</t>
  </si>
  <si>
    <t>265,277, 285 South Street and 269 Bridge Street</t>
  </si>
  <si>
    <t>San Luis Obispo</t>
  </si>
  <si>
    <t>1985/2004</t>
  </si>
  <si>
    <t xml:space="preserve">1334 Third Street </t>
  </si>
  <si>
    <t>1334 Third Street Promenade</t>
  </si>
  <si>
    <t>Santa Monica</t>
  </si>
  <si>
    <t>Viewpoint Office Complex</t>
  </si>
  <si>
    <t>8215 South Eastern Avenue</t>
  </si>
  <si>
    <t>Brooklet Service Center</t>
  </si>
  <si>
    <t>11011 Brooklet Drive</t>
  </si>
  <si>
    <t>Quail Street Office</t>
  </si>
  <si>
    <t>1100 Quail Street</t>
  </si>
  <si>
    <t>Newport Beach</t>
  </si>
  <si>
    <t>1973/2004</t>
  </si>
  <si>
    <t>Grandview Medical Office Building</t>
  </si>
  <si>
    <t>1000 Highway 28</t>
  </si>
  <si>
    <t>Marion</t>
  </si>
  <si>
    <t>Jasper</t>
  </si>
  <si>
    <t>1997/2002</t>
  </si>
  <si>
    <t>Stadium Place Office</t>
  </si>
  <si>
    <t>1 Tacoma Avenue North</t>
  </si>
  <si>
    <t>Southern Hills Medical Office Building A</t>
  </si>
  <si>
    <t>393 Wallace Road</t>
  </si>
  <si>
    <t>Precision Park</t>
  </si>
  <si>
    <t>200 Frenchtown Road</t>
  </si>
  <si>
    <t>North Kingstown</t>
  </si>
  <si>
    <t>RI</t>
  </si>
  <si>
    <t>Wrangler Company</t>
  </si>
  <si>
    <t>12173 Rojas Drive</t>
  </si>
  <si>
    <t>79936</t>
  </si>
  <si>
    <t>IO, Hyper Am</t>
  </si>
  <si>
    <t>1994/1999</t>
  </si>
  <si>
    <t>Kraft Food Warehouse</t>
  </si>
  <si>
    <t>904 12th Street NW</t>
  </si>
  <si>
    <t>Cerro Gordo</t>
  </si>
  <si>
    <t>Mason City</t>
  </si>
  <si>
    <t>50401</t>
  </si>
  <si>
    <t>Sun Communities - Buttonwood Bay</t>
  </si>
  <si>
    <t>10001 Highway 27 South</t>
  </si>
  <si>
    <t>Highlands</t>
  </si>
  <si>
    <t>Sebring</t>
  </si>
  <si>
    <t>Manufactured Housing Communities</t>
  </si>
  <si>
    <t>Yes(BACM 04-4-SUN P1)</t>
  </si>
  <si>
    <t>Yes(BACM 04-4-C)</t>
  </si>
  <si>
    <t>LO(138)/OPEN(6)/DEFEASANCE</t>
  </si>
  <si>
    <t>Sun Communities - Meadows</t>
  </si>
  <si>
    <t>11 Cardinal Street</t>
  </si>
  <si>
    <t>Elkhart</t>
  </si>
  <si>
    <t>Nappanee</t>
  </si>
  <si>
    <t>1967/1989</t>
  </si>
  <si>
    <t>Sun Communities - Pine Ridge</t>
  </si>
  <si>
    <t>400 Swift Street</t>
  </si>
  <si>
    <t>Prince George</t>
  </si>
  <si>
    <t>Sun Communities - Maplewood</t>
  </si>
  <si>
    <t>12451 Pendleton Pike</t>
  </si>
  <si>
    <t>Sun Communities Portfolio 12 - Meadowbrook Village</t>
  </si>
  <si>
    <t>8920 Sheldon Road</t>
  </si>
  <si>
    <t>Yes(BACM 04-4-SUN P12)</t>
  </si>
  <si>
    <t>Sun Communities Portfolio 12 - Grand Village</t>
  </si>
  <si>
    <t>6500 Division Avenue South</t>
  </si>
  <si>
    <t>Kent</t>
  </si>
  <si>
    <t>Grand Rapids</t>
  </si>
  <si>
    <t>1962/1988</t>
  </si>
  <si>
    <t>Sun Communities Portfolio 12 - Brentwood Village</t>
  </si>
  <si>
    <t>201 60th Street SE</t>
  </si>
  <si>
    <t>Sun Communities Portfolio 12 - Hamlin</t>
  </si>
  <si>
    <t>5325 Van Orden Road</t>
  </si>
  <si>
    <t>Ingham</t>
  </si>
  <si>
    <t>Webberville</t>
  </si>
  <si>
    <t>1968/2003</t>
  </si>
  <si>
    <t>Sun Communities Portfolio 12 (Roll Up)</t>
  </si>
  <si>
    <t>Sun Communities - Catalina</t>
  </si>
  <si>
    <t>6501 Germantown Road</t>
  </si>
  <si>
    <t>Middletown</t>
  </si>
  <si>
    <t>Sun Communities Portfolio 2 - Pheasant Ridge</t>
  </si>
  <si>
    <t>209 Longwood Court West</t>
  </si>
  <si>
    <t>Lancaster</t>
  </si>
  <si>
    <t>Sun Communities Portfolio 2 - Creekwood Meadows</t>
  </si>
  <si>
    <t>3440 Creekside Boulevard</t>
  </si>
  <si>
    <t>Genesee</t>
  </si>
  <si>
    <t>Burton</t>
  </si>
  <si>
    <t>1996/1999</t>
  </si>
  <si>
    <t>Sun Communities Portfolio 2 - Groves</t>
  </si>
  <si>
    <t>16175 John Morris Road</t>
  </si>
  <si>
    <t>Lee</t>
  </si>
  <si>
    <t>Fort Myers</t>
  </si>
  <si>
    <t>1974/1999</t>
  </si>
  <si>
    <t>Sun Communities Portfolio 2 - Richmond Place</t>
  </si>
  <si>
    <t>36401 Division Road</t>
  </si>
  <si>
    <t>Macomb</t>
  </si>
  <si>
    <t>Sun Communities Portfolio 2 (Roll Up)</t>
  </si>
  <si>
    <t>LO(78)/OPEN(6)/DEFEASANCE</t>
  </si>
  <si>
    <t>Zeman Portfolio - Town and Country</t>
  </si>
  <si>
    <t>815 East Oakton Street</t>
  </si>
  <si>
    <t>Des Plaines</t>
  </si>
  <si>
    <t>Yes(BACM 04-4-D)</t>
  </si>
  <si>
    <t>Zeman Portfolio - Kingsway Estates</t>
  </si>
  <si>
    <t>38455 North Sheridan Road</t>
  </si>
  <si>
    <t>Lake</t>
  </si>
  <si>
    <t>Beach Park</t>
  </si>
  <si>
    <t>1958/1972</t>
  </si>
  <si>
    <t>Zeman Portfolio - Pleasant Ridge</t>
  </si>
  <si>
    <t>27 West 370 Geneva Road</t>
  </si>
  <si>
    <t>DuPage</t>
  </si>
  <si>
    <t>West Chicago</t>
  </si>
  <si>
    <t>Zeman Portfolio - Old Oaks Estates</t>
  </si>
  <si>
    <t>850 Villa Street</t>
  </si>
  <si>
    <t>Kane</t>
  </si>
  <si>
    <t>Elgin</t>
  </si>
  <si>
    <t>Blue Lake Village MHC</t>
  </si>
  <si>
    <t>3201 NE 223rd Avenue</t>
  </si>
  <si>
    <t>Fairview</t>
  </si>
  <si>
    <t>Dallas Market Center</t>
  </si>
  <si>
    <t>2100 Stemmons Freeway</t>
  </si>
  <si>
    <t>9/1/2014</t>
  </si>
  <si>
    <t>LO(114)/OPEN(6)/DEFEASANCE</t>
  </si>
  <si>
    <t>1959, 1960, 1974/1963, 1976, 1979</t>
  </si>
  <si>
    <t>Extra Space Storage - Weymouth</t>
  </si>
  <si>
    <t>1256 Washington Street</t>
  </si>
  <si>
    <t>Weymouth</t>
  </si>
  <si>
    <t>MA</t>
  </si>
  <si>
    <t>1982/2000</t>
  </si>
  <si>
    <t>Extra Space Storage - Stockton</t>
  </si>
  <si>
    <t>55 East Jamestown Street</t>
  </si>
  <si>
    <t>Stockton</t>
  </si>
  <si>
    <t>Extra Space Storage - Northborough</t>
  </si>
  <si>
    <t>456 Main Street</t>
  </si>
  <si>
    <t>Worcester</t>
  </si>
  <si>
    <t>Northborough</t>
  </si>
  <si>
    <t>Extra Space Storage - Whittier</t>
  </si>
  <si>
    <t>11469 Washington Boulevard</t>
  </si>
  <si>
    <t>Whittier</t>
  </si>
  <si>
    <t>Extra Space Storage - Lynn</t>
  </si>
  <si>
    <t>583 Lynnway</t>
  </si>
  <si>
    <t>Essex</t>
  </si>
  <si>
    <t>Lynn</t>
  </si>
  <si>
    <t>Extra Space Storage - ESPIV Portfolio (Roll Up)</t>
  </si>
  <si>
    <t>Mount Vernon Self Storage</t>
  </si>
  <si>
    <t>1621 Huguenot Road</t>
  </si>
  <si>
    <t>Chesterfield</t>
  </si>
  <si>
    <t>Midlothian</t>
  </si>
  <si>
    <t>Laurel Canyon Self Storage</t>
  </si>
  <si>
    <t>10864 Laurel Canyon Boulevard</t>
  </si>
  <si>
    <t>San Fernando</t>
  </si>
  <si>
    <t>Western</t>
  </si>
  <si>
    <t>6301 South Western Street</t>
  </si>
  <si>
    <t>Randall</t>
  </si>
  <si>
    <t>Amarillo</t>
  </si>
  <si>
    <t>Blackburn</t>
  </si>
  <si>
    <t>2927 Blackburn Street</t>
  </si>
  <si>
    <t>Potter</t>
  </si>
  <si>
    <t>Britain</t>
  </si>
  <si>
    <t>2518 Britain Drive</t>
  </si>
  <si>
    <t>Amarillo All Storage Center Portfolio (Roll Up)</t>
  </si>
  <si>
    <t>All Aboard Self Storage</t>
  </si>
  <si>
    <t>1900 Meeker Avenue</t>
  </si>
  <si>
    <t>Shurgard - San Juan Creek</t>
  </si>
  <si>
    <t>32371 San Juan Creek Road</t>
  </si>
  <si>
    <t>San Juan Capistrano</t>
  </si>
  <si>
    <t>Southpoint Self-Storage</t>
  </si>
  <si>
    <t>700 - 701 Lombardi Court</t>
  </si>
  <si>
    <t>Sonoma</t>
  </si>
  <si>
    <t>Santa Rosa</t>
  </si>
  <si>
    <t>1985/1998</t>
  </si>
  <si>
    <t>Classic Storage Station</t>
  </si>
  <si>
    <t>8909 Hughes Ranch Road</t>
  </si>
  <si>
    <t>Brazoria</t>
  </si>
  <si>
    <t>Pearland</t>
  </si>
  <si>
    <t>Storage Depot - McAllen</t>
  </si>
  <si>
    <t>6600 North 10th Street</t>
  </si>
  <si>
    <t>Hidalgo</t>
  </si>
  <si>
    <t>McAllen</t>
  </si>
  <si>
    <t>Attic Self Storage-Monroe</t>
  </si>
  <si>
    <t>200 Warren Drive</t>
  </si>
  <si>
    <t>Ouachita</t>
  </si>
  <si>
    <t>West Monroe</t>
  </si>
  <si>
    <t>Best Western Seattle</t>
  </si>
  <si>
    <t>4507 Brooklyn Avenue</t>
  </si>
  <si>
    <t>98105</t>
  </si>
  <si>
    <t>1931/2002</t>
  </si>
  <si>
    <t>BACM-2004-4</t>
  </si>
  <si>
    <t>BACM 2001-PB1</t>
  </si>
  <si>
    <r>
      <t>Se-</t>
    </r>
    <r>
      <rPr>
        <b/>
        <u/>
        <sz val="9"/>
        <color indexed="8"/>
        <rFont val="Times New Roman"/>
        <family val="1"/>
      </rPr>
      <t>quence</t>
    </r>
  </si>
  <si>
    <r>
      <t xml:space="preserve">Property                                       </t>
    </r>
    <r>
      <rPr>
        <b/>
        <u/>
        <sz val="9"/>
        <color indexed="8"/>
        <rFont val="Times New Roman"/>
        <family val="1"/>
      </rPr>
      <t>Type</t>
    </r>
  </si>
  <si>
    <r>
      <t xml:space="preserve">Maturity or Anticipated Repayment                                       Date                                  </t>
    </r>
    <r>
      <rPr>
        <b/>
        <u/>
        <sz val="9"/>
        <color indexed="8"/>
        <rFont val="Times New Roman"/>
        <family val="1"/>
      </rPr>
      <t>Balance</t>
    </r>
  </si>
  <si>
    <r>
      <t xml:space="preserve">Remaining
Term to Maturity/ ARD
</t>
    </r>
    <r>
      <rPr>
        <b/>
        <u/>
        <sz val="9"/>
        <color indexed="8"/>
        <rFont val="Times New Roman"/>
        <family val="1"/>
      </rPr>
      <t>(months)</t>
    </r>
  </si>
  <si>
    <r>
      <t xml:space="preserve">Maturity or Anticipated Repayment                </t>
    </r>
    <r>
      <rPr>
        <b/>
        <u/>
        <sz val="9"/>
        <color indexed="8"/>
        <rFont val="Times New Roman"/>
        <family val="1"/>
      </rPr>
      <t>Date</t>
    </r>
  </si>
  <si>
    <r>
      <t xml:space="preserve">Yield Maintenance </t>
    </r>
    <r>
      <rPr>
        <b/>
        <u/>
        <sz val="9"/>
        <color indexed="8"/>
        <rFont val="Times New Roman"/>
        <family val="1"/>
      </rPr>
      <t>Type</t>
    </r>
  </si>
  <si>
    <r>
      <t xml:space="preserve">SF/           Unit/             Room/              </t>
    </r>
    <r>
      <rPr>
        <b/>
        <u/>
        <sz val="9"/>
        <rFont val="Times New Roman"/>
        <family val="1"/>
      </rPr>
      <t>Pads</t>
    </r>
  </si>
  <si>
    <r>
      <t xml:space="preserve">U/W  Replacement              Reserves             </t>
    </r>
    <r>
      <rPr>
        <b/>
        <u/>
        <sz val="9"/>
        <rFont val="Times New Roman"/>
        <family val="1"/>
      </rPr>
      <t>Per Unit</t>
    </r>
  </si>
  <si>
    <r>
      <t xml:space="preserve">Most                                 Recent                            Statement                       </t>
    </r>
    <r>
      <rPr>
        <b/>
        <u/>
        <sz val="9"/>
        <rFont val="Times New Roman"/>
        <family val="1"/>
      </rPr>
      <t>Type</t>
    </r>
  </si>
  <si>
    <r>
      <t>Most         Recent    End</t>
    </r>
    <r>
      <rPr>
        <b/>
        <u/>
        <sz val="9"/>
        <rFont val="Times New Roman"/>
        <family val="1"/>
      </rPr>
      <t xml:space="preserve"> Date</t>
    </r>
  </si>
  <si>
    <r>
      <t xml:space="preserve">Most                                        Recent                          </t>
    </r>
    <r>
      <rPr>
        <b/>
        <u/>
        <sz val="9"/>
        <rFont val="Times New Roman"/>
        <family val="1"/>
      </rPr>
      <t>Expenses</t>
    </r>
  </si>
  <si>
    <r>
      <t xml:space="preserve">Most                                Recent                           </t>
    </r>
    <r>
      <rPr>
        <b/>
        <u/>
        <sz val="9"/>
        <rFont val="Times New Roman"/>
        <family val="1"/>
      </rPr>
      <t>Cash Flow</t>
    </r>
  </si>
  <si>
    <r>
      <t xml:space="preserve">Most               Recent
</t>
    </r>
    <r>
      <rPr>
        <b/>
        <u/>
        <sz val="9"/>
        <rFont val="Times New Roman"/>
        <family val="1"/>
      </rPr>
      <t>DSCR</t>
    </r>
  </si>
  <si>
    <r>
      <t xml:space="preserve">Full                          Year                     </t>
    </r>
    <r>
      <rPr>
        <b/>
        <u/>
        <sz val="9"/>
        <rFont val="Times New Roman"/>
        <family val="1"/>
      </rPr>
      <t>Revenues</t>
    </r>
  </si>
  <si>
    <r>
      <t xml:space="preserve">Full                          Year                     </t>
    </r>
    <r>
      <rPr>
        <b/>
        <u/>
        <sz val="9"/>
        <rFont val="Times New Roman"/>
        <family val="1"/>
      </rPr>
      <t>Expenses</t>
    </r>
  </si>
  <si>
    <r>
      <t xml:space="preserve">Full                          Year                     </t>
    </r>
    <r>
      <rPr>
        <b/>
        <u/>
        <sz val="9"/>
        <rFont val="Times New Roman"/>
        <family val="1"/>
      </rPr>
      <t>Cash Flow</t>
    </r>
  </si>
  <si>
    <r>
      <t xml:space="preserve">Full                          Year                     </t>
    </r>
    <r>
      <rPr>
        <b/>
        <u/>
        <sz val="9"/>
        <rFont val="Times New Roman"/>
        <family val="1"/>
      </rPr>
      <t>DSCR</t>
    </r>
  </si>
  <si>
    <t>Largest Tenant</t>
  </si>
  <si>
    <r>
      <t xml:space="preserve">Largest              Tenant
Leased                   </t>
    </r>
    <r>
      <rPr>
        <b/>
        <u/>
        <sz val="9"/>
        <rFont val="Times New Roman"/>
        <family val="1"/>
      </rPr>
      <t>SF</t>
    </r>
  </si>
  <si>
    <r>
      <t xml:space="preserve">Largest             Tenant
% of
Total            </t>
    </r>
    <r>
      <rPr>
        <b/>
        <u/>
        <sz val="9"/>
        <rFont val="Times New Roman"/>
        <family val="1"/>
      </rPr>
      <t xml:space="preserve">           SF</t>
    </r>
  </si>
  <si>
    <r>
      <t xml:space="preserve">Largest                 </t>
    </r>
    <r>
      <rPr>
        <b/>
        <u/>
        <sz val="9"/>
        <rFont val="Times New Roman"/>
        <family val="1"/>
      </rPr>
      <t>Tenant</t>
    </r>
  </si>
  <si>
    <r>
      <t xml:space="preserve">Second Largest </t>
    </r>
    <r>
      <rPr>
        <b/>
        <u/>
        <sz val="9"/>
        <rFont val="Times New Roman"/>
        <family val="1"/>
      </rPr>
      <t>Tenant</t>
    </r>
  </si>
  <si>
    <r>
      <t xml:space="preserve">Second          Largest
Tenant
Leased                              </t>
    </r>
    <r>
      <rPr>
        <b/>
        <u/>
        <sz val="9"/>
        <rFont val="Times New Roman"/>
        <family val="1"/>
      </rPr>
      <t>SF</t>
    </r>
  </si>
  <si>
    <r>
      <t xml:space="preserve">Second         Largest          Tenant          % of 
Total                            </t>
    </r>
    <r>
      <rPr>
        <b/>
        <u/>
        <sz val="9"/>
        <rFont val="Times New Roman"/>
        <family val="1"/>
      </rPr>
      <t>SF</t>
    </r>
  </si>
  <si>
    <r>
      <t xml:space="preserve">Second          Largest                 Tenant           Lease          Expira-                   </t>
    </r>
    <r>
      <rPr>
        <b/>
        <u/>
        <sz val="9"/>
        <rFont val="Times New Roman"/>
        <family val="1"/>
      </rPr>
      <t>tion</t>
    </r>
  </si>
  <si>
    <t>A1</t>
  </si>
  <si>
    <t/>
  </si>
  <si>
    <t>Adiamo Apartments</t>
  </si>
  <si>
    <t>1350 W. Horizon Ridge Parkway</t>
  </si>
  <si>
    <t>A2</t>
  </si>
  <si>
    <t>RCA - Royal Sahara Apartments</t>
  </si>
  <si>
    <t>1655 East Sahara Avenue</t>
  </si>
  <si>
    <t>Yes(BACM 01-PB1-C)</t>
  </si>
  <si>
    <t>1985/1999</t>
  </si>
  <si>
    <t>A3</t>
  </si>
  <si>
    <t>The Callaway House</t>
  </si>
  <si>
    <t>301 George Bush Drive West</t>
  </si>
  <si>
    <t>Brazos</t>
  </si>
  <si>
    <t>College Station</t>
  </si>
  <si>
    <t>P1</t>
  </si>
  <si>
    <t>Quail Cove Apartments</t>
  </si>
  <si>
    <t>332 West Antelope Drive</t>
  </si>
  <si>
    <t>Davis</t>
  </si>
  <si>
    <t>Layton</t>
  </si>
  <si>
    <t>Hyper Amortizing</t>
  </si>
  <si>
    <t>P2</t>
  </si>
  <si>
    <t>River Park Place Apartments</t>
  </si>
  <si>
    <t>3217 River Park Drive</t>
  </si>
  <si>
    <t>A4</t>
  </si>
  <si>
    <t>Lumberton Apartments</t>
  </si>
  <si>
    <t>1401 Windmill Way</t>
  </si>
  <si>
    <t>Burlington</t>
  </si>
  <si>
    <t>Mount Holly</t>
  </si>
  <si>
    <t>08060</t>
  </si>
  <si>
    <t>Yes(BACM 01-PB1-A)</t>
  </si>
  <si>
    <t>LO(46)/GRTR1%PPMTorYM(72)/OPEN(2)</t>
  </si>
  <si>
    <t>Interest Diff (BEY)</t>
  </si>
  <si>
    <t>B1</t>
  </si>
  <si>
    <t>Lakeshore Apartments</t>
  </si>
  <si>
    <t>One East Lakeshore Drive</t>
  </si>
  <si>
    <t>Reading</t>
  </si>
  <si>
    <t>1965/1990</t>
  </si>
  <si>
    <t>A5</t>
  </si>
  <si>
    <t>RCA - Riverwood Apartments</t>
  </si>
  <si>
    <t>7767 La Riviera Drive</t>
  </si>
  <si>
    <t>P3</t>
  </si>
  <si>
    <t>Las Ventanas Apartments</t>
  </si>
  <si>
    <t>2200 East First Street</t>
  </si>
  <si>
    <t>Otero</t>
  </si>
  <si>
    <t>Alamogordo</t>
  </si>
  <si>
    <t>NM</t>
  </si>
  <si>
    <t>LO(122)/OPEN(4)/DEFEASANCE</t>
  </si>
  <si>
    <t>A6</t>
  </si>
  <si>
    <t>RCA - Waterford Apartments</t>
  </si>
  <si>
    <t>900 East Randol Mill Road</t>
  </si>
  <si>
    <t>1968/1998</t>
  </si>
  <si>
    <t>A7</t>
  </si>
  <si>
    <t>The Chaparral Apartments</t>
  </si>
  <si>
    <t>25025 SE Klahanie Boulevard</t>
  </si>
  <si>
    <t>P4</t>
  </si>
  <si>
    <t>Chestnut Ridge Apartments</t>
  </si>
  <si>
    <t>3901 Campbellton Road</t>
  </si>
  <si>
    <t>1968/1999</t>
  </si>
  <si>
    <t>A8</t>
  </si>
  <si>
    <t>RCA - Eastchase Apartments</t>
  </si>
  <si>
    <t>9001 Meadowbrook Boulevard</t>
  </si>
  <si>
    <t>1984</t>
  </si>
  <si>
    <t>P5</t>
  </si>
  <si>
    <t>Yorktown Apartments</t>
  </si>
  <si>
    <t>7103 Yorktown Road</t>
  </si>
  <si>
    <t>Louisville</t>
  </si>
  <si>
    <t>1969/1977</t>
  </si>
  <si>
    <t>A9</t>
  </si>
  <si>
    <t>Brandywine Apartments</t>
  </si>
  <si>
    <t>100 New Road at Route 9</t>
  </si>
  <si>
    <t>Atlantic</t>
  </si>
  <si>
    <t>Somers Point</t>
  </si>
  <si>
    <t>08244</t>
  </si>
  <si>
    <t>P6</t>
  </si>
  <si>
    <t>Whitfield Towne Apartments</t>
  </si>
  <si>
    <t>5604 Whitfield Chapel Road</t>
  </si>
  <si>
    <t>Lanham</t>
  </si>
  <si>
    <t>1965/2000</t>
  </si>
  <si>
    <t>B2</t>
  </si>
  <si>
    <t>Birch Park Apartments</t>
  </si>
  <si>
    <t>604 SE 12st Avenue</t>
  </si>
  <si>
    <t>Vancouver</t>
  </si>
  <si>
    <t>1986</t>
  </si>
  <si>
    <t>P7</t>
  </si>
  <si>
    <t>Sutton House Apartments</t>
  </si>
  <si>
    <t>11840 N.E. 19th Drive</t>
  </si>
  <si>
    <t>North Miami</t>
  </si>
  <si>
    <t>A10</t>
  </si>
  <si>
    <t>Willow River Apartments</t>
  </si>
  <si>
    <t>1650 Lancing Drive</t>
  </si>
  <si>
    <t>Salem</t>
  </si>
  <si>
    <t>A11</t>
  </si>
  <si>
    <t>Kelton Street Apartments</t>
  </si>
  <si>
    <t>220-236 Kelton Street</t>
  </si>
  <si>
    <t>Suffolk</t>
  </si>
  <si>
    <t>Brighton</t>
  </si>
  <si>
    <t>02134</t>
  </si>
  <si>
    <t>1928/1998</t>
  </si>
  <si>
    <t>A12</t>
  </si>
  <si>
    <t>Woodcrest Arms Apartments</t>
  </si>
  <si>
    <t>892 Woodcrest Road</t>
  </si>
  <si>
    <t>Dover</t>
  </si>
  <si>
    <t>1966</t>
  </si>
  <si>
    <t>P8</t>
  </si>
  <si>
    <t>Patio Apartments</t>
  </si>
  <si>
    <t>420 North Dean Road</t>
  </si>
  <si>
    <t>Auburn</t>
  </si>
  <si>
    <t>1965/1986</t>
  </si>
  <si>
    <t>P9</t>
  </si>
  <si>
    <t>Gatewood Apartments</t>
  </si>
  <si>
    <t>303-D Pebble Lane</t>
  </si>
  <si>
    <t>Aiken</t>
  </si>
  <si>
    <t>A13</t>
  </si>
  <si>
    <t>Twelve Trees Apartments</t>
  </si>
  <si>
    <t>1136 Summerwood Drive</t>
  </si>
  <si>
    <t>B3</t>
  </si>
  <si>
    <t>High Key Apartments</t>
  </si>
  <si>
    <t>13012 Oak Terrace Drive</t>
  </si>
  <si>
    <t>Bexar</t>
  </si>
  <si>
    <t>San Antonio</t>
  </si>
  <si>
    <t>A14</t>
  </si>
  <si>
    <t>Longview Apartments</t>
  </si>
  <si>
    <t>2349 Carpenter Road</t>
  </si>
  <si>
    <t>New Castle</t>
  </si>
  <si>
    <t>B4</t>
  </si>
  <si>
    <t>Camelot Mesa Apartments</t>
  </si>
  <si>
    <t>10208 Maya Linda Road</t>
  </si>
  <si>
    <t>1978/1990s</t>
  </si>
  <si>
    <t>P10</t>
  </si>
  <si>
    <t>Stoney Ridge Apartments</t>
  </si>
  <si>
    <t>5490 Morganton Road</t>
  </si>
  <si>
    <t>Yes(BACM 01-PB1-F)</t>
  </si>
  <si>
    <t>A15</t>
  </si>
  <si>
    <t>Greentree Village Apartments</t>
  </si>
  <si>
    <t>519 Green Tree Village</t>
  </si>
  <si>
    <t>Lebanon</t>
  </si>
  <si>
    <t>A16</t>
  </si>
  <si>
    <t>Provincial West Apartments</t>
  </si>
  <si>
    <t>106 Chestnut Street</t>
  </si>
  <si>
    <t>Camden</t>
  </si>
  <si>
    <t>Cherry Hill</t>
  </si>
  <si>
    <t>08002</t>
  </si>
  <si>
    <t>A17</t>
  </si>
  <si>
    <t>Strathmore Gardens Apartments</t>
  </si>
  <si>
    <t>12 South Atlantic Ave.</t>
  </si>
  <si>
    <t>Aberdeen</t>
  </si>
  <si>
    <t>07747</t>
  </si>
  <si>
    <t>P11</t>
  </si>
  <si>
    <t>Centra Villa Apartments</t>
  </si>
  <si>
    <t>1717 Centra Villa Drive</t>
  </si>
  <si>
    <t>B5</t>
  </si>
  <si>
    <t>Park Center Apartments</t>
  </si>
  <si>
    <t>3007 Borst Avenue</t>
  </si>
  <si>
    <t>Lewis</t>
  </si>
  <si>
    <t>Centralia</t>
  </si>
  <si>
    <t>B6</t>
  </si>
  <si>
    <t>Beach Colony Apartments</t>
  </si>
  <si>
    <t>2005 Avenida de Mexico</t>
  </si>
  <si>
    <t>Yes(BACM 01-PB1-G)</t>
  </si>
  <si>
    <t xml:space="preserve">1987 </t>
  </si>
  <si>
    <t>A18</t>
  </si>
  <si>
    <t>Bristol Place Apartments</t>
  </si>
  <si>
    <t>1207 Bristol Lane</t>
  </si>
  <si>
    <t>1975/2000</t>
  </si>
  <si>
    <t>A19</t>
  </si>
  <si>
    <t>RCA Portfolio 2 - Park Plaza Apartments</t>
  </si>
  <si>
    <t>10010 Westpark Drive</t>
  </si>
  <si>
    <t>P12</t>
  </si>
  <si>
    <t>Madison Place Apartments</t>
  </si>
  <si>
    <t>144 Madison Place Circle</t>
  </si>
  <si>
    <t>Iredell</t>
  </si>
  <si>
    <t>Mooresville</t>
  </si>
  <si>
    <t>A20</t>
  </si>
  <si>
    <t>Bucks Crossing</t>
  </si>
  <si>
    <t>3110 Knights Road</t>
  </si>
  <si>
    <t>Bucks</t>
  </si>
  <si>
    <t>Bensalem</t>
  </si>
  <si>
    <t>A21</t>
  </si>
  <si>
    <t>652 - 658 Oakdale Apartments</t>
  </si>
  <si>
    <t>652 - 658 West Oakdale Avenue</t>
  </si>
  <si>
    <t>A22</t>
  </si>
  <si>
    <t>Sussex House Condominium Apartments</t>
  </si>
  <si>
    <t>101 North Kings Highway</t>
  </si>
  <si>
    <t>08034</t>
  </si>
  <si>
    <t>B7</t>
  </si>
  <si>
    <t>Corona del Sol Apartments</t>
  </si>
  <si>
    <t>25711 Frampton Avenue</t>
  </si>
  <si>
    <t>Harbor City</t>
  </si>
  <si>
    <t>Fully Amortizing</t>
  </si>
  <si>
    <t>LO(35)/GRTR1%PPMTorYM(141)/OPEN(4)</t>
  </si>
  <si>
    <t>NPV(BEY)</t>
  </si>
  <si>
    <t>B8</t>
  </si>
  <si>
    <t>La Corona Apartments</t>
  </si>
  <si>
    <t>21910 South Western Avenue</t>
  </si>
  <si>
    <t>Torrance</t>
  </si>
  <si>
    <t>B9</t>
  </si>
  <si>
    <t>Corona del Norte Apartments</t>
  </si>
  <si>
    <t>21240 South Western Avenue</t>
  </si>
  <si>
    <t>B10</t>
  </si>
  <si>
    <t>Magnolia Trace Apartments</t>
  </si>
  <si>
    <t>344 20th Avenue Northeast</t>
  </si>
  <si>
    <t>Birmingham</t>
  </si>
  <si>
    <t>1973/1998</t>
  </si>
  <si>
    <t>B11</t>
  </si>
  <si>
    <t>Casa Bernardo Apartments</t>
  </si>
  <si>
    <t>17251 West Bernardo Drive</t>
  </si>
  <si>
    <t>P13</t>
  </si>
  <si>
    <t>Ballantyne Apartments</t>
  </si>
  <si>
    <t>161 Ballantyne Road</t>
  </si>
  <si>
    <t>Onondaga</t>
  </si>
  <si>
    <t>Syracuse</t>
  </si>
  <si>
    <t>1964/1999</t>
  </si>
  <si>
    <t>B12</t>
  </si>
  <si>
    <t>Monument Place Apartments</t>
  </si>
  <si>
    <t>305 W. Monument Street</t>
  </si>
  <si>
    <t>1930/1985</t>
  </si>
  <si>
    <t>B13</t>
  </si>
  <si>
    <t>Shawnee Place Apartments</t>
  </si>
  <si>
    <t>102 E. Main Street</t>
  </si>
  <si>
    <t>Springfield</t>
  </si>
  <si>
    <t>1906/1985</t>
  </si>
  <si>
    <t>A23</t>
  </si>
  <si>
    <t>Terrace West Apartments</t>
  </si>
  <si>
    <t>1000 McDonald Way</t>
  </si>
  <si>
    <t>Kern</t>
  </si>
  <si>
    <t>Bakersfield</t>
  </si>
  <si>
    <t>B14</t>
  </si>
  <si>
    <t>Challis Apartments</t>
  </si>
  <si>
    <t>1413, 1415, &amp; 1417 Challis Court</t>
  </si>
  <si>
    <t>McLean</t>
  </si>
  <si>
    <t>B15</t>
  </si>
  <si>
    <t>Home Avenue Apartments</t>
  </si>
  <si>
    <t>874 Home Avenue</t>
  </si>
  <si>
    <t>San Deigo</t>
  </si>
  <si>
    <t>Carlsbad</t>
  </si>
  <si>
    <t>P14</t>
  </si>
  <si>
    <t>Pinehurst Apartments</t>
  </si>
  <si>
    <t>3401 E. Marshall Avenue</t>
  </si>
  <si>
    <t>Harrison</t>
  </si>
  <si>
    <t>Longview</t>
  </si>
  <si>
    <t>LO(49)/GRTR1%PPMT or YM(184)/OPEN(7)</t>
  </si>
  <si>
    <t>Interest Diff (MEY)</t>
  </si>
  <si>
    <t>1977/1998</t>
  </si>
  <si>
    <t>A24</t>
  </si>
  <si>
    <t>Market Square</t>
  </si>
  <si>
    <t>305 West High Avenue</t>
  </si>
  <si>
    <t>High Point</t>
  </si>
  <si>
    <t>1902/2000</t>
  </si>
  <si>
    <t>MMPI</t>
  </si>
  <si>
    <t>Century Furniture Co.</t>
  </si>
  <si>
    <t>B16</t>
  </si>
  <si>
    <t>Kohls Shopping Center</t>
  </si>
  <si>
    <t>6199, 6235 &amp; 6245 Wilson Mills Road</t>
  </si>
  <si>
    <t>Highland Heights</t>
  </si>
  <si>
    <t>Home Depot</t>
  </si>
  <si>
    <t>Kohl's</t>
  </si>
  <si>
    <t>P15</t>
  </si>
  <si>
    <t>Calumet Center</t>
  </si>
  <si>
    <t>500 River Oaks West</t>
  </si>
  <si>
    <t>Calumet City</t>
  </si>
  <si>
    <t>1975/1998</t>
  </si>
  <si>
    <t>Kmart Corporation</t>
  </si>
  <si>
    <t>Marshalls</t>
  </si>
  <si>
    <t>B17</t>
  </si>
  <si>
    <t>Raley's Stockton Plaza</t>
  </si>
  <si>
    <t>2309, 2323, 2339, 2415 W. Hammer Lane</t>
  </si>
  <si>
    <t xml:space="preserve">1999 </t>
  </si>
  <si>
    <t>Raleys</t>
  </si>
  <si>
    <t>Fashion Bug</t>
  </si>
  <si>
    <t>B18</t>
  </si>
  <si>
    <t>Eagle Rock Center</t>
  </si>
  <si>
    <t>4903 - 4945 Eagle Rock Boulevard</t>
  </si>
  <si>
    <t>Eagle Rock</t>
  </si>
  <si>
    <t>Yes(BACM 01-PB1-E)</t>
  </si>
  <si>
    <t>Super A Foods, Inc.</t>
  </si>
  <si>
    <t>Sav-On</t>
  </si>
  <si>
    <t>P16</t>
  </si>
  <si>
    <t>South Lakeview Plaza</t>
  </si>
  <si>
    <t>4400-4498 Lemay Ferry Road</t>
  </si>
  <si>
    <t xml:space="preserve">1981 </t>
  </si>
  <si>
    <t>Goedeker's</t>
  </si>
  <si>
    <t>Walgreens</t>
  </si>
  <si>
    <t>P17</t>
  </si>
  <si>
    <t>Seaford Village Shopping Center</t>
  </si>
  <si>
    <t>Route 13</t>
  </si>
  <si>
    <t>Seaford</t>
  </si>
  <si>
    <t>Rose's Stores</t>
  </si>
  <si>
    <t>Sears Roebuck &amp; Co.</t>
  </si>
  <si>
    <t>P18</t>
  </si>
  <si>
    <t>Lakehills Plaza Shopping Center</t>
  </si>
  <si>
    <t>4211 South Lamar Boulevard</t>
  </si>
  <si>
    <t xml:space="preserve">1980 </t>
  </si>
  <si>
    <t>Wherehouse Music</t>
  </si>
  <si>
    <t>Teacher Heaven</t>
  </si>
  <si>
    <t>B19</t>
  </si>
  <si>
    <t>Valu Plus Market Place, Lynwood</t>
  </si>
  <si>
    <t>10721 South Atlantic Avenue</t>
  </si>
  <si>
    <t>Lynwood</t>
  </si>
  <si>
    <t>K. V. Mart Co.  (Valu Plus Market).</t>
  </si>
  <si>
    <t>Chief Auto Parts, Inc. (Auto Zone)</t>
  </si>
  <si>
    <t>P19</t>
  </si>
  <si>
    <t>Tri-Cities Shopping Center</t>
  </si>
  <si>
    <t>7301-7525 W. Canal Dr. &amp; 7320 W. Rio Grande Ave.</t>
  </si>
  <si>
    <t>Kennewick</t>
  </si>
  <si>
    <t>1976/1999</t>
  </si>
  <si>
    <t>Kmart</t>
  </si>
  <si>
    <t>Craft Warehouse</t>
  </si>
  <si>
    <t>P20</t>
  </si>
  <si>
    <t>Pool City Plaza</t>
  </si>
  <si>
    <t>610-690 Chauvet Drive</t>
  </si>
  <si>
    <t>Allegheny</t>
  </si>
  <si>
    <t>North Fayette Township</t>
  </si>
  <si>
    <t xml:space="preserve">2000 </t>
  </si>
  <si>
    <t>Pool City</t>
  </si>
  <si>
    <t>Designer Furniture Outlet</t>
  </si>
  <si>
    <t>P21</t>
  </si>
  <si>
    <t>Hallandale Place Shopping Center</t>
  </si>
  <si>
    <t>1400-1485 East Hallandale Beach Boulevard</t>
  </si>
  <si>
    <t>Hallandale</t>
  </si>
  <si>
    <t>1979/1983</t>
  </si>
  <si>
    <t>Publix</t>
  </si>
  <si>
    <t>New China Buffet</t>
  </si>
  <si>
    <t>A25</t>
  </si>
  <si>
    <t>Florida International Plaza</t>
  </si>
  <si>
    <t>10520-80 SW 8th Street &amp; 869-955 107th Avenue</t>
  </si>
  <si>
    <t>1979-1995</t>
  </si>
  <si>
    <t>Northern Hydraulics, Inc.</t>
  </si>
  <si>
    <t>Lags Fitness</t>
  </si>
  <si>
    <t>P22</t>
  </si>
  <si>
    <t>Coleman Center</t>
  </si>
  <si>
    <t>1284-1292 West San Marcos Blvd.</t>
  </si>
  <si>
    <t>San Marcos</t>
  </si>
  <si>
    <t>Coleman College</t>
  </si>
  <si>
    <t>Archibald Tire &amp; Auto</t>
  </si>
  <si>
    <t>B20</t>
  </si>
  <si>
    <t>Eastgate Marketplace</t>
  </si>
  <si>
    <t>420 North Wilbur Street</t>
  </si>
  <si>
    <t>Walla Walla</t>
  </si>
  <si>
    <t>1972/1997</t>
  </si>
  <si>
    <t>Bi-Mart</t>
  </si>
  <si>
    <t>Staples, Inc.</t>
  </si>
  <si>
    <t>B21</t>
  </si>
  <si>
    <t>Walgreens Sunrise</t>
  </si>
  <si>
    <t>7877 Sunrise Blvd.</t>
  </si>
  <si>
    <t>Citrus Heights</t>
  </si>
  <si>
    <t>Walgreen's</t>
  </si>
  <si>
    <t>A26</t>
  </si>
  <si>
    <t>Walgreens - Reisterstown Road</t>
  </si>
  <si>
    <t>4025 W. Northern Parkway</t>
  </si>
  <si>
    <t>Yes(BACM 01-PB1-D)</t>
  </si>
  <si>
    <t>2000</t>
  </si>
  <si>
    <t>Walgreen Co.</t>
  </si>
  <si>
    <t>P23</t>
  </si>
  <si>
    <t>Rocky Face Crossing Shopping Center</t>
  </si>
  <si>
    <t>2709 Chattanooga Road</t>
  </si>
  <si>
    <t>Whitfield</t>
  </si>
  <si>
    <t>Dalton</t>
  </si>
  <si>
    <t>Food Lion</t>
  </si>
  <si>
    <t>Family Dollar</t>
  </si>
  <si>
    <t>A27</t>
  </si>
  <si>
    <t>Rivermont Station Phase II</t>
  </si>
  <si>
    <t>8465 Holcomb Bridge Road</t>
  </si>
  <si>
    <t>Alpharetta</t>
  </si>
  <si>
    <t>Mandarin Cafe</t>
  </si>
  <si>
    <t>Accentrice Design</t>
  </si>
  <si>
    <t>A28</t>
  </si>
  <si>
    <t>Kroger Supermarket - Marion, IL</t>
  </si>
  <si>
    <t>1704 W. De Young Street</t>
  </si>
  <si>
    <t>Williamson</t>
  </si>
  <si>
    <t xml:space="preserve">1994 </t>
  </si>
  <si>
    <t>The Kroger Co.</t>
  </si>
  <si>
    <t>A29</t>
  </si>
  <si>
    <t>McConnells Shopping Center</t>
  </si>
  <si>
    <t>851 Heckle Bouldevard</t>
  </si>
  <si>
    <t>York</t>
  </si>
  <si>
    <t>Rock Hill</t>
  </si>
  <si>
    <t>A30</t>
  </si>
  <si>
    <t>Walgreens - Liberty Heights</t>
  </si>
  <si>
    <t>3801 Liberty Heights Avenue</t>
  </si>
  <si>
    <t>Baltimore City</t>
  </si>
  <si>
    <t>P24</t>
  </si>
  <si>
    <t>6403-6405 El Cajon Boulevard</t>
  </si>
  <si>
    <t>LO(233)/OPEN(7)/DEFEASANCE</t>
  </si>
  <si>
    <t>1950/1999</t>
  </si>
  <si>
    <t>Rite Aid Pharmacy</t>
  </si>
  <si>
    <t>B22</t>
  </si>
  <si>
    <t>Walgreens Tacoma</t>
  </si>
  <si>
    <t>3737 Pacific Avenue</t>
  </si>
  <si>
    <t>B23</t>
  </si>
  <si>
    <t>Village Plaza, Palmdale</t>
  </si>
  <si>
    <t>2311, 2321, 2331 &amp; 2409 Avenue S</t>
  </si>
  <si>
    <t>Palmdale</t>
  </si>
  <si>
    <t xml:space="preserve">1990 </t>
  </si>
  <si>
    <t>Golden China</t>
  </si>
  <si>
    <t>$1 World</t>
  </si>
  <si>
    <t>A31</t>
  </si>
  <si>
    <t>Walgreens - Eastern Avenue</t>
  </si>
  <si>
    <t>4020 Eastern Avenue</t>
  </si>
  <si>
    <t>A32</t>
  </si>
  <si>
    <t>Shoppes of Garland Shopping Center</t>
  </si>
  <si>
    <t>2535 Northeast Parkway and 1802 Pleasant Valley Drive</t>
  </si>
  <si>
    <t>Garland</t>
  </si>
  <si>
    <t>Hollywood Video</t>
  </si>
  <si>
    <t>Leslie's Pool Mart</t>
  </si>
  <si>
    <t>A33</t>
  </si>
  <si>
    <t>El Paseo Retail Center</t>
  </si>
  <si>
    <t>22307 El Paseo</t>
  </si>
  <si>
    <t>Rancho Santa Margarita</t>
  </si>
  <si>
    <t>Al Phillips the Cleaners</t>
  </si>
  <si>
    <t>Happy Nail</t>
  </si>
  <si>
    <t>A34</t>
  </si>
  <si>
    <t>Sterling Jewelers</t>
  </si>
  <si>
    <t>8113 Leesburg Pike</t>
  </si>
  <si>
    <t>Sterling Jewelers, Inc.</t>
  </si>
  <si>
    <t>P25</t>
  </si>
  <si>
    <t>North Dixie Plaza</t>
  </si>
  <si>
    <t>245-499 Spanish River Blvd.</t>
  </si>
  <si>
    <t>Boca Raton</t>
  </si>
  <si>
    <t>LO(49)/GRTR1%PPMTorYM(64)/OPEN(7)</t>
  </si>
  <si>
    <t>Grades Enterprises, Inc. (Gold's Gym)</t>
  </si>
  <si>
    <t>Booksmart</t>
  </si>
  <si>
    <t>A35</t>
  </si>
  <si>
    <t>Blowing Rock Square</t>
  </si>
  <si>
    <t>U. S. Highway 321 Bypass (7533 Valley Blvd.)</t>
  </si>
  <si>
    <t>Watuaga</t>
  </si>
  <si>
    <t>Blowing Rock</t>
  </si>
  <si>
    <t>Eckerd's #2947</t>
  </si>
  <si>
    <t>B24</t>
  </si>
  <si>
    <t>Union Landing Retail</t>
  </si>
  <si>
    <t>30970-31000 Courthouse Drive</t>
  </si>
  <si>
    <t>Union  City</t>
  </si>
  <si>
    <t>LO(47)/GRTR1%PPMTorYM(69)/OPEN(4)</t>
  </si>
  <si>
    <t>Mancini's Sleepworld, Inc.</t>
  </si>
  <si>
    <t>Sprint Spectrum, L.P.</t>
  </si>
  <si>
    <t>B25</t>
  </si>
  <si>
    <t>Staples Building, Huber Heights</t>
  </si>
  <si>
    <t>8139 Old Troy Pike</t>
  </si>
  <si>
    <t>Huber Heights</t>
  </si>
  <si>
    <t>B26</t>
  </si>
  <si>
    <t>Napa Retail</t>
  </si>
  <si>
    <t>2375 California Boulevard</t>
  </si>
  <si>
    <t>Napa</t>
  </si>
  <si>
    <t>Blockbuster</t>
  </si>
  <si>
    <t>F.H. Berry (Little Caesars Pizza)</t>
  </si>
  <si>
    <t>A36</t>
  </si>
  <si>
    <t>Milwaukee Center Office Tower</t>
  </si>
  <si>
    <t>111 East Kilbourne Ave.</t>
  </si>
  <si>
    <t>LO(48)/GRTR1%PPMTorYM(68)/OPEN(4)/DEFEASANCE</t>
  </si>
  <si>
    <t>BNY Clearing Services LLC</t>
  </si>
  <si>
    <t>Ernst and Young</t>
  </si>
  <si>
    <t>P26</t>
  </si>
  <si>
    <t>Pacific Professional Building</t>
  </si>
  <si>
    <t>2100 Webster Street</t>
  </si>
  <si>
    <t>LO(61)/GRTR1%PPMT or YM(52)/OPEN(7)</t>
  </si>
  <si>
    <t>Pacific Eye Associates</t>
  </si>
  <si>
    <t>P.I.M.A.</t>
  </si>
  <si>
    <t>B27</t>
  </si>
  <si>
    <t>Nokia Office Building</t>
  </si>
  <si>
    <t>12220 Scripps Summit Drive</t>
  </si>
  <si>
    <t>Nokia Mobile Phones, Inc.</t>
  </si>
  <si>
    <t>P27</t>
  </si>
  <si>
    <t>Village Plaza</t>
  </si>
  <si>
    <t>23400 Michigan Avenue</t>
  </si>
  <si>
    <t>Wayne</t>
  </si>
  <si>
    <t>Dearborn</t>
  </si>
  <si>
    <t>Oakwood Hospital</t>
  </si>
  <si>
    <t>Corinthian College</t>
  </si>
  <si>
    <t>P28.1</t>
  </si>
  <si>
    <t>25 Hartwell Avenue</t>
  </si>
  <si>
    <t>Middlesex</t>
  </si>
  <si>
    <t>Lexington</t>
  </si>
  <si>
    <t>02420</t>
  </si>
  <si>
    <t>1966/1997</t>
  </si>
  <si>
    <t>eMed Technologies, Inc.</t>
  </si>
  <si>
    <t>P28.2</t>
  </si>
  <si>
    <t>40 Hartwell Avenue</t>
  </si>
  <si>
    <t>1969/1996</t>
  </si>
  <si>
    <t>Nextel Communications</t>
  </si>
  <si>
    <t>P28.3</t>
  </si>
  <si>
    <t>45 Hartwell Avenue</t>
  </si>
  <si>
    <t>1961/2000</t>
  </si>
  <si>
    <t>MediSpectra</t>
  </si>
  <si>
    <t>Shionogi BioResearch</t>
  </si>
  <si>
    <t>P28</t>
  </si>
  <si>
    <t>25, 40 &amp; 45 Hartwell Avenue (Roll-Up)</t>
  </si>
  <si>
    <t>A37</t>
  </si>
  <si>
    <t>Keystone Office Buildings 100-200</t>
  </si>
  <si>
    <t>530 and 630 Davis Drive</t>
  </si>
  <si>
    <t>Durham</t>
  </si>
  <si>
    <t>Mylan Laboratories</t>
  </si>
  <si>
    <t>Extreme Networks Inc.</t>
  </si>
  <si>
    <t>A38</t>
  </si>
  <si>
    <t>Foundry Corporate Office Center</t>
  </si>
  <si>
    <t>50 Holden Street, 275 and 291 Promenade Street</t>
  </si>
  <si>
    <t>Providence</t>
  </si>
  <si>
    <t>02908</t>
  </si>
  <si>
    <t>1891/1999</t>
  </si>
  <si>
    <t>CBSI</t>
  </si>
  <si>
    <t>Neighborhood Health Plan</t>
  </si>
  <si>
    <t>P29</t>
  </si>
  <si>
    <t>Windsor Commerce Center</t>
  </si>
  <si>
    <t>80 Lamberton Road</t>
  </si>
  <si>
    <t>Windsor</t>
  </si>
  <si>
    <t>CT</t>
  </si>
  <si>
    <t>06095</t>
  </si>
  <si>
    <t>SS&amp;C Technologies</t>
  </si>
  <si>
    <t>Pratt &amp; Whitney United Technologies</t>
  </si>
  <si>
    <t>A39</t>
  </si>
  <si>
    <t>175 Memorial Highway</t>
  </si>
  <si>
    <t>Westchester</t>
  </si>
  <si>
    <t>New Rochelle</t>
  </si>
  <si>
    <t>1932/1986</t>
  </si>
  <si>
    <t>New Rochelle Radiology</t>
  </si>
  <si>
    <t>New Rochelle Oncology</t>
  </si>
  <si>
    <t>P30</t>
  </si>
  <si>
    <t>1671 The Alameda</t>
  </si>
  <si>
    <t>San Jose</t>
  </si>
  <si>
    <t>San Jose Police Department</t>
  </si>
  <si>
    <t>State of California Department</t>
  </si>
  <si>
    <t>P31</t>
  </si>
  <si>
    <t>600 Grand Avenue</t>
  </si>
  <si>
    <t>600-618 Grand Avenue</t>
  </si>
  <si>
    <t>1926/1999</t>
  </si>
  <si>
    <t>Gold's Gym</t>
  </si>
  <si>
    <t>California Labor Federations Administration</t>
  </si>
  <si>
    <t>B28</t>
  </si>
  <si>
    <t>First Security Van Kasper Building</t>
  </si>
  <si>
    <t>4475 Executive Drive</t>
  </si>
  <si>
    <t>First Security Van Kasper, Inc.</t>
  </si>
  <si>
    <t>B29</t>
  </si>
  <si>
    <t>Lakeview Place</t>
  </si>
  <si>
    <t>6725 116th Avenue Northeast</t>
  </si>
  <si>
    <t>Kirkland</t>
  </si>
  <si>
    <t>Personnel Management Systems, Inc.</t>
  </si>
  <si>
    <t>MEMEC</t>
  </si>
  <si>
    <t>P32</t>
  </si>
  <si>
    <t>First American Plaza</t>
  </si>
  <si>
    <t>1889 Rice Avenue</t>
  </si>
  <si>
    <t>Ventura</t>
  </si>
  <si>
    <t>Oxnard</t>
  </si>
  <si>
    <t>First American Title Company</t>
  </si>
  <si>
    <t>State of California</t>
  </si>
  <si>
    <t>P33</t>
  </si>
  <si>
    <t>Southridge Professional Plaza</t>
  </si>
  <si>
    <t>3570 West 9000 South</t>
  </si>
  <si>
    <t xml:space="preserve">Salt Lake </t>
  </si>
  <si>
    <t>West Jordan</t>
  </si>
  <si>
    <t>Jordan Valley Family Health</t>
  </si>
  <si>
    <t>South Valley Women's Health</t>
  </si>
  <si>
    <t>P34</t>
  </si>
  <si>
    <t>Manhattan Place Office Building</t>
  </si>
  <si>
    <t>17320 - 17376 West Twelve Mile Road</t>
  </si>
  <si>
    <t>Southfield</t>
  </si>
  <si>
    <t>1970/2001</t>
  </si>
  <si>
    <t>G. J. Coyne &amp; Associates, Inc.</t>
  </si>
  <si>
    <t>Presto Mortgage, Inc.</t>
  </si>
  <si>
    <t>P35</t>
  </si>
  <si>
    <t>Anchorage School District Building</t>
  </si>
  <si>
    <t>4600 DeBarr Road</t>
  </si>
  <si>
    <t>Anchorage School District</t>
  </si>
  <si>
    <t>P36</t>
  </si>
  <si>
    <t>Republic Security Bank Building</t>
  </si>
  <si>
    <t>801 NE 167th Street</t>
  </si>
  <si>
    <t>N. Miami Beach</t>
  </si>
  <si>
    <t>1974/2001</t>
  </si>
  <si>
    <t>Republic Security Bank</t>
  </si>
  <si>
    <t>MHW Investments, LLC</t>
  </si>
  <si>
    <t>P37</t>
  </si>
  <si>
    <t>Industriplex Center</t>
  </si>
  <si>
    <t>11777 Industriplex Boulevard</t>
  </si>
  <si>
    <t>East Baton Rouge Parish</t>
  </si>
  <si>
    <t>Baton Rouge</t>
  </si>
  <si>
    <t>1984/2001</t>
  </si>
  <si>
    <t>Hibernia National Bank</t>
  </si>
  <si>
    <t>P38</t>
  </si>
  <si>
    <t>Sunshine Plaza</t>
  </si>
  <si>
    <t>411 West 4th Avenue</t>
  </si>
  <si>
    <t>LO(47)/GRTR1%PPMT or YM(66)/OPEN(7)</t>
  </si>
  <si>
    <t>1977/2000</t>
  </si>
  <si>
    <t>State of Alaska - Joint Pipeline</t>
  </si>
  <si>
    <t>Alaska General Alarm</t>
  </si>
  <si>
    <t>P39</t>
  </si>
  <si>
    <t>60 North Taylor Avenue</t>
  </si>
  <si>
    <t>Neptune</t>
  </si>
  <si>
    <t>07753</t>
  </si>
  <si>
    <t>1970/1992</t>
  </si>
  <si>
    <t>State of New Jersey, Dept. of Labor</t>
  </si>
  <si>
    <t>B30</t>
  </si>
  <si>
    <t>2915 Telegraph Avenue</t>
  </si>
  <si>
    <t>Berkeley</t>
  </si>
  <si>
    <t>1955/1975</t>
  </si>
  <si>
    <t>OB-GYN Fertility Specialists Medical Group, Inc.</t>
  </si>
  <si>
    <t>Bayside Medical Group, Inc.</t>
  </si>
  <si>
    <t>P40</t>
  </si>
  <si>
    <t>Outrigger Reef Hotel</t>
  </si>
  <si>
    <t>2169 Kalia Road</t>
  </si>
  <si>
    <t>Honolulu</t>
  </si>
  <si>
    <t>HI</t>
  </si>
  <si>
    <t>1957/1990</t>
  </si>
  <si>
    <t>P41</t>
  </si>
  <si>
    <t>Minneapolis Residence Inn</t>
  </si>
  <si>
    <t>45 South 8th Street</t>
  </si>
  <si>
    <t>Hennepin</t>
  </si>
  <si>
    <t>Minneapolis</t>
  </si>
  <si>
    <t>MN</t>
  </si>
  <si>
    <t>P42</t>
  </si>
  <si>
    <t>Hilton Garden Inn</t>
  </si>
  <si>
    <t>8971 Wilcox Drive</t>
  </si>
  <si>
    <t>Summit</t>
  </si>
  <si>
    <t>Twinsburg</t>
  </si>
  <si>
    <t>P43</t>
  </si>
  <si>
    <t>Candlewood Suites - Overland Park</t>
  </si>
  <si>
    <t>11001 Oakmont Street</t>
  </si>
  <si>
    <t>Johnson</t>
  </si>
  <si>
    <t>Overland Park</t>
  </si>
  <si>
    <t>LO(49)/GRTR1%PPMT or YM(64)/OPEN(7)</t>
  </si>
  <si>
    <t>P44</t>
  </si>
  <si>
    <t>Northwest Corporate Park</t>
  </si>
  <si>
    <t>1000 Southwest 43rd Street</t>
  </si>
  <si>
    <t>Renton</t>
  </si>
  <si>
    <t>1979/2001</t>
  </si>
  <si>
    <t>Seattle Packaging Corporation</t>
  </si>
  <si>
    <t>A40</t>
  </si>
  <si>
    <t>Anheuser-Busch Distribution Center</t>
  </si>
  <si>
    <t>235 Barnum Road</t>
  </si>
  <si>
    <t>Devens (Ft. Devens)</t>
  </si>
  <si>
    <t>01432</t>
  </si>
  <si>
    <t>LO(112)/OPEN(3)/DEFEASANCE</t>
  </si>
  <si>
    <t>Anheuser-Busch, Incorporated</t>
  </si>
  <si>
    <t>P45.1</t>
  </si>
  <si>
    <t>Penske Logistics I  - Delphi</t>
  </si>
  <si>
    <t>601 Joaquin Cavazos Memorial Drive</t>
  </si>
  <si>
    <t>Cameron</t>
  </si>
  <si>
    <t>Los Indios</t>
  </si>
  <si>
    <t>Penske Logistics, Inc. (Delphi)</t>
  </si>
  <si>
    <t>P45.2</t>
  </si>
  <si>
    <t>Penske Logistics II - Panasonic Building</t>
  </si>
  <si>
    <t>1001 Joaquin Cavazos Memorial Drive</t>
  </si>
  <si>
    <t>Penski Logistics, Inc. (Panasonic)</t>
  </si>
  <si>
    <t>P45.3</t>
  </si>
  <si>
    <t>MagneTek Building</t>
  </si>
  <si>
    <t>301 Joaquin Cavazos Memorial Drive</t>
  </si>
  <si>
    <t>Universal Lighting Technologies (MagneTek)</t>
  </si>
  <si>
    <t>P45</t>
  </si>
  <si>
    <t>FINSA Industrial Portfolio (Roll-Up)</t>
  </si>
  <si>
    <t>A41</t>
  </si>
  <si>
    <t>Hart Marx Building</t>
  </si>
  <si>
    <t>1680 East Touhy Avenue</t>
  </si>
  <si>
    <t>1963/1993</t>
  </si>
  <si>
    <t>Hart, Schaffner &amp; Marx</t>
  </si>
  <si>
    <t>P46</t>
  </si>
  <si>
    <t>Atlantic Commerce Center II</t>
  </si>
  <si>
    <t>999 A South Grand Street</t>
  </si>
  <si>
    <t>Hammonton</t>
  </si>
  <si>
    <t>08037</t>
  </si>
  <si>
    <t>1958/2001</t>
  </si>
  <si>
    <t>MW Manufacturers</t>
  </si>
  <si>
    <t>P47</t>
  </si>
  <si>
    <t>Tri-Main Center</t>
  </si>
  <si>
    <t>2495 Main Street</t>
  </si>
  <si>
    <t>Erie</t>
  </si>
  <si>
    <t>Buffalo</t>
  </si>
  <si>
    <t>LO(61)/GRTR1%PPMT or YM(55)/OPEN(4)</t>
  </si>
  <si>
    <t>1915/1995</t>
  </si>
  <si>
    <t>Iron Mountain Records Management Inc.</t>
  </si>
  <si>
    <t>American Executive Furniture, Inc.</t>
  </si>
  <si>
    <t>B31</t>
  </si>
  <si>
    <t>Jefferson Court</t>
  </si>
  <si>
    <t>27570 - 27576 Commerce Center Drive</t>
  </si>
  <si>
    <t>Riverside</t>
  </si>
  <si>
    <t>Temecula</t>
  </si>
  <si>
    <t>People's Church</t>
  </si>
  <si>
    <t>Brand X Customz</t>
  </si>
  <si>
    <t>B32</t>
  </si>
  <si>
    <t>1550 Walnut Hill Lane</t>
  </si>
  <si>
    <t>1550 West Walnut Hill Lane</t>
  </si>
  <si>
    <t>Irving</t>
  </si>
  <si>
    <t>1983/1999</t>
  </si>
  <si>
    <t>One Safe Place</t>
  </si>
  <si>
    <t>A42</t>
  </si>
  <si>
    <t>26 Kennedy Boulevard</t>
  </si>
  <si>
    <t>East Brunswick</t>
  </si>
  <si>
    <t>08816</t>
  </si>
  <si>
    <t xml:space="preserve">1970 </t>
  </si>
  <si>
    <t>Insurance Restoration Specialists</t>
  </si>
  <si>
    <t>Jack Gabey</t>
  </si>
  <si>
    <t>B33</t>
  </si>
  <si>
    <t>Carter Industrial-Will Rogers Blvd.</t>
  </si>
  <si>
    <t>6601 Will Rogers Boulevard</t>
  </si>
  <si>
    <t>Sav-on Ltd.</t>
  </si>
  <si>
    <t>Pfizer, Inc.</t>
  </si>
  <si>
    <t>P48</t>
  </si>
  <si>
    <t>21 Mandeville Court</t>
  </si>
  <si>
    <t>Monterey</t>
  </si>
  <si>
    <t>Stocker and Allaire, Inc.</t>
  </si>
  <si>
    <t>Lansmont Corporation</t>
  </si>
  <si>
    <t>A43</t>
  </si>
  <si>
    <t>Boones Mobile Estates</t>
  </si>
  <si>
    <t>1027, 1081 and 1085 Marlboro Road</t>
  </si>
  <si>
    <t>Anne Arundel</t>
  </si>
  <si>
    <t>Lothian</t>
  </si>
  <si>
    <t>B34</t>
  </si>
  <si>
    <t>Rancho Salinas MHP</t>
  </si>
  <si>
    <t>150 Sherwood Drive</t>
  </si>
  <si>
    <t>Salinas</t>
  </si>
  <si>
    <t>B35</t>
  </si>
  <si>
    <t>Southgate MHP</t>
  </si>
  <si>
    <t>6405 &amp; 6601 Arden Road</t>
  </si>
  <si>
    <t>B36</t>
  </si>
  <si>
    <t>Halcyon MHP</t>
  </si>
  <si>
    <t>38129 Weirich Drive</t>
  </si>
  <si>
    <t>B37</t>
  </si>
  <si>
    <t>Boulevard Estates MHC</t>
  </si>
  <si>
    <t>4220 Pasadena Boulevard</t>
  </si>
  <si>
    <t>Yes(BACM 01-PB1-B)</t>
  </si>
  <si>
    <t>1969/1999</t>
  </si>
  <si>
    <t>B38</t>
  </si>
  <si>
    <t>Brentwood MHP</t>
  </si>
  <si>
    <t>1501 East Bantam Road</t>
  </si>
  <si>
    <t>Pima</t>
  </si>
  <si>
    <t>Tucson</t>
  </si>
  <si>
    <t>LO(35)/GRTR1%PPMTorYM(45)/OPEN(4)</t>
  </si>
  <si>
    <t>P49.1</t>
  </si>
  <si>
    <t>Shreve City Self Storage</t>
  </si>
  <si>
    <t>1333 Shreveport Barksdale Hwy.</t>
  </si>
  <si>
    <t>Caddo Parish</t>
  </si>
  <si>
    <t>Shreveport</t>
  </si>
  <si>
    <t>Self-Storage</t>
  </si>
  <si>
    <t>1997/2000</t>
  </si>
  <si>
    <t>P49.2</t>
  </si>
  <si>
    <t>Line Avenue Self Storage</t>
  </si>
  <si>
    <t>747 American Way</t>
  </si>
  <si>
    <t>1984/2000</t>
  </si>
  <si>
    <t>P49.3</t>
  </si>
  <si>
    <t>Stowaway Self Storage</t>
  </si>
  <si>
    <t>9211 Youree Drive</t>
  </si>
  <si>
    <t>1974/1998</t>
  </si>
  <si>
    <t>P49.4</t>
  </si>
  <si>
    <t>University Self Storage</t>
  </si>
  <si>
    <t>1780 E. Bert Kouns Industrial Loop</t>
  </si>
  <si>
    <t>1985/1994</t>
  </si>
  <si>
    <t>P49.5</t>
  </si>
  <si>
    <t>Crossroads Self Storage</t>
  </si>
  <si>
    <t>2900 Bert Kouns Industrial Loop</t>
  </si>
  <si>
    <t>P49</t>
  </si>
  <si>
    <t>Shreveport Self Storage (Roll-Up)</t>
  </si>
  <si>
    <t>P50</t>
  </si>
  <si>
    <t>ASAP Storage - Sarasota</t>
  </si>
  <si>
    <t>619 Cattlemen Road</t>
  </si>
  <si>
    <t xml:space="preserve">Sarasota </t>
  </si>
  <si>
    <t>Sarasota</t>
  </si>
  <si>
    <t>Yes(BACM 01-PB1-H)</t>
  </si>
  <si>
    <t>P51</t>
  </si>
  <si>
    <t>ASAP Storage - Kansas City</t>
  </si>
  <si>
    <t>9600 Marion Ridge Drive</t>
  </si>
  <si>
    <t xml:space="preserve">Jackson </t>
  </si>
  <si>
    <t>Kansas City</t>
  </si>
  <si>
    <t>B39</t>
  </si>
  <si>
    <t>Central Self-Storage</t>
  </si>
  <si>
    <t>4029 Golden Acres Drive</t>
  </si>
  <si>
    <t>Cochise</t>
  </si>
  <si>
    <t>Sierra Vista</t>
  </si>
  <si>
    <t>1984/1999</t>
  </si>
  <si>
    <t>P52.1</t>
  </si>
  <si>
    <t>210 and 300 Newport Center Drive</t>
  </si>
  <si>
    <t>Land</t>
  </si>
  <si>
    <t>Edwards Theatres Circuit, Inc.</t>
  </si>
  <si>
    <t>P52.2</t>
  </si>
  <si>
    <t>1303 Avocado Avenue</t>
  </si>
  <si>
    <t>The Olen Company</t>
  </si>
  <si>
    <t>P52</t>
  </si>
  <si>
    <t>Edward's Ground Lease Portfolio (Roll-Up)</t>
  </si>
  <si>
    <t>BACM 2005-1</t>
  </si>
  <si>
    <r>
      <t xml:space="preserve">Loan </t>
    </r>
    <r>
      <rPr>
        <b/>
        <u/>
        <sz val="9"/>
        <color indexed="8"/>
        <rFont val="Times New Roman"/>
        <family val="1"/>
      </rPr>
      <t>Seller</t>
    </r>
  </si>
  <si>
    <r>
      <t xml:space="preserve">Maturity Date </t>
    </r>
    <r>
      <rPr>
        <b/>
        <u/>
        <sz val="9"/>
        <color indexed="8"/>
        <rFont val="Times New Roman"/>
        <family val="1"/>
      </rPr>
      <t>Balance</t>
    </r>
  </si>
  <si>
    <r>
      <t xml:space="preserve">Original
Amortization
Term
</t>
    </r>
    <r>
      <rPr>
        <b/>
        <u/>
        <sz val="9"/>
        <color indexed="8"/>
        <rFont val="Times New Roman"/>
        <family val="1"/>
      </rPr>
      <t>(months) (iii)</t>
    </r>
  </si>
  <si>
    <r>
      <t xml:space="preserve">U/W
Replacement
Reserves
Per Unit/
</t>
    </r>
    <r>
      <rPr>
        <b/>
        <u/>
        <sz val="9"/>
        <rFont val="Times New Roman"/>
        <family val="1"/>
      </rPr>
      <t>SF/ Pad/Room</t>
    </r>
  </si>
  <si>
    <r>
      <t xml:space="preserve">Largest
Tenant
Leased
</t>
    </r>
    <r>
      <rPr>
        <b/>
        <u/>
        <sz val="9"/>
        <rFont val="Times New Roman"/>
        <family val="1"/>
      </rPr>
      <t>SF</t>
    </r>
  </si>
  <si>
    <r>
      <t xml:space="preserve">Largest
Tenant
% of
Total
</t>
    </r>
    <r>
      <rPr>
        <b/>
        <u/>
        <sz val="9"/>
        <rFont val="Times New Roman"/>
        <family val="1"/>
      </rPr>
      <t>SF</t>
    </r>
  </si>
  <si>
    <r>
      <t xml:space="preserve">Largest
Tenant
Lease
</t>
    </r>
    <r>
      <rPr>
        <b/>
        <u/>
        <sz val="9"/>
        <rFont val="Times New Roman"/>
        <family val="1"/>
      </rPr>
      <t>Expiration</t>
    </r>
  </si>
  <si>
    <r>
      <t xml:space="preserve">Second
Largest
Tenant
Leased
</t>
    </r>
    <r>
      <rPr>
        <b/>
        <u/>
        <sz val="9"/>
        <rFont val="Times New Roman"/>
        <family val="1"/>
      </rPr>
      <t>SF</t>
    </r>
  </si>
  <si>
    <r>
      <t xml:space="preserve">Second
Largest
Tenant
% of 
Total
</t>
    </r>
    <r>
      <rPr>
        <b/>
        <u/>
        <sz val="9"/>
        <rFont val="Times New Roman"/>
        <family val="1"/>
      </rPr>
      <t>SF</t>
    </r>
  </si>
  <si>
    <r>
      <t xml:space="preserve">Second
Largest
Tenant
Lease
</t>
    </r>
    <r>
      <rPr>
        <b/>
        <u/>
        <sz val="9"/>
        <rFont val="Times New Roman"/>
        <family val="1"/>
      </rPr>
      <t>Expiration</t>
    </r>
  </si>
  <si>
    <t>Third Largest Tenant</t>
  </si>
  <si>
    <r>
      <t xml:space="preserve">Third
Largest
Tenant
Leased
</t>
    </r>
    <r>
      <rPr>
        <b/>
        <u/>
        <sz val="9"/>
        <rFont val="Times New Roman"/>
        <family val="1"/>
      </rPr>
      <t>SF</t>
    </r>
  </si>
  <si>
    <r>
      <t xml:space="preserve">Third
Largest
Tenant
% of 
Total
</t>
    </r>
    <r>
      <rPr>
        <b/>
        <u/>
        <sz val="9"/>
        <rFont val="Times New Roman"/>
        <family val="1"/>
      </rPr>
      <t>SF</t>
    </r>
  </si>
  <si>
    <r>
      <t xml:space="preserve">Third
Largest
Tenant
Lease
</t>
    </r>
    <r>
      <rPr>
        <b/>
        <u/>
        <sz val="9"/>
        <rFont val="Times New Roman"/>
        <family val="1"/>
      </rPr>
      <t>Expiration</t>
    </r>
  </si>
  <si>
    <r>
      <t xml:space="preserve">% of </t>
    </r>
    <r>
      <rPr>
        <b/>
        <u/>
        <sz val="9"/>
        <rFont val="Times New Roman"/>
        <family val="1"/>
      </rPr>
      <t>Pool</t>
    </r>
  </si>
  <si>
    <r>
      <t xml:space="preserve">% of </t>
    </r>
    <r>
      <rPr>
        <b/>
        <u/>
        <sz val="9"/>
        <rFont val="Times New Roman"/>
        <family val="1"/>
      </rPr>
      <t>Group 1</t>
    </r>
  </si>
  <si>
    <r>
      <t xml:space="preserve">% of </t>
    </r>
    <r>
      <rPr>
        <b/>
        <u/>
        <sz val="9"/>
        <rFont val="Times New Roman"/>
        <family val="1"/>
      </rPr>
      <t>Group 2</t>
    </r>
  </si>
  <si>
    <t>Bank of America</t>
  </si>
  <si>
    <t>Fashion Show Mall</t>
  </si>
  <si>
    <t>3200 Las Vegas Boulevard South</t>
  </si>
  <si>
    <t>LO(33)/OPEN(4)/DEFEASANCE</t>
  </si>
  <si>
    <t>1979/2002</t>
  </si>
  <si>
    <t>Maggianos</t>
  </si>
  <si>
    <t>Express and The Limited</t>
  </si>
  <si>
    <t>Zara International</t>
  </si>
  <si>
    <t xml:space="preserve"> </t>
  </si>
  <si>
    <t>Southdale Mall</t>
  </si>
  <si>
    <t>6601 France Avenue</t>
  </si>
  <si>
    <t>Edina</t>
  </si>
  <si>
    <t>LO(53)/OPEN(7)/DEFEASANCE</t>
  </si>
  <si>
    <t>American Multi Cinema</t>
  </si>
  <si>
    <t>Marshall's</t>
  </si>
  <si>
    <t>Limited</t>
  </si>
  <si>
    <t>The Mall at Stonecrest</t>
  </si>
  <si>
    <t>2929 Turner Hill Road</t>
  </si>
  <si>
    <t>Lithonia</t>
  </si>
  <si>
    <t>AMC Multi-Cinema</t>
  </si>
  <si>
    <t>Borders Books &amp; Music</t>
  </si>
  <si>
    <t>The Gap</t>
  </si>
  <si>
    <t>42235</t>
  </si>
  <si>
    <t>BSCMI</t>
  </si>
  <si>
    <t>Zurich Towers</t>
  </si>
  <si>
    <t>1400-1450 East American Lane</t>
  </si>
  <si>
    <t>Schaumburg</t>
  </si>
  <si>
    <t>Interest Only, Hyper Am</t>
  </si>
  <si>
    <t>Yes(BACM 05-1-A)</t>
  </si>
  <si>
    <t>1986/2004</t>
  </si>
  <si>
    <t>Zurich American Insurance Company</t>
  </si>
  <si>
    <t>Indian River Mall &amp; Commons</t>
  </si>
  <si>
    <t>6200 20th Street</t>
  </si>
  <si>
    <t>Indian River</t>
  </si>
  <si>
    <t>Vero Beach</t>
  </si>
  <si>
    <t>AMC Theatres</t>
  </si>
  <si>
    <t>Ross Dress for Less</t>
  </si>
  <si>
    <t>Best Buy</t>
  </si>
  <si>
    <t>Barclays</t>
  </si>
  <si>
    <t>Western Asset Plaza</t>
  </si>
  <si>
    <t xml:space="preserve">385 East Colorado Boulevard  </t>
  </si>
  <si>
    <t>Western Asset Management</t>
  </si>
  <si>
    <t>Alexandria Real Estate Equities</t>
  </si>
  <si>
    <t>Saiful Bouquet, Inc.</t>
  </si>
  <si>
    <t>Embassy Suites</t>
  </si>
  <si>
    <t>820 Crescent Centre Drive</t>
  </si>
  <si>
    <t>Renaissance Hotel Richardson</t>
  </si>
  <si>
    <t>900 East Lookout Drive</t>
  </si>
  <si>
    <t>Richardson</t>
  </si>
  <si>
    <t>Courtyard by Marriott</t>
  </si>
  <si>
    <t>3527 West Kearney</t>
  </si>
  <si>
    <t>Residence Inn Springfield</t>
  </si>
  <si>
    <t>1303 Kingsley Street</t>
  </si>
  <si>
    <t>JQH Hotel Portfolio (Roll Up)</t>
  </si>
  <si>
    <t>LO(25)/GRTR1%PPMTorYM(57)/OPEN(2)</t>
  </si>
  <si>
    <t>United Plaza</t>
  </si>
  <si>
    <t>22 - 34 South 17th Street</t>
  </si>
  <si>
    <t>Yes(BACM 05-1-I)</t>
  </si>
  <si>
    <t>1975/2001</t>
  </si>
  <si>
    <t>Duane Morris, LLP</t>
  </si>
  <si>
    <t>Int'l Business Machines Corp</t>
  </si>
  <si>
    <t>eResearch Technology, Inc.</t>
  </si>
  <si>
    <t>Lenox Marketplace</t>
  </si>
  <si>
    <t>3535 Peachtree Road, NE</t>
  </si>
  <si>
    <t>LO(24)/GRTR1%PPMTorYM(92)/OPEN(4)/DEFEASANCE</t>
  </si>
  <si>
    <t>Int Diff (MEY); T+50 BPS</t>
  </si>
  <si>
    <t>Target</t>
  </si>
  <si>
    <t>Galyan's</t>
  </si>
  <si>
    <t>Filene's Basement</t>
  </si>
  <si>
    <t>41146</t>
  </si>
  <si>
    <t>Parkway Portfolio - Carmel Crossing</t>
  </si>
  <si>
    <t>6701 Carmel Road &amp; 11301/11440 Carmel Commons Boulevard</t>
  </si>
  <si>
    <t>Mecklenberg</t>
  </si>
  <si>
    <t>Charlotte</t>
  </si>
  <si>
    <t>28226</t>
  </si>
  <si>
    <t>1990/2001</t>
  </si>
  <si>
    <t>The Travelers Indemnity Co.</t>
  </si>
  <si>
    <t>United Mortgage &amp; Loan Investment, LLC</t>
  </si>
  <si>
    <t>US Government - ATF</t>
  </si>
  <si>
    <t>Parkway Portfolio - Lakewood II Office Building</t>
  </si>
  <si>
    <t>2233 Lake Park Drive</t>
  </si>
  <si>
    <t>Cobb</t>
  </si>
  <si>
    <t>Smyrna</t>
  </si>
  <si>
    <t>The Facility Group</t>
  </si>
  <si>
    <t>Colgate-Palmolive</t>
  </si>
  <si>
    <t>H&amp;M Title/Michael Law Firm</t>
  </si>
  <si>
    <t>Parkway Portfolio - Falls Pointe</t>
  </si>
  <si>
    <t>600 Morgan Falls Road</t>
  </si>
  <si>
    <t>30350</t>
  </si>
  <si>
    <t>1990</t>
  </si>
  <si>
    <t>Lynk Systems</t>
  </si>
  <si>
    <t>Ms Miheui &amp; Mr Yoonho Kang</t>
  </si>
  <si>
    <t>Parkway Realty Services</t>
  </si>
  <si>
    <t>Parkway Portfolio (Roll Up)</t>
  </si>
  <si>
    <t>Bank of America Plaza - Las Vegas, NV</t>
  </si>
  <si>
    <t>300 S. 4th Street</t>
  </si>
  <si>
    <t>1975/2004</t>
  </si>
  <si>
    <t>Lionel, Sawyer &amp; Collins</t>
  </si>
  <si>
    <t>Schreck Brignone</t>
  </si>
  <si>
    <t>San Jacinto Tower</t>
  </si>
  <si>
    <t>2121 San Jacinto Street</t>
  </si>
  <si>
    <t>Ernst &amp; Young</t>
  </si>
  <si>
    <t>Clark Bardes Consulting</t>
  </si>
  <si>
    <t>Merrill Lynch, Pierce, Fenner &amp; Smith, Inc.</t>
  </si>
  <si>
    <t>Metro Lithonia</t>
  </si>
  <si>
    <t>6231 Hillandale Drive</t>
  </si>
  <si>
    <t>Dekalb</t>
  </si>
  <si>
    <t>1999/2000</t>
  </si>
  <si>
    <t>Metro Wesley Chapel</t>
  </si>
  <si>
    <t>28925 State Road 54</t>
  </si>
  <si>
    <t>Pasco</t>
  </si>
  <si>
    <t>Wesley Chapel</t>
  </si>
  <si>
    <t>Metro Seffner</t>
  </si>
  <si>
    <t>311 West Dr. Martin Luther King Jr. Boulevard</t>
  </si>
  <si>
    <t>Seffner</t>
  </si>
  <si>
    <t>Metro Belcher</t>
  </si>
  <si>
    <t>10501 Belcher Road South</t>
  </si>
  <si>
    <t xml:space="preserve">Largo </t>
  </si>
  <si>
    <t>Metro Fletcher</t>
  </si>
  <si>
    <t>1821 East Fletcher Avenue</t>
  </si>
  <si>
    <t>Metro Stockbridge</t>
  </si>
  <si>
    <t>5334 North Henry Boulevard</t>
  </si>
  <si>
    <t>Henry</t>
  </si>
  <si>
    <t xml:space="preserve">Stockbridge </t>
  </si>
  <si>
    <t>1999/2004</t>
  </si>
  <si>
    <t>Metro Decatur</t>
  </si>
  <si>
    <t>5951 Covington Highway</t>
  </si>
  <si>
    <t>2000/2002</t>
  </si>
  <si>
    <t>Metro Largo</t>
  </si>
  <si>
    <t>1675 Starkey Road</t>
  </si>
  <si>
    <t>1978/2000</t>
  </si>
  <si>
    <t>Metro Carrollwood</t>
  </si>
  <si>
    <t>4216 Gunn Highway</t>
  </si>
  <si>
    <t>Metro Batavia</t>
  </si>
  <si>
    <t>500 North Kirk Road</t>
  </si>
  <si>
    <t>Batavia</t>
  </si>
  <si>
    <t>Metro Stone Mountain</t>
  </si>
  <si>
    <t>1491 North Hairston Road</t>
  </si>
  <si>
    <t>Stone Moutain</t>
  </si>
  <si>
    <t>2001/2003</t>
  </si>
  <si>
    <t>Metro Norcross</t>
  </si>
  <si>
    <t xml:space="preserve">5094 Singleton Road NW </t>
  </si>
  <si>
    <t>Gwinnett</t>
  </si>
  <si>
    <t xml:space="preserve">Norcross </t>
  </si>
  <si>
    <t>Metro Lithia Springs</t>
  </si>
  <si>
    <t>3129 Bankhead Highway</t>
  </si>
  <si>
    <t>Lithia Springs</t>
  </si>
  <si>
    <t>Metro Storage Portfolio (Roll Up)</t>
  </si>
  <si>
    <t>Crowne Apartments</t>
  </si>
  <si>
    <t>3900/ 3801/ 3851 Galleria Woods Drive</t>
  </si>
  <si>
    <t>Hoover</t>
  </si>
  <si>
    <t>Tri-Star Estates Manufactured Housing Community</t>
  </si>
  <si>
    <t>43 East 5000 North Road</t>
  </si>
  <si>
    <t>Kankakee</t>
  </si>
  <si>
    <t>Bourbonnais</t>
  </si>
  <si>
    <t>2 Montgomery</t>
  </si>
  <si>
    <t>2 Montgomery Street</t>
  </si>
  <si>
    <t>Hudson</t>
  </si>
  <si>
    <t>Jersey City</t>
  </si>
  <si>
    <t>LO(24)/GRTR1%PPMTorYM(55)/OPEN(5)</t>
  </si>
  <si>
    <t xml:space="preserve">Trailing 12 Months                                                                                                                                                                                                                                             </t>
  </si>
  <si>
    <t>Metropolitan Life Insurance Company</t>
  </si>
  <si>
    <t>Courtyard Marriott-Depot</t>
  </si>
  <si>
    <t>225 South 3rd Avenue</t>
  </si>
  <si>
    <t>Yes(BACM 05-1-C)</t>
  </si>
  <si>
    <t>Residence Inn-Depot</t>
  </si>
  <si>
    <t>425 South 2nd Street</t>
  </si>
  <si>
    <t>Parking Garage/Rink-Depot</t>
  </si>
  <si>
    <t>Parking Garage Facility</t>
  </si>
  <si>
    <t>Spaces</t>
  </si>
  <si>
    <t>CSM - Depot Properties (Roll Up)</t>
  </si>
  <si>
    <t>Mixed Use</t>
  </si>
  <si>
    <t xml:space="preserve">LO(118)/OPEN(2)/DEFEASANCE </t>
  </si>
  <si>
    <t>42529</t>
  </si>
  <si>
    <t>Terminal Tower</t>
  </si>
  <si>
    <t>50 Public Square</t>
  </si>
  <si>
    <t>1923/1990</t>
  </si>
  <si>
    <t>Forest City Enterprises</t>
  </si>
  <si>
    <t>Greater Cleveland Part.</t>
  </si>
  <si>
    <t>Weston Hurd</t>
  </si>
  <si>
    <t>American Express Building - 777 American Expressway</t>
  </si>
  <si>
    <t>777 American Express Way</t>
  </si>
  <si>
    <t>American Express</t>
  </si>
  <si>
    <t>42283</t>
  </si>
  <si>
    <t>Ashford Perimeter</t>
  </si>
  <si>
    <t>4151 Ashford Dunwoody Road</t>
  </si>
  <si>
    <t>30319</t>
  </si>
  <si>
    <t>1982/2001</t>
  </si>
  <si>
    <t>Verizon Wireless</t>
  </si>
  <si>
    <t>Noble Systems Corp.</t>
  </si>
  <si>
    <t>Coalition America</t>
  </si>
  <si>
    <t>The Berkshires at Brookfield</t>
  </si>
  <si>
    <t>782 East Butler Road</t>
  </si>
  <si>
    <t>Mauldin</t>
  </si>
  <si>
    <t>Yes(BACM 05-1-J)</t>
  </si>
  <si>
    <t>Davis Building and Metropolitan Garage</t>
  </si>
  <si>
    <t>1309 Main Street and 1310 Elm Street</t>
  </si>
  <si>
    <t xml:space="preserve">LO(24)/GRTR1%PPMTorYM(29)/OPEN(7) </t>
  </si>
  <si>
    <t>1926/2004</t>
  </si>
  <si>
    <t>Uptown District Shopping Center</t>
  </si>
  <si>
    <t>1010 &amp; 1090 University Avenue and 1220 &amp; 1240 Cleveland Avenue</t>
  </si>
  <si>
    <t>Ralph's Grocery Company</t>
  </si>
  <si>
    <t>Trader Joe's</t>
  </si>
  <si>
    <t>Wells Fargo Bank</t>
  </si>
  <si>
    <t>American Express Building - 20022 North 31st Avenue</t>
  </si>
  <si>
    <t>20022 North 31st Avenue</t>
  </si>
  <si>
    <t>Griffin Gate Resort</t>
  </si>
  <si>
    <t>1800 Newtown Pike</t>
  </si>
  <si>
    <t>1981/2004</t>
  </si>
  <si>
    <t>550 Broad Street</t>
  </si>
  <si>
    <t>Newark</t>
  </si>
  <si>
    <t>Mayflower Estates</t>
  </si>
  <si>
    <t>SBLI</t>
  </si>
  <si>
    <t>Bank of Nova Scotia</t>
  </si>
  <si>
    <t>Hughes Airport Industrial Center</t>
  </si>
  <si>
    <t>6700 Paradise Road; 1111,1151,1181 Grier Drive; 840 &amp; 950 Pilot Road</t>
  </si>
  <si>
    <t>1987/1991</t>
  </si>
  <si>
    <t>Iron Mountain</t>
  </si>
  <si>
    <t>Get Fresh Sales, Inc.</t>
  </si>
  <si>
    <t>MCC-Uniflex</t>
  </si>
  <si>
    <t>42385</t>
  </si>
  <si>
    <t>Gurnee Town Center</t>
  </si>
  <si>
    <t>7105 Grand Avenue</t>
  </si>
  <si>
    <t>Gurnee</t>
  </si>
  <si>
    <t>60031</t>
  </si>
  <si>
    <t>Linens N Things</t>
  </si>
  <si>
    <t>Old Navy</t>
  </si>
  <si>
    <t>Borders, Inc.</t>
  </si>
  <si>
    <t>41674</t>
  </si>
  <si>
    <t>Indiana Retail Portfolio - Geist Station</t>
  </si>
  <si>
    <t>8150 Oaklandon Road</t>
  </si>
  <si>
    <t>Indianapolis</t>
  </si>
  <si>
    <t>46236</t>
  </si>
  <si>
    <t>1989/1996</t>
  </si>
  <si>
    <t>Liquors at Geist</t>
  </si>
  <si>
    <t>Genesis Hair Design</t>
  </si>
  <si>
    <t>Integra Health Center</t>
  </si>
  <si>
    <t>Indiana Retail Portfolio - Madison &amp; Edgewood</t>
  </si>
  <si>
    <t>5855-5905 Madison Avenue</t>
  </si>
  <si>
    <t>46227</t>
  </si>
  <si>
    <t>Hallmark</t>
  </si>
  <si>
    <t>Posie Patch</t>
  </si>
  <si>
    <t>Indiana Retail Portfolio - Meridian Parke Shoppes</t>
  </si>
  <si>
    <t>3115 Meridian Parke Drive</t>
  </si>
  <si>
    <t>Dollar General</t>
  </si>
  <si>
    <t>Auto Tire Car Care Center</t>
  </si>
  <si>
    <t>Kid's Kloset</t>
  </si>
  <si>
    <t>Indiana Retail Portfolio - Pine Creek Shoppes</t>
  </si>
  <si>
    <t>8958-8974 East 96th Street</t>
  </si>
  <si>
    <t>Fishers</t>
  </si>
  <si>
    <t>46038</t>
  </si>
  <si>
    <t>Plato's Closet</t>
  </si>
  <si>
    <t>Starbucks</t>
  </si>
  <si>
    <t>Cookie Cutters Haircuts for Kids</t>
  </si>
  <si>
    <t>Indiana Retail Portfolio - Kroger Plaza</t>
  </si>
  <si>
    <t>1605-1623 E. Michigan Road</t>
  </si>
  <si>
    <t>Shoe Sensation</t>
  </si>
  <si>
    <t>Indiana Retail Portfolio - Lima Road Shoppes</t>
  </si>
  <si>
    <t>6403-6423 Lima Road</t>
  </si>
  <si>
    <t>Allen</t>
  </si>
  <si>
    <t>Fort Wayne</t>
  </si>
  <si>
    <t>46818</t>
  </si>
  <si>
    <t>Teriyaki Express</t>
  </si>
  <si>
    <t>U.S. Cellular</t>
  </si>
  <si>
    <t>Big League Barbers</t>
  </si>
  <si>
    <t>Indiana Retail Portfolio - Keystone Shoppes</t>
  </si>
  <si>
    <t>6305-6315 N. Keystone Avenue</t>
  </si>
  <si>
    <t>46203</t>
  </si>
  <si>
    <t>Bridgestone Firestone, Inc.</t>
  </si>
  <si>
    <t>A1 Vacuum</t>
  </si>
  <si>
    <t>Indiana Retail Portfolio - 99 E. Carmel Drive</t>
  </si>
  <si>
    <t>99 East Carmel Drive</t>
  </si>
  <si>
    <t>Carmel</t>
  </si>
  <si>
    <t>46032</t>
  </si>
  <si>
    <t>Fifth Third Bank of Indiana</t>
  </si>
  <si>
    <t>Mark Beckerman, MD &amp; Thomas Moore, MD</t>
  </si>
  <si>
    <t>Pointe 99 Salon</t>
  </si>
  <si>
    <t>Indiana Retail Portfolio - Gardenside Shoppes</t>
  </si>
  <si>
    <t>151 Gardenmile Road</t>
  </si>
  <si>
    <t>42420</t>
  </si>
  <si>
    <t>1997</t>
  </si>
  <si>
    <t>Blockbuster Video</t>
  </si>
  <si>
    <t>Premier Wireless</t>
  </si>
  <si>
    <t>Check into Cash</t>
  </si>
  <si>
    <t>Indiana Retail Portfolio - Henderson Plaza</t>
  </si>
  <si>
    <t>1999 US Highway 60 East</t>
  </si>
  <si>
    <t>Interstate Brands Corporation</t>
  </si>
  <si>
    <t>Check N Go</t>
  </si>
  <si>
    <t>Indiana Retail Portfolio - Seymour Plaza</t>
  </si>
  <si>
    <t>512 East Tipton Street</t>
  </si>
  <si>
    <t>Seymour</t>
  </si>
  <si>
    <t>47274</t>
  </si>
  <si>
    <t>China Garden</t>
  </si>
  <si>
    <t>Cash 2 Go</t>
  </si>
  <si>
    <t>Indiana Retail Portfolio - Vincennes Plaza</t>
  </si>
  <si>
    <t>2017-2019 6th Street</t>
  </si>
  <si>
    <t>Vincennes</t>
  </si>
  <si>
    <t>47591</t>
  </si>
  <si>
    <t>Logan's Wet Pet &amp; More</t>
  </si>
  <si>
    <t>Indiana Retail Portfolio (Roll Up)</t>
  </si>
  <si>
    <t>8 Sound Shore Drive</t>
  </si>
  <si>
    <t>Greenwich</t>
  </si>
  <si>
    <t>Stolt Nielson Transportation Group</t>
  </si>
  <si>
    <t>Royce &amp; Associates</t>
  </si>
  <si>
    <t>Brynwood Partners IV LP</t>
  </si>
  <si>
    <t>7901 Stoneridge</t>
  </si>
  <si>
    <t>7901 Stoneridge Drive</t>
  </si>
  <si>
    <t>Pleasanton</t>
  </si>
  <si>
    <t>Yes(BACM 05-1-D)</t>
  </si>
  <si>
    <t>University of Phoenix</t>
  </si>
  <si>
    <t>ReloAction, Inc.</t>
  </si>
  <si>
    <t>Five9, Inc.</t>
  </si>
  <si>
    <t>Universal Music Group Warehouse</t>
  </si>
  <si>
    <t>9999 East 121st Street</t>
  </si>
  <si>
    <t>LO(89)/OPEN(4)/DEFEASANCE</t>
  </si>
  <si>
    <t>1993/2000</t>
  </si>
  <si>
    <t>Universal Music Group</t>
  </si>
  <si>
    <t>Buckeye Parking Garage</t>
  </si>
  <si>
    <t>55 E. Long Street</t>
  </si>
  <si>
    <t>Yes(BACM 05-1-B)</t>
  </si>
  <si>
    <t>Yes(BACM 05-1-K)</t>
  </si>
  <si>
    <t>Columbus Garage C/O Central Parking Corp.</t>
  </si>
  <si>
    <t>Laurel Travel Parking Garage</t>
  </si>
  <si>
    <t>1025 West Laurel Street</t>
  </si>
  <si>
    <t>Golba Architechture, Inc.</t>
  </si>
  <si>
    <t xml:space="preserve">Kent Holdings    </t>
  </si>
  <si>
    <t>MTM</t>
  </si>
  <si>
    <t xml:space="preserve">Rent A Vette - John F. Pounds  </t>
  </si>
  <si>
    <t>Long Street Parking Garage</t>
  </si>
  <si>
    <t>60 E. Long Street</t>
  </si>
  <si>
    <t>Red Zone, Ltd.</t>
  </si>
  <si>
    <t xml:space="preserve">Sub-Total Crossed Loans </t>
  </si>
  <si>
    <t>Cottonwood Corporate Center Building 9</t>
  </si>
  <si>
    <t>2795 East Cottonwood Parkway</t>
  </si>
  <si>
    <t>Sonic Innovations</t>
  </si>
  <si>
    <t>United Healthcare Services</t>
  </si>
  <si>
    <t>Extra Space Storage</t>
  </si>
  <si>
    <t>41699</t>
  </si>
  <si>
    <t>1901 Research Boulevard</t>
  </si>
  <si>
    <t>Rockville</t>
  </si>
  <si>
    <t>20850</t>
  </si>
  <si>
    <t>Citizens Bank of PA</t>
  </si>
  <si>
    <t>Samek, McMillian, and Metro, PC</t>
  </si>
  <si>
    <t>Greater Wash Sleep Disorder</t>
  </si>
  <si>
    <t>41743</t>
  </si>
  <si>
    <t>Grant Plaza</t>
  </si>
  <si>
    <t>1707 Grant Avenue</t>
  </si>
  <si>
    <t>19115</t>
  </si>
  <si>
    <t>United Artists Theatre Circuit, Inc.</t>
  </si>
  <si>
    <t>Eckerd Drug Store</t>
  </si>
  <si>
    <t>Pennsylvania Liquor Store</t>
  </si>
  <si>
    <t>Bridger</t>
  </si>
  <si>
    <t>Highland Plantation Apartments</t>
  </si>
  <si>
    <t>5151 Highland Road</t>
  </si>
  <si>
    <t>East Baton Rouge</t>
  </si>
  <si>
    <t>1965/2004</t>
  </si>
  <si>
    <t>Century Village Apartments-NV</t>
  </si>
  <si>
    <t xml:space="preserve">4801 Spencer Street </t>
  </si>
  <si>
    <t>1978/2004</t>
  </si>
  <si>
    <t>CSM - Courtyard Marriott - Natick</t>
  </si>
  <si>
    <t>342 Speen Street</t>
  </si>
  <si>
    <t>Natick</t>
  </si>
  <si>
    <t>Waterford Creek Apartments</t>
  </si>
  <si>
    <t>10510 Waterford Creek Lane</t>
  </si>
  <si>
    <t>CSM - Courtyard Marriott - Lloyd Center</t>
  </si>
  <si>
    <t>435 NE Wasco Street</t>
  </si>
  <si>
    <t>42384</t>
  </si>
  <si>
    <t>Placentia Town Center</t>
  </si>
  <si>
    <t>SWC of Yorba Linda and Kraemer Boulevard</t>
  </si>
  <si>
    <t>Placentia</t>
  </si>
  <si>
    <t>92871</t>
  </si>
  <si>
    <t xml:space="preserve">Ross Dress For Less                                                                                                                                                                                                                                            </t>
  </si>
  <si>
    <t>Office Max</t>
  </si>
  <si>
    <t>Chesapeake II</t>
  </si>
  <si>
    <t>9444 Farnham Street</t>
  </si>
  <si>
    <t>Yes(BACM 05-1-E)</t>
  </si>
  <si>
    <t>CA Bank &amp; Trust</t>
  </si>
  <si>
    <t>Kelly Staff Leasing</t>
  </si>
  <si>
    <t>MWH</t>
  </si>
  <si>
    <t>Chesapeake I</t>
  </si>
  <si>
    <t>9619 Chesapeake Drive</t>
  </si>
  <si>
    <t>ScrippsHealth</t>
  </si>
  <si>
    <t>Health Care Group</t>
  </si>
  <si>
    <t>Predicate Logic</t>
  </si>
  <si>
    <t>Masins on Main - Retail</t>
  </si>
  <si>
    <t>10708 Main Street</t>
  </si>
  <si>
    <t>Bellevue</t>
  </si>
  <si>
    <t>Masins Furniture</t>
  </si>
  <si>
    <t>The Tan Company</t>
  </si>
  <si>
    <t>Masins on Main - Multifamily</t>
  </si>
  <si>
    <t>Masins on Main (Roll Up)</t>
  </si>
  <si>
    <t>3701 Pender Drive</t>
  </si>
  <si>
    <t>Yes(BACM 05-1-L)</t>
  </si>
  <si>
    <t>PEC Solutions, Inc.</t>
  </si>
  <si>
    <t>Lockheed Martin</t>
  </si>
  <si>
    <t>Richmond American Homes</t>
  </si>
  <si>
    <t>Bouquet Canyon Plaza II</t>
  </si>
  <si>
    <t>26565-26625 Bouquet Canyon Road</t>
  </si>
  <si>
    <t>Santa Clarita</t>
  </si>
  <si>
    <t>Orchard Supply Hardware</t>
  </si>
  <si>
    <t>OfficeMax</t>
  </si>
  <si>
    <t>El Presidente Restaurant</t>
  </si>
  <si>
    <t>Residence Inn Convention Center</t>
  </si>
  <si>
    <t>8800 Universal Boulevard</t>
  </si>
  <si>
    <t>Orlando</t>
  </si>
  <si>
    <t>Yes(BACM 05-1-M)</t>
  </si>
  <si>
    <t>Homewood Suites Alexandria</t>
  </si>
  <si>
    <t>4850 Leesburg Pike</t>
  </si>
  <si>
    <t>Alexandria</t>
  </si>
  <si>
    <t>1996/2004</t>
  </si>
  <si>
    <t>Tarzana Springs</t>
  </si>
  <si>
    <t>5825 Reseda Boulevard</t>
  </si>
  <si>
    <t>Tarzana</t>
  </si>
  <si>
    <t>149 New Montgomery Office Building</t>
  </si>
  <si>
    <t>149 New Montgomery Street</t>
  </si>
  <si>
    <t>1907/1999</t>
  </si>
  <si>
    <t>RedEnvelopes</t>
  </si>
  <si>
    <t>Nimblefish</t>
  </si>
  <si>
    <t>Perpetual Entertainment</t>
  </si>
  <si>
    <t>Glenbrooke Apartments</t>
  </si>
  <si>
    <t>701 43rd Ave SE</t>
  </si>
  <si>
    <t>Puyallup</t>
  </si>
  <si>
    <t>Yes(BACM 05-1-F)</t>
  </si>
  <si>
    <t>Guardian Storage Center</t>
  </si>
  <si>
    <t>2960 Main St.</t>
  </si>
  <si>
    <t>Yes(BACM 05-1-Q)</t>
  </si>
  <si>
    <t xml:space="preserve">LO(47)/GRTR1%PPMTorYM(68)/OPEN(5) </t>
  </si>
  <si>
    <t>Valley York Apartments</t>
  </si>
  <si>
    <t>6903-6967 York Rd &amp; 10383-10387 Valley Forge Dr.</t>
  </si>
  <si>
    <t>Parma Heights</t>
  </si>
  <si>
    <t>1963/2004</t>
  </si>
  <si>
    <t>Timber Chase at Sarasota Bay</t>
  </si>
  <si>
    <t>419 N. Briggs Avenue</t>
  </si>
  <si>
    <t>American Express Building - 20002 North 19th Avenue</t>
  </si>
  <si>
    <t>20002 North 19th Avenue</t>
  </si>
  <si>
    <t>3702 Pender Drive</t>
  </si>
  <si>
    <t>LO(80)/OPEN(3)/DEFEASANCE</t>
  </si>
  <si>
    <t>SFA, Inc.</t>
  </si>
  <si>
    <t>Tickets.com</t>
  </si>
  <si>
    <t>Falmouth Institute, Inc.</t>
  </si>
  <si>
    <t>Westview Heights</t>
  </si>
  <si>
    <t>5532-5798 NW 183rd Avenue</t>
  </si>
  <si>
    <t>Flamingo Self Storage</t>
  </si>
  <si>
    <t>11800 Miramar Parkway</t>
  </si>
  <si>
    <t>Miramar</t>
  </si>
  <si>
    <t>Hampton Inn Orlando Airport</t>
  </si>
  <si>
    <t>5767 T.G. Lee Boulevard</t>
  </si>
  <si>
    <t>1995/2004</t>
  </si>
  <si>
    <t>Williams Parkway Retail</t>
  </si>
  <si>
    <t>92-98 Route 10 West</t>
  </si>
  <si>
    <t>Morris</t>
  </si>
  <si>
    <t>East Hanover</t>
  </si>
  <si>
    <t>Babies R Us</t>
  </si>
  <si>
    <t>Thomasville Furniture</t>
  </si>
  <si>
    <t>Poplar Springs Apartments</t>
  </si>
  <si>
    <t>6095 W. Lees Mill Road</t>
  </si>
  <si>
    <t>Clayton</t>
  </si>
  <si>
    <t>College Park</t>
  </si>
  <si>
    <t>LO(59)/OPEN(2)/DEFEASANCE</t>
  </si>
  <si>
    <t>42062</t>
  </si>
  <si>
    <t>Irmo Station</t>
  </si>
  <si>
    <t>7467 St. Andrews Road</t>
  </si>
  <si>
    <t>Irmo</t>
  </si>
  <si>
    <t>29063</t>
  </si>
  <si>
    <t>1980/1999</t>
  </si>
  <si>
    <t>Kroger</t>
  </si>
  <si>
    <t>Dollar Tree Store</t>
  </si>
  <si>
    <t>Hemingway's Saloon</t>
  </si>
  <si>
    <t>Burke Center Office</t>
  </si>
  <si>
    <t>6035 Burke Centre Parkway</t>
  </si>
  <si>
    <t>Burke</t>
  </si>
  <si>
    <t>Yes(BACM 05-1-P)</t>
  </si>
  <si>
    <t>Enelow &amp; Henochowicz</t>
  </si>
  <si>
    <t>Dynamic Animation Systems</t>
  </si>
  <si>
    <t>Riggs Bank</t>
  </si>
  <si>
    <t>Franklin Farms Office</t>
  </si>
  <si>
    <t>13350 Franklin Farms Road</t>
  </si>
  <si>
    <t>Herndon</t>
  </si>
  <si>
    <t>Commonwealth Orthopedics</t>
  </si>
  <si>
    <t>Dr. Scott Berman</t>
  </si>
  <si>
    <t>Lowe's</t>
  </si>
  <si>
    <t>777 West Cumberland Gap Parkway</t>
  </si>
  <si>
    <t>Laurel</t>
  </si>
  <si>
    <t>Corbin</t>
  </si>
  <si>
    <t>Lowe's Home Improvement</t>
  </si>
  <si>
    <t>Westlake Self Storage</t>
  </si>
  <si>
    <t>2550 Willow Lane</t>
  </si>
  <si>
    <t>Thousand Oaks</t>
  </si>
  <si>
    <t>Thornton Park Office</t>
  </si>
  <si>
    <t xml:space="preserve">622 E. Washington Street </t>
  </si>
  <si>
    <t>Morris Architects</t>
  </si>
  <si>
    <t>Colliers Arnold Orlando</t>
  </si>
  <si>
    <t>Hoar Construction , LLC</t>
  </si>
  <si>
    <t>Santa Clarita Medical</t>
  </si>
  <si>
    <t>23206 Lyons Avenue</t>
  </si>
  <si>
    <t>Yes(BACM 05-1-H)</t>
  </si>
  <si>
    <t>Saheb</t>
  </si>
  <si>
    <t>Tran</t>
  </si>
  <si>
    <t>Wasserstein</t>
  </si>
  <si>
    <t>42382</t>
  </si>
  <si>
    <t>The Shoppes at Park West</t>
  </si>
  <si>
    <t>1109-1125 Park West Boulevard</t>
  </si>
  <si>
    <t>Mt. Pleasant</t>
  </si>
  <si>
    <t>29466</t>
  </si>
  <si>
    <t>2004</t>
  </si>
  <si>
    <t>Publix Supermarket</t>
  </si>
  <si>
    <t>Home Flix</t>
  </si>
  <si>
    <t>The Salon at Parkwest</t>
  </si>
  <si>
    <t>State &amp; La Cumbre Center</t>
  </si>
  <si>
    <t>3905 -3917 State Street</t>
  </si>
  <si>
    <t>Santa Barbara</t>
  </si>
  <si>
    <t>Tremblay Financial Svcs</t>
  </si>
  <si>
    <t>Sushi Teri</t>
  </si>
  <si>
    <t>Relax the Back</t>
  </si>
  <si>
    <t>Rolling Road Plaza</t>
  </si>
  <si>
    <t>1112 N. Rolling Road</t>
  </si>
  <si>
    <t>Catonsville</t>
  </si>
  <si>
    <t>1971/1994</t>
  </si>
  <si>
    <t>Cort Furniture Rental</t>
  </si>
  <si>
    <t>Cokesbury Books</t>
  </si>
  <si>
    <t>Firestone Tire</t>
  </si>
  <si>
    <t>Hampton Inn Nashville</t>
  </si>
  <si>
    <t>583 Donelson Pike</t>
  </si>
  <si>
    <t>41054</t>
  </si>
  <si>
    <t>3250 North Broad Street</t>
  </si>
  <si>
    <t>19140</t>
  </si>
  <si>
    <t>Rite-Aid</t>
  </si>
  <si>
    <t>Wine &amp; Spirits</t>
  </si>
  <si>
    <t>PNC Bank</t>
  </si>
  <si>
    <t>Country Club Apartments-Shreveport</t>
  </si>
  <si>
    <t>4223 Lakeshore Drive</t>
  </si>
  <si>
    <t>Caddo</t>
  </si>
  <si>
    <t>1969/2004</t>
  </si>
  <si>
    <t>Ballpark Self Storage</t>
  </si>
  <si>
    <t>611 Island Avenue</t>
  </si>
  <si>
    <t>1929/2004</t>
  </si>
  <si>
    <t>Marketplace Apartments</t>
  </si>
  <si>
    <t>2900 General Anderson Rd.</t>
  </si>
  <si>
    <t>Stevenson Ranch Shopping Center</t>
  </si>
  <si>
    <t>25804, 25810-25824 and 25832-25860 Hemingway Ave</t>
  </si>
  <si>
    <t>LO(0)/GRTR1%PPMTorYM(116)/OPEN(4)</t>
  </si>
  <si>
    <t>TT Stevenson dba Tutor Time of Stevenson Ranch</t>
  </si>
  <si>
    <t>Nguyen and Canteloupe dba LA Living</t>
  </si>
  <si>
    <t>Stevenson Ranch Veterinary</t>
  </si>
  <si>
    <t>Pleasanton Park</t>
  </si>
  <si>
    <t>6601 Owens Drive</t>
  </si>
  <si>
    <t>Crown Castle</t>
  </si>
  <si>
    <t>Coca-Cola</t>
  </si>
  <si>
    <t>Metro City Mortgage</t>
  </si>
  <si>
    <t>Evergreen Ridge Apartments</t>
  </si>
  <si>
    <t>3451 Woburn Street</t>
  </si>
  <si>
    <t>Whatcom</t>
  </si>
  <si>
    <t>Bellingham</t>
  </si>
  <si>
    <t>Flamingo Courtyard Office</t>
  </si>
  <si>
    <t>3055-3085 East Flamingo Road</t>
  </si>
  <si>
    <t>LO(59)/GRTR1%PPMTorYM(21)/OPEN(4)</t>
  </si>
  <si>
    <t xml:space="preserve">State of Nevada, Department of Human Resources </t>
  </si>
  <si>
    <t xml:space="preserve">William Rosado d.b.a. Managed Business Services, Inc. (Sute 120 &amp; Suite 114B) </t>
  </si>
  <si>
    <t>In House Home Health (Suite 116)</t>
  </si>
  <si>
    <t>Woodway Office</t>
  </si>
  <si>
    <t>7660 Woodway</t>
  </si>
  <si>
    <t>CHP and Associates</t>
  </si>
  <si>
    <t>Pinnacle Engineering</t>
  </si>
  <si>
    <t>Utility Choice Electricity</t>
  </si>
  <si>
    <t>Holiday Inn Express</t>
  </si>
  <si>
    <t>818 Charlestown Road</t>
  </si>
  <si>
    <t>VT</t>
  </si>
  <si>
    <t>1962/2004</t>
  </si>
  <si>
    <t>Sand Canyon Self Storage</t>
  </si>
  <si>
    <t>28655 Oak Spring Canyon Road</t>
  </si>
  <si>
    <t>Guardsman Self Storage</t>
  </si>
  <si>
    <t>10725 South US Highway 1</t>
  </si>
  <si>
    <t>St. Lucie</t>
  </si>
  <si>
    <t>Port St. Lucie</t>
  </si>
  <si>
    <t>Yes(BACM 05-1-G)</t>
  </si>
  <si>
    <t>Village Square Shopping Center</t>
  </si>
  <si>
    <t>3020 College Drive</t>
  </si>
  <si>
    <t>1976/2004</t>
  </si>
  <si>
    <t>Office Depot</t>
  </si>
  <si>
    <t>Great Wall</t>
  </si>
  <si>
    <t>Coffee Call</t>
  </si>
  <si>
    <t>Charter Business Park</t>
  </si>
  <si>
    <t>3641-3851 Charter Park Drive and 242-276 Hillsdale Avenue</t>
  </si>
  <si>
    <t>Wafer Process</t>
  </si>
  <si>
    <t>Atlas Security</t>
  </si>
  <si>
    <t>Dynatech</t>
  </si>
  <si>
    <t>Lakeshore Pointe Apartments</t>
  </si>
  <si>
    <t>109 Latham Drive</t>
  </si>
  <si>
    <t>Warner Robins</t>
  </si>
  <si>
    <t>CVS - North Attleboro</t>
  </si>
  <si>
    <t>8 East Washington Street</t>
  </si>
  <si>
    <t>Bristol</t>
  </si>
  <si>
    <t>North Attleboro</t>
  </si>
  <si>
    <t>1986/2003</t>
  </si>
  <si>
    <t>CVS</t>
  </si>
  <si>
    <t xml:space="preserve">Casa Del Sol </t>
  </si>
  <si>
    <t>2750 West Acacia Avenue</t>
  </si>
  <si>
    <t>Hemet</t>
  </si>
  <si>
    <t>LO(0)/GRTR1%PPMTorYM(47)/1%PPMT(9)/OPEN(4)</t>
  </si>
  <si>
    <t>406 South Washington Street</t>
  </si>
  <si>
    <t>Bergen</t>
  </si>
  <si>
    <t>Bergenfield</t>
  </si>
  <si>
    <t>1501 Green Road</t>
  </si>
  <si>
    <t>Deerfield Beach</t>
  </si>
  <si>
    <t>Yes(BACM 05-1-N)</t>
  </si>
  <si>
    <t>Audrey Morris Cosmetics</t>
  </si>
  <si>
    <t>GMPCS Personal Communications</t>
  </si>
  <si>
    <t>Cafferty Building Products</t>
  </si>
  <si>
    <t>Storage One Self Storage</t>
  </si>
  <si>
    <t>4349 South Jones Blvd.</t>
  </si>
  <si>
    <t>Lake Ronkonkoma Stop &amp; Shop</t>
  </si>
  <si>
    <t>449 Portion Road</t>
  </si>
  <si>
    <t>Lake Ronkonkoma</t>
  </si>
  <si>
    <t>Stop and Shop</t>
  </si>
  <si>
    <t>Lane Furniture</t>
  </si>
  <si>
    <t>621 Mall Ring Circle</t>
  </si>
  <si>
    <t>Torrance Self Storage</t>
  </si>
  <si>
    <t>2515 Maricopa Street</t>
  </si>
  <si>
    <t>1989/1998</t>
  </si>
  <si>
    <t>Martin Self Storage Kissimmee</t>
  </si>
  <si>
    <t>1051 Buenaventura Blvd.</t>
  </si>
  <si>
    <t>1909 -1931 NW 40th Court</t>
  </si>
  <si>
    <t>1909-1931 NW 40th Court</t>
  </si>
  <si>
    <t>Pompano Beach</t>
  </si>
  <si>
    <t>1997/2003</t>
  </si>
  <si>
    <t>Tape &amp; Disk Services</t>
  </si>
  <si>
    <t>Ora International Grafix</t>
  </si>
  <si>
    <t>AIG Technologies</t>
  </si>
  <si>
    <t>Corporate East Office</t>
  </si>
  <si>
    <t>2203, 2205 E. Empire</t>
  </si>
  <si>
    <t>1st Advantage Mortgage, LLC</t>
  </si>
  <si>
    <t>Skyward</t>
  </si>
  <si>
    <t>Central Illinois Risk PO</t>
  </si>
  <si>
    <t>Landmark Mall</t>
  </si>
  <si>
    <t>1540 East College Avenue</t>
  </si>
  <si>
    <t>Normal</t>
  </si>
  <si>
    <t>Prosound and Music Shop</t>
  </si>
  <si>
    <t>Moriah Foundation</t>
  </si>
  <si>
    <t>Sherwin Williams</t>
  </si>
  <si>
    <t>Landmark Mall-Corporate East (Roll Up)</t>
  </si>
  <si>
    <t>Pointe West Apartments</t>
  </si>
  <si>
    <t>11556 SE Fuller Road</t>
  </si>
  <si>
    <t>Milwaukie</t>
  </si>
  <si>
    <t>Park Place Apartments</t>
  </si>
  <si>
    <t>243 Boardwalk Ave</t>
  </si>
  <si>
    <t>Bullitt</t>
  </si>
  <si>
    <t>Shepherdsville</t>
  </si>
  <si>
    <t>Richland Commons</t>
  </si>
  <si>
    <t>6801 Rufe Snow Drive</t>
  </si>
  <si>
    <t>Watauga</t>
  </si>
  <si>
    <t xml:space="preserve">Huge by Choice, Inc.  </t>
  </si>
  <si>
    <t xml:space="preserve">Trinity XpressMed       </t>
  </si>
  <si>
    <t xml:space="preserve">Texas HealthQuest    </t>
  </si>
  <si>
    <t>Bonneville Building aka Harrison Medical Complex</t>
  </si>
  <si>
    <t>1186 East 4600 South</t>
  </si>
  <si>
    <t>Weber</t>
  </si>
  <si>
    <t>Ogden</t>
  </si>
  <si>
    <t>Bonneville Billing</t>
  </si>
  <si>
    <t>Workers Compensation Fund</t>
  </si>
  <si>
    <t>New York Life</t>
  </si>
  <si>
    <t>Snoqualmie Ridge</t>
  </si>
  <si>
    <t>35011 SE Ridge Street, 7708-7724 Center Blvd SE, 35016-35022 SE Kinsey St.</t>
  </si>
  <si>
    <t>Snoqualmie</t>
  </si>
  <si>
    <t>Yes(BACM 05-1-O)</t>
  </si>
  <si>
    <t>Valley View Medical</t>
  </si>
  <si>
    <t>DMW Martial Arts &amp; Fitness, LLC</t>
  </si>
  <si>
    <t>Snoqualmie Ridge Veterinary Hospital</t>
  </si>
  <si>
    <t>5001 West 135th Street</t>
  </si>
  <si>
    <t>Leawood</t>
  </si>
  <si>
    <t>LO(178)/OPEN(2)/DEFEASANCE</t>
  </si>
  <si>
    <t>Eastgate Plaza</t>
  </si>
  <si>
    <t>5260-5292 Eastgate Mall</t>
  </si>
  <si>
    <t>Abacus America</t>
  </si>
  <si>
    <t>Allstate Cellular</t>
  </si>
  <si>
    <t>Premiere Bathrooms Cal.</t>
  </si>
  <si>
    <t>West Ridge MHC</t>
  </si>
  <si>
    <t>9301 Volcano Road NW</t>
  </si>
  <si>
    <t>Bernalillo</t>
  </si>
  <si>
    <t>Albuquerque</t>
  </si>
  <si>
    <t>Hampton Inn Collierville</t>
  </si>
  <si>
    <t>1280 West Poplar Avenue</t>
  </si>
  <si>
    <t>Collierville</t>
  </si>
  <si>
    <t>University Mall NM2 and NM3</t>
  </si>
  <si>
    <t>575 East University Parkway</t>
  </si>
  <si>
    <t>Utah</t>
  </si>
  <si>
    <t>Orem</t>
  </si>
  <si>
    <t>1976/2005</t>
  </si>
  <si>
    <t>Trading Zone, Inc.</t>
  </si>
  <si>
    <t>Goodwood Barbeque</t>
  </si>
  <si>
    <t>Washington Mutual Bank</t>
  </si>
  <si>
    <t>Lake Forest Professional Center</t>
  </si>
  <si>
    <t>23201 Lake Center Drive</t>
  </si>
  <si>
    <t>Lake Forest</t>
  </si>
  <si>
    <t>1988/2004</t>
  </si>
  <si>
    <t>Trinity Property Consultants</t>
  </si>
  <si>
    <t>First Horizon Home Loan Corp.</t>
  </si>
  <si>
    <t>Law Offices of Robert Haugan</t>
  </si>
  <si>
    <t>Airport Road Industrial</t>
  </si>
  <si>
    <t>160 Airport Road</t>
  </si>
  <si>
    <t>Ocean</t>
  </si>
  <si>
    <t>Entenmanns</t>
  </si>
  <si>
    <t>Electronic Connections</t>
  </si>
  <si>
    <t>21 Plus</t>
  </si>
  <si>
    <t xml:space="preserve">High Acres MHC and Fairdale MHC </t>
  </si>
  <si>
    <t>3157 Dutch Hollow Road and 369 Fairmont Avenue</t>
  </si>
  <si>
    <t>Chautauqua</t>
  </si>
  <si>
    <t>Bemus Point and Lakewood</t>
  </si>
  <si>
    <t>14712 and 14750</t>
  </si>
  <si>
    <t>CVS - New Britain, CT</t>
  </si>
  <si>
    <t>177 Columbus Boulevard</t>
  </si>
  <si>
    <t>New Britain</t>
  </si>
  <si>
    <t>Stor America Self Storage</t>
  </si>
  <si>
    <t>14915 La Mesa Road</t>
  </si>
  <si>
    <t>San Bernadino</t>
  </si>
  <si>
    <t>Victorville</t>
  </si>
  <si>
    <t xml:space="preserve">LO(35)/GRTR1%PPMTorYM(80)/OPEN(5)  </t>
  </si>
  <si>
    <t>Walgreens - Sturgis, MI</t>
  </si>
  <si>
    <t>950 South Centerville Road</t>
  </si>
  <si>
    <t>St. Joseph</t>
  </si>
  <si>
    <t>Sturgis</t>
  </si>
  <si>
    <t>Plaza Antonio Pad J</t>
  </si>
  <si>
    <t>22391 Antonio Parkway</t>
  </si>
  <si>
    <t xml:space="preserve">LO(81)/OPEN(3)/DEFEASANCE </t>
  </si>
  <si>
    <t>Washington Mutual</t>
  </si>
  <si>
    <t>675 Yellowstone Avenue</t>
  </si>
  <si>
    <t>Bannock</t>
  </si>
  <si>
    <t>Pocatello</t>
  </si>
  <si>
    <t>ID</t>
  </si>
  <si>
    <t>1984/2004</t>
  </si>
  <si>
    <t>Dollar Tree Stores, Inc</t>
  </si>
  <si>
    <t>Hancock Fabrics</t>
  </si>
  <si>
    <t>Tuesday Morning, Inc.</t>
  </si>
  <si>
    <t>Williamstowne Office</t>
  </si>
  <si>
    <t>375, 383, 385 &amp; 394 Williamstowne</t>
  </si>
  <si>
    <t>The Tribute Companies</t>
  </si>
  <si>
    <t>Enterprise Service</t>
  </si>
  <si>
    <t>Sun Gro Horticulture</t>
  </si>
  <si>
    <t>Guardian Self Storage - Vero Beach, FL</t>
  </si>
  <si>
    <t>8485 20th Street</t>
  </si>
  <si>
    <t>Snoqualmie Key Bank</t>
  </si>
  <si>
    <t>7811-7917 Center Blvd SE</t>
  </si>
  <si>
    <t>Key Bank</t>
  </si>
  <si>
    <t>Bibo Espresso</t>
  </si>
  <si>
    <t>Andre's Dry Cleaning</t>
  </si>
  <si>
    <t>Greenbriar Apartments AL</t>
  </si>
  <si>
    <t>4604 Virginia Loop Road</t>
  </si>
  <si>
    <t xml:space="preserve">Montgomery </t>
  </si>
  <si>
    <t>Chastaine Park Apts - AL</t>
  </si>
  <si>
    <t>265 Chastaine Circle</t>
  </si>
  <si>
    <t>Homewood</t>
  </si>
  <si>
    <t>1965/1998</t>
  </si>
  <si>
    <t>41350</t>
  </si>
  <si>
    <t>2805 University Avenue</t>
  </si>
  <si>
    <t>10468</t>
  </si>
  <si>
    <t>1926</t>
  </si>
  <si>
    <t>Valley View Plaza</t>
  </si>
  <si>
    <t>890-928 South Valley View Boulevard</t>
  </si>
  <si>
    <t xml:space="preserve">LO(35)/GRTR1%PPMTorYM(81)/OPEN(4) </t>
  </si>
  <si>
    <t>1980/2004</t>
  </si>
  <si>
    <t>Designs by Jacqueline</t>
  </si>
  <si>
    <t>Stained Glass Overlay</t>
  </si>
  <si>
    <t>Guys &amp; Dolls</t>
  </si>
  <si>
    <t>Salem Food Lion</t>
  </si>
  <si>
    <t>3960 Salem Lakes Blvd</t>
  </si>
  <si>
    <t>Virginia Beach</t>
  </si>
  <si>
    <t>1989/2002</t>
  </si>
  <si>
    <t>Long Feng Chen d/b/a Chen's Garden</t>
  </si>
  <si>
    <t>Myle Thi Le d/b/a Lucky Nails</t>
  </si>
  <si>
    <t>Ballygar Apartments</t>
  </si>
  <si>
    <t>100-132 Ballygar Street</t>
  </si>
  <si>
    <t>Clarksville</t>
  </si>
  <si>
    <t>1994/2004</t>
  </si>
  <si>
    <t>Stadium Center Retail</t>
  </si>
  <si>
    <t>3625 Broadway Ave</t>
  </si>
  <si>
    <t>Starbucks Corporation</t>
  </si>
  <si>
    <t>Tim Cunningham &amp; Violaine P.Cunningham  D/B/A TV Q1, Inc. (Quizno's)</t>
  </si>
  <si>
    <t>Joe's Cigarland Corp D/B/A Wasabi Teriyaki</t>
  </si>
  <si>
    <t>42295</t>
  </si>
  <si>
    <t>CVS - Sylacauga</t>
  </si>
  <si>
    <t>2 North Broadway Avenue</t>
  </si>
  <si>
    <t>Talladega</t>
  </si>
  <si>
    <t>Sylacauga</t>
  </si>
  <si>
    <t>35150</t>
  </si>
  <si>
    <t>1865 S. Powerline Road</t>
  </si>
  <si>
    <t>Contour Auto Body</t>
  </si>
  <si>
    <t>Akzo Nobel Coatings</t>
  </si>
  <si>
    <t>Best Car Care</t>
  </si>
  <si>
    <t>Wellington Court Apartments</t>
  </si>
  <si>
    <t>1200 - 1240 Welsh Avenue</t>
  </si>
  <si>
    <t xml:space="preserve">LO(116)/OPEN(4)/DEFEASANCE </t>
  </si>
  <si>
    <t>Clough Corner Apartments</t>
  </si>
  <si>
    <t>4260 Mount Carmel Tobasco Road</t>
  </si>
  <si>
    <t>Cincinnati</t>
  </si>
  <si>
    <t>Gilbert Court Apartments</t>
  </si>
  <si>
    <t>1521 S. Gilbert Street</t>
  </si>
  <si>
    <t>Fullerton</t>
  </si>
  <si>
    <t>Mykawa Business Center</t>
  </si>
  <si>
    <t>6060 South Loop East</t>
  </si>
  <si>
    <t>LO(23)/GRTR1%PPMTorYM(33)/OPEN(4)</t>
  </si>
  <si>
    <t>Tile Outlet</t>
  </si>
  <si>
    <t>Triple -D</t>
  </si>
  <si>
    <t>Bill Eakes Painting</t>
  </si>
  <si>
    <t>BACM 2005-4</t>
  </si>
  <si>
    <r>
      <t xml:space="preserve">Loan </t>
    </r>
    <r>
      <rPr>
        <b/>
        <u/>
        <sz val="9"/>
        <color indexed="8"/>
        <rFont val="Times New Roman"/>
        <family val="1"/>
      </rPr>
      <t>Group</t>
    </r>
  </si>
  <si>
    <t>Loan Originator</t>
  </si>
  <si>
    <t>State (i)</t>
  </si>
  <si>
    <r>
      <t xml:space="preserve">Related
</t>
    </r>
    <r>
      <rPr>
        <b/>
        <u/>
        <sz val="9"/>
        <color indexed="8"/>
        <rFont val="Times New Roman"/>
        <family val="1"/>
      </rPr>
      <t xml:space="preserve">Loans </t>
    </r>
  </si>
  <si>
    <r>
      <t xml:space="preserve">Appraisal
</t>
    </r>
    <r>
      <rPr>
        <b/>
        <u/>
        <sz val="9"/>
        <rFont val="Times New Roman"/>
        <family val="1"/>
      </rPr>
      <t>Value (iv)</t>
    </r>
  </si>
  <si>
    <r>
      <t xml:space="preserve">Units/
SF/
Pads/
</t>
    </r>
    <r>
      <rPr>
        <b/>
        <u/>
        <sz val="9"/>
        <rFont val="Times New Roman"/>
        <family val="1"/>
      </rPr>
      <t>Keys</t>
    </r>
  </si>
  <si>
    <r>
      <t xml:space="preserve">U/W
Replacement
Reserves
Per Unit/
</t>
    </r>
    <r>
      <rPr>
        <b/>
        <u/>
        <sz val="9"/>
        <rFont val="Times New Roman"/>
        <family val="1"/>
      </rPr>
      <t>SF/ Pad/Key</t>
    </r>
  </si>
  <si>
    <t>% of Pool</t>
  </si>
  <si>
    <t>% of Group</t>
  </si>
  <si>
    <t xml:space="preserve">Pacific Arts Plaza </t>
  </si>
  <si>
    <t>675 Anton Boulevard</t>
  </si>
  <si>
    <t>Costa Mesa</t>
  </si>
  <si>
    <t>1979/2004</t>
  </si>
  <si>
    <t>GMAC Mortgage Corporation</t>
  </si>
  <si>
    <t>Rutan &amp; Tucker</t>
  </si>
  <si>
    <t>Comerica Bank</t>
  </si>
  <si>
    <t>Renaissance Baltimore Harborplace</t>
  </si>
  <si>
    <t>202 East Pratt Street</t>
  </si>
  <si>
    <t>21202</t>
  </si>
  <si>
    <t>LO(123)/OPEN(3)/DEFEASANCE</t>
  </si>
  <si>
    <t>Keys</t>
  </si>
  <si>
    <t>Trailing 12 Months</t>
  </si>
  <si>
    <t>Sotheby's Building</t>
  </si>
  <si>
    <t>1334 York Avenue</t>
  </si>
  <si>
    <t>1921/2001</t>
  </si>
  <si>
    <t>Sotheby's</t>
  </si>
  <si>
    <t>Peachtree Mall</t>
  </si>
  <si>
    <t>3131 Manchester Expressway</t>
  </si>
  <si>
    <t>Muscogee</t>
  </si>
  <si>
    <t>LO(55)/OPEN(5)/DEFEASANCE</t>
  </si>
  <si>
    <t>1975/1993</t>
  </si>
  <si>
    <t>Macy's</t>
  </si>
  <si>
    <t>JC Penney</t>
  </si>
  <si>
    <t>Piccadilly Cafeterias</t>
  </si>
  <si>
    <t>One Liberty Center</t>
  </si>
  <si>
    <t>875 North Randolph Street</t>
  </si>
  <si>
    <t>GSA - ONR</t>
  </si>
  <si>
    <t>Navy Federal Credit Union</t>
  </si>
  <si>
    <t>Laura's Deli</t>
  </si>
  <si>
    <t>The Terrace Apartments</t>
  </si>
  <si>
    <t>21311 Alder Drive</t>
  </si>
  <si>
    <t>BACM 05-4-D</t>
  </si>
  <si>
    <t>NYU Housing - 201 East 14th Street</t>
  </si>
  <si>
    <t>201 East 14th Street</t>
  </si>
  <si>
    <t>The Crossings</t>
  </si>
  <si>
    <t>7831 Northwest Roanridge Road</t>
  </si>
  <si>
    <t>Platte</t>
  </si>
  <si>
    <t>64151</t>
  </si>
  <si>
    <t>Colonade Apartments</t>
  </si>
  <si>
    <t>100 Old York Road</t>
  </si>
  <si>
    <t>Jenkintown</t>
  </si>
  <si>
    <t>19046</t>
  </si>
  <si>
    <t>1955/2004</t>
  </si>
  <si>
    <t>Contract Callers</t>
  </si>
  <si>
    <t>Ki Myiung Lee</t>
  </si>
  <si>
    <t>Select Financial</t>
  </si>
  <si>
    <t>Barceloneta Outlet Center</t>
  </si>
  <si>
    <t>1 Prime Outlets Boulevard</t>
  </si>
  <si>
    <t>Barceloneta</t>
  </si>
  <si>
    <t>PR</t>
  </si>
  <si>
    <t>Liz Claiborne</t>
  </si>
  <si>
    <t>Reebok</t>
  </si>
  <si>
    <t>Polo Ralph Lauren</t>
  </si>
  <si>
    <t>Coach - Jacksonville</t>
  </si>
  <si>
    <t>1 Coach Way</t>
  </si>
  <si>
    <t>1</t>
  </si>
  <si>
    <t>1995/1999</t>
  </si>
  <si>
    <t>Coach Distribution Co.</t>
  </si>
  <si>
    <t>Capistrano I Office Buildings</t>
  </si>
  <si>
    <t>27122-27136 Paseo Espada</t>
  </si>
  <si>
    <t>BACM 05-4-C</t>
  </si>
  <si>
    <t>Arthocare Corporation</t>
  </si>
  <si>
    <t>Los Golondrinos</t>
  </si>
  <si>
    <t>Joe Verde</t>
  </si>
  <si>
    <t>Town Center</t>
  </si>
  <si>
    <t>29 South Main Street</t>
  </si>
  <si>
    <t>West Hartford</t>
  </si>
  <si>
    <t>Blum, Shapiro &amp; Co.</t>
  </si>
  <si>
    <t>Vanzelm, Heywood</t>
  </si>
  <si>
    <t>Northwestern Mutual</t>
  </si>
  <si>
    <t>Beltway Plaza I &amp; II</t>
  </si>
  <si>
    <t>9302-9340 S. Eastern Avenue</t>
  </si>
  <si>
    <t>Hendersen</t>
  </si>
  <si>
    <t>BACM 05-4-E</t>
  </si>
  <si>
    <t>LO(36)/GRTR1%PPMTorYM(81)/OPEN(3)</t>
  </si>
  <si>
    <t>Muscle Mag Int'l</t>
  </si>
  <si>
    <t>Beauty World</t>
  </si>
  <si>
    <t>Old Mill Corporate Center III</t>
  </si>
  <si>
    <t>6350 South 3000 East</t>
  </si>
  <si>
    <t>Cottonwood Heights</t>
  </si>
  <si>
    <t>Overstock</t>
  </si>
  <si>
    <t>Document Control</t>
  </si>
  <si>
    <t>Information Tech</t>
  </si>
  <si>
    <t>Park Place Shopping Center</t>
  </si>
  <si>
    <t>5500 Milan Road</t>
  </si>
  <si>
    <t>Sandusky</t>
  </si>
  <si>
    <t>LO(80)/OPEN(4)DEFEASANCE</t>
  </si>
  <si>
    <t>Cinemark</t>
  </si>
  <si>
    <t>Staples</t>
  </si>
  <si>
    <t>The Club at Copperleaf</t>
  </si>
  <si>
    <t>14811 West Road</t>
  </si>
  <si>
    <t>LO(117)/OPEN(4)/DEFEASANCE</t>
  </si>
  <si>
    <t>Skyline Terrace Apartments</t>
  </si>
  <si>
    <t>930 Figueroa Terrace</t>
  </si>
  <si>
    <t>Newport Cove Apartments</t>
  </si>
  <si>
    <t>5272 Tamarus Street</t>
  </si>
  <si>
    <t>1982/2004</t>
  </si>
  <si>
    <t>Steeplechase Apartments</t>
  </si>
  <si>
    <t>6790 River Downs Drive</t>
  </si>
  <si>
    <t>Centerville</t>
  </si>
  <si>
    <t>Fontenelle Hills Apartments</t>
  </si>
  <si>
    <t>200 Martin Drive</t>
  </si>
  <si>
    <t>Sarpy</t>
  </si>
  <si>
    <t>NE</t>
  </si>
  <si>
    <t>LO(48)/GRTR1%PPMTorYM(65)/OPEN(7)</t>
  </si>
  <si>
    <t>East Norriton Shopping Center</t>
  </si>
  <si>
    <t>23 West Germantown Pike</t>
  </si>
  <si>
    <t>East Norriton</t>
  </si>
  <si>
    <t>19401</t>
  </si>
  <si>
    <t>BACM 05-4-O</t>
  </si>
  <si>
    <t>Genuardi's Super Markets, Inc. (Safeway)</t>
  </si>
  <si>
    <t>Renal Care Group East, Inc.</t>
  </si>
  <si>
    <t>43352-1</t>
  </si>
  <si>
    <t>ACV VI Portfolio - Rincon Plaza</t>
  </si>
  <si>
    <t>9460 E. Golf Links Rd.</t>
  </si>
  <si>
    <t>85730</t>
  </si>
  <si>
    <t>Safeway</t>
  </si>
  <si>
    <t>43352-2</t>
  </si>
  <si>
    <t>ACV VI Portfolio - Alta Mesa Plaza</t>
  </si>
  <si>
    <t>5246 E. Brown Road</t>
  </si>
  <si>
    <t>85205</t>
  </si>
  <si>
    <t>Broadway Palm Dinner Theater</t>
  </si>
  <si>
    <t>43352-3</t>
  </si>
  <si>
    <t>ACV VI Portfolio - Pepperwood Plaza</t>
  </si>
  <si>
    <t>725 W. Baseline Road</t>
  </si>
  <si>
    <t>Tempe</t>
  </si>
  <si>
    <t>85283</t>
  </si>
  <si>
    <t>Food City</t>
  </si>
  <si>
    <t>43352-4</t>
  </si>
  <si>
    <t>ACV VI Portfolio - Midvale Park Center</t>
  </si>
  <si>
    <t>1675 W. Valencia Road</t>
  </si>
  <si>
    <t>85746</t>
  </si>
  <si>
    <t>1988/2003</t>
  </si>
  <si>
    <t>Fallas Paredes</t>
  </si>
  <si>
    <t>99 Cents Only</t>
  </si>
  <si>
    <t>43352-5</t>
  </si>
  <si>
    <t>ACV VI Portfolio - Warner Plaza</t>
  </si>
  <si>
    <t>1988 N. Alma School Road</t>
  </si>
  <si>
    <t>85224</t>
  </si>
  <si>
    <t>Big Lots</t>
  </si>
  <si>
    <t>ACV VI Portfolio (Roll Up)</t>
  </si>
  <si>
    <t>GRTR1%PPMTorYM(26)/DEFEASANCEorGRTR1%PPMTorYM(93)/OPEN(1)</t>
  </si>
  <si>
    <t>Palm Valley Office Park</t>
  </si>
  <si>
    <t>1616 and 1646 North Litchfield Road</t>
  </si>
  <si>
    <t>Goodyear</t>
  </si>
  <si>
    <t>Americus Logistics</t>
  </si>
  <si>
    <t>W. C. Scoutten</t>
  </si>
  <si>
    <t>Metavante 401k Services</t>
  </si>
  <si>
    <t>43556-1</t>
  </si>
  <si>
    <t>Steak &amp; Ale - Trevose</t>
  </si>
  <si>
    <t>2224 Lincoln Highway</t>
  </si>
  <si>
    <t>Trevose</t>
  </si>
  <si>
    <t>19053</t>
  </si>
  <si>
    <t>1980</t>
  </si>
  <si>
    <t>Steak &amp; Ale</t>
  </si>
  <si>
    <t>43556-2</t>
  </si>
  <si>
    <t>Steak &amp; Ale - Farmington Hills</t>
  </si>
  <si>
    <t>27590 Orchard Lake Road</t>
  </si>
  <si>
    <t>Farmington Hills</t>
  </si>
  <si>
    <t>48334</t>
  </si>
  <si>
    <t>43556-3</t>
  </si>
  <si>
    <t>Carino's - El Paso</t>
  </si>
  <si>
    <t>675 Sunland Park Drive</t>
  </si>
  <si>
    <t>79912</t>
  </si>
  <si>
    <t>Carino's</t>
  </si>
  <si>
    <t>43556-4</t>
  </si>
  <si>
    <t>Carino's - College Station</t>
  </si>
  <si>
    <t>620 Harvey Road</t>
  </si>
  <si>
    <t>77840</t>
  </si>
  <si>
    <t>43556-5</t>
  </si>
  <si>
    <t>Bennigan's - Norfolk</t>
  </si>
  <si>
    <t>5741 East Virginia Beach Blvd.</t>
  </si>
  <si>
    <t>Bennigan's</t>
  </si>
  <si>
    <t>43556-6</t>
  </si>
  <si>
    <t>Simply Fondue - Lewisville</t>
  </si>
  <si>
    <t>775 Vista Ridge Mall Drive</t>
  </si>
  <si>
    <t>Lewisville</t>
  </si>
  <si>
    <t>75067</t>
  </si>
  <si>
    <t>Simply Fondue</t>
  </si>
  <si>
    <t>43556-7</t>
  </si>
  <si>
    <t>Del Taco - Bakersfield</t>
  </si>
  <si>
    <t>3624 California Avenue</t>
  </si>
  <si>
    <t>93309</t>
  </si>
  <si>
    <t>Del Taco</t>
  </si>
  <si>
    <t>43556-8</t>
  </si>
  <si>
    <t>Taco Bell - Harrison</t>
  </si>
  <si>
    <t>10554 Harrison Avenue</t>
  </si>
  <si>
    <t>45030</t>
  </si>
  <si>
    <t>Taco Bell</t>
  </si>
  <si>
    <t>43556-9</t>
  </si>
  <si>
    <t>Taco Bell - Warren</t>
  </si>
  <si>
    <t>32270 Van Dyke Avenue</t>
  </si>
  <si>
    <t>43556-10</t>
  </si>
  <si>
    <t>Taco Bell - Richmond</t>
  </si>
  <si>
    <t>67556 Main Street</t>
  </si>
  <si>
    <t>48062</t>
  </si>
  <si>
    <t>1994</t>
  </si>
  <si>
    <t>Gibraltar Portfolio (Roll Up)</t>
  </si>
  <si>
    <t>Valley View Commerce Center</t>
  </si>
  <si>
    <t>14515-14565 Valley View Avenue</t>
  </si>
  <si>
    <t>Santa Fe Springs</t>
  </si>
  <si>
    <t>Health H, UHCP</t>
  </si>
  <si>
    <t>W &amp; P Enterprises</t>
  </si>
  <si>
    <t>Ark Technology Inc.</t>
  </si>
  <si>
    <t>Powder Mill Square</t>
  </si>
  <si>
    <t>3826 Kennett Pike</t>
  </si>
  <si>
    <t>19807</t>
  </si>
  <si>
    <t>Fox &amp; Roach, L.P.</t>
  </si>
  <si>
    <t>Adwell Inc.</t>
  </si>
  <si>
    <t>Wagner's True Value Hardware</t>
  </si>
  <si>
    <t>105-113 Wooster Street</t>
  </si>
  <si>
    <t>10012</t>
  </si>
  <si>
    <t>1894/2001</t>
  </si>
  <si>
    <t>Room &amp; Board Inc.</t>
  </si>
  <si>
    <t>Prairie Stone Commons</t>
  </si>
  <si>
    <t>5401 and 5407 Trillium Blvd</t>
  </si>
  <si>
    <t>Hoffman Estates</t>
  </si>
  <si>
    <t>National Bedding Co</t>
  </si>
  <si>
    <t>Levi Strauss &amp; Co.</t>
  </si>
  <si>
    <t>Sears</t>
  </si>
  <si>
    <t>Anaheim Hills Business Center</t>
  </si>
  <si>
    <t>5100-5150 E. La Palma Avenue</t>
  </si>
  <si>
    <t>Anaheim Hills</t>
  </si>
  <si>
    <t>Community Christian</t>
  </si>
  <si>
    <t>Vickie Daeley</t>
  </si>
  <si>
    <t>Newstyle Media, Inc.</t>
  </si>
  <si>
    <t>Montgomery Towne Square</t>
  </si>
  <si>
    <t>99-139 Hawkins Drive</t>
  </si>
  <si>
    <t>1995/2000</t>
  </si>
  <si>
    <t>Shoprite</t>
  </si>
  <si>
    <t>BJ's Wholesale Club</t>
  </si>
  <si>
    <t>420 Attucks Lane</t>
  </si>
  <si>
    <t>Barnstable</t>
  </si>
  <si>
    <t>Hyannis</t>
  </si>
  <si>
    <t>02601</t>
  </si>
  <si>
    <t>Ballard Plaza</t>
  </si>
  <si>
    <t>8930 Greenwood Avenue</t>
  </si>
  <si>
    <t>Niles</t>
  </si>
  <si>
    <t>60714</t>
  </si>
  <si>
    <t xml:space="preserve">LO(47)/GRTR3%PPMTorYM(72)/OPEN(1) </t>
  </si>
  <si>
    <t>Dominick's</t>
  </si>
  <si>
    <t>LaSalle Bank (Ground Lease)</t>
  </si>
  <si>
    <t>Highpoint Center</t>
  </si>
  <si>
    <t>106 E. College Avenue</t>
  </si>
  <si>
    <t>Leon</t>
  </si>
  <si>
    <t>Tallahassee</t>
  </si>
  <si>
    <t>BACM 05-4-L</t>
  </si>
  <si>
    <t>Akerman Senterfit</t>
  </si>
  <si>
    <t>Foley &amp; Lardner</t>
  </si>
  <si>
    <t>The Able Trust</t>
  </si>
  <si>
    <t>Shaw's Plaza - Hillsborough</t>
  </si>
  <si>
    <t>276 West Main Street</t>
  </si>
  <si>
    <t>03244</t>
  </si>
  <si>
    <t>Shaw's</t>
  </si>
  <si>
    <t>Shops at Metropolis</t>
  </si>
  <si>
    <t>933 Peachtree Street</t>
  </si>
  <si>
    <t>Pacific Grill, Inc.</t>
  </si>
  <si>
    <t>Stool Pigeons</t>
  </si>
  <si>
    <t>Nix Florist, Inc.</t>
  </si>
  <si>
    <t>Northpark Plaza I &amp; II</t>
  </si>
  <si>
    <t>10335-10355 Federal Blvd</t>
  </si>
  <si>
    <t>Adams</t>
  </si>
  <si>
    <t>Westminster</t>
  </si>
  <si>
    <t>Amy's Hallmark</t>
  </si>
  <si>
    <t>Northpark Plaza liquors</t>
  </si>
  <si>
    <t>Friar's Branch Crossing</t>
  </si>
  <si>
    <t>6020 Shallowford Road</t>
  </si>
  <si>
    <t>BACM 05-4-J</t>
  </si>
  <si>
    <t>1987/2005</t>
  </si>
  <si>
    <t>Delta Education</t>
  </si>
  <si>
    <t>Volkert &amp; Associates</t>
  </si>
  <si>
    <t>Southern Lighting</t>
  </si>
  <si>
    <t>Mission Lake Center</t>
  </si>
  <si>
    <t>3600 Lime Street</t>
  </si>
  <si>
    <t>Riverside Brewing Company</t>
  </si>
  <si>
    <t>Founders Real Estate</t>
  </si>
  <si>
    <t>Elder Law Center, Ron Ask, atty.</t>
  </si>
  <si>
    <t>25 Lindsley Drive</t>
  </si>
  <si>
    <t>Morristown</t>
  </si>
  <si>
    <t>1972/1998</t>
  </si>
  <si>
    <t>C3i, Inc.</t>
  </si>
  <si>
    <t>Pitney Hardin Kipp &amp; Szuch</t>
  </si>
  <si>
    <t>Endocrine Associates</t>
  </si>
  <si>
    <t>Hot Rod Hill</t>
  </si>
  <si>
    <t>1231-1251 American Pacific Drive</t>
  </si>
  <si>
    <t>VIP Custom Motoring</t>
  </si>
  <si>
    <t>Hot Rod Bar &amp; Grill</t>
  </si>
  <si>
    <t>Bulldog Perfomance</t>
  </si>
  <si>
    <t>Woodmeade South Apartments</t>
  </si>
  <si>
    <t>200 Lowwood Drive</t>
  </si>
  <si>
    <t>BACM 05-4-F</t>
  </si>
  <si>
    <t>LO(36)/GRTR1%PPMTorYM(79)/OPEN(5)</t>
  </si>
  <si>
    <t>Pinebrook I &amp; II</t>
  </si>
  <si>
    <t>2550 &amp; 2650 Eisenhower Avenue</t>
  </si>
  <si>
    <t>Norristown</t>
  </si>
  <si>
    <t>Rockwell Automation</t>
  </si>
  <si>
    <t>STI Computer Services</t>
  </si>
  <si>
    <t>RheoGene</t>
  </si>
  <si>
    <t>I-40 West Amarillo Self Storage Portfolio - I-40 Bell</t>
  </si>
  <si>
    <t>6015 Plains Boulevard</t>
  </si>
  <si>
    <t>1958/1997</t>
  </si>
  <si>
    <t>I-40 West Amarillo Self Storage Portfolio - Britain/Virginia</t>
  </si>
  <si>
    <t>2501 Britain Drive</t>
  </si>
  <si>
    <t>I-40 West Amarillo Self Storage Portfolio - I-40 Bell Annex</t>
  </si>
  <si>
    <t>6101 Lawrence Boulevard</t>
  </si>
  <si>
    <t>I-40 West Amarillo Self Storage Portfolio (Roll Up)</t>
  </si>
  <si>
    <t>Shaw's - Hanson</t>
  </si>
  <si>
    <t>430 Liberty Street</t>
  </si>
  <si>
    <t>Plymouth</t>
  </si>
  <si>
    <t>Hanson</t>
  </si>
  <si>
    <t>02341</t>
  </si>
  <si>
    <t>1964/2000</t>
  </si>
  <si>
    <t>Savas Hallmark</t>
  </si>
  <si>
    <t>Big Lots Center-In Line Shops</t>
  </si>
  <si>
    <t>404-530 Camino de Estrella</t>
  </si>
  <si>
    <t>San Clemente</t>
  </si>
  <si>
    <t>BACM 05-4-B</t>
  </si>
  <si>
    <t>Joy's Christian Store</t>
  </si>
  <si>
    <t>Bob's Liquor</t>
  </si>
  <si>
    <t>Avis Rent A Car</t>
  </si>
  <si>
    <t>Big Lots Center</t>
  </si>
  <si>
    <t>500 Camino de Estrella</t>
  </si>
  <si>
    <t>1971/2000</t>
  </si>
  <si>
    <t>Big Lots (Pic N Save)</t>
  </si>
  <si>
    <t>Big Lots- Kragen Pad</t>
  </si>
  <si>
    <t>400 Camino de Estrella</t>
  </si>
  <si>
    <t>Kragen</t>
  </si>
  <si>
    <t>Click Art</t>
  </si>
  <si>
    <t>Los Golondrina's</t>
  </si>
  <si>
    <t>Subtotal Crossed Loans</t>
  </si>
  <si>
    <t>Meadows of Livonia (2005)</t>
  </si>
  <si>
    <t>28811 Jamison Street</t>
  </si>
  <si>
    <t>Livonia</t>
  </si>
  <si>
    <t>1993/2001</t>
  </si>
  <si>
    <t>Puyallup Executive Park</t>
  </si>
  <si>
    <t>929 &amp; 1011 East Main Street</t>
  </si>
  <si>
    <t>302 - Puyallup Diabetes &amp; Thyroid Clinic Dr. DeVries MD</t>
  </si>
  <si>
    <t>303 State Farm Mutual Automobile Insurance Company</t>
  </si>
  <si>
    <t>106- GSA-NRCS</t>
  </si>
  <si>
    <t>Westchase Technology Center</t>
  </si>
  <si>
    <t>11300 Richmond Avenue</t>
  </si>
  <si>
    <t>KB Home</t>
  </si>
  <si>
    <t>Melton &amp; Melton</t>
  </si>
  <si>
    <t>vMonitor</t>
  </si>
  <si>
    <t>Magnolia Centre I &amp; Park Centre</t>
  </si>
  <si>
    <t>1203 Governors Square Boulevard and 124 Marriott Drive</t>
  </si>
  <si>
    <t>1987/2004</t>
  </si>
  <si>
    <t>HummingBird USA, Inc.</t>
  </si>
  <si>
    <t>Florida Department of Agriculture and Consumer Services</t>
  </si>
  <si>
    <t>Florida Division of Administrative Hearings</t>
  </si>
  <si>
    <t>Wedgewood IV</t>
  </si>
  <si>
    <t>7114 Geoffrey Way</t>
  </si>
  <si>
    <t>Frederick</t>
  </si>
  <si>
    <t>GRTR1%PPMTorYM(26)/DEFEASANCE(90)/OPEN(4)</t>
  </si>
  <si>
    <t>SAIC-Frederick</t>
  </si>
  <si>
    <t>Sioux Falls Corporate Centre I &amp; II</t>
  </si>
  <si>
    <t>4201 N. Hainje Avenue &amp; 2500-2516 E. 52nd Street; 4301 N. Hainje Avenue &amp; 2501-2521 E. 54th Street</t>
  </si>
  <si>
    <t>Minnehaha</t>
  </si>
  <si>
    <t>Sioux Falls</t>
  </si>
  <si>
    <t>SD</t>
  </si>
  <si>
    <t>Vet Pharm, Inc</t>
  </si>
  <si>
    <t>SolCom Inc</t>
  </si>
  <si>
    <t>Tel-Drug Inc</t>
  </si>
  <si>
    <t>Cooper's Plaza</t>
  </si>
  <si>
    <t>79 Route 73</t>
  </si>
  <si>
    <t>Voorhees</t>
  </si>
  <si>
    <t>08043</t>
  </si>
  <si>
    <t>1990/2004</t>
  </si>
  <si>
    <t>Raymour &amp; Flanigan</t>
  </si>
  <si>
    <t>Arcadia Plaza</t>
  </si>
  <si>
    <t>2808, 2824, 2830 &amp; 2836 East Indian School Road</t>
  </si>
  <si>
    <t>LO(112)/OPEN(4)/DEFEASANCE</t>
  </si>
  <si>
    <t>Sprouts Farmers Market</t>
  </si>
  <si>
    <t>The Vine Tavern &amp; Eatery</t>
  </si>
  <si>
    <t>Spin Cycle</t>
  </si>
  <si>
    <t>Park Place</t>
  </si>
  <si>
    <t>101 Bridewell Street</t>
  </si>
  <si>
    <t>Federal Express-Torrance</t>
  </si>
  <si>
    <t>19601 Hamilton Ave.</t>
  </si>
  <si>
    <t>1985/2005</t>
  </si>
  <si>
    <t>Fedex Trade Networks Transport &amp; Brokerage inc.</t>
  </si>
  <si>
    <t>Northgate Center - Orlando</t>
  </si>
  <si>
    <t>5011-5287 Edgewater Drive and 5235 Satel Drive</t>
  </si>
  <si>
    <t>1962/2005</t>
  </si>
  <si>
    <t>Woo Sung Corp.</t>
  </si>
  <si>
    <t>U.S. Post Office</t>
  </si>
  <si>
    <t>Orange County Library</t>
  </si>
  <si>
    <t>Wingate Tampa</t>
  </si>
  <si>
    <t>17301 Dona Michelle Drive</t>
  </si>
  <si>
    <t>The Village on Samish</t>
  </si>
  <si>
    <t>102 &amp; 104 South Samish Way</t>
  </si>
  <si>
    <t>Pasta Brava</t>
  </si>
  <si>
    <t>Tahiti Mi Tan</t>
  </si>
  <si>
    <t>Quiznos Subs</t>
  </si>
  <si>
    <t>University Village</t>
  </si>
  <si>
    <t>2756 NE 45th Street</t>
  </si>
  <si>
    <t>Sprint</t>
  </si>
  <si>
    <t>Soliv International</t>
  </si>
  <si>
    <t>Advance America</t>
  </si>
  <si>
    <t>Lake City Way</t>
  </si>
  <si>
    <t>8014 Lake City Way NE</t>
  </si>
  <si>
    <t>Midnight Sun</t>
  </si>
  <si>
    <t>Ace Dry Cleaner</t>
  </si>
  <si>
    <t>Himitsu Teriyaki</t>
  </si>
  <si>
    <t>McDonald Retail Portfolio (Roll Up)</t>
  </si>
  <si>
    <t>Gladiolus Self Storage</t>
  </si>
  <si>
    <t>11200 Gladiolus Drive</t>
  </si>
  <si>
    <t>Flamingo Commerce Center</t>
  </si>
  <si>
    <t>11822 and 11900 Miramar Parkway</t>
  </si>
  <si>
    <t>Jesus Vive Hoy</t>
  </si>
  <si>
    <t>Hurricane Protection</t>
  </si>
  <si>
    <t>Applica Consumer Products</t>
  </si>
  <si>
    <t>Fleur De Lis Apartments</t>
  </si>
  <si>
    <t>1825 N. Whitley Avenue</t>
  </si>
  <si>
    <t>Hollywood</t>
  </si>
  <si>
    <t>1928/1987</t>
  </si>
  <si>
    <t>IGC Park - Phase II</t>
  </si>
  <si>
    <t>10102 E. Knox Avenue</t>
  </si>
  <si>
    <t>Spokane Valley</t>
  </si>
  <si>
    <t>BACM 05-4-M</t>
  </si>
  <si>
    <t>Apollo Colleges Spokane, Inc.</t>
  </si>
  <si>
    <t>Ronald &amp; Denise Cully (Direct Buy)</t>
  </si>
  <si>
    <t>Simplex/Grinnell</t>
  </si>
  <si>
    <t>Margate on Cone Apartments</t>
  </si>
  <si>
    <t>900 A East Cone Blvd.</t>
  </si>
  <si>
    <t>Condor Garden Apartments</t>
  </si>
  <si>
    <t>1930-1960 Fowl Road</t>
  </si>
  <si>
    <t>Lorain</t>
  </si>
  <si>
    <t>Elyria</t>
  </si>
  <si>
    <t>BACM 05-4-I</t>
  </si>
  <si>
    <t>Port Orange Self Storage</t>
  </si>
  <si>
    <t>4061 Nova Road</t>
  </si>
  <si>
    <t>Volusia</t>
  </si>
  <si>
    <t>Port Orange</t>
  </si>
  <si>
    <t>Piccadilly Apartments</t>
  </si>
  <si>
    <t>682 Irolo Street</t>
  </si>
  <si>
    <t>1929/2002</t>
  </si>
  <si>
    <t>Midtown Office</t>
  </si>
  <si>
    <t>1300 Baxter Street</t>
  </si>
  <si>
    <t>Centralina Council of Government</t>
  </si>
  <si>
    <t>McCracken &amp; Lopez</t>
  </si>
  <si>
    <t>Martin Boal Anthony &amp; Johnson</t>
  </si>
  <si>
    <t>Redbud Commons</t>
  </si>
  <si>
    <t>2609 S. New Hope Road</t>
  </si>
  <si>
    <t>Gaston</t>
  </si>
  <si>
    <t>Gastonia</t>
  </si>
  <si>
    <t>LO(23)/GRTR1%PPMTorYM(58)/OPEN(3)</t>
  </si>
  <si>
    <t>Int Diff (BEY)</t>
  </si>
  <si>
    <t>Bi Lo Foods</t>
  </si>
  <si>
    <t>Johnny B's expansion</t>
  </si>
  <si>
    <t>Sunset Beach Tan</t>
  </si>
  <si>
    <t>Orangethorpe Promenade</t>
  </si>
  <si>
    <t>2350 -2384 Orangethorpe Avenue &amp; 1631 Placentia Avenue</t>
  </si>
  <si>
    <t>Anaheim</t>
  </si>
  <si>
    <t>LO(93)/OPEN(3)/DEFEASANCE</t>
  </si>
  <si>
    <t>Galaxy International</t>
  </si>
  <si>
    <t>McKenzies Performance</t>
  </si>
  <si>
    <t>Sand Buggies</t>
  </si>
  <si>
    <t>Fullerton Self Storage</t>
  </si>
  <si>
    <t>7989 Rossville Boulevard</t>
  </si>
  <si>
    <t>Olivenhain Self Storage</t>
  </si>
  <si>
    <t>1605 Olivenhain Road</t>
  </si>
  <si>
    <t>Encinitas</t>
  </si>
  <si>
    <t>308-312 East Betteravia Road</t>
  </si>
  <si>
    <t>Santa Maria</t>
  </si>
  <si>
    <t>1982/1999</t>
  </si>
  <si>
    <t>Ross Stores, Inc.</t>
  </si>
  <si>
    <t>99 Cents Only Stores</t>
  </si>
  <si>
    <t>Seligman Best Buy</t>
  </si>
  <si>
    <t>5153 Elmore Avenue</t>
  </si>
  <si>
    <t>Scott</t>
  </si>
  <si>
    <t>Davenport</t>
  </si>
  <si>
    <t>Holiday Inn Exp - Concord</t>
  </si>
  <si>
    <t>7772 Gateway Lane NW</t>
  </si>
  <si>
    <t>Lincoln Park 10 Building</t>
  </si>
  <si>
    <t>15810 Park Ten Place</t>
  </si>
  <si>
    <t>Environmental Resourse Management, Southwest Suites 100, 200 and 300</t>
  </si>
  <si>
    <t>Kerry R. Gilbert (160)</t>
  </si>
  <si>
    <t>Qualitec Professional</t>
  </si>
  <si>
    <t>Park Row East Apartments</t>
  </si>
  <si>
    <t>3201 East Park Row Drive</t>
  </si>
  <si>
    <t>IGC Park - Phase I</t>
  </si>
  <si>
    <t>10020 E. Knox Avenue</t>
  </si>
  <si>
    <t>Tidymans, LLC</t>
  </si>
  <si>
    <t>Belfor (USA) Group</t>
  </si>
  <si>
    <t>Patterson Dental Supply, Inc.</t>
  </si>
  <si>
    <t>Evergreen Village Apartments</t>
  </si>
  <si>
    <t>1100 Oakwood Drive</t>
  </si>
  <si>
    <t>Heritage Place Apartments</t>
  </si>
  <si>
    <t>700 Westminster Drive</t>
  </si>
  <si>
    <t>Hilton Head Plaza</t>
  </si>
  <si>
    <t>7 Greenwood Drive</t>
  </si>
  <si>
    <t>Hilton Head Island</t>
  </si>
  <si>
    <t>H.H Brewing Company</t>
  </si>
  <si>
    <t>Reilley's</t>
  </si>
  <si>
    <t>The Lodge</t>
  </si>
  <si>
    <t>Eckerd - Stallings</t>
  </si>
  <si>
    <t>15100 Idlewild Road</t>
  </si>
  <si>
    <t>Union</t>
  </si>
  <si>
    <t>Stallings</t>
  </si>
  <si>
    <t>28104</t>
  </si>
  <si>
    <t>0</t>
  </si>
  <si>
    <t>2005</t>
  </si>
  <si>
    <t>Eckerd Corporation</t>
  </si>
  <si>
    <t>Walgreens - Havana Street</t>
  </si>
  <si>
    <t>10601 East Alameda Ave</t>
  </si>
  <si>
    <t>545 W Germantown Pike</t>
  </si>
  <si>
    <t>545 West Germantown Pike</t>
  </si>
  <si>
    <t>Plymouth Meeting</t>
  </si>
  <si>
    <t>Philomeno &amp; Salomone</t>
  </si>
  <si>
    <t>Independent Mortgage Company</t>
  </si>
  <si>
    <t>342 Germantown</t>
  </si>
  <si>
    <t>342 West Germantown Pike</t>
  </si>
  <si>
    <t>Fornance Physician Services, Inc.</t>
  </si>
  <si>
    <t>Cardiology Consultants of Phila.</t>
  </si>
  <si>
    <t>Monarch Construction</t>
  </si>
  <si>
    <t>649 W Germantown</t>
  </si>
  <si>
    <t>649 W Germantown Pike</t>
  </si>
  <si>
    <t>Blue Bell Comprehensive Care PC</t>
  </si>
  <si>
    <t>Penn Liberty Bank</t>
  </si>
  <si>
    <t>Philomeno &amp; Salamone Portfolio (Roll Up)</t>
  </si>
  <si>
    <t>BACM 05-4-N</t>
  </si>
  <si>
    <t>Villa West Apartment</t>
  </si>
  <si>
    <t>3500 Finfeather</t>
  </si>
  <si>
    <t>Bryan</t>
  </si>
  <si>
    <t>BACM 05-4-G</t>
  </si>
  <si>
    <t>Premiere Self Storage</t>
  </si>
  <si>
    <t>11260 Coloma Road</t>
  </si>
  <si>
    <t>Sacaramento</t>
  </si>
  <si>
    <t>Maxi Space Storage 2205 70th</t>
  </si>
  <si>
    <t>2205-2221 70th Ave W.</t>
  </si>
  <si>
    <t>University Place</t>
  </si>
  <si>
    <t>Maxi Space Storage 109th</t>
  </si>
  <si>
    <t>2200 109th Street S.</t>
  </si>
  <si>
    <t>Maxi Space Storage 2415 70th</t>
  </si>
  <si>
    <t>2415 70th Ave W.</t>
  </si>
  <si>
    <t>1979/1985</t>
  </si>
  <si>
    <t>Maxi Space Storage Portfolio (Roll Up)</t>
  </si>
  <si>
    <t>Burlington Retail Center</t>
  </si>
  <si>
    <t>1761-1779 South Burlington Blvd.</t>
  </si>
  <si>
    <t>Super Supplements, Inc.</t>
  </si>
  <si>
    <t>Little Mountain Coffee Co.</t>
  </si>
  <si>
    <t>EB Games</t>
  </si>
  <si>
    <t>Lake Canyada MHC</t>
  </si>
  <si>
    <t>14260 113th Avenue</t>
  </si>
  <si>
    <t>Manufactured Housing</t>
  </si>
  <si>
    <t>LO(113)/OPEN(4)/DEFEASANCE</t>
  </si>
  <si>
    <t>1967/2005</t>
  </si>
  <si>
    <t>Lake Stevens Station 3</t>
  </si>
  <si>
    <t>25 95th Drive NE</t>
  </si>
  <si>
    <t>Lake Stevens</t>
  </si>
  <si>
    <t>Anatoles Gifts (Anatole LLC)</t>
  </si>
  <si>
    <t>Lucky Dragon, Inc.</t>
  </si>
  <si>
    <t>Sundance Management Group LLC</t>
  </si>
  <si>
    <t>Premier Club Apts</t>
  </si>
  <si>
    <t>5100 Highpoint Road</t>
  </si>
  <si>
    <t>Union City</t>
  </si>
  <si>
    <t>1971/2003</t>
  </si>
  <si>
    <t>CVS - North Sheffield</t>
  </si>
  <si>
    <t>1714 North Sheffield</t>
  </si>
  <si>
    <t>Cook County</t>
  </si>
  <si>
    <t>1933/2001</t>
  </si>
  <si>
    <t>Sheffield Avenue CVS, L.L.C.</t>
  </si>
  <si>
    <t>Financial Plaza</t>
  </si>
  <si>
    <t>9050 Executive Park Drive</t>
  </si>
  <si>
    <t>Knox County</t>
  </si>
  <si>
    <t>Focus Environmental, Inc.</t>
  </si>
  <si>
    <t>C.H.Robinson</t>
  </si>
  <si>
    <t>Team Health, Inc.</t>
  </si>
  <si>
    <t>Lakeshore Colonial Apartments</t>
  </si>
  <si>
    <t>3910 West Erie Avenue</t>
  </si>
  <si>
    <t>1964/2004</t>
  </si>
  <si>
    <t>Woodcrest Apartments in Burien</t>
  </si>
  <si>
    <t>15800 4th Avenue South</t>
  </si>
  <si>
    <t>Burien</t>
  </si>
  <si>
    <t>LO(111)/OPEN(4)/DEFEASANCE</t>
  </si>
  <si>
    <t>AAAA Self Storage Facility</t>
  </si>
  <si>
    <t>7533 Sewells Point Road</t>
  </si>
  <si>
    <t>Norfolk city</t>
  </si>
  <si>
    <t>Wal-Mart Pad Sites-Seagoville</t>
  </si>
  <si>
    <t>110 North Highway 175</t>
  </si>
  <si>
    <t>Seagoville</t>
  </si>
  <si>
    <t>BACM 05-4-A</t>
  </si>
  <si>
    <t>LO(47)/GRTR1%PPMTorYM(66)/OPEN(7)</t>
  </si>
  <si>
    <t>The Cash Store</t>
  </si>
  <si>
    <t>Wal-Mart Pad Sites-Mansfield</t>
  </si>
  <si>
    <t>2881 &amp; 2891 Matlock Road</t>
  </si>
  <si>
    <t>Mansfield</t>
  </si>
  <si>
    <t>Planet Beach Tanning Salon</t>
  </si>
  <si>
    <t>Wingstop Resturant</t>
  </si>
  <si>
    <t>Southgate Shopping Center (Yakima, WA)</t>
  </si>
  <si>
    <t>1006 - 1020 S 3rd Avenue</t>
  </si>
  <si>
    <t>Yakima</t>
  </si>
  <si>
    <t>LO(56)OPEN(4)/DEFEASANCE</t>
  </si>
  <si>
    <t>Wrays Inc.</t>
  </si>
  <si>
    <t>H &amp; R Block (George Cameron and Janin Cameron)</t>
  </si>
  <si>
    <t>Rent-Way, Inc.</t>
  </si>
  <si>
    <t>SUSA Alpharetta</t>
  </si>
  <si>
    <t>855 North Main Street</t>
  </si>
  <si>
    <t>CVS - Lake Worth</t>
  </si>
  <si>
    <t>7534 Lake Worth Road</t>
  </si>
  <si>
    <t>Lake Worth</t>
  </si>
  <si>
    <t>Linden Court</t>
  </si>
  <si>
    <t>9181 Academy Road</t>
  </si>
  <si>
    <t>19114</t>
  </si>
  <si>
    <t>Parkway Commons - Horizon</t>
  </si>
  <si>
    <t>875 West Meadowbrook Expressway</t>
  </si>
  <si>
    <t>GRTR1%PPMTorYM(59)/1%PPMT(9)/OPEN(4)</t>
  </si>
  <si>
    <t>South 75 Center</t>
  </si>
  <si>
    <t>200-250 Business Center Drive</t>
  </si>
  <si>
    <t>Stockbridge</t>
  </si>
  <si>
    <t>Viar Enterprises, Inc. dba Gold's Gym</t>
  </si>
  <si>
    <t>Healthfield Inc.</t>
  </si>
  <si>
    <t>Guaranty Research Services, Inc.</t>
  </si>
  <si>
    <t>Bridge Pointe Plaza</t>
  </si>
  <si>
    <t>3725 Sixes Road</t>
  </si>
  <si>
    <t>Cherokee</t>
  </si>
  <si>
    <t>Canton</t>
  </si>
  <si>
    <t>LO(116)/OPEN(4)DEFEASANCE</t>
  </si>
  <si>
    <t>Sweet Peas</t>
  </si>
  <si>
    <t>Rainbow Asia Restaurant</t>
  </si>
  <si>
    <t>Bio-Tech Cleaners</t>
  </si>
  <si>
    <t>Cromwell Bridge Road Bldg</t>
  </si>
  <si>
    <t>1000-1018 Cromwell Bridge Road</t>
  </si>
  <si>
    <t>Towson</t>
  </si>
  <si>
    <t>1964/2003</t>
  </si>
  <si>
    <t>Oak Contracting</t>
  </si>
  <si>
    <t>Maryland Telephone</t>
  </si>
  <si>
    <t>Second Home, Inc</t>
  </si>
  <si>
    <t>Packwood Building J</t>
  </si>
  <si>
    <t>4124-4134 Mooney Boulevard</t>
  </si>
  <si>
    <t>Tulare</t>
  </si>
  <si>
    <t>Visalia</t>
  </si>
  <si>
    <t>El Gordo Tacueria-DBO</t>
  </si>
  <si>
    <t>Panda Express #866</t>
  </si>
  <si>
    <t>Quizno's</t>
  </si>
  <si>
    <t>Virginia Center Self Storage</t>
  </si>
  <si>
    <t>10361 Kings Acres Road</t>
  </si>
  <si>
    <t>Hanover</t>
  </si>
  <si>
    <t>Ashland</t>
  </si>
  <si>
    <t>AAA Storage City</t>
  </si>
  <si>
    <t>3715 Argent Blvd</t>
  </si>
  <si>
    <t>Ridgeland</t>
  </si>
  <si>
    <t>South Gravers Office</t>
  </si>
  <si>
    <t>450 South Gravers Road</t>
  </si>
  <si>
    <t>1975/1987</t>
  </si>
  <si>
    <t>Jacques Whitford Co</t>
  </si>
  <si>
    <t>Rusco</t>
  </si>
  <si>
    <t>Alpha Benefits Group</t>
  </si>
  <si>
    <t>Parkwood Lane MHC</t>
  </si>
  <si>
    <t>2611 South 288th Street</t>
  </si>
  <si>
    <t>Parkview Apts</t>
  </si>
  <si>
    <t>210 N. Easterling St.</t>
  </si>
  <si>
    <t>Fort Mohave Storage</t>
  </si>
  <si>
    <t>4144 Arcadia Lane</t>
  </si>
  <si>
    <t>Mohave</t>
  </si>
  <si>
    <t>Fort Mohave</t>
  </si>
  <si>
    <t>BACM 05-4-K</t>
  </si>
  <si>
    <t>Mountain View Estates MHC</t>
  </si>
  <si>
    <t>1320 San Bernardino Road</t>
  </si>
  <si>
    <t>Upland</t>
  </si>
  <si>
    <t>Thedacare Medical Office Building</t>
  </si>
  <si>
    <t>640 Deerwood Avenue</t>
  </si>
  <si>
    <t>Winnebago</t>
  </si>
  <si>
    <t>Menasha</t>
  </si>
  <si>
    <t>Theda care</t>
  </si>
  <si>
    <t>Camas Mini Storage</t>
  </si>
  <si>
    <t>2327 NE Third Loop</t>
  </si>
  <si>
    <t>Camas</t>
  </si>
  <si>
    <t>1975/1997</t>
  </si>
  <si>
    <t>1633 Chicago Avenue</t>
  </si>
  <si>
    <t>Evanston</t>
  </si>
  <si>
    <t>1947/2004</t>
  </si>
  <si>
    <t>National City Bank</t>
  </si>
  <si>
    <t>Italian Kitchen Ltd.</t>
  </si>
  <si>
    <t>Parkview Manor Apartments</t>
  </si>
  <si>
    <t>19740 &amp; 19756 Lorain Road</t>
  </si>
  <si>
    <t>Fairview Park</t>
  </si>
  <si>
    <t>Platinum Storage</t>
  </si>
  <si>
    <t>16990 Ceres Avenue</t>
  </si>
  <si>
    <t>Fontana</t>
  </si>
  <si>
    <t>Quinault Professional Center</t>
  </si>
  <si>
    <t>8121 West Quinault Aveneue / Bldg A &amp; F</t>
  </si>
  <si>
    <t>Country Insurance (CC Services, Inc.)</t>
  </si>
  <si>
    <t>Merrill Lynch, Pierce, Fenner &amp; Smith Inc.</t>
  </si>
  <si>
    <t>Homestone Mortgage Inc.</t>
  </si>
  <si>
    <t>University Gateway</t>
  </si>
  <si>
    <t>3503-3511 Elgin Street</t>
  </si>
  <si>
    <t>77004</t>
  </si>
  <si>
    <t>Nebraska Book Company</t>
  </si>
  <si>
    <t>Kim Van Corp./Wings &amp; Wings</t>
  </si>
  <si>
    <t>University Cafe</t>
  </si>
  <si>
    <t>1912 N. Broadway</t>
  </si>
  <si>
    <t>1912 North Broadway</t>
  </si>
  <si>
    <t>Santa Ana</t>
  </si>
  <si>
    <t>1982/1998</t>
  </si>
  <si>
    <t>DTI Investments</t>
  </si>
  <si>
    <t>Patricia Grace Law Office</t>
  </si>
  <si>
    <t>Schapiro and Leventhal</t>
  </si>
  <si>
    <t>Des Moines Way Self Storage</t>
  </si>
  <si>
    <t>14460 Des Moines Memorial Drive</t>
  </si>
  <si>
    <t>SeaTac</t>
  </si>
  <si>
    <t>Tyler Street Self Storage</t>
  </si>
  <si>
    <t>3636 South Tyler Street</t>
  </si>
  <si>
    <t>BACM 05-4-H</t>
  </si>
  <si>
    <t>Addison Lockers</t>
  </si>
  <si>
    <t>4485 Glenn Curtiss Drive</t>
  </si>
  <si>
    <t>Addison</t>
  </si>
  <si>
    <t>1983/2004</t>
  </si>
  <si>
    <t>Coit Medical Bldg</t>
  </si>
  <si>
    <t>1212 Coit Road</t>
  </si>
  <si>
    <t>Plano</t>
  </si>
  <si>
    <t>1984/2002</t>
  </si>
  <si>
    <t>Dr. Michael R. Martin</t>
  </si>
  <si>
    <t>Hasnanin Walji</t>
  </si>
  <si>
    <t>Roger Z. Taylor, MD</t>
  </si>
  <si>
    <t>BACM 2005-6</t>
  </si>
  <si>
    <r>
      <t xml:space="preserve">Original
Amortization
Term
</t>
    </r>
    <r>
      <rPr>
        <b/>
        <u/>
        <sz val="9"/>
        <color indexed="8"/>
        <rFont val="Times New Roman"/>
        <family val="1"/>
      </rPr>
      <t>(months)</t>
    </r>
    <r>
      <rPr>
        <b/>
        <u/>
        <vertAlign val="superscript"/>
        <sz val="9"/>
        <color indexed="8"/>
        <rFont val="Times New Roman"/>
        <family val="1"/>
      </rPr>
      <t xml:space="preserve"> (ii)</t>
    </r>
  </si>
  <si>
    <r>
      <t xml:space="preserve">Maturity </t>
    </r>
    <r>
      <rPr>
        <b/>
        <u/>
        <sz val="9"/>
        <color indexed="8"/>
        <rFont val="Times New Roman"/>
        <family val="1"/>
      </rPr>
      <t>Date</t>
    </r>
  </si>
  <si>
    <r>
      <t xml:space="preserve">Appraisal
</t>
    </r>
    <r>
      <rPr>
        <b/>
        <u/>
        <sz val="9"/>
        <rFont val="Times New Roman"/>
        <family val="1"/>
      </rPr>
      <t xml:space="preserve">Value </t>
    </r>
    <r>
      <rPr>
        <b/>
        <u/>
        <vertAlign val="superscript"/>
        <sz val="9"/>
        <rFont val="Times New Roman"/>
        <family val="1"/>
      </rPr>
      <t>(viii)</t>
    </r>
  </si>
  <si>
    <r>
      <t xml:space="preserve">Appraisal
</t>
    </r>
    <r>
      <rPr>
        <b/>
        <u/>
        <sz val="9"/>
        <rFont val="Times New Roman"/>
        <family val="1"/>
      </rPr>
      <t xml:space="preserve">Date </t>
    </r>
    <r>
      <rPr>
        <b/>
        <u/>
        <vertAlign val="superscript"/>
        <sz val="9"/>
        <rFont val="Times New Roman"/>
        <family val="1"/>
      </rPr>
      <t>(viii)</t>
    </r>
  </si>
  <si>
    <r>
      <t xml:space="preserve">Year Built </t>
    </r>
    <r>
      <rPr>
        <b/>
        <vertAlign val="superscript"/>
        <sz val="9"/>
        <rFont val="Times New Roman"/>
        <family val="1"/>
      </rPr>
      <t>(iii)</t>
    </r>
    <r>
      <rPr>
        <b/>
        <u/>
        <sz val="9"/>
        <rFont val="Times New Roman"/>
        <family val="1"/>
      </rPr>
      <t xml:space="preserve">
Renovated </t>
    </r>
    <r>
      <rPr>
        <b/>
        <u/>
        <vertAlign val="superscript"/>
        <sz val="9"/>
        <rFont val="Times New Roman"/>
        <family val="1"/>
      </rPr>
      <t>(iv)</t>
    </r>
  </si>
  <si>
    <r>
      <t xml:space="preserve">Occupancy
As of
</t>
    </r>
    <r>
      <rPr>
        <b/>
        <u/>
        <sz val="9"/>
        <rFont val="Times New Roman"/>
        <family val="1"/>
      </rPr>
      <t xml:space="preserve">Date </t>
    </r>
    <r>
      <rPr>
        <b/>
        <u/>
        <vertAlign val="superscript"/>
        <sz val="9"/>
        <rFont val="Times New Roman"/>
        <family val="1"/>
      </rPr>
      <t>(vi)</t>
    </r>
  </si>
  <si>
    <r>
      <t xml:space="preserve">U/W
</t>
    </r>
    <r>
      <rPr>
        <b/>
        <u/>
        <sz val="9"/>
        <rFont val="Times New Roman"/>
        <family val="1"/>
      </rPr>
      <t>Cash Flow</t>
    </r>
    <r>
      <rPr>
        <b/>
        <u/>
        <vertAlign val="superscript"/>
        <sz val="9"/>
        <rFont val="Times New Roman"/>
        <family val="1"/>
      </rPr>
      <t xml:space="preserve"> (x)</t>
    </r>
  </si>
  <si>
    <r>
      <t xml:space="preserve">Most
Recent
</t>
    </r>
    <r>
      <rPr>
        <b/>
        <u/>
        <sz val="9"/>
        <rFont val="Times New Roman"/>
        <family val="1"/>
      </rPr>
      <t xml:space="preserve">NOI </t>
    </r>
    <r>
      <rPr>
        <b/>
        <u/>
        <vertAlign val="superscript"/>
        <sz val="9"/>
        <rFont val="Times New Roman"/>
        <family val="1"/>
      </rPr>
      <t>(xi)</t>
    </r>
  </si>
  <si>
    <r>
      <t xml:space="preserve">Full
Year
</t>
    </r>
    <r>
      <rPr>
        <b/>
        <u/>
        <sz val="9"/>
        <rFont val="Times New Roman"/>
        <family val="1"/>
      </rPr>
      <t xml:space="preserve">NOI </t>
    </r>
    <r>
      <rPr>
        <b/>
        <u/>
        <vertAlign val="superscript"/>
        <sz val="9"/>
        <rFont val="Times New Roman"/>
        <family val="1"/>
      </rPr>
      <t>(xi)</t>
    </r>
  </si>
  <si>
    <t>277 Park Avenue</t>
  </si>
  <si>
    <t>1964/2001</t>
  </si>
  <si>
    <t>JP Morgan Chase</t>
  </si>
  <si>
    <t>Sumitomo Mitsui Banking Corporation</t>
  </si>
  <si>
    <t>ContiGroup</t>
  </si>
  <si>
    <r>
      <t xml:space="preserve">KinderCare Portfolio </t>
    </r>
    <r>
      <rPr>
        <vertAlign val="superscript"/>
        <sz val="9"/>
        <color indexed="8"/>
        <rFont val="Times New Roman"/>
        <family val="1"/>
      </rPr>
      <t>(vii) (ix)</t>
    </r>
  </si>
  <si>
    <t>Scheduled Amortization</t>
  </si>
  <si>
    <t>LO(13)/GRTR1%PPMTorYM(100)/OPEN(7)</t>
  </si>
  <si>
    <t>KinderCare Portfolio</t>
  </si>
  <si>
    <t>Trailing Twelve Months</t>
  </si>
  <si>
    <t>43439-1</t>
  </si>
  <si>
    <t>Perdue Springs</t>
  </si>
  <si>
    <t>2601 Perdue Springs Drive</t>
  </si>
  <si>
    <t>Chester</t>
  </si>
  <si>
    <t>23831</t>
  </si>
  <si>
    <t>43439-2</t>
  </si>
  <si>
    <t>Roosevelt Blvd</t>
  </si>
  <si>
    <t>2833 Roosevelt Boulevard</t>
  </si>
  <si>
    <t>33760</t>
  </si>
  <si>
    <t>43439-3</t>
  </si>
  <si>
    <t>Beach Road</t>
  </si>
  <si>
    <t>11451 Beach Boulevard</t>
  </si>
  <si>
    <t>32246</t>
  </si>
  <si>
    <t>43439-4</t>
  </si>
  <si>
    <t>Highway 17</t>
  </si>
  <si>
    <t>2236 Savannah Highway</t>
  </si>
  <si>
    <t>29414</t>
  </si>
  <si>
    <t>43439-5</t>
  </si>
  <si>
    <t>Chandler Blvd</t>
  </si>
  <si>
    <t>15424 South 50th Street</t>
  </si>
  <si>
    <t>85044</t>
  </si>
  <si>
    <t>43439-6</t>
  </si>
  <si>
    <t>Coon Rapids</t>
  </si>
  <si>
    <t>420 Coon Rapids Boulevard NW</t>
  </si>
  <si>
    <t>Anoka</t>
  </si>
  <si>
    <t>55433</t>
  </si>
  <si>
    <t>43439-7</t>
  </si>
  <si>
    <t>Salt Lake South</t>
  </si>
  <si>
    <t>48 West 3300 South</t>
  </si>
  <si>
    <t>84115</t>
  </si>
  <si>
    <t>1999/2005</t>
  </si>
  <si>
    <t>43439-8</t>
  </si>
  <si>
    <t>Sheridan</t>
  </si>
  <si>
    <t>2900 West Hampden Avenue</t>
  </si>
  <si>
    <t>80110</t>
  </si>
  <si>
    <t>43439-9</t>
  </si>
  <si>
    <t>Two Notch</t>
  </si>
  <si>
    <t>8310 Two Notch Road</t>
  </si>
  <si>
    <t>29223</t>
  </si>
  <si>
    <t>43439-10</t>
  </si>
  <si>
    <t>Indianapolis North</t>
  </si>
  <si>
    <t>3650 West 86th Street</t>
  </si>
  <si>
    <t xml:space="preserve">Indianapolis </t>
  </si>
  <si>
    <t xml:space="preserve">46268 </t>
  </si>
  <si>
    <t>43439-11</t>
  </si>
  <si>
    <t>Highway 2252</t>
  </si>
  <si>
    <t>13220 Nacogdoches Road</t>
  </si>
  <si>
    <t>78217</t>
  </si>
  <si>
    <t>43439-12</t>
  </si>
  <si>
    <t>Ina Road</t>
  </si>
  <si>
    <t>4314 West Ina Road</t>
  </si>
  <si>
    <t xml:space="preserve">Pima </t>
  </si>
  <si>
    <t>85741</t>
  </si>
  <si>
    <t>43439-13</t>
  </si>
  <si>
    <t>Orlando North</t>
  </si>
  <si>
    <t>736 Lee Road</t>
  </si>
  <si>
    <t>32810</t>
  </si>
  <si>
    <t>43439-14</t>
  </si>
  <si>
    <t xml:space="preserve">Albuquerque </t>
  </si>
  <si>
    <t>4676 Commerce Avenue, NE</t>
  </si>
  <si>
    <t>87107</t>
  </si>
  <si>
    <t>43439-15</t>
  </si>
  <si>
    <t>Culebra Rd</t>
  </si>
  <si>
    <t>7490 Culebra Road</t>
  </si>
  <si>
    <t>78251</t>
  </si>
  <si>
    <t>43439-16</t>
  </si>
  <si>
    <t>Brook Hollow</t>
  </si>
  <si>
    <t>8201 Brookriver Hollow</t>
  </si>
  <si>
    <t>75247</t>
  </si>
  <si>
    <t>43439-17</t>
  </si>
  <si>
    <t>O'Hare</t>
  </si>
  <si>
    <t>2411 Landmeier Road</t>
  </si>
  <si>
    <t>Elk Grove</t>
  </si>
  <si>
    <t>60007</t>
  </si>
  <si>
    <t>43439-18</t>
  </si>
  <si>
    <t>Nashville North</t>
  </si>
  <si>
    <t>1017 West Main Street</t>
  </si>
  <si>
    <t>Summer</t>
  </si>
  <si>
    <t>Hendersonville</t>
  </si>
  <si>
    <t>37075</t>
  </si>
  <si>
    <t>43439-19</t>
  </si>
  <si>
    <t>Bell Road</t>
  </si>
  <si>
    <t>1621 Bell Road</t>
  </si>
  <si>
    <t>37211</t>
  </si>
  <si>
    <t>43439-20</t>
  </si>
  <si>
    <t>Highway 121</t>
  </si>
  <si>
    <t xml:space="preserve">101Valley View Drive  </t>
  </si>
  <si>
    <t>43439-21</t>
  </si>
  <si>
    <t>Birmingham North</t>
  </si>
  <si>
    <t>1100 Huffman Road</t>
  </si>
  <si>
    <t>35215</t>
  </si>
  <si>
    <t>43439-22</t>
  </si>
  <si>
    <t>Hurstbourne</t>
  </si>
  <si>
    <t>4604 Wattbourne Lane</t>
  </si>
  <si>
    <t>40299</t>
  </si>
  <si>
    <t>43439-23</t>
  </si>
  <si>
    <t>Dublin</t>
  </si>
  <si>
    <t>2797 Bethel Road</t>
  </si>
  <si>
    <t>43220</t>
  </si>
  <si>
    <t>43439-24</t>
  </si>
  <si>
    <t>Rolling Creek</t>
  </si>
  <si>
    <t>16909 Rolling Creek Drive</t>
  </si>
  <si>
    <t>77090</t>
  </si>
  <si>
    <t>43439-25</t>
  </si>
  <si>
    <t>Kieth Harrow</t>
  </si>
  <si>
    <t>5055 Highway 6 North</t>
  </si>
  <si>
    <t>77084</t>
  </si>
  <si>
    <t>43439-26</t>
  </si>
  <si>
    <t>Bandera Road</t>
  </si>
  <si>
    <t>6625 Bandera Road</t>
  </si>
  <si>
    <t xml:space="preserve">Bexar                                                         </t>
  </si>
  <si>
    <t>Leon Valley</t>
  </si>
  <si>
    <t>78238</t>
  </si>
  <si>
    <t>43439-27</t>
  </si>
  <si>
    <t>Perrin Beitel</t>
  </si>
  <si>
    <t>9530 Perrin Beitel Road</t>
  </si>
  <si>
    <t>Benar</t>
  </si>
  <si>
    <t>1998/2005</t>
  </si>
  <si>
    <t>43439-28</t>
  </si>
  <si>
    <t>Oak Village</t>
  </si>
  <si>
    <t>1727 Oak Village Boulevard</t>
  </si>
  <si>
    <t>76017</t>
  </si>
  <si>
    <t>43439-29</t>
  </si>
  <si>
    <t>Woods Cross</t>
  </si>
  <si>
    <t>635 South 700 West</t>
  </si>
  <si>
    <t>84087</t>
  </si>
  <si>
    <t>43439-30</t>
  </si>
  <si>
    <t>Highway 290</t>
  </si>
  <si>
    <t>14041 Norhwest Freeway</t>
  </si>
  <si>
    <t>77040</t>
  </si>
  <si>
    <t>43439-31</t>
  </si>
  <si>
    <t>Jana Lane</t>
  </si>
  <si>
    <t>6330 Fairmount Parkway</t>
  </si>
  <si>
    <t>77505</t>
  </si>
  <si>
    <t>43439-32</t>
  </si>
  <si>
    <t>North Dallas</t>
  </si>
  <si>
    <t>19059 Preston Road</t>
  </si>
  <si>
    <t>75252</t>
  </si>
  <si>
    <t>43439-33</t>
  </si>
  <si>
    <t>Albermarle Road</t>
  </si>
  <si>
    <t>7135 Albemare Road</t>
  </si>
  <si>
    <t>28227</t>
  </si>
  <si>
    <t>43439-34</t>
  </si>
  <si>
    <t>Highway 6</t>
  </si>
  <si>
    <t>9155 Highway 6 North</t>
  </si>
  <si>
    <t>77095</t>
  </si>
  <si>
    <t>43439-35</t>
  </si>
  <si>
    <t>109 South Gallaher View Road</t>
  </si>
  <si>
    <t>37919</t>
  </si>
  <si>
    <t>43439-36</t>
  </si>
  <si>
    <t>Carrollton</t>
  </si>
  <si>
    <t>2661 Westgrove Drive</t>
  </si>
  <si>
    <t>75006</t>
  </si>
  <si>
    <t>43439-37</t>
  </si>
  <si>
    <t>Webster</t>
  </si>
  <si>
    <t>480 West Bay Area Boulevard</t>
  </si>
  <si>
    <t>77598</t>
  </si>
  <si>
    <t>43439-38</t>
  </si>
  <si>
    <t>Six Flags</t>
  </si>
  <si>
    <t>2211 North Collins Street</t>
  </si>
  <si>
    <t>76011</t>
  </si>
  <si>
    <t>1998/2003</t>
  </si>
  <si>
    <t>43439-39</t>
  </si>
  <si>
    <t>7984 Gateway Boulevard East</t>
  </si>
  <si>
    <t>79907</t>
  </si>
  <si>
    <t>43439-40</t>
  </si>
  <si>
    <t>2601 South Cooper Street</t>
  </si>
  <si>
    <t>76015</t>
  </si>
  <si>
    <t>InTown Suites Portfolio (Rollup)</t>
  </si>
  <si>
    <t>GRTR1%PPMTorYM(25)/DEFEASANCE(91)/OPEN(4)</t>
  </si>
  <si>
    <t>Summit at Warner Center</t>
  </si>
  <si>
    <t>22219 Summit Vue Lane</t>
  </si>
  <si>
    <t>Woodland Hills</t>
  </si>
  <si>
    <t>BACM 05-6-E</t>
  </si>
  <si>
    <t>Burnett Plaza</t>
  </si>
  <si>
    <t>801 Cherry Street</t>
  </si>
  <si>
    <t>AmeriCredit Financial</t>
  </si>
  <si>
    <t>Burlington Resources</t>
  </si>
  <si>
    <t>HUD</t>
  </si>
  <si>
    <t>Paramus Park Mall</t>
  </si>
  <si>
    <t>700 Paramus Park</t>
  </si>
  <si>
    <t>Paramus</t>
  </si>
  <si>
    <t>Foot Locker</t>
  </si>
  <si>
    <t>Gap/Gap Kids/Baby Gap</t>
  </si>
  <si>
    <t>Omni Hotel-San Diego</t>
  </si>
  <si>
    <t>675 L Street</t>
  </si>
  <si>
    <t>ODS Tower</t>
  </si>
  <si>
    <t>601 Southwest Second Avenue</t>
  </si>
  <si>
    <t>ODS Health Services</t>
  </si>
  <si>
    <t>Lane Powell Spears</t>
  </si>
  <si>
    <t>GSA</t>
  </si>
  <si>
    <t>2001 K Street</t>
  </si>
  <si>
    <t>2001 K Street, NW</t>
  </si>
  <si>
    <t>Clifford Chance US LLP</t>
  </si>
  <si>
    <t>Ross, Dixon &amp; Bell</t>
  </si>
  <si>
    <t>Corporate Executive Board, Inc.</t>
  </si>
  <si>
    <t>River Ranch Apartments</t>
  </si>
  <si>
    <t>18005 West Annes Circle</t>
  </si>
  <si>
    <t>Canyon Country</t>
  </si>
  <si>
    <t>One Old Country Road</t>
  </si>
  <si>
    <t>1 Old Country Road</t>
  </si>
  <si>
    <t>Carle Place</t>
  </si>
  <si>
    <t>BACM 05-6-F</t>
  </si>
  <si>
    <t>1-800 Flowers.com</t>
  </si>
  <si>
    <t xml:space="preserve">Rosicki, Rosicki &amp; Assoc                                                                                                                   </t>
  </si>
  <si>
    <t xml:space="preserve">Tri Rehabilitation Institute                                                                                                               </t>
  </si>
  <si>
    <t>Scottsdale Fiesta</t>
  </si>
  <si>
    <t>9890-10500 N. 90th Street</t>
  </si>
  <si>
    <t>Scottsdale</t>
  </si>
  <si>
    <t>Home Depot USA, Inc.</t>
  </si>
  <si>
    <t>Fry's Food</t>
  </si>
  <si>
    <t>Loop Central</t>
  </si>
  <si>
    <t>4828,4848 and 4888 Loop Central Drive</t>
  </si>
  <si>
    <t>BACM 05-6-G</t>
  </si>
  <si>
    <t>Litton Loan Servicing</t>
  </si>
  <si>
    <t>Universal Ensco, Inc.</t>
  </si>
  <si>
    <t>HHS Texas Management</t>
  </si>
  <si>
    <t>Crescent Center</t>
  </si>
  <si>
    <t>6075 Poplar Avenue</t>
  </si>
  <si>
    <t>Perkins Restaurants</t>
  </si>
  <si>
    <t>Butler, Snow, O'Mara</t>
  </si>
  <si>
    <t>Stanford Financial</t>
  </si>
  <si>
    <t>Windsor Apartments</t>
  </si>
  <si>
    <t>911 South Park Road</t>
  </si>
  <si>
    <t>BACM 05-6-H</t>
  </si>
  <si>
    <t>Huntington by the Sea</t>
  </si>
  <si>
    <t>21851 &amp; 21871 Newland St</t>
  </si>
  <si>
    <t>Huntington Beach</t>
  </si>
  <si>
    <t>1968/2000</t>
  </si>
  <si>
    <t>11620 Wilshire</t>
  </si>
  <si>
    <t>11620 Wilshire Blvd.</t>
  </si>
  <si>
    <t>1975/2002</t>
  </si>
  <si>
    <t>Tenet Healthcare</t>
  </si>
  <si>
    <t>La Agencia De Orci &amp; Associados, Inc.</t>
  </si>
  <si>
    <t>Jamison Properties Executive</t>
  </si>
  <si>
    <t>Graves 601 Hotel</t>
  </si>
  <si>
    <t>601 First Avenue North</t>
  </si>
  <si>
    <t>Hennipen</t>
  </si>
  <si>
    <t>Flagstaff Mall</t>
  </si>
  <si>
    <t>4650 N US Highway 89</t>
  </si>
  <si>
    <t>Coconino</t>
  </si>
  <si>
    <t>Flagstaff</t>
  </si>
  <si>
    <t>1979/1998</t>
  </si>
  <si>
    <t xml:space="preserve">Trailing Twelve Months                                                                                                                     </t>
  </si>
  <si>
    <t>K-MOMO</t>
  </si>
  <si>
    <t>Charlotte Russe</t>
  </si>
  <si>
    <t>Mount Vernon Shopping Center</t>
  </si>
  <si>
    <t>500 East Sandford Boulevard</t>
  </si>
  <si>
    <t>Mount Vernon</t>
  </si>
  <si>
    <t>Bed Bath and Beyond</t>
  </si>
  <si>
    <t>TJ Maxx</t>
  </si>
  <si>
    <t>Petco</t>
  </si>
  <si>
    <t>150 East 57th Street Apartments</t>
  </si>
  <si>
    <t>150 East 57th Street</t>
  </si>
  <si>
    <t>Park View Medical Office Building</t>
  </si>
  <si>
    <t>2410 Patterson Street</t>
  </si>
  <si>
    <t>BACM 05-6-A</t>
  </si>
  <si>
    <t>1971/2001</t>
  </si>
  <si>
    <t>HCA</t>
  </si>
  <si>
    <t>Neurological Surgeons</t>
  </si>
  <si>
    <t>Arthritis Specialists</t>
  </si>
  <si>
    <t>Physicians Park</t>
  </si>
  <si>
    <t>2400 Patterson Street</t>
  </si>
  <si>
    <t>1992/2001</t>
  </si>
  <si>
    <t>Columbia Physicians Services</t>
  </si>
  <si>
    <t>Premier Orthopaedics &amp; Sports</t>
  </si>
  <si>
    <t>Sterling Primary Care</t>
  </si>
  <si>
    <t>Atrium</t>
  </si>
  <si>
    <t>250 25th Avenue North</t>
  </si>
  <si>
    <t>Sarah Cannon Research</t>
  </si>
  <si>
    <t>TN Oncology</t>
  </si>
  <si>
    <t>HCA Atrium Plastic Surgery</t>
  </si>
  <si>
    <t>Building B</t>
  </si>
  <si>
    <t>2400 Parman Place</t>
  </si>
  <si>
    <t>MedVance</t>
  </si>
  <si>
    <t>Market Square Plaza</t>
  </si>
  <si>
    <t>17 North Second Street</t>
  </si>
  <si>
    <t>Kirkpartick &amp; Lockhart</t>
  </si>
  <si>
    <t>PA Dept of Banking</t>
  </si>
  <si>
    <t>Klett Rooney Lieber &amp; Schorling</t>
  </si>
  <si>
    <t>City Center</t>
  </si>
  <si>
    <t>888 West Big Beaver Road</t>
  </si>
  <si>
    <t>1978/2003</t>
  </si>
  <si>
    <t>New World Systems</t>
  </si>
  <si>
    <t>NovaStar Mortgage</t>
  </si>
  <si>
    <t>Integrated Design</t>
  </si>
  <si>
    <t>Washington State Attorney General's Office Bldg</t>
  </si>
  <si>
    <t>7171 Cleanwater Ln SW</t>
  </si>
  <si>
    <t>Tumwater</t>
  </si>
  <si>
    <t>WA Attorney General's Office</t>
  </si>
  <si>
    <t>WA Attorney General's Office II</t>
  </si>
  <si>
    <t>Elk Ridge Apartments</t>
  </si>
  <si>
    <t>501 Elkhart Street</t>
  </si>
  <si>
    <t>California Culinary Office</t>
  </si>
  <si>
    <t>350 Rhode Island Street</t>
  </si>
  <si>
    <t>LO(164)/OPEN(4)/DEFEASANCE</t>
  </si>
  <si>
    <t>California Culinary</t>
  </si>
  <si>
    <t>Spicetree Apartments</t>
  </si>
  <si>
    <t>4854 Washtenaw Avenue</t>
  </si>
  <si>
    <t>Washtenaw</t>
  </si>
  <si>
    <t>Ann Arbor</t>
  </si>
  <si>
    <t>Ventana Canyon Apartments</t>
  </si>
  <si>
    <t>1250 American Pacific Drive</t>
  </si>
  <si>
    <t>Old Mill Corporate Center I</t>
  </si>
  <si>
    <t>6322 South 3000 East</t>
  </si>
  <si>
    <t>JetBlue Airways</t>
  </si>
  <si>
    <t>Navitaire</t>
  </si>
  <si>
    <t>Master Control</t>
  </si>
  <si>
    <t>Draper Technology Park</t>
  </si>
  <si>
    <t>11734, 11778, 11814 South Election Rd &amp; 11781 S Loan Peak Pkwy</t>
  </si>
  <si>
    <t>Draper</t>
  </si>
  <si>
    <t>BACM 05-6-I</t>
  </si>
  <si>
    <t>Stevedoring Services of America</t>
  </si>
  <si>
    <t>Evergreen America Corp</t>
  </si>
  <si>
    <t>Control 4 -Sublease (space subleased from Micro Linear - Landlord consent)</t>
  </si>
  <si>
    <t>Summit Woods Apartments</t>
  </si>
  <si>
    <t>1310 SW Overlook Drive</t>
  </si>
  <si>
    <t>Remington Canyon Apartments</t>
  </si>
  <si>
    <t>1000 American Pacific Drive</t>
  </si>
  <si>
    <t>Courtney Oaks Apartments</t>
  </si>
  <si>
    <t>2325 Courtney Oaks Road</t>
  </si>
  <si>
    <t>The Waterford Apartments</t>
  </si>
  <si>
    <t>800 Nichols Boulevard</t>
  </si>
  <si>
    <t>Sparks</t>
  </si>
  <si>
    <t>BACM 05-6-J</t>
  </si>
  <si>
    <t>1980/2005</t>
  </si>
  <si>
    <t>Audubon Park Apartments</t>
  </si>
  <si>
    <t>8160 County Road 64</t>
  </si>
  <si>
    <t>Baldwin</t>
  </si>
  <si>
    <t>Daphne</t>
  </si>
  <si>
    <t>Houghton Place Apartments</t>
  </si>
  <si>
    <t>1008 Massachusetts Avenue</t>
  </si>
  <si>
    <t>Cambridge</t>
  </si>
  <si>
    <t>Caruso Northgate Apartments</t>
  </si>
  <si>
    <t>237 Lantern Road</t>
  </si>
  <si>
    <t>Revere</t>
  </si>
  <si>
    <t>1970/1993</t>
  </si>
  <si>
    <t>3700 Buffalo Speedway</t>
  </si>
  <si>
    <t>1970/2004</t>
  </si>
  <si>
    <t>Sirius Solutions</t>
  </si>
  <si>
    <t>Ballard Law Firm</t>
  </si>
  <si>
    <t>Merrill Lynch</t>
  </si>
  <si>
    <t>Bixby Village Plaza</t>
  </si>
  <si>
    <t>5745 East Pacific Coast Highway</t>
  </si>
  <si>
    <t>Long Beach</t>
  </si>
  <si>
    <t>Ralphs</t>
  </si>
  <si>
    <t>Longs Drugs</t>
  </si>
  <si>
    <t>Niko Niko Sushi</t>
  </si>
  <si>
    <t>US Storage - Torrance</t>
  </si>
  <si>
    <t>23711 Crenshaw Blvd.</t>
  </si>
  <si>
    <t>BACM 05-6-K</t>
  </si>
  <si>
    <t>Chicago Pneumatic</t>
  </si>
  <si>
    <t>1800 Overview Drive</t>
  </si>
  <si>
    <t>Westridge Executive Plaza</t>
  </si>
  <si>
    <t>26650 The Old Road</t>
  </si>
  <si>
    <t>Valencia</t>
  </si>
  <si>
    <t>Realty Executives</t>
  </si>
  <si>
    <t>Pardee Homes</t>
  </si>
  <si>
    <t>Hacker Braly</t>
  </si>
  <si>
    <t>189 Montague Street</t>
  </si>
  <si>
    <t>189 Montgue Street</t>
  </si>
  <si>
    <t>Kings</t>
  </si>
  <si>
    <t>Brooklyn</t>
  </si>
  <si>
    <t>City of New York</t>
  </si>
  <si>
    <t>Brooklyn Psychiatric</t>
  </si>
  <si>
    <t>Premier Home Health</t>
  </si>
  <si>
    <t>Baptist West Medical Office Building</t>
  </si>
  <si>
    <t>10810 Parkside Drive</t>
  </si>
  <si>
    <t>Baptist Health System of East Tennessee</t>
  </si>
  <si>
    <t>Women's Care Group, PC</t>
  </si>
  <si>
    <t>Hovis Orthopaedic Clinic</t>
  </si>
  <si>
    <t>Campus Plaza</t>
  </si>
  <si>
    <t>428-454 Russell Street</t>
  </si>
  <si>
    <t>Hampshire</t>
  </si>
  <si>
    <t>Hadley</t>
  </si>
  <si>
    <t>LO(23)/GRTR1%PPMTorYM(2)/GRTR1%PPMTorYMorDEFEASANCE(91)/OPEN(4)</t>
  </si>
  <si>
    <t>Int Diff (MEY) - End of YM, T + 50</t>
  </si>
  <si>
    <t>1970/2000</t>
  </si>
  <si>
    <t>Super Stop &amp; Shop</t>
  </si>
  <si>
    <t>Liquors 44</t>
  </si>
  <si>
    <t>1301 Virginia Drive</t>
  </si>
  <si>
    <t>Ft. Washington</t>
  </si>
  <si>
    <t>Bayview</t>
  </si>
  <si>
    <t>GECC</t>
  </si>
  <si>
    <t>Alfred Angelo, Inc.</t>
  </si>
  <si>
    <t>Hillside Ranch Apartments</t>
  </si>
  <si>
    <t>1350 North LBJ Drive</t>
  </si>
  <si>
    <t>Hays</t>
  </si>
  <si>
    <t>Georgia Power Company</t>
  </si>
  <si>
    <t>2500 Patrick Henry Road</t>
  </si>
  <si>
    <t>McDonough</t>
  </si>
  <si>
    <t>Georgia Power</t>
  </si>
  <si>
    <t>La Plaza Business Center</t>
  </si>
  <si>
    <t>4220 South Maryland Parkway</t>
  </si>
  <si>
    <t>LO(126)/OPEN(3)/DEFEASANCE</t>
  </si>
  <si>
    <t>1974/1977</t>
  </si>
  <si>
    <t>EPA</t>
  </si>
  <si>
    <t>Eastridge Personnel</t>
  </si>
  <si>
    <t>State of Nevada</t>
  </si>
  <si>
    <t>Shaw's Supermarket</t>
  </si>
  <si>
    <t>66 Mountain View Drive</t>
  </si>
  <si>
    <t>Chittenden</t>
  </si>
  <si>
    <t>Colchester</t>
  </si>
  <si>
    <t>St. Charles Apartments</t>
  </si>
  <si>
    <t>50 Creekside Drive</t>
  </si>
  <si>
    <t>Kennesaw</t>
  </si>
  <si>
    <t>Eaglewood Apartments</t>
  </si>
  <si>
    <t>1975 Maxwell Avenue</t>
  </si>
  <si>
    <t>Woodland</t>
  </si>
  <si>
    <t>Island Walk Shopping Center</t>
  </si>
  <si>
    <t>1421 Sadler Road</t>
  </si>
  <si>
    <t>Fernandina Beach</t>
  </si>
  <si>
    <t>1987/1995</t>
  </si>
  <si>
    <t>KMart</t>
  </si>
  <si>
    <t>Beall's</t>
  </si>
  <si>
    <t>Tri-State Crossing</t>
  </si>
  <si>
    <t>294 County Road 120 South</t>
  </si>
  <si>
    <t>45680</t>
  </si>
  <si>
    <t>Lowe's Home Centers, Inc.</t>
  </si>
  <si>
    <t>K.B. Associates "Mattress Warehouse"</t>
  </si>
  <si>
    <t>The Atrium Building</t>
  </si>
  <si>
    <t>16700 Valley View Avenue</t>
  </si>
  <si>
    <t>La Mirada</t>
  </si>
  <si>
    <t>Pacific Pioneer Corp</t>
  </si>
  <si>
    <t>US Genral Service Admin.</t>
  </si>
  <si>
    <t>Valley View Medical Clinic</t>
  </si>
  <si>
    <t>Collins Pointe Apartments</t>
  </si>
  <si>
    <t>2601 Furrs Street</t>
  </si>
  <si>
    <t>Desert North Commerce Center I</t>
  </si>
  <si>
    <t>42201 and 42211 North 41st Drive</t>
  </si>
  <si>
    <t>BACM 05-6-B</t>
  </si>
  <si>
    <t>CUCO, LLC</t>
  </si>
  <si>
    <t>Cross of Christ Church</t>
  </si>
  <si>
    <t>Dynamic Dance Academy</t>
  </si>
  <si>
    <t>Desert North Commerce Center II</t>
  </si>
  <si>
    <t>42101 and 42105 North 41st Drive</t>
  </si>
  <si>
    <t>Jump 'N Play</t>
  </si>
  <si>
    <t>Four Square Church</t>
  </si>
  <si>
    <t>Vineyard Church</t>
  </si>
  <si>
    <t>Lake Point Apartments</t>
  </si>
  <si>
    <t>7259 Lake Point Drive</t>
  </si>
  <si>
    <t>Wawa Store - Rehoboth Beach, DE</t>
  </si>
  <si>
    <t>4500 Highway One</t>
  </si>
  <si>
    <t>Wawa Store</t>
  </si>
  <si>
    <t>Wawa Store - Royersford, PA</t>
  </si>
  <si>
    <t>1860 Ridge Pike</t>
  </si>
  <si>
    <t>Royersford</t>
  </si>
  <si>
    <t>Wawa Store - Aberdeen, MD</t>
  </si>
  <si>
    <t>231 North Philadelphia Boulevard</t>
  </si>
  <si>
    <t>Harford</t>
  </si>
  <si>
    <t>Wawa Store Portfolio (Rollup)</t>
  </si>
  <si>
    <t>Haltom Plaza</t>
  </si>
  <si>
    <t>3101-3189 Denton Highway</t>
  </si>
  <si>
    <t>Haltom City</t>
  </si>
  <si>
    <t>BACM 05-6-L</t>
  </si>
  <si>
    <t>1970/1990</t>
  </si>
  <si>
    <t>Sack N' Save</t>
  </si>
  <si>
    <t>Burke's Outlet Store</t>
  </si>
  <si>
    <t>2770 Broadway</t>
  </si>
  <si>
    <t>Lenscrafters</t>
  </si>
  <si>
    <t>University Meadows Apartments</t>
  </si>
  <si>
    <t>4310 Sterling Way</t>
  </si>
  <si>
    <t>Isabella</t>
  </si>
  <si>
    <t>Comfort Inn-Long Island City</t>
  </si>
  <si>
    <t>42-24 Crescent Street</t>
  </si>
  <si>
    <t>Queens</t>
  </si>
  <si>
    <t>Long Island City</t>
  </si>
  <si>
    <t>Sherlock Self Storage - Woodinville, WA</t>
  </si>
  <si>
    <t>21601 W Bostian Road</t>
  </si>
  <si>
    <t>Woodinville</t>
  </si>
  <si>
    <t>BACM 05-6-C</t>
  </si>
  <si>
    <t>Sherlock Self Storage - Bothell, WA</t>
  </si>
  <si>
    <t>17101 Bothell Way</t>
  </si>
  <si>
    <t>Bothell</t>
  </si>
  <si>
    <t>Smyrna Crossing</t>
  </si>
  <si>
    <t xml:space="preserve">2870 - 2890 Highway 212 SW                                    </t>
  </si>
  <si>
    <t>Rockdale</t>
  </si>
  <si>
    <t>Conyers</t>
  </si>
  <si>
    <t>LO(23)/GRTR1%PPMTorYM(94)/OPEN(3)</t>
  </si>
  <si>
    <t>Dollar Perk$</t>
  </si>
  <si>
    <t>Shanes Rib Shack</t>
  </si>
  <si>
    <t>188 Montague Street</t>
  </si>
  <si>
    <t>The Bank of New York</t>
  </si>
  <si>
    <t>Allen School, Inc.</t>
  </si>
  <si>
    <t>Tantleff, Cohen &amp; Tantleff</t>
  </si>
  <si>
    <t>US Storage - Westminster</t>
  </si>
  <si>
    <t>14528 Edwards Street</t>
  </si>
  <si>
    <t>Newburgh Crossing</t>
  </si>
  <si>
    <t>Route 300 and Route 17K</t>
  </si>
  <si>
    <t>Newburgh</t>
  </si>
  <si>
    <t>Barnes &amp; Noble</t>
  </si>
  <si>
    <t>Michaels Stores</t>
  </si>
  <si>
    <t>Pier 1 Imports</t>
  </si>
  <si>
    <t>All American Self Storage</t>
  </si>
  <si>
    <t>6225 El Cajon Boulevard</t>
  </si>
  <si>
    <t>BACM 05-6-D</t>
  </si>
  <si>
    <t>LO(35)/GRTR1%PPMTorYM(78)/OPEN(7)</t>
  </si>
  <si>
    <t>Statewide Self Storage</t>
  </si>
  <si>
    <t>18671 Van Buren Boulevard</t>
  </si>
  <si>
    <t>164 West Hospitality Lane</t>
  </si>
  <si>
    <t>Hospitality et al</t>
  </si>
  <si>
    <t>LLU/Loma Linda et al</t>
  </si>
  <si>
    <t>Glen Helen</t>
  </si>
  <si>
    <t>825 East Hospitality Lane</t>
  </si>
  <si>
    <t>1988/1997</t>
  </si>
  <si>
    <t>DPSs Auditing-San Bernardion Co.</t>
  </si>
  <si>
    <t>Feldkamp Medical Offices (Rollup)</t>
  </si>
  <si>
    <t>Hilton Garden Inn - North Point</t>
  </si>
  <si>
    <t>10975 Georgia Lane</t>
  </si>
  <si>
    <t>One De Zavala Business Center</t>
  </si>
  <si>
    <t>12770 Cimarron Path</t>
  </si>
  <si>
    <t>AFL Automotive , LP</t>
  </si>
  <si>
    <t>San Antonio Medical Clinic</t>
  </si>
  <si>
    <t>Unitech Consulting Engineers</t>
  </si>
  <si>
    <t>RDA Building</t>
  </si>
  <si>
    <t>800 Maynard Ave.</t>
  </si>
  <si>
    <t>1927/1998</t>
  </si>
  <si>
    <t>Seattle Parks</t>
  </si>
  <si>
    <t>Passage Events</t>
  </si>
  <si>
    <t>McFarland, Richard &amp; Graf</t>
  </si>
  <si>
    <t>Oak Tree Village</t>
  </si>
  <si>
    <t>1006 South Main Street</t>
  </si>
  <si>
    <t>Pleasantville</t>
  </si>
  <si>
    <t>Hampton Inn Bossier City</t>
  </si>
  <si>
    <t>1005 Gould Drive</t>
  </si>
  <si>
    <t>Bossier</t>
  </si>
  <si>
    <t>Bossier City</t>
  </si>
  <si>
    <t>1997/2005</t>
  </si>
  <si>
    <t>Olde Naples Self Storage North</t>
  </si>
  <si>
    <t>10550 Goodlette Road</t>
  </si>
  <si>
    <t>Collier</t>
  </si>
  <si>
    <t>Naples</t>
  </si>
  <si>
    <t>Regency Place Apartments</t>
  </si>
  <si>
    <t>2800-2840 South Decatur Boulevard</t>
  </si>
  <si>
    <t>1977/2003</t>
  </si>
  <si>
    <t>Maryland Park Apartments</t>
  </si>
  <si>
    <t>1101 Dumont Boulevard</t>
  </si>
  <si>
    <t>1972/2001</t>
  </si>
  <si>
    <t>Courtyard by Marriott (McAllen)</t>
  </si>
  <si>
    <t>2131 South 10th Street</t>
  </si>
  <si>
    <t>Hildalgo</t>
  </si>
  <si>
    <t>1995/2005</t>
  </si>
  <si>
    <t>Rainbow Plaza</t>
  </si>
  <si>
    <t>2655 &amp; 2685 Rainbow Boulevard</t>
  </si>
  <si>
    <t>La Vegas</t>
  </si>
  <si>
    <t>KGDO Holdings</t>
  </si>
  <si>
    <t>Summit Insurance Services</t>
  </si>
  <si>
    <t>F/F/E Associates</t>
  </si>
  <si>
    <t>Lakes at West Covina</t>
  </si>
  <si>
    <t>1230 &amp; 1240 Lakes Drive</t>
  </si>
  <si>
    <t>West Covina</t>
  </si>
  <si>
    <t>2000/2005</t>
  </si>
  <si>
    <t>Macaroni Grill (Brinker Restaurant)</t>
  </si>
  <si>
    <t>Ohana's Hawaiian Grill</t>
  </si>
  <si>
    <t>Dono Sushi</t>
  </si>
  <si>
    <t>8328 Center Drive Self Storage</t>
  </si>
  <si>
    <t>8328 Center Drive</t>
  </si>
  <si>
    <t>La Mesa</t>
  </si>
  <si>
    <t>BACM 05-6-M</t>
  </si>
  <si>
    <t>Northgate Villas</t>
  </si>
  <si>
    <t>2305 Carville Drive</t>
  </si>
  <si>
    <t>NVR Warehouse</t>
  </si>
  <si>
    <t>189 Little Beaver Road</t>
  </si>
  <si>
    <t>Beaver</t>
  </si>
  <si>
    <t>Enon Valley</t>
  </si>
  <si>
    <t>NVR</t>
  </si>
  <si>
    <t>Timberlane Apartments</t>
  </si>
  <si>
    <t>3985 East Bijou Avenue</t>
  </si>
  <si>
    <t>1972/2005</t>
  </si>
  <si>
    <t>Milestone Square Shopping Center</t>
  </si>
  <si>
    <t>14 North Avenue</t>
  </si>
  <si>
    <t>Dutchess</t>
  </si>
  <si>
    <t>Pleasant Valley</t>
  </si>
  <si>
    <t>A&amp;P Fresh Market</t>
  </si>
  <si>
    <t>Charter One Bank</t>
  </si>
  <si>
    <t>River Park Office</t>
  </si>
  <si>
    <t>1540, 1555, 1565 River Park Drive</t>
  </si>
  <si>
    <t>American Attorney Center</t>
  </si>
  <si>
    <t>Wackenhut</t>
  </si>
  <si>
    <t>Meissner &amp; Joseph</t>
  </si>
  <si>
    <t>KMart Desert Hot Springs</t>
  </si>
  <si>
    <t>14011 Palm Drive</t>
  </si>
  <si>
    <t>Desert Hot Springs</t>
  </si>
  <si>
    <t>1992/2004</t>
  </si>
  <si>
    <t>Siegen Self Storage Facility</t>
  </si>
  <si>
    <t>8566 Siegen Lane</t>
  </si>
  <si>
    <t>253 Nassau Street</t>
  </si>
  <si>
    <t>Mercer</t>
  </si>
  <si>
    <t>Princeton</t>
  </si>
  <si>
    <t>LO(35)/GRTR1%PPMTorYM(82)/OPEN(3)</t>
  </si>
  <si>
    <t>Pacheco Park</t>
  </si>
  <si>
    <t>1512 Pacheco Street</t>
  </si>
  <si>
    <t>Santa Fe</t>
  </si>
  <si>
    <t>BT Homes, Inc</t>
  </si>
  <si>
    <t>SF Furniture Co</t>
  </si>
  <si>
    <t>Tierra Concepts</t>
  </si>
  <si>
    <t>Airport Self Storage</t>
  </si>
  <si>
    <t>3800 Campus Drive</t>
  </si>
  <si>
    <t>1980/1990</t>
  </si>
  <si>
    <t>Five Seasons MHC</t>
  </si>
  <si>
    <t>3421 Blairs Ferry Road NE</t>
  </si>
  <si>
    <t>Linn</t>
  </si>
  <si>
    <t>Cedar Rapids</t>
  </si>
  <si>
    <t>1969/1998</t>
  </si>
  <si>
    <t>PA Marriott Portfolio: Springhill Suites-West Mifflin, PA</t>
  </si>
  <si>
    <t>1000 Regis Avenue</t>
  </si>
  <si>
    <t>Pittsburgh</t>
  </si>
  <si>
    <t>Camino Real Apartments</t>
  </si>
  <si>
    <t>2810 Salado Street</t>
  </si>
  <si>
    <t>78705</t>
  </si>
  <si>
    <t>44678-1</t>
  </si>
  <si>
    <t>Prospect Place</t>
  </si>
  <si>
    <t>761 - 767 Prospect Place</t>
  </si>
  <si>
    <t>11216</t>
  </si>
  <si>
    <t>1900/1989</t>
  </si>
  <si>
    <t>44678-2</t>
  </si>
  <si>
    <t>Underhill Avenue</t>
  </si>
  <si>
    <t>41-43 Underhill Avenue</t>
  </si>
  <si>
    <t>11238</t>
  </si>
  <si>
    <t>1931/1999</t>
  </si>
  <si>
    <t>Purity Restaurant</t>
  </si>
  <si>
    <t>Underhill Avenue &amp; Prospect Place (Rollup)</t>
  </si>
  <si>
    <t>Parkside Commons Apartments</t>
  </si>
  <si>
    <t>8732-8778 North Columbia Boulevard</t>
  </si>
  <si>
    <t>1979/2005</t>
  </si>
  <si>
    <t>Glen Cove Towne Center</t>
  </si>
  <si>
    <t>167-219 Glen Street</t>
  </si>
  <si>
    <t>Glen Cove</t>
  </si>
  <si>
    <t>Super CVS</t>
  </si>
  <si>
    <t>Kebab Grill</t>
  </si>
  <si>
    <t>Sherwood Asian Resturant</t>
  </si>
  <si>
    <t>68 Marginal Way</t>
  </si>
  <si>
    <t>ME</t>
  </si>
  <si>
    <t>AAA Northern New England</t>
  </si>
  <si>
    <t>GPCOG</t>
  </si>
  <si>
    <t>Portland Foot and Ankle</t>
  </si>
  <si>
    <t>43337-1</t>
  </si>
  <si>
    <t>Jasmine Plaza</t>
  </si>
  <si>
    <t>733 Turnpike &amp; 65 Flagship</t>
  </si>
  <si>
    <t>North Andover</t>
  </si>
  <si>
    <t>01845</t>
  </si>
  <si>
    <t>Jade Abaucus(Jasmine Restaurant)</t>
  </si>
  <si>
    <t>Dunkin Donuts</t>
  </si>
  <si>
    <t>Silver Cleaners</t>
  </si>
  <si>
    <t>43337-2</t>
  </si>
  <si>
    <t>65 Flagship Drive</t>
  </si>
  <si>
    <t>Schreiber &amp; Assoc. PC</t>
  </si>
  <si>
    <t>Yangs</t>
  </si>
  <si>
    <t>Jasmine Plaza &amp; 65 Flagship Road (Rollup)</t>
  </si>
  <si>
    <t>Northside Shopping Center</t>
  </si>
  <si>
    <t>3300 N. Main Street &amp; 100 E. Long</t>
  </si>
  <si>
    <t>Forth Worth</t>
  </si>
  <si>
    <t>1963/1995</t>
  </si>
  <si>
    <t>Elrod's Cost Plus</t>
  </si>
  <si>
    <t>Autozone</t>
  </si>
  <si>
    <t>Hampton Technology Center</t>
  </si>
  <si>
    <t>903 Gateway Boulevard</t>
  </si>
  <si>
    <t>Hampton City</t>
  </si>
  <si>
    <t>Hampton</t>
  </si>
  <si>
    <t>LO(113)OPEN(7)/DEFEASANCE</t>
  </si>
  <si>
    <t>Mitre Corp</t>
  </si>
  <si>
    <t>GSA (IRS)</t>
  </si>
  <si>
    <t>Policy Studies, Inc.</t>
  </si>
  <si>
    <t>Desertbrook Apartments</t>
  </si>
  <si>
    <t>3703 West Kennewick Avenue</t>
  </si>
  <si>
    <t xml:space="preserve">Town Hall Industrial Building </t>
  </si>
  <si>
    <t>3458 Morreim Drive</t>
  </si>
  <si>
    <t>Boone</t>
  </si>
  <si>
    <t>Belvidere</t>
  </si>
  <si>
    <t>ArvinMeritor, Inc.</t>
  </si>
  <si>
    <t>Harbor North</t>
  </si>
  <si>
    <t xml:space="preserve">2320 &amp; 2340 Harbor Boulevard                                                                                                               </t>
  </si>
  <si>
    <t>1971/2005</t>
  </si>
  <si>
    <t>Big 5 Sporting Goods</t>
  </si>
  <si>
    <t>Centinela Feed, Inc.</t>
  </si>
  <si>
    <t>Windermere Office Bldg - Soundview</t>
  </si>
  <si>
    <t>5801 Soundview Drive</t>
  </si>
  <si>
    <t>Gig Harbor</t>
  </si>
  <si>
    <t>Windermere Real Estate/American Realty, Inc.</t>
  </si>
  <si>
    <t>Gig Harbour Ortho Surgeons</t>
  </si>
  <si>
    <t>Salomon Smith Barney</t>
  </si>
  <si>
    <t>Southside Shopping Center</t>
  </si>
  <si>
    <t>930 South Washington Ave</t>
  </si>
  <si>
    <t>Lackawanna</t>
  </si>
  <si>
    <t>Scranton</t>
  </si>
  <si>
    <t>LO(84)/OPEN(36)/DEFEASANCE</t>
  </si>
  <si>
    <t>1966/1994</t>
  </si>
  <si>
    <t>Dollar's Worth</t>
  </si>
  <si>
    <t>Super China Buffet</t>
  </si>
  <si>
    <t>Hickory Valley Apartments</t>
  </si>
  <si>
    <t>1507 Hickory Valley Road</t>
  </si>
  <si>
    <t>1974/2004</t>
  </si>
  <si>
    <t>AutoMall Self Storage</t>
  </si>
  <si>
    <t>43941 Osgood Road</t>
  </si>
  <si>
    <t>Fremont</t>
  </si>
  <si>
    <t>Euclid Plaza</t>
  </si>
  <si>
    <t>212 Euclid Avenue</t>
  </si>
  <si>
    <t>American Red Cross</t>
  </si>
  <si>
    <t>Karen Hosseinzadeh (Beauty Supply Warehouse)</t>
  </si>
  <si>
    <t>Planned Parenthood</t>
  </si>
  <si>
    <t>Stonebridge Apts.</t>
  </si>
  <si>
    <t>3070 Kelly Circle</t>
  </si>
  <si>
    <t>1981/2005</t>
  </si>
  <si>
    <t>Cambridge Apartments</t>
  </si>
  <si>
    <t>2209-2225 Main Street</t>
  </si>
  <si>
    <t>Bridgeport</t>
  </si>
  <si>
    <t>1935/2001</t>
  </si>
  <si>
    <t>Greenbrier Village Condominium Apartments</t>
  </si>
  <si>
    <t>101 - 612 Brier Avenue</t>
  </si>
  <si>
    <t>Elsmere</t>
  </si>
  <si>
    <t>Mission Hospital Office</t>
  </si>
  <si>
    <t>1031 Avenida Pico</t>
  </si>
  <si>
    <t xml:space="preserve">Orange </t>
  </si>
  <si>
    <t>Mission Hospital Regional Medical Center</t>
  </si>
  <si>
    <t>E. John Moreno D.M.D., Inc.</t>
  </si>
  <si>
    <t>Body Awareness - Physical Therapy, Inc.</t>
  </si>
  <si>
    <t>Lake Pointe Office Building</t>
  </si>
  <si>
    <t>11612 Bee Caves Road</t>
  </si>
  <si>
    <t>Texas Builders Insurance Company</t>
  </si>
  <si>
    <t>Frank Siddons</t>
  </si>
  <si>
    <t>Lower Colorado River Authority</t>
  </si>
  <si>
    <t>Garden City Apartments</t>
  </si>
  <si>
    <t>41 Garden City Drive</t>
  </si>
  <si>
    <t>Cranston</t>
  </si>
  <si>
    <t>LO(35)/GRTR1%PPMTorYM(45)/Open(4)</t>
  </si>
  <si>
    <t>Quality Self Storage - Lochmoor - Ft. Myers</t>
  </si>
  <si>
    <t xml:space="preserve">4150 Hancock Bridge Parkway </t>
  </si>
  <si>
    <t>BACM 05-6-N</t>
  </si>
  <si>
    <t>Save-a-lot Grocery (Savers Labelle, Inc.)</t>
  </si>
  <si>
    <t>Dollar General (DolgenCorp, Inc.)</t>
  </si>
  <si>
    <t>Century 21 (Birchwood Realty Inc)</t>
  </si>
  <si>
    <t>Walgreens at the Market at Wells Branch</t>
  </si>
  <si>
    <t>3407 Wells Branch Parkway</t>
  </si>
  <si>
    <t>Sunset of Avon</t>
  </si>
  <si>
    <t>260 West Main Street</t>
  </si>
  <si>
    <t>Avon</t>
  </si>
  <si>
    <t>Recreation Showroom</t>
  </si>
  <si>
    <t xml:space="preserve">The Plaza Office Building A </t>
  </si>
  <si>
    <t>2310 Paseo Del Prado</t>
  </si>
  <si>
    <t>BACM 05-6-O</t>
  </si>
  <si>
    <t>1982/2005</t>
  </si>
  <si>
    <t>National Properties, LLC</t>
  </si>
  <si>
    <t>Nevada CompFirst, Inc. (Suite A120)</t>
  </si>
  <si>
    <t>Perfect Marketing Concepts LLC (Suite A202)</t>
  </si>
  <si>
    <t>Martin Self Storage - Carolina Beach Road</t>
  </si>
  <si>
    <t>4851 Carolina Beach Road</t>
  </si>
  <si>
    <t>1415 Old Oakland Self Storage</t>
  </si>
  <si>
    <t>The Plaza Office Building B</t>
  </si>
  <si>
    <t>2320 Paseo Del Prado</t>
  </si>
  <si>
    <t>1983/2005</t>
  </si>
  <si>
    <t>Tepper</t>
  </si>
  <si>
    <t>Nevada Aneshesia Consultant    (B203 - 204)</t>
  </si>
  <si>
    <t>Fisher Appraisal Services Inc. (B101 and 102)</t>
  </si>
  <si>
    <t>CVS - Port St. Lucie</t>
  </si>
  <si>
    <t>2873 Southwest Port Saint Lucie Boulevard</t>
  </si>
  <si>
    <t>Saint Lucie</t>
  </si>
  <si>
    <t>Port Saint Lucie</t>
  </si>
  <si>
    <t>FedEx - Burlington</t>
  </si>
  <si>
    <t>322 Leroy Road</t>
  </si>
  <si>
    <t>Williston</t>
  </si>
  <si>
    <t>LO(103)/OPEN(4)/DEFEASANCE</t>
  </si>
  <si>
    <t>FedEx Ground Package System, Inc.</t>
  </si>
  <si>
    <t>Eagles Landing</t>
  </si>
  <si>
    <t>900-970 Eagles Landing Parkway</t>
  </si>
  <si>
    <t>EL, LLC No. 4   dba The Italian Oven Restaurant</t>
  </si>
  <si>
    <t>PTC Beef's LLC</t>
  </si>
  <si>
    <t>Crescent Paint &amp; Decorating</t>
  </si>
  <si>
    <t>Double D Storage</t>
  </si>
  <si>
    <t>3400 N. Golden State Blvd.</t>
  </si>
  <si>
    <t>Stanislaus</t>
  </si>
  <si>
    <t>Turlock</t>
  </si>
  <si>
    <t xml:space="preserve">Expressway Plaza </t>
  </si>
  <si>
    <t>1200 Lowes Boulevard</t>
  </si>
  <si>
    <t>1998/2004</t>
  </si>
  <si>
    <t>Payless Shoes Source</t>
  </si>
  <si>
    <t>Tropical Expressions</t>
  </si>
  <si>
    <t>Rainbow Women's Retail</t>
  </si>
  <si>
    <t>Glen Hollow Apartments</t>
  </si>
  <si>
    <t>505 Danville Road</t>
  </si>
  <si>
    <t>Gregg</t>
  </si>
  <si>
    <t>Kilgore</t>
  </si>
  <si>
    <t>Sheridan Park Self Storage</t>
  </si>
  <si>
    <t>19-B Sheridan Park Circle</t>
  </si>
  <si>
    <t xml:space="preserve">Beaufort </t>
  </si>
  <si>
    <t>Meadow Park Plaza</t>
  </si>
  <si>
    <t>7304 Lakewood Drive West</t>
  </si>
  <si>
    <t>1986/1998</t>
  </si>
  <si>
    <t>Buns Master Bakery</t>
  </si>
  <si>
    <t>Celt Investments, Inc. (Oh Gallagher's Pub)</t>
  </si>
  <si>
    <t>Casa Mia at Lakewood</t>
  </si>
  <si>
    <t>West Haven Apartments</t>
  </si>
  <si>
    <t>840 1st Avenue &amp; 680 3rd Avenue</t>
  </si>
  <si>
    <t>New Haven</t>
  </si>
  <si>
    <t>West Haven</t>
  </si>
  <si>
    <t>Crossroads Center - Bend</t>
  </si>
  <si>
    <t>533, 547 &amp; 561 NE Bellevue Drive</t>
  </si>
  <si>
    <t>Deschutes</t>
  </si>
  <si>
    <t>Bend</t>
  </si>
  <si>
    <t xml:space="preserve">Rebound Physical Therapy </t>
  </si>
  <si>
    <t xml:space="preserve">Taco Bell </t>
  </si>
  <si>
    <t xml:space="preserve">Las Cazuelas </t>
  </si>
  <si>
    <t>Holiday Inn Express - Houston</t>
  </si>
  <si>
    <t>1330 N. Sam Houston Parkway East</t>
  </si>
  <si>
    <t>Holiday Inn Express - Monaca, PA</t>
  </si>
  <si>
    <t>105 Stone Quarry Road</t>
  </si>
  <si>
    <t>Monaca</t>
  </si>
  <si>
    <t>Kendall Homes Apartments</t>
  </si>
  <si>
    <t>6114-6186 Tuswell Drive and 6118-6182 Kendall Ridge Loop</t>
  </si>
  <si>
    <t>Spolski Industrial Portfolio</t>
  </si>
  <si>
    <t>301-311 West First Street, 2260 Old Lake Mary Road, 2280 Old Lake Mary Road, 2239 Southwest Road, 2772-2774 Depot Street</t>
  </si>
  <si>
    <t>Sanford</t>
  </si>
  <si>
    <t>Vintage Industries</t>
  </si>
  <si>
    <t>Marbon Products</t>
  </si>
  <si>
    <t>East Coast Fire Protection</t>
  </si>
  <si>
    <t>Space Place Self Storage</t>
  </si>
  <si>
    <t>4520 North Old Highway 40</t>
  </si>
  <si>
    <t>Park City</t>
  </si>
  <si>
    <t>Corner View Commons</t>
  </si>
  <si>
    <t>1425 Village Square Blvd.</t>
  </si>
  <si>
    <t>Titus Sports Academy, LLC</t>
  </si>
  <si>
    <t>Countrywide Home Loans</t>
  </si>
  <si>
    <t>Eleni's Coffee &amp; Tea</t>
  </si>
  <si>
    <t>Rite Aid - Richland, WA</t>
  </si>
  <si>
    <t>1329 Lee Boulevard</t>
  </si>
  <si>
    <t>Rite Aid</t>
  </si>
  <si>
    <t>Poway Road Mini Storage</t>
  </si>
  <si>
    <t>14141 Poway Road</t>
  </si>
  <si>
    <t>SanDiego</t>
  </si>
  <si>
    <t>Poway</t>
  </si>
  <si>
    <t>LO(28)/DEFEASANCE(7)/GRTR1%PPMTorYMorDEFEASANCE(78)/OPEN(7)</t>
  </si>
  <si>
    <t>Trademark Plaza</t>
  </si>
  <si>
    <t>5400-5450 W. Atlantic Boulevard</t>
  </si>
  <si>
    <t>Margate</t>
  </si>
  <si>
    <t>Gotrocks Raw Bar &amp; Grill</t>
  </si>
  <si>
    <t>Atlantic Tile</t>
  </si>
  <si>
    <t>Brazilian Spices</t>
  </si>
  <si>
    <t>Juliet Rainbow Office</t>
  </si>
  <si>
    <t>6785 W. Russell Road</t>
  </si>
  <si>
    <t>Silver State Mortgage</t>
  </si>
  <si>
    <t>Dermologica, Inc.</t>
  </si>
  <si>
    <t>Crowley &amp; Ramos</t>
  </si>
  <si>
    <t>Sorensen Palm Bay Self Storage</t>
  </si>
  <si>
    <t>6180 SE Babcock Street</t>
  </si>
  <si>
    <t>Brevard</t>
  </si>
  <si>
    <t>Palm Bay</t>
  </si>
  <si>
    <t>Kinnaman Terrace</t>
  </si>
  <si>
    <t>17851-17899 SW Kinnaman Road</t>
  </si>
  <si>
    <t>Aloha</t>
  </si>
  <si>
    <t>Village Square Shoppes</t>
  </si>
  <si>
    <t>3636 North High School Rd</t>
  </si>
  <si>
    <t>Family Dollar of Indiana - Family Dollar Stores</t>
  </si>
  <si>
    <t>Faith Apostolic Temple Christian Center, Inc.</t>
  </si>
  <si>
    <t>Dan Ruiz - Mexican Grocery</t>
  </si>
  <si>
    <t>Sandstone Commons</t>
  </si>
  <si>
    <t>11640 Brook School Road</t>
  </si>
  <si>
    <t>BACM 05-6-P</t>
  </si>
  <si>
    <t>BUY RITE, INC.  dba Crown Liquors</t>
  </si>
  <si>
    <t xml:space="preserve">Subway Real Estate Corp. </t>
  </si>
  <si>
    <t xml:space="preserve">Pink, Inc. </t>
  </si>
  <si>
    <t>Osprey Point</t>
  </si>
  <si>
    <t>400 SW Bluff Drive</t>
  </si>
  <si>
    <t>Express Personnel</t>
  </si>
  <si>
    <t>Umpqua Bank</t>
  </si>
  <si>
    <t>Coldwell Banker / Garner</t>
  </si>
  <si>
    <t>Windcom Court</t>
  </si>
  <si>
    <t>6101 Windcom Court</t>
  </si>
  <si>
    <t>Integ. Pediatric Therapy</t>
  </si>
  <si>
    <t>Southwest Allergy</t>
  </si>
  <si>
    <t>Dennis VanPatter</t>
  </si>
  <si>
    <t>Azevedo Plaza - Walgreens</t>
  </si>
  <si>
    <t>13721-13751 San Pablo Avenue</t>
  </si>
  <si>
    <t>San Pablo</t>
  </si>
  <si>
    <t>Jocelyn Acevedo (Curves for Women)</t>
  </si>
  <si>
    <t>Mario Morales Ruelas/Daniel H. Frye (Del Valle Produce Market)</t>
  </si>
  <si>
    <t>Quality Self Storage - Bradenton</t>
  </si>
  <si>
    <t>1930 Cortez Road West</t>
  </si>
  <si>
    <t>Manatee</t>
  </si>
  <si>
    <t>Bradenton</t>
  </si>
  <si>
    <t>6900 Camp Bowie</t>
  </si>
  <si>
    <t>Dancer's Choice</t>
  </si>
  <si>
    <t>612-626 Main Street</t>
  </si>
  <si>
    <t>Winchester</t>
  </si>
  <si>
    <t>01890</t>
  </si>
  <si>
    <t>1908/1999</t>
  </si>
  <si>
    <t>Joe's Main Street Pizza</t>
  </si>
  <si>
    <t>Katana Salon &amp; Spa</t>
  </si>
  <si>
    <t>Winchester Podiatry</t>
  </si>
  <si>
    <t>Carmel Centre II</t>
  </si>
  <si>
    <t>3965 W. 106th Street</t>
  </si>
  <si>
    <t>Nancy Z. Halsema, PC</t>
  </si>
  <si>
    <t>Kelly L. Gelarden, Larry Koval and Harvey O. Markley, MDs</t>
  </si>
  <si>
    <t>David L. Judy, DDS, MS , PC</t>
  </si>
  <si>
    <t>River Run Apartments</t>
  </si>
  <si>
    <t>717 West Broadway</t>
  </si>
  <si>
    <t>Oswego</t>
  </si>
  <si>
    <t>North Peoria Retail</t>
  </si>
  <si>
    <t>1605 North Peoria Avenue</t>
  </si>
  <si>
    <t>Cato</t>
  </si>
  <si>
    <t>USAF, Inc. (Image for Men and the Source)</t>
  </si>
  <si>
    <t>Cartridge World (God Speed Enterprises), LLC</t>
  </si>
  <si>
    <t>BACM 2006-1</t>
  </si>
  <si>
    <r>
      <t xml:space="preserve">Loan 
</t>
    </r>
    <r>
      <rPr>
        <b/>
        <u/>
        <sz val="9"/>
        <color indexed="8"/>
        <rFont val="Times New Roman"/>
        <family val="1"/>
      </rPr>
      <t>Number</t>
    </r>
  </si>
  <si>
    <r>
      <t xml:space="preserve">Loan </t>
    </r>
    <r>
      <rPr>
        <b/>
        <u/>
        <sz val="9"/>
        <color indexed="8"/>
        <rFont val="Times New Roman"/>
        <family val="1"/>
      </rPr>
      <t xml:space="preserve">
Group</t>
    </r>
  </si>
  <si>
    <r>
      <t xml:space="preserve">Appraisal
</t>
    </r>
    <r>
      <rPr>
        <b/>
        <u/>
        <sz val="9"/>
        <rFont val="Times New Roman"/>
        <family val="1"/>
      </rPr>
      <t xml:space="preserve">Value </t>
    </r>
    <r>
      <rPr>
        <b/>
        <u/>
        <vertAlign val="superscript"/>
        <sz val="9"/>
        <rFont val="Times New Roman"/>
        <family val="1"/>
      </rPr>
      <t>(5)</t>
    </r>
  </si>
  <si>
    <r>
      <t xml:space="preserve">Appraisal
</t>
    </r>
    <r>
      <rPr>
        <b/>
        <u/>
        <sz val="9"/>
        <rFont val="Times New Roman"/>
        <family val="1"/>
      </rPr>
      <t xml:space="preserve">Date </t>
    </r>
    <r>
      <rPr>
        <b/>
        <u/>
        <vertAlign val="superscript"/>
        <sz val="9"/>
        <rFont val="Times New Roman"/>
        <family val="1"/>
      </rPr>
      <t>(5)</t>
    </r>
  </si>
  <si>
    <r>
      <t xml:space="preserve">Year Built </t>
    </r>
    <r>
      <rPr>
        <b/>
        <vertAlign val="superscript"/>
        <sz val="9"/>
        <rFont val="Times New Roman"/>
        <family val="1"/>
      </rPr>
      <t>(5)</t>
    </r>
    <r>
      <rPr>
        <b/>
        <sz val="9"/>
        <rFont val="Times New Roman"/>
        <family val="1"/>
      </rPr>
      <t>/</t>
    </r>
    <r>
      <rPr>
        <b/>
        <u/>
        <sz val="9"/>
        <rFont val="Times New Roman"/>
        <family val="1"/>
      </rPr>
      <t xml:space="preserve">
Renovated </t>
    </r>
    <r>
      <rPr>
        <b/>
        <u/>
        <vertAlign val="superscript"/>
        <sz val="9"/>
        <rFont val="Times New Roman"/>
        <family val="1"/>
      </rPr>
      <t>(6)</t>
    </r>
  </si>
  <si>
    <r>
      <t xml:space="preserve">Occupancy
As of
</t>
    </r>
    <r>
      <rPr>
        <b/>
        <u/>
        <sz val="9"/>
        <rFont val="Times New Roman"/>
        <family val="1"/>
      </rPr>
      <t xml:space="preserve">Date </t>
    </r>
    <r>
      <rPr>
        <b/>
        <u/>
        <vertAlign val="superscript"/>
        <sz val="9"/>
        <rFont val="Times New Roman"/>
        <family val="1"/>
      </rPr>
      <t>(8)</t>
    </r>
  </si>
  <si>
    <r>
      <t xml:space="preserve">U/W Net
</t>
    </r>
    <r>
      <rPr>
        <b/>
        <u/>
        <sz val="9"/>
        <rFont val="Times New Roman"/>
        <family val="1"/>
      </rPr>
      <t>Cash Flow</t>
    </r>
    <r>
      <rPr>
        <b/>
        <u/>
        <vertAlign val="superscript"/>
        <sz val="9"/>
        <rFont val="Times New Roman"/>
        <family val="1"/>
      </rPr>
      <t xml:space="preserve"> (9)</t>
    </r>
  </si>
  <si>
    <r>
      <t xml:space="preserve">U/W
Replacement
Reserves
Per Unit/
</t>
    </r>
    <r>
      <rPr>
        <b/>
        <u/>
        <sz val="9"/>
        <rFont val="Times New Roman"/>
        <family val="1"/>
      </rPr>
      <t>SF/Pad/Key</t>
    </r>
  </si>
  <si>
    <r>
      <t xml:space="preserve">Most
Recent
</t>
    </r>
    <r>
      <rPr>
        <b/>
        <u/>
        <sz val="9"/>
        <rFont val="Times New Roman"/>
        <family val="1"/>
      </rPr>
      <t xml:space="preserve">NOI </t>
    </r>
    <r>
      <rPr>
        <b/>
        <u/>
        <vertAlign val="superscript"/>
        <sz val="9"/>
        <rFont val="Times New Roman"/>
        <family val="1"/>
      </rPr>
      <t>(10) (11)</t>
    </r>
  </si>
  <si>
    <r>
      <t xml:space="preserve">Full
Year
</t>
    </r>
    <r>
      <rPr>
        <b/>
        <u/>
        <sz val="9"/>
        <rFont val="Times New Roman"/>
        <family val="1"/>
      </rPr>
      <t xml:space="preserve">NOI </t>
    </r>
    <r>
      <rPr>
        <b/>
        <u/>
        <vertAlign val="superscript"/>
        <sz val="9"/>
        <rFont val="Times New Roman"/>
        <family val="1"/>
      </rPr>
      <t>(10)</t>
    </r>
  </si>
  <si>
    <r>
      <t xml:space="preserve">Largest </t>
    </r>
    <r>
      <rPr>
        <b/>
        <u/>
        <sz val="9"/>
        <rFont val="Times New Roman"/>
        <family val="1"/>
      </rPr>
      <t>Tenant</t>
    </r>
  </si>
  <si>
    <r>
      <t xml:space="preserve">KinderCare Portfolio </t>
    </r>
    <r>
      <rPr>
        <vertAlign val="superscript"/>
        <sz val="9"/>
        <color indexed="8"/>
        <rFont val="Times New Roman"/>
        <family val="1"/>
      </rPr>
      <t>(12) (13)</t>
    </r>
  </si>
  <si>
    <r>
      <t xml:space="preserve">Various </t>
    </r>
    <r>
      <rPr>
        <vertAlign val="superscript"/>
        <sz val="9"/>
        <color indexed="8"/>
        <rFont val="Times New Roman"/>
        <family val="1"/>
      </rPr>
      <t>(14)</t>
    </r>
  </si>
  <si>
    <t>Desert Passage</t>
  </si>
  <si>
    <t>V Theater</t>
  </si>
  <si>
    <t>Planet Hollywood</t>
  </si>
  <si>
    <t>Steve Wyrick Theater</t>
  </si>
  <si>
    <t>Waterfront at Port Chester</t>
  </si>
  <si>
    <t>Loews Cinemas</t>
  </si>
  <si>
    <t>Bed, Bath and Beyond</t>
  </si>
  <si>
    <t>Fairmont Sonoma Mission Inn &amp; Spa</t>
  </si>
  <si>
    <t>1926/2005</t>
  </si>
  <si>
    <t>Torre Mayor</t>
  </si>
  <si>
    <t>Deloitte &amp; Touche</t>
  </si>
  <si>
    <t>IXE Grupo Financiero</t>
  </si>
  <si>
    <t>Marsh Brockman</t>
  </si>
  <si>
    <t>Medical Mutual Headquarters</t>
  </si>
  <si>
    <t>1900/1990</t>
  </si>
  <si>
    <t>Medical Mutual of Ohio</t>
  </si>
  <si>
    <t>Frandor Shopping Center</t>
  </si>
  <si>
    <t>1952/1999</t>
  </si>
  <si>
    <t>Linens 'N Things</t>
  </si>
  <si>
    <t>Jo-Ann Stores</t>
  </si>
  <si>
    <t>Metro Plaza at Jersey City</t>
  </si>
  <si>
    <t>ShopRite Supermarkets</t>
  </si>
  <si>
    <t>Plaza Antonio</t>
  </si>
  <si>
    <t>Ruby's</t>
  </si>
  <si>
    <t>Ball Park Pizza</t>
  </si>
  <si>
    <t>Main Event - Austin,TX</t>
  </si>
  <si>
    <t>Main Event</t>
  </si>
  <si>
    <t>Main Event - Plano, TX</t>
  </si>
  <si>
    <t>Main Event - Conroe (Shenandoah), TX</t>
  </si>
  <si>
    <t>Main Event - Lewisville, TX</t>
  </si>
  <si>
    <t>Main Event - Fort Worth, TX</t>
  </si>
  <si>
    <t>Main Event - Grapevine,TX</t>
  </si>
  <si>
    <t>Main Event Portfolio (Roll Up)</t>
  </si>
  <si>
    <t>Jordache Distribution</t>
  </si>
  <si>
    <t>Jordache Enterprises</t>
  </si>
  <si>
    <t>Bakers Express</t>
  </si>
  <si>
    <t>PreVost Car, Inc. - Volvo</t>
  </si>
  <si>
    <t>Marriott Courtyard Grand Cayman</t>
  </si>
  <si>
    <t>DEA Division Headquarters</t>
  </si>
  <si>
    <t>DEA</t>
  </si>
  <si>
    <t>Bass Creek Corporate Center</t>
  </si>
  <si>
    <t>Time Ins./Assurant Health</t>
  </si>
  <si>
    <t>Centennial Mortgage</t>
  </si>
  <si>
    <t>Beltway 8</t>
  </si>
  <si>
    <t>Hanover Compression LP</t>
  </si>
  <si>
    <t>Nationwide Mutual Ins. Co.</t>
  </si>
  <si>
    <t>Principal Mgmt. Group</t>
  </si>
  <si>
    <t>Rollup Bass Creek Corporate Center and Beltway 8 (Crossed Loans)</t>
  </si>
  <si>
    <t>Avalon Parc Apartments</t>
  </si>
  <si>
    <t>1991/2001</t>
  </si>
  <si>
    <t>34 Peachtree Street</t>
  </si>
  <si>
    <t>1961/2005</t>
  </si>
  <si>
    <t>Maximus, Inc.</t>
  </si>
  <si>
    <t>GA State</t>
  </si>
  <si>
    <t>GA DNR - Historic Preservation</t>
  </si>
  <si>
    <t>Accor North American Headquarters</t>
  </si>
  <si>
    <t>9/16/2005</t>
  </si>
  <si>
    <t>Motel 6 Operating, L.P.</t>
  </si>
  <si>
    <t>Camelot Apartments</t>
  </si>
  <si>
    <t>Union Station Apartments</t>
  </si>
  <si>
    <t>Mitsuwa Marketplace</t>
  </si>
  <si>
    <t>6/30/2005</t>
  </si>
  <si>
    <t>Montpelier II</t>
  </si>
  <si>
    <t>APL John's Hopkins</t>
  </si>
  <si>
    <t>132,719</t>
  </si>
  <si>
    <t>Foss NIRSystems</t>
  </si>
  <si>
    <t>Special Data Processing Building</t>
  </si>
  <si>
    <t>1965/1985</t>
  </si>
  <si>
    <t>Special Data Processing</t>
  </si>
  <si>
    <t>Stockdale Village</t>
  </si>
  <si>
    <t>Vons</t>
  </si>
  <si>
    <t>Shawnee Mission Medical Office Buildings</t>
  </si>
  <si>
    <t>SMMC et al</t>
  </si>
  <si>
    <t>Shawnee Mission Family Practice</t>
  </si>
  <si>
    <t>Kramer &amp; Crouse Cardiology</t>
  </si>
  <si>
    <t>Golden Terrace West</t>
  </si>
  <si>
    <t>Autodesk Civic Center</t>
  </si>
  <si>
    <t>1989/1995</t>
  </si>
  <si>
    <t>Autodesk</t>
  </si>
  <si>
    <t>Hawthorne Place Apartments</t>
  </si>
  <si>
    <t>Department of Homeland Security</t>
  </si>
  <si>
    <t>Asbury Plaza</t>
  </si>
  <si>
    <t>Michael's</t>
  </si>
  <si>
    <t>Bed, Bath &amp; Beyond</t>
  </si>
  <si>
    <t>Preston Glen at Bridge Mill</t>
  </si>
  <si>
    <t>Nolen/Exchange Properties</t>
  </si>
  <si>
    <t>Microganics</t>
  </si>
  <si>
    <t>St. John Baptist Church</t>
  </si>
  <si>
    <t>Select Floors</t>
  </si>
  <si>
    <t>Greenbriar/Greenwood Properties</t>
  </si>
  <si>
    <t>Variosystems</t>
  </si>
  <si>
    <t>Aircraft Interior Services, Inc.</t>
  </si>
  <si>
    <t>Game Tech</t>
  </si>
  <si>
    <t>Hart Properties</t>
  </si>
  <si>
    <t>Atlantic Turbines US</t>
  </si>
  <si>
    <t>FMCDS</t>
  </si>
  <si>
    <t>Goodman - Tae Kwon Do</t>
  </si>
  <si>
    <t>Southlake Flex Portfolio (Roll Up)</t>
  </si>
  <si>
    <t>North Park Towers</t>
  </si>
  <si>
    <t>1967/1999</t>
  </si>
  <si>
    <t>Storage Plus Portfolio - East Murray</t>
  </si>
  <si>
    <t>Storage Plus Portfolio - Murray Mid-Valley</t>
  </si>
  <si>
    <t>Storage Plus Portfolio - Pocatello</t>
  </si>
  <si>
    <t>Storage Plus Portfolio - Boise</t>
  </si>
  <si>
    <t>Storage Plus Portfolio - North Murray</t>
  </si>
  <si>
    <t>Storage Plus Portfolio (Roll Up)</t>
  </si>
  <si>
    <t>Legends Terrace Apartments</t>
  </si>
  <si>
    <t>Pacoima Plaza</t>
  </si>
  <si>
    <t>Food 4 Less (Kroger)</t>
  </si>
  <si>
    <t>General Discount</t>
  </si>
  <si>
    <t>Northwest Highway Self Storage</t>
  </si>
  <si>
    <t>1986/2002</t>
  </si>
  <si>
    <t>Rhino Self Storage III</t>
  </si>
  <si>
    <t>Rhino Self Storage VIII</t>
  </si>
  <si>
    <t>Rhino Self Storage VII</t>
  </si>
  <si>
    <t>Rhino Self Storage</t>
  </si>
  <si>
    <t>Watson and Taylor Self Storage Portfolio (Roll Up)</t>
  </si>
  <si>
    <t>Palermo Apartments</t>
  </si>
  <si>
    <t>Plazas of Broadview</t>
  </si>
  <si>
    <t>1995/2003</t>
  </si>
  <si>
    <t>Parma Hospital</t>
  </si>
  <si>
    <t>Boneyard</t>
  </si>
  <si>
    <t>Remax New Horizon</t>
  </si>
  <si>
    <t>Glen Eagle at Wildwood</t>
  </si>
  <si>
    <t>12725 Twinbrook Parkway</t>
  </si>
  <si>
    <t>1968/1997</t>
  </si>
  <si>
    <t>10/17/2005</t>
  </si>
  <si>
    <t>Department of Health and Human Services</t>
  </si>
  <si>
    <t>Country Club of Woodland Hills</t>
  </si>
  <si>
    <t>East Bay Oaks</t>
  </si>
  <si>
    <t>1969/2003</t>
  </si>
  <si>
    <t>Raymour &amp; Flanigan - Ocean Township</t>
  </si>
  <si>
    <t>SunTrust Bank</t>
  </si>
  <si>
    <t>Hampton Inn - Springfield</t>
  </si>
  <si>
    <t>1981/1994</t>
  </si>
  <si>
    <t>Holiday Village</t>
  </si>
  <si>
    <t>1969/2002</t>
  </si>
  <si>
    <t>Bayboro</t>
  </si>
  <si>
    <t>1920/2005</t>
  </si>
  <si>
    <t>United States of America -  The National Oceanic and Atmospheric Administration (NOAA)</t>
  </si>
  <si>
    <t>Florida Power Corporation d/b/a Progress Energy Florida, Inc.</t>
  </si>
  <si>
    <t>Greystone at Inverness, Phase II</t>
  </si>
  <si>
    <t>McGraw-Hill Companies</t>
  </si>
  <si>
    <t>Heather Ridge</t>
  </si>
  <si>
    <t>2/1/2006</t>
  </si>
  <si>
    <t>Wabash Landing</t>
  </si>
  <si>
    <t>2000/2004</t>
  </si>
  <si>
    <t>Goodrich Theatre</t>
  </si>
  <si>
    <t>Borders Books and Music</t>
  </si>
  <si>
    <t>Panera Bread</t>
  </si>
  <si>
    <t>Grupe Bldg</t>
  </si>
  <si>
    <t>Grupe</t>
  </si>
  <si>
    <t>Parma Woods Apartments</t>
  </si>
  <si>
    <t>1950/2005</t>
  </si>
  <si>
    <t>The Shoppes at Coldwater</t>
  </si>
  <si>
    <t xml:space="preserve">Jo Ann Fabrics </t>
  </si>
  <si>
    <t>Shoe Carnival, Inc.</t>
  </si>
  <si>
    <t>Pet Supplies Plus #52</t>
  </si>
  <si>
    <t>Hampton Inn- Beck Port</t>
  </si>
  <si>
    <t>9/30/2005</t>
  </si>
  <si>
    <t>BJ's Wholesale Club - Miami, FL</t>
  </si>
  <si>
    <t>Residence Inn</t>
  </si>
  <si>
    <t>1987/1997</t>
  </si>
  <si>
    <t>University Springs Apartments</t>
  </si>
  <si>
    <t>Corona Office &amp; Self Storage</t>
  </si>
  <si>
    <t>91 Express, Inc.</t>
  </si>
  <si>
    <t>Pulte Home Corporation</t>
  </si>
  <si>
    <t>Taylor Woodrow Homes Inc.</t>
  </si>
  <si>
    <t>Palisades Trailer Bowl MHP</t>
  </si>
  <si>
    <t>1954/2005</t>
  </si>
  <si>
    <t>Hampton Inn &amp; Suites</t>
  </si>
  <si>
    <t>FDA Building</t>
  </si>
  <si>
    <t>1960/1988</t>
  </si>
  <si>
    <t>2/15/2006</t>
  </si>
  <si>
    <t>Food &amp; Drug Administration</t>
  </si>
  <si>
    <t>Lyon Village</t>
  </si>
  <si>
    <t>1950/1988</t>
  </si>
  <si>
    <t>Lyon &amp; Associates</t>
  </si>
  <si>
    <t>Grebitus &amp; Sons</t>
  </si>
  <si>
    <t>24 Hour Fitness</t>
  </si>
  <si>
    <t>Verizon Call Center</t>
  </si>
  <si>
    <t>1968/1992</t>
  </si>
  <si>
    <t>Verizon New England Inc.</t>
  </si>
  <si>
    <t>Assured Self Storage</t>
  </si>
  <si>
    <t>Comfort Inn - Springfield</t>
  </si>
  <si>
    <t>1980/1994</t>
  </si>
  <si>
    <t>Eldorado Village</t>
  </si>
  <si>
    <t>Raleigh North Apartments</t>
  </si>
  <si>
    <t>1970/1995</t>
  </si>
  <si>
    <t>Milbank Court Apartments</t>
  </si>
  <si>
    <t>Raleigh North Apartments and Milbank Court Apartments (Roll Up)</t>
  </si>
  <si>
    <t>Peregrine Pharmaceuticals</t>
  </si>
  <si>
    <t>Timberhills Shopping Center</t>
  </si>
  <si>
    <t>Save Mart</t>
  </si>
  <si>
    <t>Ross Stores</t>
  </si>
  <si>
    <t>Sonora Oxygen</t>
  </si>
  <si>
    <t>Pontrail Apartments</t>
  </si>
  <si>
    <t>1970/2005</t>
  </si>
  <si>
    <t>Crossroads at Santa Maria</t>
  </si>
  <si>
    <t>Kinko's</t>
  </si>
  <si>
    <t>Shoe Factory</t>
  </si>
  <si>
    <t>Payless Shoe Stores</t>
  </si>
  <si>
    <t>Best Buy - Erie, PA</t>
  </si>
  <si>
    <t>U-Lock Hickory</t>
  </si>
  <si>
    <t>U-Lock Morganton</t>
  </si>
  <si>
    <t>U-Lock Concord</t>
  </si>
  <si>
    <t>U-Lock Portfolio (Roll Up)</t>
  </si>
  <si>
    <t>Cimarron Crossing Apartments</t>
  </si>
  <si>
    <t>Park Plaza Apartments (WI)</t>
  </si>
  <si>
    <t>Dick's Sporting Goods - Keene, NH</t>
  </si>
  <si>
    <t>Dick's Sporting Goods</t>
  </si>
  <si>
    <t>StorQuest - Camarillo</t>
  </si>
  <si>
    <t>Bent Tree Apartments</t>
  </si>
  <si>
    <t>1964/2005</t>
  </si>
  <si>
    <t>Holiday Inn Express - Allen Park</t>
  </si>
  <si>
    <t>Holiday Inn Express-NW Portland</t>
  </si>
  <si>
    <t>Sherwood Office Building</t>
  </si>
  <si>
    <t>1984/2005</t>
  </si>
  <si>
    <t>Bellsouth Mobility LLC
dba Cingular Wireless</t>
  </si>
  <si>
    <t>Louisiana Attorney Disciplinary Board, Office of Disciplinary Counsel - 6th floor</t>
  </si>
  <si>
    <t>Liberty Mutual Insurance Co.</t>
  </si>
  <si>
    <t>Whitewater Trade Center</t>
  </si>
  <si>
    <t>Wal-Mart</t>
  </si>
  <si>
    <t>LoBill Foods</t>
  </si>
  <si>
    <t>Graham Shopping Center - Falls Church, VA</t>
  </si>
  <si>
    <t>BestWay Grocery</t>
  </si>
  <si>
    <t>D.C. Sandwich</t>
  </si>
  <si>
    <t>Las Americas</t>
  </si>
  <si>
    <t>Shoppes of Killian</t>
  </si>
  <si>
    <t>Grand Salon Reception Hall</t>
  </si>
  <si>
    <t xml:space="preserve">Lemox Books </t>
  </si>
  <si>
    <t>The Meadows MHC</t>
  </si>
  <si>
    <t>Rancho Springs Medical Center</t>
  </si>
  <si>
    <t>Dr. Reiman &amp; Dr. Alexander</t>
  </si>
  <si>
    <t>Ouch Medical Ctr</t>
  </si>
  <si>
    <t>Southwest Cancer Care</t>
  </si>
  <si>
    <t>Best Buy - Ft. Lauderdale</t>
  </si>
  <si>
    <t>Market Square Center</t>
  </si>
  <si>
    <t>Natelli Communities</t>
  </si>
  <si>
    <t>Coratola Architectural</t>
  </si>
  <si>
    <t>Jarrard Law Group</t>
  </si>
  <si>
    <t>Hampton Inn - Niagara Falls</t>
  </si>
  <si>
    <t>Crossroads Storage</t>
  </si>
  <si>
    <t>Phoenix Airport Industrial</t>
  </si>
  <si>
    <t>Dal-Tile Corporation</t>
  </si>
  <si>
    <t>G&amp;G Commercial Printers/Cersus Graphics</t>
  </si>
  <si>
    <t>MCK Systems/Contractors Wire &amp; Cable</t>
  </si>
  <si>
    <t>Mosaica Office Building</t>
  </si>
  <si>
    <t>Mosaica</t>
  </si>
  <si>
    <t>Royal Hills</t>
  </si>
  <si>
    <t>ClimaStor Perkins Road</t>
  </si>
  <si>
    <t>1994/2003</t>
  </si>
  <si>
    <t>6850 Stevenson Boulevard</t>
  </si>
  <si>
    <t>1969/1987</t>
  </si>
  <si>
    <t>11/30/2005</t>
  </si>
  <si>
    <t>Oldcastle Glass</t>
  </si>
  <si>
    <t>Junction Business Park</t>
  </si>
  <si>
    <t>Trailing Nine Months</t>
  </si>
  <si>
    <t>Pitney Bowes Government Solutions, Inc.</t>
  </si>
  <si>
    <t>9/30/2010</t>
  </si>
  <si>
    <t>Peterson Aluminum</t>
  </si>
  <si>
    <t>Promenade Shopping Center</t>
  </si>
  <si>
    <t>Cavender Stores, Ltd.</t>
  </si>
  <si>
    <t>Bamboo Garden Restaurant</t>
  </si>
  <si>
    <t>2324 Boston Road</t>
  </si>
  <si>
    <t>11/28/2005</t>
  </si>
  <si>
    <t>Quest Northgate</t>
  </si>
  <si>
    <t>Quest Diagnostics</t>
  </si>
  <si>
    <t>Suburban Lodge Extended Stay</t>
  </si>
  <si>
    <t>Prosperity Bank Building</t>
  </si>
  <si>
    <t>1957/1980</t>
  </si>
  <si>
    <t>Prosperity Bank</t>
  </si>
  <si>
    <t>Esenjay Petroleum Corporation</t>
  </si>
  <si>
    <t>Owen &amp; Associates</t>
  </si>
  <si>
    <t>HUB Plaza</t>
  </si>
  <si>
    <t>Diagnostic Imaging (Robinwood)</t>
  </si>
  <si>
    <t>VA Hospital</t>
  </si>
  <si>
    <t>Progressive Insurance</t>
  </si>
  <si>
    <t>Randol Crossing</t>
  </si>
  <si>
    <t>Embassy Tower</t>
  </si>
  <si>
    <t>NW Mutual Life Insurance</t>
  </si>
  <si>
    <t>Legent Clearing Corporation</t>
  </si>
  <si>
    <t>Telec Consulting Resources</t>
  </si>
  <si>
    <t>Comfort Inn-Hyannis</t>
  </si>
  <si>
    <t>1977/2004</t>
  </si>
  <si>
    <t>The Carrier Building</t>
  </si>
  <si>
    <t>1989/2005</t>
  </si>
  <si>
    <t>Carrier</t>
  </si>
  <si>
    <t>Fairfield Inn-Flagstaff</t>
  </si>
  <si>
    <t>1989/2004</t>
  </si>
  <si>
    <t>Best Western Franklin Park Suites</t>
  </si>
  <si>
    <t>Mansell Forest</t>
  </si>
  <si>
    <t>Office Suites Plus Properties, Inc.</t>
  </si>
  <si>
    <t>Sun Trust Residential</t>
  </si>
  <si>
    <t>DirectoryNET</t>
  </si>
  <si>
    <t>Best Buy - Northridge, CA</t>
  </si>
  <si>
    <t>Wingate Inn Cincinnati - Blue Ash</t>
  </si>
  <si>
    <t>Eagles Portfolio-221 Knox Marsh Road</t>
  </si>
  <si>
    <t>1999/2001</t>
  </si>
  <si>
    <t>Eagles Portfolio-30 Sumner Drive</t>
  </si>
  <si>
    <t>1988/2001</t>
  </si>
  <si>
    <t>Eagles Portfolio (Roll Up)</t>
  </si>
  <si>
    <t>Dominion Marketplace</t>
  </si>
  <si>
    <t>Fresenius Medical Center</t>
  </si>
  <si>
    <t>Space Saver Self Storage Facility</t>
  </si>
  <si>
    <t>Pack Rat Self Storage Facility</t>
  </si>
  <si>
    <t>Space Saver Self Storage and Pack Rat Self Storage (Roll Up)</t>
  </si>
  <si>
    <t>1/31/2006</t>
  </si>
  <si>
    <t>Brown Deer Park</t>
  </si>
  <si>
    <t>Malin Space Science Systems</t>
  </si>
  <si>
    <t>Gordon Rush</t>
  </si>
  <si>
    <t>Aerocrine</t>
  </si>
  <si>
    <t>Associated Banc - Corporate Building</t>
  </si>
  <si>
    <t>Associate Banc-Corp.</t>
  </si>
  <si>
    <t>Lakeland College</t>
  </si>
  <si>
    <t>Essilor Laboratories of America</t>
  </si>
  <si>
    <t>AAA AA SS</t>
  </si>
  <si>
    <t>Platinum Storage (Phelan)</t>
  </si>
  <si>
    <t>2003/2005</t>
  </si>
  <si>
    <t>Hermitage Apartments</t>
  </si>
  <si>
    <t>1971/2002</t>
  </si>
  <si>
    <t>Allsize Ministorage</t>
  </si>
  <si>
    <t>PepsiCo Distribution Center</t>
  </si>
  <si>
    <t>1954/1979</t>
  </si>
  <si>
    <t>Meadowbrook Distribution Corporation</t>
  </si>
  <si>
    <t>Guardian Storage Centers (StorAmerica)</t>
  </si>
  <si>
    <t>1988/2005</t>
  </si>
  <si>
    <t>BrookHollow</t>
  </si>
  <si>
    <t>Highland House Apartments-OH</t>
  </si>
  <si>
    <t>1949/2005</t>
  </si>
  <si>
    <t>Painters Mill Professional Center</t>
  </si>
  <si>
    <t>Catonsville Community College</t>
  </si>
  <si>
    <t>Travel Destination</t>
  </si>
  <si>
    <t>Your Prescription for Health</t>
  </si>
  <si>
    <t>Meridian Retail Center</t>
  </si>
  <si>
    <t>Desert Sun Tan</t>
  </si>
  <si>
    <t>Dinners Ready</t>
  </si>
  <si>
    <t>911 Driving School</t>
  </si>
  <si>
    <t>Maryland Office Interiors</t>
  </si>
  <si>
    <t>12/31/2021</t>
  </si>
  <si>
    <t>Holiday Inn Express - Germantown WI</t>
  </si>
  <si>
    <t>Stone Creek Apartments</t>
  </si>
  <si>
    <t>Sunset Self Storage</t>
  </si>
  <si>
    <t>Ridgeside Apartments</t>
  </si>
  <si>
    <t>Parkway III</t>
  </si>
  <si>
    <t>Unisys Corporation</t>
  </si>
  <si>
    <t>National City Mortgage</t>
  </si>
  <si>
    <t>Cherwa Ewing Engineering</t>
  </si>
  <si>
    <t>Shane Co. - Roseville</t>
  </si>
  <si>
    <t>Western Stone &amp; Metal Corp.</t>
  </si>
  <si>
    <t>University Square Apartments</t>
  </si>
  <si>
    <t>Willowind Apartments</t>
  </si>
  <si>
    <t>Amesbury Apartments</t>
  </si>
  <si>
    <t>1972/2002</t>
  </si>
  <si>
    <t>Crutcher Apartments</t>
  </si>
  <si>
    <t>Ridge Apartments</t>
  </si>
  <si>
    <t>Sleep Inn - Beck Port</t>
  </si>
  <si>
    <t>Strawberry Meadows Apartments</t>
  </si>
  <si>
    <t>Lombard Station</t>
  </si>
  <si>
    <t>Panda Express Inc.</t>
  </si>
  <si>
    <t>Wireless Depot</t>
  </si>
  <si>
    <t>Tanyard Park Apartments</t>
  </si>
  <si>
    <t>Court Center Plaza</t>
  </si>
  <si>
    <t>1997/2004</t>
  </si>
  <si>
    <t>ProClean (KLCC Inc.)</t>
  </si>
  <si>
    <t>Tropi Tan</t>
  </si>
  <si>
    <t>Theramatrix Physical Therapy</t>
  </si>
  <si>
    <t>Holiday Inn Express Burlington</t>
  </si>
  <si>
    <t>National Storage Centers</t>
  </si>
  <si>
    <t>Jacob's Landing Apartments</t>
  </si>
  <si>
    <t>Bentonville Butcher Shop Building</t>
  </si>
  <si>
    <t>Bentonville Butcher</t>
  </si>
  <si>
    <t>Bentonville Software</t>
  </si>
  <si>
    <t>Rich-SeaPak</t>
  </si>
  <si>
    <t>Heritage Place II Apartments</t>
  </si>
  <si>
    <t>8131 W. Grandridge</t>
  </si>
  <si>
    <t>12/31/2004</t>
  </si>
  <si>
    <t>LeMaster and Daniels</t>
  </si>
  <si>
    <t>Mansell Crossing Verizon Pad</t>
  </si>
  <si>
    <t>1993/2005</t>
  </si>
  <si>
    <t>Archer Road Business Park</t>
  </si>
  <si>
    <t>Glendale Workshops</t>
  </si>
  <si>
    <t>Arvilla Salon &amp; Spa</t>
  </si>
  <si>
    <t>Direct Nationwide Staff</t>
  </si>
  <si>
    <t>3/31/2006</t>
  </si>
  <si>
    <t>Edge Construction Spec</t>
  </si>
  <si>
    <t>Las Violetas Apartments</t>
  </si>
  <si>
    <t>1996/2001</t>
  </si>
  <si>
    <t xml:space="preserve">Magnolia Building </t>
  </si>
  <si>
    <t>Coldwell Banker Bain</t>
  </si>
  <si>
    <t>Curves - Beth Levine</t>
  </si>
  <si>
    <t>American Self Storage</t>
  </si>
  <si>
    <t>East Bend Apartments</t>
  </si>
  <si>
    <t>Esquire House</t>
  </si>
  <si>
    <t>Saddle Ridge Duplexes</t>
  </si>
  <si>
    <t>South West Self Storage</t>
  </si>
  <si>
    <t>1996/1998</t>
  </si>
  <si>
    <t>Bellefontaine Retail</t>
  </si>
  <si>
    <t>Jack's Aquarium</t>
  </si>
  <si>
    <t>Movie Gallery</t>
  </si>
  <si>
    <t>Payless Shoes</t>
  </si>
  <si>
    <t>Covington Lakes Retail Center</t>
  </si>
  <si>
    <t>Gao Yeung Restaurant</t>
  </si>
  <si>
    <t>Cleaners</t>
  </si>
  <si>
    <t>Java Delites</t>
  </si>
  <si>
    <t>Northpark Drive-Ridgeland</t>
  </si>
  <si>
    <t>Upshaw, Williams, Biggers, Beckham and Riddick LLP</t>
  </si>
  <si>
    <t>Cannon Cochran Management Services</t>
  </si>
  <si>
    <t>The Executive Level</t>
  </si>
  <si>
    <t>OfficeMax - Phoenix, AZ</t>
  </si>
  <si>
    <t>Swiss Highlands Shopping Center</t>
  </si>
  <si>
    <t>Fun Tan</t>
  </si>
  <si>
    <t>Belleza (Hair Salon)</t>
  </si>
  <si>
    <t>Black Belt</t>
  </si>
  <si>
    <t>1825 Commerce Street</t>
  </si>
  <si>
    <t>Mount Kisko Medical Group</t>
  </si>
  <si>
    <t>Royal Sentry Apartments</t>
  </si>
  <si>
    <t>1979/2000</t>
  </si>
  <si>
    <t>Hammer Ranch</t>
  </si>
  <si>
    <t>H &amp; R Block</t>
  </si>
  <si>
    <t>UCP</t>
  </si>
  <si>
    <t>Ensley Square Retail</t>
  </si>
  <si>
    <t>Harbor Freight Tools</t>
  </si>
  <si>
    <t>Fred's Stores</t>
  </si>
  <si>
    <t>Goodwill</t>
  </si>
  <si>
    <t>Storage Depot - Pharr</t>
  </si>
  <si>
    <t xml:space="preserve">Shane Co. - Kennesaw </t>
  </si>
  <si>
    <t>8/1/2005</t>
  </si>
  <si>
    <t xml:space="preserve">El Camino Self Storage </t>
  </si>
  <si>
    <t>1987/2003</t>
  </si>
  <si>
    <t>Actual</t>
  </si>
  <si>
    <t>National Storage Center-Portland</t>
  </si>
  <si>
    <t>Regency Pointe Business Center</t>
  </si>
  <si>
    <t>2002/2004</t>
  </si>
  <si>
    <t>Shaughenessy Paper Co., Inc.</t>
  </si>
  <si>
    <t>The York Group</t>
  </si>
  <si>
    <t>Wise Foods, Inc.</t>
  </si>
  <si>
    <t>Edinburg-Storage Depot</t>
  </si>
  <si>
    <t>Lake Meridian Crossing</t>
  </si>
  <si>
    <t>Quiznos</t>
  </si>
  <si>
    <t>Dry Cleaning Station</t>
  </si>
  <si>
    <t>5485 Reno Corporate Drive</t>
  </si>
  <si>
    <t>12/1/2005</t>
  </si>
  <si>
    <t>Hershenow &amp; Klippenstein Architects</t>
  </si>
  <si>
    <t>InteMedica</t>
  </si>
  <si>
    <t>E-Z Improve</t>
  </si>
  <si>
    <t>Kings Manor</t>
  </si>
  <si>
    <t>1969/2005</t>
  </si>
  <si>
    <t>Storage Depot - Burleson</t>
  </si>
  <si>
    <t>3489 Baseline Road</t>
  </si>
  <si>
    <t>8/31/2005</t>
  </si>
  <si>
    <t>Express One Mortgage</t>
  </si>
  <si>
    <t>Regency Square</t>
  </si>
  <si>
    <t>Nanny Nanny Boo Boo, Inc./Holly Hall and Dolly Heltsley and Randall A. Daniel (Holly and Dolly Bar)</t>
  </si>
  <si>
    <t>Ohashi Sushi Bar</t>
  </si>
  <si>
    <t>Gary P. Kleiner/Enchanted Herbs &amp; Oil</t>
  </si>
  <si>
    <t>Staples - Atascadero</t>
  </si>
  <si>
    <t>Fossil Creek-Storage Depot</t>
  </si>
  <si>
    <t>Canal Building</t>
  </si>
  <si>
    <t>Media Arts</t>
  </si>
  <si>
    <t>Cascade Fishing</t>
  </si>
  <si>
    <t>Yardarm Knot</t>
  </si>
  <si>
    <t>Arbors Apartments</t>
  </si>
  <si>
    <t>Storage Depot - Morningside</t>
  </si>
  <si>
    <t>Chester Village</t>
  </si>
  <si>
    <t>Virginia Paint Co</t>
  </si>
  <si>
    <t>L&amp;S Espresso Distributors (Chester Perk)</t>
  </si>
  <si>
    <t>IKRAA, Inc. Jigar Gilani and Sana Merchant</t>
  </si>
  <si>
    <t>Acadian Village</t>
  </si>
  <si>
    <t>Southpark Retail</t>
  </si>
  <si>
    <t>1984/1995</t>
  </si>
  <si>
    <t>Adelle's Bridal</t>
  </si>
  <si>
    <t>Beilei Restaurants</t>
  </si>
  <si>
    <t>Thomson Learning, Inc</t>
  </si>
  <si>
    <r>
      <t>Loan</t>
    </r>
    <r>
      <rPr>
        <b/>
        <u/>
        <sz val="9"/>
        <color indexed="8"/>
        <rFont val="Times New Roman"/>
        <family val="1"/>
      </rPr>
      <t xml:space="preserve"> 
Group</t>
    </r>
  </si>
  <si>
    <r>
      <t xml:space="preserve">State </t>
    </r>
    <r>
      <rPr>
        <b/>
        <u/>
        <vertAlign val="superscript"/>
        <sz val="9"/>
        <color indexed="8"/>
        <rFont val="Times New Roman"/>
        <family val="1"/>
      </rPr>
      <t>(1)</t>
    </r>
  </si>
  <si>
    <r>
      <t xml:space="preserve">Original
Amortization
Term
</t>
    </r>
    <r>
      <rPr>
        <b/>
        <u/>
        <sz val="9"/>
        <color indexed="8"/>
        <rFont val="Times New Roman"/>
        <family val="1"/>
      </rPr>
      <t>(months)</t>
    </r>
    <r>
      <rPr>
        <b/>
        <u/>
        <vertAlign val="superscript"/>
        <sz val="9"/>
        <color indexed="8"/>
        <rFont val="Times New Roman"/>
        <family val="1"/>
      </rPr>
      <t xml:space="preserve"> (4)</t>
    </r>
  </si>
  <si>
    <r>
      <t xml:space="preserve">Remaining
Term to 
Maturity
</t>
    </r>
    <r>
      <rPr>
        <b/>
        <u/>
        <sz val="9"/>
        <color indexed="8"/>
        <rFont val="Times New Roman"/>
        <family val="1"/>
      </rPr>
      <t>(months)</t>
    </r>
  </si>
  <si>
    <t xml:space="preserve"> No</t>
  </si>
  <si>
    <t>3663 Las Vegas Boulevard South</t>
  </si>
  <si>
    <t>Westchester Avenue and South Main Street</t>
  </si>
  <si>
    <t>Port Chester</t>
  </si>
  <si>
    <t>Yes(BACM 06-1-X)</t>
  </si>
  <si>
    <t>LO(115)/OPEN(3)/DEFEASANCE</t>
  </si>
  <si>
    <t>100 Boyes Boulevard</t>
  </si>
  <si>
    <t>505 Paseo de la Reforma</t>
  </si>
  <si>
    <t>Mexico City</t>
  </si>
  <si>
    <t>Mexico</t>
  </si>
  <si>
    <t>LO(123)/OPEN(2)/DEFEASANCE</t>
  </si>
  <si>
    <t>2060 East 9th Street</t>
  </si>
  <si>
    <t>Yes(BACM 06-1-D)</t>
  </si>
  <si>
    <t>300 Frandor Avenue</t>
  </si>
  <si>
    <t>Lansing</t>
  </si>
  <si>
    <t>400 Luis Munoz Marin Boulevard</t>
  </si>
  <si>
    <t>LO(1)/GRTR1%PPMTorYM(117)/OPEN(2)</t>
  </si>
  <si>
    <t>22351-22461 Antonio Parkway</t>
  </si>
  <si>
    <t>Yes(BACM 06-1-J)</t>
  </si>
  <si>
    <t>LO(47)/GRTR1%PPMTorYM(130)/OPEN(3)</t>
  </si>
  <si>
    <t>13301 North US Highway 183</t>
  </si>
  <si>
    <t>3941 North Central Expressway</t>
  </si>
  <si>
    <t>19441 Interstate 45 South</t>
  </si>
  <si>
    <t>2070 South Stemmons Freeway</t>
  </si>
  <si>
    <t>4801 Citylake Boulevard</t>
  </si>
  <si>
    <t>407 West State Highway 114</t>
  </si>
  <si>
    <t>Grapevine</t>
  </si>
  <si>
    <t>Yes(BACM 06-1-L)</t>
  </si>
  <si>
    <t>200 Helen Street</t>
  </si>
  <si>
    <t>South Plainfield</t>
  </si>
  <si>
    <t>590 West Bay Road</t>
  </si>
  <si>
    <t>Grand Cayman</t>
  </si>
  <si>
    <t>Cayman Islands</t>
  </si>
  <si>
    <t>315 South 16th Street</t>
  </si>
  <si>
    <t>Yes(BACM 06-1-C)</t>
  </si>
  <si>
    <t>LO(77)/OPEN(7)/DEFEASANCE</t>
  </si>
  <si>
    <t>9955 59th Avenue North</t>
  </si>
  <si>
    <t>Yes(BACM 06-1-A)</t>
  </si>
  <si>
    <t>Yes(BACM 06-1-Y)</t>
  </si>
  <si>
    <t>11000 Corporate Centre Drive</t>
  </si>
  <si>
    <t>6201 Windhaven Parkway</t>
  </si>
  <si>
    <t xml:space="preserve">Plano </t>
  </si>
  <si>
    <t>1811 Broadway</t>
  </si>
  <si>
    <t>Yes(BACM 06-1-G)</t>
  </si>
  <si>
    <t>4001 International Parkway</t>
  </si>
  <si>
    <t>Yes(BACM 06-1-K)</t>
  </si>
  <si>
    <t>1334 South Avenue B</t>
  </si>
  <si>
    <t>Yuma</t>
  </si>
  <si>
    <t>8197 Meeting Street</t>
  </si>
  <si>
    <t>West Chester</t>
  </si>
  <si>
    <t>21515 South Western Avenue</t>
  </si>
  <si>
    <t>LO(136)/OPEN(4)/DEFEASANCE</t>
  </si>
  <si>
    <t>7701-7707 Montpelier Road</t>
  </si>
  <si>
    <t>Howard</t>
  </si>
  <si>
    <t>16120 US Highway 19 North</t>
  </si>
  <si>
    <t>Yes(BACM 06-1-P)</t>
  </si>
  <si>
    <t>5430-5700 Stockdale Highway</t>
  </si>
  <si>
    <t>Yes(BACM 06-1-F)</t>
  </si>
  <si>
    <t>LO(34)/GRTR1%PPMTorYM(83)/OPEN(3)</t>
  </si>
  <si>
    <t>8901-9119 West 74th Street, 8800 West 75th Street &amp; 7301 East Frontage Road</t>
  </si>
  <si>
    <t>LO(48)/GRTR1%PPMTorYM(68)/OPEN(4)</t>
  </si>
  <si>
    <t>431 Zeta Street</t>
  </si>
  <si>
    <t>Golden</t>
  </si>
  <si>
    <t>Yes(BACM 06-1-E)</t>
  </si>
  <si>
    <t>3900 &amp; 3950 Civic Center Drive</t>
  </si>
  <si>
    <t>San Rafael</t>
  </si>
  <si>
    <t>10208 Hawthorne Place Drive</t>
  </si>
  <si>
    <t>Riverview</t>
  </si>
  <si>
    <t>1717 Avenue H East</t>
  </si>
  <si>
    <t>Omaha</t>
  </si>
  <si>
    <t>LO(101)/OPEN(7)/DEFEASANCE</t>
  </si>
  <si>
    <t>2445-2575 Northwest Arterial Road</t>
  </si>
  <si>
    <t>Dubuque</t>
  </si>
  <si>
    <t>1000 Preston Glen Circle</t>
  </si>
  <si>
    <t>580 Commerce Street; 2805 Market Loop; 2835,2845,2855,2860,2865,2870,2875 Exchange Boulevard; 525, 535 &amp; 545 South Nolen Drive</t>
  </si>
  <si>
    <t>Southlake</t>
  </si>
  <si>
    <t>2100 Greenbriar Drive; 2050,2100 Greenwood Drive</t>
  </si>
  <si>
    <t>1601,1603,1605,1607,1609,1611 Hart Court</t>
  </si>
  <si>
    <t>16500 North Park Drive</t>
  </si>
  <si>
    <t>820 East 5400 South</t>
  </si>
  <si>
    <t>5937 South 1650 West</t>
  </si>
  <si>
    <t>2065 Hiline Road</t>
  </si>
  <si>
    <t>1350 West Victory Road</t>
  </si>
  <si>
    <t>Ada</t>
  </si>
  <si>
    <t>Boise</t>
  </si>
  <si>
    <t>4018 South 300 West</t>
  </si>
  <si>
    <t>400 Legends Terrace Drive</t>
  </si>
  <si>
    <t>Eureka</t>
  </si>
  <si>
    <t>12727 Van Nuys Boulevard</t>
  </si>
  <si>
    <t>Pacoima</t>
  </si>
  <si>
    <t>1975 West Northwest Highway</t>
  </si>
  <si>
    <t>9191 Dyer Street</t>
  </si>
  <si>
    <t>1631 Joe Battle Boulevard</t>
  </si>
  <si>
    <t>5405 South Desert Boulevard</t>
  </si>
  <si>
    <t>2250 Joe Battle Boulevard</t>
  </si>
  <si>
    <t>Yes(BACM 06-1-I)</t>
  </si>
  <si>
    <t>5870 West Harmon Avenue</t>
  </si>
  <si>
    <t>101, 103, 203, 303 and 403 East Royalton Road; 500 and 550 East Royalton Road; 7000 Town Center Drive</t>
  </si>
  <si>
    <t>Broadview Heights</t>
  </si>
  <si>
    <t>5877 Ross Road</t>
  </si>
  <si>
    <t>6333 South 91st East Avenue</t>
  </si>
  <si>
    <t>601 Starkey Road</t>
  </si>
  <si>
    <t>1606 Highway 35</t>
  </si>
  <si>
    <t>Oakhurst</t>
  </si>
  <si>
    <t>6550 Loisdale Court</t>
  </si>
  <si>
    <t>Yes(BACM 06-1-Z)</t>
  </si>
  <si>
    <t xml:space="preserve">LO(116)/OPEN(4)/DEFEASANCE    </t>
  </si>
  <si>
    <t>3405 Sinton Road</t>
  </si>
  <si>
    <t>263 13th Avenue South</t>
  </si>
  <si>
    <t>St. Petersburg</t>
  </si>
  <si>
    <t>7375 Old Moon Road</t>
  </si>
  <si>
    <t>7500 Chavenelle Road</t>
  </si>
  <si>
    <t>LO(134)/OPEN(3)/DEFEASANCE</t>
  </si>
  <si>
    <t>8800 Meadow Vista Road</t>
  </si>
  <si>
    <t>3255 West March Lane</t>
  </si>
  <si>
    <t>5216 Knollwood Drive</t>
  </si>
  <si>
    <t>Parma</t>
  </si>
  <si>
    <t>Yes(BACM 06-1-R)</t>
  </si>
  <si>
    <t>4724 Coldwater Road</t>
  </si>
  <si>
    <t>85 University Boulevard</t>
  </si>
  <si>
    <t>Harrisonburg City</t>
  </si>
  <si>
    <t>Harrisonburg</t>
  </si>
  <si>
    <t>Yes(BACM 06-1-AB)</t>
  </si>
  <si>
    <t>10425 Marlin Road</t>
  </si>
  <si>
    <t>Cutler Ridge</t>
  </si>
  <si>
    <t>LO(133)/OPEN(4)/DEFEASANCE</t>
  </si>
  <si>
    <t>246 Daniel Webster Highway</t>
  </si>
  <si>
    <t>Merrimack</t>
  </si>
  <si>
    <t>LO(36)/GRTR1%PPMTorYM(80)/OPEN(4)</t>
  </si>
  <si>
    <t>109 West Avenue</t>
  </si>
  <si>
    <t>1351 Pomona Road</t>
  </si>
  <si>
    <t>Corona</t>
  </si>
  <si>
    <t>16321 Pacific Coast Highway</t>
  </si>
  <si>
    <t>Pacific Palisades</t>
  </si>
  <si>
    <t>1750 North Highway 121</t>
  </si>
  <si>
    <t>60 Eighth Street</t>
  </si>
  <si>
    <t>IO, Fully Am</t>
  </si>
  <si>
    <t xml:space="preserve">LO(137)/OPEN(4)/DEFEASANCE    </t>
  </si>
  <si>
    <t>2580 &amp; 2598 Fair Oaks Boulevard</t>
  </si>
  <si>
    <t>13320 North Scottsdale Road</t>
  </si>
  <si>
    <t>220 Brooks Street</t>
  </si>
  <si>
    <t>LO(79)/OPEN(4)/DEFEASANCE</t>
  </si>
  <si>
    <t>510 Douglas Avenue</t>
  </si>
  <si>
    <t>6560 Loisdale Court</t>
  </si>
  <si>
    <t>2505 East Bay Drive</t>
  </si>
  <si>
    <t>1500 Raleigh Boulevard</t>
  </si>
  <si>
    <t>Wake</t>
  </si>
  <si>
    <t>Raleigh</t>
  </si>
  <si>
    <t>1621 Burgundy Street</t>
  </si>
  <si>
    <t>14272-14282 Franklin Avenue</t>
  </si>
  <si>
    <t>Tustin</t>
  </si>
  <si>
    <t>1005-1071 Mono Way</t>
  </si>
  <si>
    <t>Tuolumne</t>
  </si>
  <si>
    <t>Sonora</t>
  </si>
  <si>
    <t>549 Lakewood Drive</t>
  </si>
  <si>
    <t>South Lyon</t>
  </si>
  <si>
    <t>2160-2214 South Bradley Road</t>
  </si>
  <si>
    <t>6650 Peach Street</t>
  </si>
  <si>
    <t>1108 18th Street Northeast</t>
  </si>
  <si>
    <t>Catawba</t>
  </si>
  <si>
    <t>Hickory</t>
  </si>
  <si>
    <t>1420 Bethel Road</t>
  </si>
  <si>
    <t>Morganton</t>
  </si>
  <si>
    <t>220 Winecoff School Road</t>
  </si>
  <si>
    <t>2014 Remington Drive</t>
  </si>
  <si>
    <t>Yes(BACM 06-1-Q)</t>
  </si>
  <si>
    <t>8901 North Park Plaza Court</t>
  </si>
  <si>
    <t>Brown Deer</t>
  </si>
  <si>
    <t>38 Ash Brook Road</t>
  </si>
  <si>
    <t>Cheshire</t>
  </si>
  <si>
    <t>Keene</t>
  </si>
  <si>
    <t>LO(108)/OPEN(12)/DEFEASANCE</t>
  </si>
  <si>
    <t>151 North Lewis Road</t>
  </si>
  <si>
    <t>Camarillo</t>
  </si>
  <si>
    <t>1510-1662 West Royalton Road</t>
  </si>
  <si>
    <t>3600 Enterprise Drive</t>
  </si>
  <si>
    <t>Allen Park</t>
  </si>
  <si>
    <t xml:space="preserve"> 2333 NW Vaughn Street</t>
  </si>
  <si>
    <t xml:space="preserve">Portland </t>
  </si>
  <si>
    <t>4000 South Sherwood Forest Boulevard</t>
  </si>
  <si>
    <t>Yes(BACM 06-1-U)</t>
  </si>
  <si>
    <t>2100 North Park Road</t>
  </si>
  <si>
    <t>Connersville</t>
  </si>
  <si>
    <t>LO(66)/OPEN(3)/DEFEASANCE</t>
  </si>
  <si>
    <t>3103 Graham Road</t>
  </si>
  <si>
    <t>Falls Church</t>
  </si>
  <si>
    <t>10834-10876 SW 104th Street</t>
  </si>
  <si>
    <t>11602 Meadow Park Drive</t>
  </si>
  <si>
    <t>Spotsylvania</t>
  </si>
  <si>
    <t>Fredericksburg</t>
  </si>
  <si>
    <t>25485 Medical Center Drive</t>
  </si>
  <si>
    <t>Murietta</t>
  </si>
  <si>
    <t>2829 North Federal Highway</t>
  </si>
  <si>
    <t>506 Main Street</t>
  </si>
  <si>
    <t>Gaithersburg</t>
  </si>
  <si>
    <t>501 Rainbow Boulevard</t>
  </si>
  <si>
    <t>Niagara</t>
  </si>
  <si>
    <t>Niagara Falls</t>
  </si>
  <si>
    <t>650 Southside Parkway</t>
  </si>
  <si>
    <t>2950 East Broadway Road</t>
  </si>
  <si>
    <t>10210 South 50th Place</t>
  </si>
  <si>
    <t>500 Snows Mill Avenue</t>
  </si>
  <si>
    <t>Tuscaloosa</t>
  </si>
  <si>
    <t>7355 Perkins Road</t>
  </si>
  <si>
    <t>9060 Junction Drive</t>
  </si>
  <si>
    <t>Annapolis Junction</t>
  </si>
  <si>
    <t>1220 Airline Road</t>
  </si>
  <si>
    <t>2324-44 Boston Road</t>
  </si>
  <si>
    <t>3714 Northgate Boulevard</t>
  </si>
  <si>
    <t>5615 Major Boulevard</t>
  </si>
  <si>
    <t>500 North Water Street</t>
  </si>
  <si>
    <t xml:space="preserve">Nueces </t>
  </si>
  <si>
    <t>1101 Opal Court</t>
  </si>
  <si>
    <t>Hagerstown</t>
  </si>
  <si>
    <t>8901 Meadowbrook Boulevard</t>
  </si>
  <si>
    <t>9300 Underwood Avenue</t>
  </si>
  <si>
    <t xml:space="preserve">Douglas </t>
  </si>
  <si>
    <t>1470 Iyannough Road</t>
  </si>
  <si>
    <t>1711 Corporation Parkway</t>
  </si>
  <si>
    <t>2005 South Milton Road</t>
  </si>
  <si>
    <t>2045 Polaris Parkway</t>
  </si>
  <si>
    <t>LO(47)/OPEN(13)/DEFEASANCE</t>
  </si>
  <si>
    <t>4555 Mansell Road</t>
  </si>
  <si>
    <t>19929 Rinaldi Street</t>
  </si>
  <si>
    <t>Porter Ranch</t>
  </si>
  <si>
    <t>Yes(BACM 06-1-M)</t>
  </si>
  <si>
    <t>LO(152)/OPEN(3)/DEFEASANCE</t>
  </si>
  <si>
    <t>4320 Glendale-Milford Road</t>
  </si>
  <si>
    <t>Blue Ash</t>
  </si>
  <si>
    <t>221 Knox Marsh Road</t>
  </si>
  <si>
    <t>Strafford</t>
  </si>
  <si>
    <t>30 Sumner Drive / 390 Main Street</t>
  </si>
  <si>
    <t xml:space="preserve">Strafford </t>
  </si>
  <si>
    <t>Dover / Somersworth</t>
  </si>
  <si>
    <t>03820 / 03878</t>
  </si>
  <si>
    <t>Yes(BACM 06-1-S)</t>
  </si>
  <si>
    <t>910-916 Great Bridge Boulevard</t>
  </si>
  <si>
    <t>Chesapeake City</t>
  </si>
  <si>
    <t>Chesapeake</t>
  </si>
  <si>
    <t>2044 Old Norcross Road</t>
  </si>
  <si>
    <t>Lawrenceville</t>
  </si>
  <si>
    <t>2040 Lawrenceville Highway</t>
  </si>
  <si>
    <t>9115 &amp; 9155 Brown Deer Road</t>
  </si>
  <si>
    <t>2985 South Ridge Road</t>
  </si>
  <si>
    <t>Brown</t>
  </si>
  <si>
    <t>Green Bay</t>
  </si>
  <si>
    <t>3216 Mid Pine Road</t>
  </si>
  <si>
    <t>9428 Sheep Creek Road</t>
  </si>
  <si>
    <t>Phelan</t>
  </si>
  <si>
    <t>189 Old Hickory Boulevard</t>
  </si>
  <si>
    <t>Madison</t>
  </si>
  <si>
    <t>Yes(BACM 06-1-B)</t>
  </si>
  <si>
    <t>12455 Westpark Drive</t>
  </si>
  <si>
    <t>LO(26)/GRTR1%PPMTorYM(90)/OPEN(4)</t>
  </si>
  <si>
    <t>500 Sunrise Highway</t>
  </si>
  <si>
    <t>Patchogue</t>
  </si>
  <si>
    <t>2845 North 52nd Street</t>
  </si>
  <si>
    <t>Yes(BACM 06-1-V)</t>
  </si>
  <si>
    <t>206 East Wintergreen Road</t>
  </si>
  <si>
    <t>DeSoto</t>
  </si>
  <si>
    <t>4809 West Waco Drive</t>
  </si>
  <si>
    <t>McLennan</t>
  </si>
  <si>
    <t>Waco</t>
  </si>
  <si>
    <t>11732-11830 Lake Avenue</t>
  </si>
  <si>
    <t>110 &amp; 150 Painters Mill Road</t>
  </si>
  <si>
    <t>Owings Mills</t>
  </si>
  <si>
    <t>17526 Meridian Avenue East</t>
  </si>
  <si>
    <t>2923 Lord Baltimore Drive</t>
  </si>
  <si>
    <t>Windsor Mill</t>
  </si>
  <si>
    <t>West 177 North 9675 Riversbend Lane</t>
  </si>
  <si>
    <t>4541 N. E. Stallings Drive</t>
  </si>
  <si>
    <t>Nacogdoches</t>
  </si>
  <si>
    <t>3921 East Sunset Road</t>
  </si>
  <si>
    <t>6320 Hixson Pike</t>
  </si>
  <si>
    <t>Hixson</t>
  </si>
  <si>
    <t>600 Lynnhaven Parkway</t>
  </si>
  <si>
    <t>Virginia Beach City</t>
  </si>
  <si>
    <t>366 North Sunrise Avenue</t>
  </si>
  <si>
    <t>1100 West Corral Avenue</t>
  </si>
  <si>
    <t>Kleberg</t>
  </si>
  <si>
    <t>Kingsville</t>
  </si>
  <si>
    <t>3927 Willow Avenue</t>
  </si>
  <si>
    <t>4084 Amesbury Drive</t>
  </si>
  <si>
    <t>1305 Crutcher Street</t>
  </si>
  <si>
    <t>Springdale</t>
  </si>
  <si>
    <t>AR</t>
  </si>
  <si>
    <t>Yes(BACM 06-1-T)</t>
  </si>
  <si>
    <t>5725 and 5727 Tibaron Lane</t>
  </si>
  <si>
    <t>Lucas</t>
  </si>
  <si>
    <t>Toledo</t>
  </si>
  <si>
    <t>1891 Evelyn Byrd Avenue</t>
  </si>
  <si>
    <t>220-380 Strawberry Meadows / 709 E Meadow</t>
  </si>
  <si>
    <t>1440 North Lombard Street</t>
  </si>
  <si>
    <t>235 Tanyard Park Place</t>
  </si>
  <si>
    <t>3802 East Court Street</t>
  </si>
  <si>
    <t>Flint</t>
  </si>
  <si>
    <t>1003 Goldenrod Road</t>
  </si>
  <si>
    <t>1907 E. Francis Avenue</t>
  </si>
  <si>
    <t>Yes(BACM-06-1-AC)</t>
  </si>
  <si>
    <t>940 and 944 Old Virginia Beach Road, 501-548 Sunninghill Court, and 501-532 Salt Aire Court</t>
  </si>
  <si>
    <t>1201 South Walton Boulevard</t>
  </si>
  <si>
    <t>Bentonville</t>
  </si>
  <si>
    <t>301 Dorchester Avenue</t>
  </si>
  <si>
    <t>Charles</t>
  </si>
  <si>
    <t>La Plata</t>
  </si>
  <si>
    <t>8131 West Grandridge Boulevard</t>
  </si>
  <si>
    <t>Yes(BACM 06-1-N)</t>
  </si>
  <si>
    <t>7301 North Point Parkway</t>
  </si>
  <si>
    <t>6615 Southwest Archer Road</t>
  </si>
  <si>
    <t>Alachua</t>
  </si>
  <si>
    <t>Gainesville</t>
  </si>
  <si>
    <t>Yes(BACM 06-1-O)</t>
  </si>
  <si>
    <t>4340 East Kentucky Avenue</t>
  </si>
  <si>
    <t>2110 W Elisa Lane</t>
  </si>
  <si>
    <t>Edinburg</t>
  </si>
  <si>
    <t>3300 West McGraw Street</t>
  </si>
  <si>
    <t>Yes(BACM 06-1-AA)</t>
  </si>
  <si>
    <t>6660 East Main Street</t>
  </si>
  <si>
    <t>1967 East Bend Circle</t>
  </si>
  <si>
    <t>1840 NE 186th Street</t>
  </si>
  <si>
    <t>North Miami Beach</t>
  </si>
  <si>
    <t>2-20 and 24-30 Saddle Ridge Court</t>
  </si>
  <si>
    <t>LO(35)/GRTR1%PPMTorYM(80)/OPEN(5)</t>
  </si>
  <si>
    <t>3300 Southwest 42nd Street</t>
  </si>
  <si>
    <t xml:space="preserve">2226-2244 South Main Street </t>
  </si>
  <si>
    <t>Logan</t>
  </si>
  <si>
    <t>Bellefontaine</t>
  </si>
  <si>
    <t>9700 North Illinois Route 47</t>
  </si>
  <si>
    <t>McHenry</t>
  </si>
  <si>
    <t>Huntley</t>
  </si>
  <si>
    <t>1025 Northpark Drive</t>
  </si>
  <si>
    <t>MS</t>
  </si>
  <si>
    <t>16809 North 9th Street</t>
  </si>
  <si>
    <t>LO(92)/OPEN(3)/DEFEASANCE</t>
  </si>
  <si>
    <t>3007 North Belt Highway</t>
  </si>
  <si>
    <t>Buchanan</t>
  </si>
  <si>
    <t>Yorktown Heights</t>
  </si>
  <si>
    <t>LO(36)/GRTR1%PPMTorYM(43)/OPEN(3)</t>
  </si>
  <si>
    <t>2838 - 2852 Harrison Avenue</t>
  </si>
  <si>
    <t>7510, 7528, 7562, 7610 Pacific Avenue</t>
  </si>
  <si>
    <t>2 East Nine Mile Road</t>
  </si>
  <si>
    <t>Escambia</t>
  </si>
  <si>
    <t>Pensacola</t>
  </si>
  <si>
    <t>212 W. Ferguson Avenue</t>
  </si>
  <si>
    <t>Pharr</t>
  </si>
  <si>
    <t>Yes(BACM 06-1-W)</t>
  </si>
  <si>
    <t>735 Ernest Barrett Parkway</t>
  </si>
  <si>
    <t>201 S. El Camino Real, Suite B</t>
  </si>
  <si>
    <t xml:space="preserve">8436 NE Marx Drive </t>
  </si>
  <si>
    <t>2710 Holloway Road</t>
  </si>
  <si>
    <t>222 N. Jackson Road</t>
  </si>
  <si>
    <t>13121 SE Kent Kangley Road</t>
  </si>
  <si>
    <t>203 Eden Drive</t>
  </si>
  <si>
    <t>220 Hidden Creek Parkway</t>
  </si>
  <si>
    <t xml:space="preserve">Burleson </t>
  </si>
  <si>
    <t>3489 East Baseline Road</t>
  </si>
  <si>
    <t>Gilbert</t>
  </si>
  <si>
    <t>500 East Semoran Boulevard</t>
  </si>
  <si>
    <t>Casselberry</t>
  </si>
  <si>
    <t>815 El Camino Real</t>
  </si>
  <si>
    <t>Atascadero</t>
  </si>
  <si>
    <t>6650 N. Riverside Drive</t>
  </si>
  <si>
    <t>3600 15th Avenue West</t>
  </si>
  <si>
    <t>1600 North Joe Ramsey Boulevard</t>
  </si>
  <si>
    <t>Hunt</t>
  </si>
  <si>
    <t>205 Morningside Road</t>
  </si>
  <si>
    <t>Brownsville</t>
  </si>
  <si>
    <t>11840 Chester Village Drive</t>
  </si>
  <si>
    <t>1613 Latourette Lane</t>
  </si>
  <si>
    <t>Craighead</t>
  </si>
  <si>
    <t>Jonesboro</t>
  </si>
  <si>
    <t>2001 East Ben White Boulevard</t>
  </si>
  <si>
    <t>BACM 2006-2</t>
  </si>
  <si>
    <r>
      <t xml:space="preserve">Maturity/ARD </t>
    </r>
    <r>
      <rPr>
        <b/>
        <u/>
        <sz val="9"/>
        <color indexed="8"/>
        <rFont val="Times New Roman"/>
        <family val="1"/>
      </rPr>
      <t>Date Balance</t>
    </r>
  </si>
  <si>
    <r>
      <t xml:space="preserve">Original
Amortization
Term
</t>
    </r>
    <r>
      <rPr>
        <b/>
        <u/>
        <sz val="9"/>
        <color indexed="8"/>
        <rFont val="Times New Roman"/>
        <family val="1"/>
      </rPr>
      <t>(months)</t>
    </r>
    <r>
      <rPr>
        <b/>
        <u/>
        <vertAlign val="superscript"/>
        <sz val="9"/>
        <color indexed="8"/>
        <rFont val="Times New Roman"/>
        <family val="1"/>
      </rPr>
      <t xml:space="preserve"> (3)(4)</t>
    </r>
  </si>
  <si>
    <r>
      <t xml:space="preserve">Remaining
Term to 
Maturity/ARD
</t>
    </r>
    <r>
      <rPr>
        <b/>
        <u/>
        <sz val="9"/>
        <color indexed="8"/>
        <rFont val="Times New Roman"/>
        <family val="1"/>
      </rPr>
      <t>(months)</t>
    </r>
  </si>
  <si>
    <r>
      <t xml:space="preserve">Maturity/ARD </t>
    </r>
    <r>
      <rPr>
        <b/>
        <u/>
        <sz val="9"/>
        <color indexed="8"/>
        <rFont val="Times New Roman"/>
        <family val="1"/>
      </rPr>
      <t>Date</t>
    </r>
  </si>
  <si>
    <r>
      <t xml:space="preserve">Prepayment Penalty Description (payments) </t>
    </r>
    <r>
      <rPr>
        <b/>
        <u/>
        <vertAlign val="superscript"/>
        <sz val="9"/>
        <rFont val="Times New Roman"/>
        <family val="1"/>
      </rPr>
      <t>(5)</t>
    </r>
  </si>
  <si>
    <r>
      <t>Yield Maintenance Type</t>
    </r>
    <r>
      <rPr>
        <b/>
        <u/>
        <vertAlign val="superscript"/>
        <sz val="9"/>
        <color indexed="8"/>
        <rFont val="Times New Roman"/>
        <family val="1"/>
      </rPr>
      <t xml:space="preserve"> (6)</t>
    </r>
  </si>
  <si>
    <r>
      <t xml:space="preserve">Year Built / </t>
    </r>
    <r>
      <rPr>
        <b/>
        <u/>
        <sz val="9"/>
        <rFont val="Times New Roman"/>
        <family val="1"/>
      </rPr>
      <t>Renovated</t>
    </r>
  </si>
  <si>
    <r>
      <t xml:space="preserve">Units/
SF/
</t>
    </r>
    <r>
      <rPr>
        <b/>
        <u/>
        <sz val="9"/>
        <rFont val="Times New Roman"/>
        <family val="1"/>
      </rPr>
      <t>Keys</t>
    </r>
  </si>
  <si>
    <r>
      <t xml:space="preserve">U/W Net
</t>
    </r>
    <r>
      <rPr>
        <b/>
        <u/>
        <sz val="9"/>
        <rFont val="Times New Roman"/>
        <family val="1"/>
      </rPr>
      <t>Cash Flow</t>
    </r>
  </si>
  <si>
    <r>
      <t xml:space="preserve">U/W
Replacement
Reserves
Per Unit/
</t>
    </r>
    <r>
      <rPr>
        <b/>
        <u/>
        <sz val="9"/>
        <rFont val="Times New Roman"/>
        <family val="1"/>
      </rPr>
      <t>SF/Key</t>
    </r>
  </si>
  <si>
    <t>BofA</t>
  </si>
  <si>
    <t>181 West Madison Street</t>
  </si>
  <si>
    <t>The Northern Trust Company</t>
  </si>
  <si>
    <t>LaSalle National Bank</t>
  </si>
  <si>
    <t>UBS Financial Services, Inc.</t>
  </si>
  <si>
    <t>Eastland Mall</t>
  </si>
  <si>
    <t xml:space="preserve">800 North Green River Road </t>
  </si>
  <si>
    <t>Evansville</t>
  </si>
  <si>
    <t>Vanderburgh</t>
  </si>
  <si>
    <t>Yes - BACM 06-2 A</t>
  </si>
  <si>
    <t>1978 / 1996</t>
  </si>
  <si>
    <t>J.C. Penney</t>
  </si>
  <si>
    <t>Toys R Us / Kids R Us</t>
  </si>
  <si>
    <t>SM Newco</t>
  </si>
  <si>
    <t>Carson Pirie Scott - Wilmette </t>
  </si>
  <si>
    <t>3200 Lake Avenue</t>
  </si>
  <si>
    <t>Wilmette </t>
  </si>
  <si>
    <t>1959 / 1994</t>
  </si>
  <si>
    <t>Carson Pirie Scott</t>
  </si>
  <si>
    <t>Herberger's - Roseville </t>
  </si>
  <si>
    <t>600 Rosedale Shopping Center </t>
  </si>
  <si>
    <t>Roseville </t>
  </si>
  <si>
    <t>Ramsey</t>
  </si>
  <si>
    <t>1978 / 2002</t>
  </si>
  <si>
    <t>Herberger's</t>
  </si>
  <si>
    <t>Younkers - Grandville </t>
  </si>
  <si>
    <t xml:space="preserve">3668 Rivertown Parkway                                                                                                                                                                                                   </t>
  </si>
  <si>
    <t>Grandville </t>
  </si>
  <si>
    <t>Younkers</t>
  </si>
  <si>
    <t>Carson Pirie Scott - Vernon Hills </t>
  </si>
  <si>
    <t>3 Hawthorne Center</t>
  </si>
  <si>
    <t>Vernon Hills </t>
  </si>
  <si>
    <t>Boston Store - Racine </t>
  </si>
  <si>
    <t>5500 Durand Avenue </t>
  </si>
  <si>
    <t>Racine </t>
  </si>
  <si>
    <t>1981 / 1997</t>
  </si>
  <si>
    <t>Boston Store</t>
  </si>
  <si>
    <t>Younkers - Des Moines</t>
  </si>
  <si>
    <t>3800 Merle Hay Road </t>
  </si>
  <si>
    <t>Des Moines</t>
  </si>
  <si>
    <t>Herberger's - Saint Cloud </t>
  </si>
  <si>
    <t>600 West Saint Germain Street</t>
  </si>
  <si>
    <t>Saint Cloud </t>
  </si>
  <si>
    <t>Stearns</t>
  </si>
  <si>
    <t>1985 / 2003</t>
  </si>
  <si>
    <t>Carson Pirie Scott - West Dundee </t>
  </si>
  <si>
    <t>4000 Spring Hill Mall</t>
  </si>
  <si>
    <t>West Dundee </t>
  </si>
  <si>
    <t>1981 / 1994</t>
  </si>
  <si>
    <t>Younkers - Duluth </t>
  </si>
  <si>
    <t>1600 Miller Trunk Highway </t>
  </si>
  <si>
    <t>Duluth </t>
  </si>
  <si>
    <t>Bergner's - Springfield </t>
  </si>
  <si>
    <t>2501 Wabash Avenue</t>
  </si>
  <si>
    <t>Springfield </t>
  </si>
  <si>
    <t>Sangamon</t>
  </si>
  <si>
    <t>Bergner's</t>
  </si>
  <si>
    <t>Younkers - West Des Moines </t>
  </si>
  <si>
    <t>101 Jordan Creek Parkway </t>
  </si>
  <si>
    <t>West Des Moines </t>
  </si>
  <si>
    <t>Younkers - Coralville </t>
  </si>
  <si>
    <t>1421 Coral Ridge Avenue </t>
  </si>
  <si>
    <t>Coralville </t>
  </si>
  <si>
    <t>Bon-Ton Department Stores Portfolio (Rollup)</t>
  </si>
  <si>
    <t>Int Diff MEY</t>
  </si>
  <si>
    <t>Various / Various</t>
  </si>
  <si>
    <t>150 East 52nd Street</t>
  </si>
  <si>
    <t>Dominick &amp; Dominick</t>
  </si>
  <si>
    <t>Fujisankei Communications</t>
  </si>
  <si>
    <t>First New York Securities</t>
  </si>
  <si>
    <t>45591-1</t>
  </si>
  <si>
    <t>55 West 125th Street</t>
  </si>
  <si>
    <t>1974 / 2000</t>
  </si>
  <si>
    <t xml:space="preserve">Administration for Children's Services </t>
  </si>
  <si>
    <t>NYC Housing Authority</t>
  </si>
  <si>
    <t>GSA-Social Security Administration</t>
  </si>
  <si>
    <t>45591-2</t>
  </si>
  <si>
    <t>215  West 125th Street</t>
  </si>
  <si>
    <t>215 West 125th Street</t>
  </si>
  <si>
    <t>1971 / 2001</t>
  </si>
  <si>
    <t>NYS Department of Labor</t>
  </si>
  <si>
    <t>Columbia University</t>
  </si>
  <si>
    <t>NYC Health and Hospitals Corp.</t>
  </si>
  <si>
    <t>55 &amp; 215 West 125th Street (Rollup)</t>
  </si>
  <si>
    <t>LO(28)/DEFEASANCEorGRTR1%PPMTorYM(88)/OPEN(4)</t>
  </si>
  <si>
    <t>NPV MEY</t>
  </si>
  <si>
    <t>Faneuil Hall</t>
  </si>
  <si>
    <t>4 South Market Building</t>
  </si>
  <si>
    <t>Boston</t>
  </si>
  <si>
    <t>1826 / 1976</t>
  </si>
  <si>
    <t>Winn Residential</t>
  </si>
  <si>
    <t>Urban Outfitters</t>
  </si>
  <si>
    <t>Crate &amp; Barrel</t>
  </si>
  <si>
    <t>Savannah Marriott</t>
  </si>
  <si>
    <t>100 General McIntosh Boulevard</t>
  </si>
  <si>
    <t>Savannah</t>
  </si>
  <si>
    <t>Chatham</t>
  </si>
  <si>
    <t>Yes - BACM 06-2 B</t>
  </si>
  <si>
    <t>1992 / 2006</t>
  </si>
  <si>
    <t>Embassy Suites Chicago</t>
  </si>
  <si>
    <t>600 North State Street</t>
  </si>
  <si>
    <t>1991 / 2005</t>
  </si>
  <si>
    <t>Dominion Tower</t>
  </si>
  <si>
    <t>999 Waterside Drive</t>
  </si>
  <si>
    <t>CACI International</t>
  </si>
  <si>
    <t>Hofheimer aka Williams Mullen</t>
  </si>
  <si>
    <t>Bank of Hampton Roads</t>
  </si>
  <si>
    <t>Sports Club LA</t>
  </si>
  <si>
    <t xml:space="preserve">1835 South Sepulveda Boulevard </t>
  </si>
  <si>
    <t>1972 / 1995</t>
  </si>
  <si>
    <t>N/A</t>
  </si>
  <si>
    <t>2 Rockledge Centre</t>
  </si>
  <si>
    <t>6701 Rockledge Drive</t>
  </si>
  <si>
    <t>LO(109)/OPEN(3)/DEFEASANCE</t>
  </si>
  <si>
    <t>United States of America</t>
  </si>
  <si>
    <t>1964 / 2001</t>
  </si>
  <si>
    <t>JP MorganChase</t>
  </si>
  <si>
    <t>Sumitomo</t>
  </si>
  <si>
    <t>Valley Mall</t>
  </si>
  <si>
    <t>1925 East Market Street</t>
  </si>
  <si>
    <t>1978 / 1992</t>
  </si>
  <si>
    <t>Belk, Inc.</t>
  </si>
  <si>
    <t>Peebles</t>
  </si>
  <si>
    <t>Lakewood City Commons</t>
  </si>
  <si>
    <t xml:space="preserve">355-489 South Wadsworth Boulevard, 7650-7700 West Virginia Avenue, and 7740-7986 West Alameda Avenue </t>
  </si>
  <si>
    <t>Yes - BACM 06-2 C</t>
  </si>
  <si>
    <t>King Soopers</t>
  </si>
  <si>
    <t>Ross</t>
  </si>
  <si>
    <t>The Glen Town Center</t>
  </si>
  <si>
    <t>1991 Tower Drive</t>
  </si>
  <si>
    <t>Glenview</t>
  </si>
  <si>
    <t>Classique Homes</t>
  </si>
  <si>
    <t>Ulta</t>
  </si>
  <si>
    <t>Peachtree Street Office</t>
  </si>
  <si>
    <t>260 Peachtree Street</t>
  </si>
  <si>
    <t>1971 / 2005</t>
  </si>
  <si>
    <t>Interactive Worldwide Atlanta – 260 Peachtree, LLC</t>
  </si>
  <si>
    <t xml:space="preserve">Richard Bowers &amp; Co.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</si>
  <si>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L. C. Service Company, Inc. </t>
  </si>
  <si>
    <t>Belk Headquarters</t>
  </si>
  <si>
    <t>2801 West Tyvola Road</t>
  </si>
  <si>
    <t>Yes - BACM 06-2 D</t>
  </si>
  <si>
    <t>The Biltmore</t>
  </si>
  <si>
    <t>817 West Peachtree Street</t>
  </si>
  <si>
    <t>1924 / 1999</t>
  </si>
  <si>
    <t>AGL (SouthStar Energy)</t>
  </si>
  <si>
    <t>Novare Group Hldgs LLC</t>
  </si>
  <si>
    <t>Novare Events LLC</t>
  </si>
  <si>
    <t>Laguna Gateway Phase II</t>
  </si>
  <si>
    <t>8211 - 8265 Laguna Boulevard</t>
  </si>
  <si>
    <t>Sportsmart</t>
  </si>
  <si>
    <t>Circuit City</t>
  </si>
  <si>
    <t>La-Z-Boy</t>
  </si>
  <si>
    <t>Summit at Madison Park</t>
  </si>
  <si>
    <t>2211 East Madison Street</t>
  </si>
  <si>
    <t>Sherwood Apartments</t>
  </si>
  <si>
    <t>1410 Johnston Drive and 1805-1863 Schoenersville Road</t>
  </si>
  <si>
    <t>Bethlehem</t>
  </si>
  <si>
    <t>Northampton</t>
  </si>
  <si>
    <t>Winding Wood Apartments</t>
  </si>
  <si>
    <t>1520 Irene Street</t>
  </si>
  <si>
    <t>Sherwood Apartments &amp; Winding Wood Apartments (Rollup)</t>
  </si>
  <si>
    <t>Sherwood Apartments &amp; Winding Wood Apartments</t>
  </si>
  <si>
    <t>The Junction</t>
  </si>
  <si>
    <t>40020, 40032 &amp; 40080 Highway 49</t>
  </si>
  <si>
    <t>Madera</t>
  </si>
  <si>
    <t>1989 / 2005</t>
  </si>
  <si>
    <t>Von's</t>
  </si>
  <si>
    <t>Big O Tires</t>
  </si>
  <si>
    <t>1151 Seven Locks Plaza</t>
  </si>
  <si>
    <t>1151 Seven Locks Road</t>
  </si>
  <si>
    <t>1963 / 1999</t>
  </si>
  <si>
    <t>Nortel Networks Building</t>
  </si>
  <si>
    <t>1500 Concord Terrace</t>
  </si>
  <si>
    <t>Sunrise</t>
  </si>
  <si>
    <t xml:space="preserve">GRTR1%PPMTorYM(116)/OPEN(4) </t>
  </si>
  <si>
    <t>NPV BEY</t>
  </si>
  <si>
    <t>Nortel Networks Inc.</t>
  </si>
  <si>
    <t>45772-3</t>
  </si>
  <si>
    <t>Brittany Retail Center</t>
  </si>
  <si>
    <t>2020 North Woodlawn Street</t>
  </si>
  <si>
    <t>Sedgewick</t>
  </si>
  <si>
    <t>1982 / 2000</t>
  </si>
  <si>
    <t>Hobby Lobby Stores, Inc.</t>
  </si>
  <si>
    <t>Accent Lighting, Inc.</t>
  </si>
  <si>
    <t>Entercom Wichita, LLC</t>
  </si>
  <si>
    <t>45772-1</t>
  </si>
  <si>
    <t>Normandie Village</t>
  </si>
  <si>
    <t>6404 East Central Avenue</t>
  </si>
  <si>
    <t>1968 / 1998</t>
  </si>
  <si>
    <t>Star Lumber &amp; Supply</t>
  </si>
  <si>
    <t>Gessler Drug Co., Inc.</t>
  </si>
  <si>
    <t>Whole Foods</t>
  </si>
  <si>
    <t>45772-2</t>
  </si>
  <si>
    <t>Comotara Center</t>
  </si>
  <si>
    <t>2929 North Rock Road</t>
  </si>
  <si>
    <t>Olive Tree</t>
  </si>
  <si>
    <t>Prarie View</t>
  </si>
  <si>
    <t>The First Place</t>
  </si>
  <si>
    <t>Wichita Retail Portfolio (Rollup)</t>
  </si>
  <si>
    <t>46147-3</t>
  </si>
  <si>
    <t>Mayfair Village</t>
  </si>
  <si>
    <t>5000 North May Avenue</t>
  </si>
  <si>
    <t>Oklahoma City</t>
  </si>
  <si>
    <t>Oklahoma</t>
  </si>
  <si>
    <t>1950 / 2006</t>
  </si>
  <si>
    <t>Stein Mart</t>
  </si>
  <si>
    <t>Mayfair Market</t>
  </si>
  <si>
    <t>46147-1</t>
  </si>
  <si>
    <t>Midland Plaza</t>
  </si>
  <si>
    <t>3001 Northwest Expressway</t>
  </si>
  <si>
    <t>1961 / 2002</t>
  </si>
  <si>
    <t>Office Max (Dark)</t>
  </si>
  <si>
    <t>Poblanos</t>
  </si>
  <si>
    <t>China Olive</t>
  </si>
  <si>
    <t>46147-2</t>
  </si>
  <si>
    <t>Market Place</t>
  </si>
  <si>
    <t>3303 South Boulevard Street</t>
  </si>
  <si>
    <t>Hobby Lobby</t>
  </si>
  <si>
    <t>Serendipity</t>
  </si>
  <si>
    <t>Delta Cafe</t>
  </si>
  <si>
    <t>Oklahoma Retail Center Portfolio (Rollup)</t>
  </si>
  <si>
    <t>Yes - BACM 06-2 E</t>
  </si>
  <si>
    <t>Doubletree Hotel - Palm Beach Gardens</t>
  </si>
  <si>
    <t>4431 PGA Blvd</t>
  </si>
  <si>
    <t>Palm Beach Gardens</t>
  </si>
  <si>
    <t>1970 / 2005</t>
  </si>
  <si>
    <t>THQ Headquarters</t>
  </si>
  <si>
    <t>29903 Agoura Road</t>
  </si>
  <si>
    <t>Agoura Hills</t>
  </si>
  <si>
    <t>1981 / 2005</t>
  </si>
  <si>
    <t>THQ, Inc.</t>
  </si>
  <si>
    <t>Courtyard by Marriott Nashville</t>
  </si>
  <si>
    <t>1901 West End Avenue</t>
  </si>
  <si>
    <t>1995 / 2005</t>
  </si>
  <si>
    <t>Northpointe Office Building</t>
  </si>
  <si>
    <t>15621, 15641, 15661 Red Hill Avenue</t>
  </si>
  <si>
    <t>Fidelity National Title</t>
  </si>
  <si>
    <t>Aleks Corporation</t>
  </si>
  <si>
    <t>East Lansing Marriott</t>
  </si>
  <si>
    <t>300 M.A.C. Avenue</t>
  </si>
  <si>
    <t>East Lansing</t>
  </si>
  <si>
    <t>1988 / 1999</t>
  </si>
  <si>
    <t>Cooper House</t>
  </si>
  <si>
    <t>110 Cooper Street</t>
  </si>
  <si>
    <t>Santa Cruz</t>
  </si>
  <si>
    <t>Verisign</t>
  </si>
  <si>
    <t>Altera Corp.</t>
  </si>
  <si>
    <t>O'Neil Surf Shop</t>
  </si>
  <si>
    <t>Columbia Trails Apartments</t>
  </si>
  <si>
    <t>1112 NW 15th Street</t>
  </si>
  <si>
    <t>Gresham</t>
  </si>
  <si>
    <t xml:space="preserve">Multnomah </t>
  </si>
  <si>
    <t>Yes - BACM 06-2 F</t>
  </si>
  <si>
    <t>Anaheim Desert Palms Hotel &amp; Suites</t>
  </si>
  <si>
    <t>631 West Katella</t>
  </si>
  <si>
    <t>Yes - BACM 06-2 H</t>
  </si>
  <si>
    <t>1988 / 2004</t>
  </si>
  <si>
    <t>361 Newbury Street</t>
  </si>
  <si>
    <t>1910 / 2005</t>
  </si>
  <si>
    <t>Boston Architectural Center</t>
  </si>
  <si>
    <t>Boston Sports Club</t>
  </si>
  <si>
    <t>Lawndale Plaza</t>
  </si>
  <si>
    <t>3240 West Roosevelt Road</t>
  </si>
  <si>
    <t xml:space="preserve">Cook </t>
  </si>
  <si>
    <t>1997 / 2006</t>
  </si>
  <si>
    <t>Murray's Auto Store</t>
  </si>
  <si>
    <t>Twin City Town Center</t>
  </si>
  <si>
    <t>1441 NW Louisiana Avenue</t>
  </si>
  <si>
    <t>Chehalis</t>
  </si>
  <si>
    <t>Grocery Outlet</t>
  </si>
  <si>
    <t>Dollar Tree</t>
  </si>
  <si>
    <t>Polos at Hudson Corners</t>
  </si>
  <si>
    <t>2211 Hudson Road</t>
  </si>
  <si>
    <t>Fortunoffs of Paramus</t>
  </si>
  <si>
    <t>150 Route 17 North</t>
  </si>
  <si>
    <t>Fortunoffs</t>
  </si>
  <si>
    <t>GSA - Milwaukee</t>
  </si>
  <si>
    <t>211 West Wisconsin Avenue</t>
  </si>
  <si>
    <t>Yes - BACM 06-2 K</t>
  </si>
  <si>
    <t>1912 / 2005</t>
  </si>
  <si>
    <t>Parkway Woods</t>
  </si>
  <si>
    <t>12801 Fair Lakes Parkway</t>
  </si>
  <si>
    <t xml:space="preserve">Fairfax </t>
  </si>
  <si>
    <t>Columbia Gas Transmission Corp.</t>
  </si>
  <si>
    <t>GSA - Department of Justice</t>
  </si>
  <si>
    <t>Brookfield</t>
  </si>
  <si>
    <t>400 Brookfield Parkway</t>
  </si>
  <si>
    <t>Lockheed Martin Corp.</t>
  </si>
  <si>
    <t>Pelham at Hyland</t>
  </si>
  <si>
    <t>7001, 7003 and 7005 Pelham Road</t>
  </si>
  <si>
    <t xml:space="preserve">Gerber Childrenswear, Inc </t>
  </si>
  <si>
    <t>Global Performance, Inc</t>
  </si>
  <si>
    <t>Becker Enterprizes</t>
  </si>
  <si>
    <t>Brookfield-Pelham (Roll Up)</t>
  </si>
  <si>
    <t>Yes - BACM 06-2 L</t>
  </si>
  <si>
    <t>Brookfield-Pelham (Rollup)</t>
  </si>
  <si>
    <t>Falcon Gateway</t>
  </si>
  <si>
    <t xml:space="preserve">4425-4545 McKellips Road </t>
  </si>
  <si>
    <t>Buffalo Wild Wings</t>
  </si>
  <si>
    <t>Avalon Apartments</t>
  </si>
  <si>
    <t>20300 SE Morrison Terrace</t>
  </si>
  <si>
    <t>Anaheim Desert Inn &amp; Suites</t>
  </si>
  <si>
    <t>1600 South Harbor Boulevard</t>
  </si>
  <si>
    <t>Heritage Marketplace</t>
  </si>
  <si>
    <t>28007, 28023, 28031, 28039, 28047 &amp; 28055 Scott Road</t>
  </si>
  <si>
    <t>Murrieta</t>
  </si>
  <si>
    <t xml:space="preserve">Albertson's </t>
  </si>
  <si>
    <t>Tarbell Realtors</t>
  </si>
  <si>
    <t>Wells Fargo &amp; Co.</t>
  </si>
  <si>
    <t>8600 Allisonville Road</t>
  </si>
  <si>
    <t>44713</t>
  </si>
  <si>
    <t>1973 / 1999</t>
  </si>
  <si>
    <t>Kittles Home Furnishings Center, Inc.</t>
  </si>
  <si>
    <r>
      <t xml:space="preserve">Summerfield Crossings </t>
    </r>
    <r>
      <rPr>
        <vertAlign val="superscript"/>
        <sz val="9"/>
        <color indexed="8"/>
        <rFont val="Times New Roman"/>
        <family val="1"/>
      </rPr>
      <t>(9)</t>
    </r>
  </si>
  <si>
    <t>13154 U.S. Highway 301</t>
  </si>
  <si>
    <t>Late Night Urgent Care</t>
  </si>
  <si>
    <t>Ford - Princeton Park</t>
  </si>
  <si>
    <t>100 County Road West</t>
  </si>
  <si>
    <t>Gibson</t>
  </si>
  <si>
    <t>Ford Motor Credit Company</t>
  </si>
  <si>
    <t>Product Action International</t>
  </si>
  <si>
    <t>North Broadway Plaza</t>
  </si>
  <si>
    <t>1822-1876 N. Broadway</t>
  </si>
  <si>
    <t>LO(34)/GRTR1%PPMTorYM(82)/OPEN(4)</t>
  </si>
  <si>
    <t>FoodMaxx</t>
  </si>
  <si>
    <t>Sav-on Drugs</t>
  </si>
  <si>
    <t>841-853 Broadway</t>
  </si>
  <si>
    <t xml:space="preserve">New York                                                                                                                                                                                                                 </t>
  </si>
  <si>
    <t>Yes - BACM 06-2 G</t>
  </si>
  <si>
    <t>1913 / 2004</t>
  </si>
  <si>
    <t>Mervic Realty Corp</t>
  </si>
  <si>
    <t>Jivamukti Yoga center</t>
  </si>
  <si>
    <t>Grove / Atlantic Inc</t>
  </si>
  <si>
    <t>Manchester Run</t>
  </si>
  <si>
    <t>1045 - 1051 South Willow Street</t>
  </si>
  <si>
    <t>Manchester</t>
  </si>
  <si>
    <t>LO(25)/GRTR1%PPMTorYM(91)/OPEN(4)</t>
  </si>
  <si>
    <t>46414</t>
  </si>
  <si>
    <t>TSA Stores(Sports Authority)</t>
  </si>
  <si>
    <t>Carib Villas</t>
  </si>
  <si>
    <t>11105 SW 200th Street</t>
  </si>
  <si>
    <t>1966 / 2005</t>
  </si>
  <si>
    <t>National Association of Letter Carriers Building</t>
  </si>
  <si>
    <t>20547 Waverly Court</t>
  </si>
  <si>
    <t>Ashburn</t>
  </si>
  <si>
    <t>Loudoun</t>
  </si>
  <si>
    <t>The National Association of Letter Carriers</t>
  </si>
  <si>
    <t>Gander Mountain-Minnesota</t>
  </si>
  <si>
    <t>10470 Hudson Road</t>
  </si>
  <si>
    <t>Woodbury</t>
  </si>
  <si>
    <t>Yes - BACM 06-2 I</t>
  </si>
  <si>
    <t>Gander Mountain</t>
  </si>
  <si>
    <t>250 Park Avenue South</t>
  </si>
  <si>
    <t>LO(60)/OPEN(60)/DEFEASANCE</t>
  </si>
  <si>
    <t>1911 / 1995</t>
  </si>
  <si>
    <t>NRT New York Inc.</t>
  </si>
  <si>
    <t>Genlyte Thomas Group LLC</t>
  </si>
  <si>
    <t>The Cementworks LLC</t>
  </si>
  <si>
    <t>Myles Standish Plaza</t>
  </si>
  <si>
    <t>127 Samoset Street</t>
  </si>
  <si>
    <t xml:space="preserve">LO(36)/GRTR1%PPMTorYM(77)/OPEN(7) </t>
  </si>
  <si>
    <t>1972 / 2000</t>
  </si>
  <si>
    <t>Stop &amp; Shop</t>
  </si>
  <si>
    <t>Raymour &amp; Flanigan - Middletown, NY</t>
  </si>
  <si>
    <t>30 Gibbs Court</t>
  </si>
  <si>
    <t>LO(24)/GRTR1%PPMTorYM(92)/OPEN(4)</t>
  </si>
  <si>
    <t>26211 Enterprise Way</t>
  </si>
  <si>
    <t>1999 / 2005</t>
  </si>
  <si>
    <t>Gateway Inc</t>
  </si>
  <si>
    <t>Hoods Crossroads</t>
  </si>
  <si>
    <t>3501 - 3607 Matthews-Mint Hill Road</t>
  </si>
  <si>
    <t>Mint Hill</t>
  </si>
  <si>
    <t>Yes - BACM 06-2 O</t>
  </si>
  <si>
    <t>LO(49)/GRTR1%PPMTorYM(68)/OPEN(3)</t>
  </si>
  <si>
    <t>Little Gym</t>
  </si>
  <si>
    <t>Long Shoals</t>
  </si>
  <si>
    <t>6 Long Shoals Road</t>
  </si>
  <si>
    <t>Arden</t>
  </si>
  <si>
    <t>Buncombe</t>
  </si>
  <si>
    <t>1986 / 1998</t>
  </si>
  <si>
    <t>Freehold Business Park</t>
  </si>
  <si>
    <t>32 Asbury Avenue</t>
  </si>
  <si>
    <t>Freehold</t>
  </si>
  <si>
    <t>2002 / 2005</t>
  </si>
  <si>
    <t xml:space="preserve"> Foodarama Supermarkets, Inc.</t>
  </si>
  <si>
    <t>Global Essence, Inc.</t>
  </si>
  <si>
    <t xml:space="preserve"> Freehold CPL Partners, L.L.C</t>
  </si>
  <si>
    <t>160 East 84th Street</t>
  </si>
  <si>
    <t>1964 / 2002</t>
  </si>
  <si>
    <t>Gateway Retail Center</t>
  </si>
  <si>
    <t>2500 Gateway Center Boulevard</t>
  </si>
  <si>
    <t xml:space="preserve">King </t>
  </si>
  <si>
    <t>1988 / 2005</t>
  </si>
  <si>
    <t>Interstate Theaters</t>
  </si>
  <si>
    <t>Marlene's Market &amp; Deli</t>
  </si>
  <si>
    <t xml:space="preserve">Great Links </t>
  </si>
  <si>
    <t>Point 360 Media Center</t>
  </si>
  <si>
    <t>2701 Media Center Drive</t>
  </si>
  <si>
    <t>2000 / 2004</t>
  </si>
  <si>
    <t>Point 360</t>
  </si>
  <si>
    <t>SpringHill Suites Sacramento Natomas</t>
  </si>
  <si>
    <t>2555 Venture Oaks Way</t>
  </si>
  <si>
    <t>Arden Medical Office Building</t>
  </si>
  <si>
    <t>435 Arden Avenue</t>
  </si>
  <si>
    <t>Glendale Internal Med</t>
  </si>
  <si>
    <t>Western Oncology</t>
  </si>
  <si>
    <t>K. Abrehem</t>
  </si>
  <si>
    <t>Raymond Apartments - 1700 Hinman</t>
  </si>
  <si>
    <t>1700 Hinman Ave</t>
  </si>
  <si>
    <t>Raymond Apartments - 1740 Hinman Ave</t>
  </si>
  <si>
    <t>1740 Hinman Ave</t>
  </si>
  <si>
    <t>Raymond Apartments - 2114 Central Street</t>
  </si>
  <si>
    <t>2114 Central Street</t>
  </si>
  <si>
    <t>Units/SF</t>
  </si>
  <si>
    <t>Raymond Apartments (Rollup)</t>
  </si>
  <si>
    <t>Yes - BACM 06-2 Q</t>
  </si>
  <si>
    <t>Raymond - 222 Northfield Rd</t>
  </si>
  <si>
    <t>222 Northfield Road</t>
  </si>
  <si>
    <t>Northfield</t>
  </si>
  <si>
    <t>Raymond &amp; Associates</t>
  </si>
  <si>
    <t>Clear Channel Communication</t>
  </si>
  <si>
    <t>Planning Group</t>
  </si>
  <si>
    <t>Greenhouse Square</t>
  </si>
  <si>
    <t>16040-16220 SE 82nd Avenue</t>
  </si>
  <si>
    <t>The Health Habit</t>
  </si>
  <si>
    <t>Sunshine Pizza</t>
  </si>
  <si>
    <t>Oregon HotSpring Spa</t>
  </si>
  <si>
    <t>Riverglen Square</t>
  </si>
  <si>
    <t>2078 Route 481</t>
  </si>
  <si>
    <t>Annie's Hallmark</t>
  </si>
  <si>
    <t>Solon Place Apartment Homes</t>
  </si>
  <si>
    <t>1000 Solon Place Way</t>
  </si>
  <si>
    <t>Waxahachie</t>
  </si>
  <si>
    <t>Ellis</t>
  </si>
  <si>
    <t>Yes - BACM 06-2 S</t>
  </si>
  <si>
    <t>1985 / 2005</t>
  </si>
  <si>
    <t>Kaufman Place</t>
  </si>
  <si>
    <t>2000 North Kaufman Street</t>
  </si>
  <si>
    <t>Ennis</t>
  </si>
  <si>
    <t>1972 / 2005</t>
  </si>
  <si>
    <t>Houston &amp; Orchard Retail</t>
  </si>
  <si>
    <t xml:space="preserve">187-195 East Houston Street &amp; 196-200 Orchard Street    </t>
  </si>
  <si>
    <t>1900 / 1980</t>
  </si>
  <si>
    <t>KMMA Corp. (TUT BAR)</t>
  </si>
  <si>
    <t>Ray's Pizza</t>
  </si>
  <si>
    <t>New Orchard Bar</t>
  </si>
  <si>
    <t>Titan Facility</t>
  </si>
  <si>
    <t>2700-2800 Merced Street and 1850 Fairway Drive</t>
  </si>
  <si>
    <t>San Leandro</t>
  </si>
  <si>
    <t>1956 / 1988</t>
  </si>
  <si>
    <t>Titan Systems Corporation</t>
  </si>
  <si>
    <t>Do it Yourself Granite</t>
  </si>
  <si>
    <t>Nspired Natural Foods Inc</t>
  </si>
  <si>
    <t>FedEx Warehouse Building</t>
  </si>
  <si>
    <t>2800 Earhart Court</t>
  </si>
  <si>
    <t>Hebron</t>
  </si>
  <si>
    <t>Yes - BACM 06-2 M</t>
  </si>
  <si>
    <t>FedEx</t>
  </si>
  <si>
    <t>Parkway Medical Center</t>
  </si>
  <si>
    <t>300 East Boyd Avenue</t>
  </si>
  <si>
    <t>Greenfield</t>
  </si>
  <si>
    <t>Hancock</t>
  </si>
  <si>
    <t>LO(92)/OPEN(4)/DEFEASANCE</t>
  </si>
  <si>
    <t>1994 / 2005</t>
  </si>
  <si>
    <t>American Health Network</t>
  </si>
  <si>
    <t>Hancock Health Network, LLC (dba Anderson Family Practice)</t>
  </si>
  <si>
    <t>Master Lease - Hancock Memorial Hospital  (Hancock Regional Hospital)</t>
  </si>
  <si>
    <t>Gander Mountain-Illinois</t>
  </si>
  <si>
    <t>3301 North Essington Road</t>
  </si>
  <si>
    <t xml:space="preserve">Joliet </t>
  </si>
  <si>
    <t>Will</t>
  </si>
  <si>
    <t>Green Meadows</t>
  </si>
  <si>
    <t>8303 and 8333 Green Meadows Drive</t>
  </si>
  <si>
    <t>Lewis Center</t>
  </si>
  <si>
    <t>Reliance Electric</t>
  </si>
  <si>
    <t>Corporate Express</t>
  </si>
  <si>
    <t>Eastland Communities</t>
  </si>
  <si>
    <t>1158-1276, 1286-1308, 1318-1340, 1346-1368, 1372-1394 (even #'s only) Hammon Avenue</t>
  </si>
  <si>
    <t>Ephrata</t>
  </si>
  <si>
    <t>Manthey Road-Sterling - College Plaza</t>
  </si>
  <si>
    <t>2160 E. Pacheco Boulevard</t>
  </si>
  <si>
    <t>Los Banos</t>
  </si>
  <si>
    <t xml:space="preserve">Merced </t>
  </si>
  <si>
    <t>Mine Store</t>
  </si>
  <si>
    <t>Newberry Pet Store</t>
  </si>
  <si>
    <t>The Grapevine Restaurant</t>
  </si>
  <si>
    <t>Manthey Road-Sterling - Manteca Plaza</t>
  </si>
  <si>
    <t>1437 Historical Plaza Way</t>
  </si>
  <si>
    <t>Manteca</t>
  </si>
  <si>
    <t xml:space="preserve">San Joaquin </t>
  </si>
  <si>
    <t>Valley Home</t>
  </si>
  <si>
    <t>Women's Apparel</t>
  </si>
  <si>
    <t>Mexican Pizza Restaurant</t>
  </si>
  <si>
    <t>Manthey Road-Sterling - Weston Ranch Pads</t>
  </si>
  <si>
    <t>520 Carolyn Weston Blvd &amp; 3408 Manthey Rd</t>
  </si>
  <si>
    <t>Union Safe Deposit Bank</t>
  </si>
  <si>
    <t>Mexican Restaurant</t>
  </si>
  <si>
    <t>Clark Realty</t>
  </si>
  <si>
    <t>Manthey Road-Sterling (Rollup)</t>
  </si>
  <si>
    <t>Chelsea Lane Apartments</t>
  </si>
  <si>
    <t>8039 Boone Road</t>
  </si>
  <si>
    <t>1971 / 1999</t>
  </si>
  <si>
    <t>Home Depot - Westminster</t>
  </si>
  <si>
    <t>9050 Wadsworth Parkway</t>
  </si>
  <si>
    <t>Yes - BACM 06-2 N</t>
  </si>
  <si>
    <t>GRTR1%PPMTorYM(29)/DEFEASANCEorGRTR1%PPMTorYM(90)/OPEN(1)</t>
  </si>
  <si>
    <t>Home Depot (Dark)</t>
  </si>
  <si>
    <t>GE Warehouse Building</t>
  </si>
  <si>
    <t>10270 St. Rita Lane</t>
  </si>
  <si>
    <t>Evendale</t>
  </si>
  <si>
    <t>1968 / 1985</t>
  </si>
  <si>
    <t>GE</t>
  </si>
  <si>
    <t>Donnelly Gardens</t>
  </si>
  <si>
    <t>1295 Donnelly Avenue SW</t>
  </si>
  <si>
    <t>1964 / 2004</t>
  </si>
  <si>
    <t>Crossroads - TJ Maxx</t>
  </si>
  <si>
    <t>2270 South Bradley Road</t>
  </si>
  <si>
    <t>Yes - BACM 06-2 J</t>
  </si>
  <si>
    <t>Marriott Residence Inn-Troy</t>
  </si>
  <si>
    <t>87 Troy Town Drive</t>
  </si>
  <si>
    <t>Yes - BACM 06-2 T</t>
  </si>
  <si>
    <t>Marriott Fairfield Inn Suites-Troy</t>
  </si>
  <si>
    <t>83 Troy Town Drive</t>
  </si>
  <si>
    <t>NorthGate Shopping Center</t>
  </si>
  <si>
    <t>2821-2927 North 15th Street</t>
  </si>
  <si>
    <t>Sheboygan</t>
  </si>
  <si>
    <t xml:space="preserve">LO(35)/GRTR1%PPMTorYM(23)/OPEN(2) </t>
  </si>
  <si>
    <t>Piggly Wiggly</t>
  </si>
  <si>
    <t>Aurora Pharmacy</t>
  </si>
  <si>
    <t>Gander Mountain-Texas</t>
  </si>
  <si>
    <t xml:space="preserve">2301 University Avenue </t>
  </si>
  <si>
    <t>Texarkana</t>
  </si>
  <si>
    <t>Bowie</t>
  </si>
  <si>
    <t>River Oaks</t>
  </si>
  <si>
    <t>6171 Bert Kouns Industrial Loop</t>
  </si>
  <si>
    <t>46162-2</t>
  </si>
  <si>
    <t>Rite Aid Lynden</t>
  </si>
  <si>
    <t>8090 Guide Meridian Road</t>
  </si>
  <si>
    <t>Lynden</t>
  </si>
  <si>
    <t>46162-1</t>
  </si>
  <si>
    <t>Rite Aid Atco</t>
  </si>
  <si>
    <t>375 White Horse Pike</t>
  </si>
  <si>
    <t>Atco</t>
  </si>
  <si>
    <t>Rite Aid Atco &amp; Rite Aid Lynden (Rollup)</t>
  </si>
  <si>
    <t>46162</t>
  </si>
  <si>
    <t>Fed Ex Ground Packaging</t>
  </si>
  <si>
    <t>10 Westec Drive</t>
  </si>
  <si>
    <t>Yes - BACM 06-2 P</t>
  </si>
  <si>
    <t>2000 / 2005</t>
  </si>
  <si>
    <t>100 Route 59</t>
  </si>
  <si>
    <t>Suffern</t>
  </si>
  <si>
    <t>Rockland</t>
  </si>
  <si>
    <t>Temtec, Inc.</t>
  </si>
  <si>
    <t>Ramapo Orthopedic Assoc.</t>
  </si>
  <si>
    <t>Panther's Martial Arts</t>
  </si>
  <si>
    <t>Holiday Inn Express Coralville</t>
  </si>
  <si>
    <t>970 25th Avenue</t>
  </si>
  <si>
    <t>Coralville</t>
  </si>
  <si>
    <t>Bank of America at Avenue U</t>
  </si>
  <si>
    <t>2016-2022 Avenue U</t>
  </si>
  <si>
    <t>1949 / 1990</t>
  </si>
  <si>
    <t>Walgreens - Dallas</t>
  </si>
  <si>
    <t>5201 Beltline Road</t>
  </si>
  <si>
    <t>Northway Shopping Center</t>
  </si>
  <si>
    <t>14900 NW 7th Avenue</t>
  </si>
  <si>
    <t>Yes - BACM 06-2 U</t>
  </si>
  <si>
    <t>Winn Dixie</t>
  </si>
  <si>
    <t>Southeast Distributors</t>
  </si>
  <si>
    <t>Rainbow Leasing, Inc</t>
  </si>
  <si>
    <t>Centro Cubano Shopping Center</t>
  </si>
  <si>
    <t>1101 NW 22 Avenue</t>
  </si>
  <si>
    <t>Latino Mart &amp; Discount Corp.</t>
  </si>
  <si>
    <t>Pena Enterprises</t>
  </si>
  <si>
    <t>Cabanas Restaurant</t>
  </si>
  <si>
    <t>Atlas Self Storage</t>
  </si>
  <si>
    <t>4511 Riviera Shores Street</t>
  </si>
  <si>
    <t>Club at Lake Jackson Apartments</t>
  </si>
  <si>
    <t>5001 Lake Front Drive</t>
  </si>
  <si>
    <t>East Brooke Commons</t>
  </si>
  <si>
    <t>22301-22661 Gratiot Avenue</t>
  </si>
  <si>
    <t>Eastpointe</t>
  </si>
  <si>
    <t>Carpet Gallery &amp; Floors</t>
  </si>
  <si>
    <t>Ridgewood Apartments</t>
  </si>
  <si>
    <t>12008 Middleground Road</t>
  </si>
  <si>
    <t>1978 / 2005</t>
  </si>
  <si>
    <t>University Club Apartments</t>
  </si>
  <si>
    <t>2807 Pearl Street</t>
  </si>
  <si>
    <t>1971 / 2004</t>
  </si>
  <si>
    <t>Gander Mountain-Wisconsin</t>
  </si>
  <si>
    <t>2323 Woodman Drive</t>
  </si>
  <si>
    <t>Nostrand Avenue</t>
  </si>
  <si>
    <t>2125-2127 Nostrand Ave</t>
  </si>
  <si>
    <t>1930 / 2005</t>
  </si>
  <si>
    <t>University Avenue</t>
  </si>
  <si>
    <t>1751-1759 University Ave.</t>
  </si>
  <si>
    <t>$0.99 Deal (City Jamaica Inc.)</t>
  </si>
  <si>
    <t>University Donuts</t>
  </si>
  <si>
    <t>Prospect Avenue</t>
  </si>
  <si>
    <t>260 Prospect Park West</t>
  </si>
  <si>
    <t>$0.99 Rush (Dollar Flow Inc.)</t>
  </si>
  <si>
    <t>Brooklyn / Bronx Retail Portfolio (Rollup)</t>
  </si>
  <si>
    <t>Cousteau Place</t>
  </si>
  <si>
    <t xml:space="preserve">255, 267 &amp; 279 Cousteau Place                                                                                                                                                                                                                                  </t>
  </si>
  <si>
    <t>University of California</t>
  </si>
  <si>
    <t>279 - Student Fin Aid - Suite 300</t>
  </si>
  <si>
    <t xml:space="preserve">279 - Sillwater Sciences  </t>
  </si>
  <si>
    <t>High Pointe 2</t>
  </si>
  <si>
    <t>627 - 644 Highpoint Drive</t>
  </si>
  <si>
    <t>Allegan</t>
  </si>
  <si>
    <t>Fairfield Inn &amp; Suites-Tifton</t>
  </si>
  <si>
    <t>806 West 7th Street</t>
  </si>
  <si>
    <t xml:space="preserve">Tifton </t>
  </si>
  <si>
    <t>Tift</t>
  </si>
  <si>
    <t>Broadway Festival Plaza</t>
  </si>
  <si>
    <t>5300 North Broadway</t>
  </si>
  <si>
    <t>Yes - BACM 06-2 R</t>
  </si>
  <si>
    <t>1951 / 1998</t>
  </si>
  <si>
    <t xml:space="preserve">Blockbuster </t>
  </si>
  <si>
    <t xml:space="preserve">Pier 1 Imports </t>
  </si>
  <si>
    <t>Rent- A- Center</t>
  </si>
  <si>
    <t>Everett Mall Mini Storage</t>
  </si>
  <si>
    <t>10011 3rd Avenue SE</t>
  </si>
  <si>
    <t>Crossroads - Linens N Things</t>
  </si>
  <si>
    <t>2240 South Bradley Road</t>
  </si>
  <si>
    <t>Paw Creek Crossing Shopping Center</t>
  </si>
  <si>
    <t>525 Little Rock Road</t>
  </si>
  <si>
    <t>Bi-Lo</t>
  </si>
  <si>
    <t>Lockaway Storage-Riverside</t>
  </si>
  <si>
    <t>749 North Main Street</t>
  </si>
  <si>
    <t xml:space="preserve">Riverside </t>
  </si>
  <si>
    <t>1984 / 2004</t>
  </si>
  <si>
    <t>Crossroads - Best Buy</t>
  </si>
  <si>
    <t>2326 South Bradley Road</t>
  </si>
  <si>
    <t>Alico Storage</t>
  </si>
  <si>
    <t xml:space="preserve">7600 Alico Road </t>
  </si>
  <si>
    <t>2002 / 2003</t>
  </si>
  <si>
    <t>Manzanita Medical Plaza</t>
  </si>
  <si>
    <t>450 South Willard Street</t>
  </si>
  <si>
    <t>Cottonwood</t>
  </si>
  <si>
    <t>Yavapai</t>
  </si>
  <si>
    <t>LO(49)/GRTR1%PPMTorYM(69)/OPEN(2)</t>
  </si>
  <si>
    <t>Cardiac Care, Inc.</t>
  </si>
  <si>
    <t>Urology Providers of No. AZ</t>
  </si>
  <si>
    <t>Cottonwood Internal Medicine</t>
  </si>
  <si>
    <t>Hampton Inn Tupelo</t>
  </si>
  <si>
    <t>1516 McCullough Boulevard</t>
  </si>
  <si>
    <t>Tupelo</t>
  </si>
  <si>
    <t>1994 / 2006</t>
  </si>
  <si>
    <t>Emily Drive Retail</t>
  </si>
  <si>
    <t>210 Emily Drive</t>
  </si>
  <si>
    <t>Clarksburg</t>
  </si>
  <si>
    <t>WV</t>
  </si>
  <si>
    <t>1989 / 2004</t>
  </si>
  <si>
    <t>Tractor Supply Company</t>
  </si>
  <si>
    <t>A.C. Moore Inc.</t>
  </si>
  <si>
    <t>Jack's Furniture Center</t>
  </si>
  <si>
    <t>Pomona Industrial Center</t>
  </si>
  <si>
    <t>912-980 E.1st St, 905-981 E. 2nd St, 910 E. 2nd St.&amp; 125 S. San Antonio Avenue</t>
  </si>
  <si>
    <t>Pomona</t>
  </si>
  <si>
    <t>44681</t>
  </si>
  <si>
    <t>1924 / 2004</t>
  </si>
  <si>
    <t>Against the Grain</t>
  </si>
  <si>
    <t>Mission Furniture</t>
  </si>
  <si>
    <t>Simba International</t>
  </si>
  <si>
    <t>Miramar Galleria</t>
  </si>
  <si>
    <t>7122-7128 Miramar Rd</t>
  </si>
  <si>
    <t xml:space="preserve">Outrageous Rugs </t>
  </si>
  <si>
    <t>Futons for Less -- Barry Freeman</t>
  </si>
  <si>
    <t>Miramar Café</t>
  </si>
  <si>
    <t>TGI Friday's Plaza</t>
  </si>
  <si>
    <t>620 Scranton Carbondale Highway</t>
  </si>
  <si>
    <t>Dickson City</t>
  </si>
  <si>
    <t>2005 / 2005</t>
  </si>
  <si>
    <t>TGI Friday's</t>
  </si>
  <si>
    <t>Sheetz - gas station</t>
  </si>
  <si>
    <t>M&amp;T Bank</t>
  </si>
  <si>
    <t>Crossroads - Staples</t>
  </si>
  <si>
    <t>2170 South Bradley Road</t>
  </si>
  <si>
    <t>Regency Plaza Central Ave.</t>
  </si>
  <si>
    <t>6710 West Central Avenue</t>
  </si>
  <si>
    <t>Sylvania</t>
  </si>
  <si>
    <t>Verizon - Sales</t>
  </si>
  <si>
    <t>MOTM Self Storage Huntington</t>
  </si>
  <si>
    <t>380 Oakwood Road</t>
  </si>
  <si>
    <t>Huntington Station</t>
  </si>
  <si>
    <t>1961 / 2001</t>
  </si>
  <si>
    <t>Venture Plaza Apartments</t>
  </si>
  <si>
    <t>12110 East Burnside</t>
  </si>
  <si>
    <t>Cranberry Business Center</t>
  </si>
  <si>
    <t>3104 Unionville Road</t>
  </si>
  <si>
    <t>Cranberry Township</t>
  </si>
  <si>
    <t>LO(113)/OPEN(7) DEFEASANCE</t>
  </si>
  <si>
    <t>General Motors Acceptance Co.</t>
  </si>
  <si>
    <t>RTA Group, Inc.</t>
  </si>
  <si>
    <t xml:space="preserve">General Motors </t>
  </si>
  <si>
    <t>Archer and Central Plaza</t>
  </si>
  <si>
    <t>5889 - 5915 Archer Avenue</t>
  </si>
  <si>
    <t>Peaches Boutique</t>
  </si>
  <si>
    <t>7-Eleven</t>
  </si>
  <si>
    <t>Crossroads - PetSmart</t>
  </si>
  <si>
    <t xml:space="preserve">2306 South Bradley Road </t>
  </si>
  <si>
    <t>PetSmart</t>
  </si>
  <si>
    <t>Holiday Inn Express - Ft. Mill, SC</t>
  </si>
  <si>
    <t>3560 Lakemont Boulevard</t>
  </si>
  <si>
    <t>Ft. Mill</t>
  </si>
  <si>
    <t>North Broadway Retail Center</t>
  </si>
  <si>
    <t>1760-1840 North Broadway</t>
  </si>
  <si>
    <t>Walnut Creek</t>
  </si>
  <si>
    <t>Liberty Title Company</t>
  </si>
  <si>
    <t>Jenny Craig</t>
  </si>
  <si>
    <t>Patelco Credit Union</t>
  </si>
  <si>
    <t>Broadmoor Trotwood</t>
  </si>
  <si>
    <t xml:space="preserve">400 Burman Avenue </t>
  </si>
  <si>
    <t>Trotwood</t>
  </si>
  <si>
    <t>1968 / 2005</t>
  </si>
  <si>
    <t>Strack &amp; Van Til</t>
  </si>
  <si>
    <t xml:space="preserve">9828 Wicker Ave </t>
  </si>
  <si>
    <t>St. John</t>
  </si>
  <si>
    <t>SVT, LLC</t>
  </si>
  <si>
    <t>1153 TriView Avenue</t>
  </si>
  <si>
    <t>Sioux City</t>
  </si>
  <si>
    <t>1972 / 1997</t>
  </si>
  <si>
    <t>Jacobson</t>
  </si>
  <si>
    <t>1401 TriView Avnue</t>
  </si>
  <si>
    <t>1965 / 1997</t>
  </si>
  <si>
    <t>Jacobson Portfolio (Rollup)</t>
  </si>
  <si>
    <t>1153 &amp; 1401Triview Ave</t>
  </si>
  <si>
    <t>Various / 1997</t>
  </si>
  <si>
    <t>North Wake Mini Storage</t>
  </si>
  <si>
    <t>820 S. Main Street and 10306 Ligon Mill Road</t>
  </si>
  <si>
    <t>Wake Forest</t>
  </si>
  <si>
    <t>Sutton Street</t>
  </si>
  <si>
    <t>100-120 Sutton St.</t>
  </si>
  <si>
    <t>1931 / 2005</t>
  </si>
  <si>
    <t>Daroma Restaurant Equipment Corp.</t>
  </si>
  <si>
    <t>Ready Set, Inc.</t>
  </si>
  <si>
    <t>Steve Woodwork Corp.</t>
  </si>
  <si>
    <t>Westgate Self Storage</t>
  </si>
  <si>
    <t>3627 Secor Road</t>
  </si>
  <si>
    <t>1986 / 2006</t>
  </si>
  <si>
    <t>DeVry University Center</t>
  </si>
  <si>
    <t>1175 Kelly Johnson Blvd.</t>
  </si>
  <si>
    <t>DeVry University</t>
  </si>
  <si>
    <t>North Pointe Apartments</t>
  </si>
  <si>
    <t>3021 North Pointe Drive</t>
  </si>
  <si>
    <t>1982 / 2005</t>
  </si>
  <si>
    <t>Heathrow Center</t>
  </si>
  <si>
    <t>7411 &amp; 7421 Heathrow Way</t>
  </si>
  <si>
    <t>Yes - BACM 06-2 V</t>
  </si>
  <si>
    <t>2000 / 2002</t>
  </si>
  <si>
    <t>Bureau of Motor Vehicles</t>
  </si>
  <si>
    <t>Joe's Grill VII</t>
  </si>
  <si>
    <t>El Rodeo #20, LLC</t>
  </si>
  <si>
    <t>Munhall Square II</t>
  </si>
  <si>
    <t>612-626 William Marks Drive</t>
  </si>
  <si>
    <t>Munhall</t>
  </si>
  <si>
    <t>JH Apparel, Inc d/b/a TNT Fashion</t>
  </si>
  <si>
    <t>Queen Nails</t>
  </si>
  <si>
    <t>National Storage Center-Vancouver</t>
  </si>
  <si>
    <t>5820 NE 8th Court</t>
  </si>
  <si>
    <t>1980 / 2003</t>
  </si>
  <si>
    <t>Gresham Mini Storage</t>
  </si>
  <si>
    <t>2660 Northwest Division Street</t>
  </si>
  <si>
    <t>1976 / 2000</t>
  </si>
  <si>
    <t>Pleasant Townhomes</t>
  </si>
  <si>
    <t>Courtright Drive &amp; Wagnalls Court</t>
  </si>
  <si>
    <t>Pickerington</t>
  </si>
  <si>
    <t>Thomas Grace Plaza</t>
  </si>
  <si>
    <t>3500 Highway 34</t>
  </si>
  <si>
    <t>Sharpsburg</t>
  </si>
  <si>
    <t>Coweta</t>
  </si>
  <si>
    <t>1996 / 2002</t>
  </si>
  <si>
    <t>Unique Fitness, LLC dba Body Works for Women</t>
  </si>
  <si>
    <t>Coweta Family Chiropractic (Dr. Robert Debease)</t>
  </si>
  <si>
    <t>Milano's</t>
  </si>
  <si>
    <t>Clearwater Self Storage</t>
  </si>
  <si>
    <t>18524 US Highway 19 North</t>
  </si>
  <si>
    <t>Yes - BACM 06-2 W</t>
  </si>
  <si>
    <t>West Park Apartments &amp; Self-Storage</t>
  </si>
  <si>
    <t>3204-3212 Mt. Vernon Avenue and 3188 Droll Avenue</t>
  </si>
  <si>
    <t>3530 Ellsworth Road</t>
  </si>
  <si>
    <t>3530 East Ellsworth Road</t>
  </si>
  <si>
    <t xml:space="preserve">Washtenaw </t>
  </si>
  <si>
    <t>1974 / 2003</t>
  </si>
  <si>
    <t>Offsite, LLC</t>
  </si>
  <si>
    <t>Windmill Center</t>
  </si>
  <si>
    <t>2222 Meridian Avenue East</t>
  </si>
  <si>
    <t>Edgewood</t>
  </si>
  <si>
    <t xml:space="preserve">Pierce </t>
  </si>
  <si>
    <t>Super Storage</t>
  </si>
  <si>
    <t>6637 Van Buren Boulevard</t>
  </si>
  <si>
    <t>University Woods Apartments</t>
  </si>
  <si>
    <t xml:space="preserve">2513 S. 3rd Street                                                                                                                                                                                                                                             </t>
  </si>
  <si>
    <t>Novi Industrial</t>
  </si>
  <si>
    <t>46555 Humboldt Drive</t>
  </si>
  <si>
    <t>Novi</t>
  </si>
  <si>
    <t xml:space="preserve">ATC </t>
  </si>
  <si>
    <t>LESCO, Inc.</t>
  </si>
  <si>
    <t>West Publishing Corp</t>
  </si>
  <si>
    <t>Secured Storage Vegas</t>
  </si>
  <si>
    <t>2608 Losee Road</t>
  </si>
  <si>
    <t>North Las Vegas</t>
  </si>
  <si>
    <t>Discount Mini Storage North</t>
  </si>
  <si>
    <t>4105 West Hillsborough Avenue</t>
  </si>
  <si>
    <t>1990 / 1996</t>
  </si>
  <si>
    <t>Kendall Square Mall</t>
  </si>
  <si>
    <t>13710-13730 SW 88 Street</t>
  </si>
  <si>
    <t>Che, Tano, Inc.</t>
  </si>
  <si>
    <t>Einstein Acquisition Corp. aka Einstein Bros. Bagels</t>
  </si>
  <si>
    <t>Martial Arts Systems, Inc.</t>
  </si>
  <si>
    <t>Oak Meadows Apartments</t>
  </si>
  <si>
    <t>1901 Centenary Boulevard</t>
  </si>
  <si>
    <t>1939 / 2003</t>
  </si>
  <si>
    <t>The Shops on Sedona Row</t>
  </si>
  <si>
    <t>8101 San Pedro Drive NE</t>
  </si>
  <si>
    <t>Soleil Tanning</t>
  </si>
  <si>
    <t>Red Brick Pizza</t>
  </si>
  <si>
    <t>Sterling Developoment</t>
  </si>
  <si>
    <t>Suffolk Tower</t>
  </si>
  <si>
    <t>177-185 North Main Street</t>
  </si>
  <si>
    <t xml:space="preserve">Suffolk </t>
  </si>
  <si>
    <t>1925 / 2005</t>
  </si>
  <si>
    <t>Sovereign Bank-Newington</t>
  </si>
  <si>
    <t>3237 Berlin Turnpike</t>
  </si>
  <si>
    <t>Newington</t>
  </si>
  <si>
    <t>LO(23)/GRTR1%PPMTorYM(153)/OPEN(4)</t>
  </si>
  <si>
    <t>1970 / 2006</t>
  </si>
  <si>
    <t>Sovereign Bank</t>
  </si>
  <si>
    <t>BACM 2006-4</t>
  </si>
  <si>
    <t>Location</t>
  </si>
  <si>
    <r>
      <t xml:space="preserve">Original
Amortization
Term
</t>
    </r>
    <r>
      <rPr>
        <b/>
        <u/>
        <sz val="9"/>
        <color indexed="8"/>
        <rFont val="Times New Roman"/>
        <family val="1"/>
      </rPr>
      <t>(months)</t>
    </r>
    <r>
      <rPr>
        <b/>
        <u/>
        <vertAlign val="superscript"/>
        <sz val="9"/>
        <color indexed="8"/>
        <rFont val="Times New Roman"/>
        <family val="1"/>
      </rPr>
      <t xml:space="preserve"> (3)</t>
    </r>
  </si>
  <si>
    <t>Year Built</t>
  </si>
  <si>
    <r>
      <t xml:space="preserve">Year </t>
    </r>
    <r>
      <rPr>
        <b/>
        <u/>
        <sz val="9"/>
        <rFont val="Times New Roman"/>
        <family val="1"/>
      </rPr>
      <t>Renovated</t>
    </r>
  </si>
  <si>
    <r>
      <t xml:space="preserve">Total
Units/
SF/
Keys/
Pads/
</t>
    </r>
    <r>
      <rPr>
        <b/>
        <u/>
        <sz val="9"/>
        <rFont val="Times New Roman"/>
        <family val="1"/>
      </rPr>
      <t>Spaces</t>
    </r>
  </si>
  <si>
    <r>
      <t xml:space="preserve">Units/
SF/
Keys/
Pads/
</t>
    </r>
    <r>
      <rPr>
        <b/>
        <u/>
        <sz val="9"/>
        <rFont val="Times New Roman"/>
        <family val="1"/>
      </rPr>
      <t>Spaces</t>
    </r>
  </si>
  <si>
    <r>
      <t xml:space="preserve">U/W                         
</t>
    </r>
    <r>
      <rPr>
        <b/>
        <u/>
        <sz val="9"/>
        <rFont val="Times New Roman"/>
        <family val="1"/>
      </rPr>
      <t xml:space="preserve">DSCR </t>
    </r>
    <r>
      <rPr>
        <b/>
        <u/>
        <vertAlign val="superscript"/>
        <sz val="9"/>
        <rFont val="Times New Roman"/>
        <family val="1"/>
      </rPr>
      <t>(7)(8)</t>
    </r>
  </si>
  <si>
    <r>
      <t xml:space="preserve">U/W
Replacement
Reserves
Per Unit/
</t>
    </r>
    <r>
      <rPr>
        <b/>
        <u/>
        <sz val="9"/>
        <rFont val="Times New Roman"/>
        <family val="1"/>
      </rPr>
      <t>SF/Key/
Pad/Space</t>
    </r>
  </si>
  <si>
    <r>
      <t xml:space="preserve">% of Loan </t>
    </r>
    <r>
      <rPr>
        <b/>
        <u/>
        <sz val="9"/>
        <color indexed="8"/>
        <rFont val="Times New Roman"/>
        <family val="1"/>
      </rPr>
      <t>Group</t>
    </r>
  </si>
  <si>
    <t>Technology Corners at Moffett Park</t>
  </si>
  <si>
    <t>803-811 11th Avenue</t>
  </si>
  <si>
    <t>Sunnyvale</t>
  </si>
  <si>
    <t>Ariba</t>
  </si>
  <si>
    <t>Juniper Networks (Sublease)</t>
  </si>
  <si>
    <t>Interwoven (Sublease)</t>
  </si>
  <si>
    <t>GA25040</t>
  </si>
  <si>
    <t>GACC</t>
  </si>
  <si>
    <t>BlueLinx Holdings Portfolio (Rollup)</t>
  </si>
  <si>
    <t>GRTR1%PPMTorYM(25)/GRTR1%PPMTorYMorDEFEASANCE(88)/OPEN(7)</t>
  </si>
  <si>
    <t>GA25040-17</t>
  </si>
  <si>
    <t>4300 Georgia-Pacific Boulevard</t>
  </si>
  <si>
    <t>BlueLinx Corporation</t>
  </si>
  <si>
    <t>GA25040-4</t>
  </si>
  <si>
    <t>419 Maple Street</t>
  </si>
  <si>
    <t>02019</t>
  </si>
  <si>
    <t>GA25040-52</t>
  </si>
  <si>
    <t>University Park</t>
  </si>
  <si>
    <t>2101 Dralle Road</t>
  </si>
  <si>
    <t>GA25040-25</t>
  </si>
  <si>
    <t>Lawrenceville (Corp. HQ)</t>
  </si>
  <si>
    <t>200 Hosea Road</t>
  </si>
  <si>
    <t>Gwimett</t>
  </si>
  <si>
    <t>GA25040-58</t>
  </si>
  <si>
    <t>Yulee</t>
  </si>
  <si>
    <t>86554 Gene Lasserre Boulevard</t>
  </si>
  <si>
    <t>GA25040-36</t>
  </si>
  <si>
    <t>38811 Cherry Street</t>
  </si>
  <si>
    <t>Almeda</t>
  </si>
  <si>
    <t>GA25040-6</t>
  </si>
  <si>
    <t>Butner</t>
  </si>
  <si>
    <t>1712 D Street</t>
  </si>
  <si>
    <t>Granville</t>
  </si>
  <si>
    <t>GA25040-18</t>
  </si>
  <si>
    <t>Ft. Worth</t>
  </si>
  <si>
    <t>4747 Mark IV Parkway</t>
  </si>
  <si>
    <t>GA25040-23</t>
  </si>
  <si>
    <t>La Puente (City of Industry)</t>
  </si>
  <si>
    <t>14750 Nelson Avenue</t>
  </si>
  <si>
    <t>GA25040-57</t>
  </si>
  <si>
    <t>Ypsilanti</t>
  </si>
  <si>
    <t>6101 Mckean Road</t>
  </si>
  <si>
    <t>GA25040-34</t>
  </si>
  <si>
    <t>National City</t>
  </si>
  <si>
    <t>901 Bay Marina Drive</t>
  </si>
  <si>
    <t>GA25040-14</t>
  </si>
  <si>
    <t>Englewood (OFFICE) - SE Denver</t>
  </si>
  <si>
    <t>360 Inverness Drive South</t>
  </si>
  <si>
    <t>Englewood</t>
  </si>
  <si>
    <t>GA25040-22</t>
  </si>
  <si>
    <t>Independence</t>
  </si>
  <si>
    <t>10347 Toebben Drive</t>
  </si>
  <si>
    <t>GA25040-5</t>
  </si>
  <si>
    <t>Bridgeton</t>
  </si>
  <si>
    <t>13860 Corp Woods Trail</t>
  </si>
  <si>
    <t>GA25040-3</t>
  </si>
  <si>
    <t>Beaverton</t>
  </si>
  <si>
    <t>10515 SW Allen Boulevard</t>
  </si>
  <si>
    <t>GA25040-32</t>
  </si>
  <si>
    <t>N. Kansas City</t>
  </si>
  <si>
    <t>1727 Warren Street</t>
  </si>
  <si>
    <t>Clay</t>
  </si>
  <si>
    <t>GA25040-50</t>
  </si>
  <si>
    <t>815 South 56th Street</t>
  </si>
  <si>
    <t>GA25040-10</t>
  </si>
  <si>
    <t>Denville</t>
  </si>
  <si>
    <t>1 Luger Road</t>
  </si>
  <si>
    <t>07834</t>
  </si>
  <si>
    <t>GA25040-55</t>
  </si>
  <si>
    <t>12815 Northeast 178th Street</t>
  </si>
  <si>
    <t>Woodiniville</t>
  </si>
  <si>
    <t>GA25040-9</t>
  </si>
  <si>
    <t>Denver</t>
  </si>
  <si>
    <t>3900 Uvalda Street</t>
  </si>
  <si>
    <t>GA25040-30</t>
  </si>
  <si>
    <t>3201 Northwest 110th Street</t>
  </si>
  <si>
    <t>Dade</t>
  </si>
  <si>
    <t>GA25040-42</t>
  </si>
  <si>
    <t>1450 Citrus Street</t>
  </si>
  <si>
    <t>GA25040-21</t>
  </si>
  <si>
    <t>650 Gellhorn Drive</t>
  </si>
  <si>
    <t>GA25040-15</t>
  </si>
  <si>
    <t>Erwin</t>
  </si>
  <si>
    <t>1040 S Industrial Boulevard</t>
  </si>
  <si>
    <t>Unicoi</t>
  </si>
  <si>
    <t>GA25040-28</t>
  </si>
  <si>
    <t>Maple Grove</t>
  </si>
  <si>
    <t xml:space="preserve">8175 Jefferson Highway </t>
  </si>
  <si>
    <t xml:space="preserve">Hennepin </t>
  </si>
  <si>
    <t>GA25040-39</t>
  </si>
  <si>
    <t>4601 Mccoy Drive</t>
  </si>
  <si>
    <t>Escanbia</t>
  </si>
  <si>
    <t>GA25040-13</t>
  </si>
  <si>
    <t>225 Collins Road</t>
  </si>
  <si>
    <t>GA25040-51</t>
  </si>
  <si>
    <t>5717 North Mingo Road</t>
  </si>
  <si>
    <t>GA25040-31</t>
  </si>
  <si>
    <t>Midfield</t>
  </si>
  <si>
    <t>1523 Industrial Boulevard</t>
  </si>
  <si>
    <t>GA25040-37</t>
  </si>
  <si>
    <t>Newtown</t>
  </si>
  <si>
    <t>27 South Main Street</t>
  </si>
  <si>
    <t>06470</t>
  </si>
  <si>
    <t>GA25040-33</t>
  </si>
  <si>
    <t>331 28th Avenue North</t>
  </si>
  <si>
    <t>GA25040-8</t>
  </si>
  <si>
    <t>3300 Parkside Drive</t>
  </si>
  <si>
    <t>GA25040-2</t>
  </si>
  <si>
    <t>Allentown</t>
  </si>
  <si>
    <t>6980 Snowdrift Road North</t>
  </si>
  <si>
    <t xml:space="preserve">Lehigh </t>
  </si>
  <si>
    <t>18106</t>
  </si>
  <si>
    <t>GA25040-43</t>
  </si>
  <si>
    <t>535 N WW White Road</t>
  </si>
  <si>
    <t>GA25040-41</t>
  </si>
  <si>
    <t>4700 Bethlehem Road</t>
  </si>
  <si>
    <t>Henrico</t>
  </si>
  <si>
    <t>GA25040-35</t>
  </si>
  <si>
    <t>New Stanton</t>
  </si>
  <si>
    <t>Old Rt. 119 and Hunker Road</t>
  </si>
  <si>
    <t>Westmoreland</t>
  </si>
  <si>
    <t>GA25040-1</t>
  </si>
  <si>
    <t>1820 Bellamah Avenue Northwest</t>
  </si>
  <si>
    <t>Bernalilo</t>
  </si>
  <si>
    <t>87104</t>
  </si>
  <si>
    <t>GA25040-56</t>
  </si>
  <si>
    <t>Yaphank</t>
  </si>
  <si>
    <t>319 Yaphank Avenue</t>
  </si>
  <si>
    <t>GA25040-40</t>
  </si>
  <si>
    <t>508 Warren Avenue</t>
  </si>
  <si>
    <t>04103</t>
  </si>
  <si>
    <t>GA25040-29</t>
  </si>
  <si>
    <t>4287 Pilot Drive</t>
  </si>
  <si>
    <t>GA25040-44</t>
  </si>
  <si>
    <t>Shelburne</t>
  </si>
  <si>
    <t>142 Pine Haven Shore Road</t>
  </si>
  <si>
    <t>05482</t>
  </si>
  <si>
    <t>GA25040-16</t>
  </si>
  <si>
    <t>Fargo</t>
  </si>
  <si>
    <t>3941 15th Avenue, North</t>
  </si>
  <si>
    <t>Cass</t>
  </si>
  <si>
    <t>ND</t>
  </si>
  <si>
    <t>GA25040-45</t>
  </si>
  <si>
    <t>2801 Valley View Drive</t>
  </si>
  <si>
    <t>GA25040-24</t>
  </si>
  <si>
    <t>Lake City</t>
  </si>
  <si>
    <t>694 SE County 245</t>
  </si>
  <si>
    <t>GA25040-26</t>
  </si>
  <si>
    <t>Little Rock</t>
  </si>
  <si>
    <t>3101 Dugan Street</t>
  </si>
  <si>
    <t>Pulaski</t>
  </si>
  <si>
    <t>GA25040-53</t>
  </si>
  <si>
    <t>200 Price Street</t>
  </si>
  <si>
    <t>GA25040-49</t>
  </si>
  <si>
    <t>Tallmadge</t>
  </si>
  <si>
    <t>550 Munroe Falls Road</t>
  </si>
  <si>
    <t>GA25040-48</t>
  </si>
  <si>
    <t>St. Paul (Eagan)</t>
  </si>
  <si>
    <t>2871 West Service Road</t>
  </si>
  <si>
    <t>Egan</t>
  </si>
  <si>
    <t>Dakota</t>
  </si>
  <si>
    <t>GA25040-47</t>
  </si>
  <si>
    <t>3220 E. Cherry Street</t>
  </si>
  <si>
    <t>GA25040-46</t>
  </si>
  <si>
    <t>4501 N 4th Avenue</t>
  </si>
  <si>
    <t>GA25040-12</t>
  </si>
  <si>
    <t>6990 Market Street</t>
  </si>
  <si>
    <t>GA25040-11</t>
  </si>
  <si>
    <t>5631 NE 17th</t>
  </si>
  <si>
    <t>GA25040-20</t>
  </si>
  <si>
    <t>Harlingen</t>
  </si>
  <si>
    <t>3028 Wilson Road</t>
  </si>
  <si>
    <t>GA25040-19</t>
  </si>
  <si>
    <t>825 Buchanan Ave SW</t>
  </si>
  <si>
    <t xml:space="preserve">Kent </t>
  </si>
  <si>
    <t>GA25040-7</t>
  </si>
  <si>
    <t>4290 Atlanta Street</t>
  </si>
  <si>
    <t>GA25040-54</t>
  </si>
  <si>
    <t>Wausau</t>
  </si>
  <si>
    <t>809 South 62nd Avenue</t>
  </si>
  <si>
    <t>Marathon</t>
  </si>
  <si>
    <t>GA25040-27</t>
  </si>
  <si>
    <t>Lubbock</t>
  </si>
  <si>
    <t>702 East 44th Street</t>
  </si>
  <si>
    <t>GA25040-38</t>
  </si>
  <si>
    <t>Pearl</t>
  </si>
  <si>
    <t>555 Gulf Line Road, Pearl</t>
  </si>
  <si>
    <t>Rankin</t>
  </si>
  <si>
    <t>Marriott Indianapolis</t>
  </si>
  <si>
    <t>350 West Maryland Street</t>
  </si>
  <si>
    <t>Mesa Mall</t>
  </si>
  <si>
    <t>2424 Highway 6 &amp; 50</t>
  </si>
  <si>
    <t>Grand Junction</t>
  </si>
  <si>
    <t>Sutherland's Home Center</t>
  </si>
  <si>
    <t>DDR Macquarie Portfolio (Rollup)</t>
  </si>
  <si>
    <t>LO(18)/GRTR1%PPMTorYM(59)/OPEN(7)</t>
  </si>
  <si>
    <t>Marketplace at Town Center</t>
  </si>
  <si>
    <t>19065 LBJ Freeway</t>
  </si>
  <si>
    <t>Mesquite</t>
  </si>
  <si>
    <t>DDR Master Lease</t>
  </si>
  <si>
    <t>Linen's N Things</t>
  </si>
  <si>
    <t>Ross Dress For Less</t>
  </si>
  <si>
    <t>FlatAcres Market Center</t>
  </si>
  <si>
    <t>11411-11441 South Twenty Mile Road</t>
  </si>
  <si>
    <t>Parker</t>
  </si>
  <si>
    <t>Gart Sports</t>
  </si>
  <si>
    <t>Bed Bath &amp; Beyond</t>
  </si>
  <si>
    <t>McKinney Marketplace</t>
  </si>
  <si>
    <t>3001 South Central Expressway</t>
  </si>
  <si>
    <t>It's Fashion</t>
  </si>
  <si>
    <t>Wendy's</t>
  </si>
  <si>
    <t>Turner Hill Marketplace</t>
  </si>
  <si>
    <t>2924 Turner Hill Road</t>
  </si>
  <si>
    <t>Toys R Us</t>
  </si>
  <si>
    <t>Bed, Bath, and Beyond</t>
  </si>
  <si>
    <t>Overland Pointe Marketplace</t>
  </si>
  <si>
    <t>8652 West 133rd Street and 8500 West 135th Street</t>
  </si>
  <si>
    <t>Golf Galaxy</t>
  </si>
  <si>
    <t>Cici's Pizza</t>
  </si>
  <si>
    <t>Frisco Marketplace</t>
  </si>
  <si>
    <t>7010 Preston Road</t>
  </si>
  <si>
    <t>Our Children's</t>
  </si>
  <si>
    <t>Benjamin Moore Paint</t>
  </si>
  <si>
    <t>Shoppes at Turner Hill</t>
  </si>
  <si>
    <t>8200 Mall Parkway</t>
  </si>
  <si>
    <t>DBM27054</t>
  </si>
  <si>
    <t>Glendale Fashion Center</t>
  </si>
  <si>
    <t>211-249 North Glendale Avenue</t>
  </si>
  <si>
    <t>Ralphs Grocery #134</t>
  </si>
  <si>
    <t>Nordstrom Rack</t>
  </si>
  <si>
    <t>DBM27345</t>
  </si>
  <si>
    <t>2000 Corporate Ridge Road</t>
  </si>
  <si>
    <t>Logistics Management Institute</t>
  </si>
  <si>
    <t>American Frozen Food</t>
  </si>
  <si>
    <t>GE Capital Corporation</t>
  </si>
  <si>
    <t>Extra Space Portfolio  (Rollup)</t>
  </si>
  <si>
    <t xml:space="preserve">Various </t>
  </si>
  <si>
    <t>Extra Space - Sherman Oaks</t>
  </si>
  <si>
    <t>5225 Sepulveda Boulevard</t>
  </si>
  <si>
    <t>Sherman Oaks</t>
  </si>
  <si>
    <t>Extra Space - Bronx</t>
  </si>
  <si>
    <t>245 West Fordham Road</t>
  </si>
  <si>
    <t>Extra Space - Hoboken</t>
  </si>
  <si>
    <t>1607 Clinton Street</t>
  </si>
  <si>
    <t>Hoboken</t>
  </si>
  <si>
    <t>Extra Space - Venice</t>
  </si>
  <si>
    <t>1266 U.S. Highway 41 Bypass</t>
  </si>
  <si>
    <t>Venice</t>
  </si>
  <si>
    <t>Extra Space - Lakewood Pacific Way</t>
  </si>
  <si>
    <t>12129 Pacific Highway Southwest</t>
  </si>
  <si>
    <t>Extra Space - Lakewood 80th Street</t>
  </si>
  <si>
    <t>2602 South 80th Street</t>
  </si>
  <si>
    <t>Extra Space - Dacula</t>
  </si>
  <si>
    <t>2790 Braselton Highway</t>
  </si>
  <si>
    <t>Dacula</t>
  </si>
  <si>
    <t>Extra Space - Nanuet</t>
  </si>
  <si>
    <t>361 West Route 59</t>
  </si>
  <si>
    <t>Nanuet</t>
  </si>
  <si>
    <t>Extra Space - Manteca</t>
  </si>
  <si>
    <t>652 South Main Street</t>
  </si>
  <si>
    <t>55 Park Place</t>
  </si>
  <si>
    <t>Georgia Pacific</t>
  </si>
  <si>
    <t>ITC Deltacom</t>
  </si>
  <si>
    <t>BTI Business Telecom</t>
  </si>
  <si>
    <t>Orsini Apartments</t>
  </si>
  <si>
    <t>505 North Figueroa Street</t>
  </si>
  <si>
    <t>DBM27427</t>
  </si>
  <si>
    <t>Empirian Luxury Towers Apartments</t>
  </si>
  <si>
    <t>651 West Rittenhouse Street</t>
  </si>
  <si>
    <t>Yes - BACM 06-4 A</t>
  </si>
  <si>
    <t>DBM27151</t>
  </si>
  <si>
    <t>Tuscany Apartments</t>
  </si>
  <si>
    <t>3760 South Figueroa Street</t>
  </si>
  <si>
    <t>Yes - BACM 06-4 C</t>
  </si>
  <si>
    <t>Conquest Student Housing</t>
  </si>
  <si>
    <t>Pick Up Stix</t>
  </si>
  <si>
    <t>Coffee Bean (International Coffee &amp; Tea)</t>
  </si>
  <si>
    <t>DBM24832</t>
  </si>
  <si>
    <t>The Navy League Building</t>
  </si>
  <si>
    <t>2300 Wilson Boulevard</t>
  </si>
  <si>
    <t>TCI/The Chubb Institute</t>
  </si>
  <si>
    <t>U.S. GSA (Coast Guard)</t>
  </si>
  <si>
    <t>The Navy League</t>
  </si>
  <si>
    <t>DBM27173</t>
  </si>
  <si>
    <t>Congressional North</t>
  </si>
  <si>
    <t>1501 Rockville Pike &amp; 121 Congressional Lane</t>
  </si>
  <si>
    <t>Montgomery Pike</t>
  </si>
  <si>
    <t>1970/1997</t>
  </si>
  <si>
    <t>Union Development Self-Storage (Rollup)</t>
  </si>
  <si>
    <t>Yes - BACM 06-4 D</t>
  </si>
  <si>
    <t>LO(24)/DEFEASANCE(60)/GRTR1%PPMTorYMorDEFEASANCE(30)/OPEN(6)</t>
  </si>
  <si>
    <t>Placentia Extra Storage</t>
  </si>
  <si>
    <t>480 West Crowther Avenue</t>
  </si>
  <si>
    <t>Cerritos Self Storage</t>
  </si>
  <si>
    <t>10815 Artesia Boulevard</t>
  </si>
  <si>
    <t>Cerritos</t>
  </si>
  <si>
    <t>Cerritos Mini-Storage</t>
  </si>
  <si>
    <t>10755 Artesia Boulevard</t>
  </si>
  <si>
    <t>San Dimas Mini Storage</t>
  </si>
  <si>
    <t>919 West Gladstone Street</t>
  </si>
  <si>
    <t>San Dimas</t>
  </si>
  <si>
    <t>Santa Maria/Airpark Mini Storage</t>
  </si>
  <si>
    <t>2807 Skyway Drive</t>
  </si>
  <si>
    <t>Irvine Extra Storage</t>
  </si>
  <si>
    <t>16242 Construction Circle West</t>
  </si>
  <si>
    <t>Long Beach Mini Storage</t>
  </si>
  <si>
    <t>194 East Artesia Boulevard</t>
  </si>
  <si>
    <t>Cerritos Storage Centre</t>
  </si>
  <si>
    <t>10753 Artesia Boulevard</t>
  </si>
  <si>
    <t>Paramount Mini Storage</t>
  </si>
  <si>
    <t>15125 Lakewood Boulevard</t>
  </si>
  <si>
    <t>Paramount</t>
  </si>
  <si>
    <t>Bellflower Mini Storage</t>
  </si>
  <si>
    <t>17701 Ibbetson Avenue</t>
  </si>
  <si>
    <t>Bellflower</t>
  </si>
  <si>
    <t>350 South Figueroa Street</t>
  </si>
  <si>
    <t>Green Dot</t>
  </si>
  <si>
    <t>ATF</t>
  </si>
  <si>
    <t>General Accounting Office</t>
  </si>
  <si>
    <t>DBM27058</t>
  </si>
  <si>
    <t>Boulder Park Apartments</t>
  </si>
  <si>
    <t>24 Kessler Farm Drive</t>
  </si>
  <si>
    <t>Nashua</t>
  </si>
  <si>
    <t>Stamford Corners</t>
  </si>
  <si>
    <t>1455 Washington Boulevard</t>
  </si>
  <si>
    <t>Stamford</t>
  </si>
  <si>
    <t>06902</t>
  </si>
  <si>
    <t xml:space="preserve">LO(37)/GRTR1%PPMTorYM(79)/OPEN(4) </t>
  </si>
  <si>
    <t>DBM27174</t>
  </si>
  <si>
    <t>Empirian Park Row Apartments</t>
  </si>
  <si>
    <t>15335 Park Row</t>
  </si>
  <si>
    <t>DBM26835</t>
  </si>
  <si>
    <t>Valley Square Office Park</t>
  </si>
  <si>
    <t>512 East Township Line Road</t>
  </si>
  <si>
    <t>Blue Bell</t>
  </si>
  <si>
    <t>Yes - BACM 06-4 F</t>
  </si>
  <si>
    <t>1982-1990</t>
  </si>
  <si>
    <t>Locus Discovery, Inc.</t>
  </si>
  <si>
    <t>Liberty Mutual Insurance Company</t>
  </si>
  <si>
    <t>RSM McGladrey, Inc.</t>
  </si>
  <si>
    <t>DBM27348</t>
  </si>
  <si>
    <t>286 Madison Avenue</t>
  </si>
  <si>
    <t>Airline Stationary</t>
  </si>
  <si>
    <t>McGovern &amp; Company LLC</t>
  </si>
  <si>
    <t>Ben-Jar Corporation</t>
  </si>
  <si>
    <t>Lakes of Bellevue</t>
  </si>
  <si>
    <t>100 Erin Lane</t>
  </si>
  <si>
    <t>Yes - BACM 06-4 E</t>
  </si>
  <si>
    <t>Flushing Landmark</t>
  </si>
  <si>
    <t>41-60 Main Street</t>
  </si>
  <si>
    <t>Flushing</t>
  </si>
  <si>
    <t>LO(117)/OPEN(1)/DEFEASANCE</t>
  </si>
  <si>
    <t>Met Life</t>
  </si>
  <si>
    <t>Greenpoint (North Fork Bank)</t>
  </si>
  <si>
    <t>Tzu Chi/Elmhurst Hospital</t>
  </si>
  <si>
    <t>College Manor Apartments</t>
  </si>
  <si>
    <t xml:space="preserve">5504, 5602, and 5700 Montezuma Road </t>
  </si>
  <si>
    <t>DBM27480</t>
  </si>
  <si>
    <t>The Graham Building</t>
  </si>
  <si>
    <t>30-36 South 15th Street</t>
  </si>
  <si>
    <t>The Graham Co.</t>
  </si>
  <si>
    <t>Cope Linder Assoc.</t>
  </si>
  <si>
    <t>Bodell, Bove, Grace &amp; Van Horn, P.C.</t>
  </si>
  <si>
    <t>Northwoods Marketplace</t>
  </si>
  <si>
    <t>7620 Rivers Avenue</t>
  </si>
  <si>
    <t>Yes - BACM 06-4 G</t>
  </si>
  <si>
    <t xml:space="preserve">Linens &amp; Things </t>
  </si>
  <si>
    <t>Sofa Express</t>
  </si>
  <si>
    <t xml:space="preserve">Barnes &amp; Noble </t>
  </si>
  <si>
    <t>DBM27175</t>
  </si>
  <si>
    <t>Empirian Inverness Apartments</t>
  </si>
  <si>
    <t>8816 Old Greensboro Road</t>
  </si>
  <si>
    <t>Plaza at MetroCenter</t>
  </si>
  <si>
    <t>200, 210 and 220 Athens Way</t>
  </si>
  <si>
    <t>State of TN</t>
  </si>
  <si>
    <t>TN Education Lottery</t>
  </si>
  <si>
    <t>Nortel Networks</t>
  </si>
  <si>
    <t>DBM26333</t>
  </si>
  <si>
    <t>960 Main Street</t>
  </si>
  <si>
    <t>LO(54)/OPEN(7)/DEFEASANCE</t>
  </si>
  <si>
    <t>Hartford Board of Education</t>
  </si>
  <si>
    <t>CT State Department of Insurance</t>
  </si>
  <si>
    <t>CT State Department of Banking</t>
  </si>
  <si>
    <t>DBM27187</t>
  </si>
  <si>
    <t>Verandah at Meyerland Apartments</t>
  </si>
  <si>
    <t>4620 North Braeswood Boulevard</t>
  </si>
  <si>
    <t>LO(48)/OPEN(13)/DEFEASANCE</t>
  </si>
  <si>
    <t>DBM27163</t>
  </si>
  <si>
    <t>The Fairways at South Shore Apartments</t>
  </si>
  <si>
    <t>3045 Marina Bay Drive</t>
  </si>
  <si>
    <t>League City</t>
  </si>
  <si>
    <t>Galveston</t>
  </si>
  <si>
    <t>Wexford Plaza</t>
  </si>
  <si>
    <t>10574 Perry Highway</t>
  </si>
  <si>
    <t>Wexford</t>
  </si>
  <si>
    <t>Eckerd Drug</t>
  </si>
  <si>
    <t>Potpourri Hallmark</t>
  </si>
  <si>
    <t>Wexford Hardware</t>
  </si>
  <si>
    <t>Horizon &amp; Mellon Office Buildings (Rollup)</t>
  </si>
  <si>
    <t xml:space="preserve">West Palm Beach </t>
  </si>
  <si>
    <t>Mellon Building</t>
  </si>
  <si>
    <t>1645 Palm Beach Lakes Boulevard</t>
  </si>
  <si>
    <t>Nason Yeager Gerson</t>
  </si>
  <si>
    <t>Wicker Smith O'Hara</t>
  </si>
  <si>
    <t>Kubicki Draper P.A.</t>
  </si>
  <si>
    <t>Horizon Building</t>
  </si>
  <si>
    <t>1401 Forum Way</t>
  </si>
  <si>
    <t>Brown &amp; Brown</t>
  </si>
  <si>
    <t>Cardiology Associates</t>
  </si>
  <si>
    <t>Kimc Delray Inc (MedVance)</t>
  </si>
  <si>
    <t>DBM27008</t>
  </si>
  <si>
    <t>Holiday Inn Gaithersburg</t>
  </si>
  <si>
    <t>2 Montgomery Village Avenue</t>
  </si>
  <si>
    <t>DBM27315</t>
  </si>
  <si>
    <t>FBI Building New Orleans</t>
  </si>
  <si>
    <t>2901 Leon C. Simon Boulevard</t>
  </si>
  <si>
    <t>New Orleans</t>
  </si>
  <si>
    <t>Orleans Parish</t>
  </si>
  <si>
    <t>FBI</t>
  </si>
  <si>
    <t>DBM26941</t>
  </si>
  <si>
    <t>Troy Marketplace</t>
  </si>
  <si>
    <t>726-868 East Big Beaver Road</t>
  </si>
  <si>
    <t>Yes - BACM 06-4 H</t>
  </si>
  <si>
    <t>PETsMART</t>
  </si>
  <si>
    <t>Cornerstone Center</t>
  </si>
  <si>
    <t>705-725 South Rural Road</t>
  </si>
  <si>
    <t>Arizona State University</t>
  </si>
  <si>
    <t>Doug RJR Horizons, Inc.</t>
  </si>
  <si>
    <t>MWA Arizona, Inc.</t>
  </si>
  <si>
    <t>Bridle Creek Apts.</t>
  </si>
  <si>
    <t>3800 Nicholasville Road</t>
  </si>
  <si>
    <t>Yes - BACM 06-4 I</t>
  </si>
  <si>
    <t>Glen Oaks Shopping Center</t>
  </si>
  <si>
    <t>24805 Union Turnpike</t>
  </si>
  <si>
    <t>Bellerose</t>
  </si>
  <si>
    <t>Yes - BACM 06-4 K</t>
  </si>
  <si>
    <t>Burlington Coat Factory</t>
  </si>
  <si>
    <t>Waldbaum</t>
  </si>
  <si>
    <t>Duane Reade</t>
  </si>
  <si>
    <t>WXH - Hilton Evanston</t>
  </si>
  <si>
    <t>1818 Maple Avenue</t>
  </si>
  <si>
    <t>Yes - BACM 06-4 B</t>
  </si>
  <si>
    <t>Beach Plaza</t>
  </si>
  <si>
    <t>1356 Beach Boulevard</t>
  </si>
  <si>
    <t>Jacksonville Beach</t>
  </si>
  <si>
    <t>LO(118)/OPEN(3)/DEFEASANCE</t>
  </si>
  <si>
    <t>Bailey's Gym</t>
  </si>
  <si>
    <t>RC Jones</t>
  </si>
  <si>
    <t xml:space="preserve">Ollie Koala's Backyard </t>
  </si>
  <si>
    <t>DBM26725</t>
  </si>
  <si>
    <t>Plaza Towers Apartments</t>
  </si>
  <si>
    <t>6700 Belcrest Road</t>
  </si>
  <si>
    <t>Hyattsville</t>
  </si>
  <si>
    <t>The Brazos Apartments</t>
  </si>
  <si>
    <t>4341 Horizon North Parkway</t>
  </si>
  <si>
    <t xml:space="preserve">Trailing Twelve Months </t>
  </si>
  <si>
    <t>HSBC Building</t>
  </si>
  <si>
    <t>636 Grand Regency Boulevard</t>
  </si>
  <si>
    <t>Brandon</t>
  </si>
  <si>
    <t xml:space="preserve">LO(104)/OPEN(3)/DEFEASANCE </t>
  </si>
  <si>
    <t>Household Corp</t>
  </si>
  <si>
    <t>Pacific Sorrento Technology Park</t>
  </si>
  <si>
    <t>10110 - 10150 Sorrento Valley Road</t>
  </si>
  <si>
    <t>Scripps Health</t>
  </si>
  <si>
    <t>OptimerPharmaceuticals</t>
  </si>
  <si>
    <t>MicroConstants</t>
  </si>
  <si>
    <t>DBM26774</t>
  </si>
  <si>
    <t>250 East 65th Street</t>
  </si>
  <si>
    <t>Saigon Vietnamese</t>
  </si>
  <si>
    <t>Tess Hair Salon</t>
  </si>
  <si>
    <t>Emerson Gardens</t>
  </si>
  <si>
    <t>19-21 Spencer Street</t>
  </si>
  <si>
    <t xml:space="preserve">Grafton </t>
  </si>
  <si>
    <t>03766</t>
  </si>
  <si>
    <t xml:space="preserve">GRTR1%PPMTorYM(56)/OPEN(4) </t>
  </si>
  <si>
    <t>3900 Masthead Street NE</t>
  </si>
  <si>
    <t>WXH - Hampton Inn Elmsford</t>
  </si>
  <si>
    <t>200 Tarrytown Road</t>
  </si>
  <si>
    <t>Elmsford</t>
  </si>
  <si>
    <t>Legacy of Cedar Hill - Phase II</t>
  </si>
  <si>
    <t>1000 East Pleasant Run Road</t>
  </si>
  <si>
    <t>Cedar Hill</t>
  </si>
  <si>
    <t>Yes - BACM 06-4 J</t>
  </si>
  <si>
    <t>LO(36)/GRTR1%PPMTorYM(20)/OPEN(4)</t>
  </si>
  <si>
    <t xml:space="preserve">Trailing Twelve Months                                                                                                                                                                                                                                  </t>
  </si>
  <si>
    <t>DBM27131</t>
  </si>
  <si>
    <t>Stevens Forest Green</t>
  </si>
  <si>
    <t>6350 Stevens Forest Road</t>
  </si>
  <si>
    <t>Newell Operating Company</t>
  </si>
  <si>
    <t>Meridian Med. Technologies</t>
  </si>
  <si>
    <t>Keller Williams Realty</t>
  </si>
  <si>
    <t>Honey Creek I</t>
  </si>
  <si>
    <t>125 South 84th Street</t>
  </si>
  <si>
    <t>Graef Anhalt Schloemer</t>
  </si>
  <si>
    <t>Onyx Waste Services</t>
  </si>
  <si>
    <t>Hartford Fire Insurance Company</t>
  </si>
  <si>
    <t>DBM26940</t>
  </si>
  <si>
    <t>Gratiot Crossing</t>
  </si>
  <si>
    <t>50700 Gratiot Avenue</t>
  </si>
  <si>
    <t>Chesterfield Township</t>
  </si>
  <si>
    <t>Kmart #7249</t>
  </si>
  <si>
    <t>Legacy of Cedar Hill - Phase I</t>
  </si>
  <si>
    <t xml:space="preserve">720 North Joe Wilson Road  </t>
  </si>
  <si>
    <t xml:space="preserve">LO(36)/GRTR1%PPMTorYM(20)/OPEN(4)  </t>
  </si>
  <si>
    <t>WXH - Homewood Suites Raleigh</t>
  </si>
  <si>
    <t>5400 Homewood Banks Drive</t>
  </si>
  <si>
    <t>DBM25175</t>
  </si>
  <si>
    <t>Lincoln Plaza</t>
  </si>
  <si>
    <t>2501 &amp; 2508 South 38th Street &amp; 3702 South Fife Street</t>
  </si>
  <si>
    <t>Gateway Computers</t>
  </si>
  <si>
    <t>Chevy's</t>
  </si>
  <si>
    <t>DBM26952</t>
  </si>
  <si>
    <t>Katella Corporate Center</t>
  </si>
  <si>
    <t>4281 Katella Avenue</t>
  </si>
  <si>
    <t>Los Alamitos</t>
  </si>
  <si>
    <t>Yes - BACM 06-4 L</t>
  </si>
  <si>
    <t>Larry Lambert and Associates</t>
  </si>
  <si>
    <t>HealthCare Partners, Ltd.</t>
  </si>
  <si>
    <t>Murphy, Murphy &amp; Murphy</t>
  </si>
  <si>
    <t>Headway Office Park</t>
  </si>
  <si>
    <t>4410-4620 North State Road 7</t>
  </si>
  <si>
    <t>Lauderdale Lakes</t>
  </si>
  <si>
    <t>Interactive Response Tech</t>
  </si>
  <si>
    <t>Kelson Physician Partners</t>
  </si>
  <si>
    <t>State of Florida GSA</t>
  </si>
  <si>
    <t>Harbors &amp; Plum Tree Apartments</t>
  </si>
  <si>
    <t>7550 &amp; 7676 South Westmoreland Road</t>
  </si>
  <si>
    <t>Paradise Island Apartments IV</t>
  </si>
  <si>
    <t>8787 Southside Boulevard</t>
  </si>
  <si>
    <t>WXH - Hilton Alpharetta</t>
  </si>
  <si>
    <t>4025 Windward Plaza</t>
  </si>
  <si>
    <t>Stanford Place &amp; Tilles Square Apartments (Rollup)</t>
  </si>
  <si>
    <t>Stanford Place Apartments</t>
  </si>
  <si>
    <t>1011, 1012, 1043, 1050, 1091 &amp; 1123 Raritan Drive</t>
  </si>
  <si>
    <t>Tilles Square Apartments</t>
  </si>
  <si>
    <t>9305 &amp; 9313 Manchester Road</t>
  </si>
  <si>
    <t>DBM26656</t>
  </si>
  <si>
    <t>Market Street Center</t>
  </si>
  <si>
    <t>2801 Northwest Market Street</t>
  </si>
  <si>
    <t>Yes - BACM 06-4 M</t>
  </si>
  <si>
    <t>1944/1955</t>
  </si>
  <si>
    <t>Stone Gardens</t>
  </si>
  <si>
    <t>Habitude Spa</t>
  </si>
  <si>
    <t>Me 'n' Mom's</t>
  </si>
  <si>
    <t>DBM26802</t>
  </si>
  <si>
    <t>455 Winding Brook Drive</t>
  </si>
  <si>
    <t>Glastonbury</t>
  </si>
  <si>
    <t>Open Solutions, Inc.</t>
  </si>
  <si>
    <t>GEI Consultants</t>
  </si>
  <si>
    <t>Eagle Ridge Shopping Center</t>
  </si>
  <si>
    <t>4210 - 4320 North Freeway Road</t>
  </si>
  <si>
    <t>Pueblo</t>
  </si>
  <si>
    <t>Yes - BACM 06-4 N</t>
  </si>
  <si>
    <t>Union Development Industrial Portfolio (Rollup)</t>
  </si>
  <si>
    <t>Indiana Business Park</t>
  </si>
  <si>
    <t>9800-9880 Indiana Avenue</t>
  </si>
  <si>
    <t>One Stop Undercar Riverside</t>
  </si>
  <si>
    <t>Le’ Baby Original</t>
  </si>
  <si>
    <t>OMF Performance</t>
  </si>
  <si>
    <t>Parkway La Mirada</t>
  </si>
  <si>
    <t>16810-16900 Valley View Avenue</t>
  </si>
  <si>
    <t>Dynamex Operations West</t>
  </si>
  <si>
    <t>Responder Systems Corporation</t>
  </si>
  <si>
    <t>Securitas Security Systems</t>
  </si>
  <si>
    <t>Cerritos Industrial</t>
  </si>
  <si>
    <t>10805 Artesia Boulevard</t>
  </si>
  <si>
    <t>A-Tab Mfg</t>
  </si>
  <si>
    <t>UDC - Eng Dept</t>
  </si>
  <si>
    <t>Vortex Polymers, Inc</t>
  </si>
  <si>
    <t>DBM26347</t>
  </si>
  <si>
    <t>Eighth Avenue Properties</t>
  </si>
  <si>
    <t>871-879 &amp; 881-887 Eighth Avenue</t>
  </si>
  <si>
    <t>1942/1947</t>
  </si>
  <si>
    <t>HSBC</t>
  </si>
  <si>
    <t>Cafe Cielo</t>
  </si>
  <si>
    <t>Starbucks Corp</t>
  </si>
  <si>
    <t>Parkside Professional Plaza</t>
  </si>
  <si>
    <t>11440 Parkside Drive</t>
  </si>
  <si>
    <t>Farragut</t>
  </si>
  <si>
    <t>Gastrointestinal Associates</t>
  </si>
  <si>
    <t>Southeastern Orthopedic Surgeons</t>
  </si>
  <si>
    <t>Faculty Internal Medicine</t>
  </si>
  <si>
    <t>DBM27188</t>
  </si>
  <si>
    <t>Commerce Park</t>
  </si>
  <si>
    <t>222 Pennbright Drive &amp; 15425 North Freeway</t>
  </si>
  <si>
    <t>1982/1983</t>
  </si>
  <si>
    <t>Praxair, Inc.</t>
  </si>
  <si>
    <t>Federal Aviation Administration</t>
  </si>
  <si>
    <t>Energy/Quest Management, LLC</t>
  </si>
  <si>
    <t>DBM26210</t>
  </si>
  <si>
    <t>19 Clementina</t>
  </si>
  <si>
    <t>19 Clementina Street</t>
  </si>
  <si>
    <t>Wildwood Hilton Garden Inn</t>
  </si>
  <si>
    <t>3045 Windy Hill Road SE</t>
  </si>
  <si>
    <t>Red Hill Corporate Plaza</t>
  </si>
  <si>
    <t xml:space="preserve">15501 Red Hill Avenue </t>
  </si>
  <si>
    <t>Oncotech, Inc.</t>
  </si>
  <si>
    <t>One Bent Tree</t>
  </si>
  <si>
    <t>16475 Dallas Parkway</t>
  </si>
  <si>
    <t>LO(60)/GRTR1%PPMTorYM(57)/OPEN(3)</t>
  </si>
  <si>
    <t>Int Diff (MEY) - G</t>
  </si>
  <si>
    <t>Two Leasehold North, Inc.</t>
  </si>
  <si>
    <t>Sabre Realty Management</t>
  </si>
  <si>
    <t>Northern Trust Bank</t>
  </si>
  <si>
    <t>Hilton Garden Inn Denver Airport</t>
  </si>
  <si>
    <t>16475 East 40th Circle</t>
  </si>
  <si>
    <t>Mammoth Professional Building</t>
  </si>
  <si>
    <t>169 Saxony Road</t>
  </si>
  <si>
    <t>Freedom Voice</t>
  </si>
  <si>
    <t>Coast Law Group, LLP</t>
  </si>
  <si>
    <t>DMJM + Harris, Inc.</t>
  </si>
  <si>
    <t>DBM27297</t>
  </si>
  <si>
    <t>2601 Ocean Park Boulevard</t>
  </si>
  <si>
    <t>Levine/Seegal Associates</t>
  </si>
  <si>
    <t>Schary &amp; Schumaker</t>
  </si>
  <si>
    <t>Stegeman &amp; Kastner, Inc.</t>
  </si>
  <si>
    <t>DBM26334</t>
  </si>
  <si>
    <t>South Seattle Business Park</t>
  </si>
  <si>
    <t>4634-4636 East Marginal Way</t>
  </si>
  <si>
    <t>1947-1983</t>
  </si>
  <si>
    <t>Arena Sports</t>
  </si>
  <si>
    <t>Grand Central Bakery</t>
  </si>
  <si>
    <t>Alaska Native Industries</t>
  </si>
  <si>
    <t>DBM27048</t>
  </si>
  <si>
    <t>5313-5323 Fifth Avenue</t>
  </si>
  <si>
    <t>Franklyn Center</t>
  </si>
  <si>
    <t>Absolute Power</t>
  </si>
  <si>
    <t>Health Max Pharmacy</t>
  </si>
  <si>
    <t>A-1 Self Storage-Oakland</t>
  </si>
  <si>
    <t>301 High Street</t>
  </si>
  <si>
    <t>Yes - BACM 06-4 O</t>
  </si>
  <si>
    <t>DBM27191</t>
  </si>
  <si>
    <t>Raisin Ridge</t>
  </si>
  <si>
    <t>3955 South Custer Road</t>
  </si>
  <si>
    <t>Raisinville</t>
  </si>
  <si>
    <t>Farmer Jack - Westland</t>
  </si>
  <si>
    <t>7350 Middlebelt Road</t>
  </si>
  <si>
    <t>Westland</t>
  </si>
  <si>
    <t>Farmer Jack's</t>
  </si>
  <si>
    <t>Fort Knox Mini Storage</t>
  </si>
  <si>
    <t xml:space="preserve">1396 Capital Circle Northeast </t>
  </si>
  <si>
    <t>Anchor Storage - N. Marysville</t>
  </si>
  <si>
    <t>13733 Smokey Point Boulevard</t>
  </si>
  <si>
    <t>Sadler Clinic</t>
  </si>
  <si>
    <t>17191 St. Luke's Way</t>
  </si>
  <si>
    <t>The Woodlands</t>
  </si>
  <si>
    <t>LO(156)/OPEN(4)/DEFEASANCE</t>
  </si>
  <si>
    <t>Montgomery County Mgmt. Co.</t>
  </si>
  <si>
    <t>DBM26745</t>
  </si>
  <si>
    <t>Harbour Pointe Center</t>
  </si>
  <si>
    <t>16361-16389/16431/16471-16479 Bolsa Chica Street</t>
  </si>
  <si>
    <t>1963/2006</t>
  </si>
  <si>
    <t>Harbour Food</t>
  </si>
  <si>
    <t>Sparklean Laundry</t>
  </si>
  <si>
    <t>Brewster Business Park</t>
  </si>
  <si>
    <t>1944 Route 22</t>
  </si>
  <si>
    <t>Brewster</t>
  </si>
  <si>
    <t>Putnam</t>
  </si>
  <si>
    <t>Matco-Norca, Inc.</t>
  </si>
  <si>
    <t>EMC Pet Products, Inc.</t>
  </si>
  <si>
    <t>JJ Sisca &amp; Associates</t>
  </si>
  <si>
    <t>Keystone Commerce</t>
  </si>
  <si>
    <t>410 Keystone Drive</t>
  </si>
  <si>
    <t>Warrendale</t>
  </si>
  <si>
    <t>Derse, Inc</t>
  </si>
  <si>
    <t>Cardinal Health</t>
  </si>
  <si>
    <t>Manuli Hydraulics</t>
  </si>
  <si>
    <t>Fountain Oaks Apartments</t>
  </si>
  <si>
    <t>5601 Chimney Rock Road</t>
  </si>
  <si>
    <t>LO(60)/GRTR1%PPMTorYM(56)/OPEN(4)</t>
  </si>
  <si>
    <t>DBM27193</t>
  </si>
  <si>
    <t>Spreckels Plaza</t>
  </si>
  <si>
    <t>1311- 1347 Historical Plaza Way</t>
  </si>
  <si>
    <t>Elements of Beauty</t>
  </si>
  <si>
    <t>Western Wear Store</t>
  </si>
  <si>
    <t>Catholic Healthcare West</t>
  </si>
  <si>
    <t>Starlite</t>
  </si>
  <si>
    <t>1705 North Dixie Avenue</t>
  </si>
  <si>
    <t>Elizabethtown</t>
  </si>
  <si>
    <t>Hardin</t>
  </si>
  <si>
    <t>Furniture Liquidators</t>
  </si>
  <si>
    <t>Rugged Warehouse</t>
  </si>
  <si>
    <t>Charbonneau Apartments</t>
  </si>
  <si>
    <t>145 Stoneridge Drive</t>
  </si>
  <si>
    <t>Backlick Self Storage</t>
  </si>
  <si>
    <t>6880 Commercial Road</t>
  </si>
  <si>
    <t>DBM26767</t>
  </si>
  <si>
    <t>The Carolina Apartments</t>
  </si>
  <si>
    <t>2652-2656 Ellendale Place</t>
  </si>
  <si>
    <t>The Grove Towne Center</t>
  </si>
  <si>
    <t>1130 West Grove Avenue</t>
  </si>
  <si>
    <t xml:space="preserve">TR Alma </t>
  </si>
  <si>
    <t>Chipotle</t>
  </si>
  <si>
    <t>Cedar Hills Shopping Center</t>
  </si>
  <si>
    <t>10180 SW Parkway</t>
  </si>
  <si>
    <t>YMCA</t>
  </si>
  <si>
    <t xml:space="preserve">Rodda Paint Company </t>
  </si>
  <si>
    <t xml:space="preserve">Coach's Bar &amp; Grill </t>
  </si>
  <si>
    <t>Crossed Pool</t>
  </si>
  <si>
    <t>Woodridge Estates MHC</t>
  </si>
  <si>
    <t>2284 West Galena Avenue</t>
  </si>
  <si>
    <t>Freeport</t>
  </si>
  <si>
    <t>Stephenson</t>
  </si>
  <si>
    <t>Yes - BACM 06-4 Q</t>
  </si>
  <si>
    <t>Mississippi MHP</t>
  </si>
  <si>
    <t>830 1st Avenue</t>
  </si>
  <si>
    <t>East Moline</t>
  </si>
  <si>
    <t>Rock Island</t>
  </si>
  <si>
    <t>151 Market Square Boulevard</t>
  </si>
  <si>
    <t>Tyler</t>
  </si>
  <si>
    <t>Smith</t>
  </si>
  <si>
    <t>Self Storage City</t>
  </si>
  <si>
    <t>1925 PA Route 309</t>
  </si>
  <si>
    <t>Lehigh</t>
  </si>
  <si>
    <t>Brookshire Brothers Portfolio (Rollup)</t>
  </si>
  <si>
    <t>Brookshire Brothers - Cleveland</t>
  </si>
  <si>
    <t>603 East Houston Street</t>
  </si>
  <si>
    <t>Liberty</t>
  </si>
  <si>
    <t>Brookshire Brothers - Navasota</t>
  </si>
  <si>
    <t>309 North Lasalle Street</t>
  </si>
  <si>
    <t>Navasota</t>
  </si>
  <si>
    <t>Grimes</t>
  </si>
  <si>
    <t>Brookshire Brothers - Diboll</t>
  </si>
  <si>
    <t>221 North Temple Drive</t>
  </si>
  <si>
    <t>Diboll</t>
  </si>
  <si>
    <t>Angelina</t>
  </si>
  <si>
    <t>Brookshire Brothers - Lufkin</t>
  </si>
  <si>
    <t>816 North Timberland Drive</t>
  </si>
  <si>
    <t>Lufkin</t>
  </si>
  <si>
    <t>Brookshire Brothers - Corrigan</t>
  </si>
  <si>
    <t>100 South Home Street</t>
  </si>
  <si>
    <t>Corrigan</t>
  </si>
  <si>
    <t>Brookshire Brothers - B &amp; B Grocery</t>
  </si>
  <si>
    <t>839 North First Street</t>
  </si>
  <si>
    <t>Timpson</t>
  </si>
  <si>
    <t>Central Self Storage Daly City</t>
  </si>
  <si>
    <t>307 87th Street</t>
  </si>
  <si>
    <t>Daly City</t>
  </si>
  <si>
    <t>San Mateo</t>
  </si>
  <si>
    <t>Sunwest Management Headquarters</t>
  </si>
  <si>
    <t>3723 SE Fairview Industrial Drive</t>
  </si>
  <si>
    <t>Sunwest Management, Inc.</t>
  </si>
  <si>
    <t>3445 North Causeway</t>
  </si>
  <si>
    <t>3445 North Causeway Boulevard</t>
  </si>
  <si>
    <t>Metairie</t>
  </si>
  <si>
    <t>Jefferson Parish</t>
  </si>
  <si>
    <t>AAA</t>
  </si>
  <si>
    <t>McCraine Sistrunk</t>
  </si>
  <si>
    <t>Eatel</t>
  </si>
  <si>
    <t>Bay Bayou RV Resort</t>
  </si>
  <si>
    <t>12622 Memorial Highway</t>
  </si>
  <si>
    <t>Best Florida Five Storage</t>
  </si>
  <si>
    <t>3901 West Sunrise Boulevard</t>
  </si>
  <si>
    <t>Lauderhill</t>
  </si>
  <si>
    <t>Trop Canyon</t>
  </si>
  <si>
    <t>9700 - 9730 West Tropicana Avenue</t>
  </si>
  <si>
    <t xml:space="preserve">Clark </t>
  </si>
  <si>
    <t>LO(37)/GRTR1%PPMTorYM(81)/OPEN(3)</t>
  </si>
  <si>
    <t>Continental Cleaners</t>
  </si>
  <si>
    <t>Fitwize 4Kids</t>
  </si>
  <si>
    <t>Harmonious Touch</t>
  </si>
  <si>
    <t>University Heights Business Park</t>
  </si>
  <si>
    <t>5563 DeZavala Road</t>
  </si>
  <si>
    <t>Computer Express</t>
  </si>
  <si>
    <t>Lifetouch Studios</t>
  </si>
  <si>
    <t>DBM27073</t>
  </si>
  <si>
    <t>Vista Gardens Apartments</t>
  </si>
  <si>
    <t>6008 Vista Drive</t>
  </si>
  <si>
    <t>Yes - BACM 06-4 P</t>
  </si>
  <si>
    <t>DBM27166</t>
  </si>
  <si>
    <t>Capri</t>
  </si>
  <si>
    <t>15928 Ventura Boulevard</t>
  </si>
  <si>
    <t>Encino</t>
  </si>
  <si>
    <t>Skyline Financial Corp</t>
  </si>
  <si>
    <t>A Mother's Haven</t>
  </si>
  <si>
    <t>Philadelphia Grill</t>
  </si>
  <si>
    <t>Wood River Apartments</t>
  </si>
  <si>
    <t>4201 Wood River Drive</t>
  </si>
  <si>
    <t>Plaza Entrada Medical Office Park</t>
  </si>
  <si>
    <t>490 - A West Zia Road</t>
  </si>
  <si>
    <t>Monte Sol Technologies, LLC</t>
  </si>
  <si>
    <t>Surgical Associates</t>
  </si>
  <si>
    <t>Dr. Brenda Schneider</t>
  </si>
  <si>
    <t>Quantico Gateway Building</t>
  </si>
  <si>
    <t>18300 Quantico Gateway Drive</t>
  </si>
  <si>
    <t>Dumfries</t>
  </si>
  <si>
    <t xml:space="preserve">Prince William </t>
  </si>
  <si>
    <t>Yes - BACM 06-4 S</t>
  </si>
  <si>
    <t>LO(238)/OPEN(3)/DEFEASANCE</t>
  </si>
  <si>
    <t>Stanley Associates</t>
  </si>
  <si>
    <t xml:space="preserve">FBI </t>
  </si>
  <si>
    <t>DBM27072</t>
  </si>
  <si>
    <t>Strathmore House Apartments</t>
  </si>
  <si>
    <t>3004 Bel Pre Road</t>
  </si>
  <si>
    <t>Silver Springs</t>
  </si>
  <si>
    <t>3200 Samson Way</t>
  </si>
  <si>
    <t>LO(29)/GRTR1%PPMTorYM(88)/OPEN(3)</t>
  </si>
  <si>
    <t>Northrop Grumman Space &amp; Mission Systems Corp.</t>
  </si>
  <si>
    <t>Hampton Inn Austin Airport</t>
  </si>
  <si>
    <t>7712 East Riverside Drive</t>
  </si>
  <si>
    <t>Idlewood Oakland Ridge (Rollup)</t>
  </si>
  <si>
    <t>Yes - BACM 06-4 R</t>
  </si>
  <si>
    <t>Oakland Ridge</t>
  </si>
  <si>
    <t>1800 Osborn Avenue</t>
  </si>
  <si>
    <t xml:space="preserve"> Riverhead</t>
  </si>
  <si>
    <t>Idlewood MHP</t>
  </si>
  <si>
    <t>861 Fyler Road</t>
  </si>
  <si>
    <t>Kirkville</t>
  </si>
  <si>
    <t xml:space="preserve">Onondaga </t>
  </si>
  <si>
    <t>Camfield Commerce Center</t>
  </si>
  <si>
    <t>1976-2302 Camfield Avenue &amp; 2051-2061 Hoefner</t>
  </si>
  <si>
    <t>Atlas Wholesale</t>
  </si>
  <si>
    <t>Deportes Century</t>
  </si>
  <si>
    <t>Digital Gravel</t>
  </si>
  <si>
    <t>Market Square Phase I</t>
  </si>
  <si>
    <t>1330-1370 Gray Highway</t>
  </si>
  <si>
    <t>Macon</t>
  </si>
  <si>
    <t>Bibb</t>
  </si>
  <si>
    <t>Dollar General Market</t>
  </si>
  <si>
    <t>W.S. Badcock</t>
  </si>
  <si>
    <t>Valley Plaza</t>
  </si>
  <si>
    <t>1525-1537 West Main Street</t>
  </si>
  <si>
    <t>El Centro</t>
  </si>
  <si>
    <t>Imperial</t>
  </si>
  <si>
    <t>El Centro Ranch</t>
  </si>
  <si>
    <t>DBM24510</t>
  </si>
  <si>
    <t>345 East 86th Street Apartments</t>
  </si>
  <si>
    <t>345 East 86th Street</t>
  </si>
  <si>
    <t>333 Market Street Warehouse</t>
  </si>
  <si>
    <t>333 Market Street</t>
  </si>
  <si>
    <t>Darcoid Co.</t>
  </si>
  <si>
    <t>Lonely Planet Publication</t>
  </si>
  <si>
    <t>Johnstone Supply</t>
  </si>
  <si>
    <t>Highland Square Apartments</t>
  </si>
  <si>
    <t>309 N.W. Richmond Beach Road</t>
  </si>
  <si>
    <t>Shoreline</t>
  </si>
  <si>
    <t>260 Merrimac Street</t>
  </si>
  <si>
    <t>Newburyport</t>
  </si>
  <si>
    <t>01950</t>
  </si>
  <si>
    <t>Mobility Services Int'l</t>
  </si>
  <si>
    <t>Pentucket Medical Assoc</t>
  </si>
  <si>
    <t>Darling Consulting</t>
  </si>
  <si>
    <t>DBM26635</t>
  </si>
  <si>
    <t>Whitwood Plaza</t>
  </si>
  <si>
    <t>5156 Whittier Boulevard</t>
  </si>
  <si>
    <t>Warehouse Shoe Sale</t>
  </si>
  <si>
    <t>Frontier Dental Management</t>
  </si>
  <si>
    <t>Nix Check Cashing</t>
  </si>
  <si>
    <t>DBM26871</t>
  </si>
  <si>
    <t>Prudential Fox &amp; Roach</t>
  </si>
  <si>
    <t>431 Lancaster Avenue</t>
  </si>
  <si>
    <t>Devon</t>
  </si>
  <si>
    <t>DBM26930</t>
  </si>
  <si>
    <t>Polifly Plaza</t>
  </si>
  <si>
    <t>155 Polifly Road</t>
  </si>
  <si>
    <t>Hackensack</t>
  </si>
  <si>
    <t>NAKB</t>
  </si>
  <si>
    <t>Elrac Inc. (Enterprise Rent-a-Car)</t>
  </si>
  <si>
    <t>Impact Realty Associates</t>
  </si>
  <si>
    <t>DBM27557</t>
  </si>
  <si>
    <t>30 North Macquesten Parkway</t>
  </si>
  <si>
    <t>WDF, Inc.</t>
  </si>
  <si>
    <t>Ace Mini Storage</t>
  </si>
  <si>
    <t>5525 Highway 169 North</t>
  </si>
  <si>
    <t>Applegate Apartments</t>
  </si>
  <si>
    <t>1500 N. Lockwood Ridge Road</t>
  </si>
  <si>
    <t>Vista Self Storage</t>
  </si>
  <si>
    <t>6707 Narcoossee Road</t>
  </si>
  <si>
    <t>Westwood Office</t>
  </si>
  <si>
    <t>9421, 9431, 9441 Sam Houston Parkway</t>
  </si>
  <si>
    <t>Harmony Elementary</t>
  </si>
  <si>
    <t>Lark Technologies</t>
  </si>
  <si>
    <t>Fairway Medical Technologies</t>
  </si>
  <si>
    <t>Copperfield Apartments</t>
  </si>
  <si>
    <t>14225 Copper, Northeast</t>
  </si>
  <si>
    <t>DBM27115</t>
  </si>
  <si>
    <t>La Puente Pavillion</t>
  </si>
  <si>
    <t>15427 Amar Road</t>
  </si>
  <si>
    <t>La Puente</t>
  </si>
  <si>
    <t>Dollar Top</t>
  </si>
  <si>
    <t>Hollywood Entertainment</t>
  </si>
  <si>
    <t>James Dickey (Dentist)</t>
  </si>
  <si>
    <t>A-1 Self Storage-Lakeside</t>
  </si>
  <si>
    <t>9893 Riverfront Road</t>
  </si>
  <si>
    <t>Lakeside</t>
  </si>
  <si>
    <t>Cardenas Market</t>
  </si>
  <si>
    <t>50037 Harrison Street</t>
  </si>
  <si>
    <t>Coachella</t>
  </si>
  <si>
    <t>Orchard Lane MHC</t>
  </si>
  <si>
    <t>8446 SE Orchard Lane</t>
  </si>
  <si>
    <t>Donovan Smith MHP</t>
  </si>
  <si>
    <t>1032 Donovan Road</t>
  </si>
  <si>
    <t>DBM27266</t>
  </si>
  <si>
    <t>Vista Village Center</t>
  </si>
  <si>
    <t>25840/50/64 Tournament Road</t>
  </si>
  <si>
    <t>Sunrise Spirits &amp; Food Company (Fred Hawara)</t>
  </si>
  <si>
    <t xml:space="preserve">LB Mulligan's </t>
  </si>
  <si>
    <t>Advanced Imaging</t>
  </si>
  <si>
    <t>DBM26921</t>
  </si>
  <si>
    <t>2010-2036 Atlantic Avenue</t>
  </si>
  <si>
    <t>29.99 Tennis Shoe Warehouse</t>
  </si>
  <si>
    <t>Patty Express, Inc</t>
  </si>
  <si>
    <t>Turk Hill Park &amp; Wayneport Center I (Rollup)</t>
  </si>
  <si>
    <t>12/31/2005</t>
  </si>
  <si>
    <t xml:space="preserve">Turk Hill Park </t>
  </si>
  <si>
    <t>1000 Turk Hill Road</t>
  </si>
  <si>
    <t>Fairport</t>
  </si>
  <si>
    <t>Frozen CPU</t>
  </si>
  <si>
    <t>Qualtech</t>
  </si>
  <si>
    <t>Streamline Machine</t>
  </si>
  <si>
    <t xml:space="preserve">Wayneport Centre </t>
  </si>
  <si>
    <t>1675 North Wayneport Road</t>
  </si>
  <si>
    <t>Macedon</t>
  </si>
  <si>
    <t>Calvary Chapel</t>
  </si>
  <si>
    <t>Winchester Optical</t>
  </si>
  <si>
    <t>Protocall</t>
  </si>
  <si>
    <t>5 Star Storage of Allen</t>
  </si>
  <si>
    <t>1717 Angel Parkway</t>
  </si>
  <si>
    <t>DBM26275</t>
  </si>
  <si>
    <t>Airway Plaza</t>
  </si>
  <si>
    <t>881-891 Airway Boulevard</t>
  </si>
  <si>
    <t>Livermore</t>
  </si>
  <si>
    <t>Classy Cleaners</t>
  </si>
  <si>
    <t>Sedona Mini Storage</t>
  </si>
  <si>
    <t xml:space="preserve">2300 Shelby Drive and 2065/75 Contractors Road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</si>
  <si>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Sedona</t>
  </si>
  <si>
    <t>1973/1996</t>
  </si>
  <si>
    <t>Glen B Building</t>
  </si>
  <si>
    <t>4300 Prince William Parkway</t>
  </si>
  <si>
    <t>Woodbridge</t>
  </si>
  <si>
    <t>Prince William</t>
  </si>
  <si>
    <t>Delta Consulting Group</t>
  </si>
  <si>
    <t xml:space="preserve">Cardinal Management </t>
  </si>
  <si>
    <t xml:space="preserve">William Gordon </t>
  </si>
  <si>
    <t>Marysville Farms MHP</t>
  </si>
  <si>
    <t>1150 Minnesota Road</t>
  </si>
  <si>
    <t>Port Huron</t>
  </si>
  <si>
    <t>St. Clair</t>
  </si>
  <si>
    <t>AFCC D &amp; Applebees</t>
  </si>
  <si>
    <t>356 North 750 West Street &amp; 313 North State Road</t>
  </si>
  <si>
    <t>American Fork</t>
  </si>
  <si>
    <t>Trek Bicycles of American Fork</t>
  </si>
  <si>
    <t>Massage Envy</t>
  </si>
  <si>
    <t>My Girlfriend's Kitchen</t>
  </si>
  <si>
    <t>Medallion/Highlands (Rollup)</t>
  </si>
  <si>
    <t>Medallion MHC</t>
  </si>
  <si>
    <t>1315 Vagabond Lane</t>
  </si>
  <si>
    <t>Highlands MHC</t>
  </si>
  <si>
    <t>401 West Donegan Avenue</t>
  </si>
  <si>
    <t>Starlite Mobile Home Park-Olof</t>
  </si>
  <si>
    <t>4882 Lancaster Drive Northeast</t>
  </si>
  <si>
    <t>Noah's Ark Self Storage</t>
  </si>
  <si>
    <t>6366 Babcock Road</t>
  </si>
  <si>
    <t>LO(36)/GRTR1%PPMTorYM(21)/OPEN(3)</t>
  </si>
  <si>
    <t>526 East Bidwell Street</t>
  </si>
  <si>
    <t>Folsom</t>
  </si>
  <si>
    <t>Country Estates MHC</t>
  </si>
  <si>
    <t>4571 Lower River Road</t>
  </si>
  <si>
    <t>Grants Pass</t>
  </si>
  <si>
    <t>Josephine</t>
  </si>
  <si>
    <t>Capri Commons</t>
  </si>
  <si>
    <t>928 Carlos Drive</t>
  </si>
  <si>
    <t>Fort Walton Beach</t>
  </si>
  <si>
    <t>LO(58)/OPEN(3)/DEFEASANCE</t>
  </si>
  <si>
    <t>The Ravines MHP</t>
  </si>
  <si>
    <t>2088 Empire Road</t>
  </si>
  <si>
    <t>Benton Township</t>
  </si>
  <si>
    <t>Berrien</t>
  </si>
  <si>
    <t>Cabot Medical Center</t>
  </si>
  <si>
    <t>2039 West Main Street</t>
  </si>
  <si>
    <t>Cabot</t>
  </si>
  <si>
    <t>Lonoke</t>
  </si>
  <si>
    <t>Cabot Imaging Center</t>
  </si>
  <si>
    <t>Rebsamen Physical Therapy</t>
  </si>
  <si>
    <t xml:space="preserve">Cabot Medical Park Pharmacy </t>
  </si>
  <si>
    <t>DBM27125</t>
  </si>
  <si>
    <t>Hampton Inn Darien</t>
  </si>
  <si>
    <t>610 Highway 251</t>
  </si>
  <si>
    <t>Darien</t>
  </si>
  <si>
    <t>McIntosh</t>
  </si>
  <si>
    <t>Alger Self Storage</t>
  </si>
  <si>
    <t>1765 Patrick Lane</t>
  </si>
  <si>
    <t>Buttonwood Village</t>
  </si>
  <si>
    <t>701 Aqui Esta Drive</t>
  </si>
  <si>
    <t>Punta Gorda</t>
  </si>
  <si>
    <t>LO(24)/YM(32)/OPEN(4)</t>
  </si>
  <si>
    <t>Apple Valley MHC</t>
  </si>
  <si>
    <t>10326 Old Leo Road., #78</t>
  </si>
  <si>
    <t>DBM26886</t>
  </si>
  <si>
    <t>Whitley Commons</t>
  </si>
  <si>
    <t>8124 Blair Road (NC Highway 51)</t>
  </si>
  <si>
    <t>State Employees Credit Union</t>
  </si>
  <si>
    <t>Karl Le Mobile Home Park</t>
  </si>
  <si>
    <t xml:space="preserve">6656 Black Horse Pike </t>
  </si>
  <si>
    <t>Egg Harbor Township</t>
  </si>
  <si>
    <t>08234</t>
  </si>
  <si>
    <t>GGS Loganville</t>
  </si>
  <si>
    <t>3939 Atlanta Highway</t>
  </si>
  <si>
    <t>Loganville</t>
  </si>
  <si>
    <t>Gymboree</t>
  </si>
  <si>
    <t>Bassano's Italian Restaurant</t>
  </si>
  <si>
    <t>Barberitos Southwestern Grill</t>
  </si>
  <si>
    <t>North Union, Chantilly &amp; Cherry Hill  (Rollup)</t>
  </si>
  <si>
    <t>North Union Apartments</t>
  </si>
  <si>
    <t>530 North Union Street</t>
  </si>
  <si>
    <t>Westfield</t>
  </si>
  <si>
    <t>Chantilly Apartments</t>
  </si>
  <si>
    <t>331 &amp; 335 1st Avenue Northwest</t>
  </si>
  <si>
    <t>Cherry Hill Apartments</t>
  </si>
  <si>
    <t>140 North Cherry Street</t>
  </si>
  <si>
    <t>Crestmont Village</t>
  </si>
  <si>
    <t>1-56 Durling Way</t>
  </si>
  <si>
    <t>08844</t>
  </si>
  <si>
    <t>Trop Encore Office</t>
  </si>
  <si>
    <t>9680 West Tropicana Avenue</t>
  </si>
  <si>
    <t>The Encore Group</t>
  </si>
  <si>
    <t>BACM 2006-5</t>
  </si>
  <si>
    <r>
      <t>Loan Originator</t>
    </r>
    <r>
      <rPr>
        <b/>
        <u/>
        <vertAlign val="superscript"/>
        <sz val="9"/>
        <color indexed="8"/>
        <rFont val="Times New Roman"/>
        <family val="1"/>
      </rPr>
      <t xml:space="preserve"> (1)</t>
    </r>
  </si>
  <si>
    <r>
      <t xml:space="preserve">Original
</t>
    </r>
    <r>
      <rPr>
        <b/>
        <u/>
        <sz val="9"/>
        <color indexed="8"/>
        <rFont val="Times New Roman"/>
        <family val="1"/>
      </rPr>
      <t xml:space="preserve">Balance </t>
    </r>
    <r>
      <rPr>
        <b/>
        <u/>
        <vertAlign val="superscript"/>
        <sz val="9"/>
        <color indexed="8"/>
        <rFont val="Times New Roman"/>
        <family val="1"/>
      </rPr>
      <t>(1)(2)</t>
    </r>
  </si>
  <si>
    <r>
      <t xml:space="preserve">Cut-off
Date
</t>
    </r>
    <r>
      <rPr>
        <b/>
        <u/>
        <sz val="9"/>
        <color indexed="8"/>
        <rFont val="Times New Roman"/>
        <family val="1"/>
      </rPr>
      <t xml:space="preserve">Balance </t>
    </r>
    <r>
      <rPr>
        <b/>
        <u/>
        <vertAlign val="superscript"/>
        <sz val="9"/>
        <color indexed="8"/>
        <rFont val="Times New Roman"/>
        <family val="1"/>
      </rPr>
      <t>(1)(2)</t>
    </r>
  </si>
  <si>
    <r>
      <t xml:space="preserve">Maturity/ARD
Date </t>
    </r>
    <r>
      <rPr>
        <b/>
        <u/>
        <sz val="9"/>
        <color indexed="8"/>
        <rFont val="Times New Roman"/>
        <family val="1"/>
      </rPr>
      <t xml:space="preserve">
Balance </t>
    </r>
    <r>
      <rPr>
        <b/>
        <u/>
        <vertAlign val="superscript"/>
        <sz val="9"/>
        <color indexed="8"/>
        <rFont val="Times New Roman"/>
        <family val="1"/>
      </rPr>
      <t>(1)(2)</t>
    </r>
  </si>
  <si>
    <r>
      <t xml:space="preserve">Loan
</t>
    </r>
    <r>
      <rPr>
        <b/>
        <u/>
        <sz val="9"/>
        <color indexed="8"/>
        <rFont val="Times New Roman"/>
        <family val="1"/>
      </rPr>
      <t>Type</t>
    </r>
    <r>
      <rPr>
        <b/>
        <u/>
        <vertAlign val="superscript"/>
        <sz val="9"/>
        <color indexed="8"/>
        <rFont val="Times New Roman"/>
        <family val="1"/>
      </rPr>
      <t>(3)</t>
    </r>
  </si>
  <si>
    <r>
      <t xml:space="preserve">Original
Amortization
Term
</t>
    </r>
    <r>
      <rPr>
        <b/>
        <u/>
        <sz val="9"/>
        <color indexed="8"/>
        <rFont val="Times New Roman"/>
        <family val="1"/>
      </rPr>
      <t xml:space="preserve">(months) </t>
    </r>
    <r>
      <rPr>
        <b/>
        <u/>
        <vertAlign val="superscript"/>
        <sz val="9"/>
        <color indexed="8"/>
        <rFont val="Times New Roman"/>
        <family val="1"/>
      </rPr>
      <t>(6)</t>
    </r>
  </si>
  <si>
    <r>
      <t xml:space="preserve">Prepayment Penalty Description (payments) </t>
    </r>
    <r>
      <rPr>
        <b/>
        <u/>
        <vertAlign val="superscript"/>
        <sz val="9"/>
        <rFont val="Times New Roman"/>
        <family val="1"/>
      </rPr>
      <t>(7)</t>
    </r>
  </si>
  <si>
    <r>
      <t xml:space="preserve">Yield Maintenance </t>
    </r>
    <r>
      <rPr>
        <b/>
        <u/>
        <sz val="9"/>
        <color indexed="8"/>
        <rFont val="Times New Roman"/>
        <family val="1"/>
      </rPr>
      <t xml:space="preserve">Type </t>
    </r>
    <r>
      <rPr>
        <b/>
        <u/>
        <vertAlign val="superscript"/>
        <sz val="9"/>
        <color indexed="8"/>
        <rFont val="Times New Roman"/>
        <family val="1"/>
      </rPr>
      <t>(7)</t>
    </r>
  </si>
  <si>
    <r>
      <t xml:space="preserve">Total
Units/
SF/
Keys/
Pads/
</t>
    </r>
    <r>
      <rPr>
        <b/>
        <u/>
        <sz val="9"/>
        <rFont val="Times New Roman"/>
        <family val="1"/>
      </rPr>
      <t xml:space="preserve">Acres </t>
    </r>
    <r>
      <rPr>
        <b/>
        <u/>
        <vertAlign val="superscript"/>
        <sz val="9"/>
        <rFont val="Times New Roman"/>
        <family val="1"/>
      </rPr>
      <t>(8)(9)(10)</t>
    </r>
  </si>
  <si>
    <r>
      <t xml:space="preserve">Units/
SF/
Keys/
Pads/
</t>
    </r>
    <r>
      <rPr>
        <b/>
        <u/>
        <sz val="9"/>
        <rFont val="Times New Roman"/>
        <family val="1"/>
      </rPr>
      <t>Acres</t>
    </r>
  </si>
  <si>
    <r>
      <t xml:space="preserve">U/W
</t>
    </r>
    <r>
      <rPr>
        <b/>
        <u/>
        <sz val="9"/>
        <rFont val="Times New Roman"/>
        <family val="1"/>
      </rPr>
      <t>EGI</t>
    </r>
  </si>
  <si>
    <r>
      <t xml:space="preserve">U/W                         
</t>
    </r>
    <r>
      <rPr>
        <b/>
        <u/>
        <sz val="9"/>
        <rFont val="Times New Roman"/>
        <family val="1"/>
      </rPr>
      <t>DSCR</t>
    </r>
  </si>
  <si>
    <r>
      <t>U/W
Replacement
Reserves
Per Unit/
SF/Key/</t>
    </r>
    <r>
      <rPr>
        <b/>
        <u/>
        <sz val="9"/>
        <rFont val="Times New Roman"/>
        <family val="1"/>
      </rPr>
      <t xml:space="preserve">
Pad/Acre</t>
    </r>
  </si>
  <si>
    <r>
      <t xml:space="preserve">Largest
Tenant
% of
Total
</t>
    </r>
    <r>
      <rPr>
        <b/>
        <u/>
        <sz val="9"/>
        <rFont val="Times New Roman"/>
        <family val="1"/>
      </rPr>
      <t xml:space="preserve">SF </t>
    </r>
    <r>
      <rPr>
        <b/>
        <u/>
        <vertAlign val="superscript"/>
        <sz val="9"/>
        <rFont val="Times New Roman"/>
        <family val="1"/>
      </rPr>
      <t>(9)(10)</t>
    </r>
  </si>
  <si>
    <r>
      <t xml:space="preserve">Largest
Tenant
Lease
</t>
    </r>
    <r>
      <rPr>
        <b/>
        <u/>
        <sz val="9"/>
        <rFont val="Times New Roman"/>
        <family val="1"/>
      </rPr>
      <t xml:space="preserve">Expiration </t>
    </r>
    <r>
      <rPr>
        <b/>
        <u/>
        <vertAlign val="superscript"/>
        <sz val="9"/>
        <rFont val="Times New Roman"/>
        <family val="1"/>
      </rPr>
      <t>(15)</t>
    </r>
  </si>
  <si>
    <r>
      <t xml:space="preserve">Second
Largest
Tenant
% of 
Total
</t>
    </r>
    <r>
      <rPr>
        <b/>
        <u/>
        <sz val="9"/>
        <rFont val="Times New Roman"/>
        <family val="1"/>
      </rPr>
      <t xml:space="preserve">SF </t>
    </r>
    <r>
      <rPr>
        <b/>
        <u/>
        <vertAlign val="superscript"/>
        <sz val="9"/>
        <rFont val="Times New Roman"/>
        <family val="1"/>
      </rPr>
      <t>(9)(10)</t>
    </r>
  </si>
  <si>
    <r>
      <t xml:space="preserve">Third
Largest
Tenant
% of 
Total
</t>
    </r>
    <r>
      <rPr>
        <b/>
        <u/>
        <sz val="9"/>
        <rFont val="Times New Roman"/>
        <family val="1"/>
      </rPr>
      <t xml:space="preserve">SF </t>
    </r>
    <r>
      <rPr>
        <b/>
        <u/>
        <vertAlign val="superscript"/>
        <sz val="9"/>
        <rFont val="Times New Roman"/>
        <family val="1"/>
      </rPr>
      <t>(9)(10)</t>
    </r>
  </si>
  <si>
    <t>% of Loan Group</t>
  </si>
  <si>
    <t>47621</t>
  </si>
  <si>
    <t>Southern Walgreens Portfolio - Pool 1 (Rollup)</t>
  </si>
  <si>
    <t>Yes - BACM 06-5 A</t>
  </si>
  <si>
    <t>47621-7</t>
  </si>
  <si>
    <t>4814 North Sheridan Road</t>
  </si>
  <si>
    <t>Peoria</t>
  </si>
  <si>
    <t>61614</t>
  </si>
  <si>
    <t>47621-9</t>
  </si>
  <si>
    <t>13992 Manchester Road</t>
  </si>
  <si>
    <t>Ballwin</t>
  </si>
  <si>
    <t>Saint Louis</t>
  </si>
  <si>
    <t>47621-6</t>
  </si>
  <si>
    <t>2205 West 22nd Street</t>
  </si>
  <si>
    <t>Oak Brook</t>
  </si>
  <si>
    <t>60523</t>
  </si>
  <si>
    <t>47621-12</t>
  </si>
  <si>
    <t>2650 FM 620</t>
  </si>
  <si>
    <t>Round Rock</t>
  </si>
  <si>
    <t>78664</t>
  </si>
  <si>
    <t>47621-5</t>
  </si>
  <si>
    <t>4650 Morningside Avenue</t>
  </si>
  <si>
    <t>51106</t>
  </si>
  <si>
    <t>47621-4</t>
  </si>
  <si>
    <t>280 Main Street</t>
  </si>
  <si>
    <t>Security</t>
  </si>
  <si>
    <t>80911</t>
  </si>
  <si>
    <t>47621-10</t>
  </si>
  <si>
    <t>9500 Golf Course Road Northwest</t>
  </si>
  <si>
    <t>87114</t>
  </si>
  <si>
    <t>47621-3</t>
  </si>
  <si>
    <t>1920 South Chelton Road</t>
  </si>
  <si>
    <t>80916</t>
  </si>
  <si>
    <t>47621-11</t>
  </si>
  <si>
    <t>1520 West Freddy Gonzalez Drive</t>
  </si>
  <si>
    <t>78539</t>
  </si>
  <si>
    <t>47621-14</t>
  </si>
  <si>
    <t>4995 E US Route 36</t>
  </si>
  <si>
    <t>62521</t>
  </si>
  <si>
    <t>47621-2</t>
  </si>
  <si>
    <t>8310 West Deer Valley Road</t>
  </si>
  <si>
    <t>85382</t>
  </si>
  <si>
    <t>47621-8</t>
  </si>
  <si>
    <t>7914 Fegenbush Lane</t>
  </si>
  <si>
    <t>40228</t>
  </si>
  <si>
    <t>47621-13</t>
  </si>
  <si>
    <t>801 Independence Boulevard</t>
  </si>
  <si>
    <t>23445</t>
  </si>
  <si>
    <t>47621-1</t>
  </si>
  <si>
    <t>1514 East Florence Boulevard</t>
  </si>
  <si>
    <t>Casa Grande</t>
  </si>
  <si>
    <t>Pinal</t>
  </si>
  <si>
    <t>85222</t>
  </si>
  <si>
    <t>48430</t>
  </si>
  <si>
    <t>Southern Walgreens Portfolio - Pool 3 (Rollup)</t>
  </si>
  <si>
    <t>48430-10</t>
  </si>
  <si>
    <t>1115 North Riverside Drive</t>
  </si>
  <si>
    <t>Espanola</t>
  </si>
  <si>
    <t>Rio Arriba</t>
  </si>
  <si>
    <t>87532</t>
  </si>
  <si>
    <t>48430-7</t>
  </si>
  <si>
    <t>901 West Touhy Avenue</t>
  </si>
  <si>
    <t>Park Ridge</t>
  </si>
  <si>
    <t>60068</t>
  </si>
  <si>
    <t>48430-1</t>
  </si>
  <si>
    <t>550 South Main Street</t>
  </si>
  <si>
    <t>86326</t>
  </si>
  <si>
    <t>48430-14</t>
  </si>
  <si>
    <t>6302 Fairmont Parkway</t>
  </si>
  <si>
    <t>48430-6</t>
  </si>
  <si>
    <t>1251 4th Street</t>
  </si>
  <si>
    <t>48430-4</t>
  </si>
  <si>
    <t>3140 Southeast 14th Street</t>
  </si>
  <si>
    <t>50320</t>
  </si>
  <si>
    <t>48430-8</t>
  </si>
  <si>
    <t>4445 Calumet Avenue</t>
  </si>
  <si>
    <t>46327</t>
  </si>
  <si>
    <t>48430-2</t>
  </si>
  <si>
    <t>420 South Sossaman Road</t>
  </si>
  <si>
    <t>85208</t>
  </si>
  <si>
    <t>48430-11</t>
  </si>
  <si>
    <t>9400 Mentor Avenue</t>
  </si>
  <si>
    <t>Mentor</t>
  </si>
  <si>
    <t>44060</t>
  </si>
  <si>
    <t>48430-5</t>
  </si>
  <si>
    <t>2503 5th Avenue South</t>
  </si>
  <si>
    <t>Fort Dodge</t>
  </si>
  <si>
    <t>50501</t>
  </si>
  <si>
    <t>48430-12</t>
  </si>
  <si>
    <t>1438 North Lewis Avenue</t>
  </si>
  <si>
    <t>74110</t>
  </si>
  <si>
    <t>48430-3</t>
  </si>
  <si>
    <t>7923 East McDowell Road</t>
  </si>
  <si>
    <t>85257</t>
  </si>
  <si>
    <t>48430-9</t>
  </si>
  <si>
    <t>3445 Terry Road</t>
  </si>
  <si>
    <t>Hinds</t>
  </si>
  <si>
    <t>39212</t>
  </si>
  <si>
    <t>48430-13</t>
  </si>
  <si>
    <t>1620 South Gordon Street</t>
  </si>
  <si>
    <t>Alvin</t>
  </si>
  <si>
    <t>77511</t>
  </si>
  <si>
    <t>48429</t>
  </si>
  <si>
    <t>Southern Walgreens Portfolio - Pool 2 (Rollup)</t>
  </si>
  <si>
    <t>48429-9</t>
  </si>
  <si>
    <t>2882 South Maryland Parkway</t>
  </si>
  <si>
    <t>89109</t>
  </si>
  <si>
    <t>48429-5</t>
  </si>
  <si>
    <t>305 West Rollins Road</t>
  </si>
  <si>
    <t>Round Lake Beach</t>
  </si>
  <si>
    <t>60073</t>
  </si>
  <si>
    <t>48429-2</t>
  </si>
  <si>
    <t>3425 Middle Road</t>
  </si>
  <si>
    <t>Bettendorf</t>
  </si>
  <si>
    <t>52722</t>
  </si>
  <si>
    <t>48429-13</t>
  </si>
  <si>
    <t>438 West Illinios Avenue</t>
  </si>
  <si>
    <t>75224</t>
  </si>
  <si>
    <t>48429-4</t>
  </si>
  <si>
    <t>3601 16th Street</t>
  </si>
  <si>
    <t>Moline</t>
  </si>
  <si>
    <t>61265</t>
  </si>
  <si>
    <t>48429-8</t>
  </si>
  <si>
    <t>7850 Enchanted Hills Boulevard Northeast</t>
  </si>
  <si>
    <t>Rio Rancho</t>
  </si>
  <si>
    <t>48429-7</t>
  </si>
  <si>
    <t>555 North Maize Road</t>
  </si>
  <si>
    <t>Sedgwick</t>
  </si>
  <si>
    <t>67212</t>
  </si>
  <si>
    <t>48429-14</t>
  </si>
  <si>
    <t>3201 FM 528 Road</t>
  </si>
  <si>
    <t>Friendswood</t>
  </si>
  <si>
    <t>77546</t>
  </si>
  <si>
    <t>48429-1</t>
  </si>
  <si>
    <t>20226 North Lake Pleasant Road</t>
  </si>
  <si>
    <t>48429-11</t>
  </si>
  <si>
    <t>1226 West McDermott Drive</t>
  </si>
  <si>
    <t>75013</t>
  </si>
  <si>
    <t>48429-10</t>
  </si>
  <si>
    <t>2 Mathis Drive</t>
  </si>
  <si>
    <t>Dickson</t>
  </si>
  <si>
    <t>37055</t>
  </si>
  <si>
    <t>48429-12</t>
  </si>
  <si>
    <t>833 Southwest Wilshire Boulevard</t>
  </si>
  <si>
    <t>Burleson</t>
  </si>
  <si>
    <t>76028</t>
  </si>
  <si>
    <t>48429-3</t>
  </si>
  <si>
    <t>3732 Nameoki Road</t>
  </si>
  <si>
    <t>Granite City</t>
  </si>
  <si>
    <t>62040</t>
  </si>
  <si>
    <t>48429-6</t>
  </si>
  <si>
    <t>8450 151st Street</t>
  </si>
  <si>
    <t>66223</t>
  </si>
  <si>
    <t>Eastridge Mall</t>
  </si>
  <si>
    <t>2200 Eastridge Loop</t>
  </si>
  <si>
    <t>95122</t>
  </si>
  <si>
    <t>2006</t>
  </si>
  <si>
    <t>AMC 15 (Ground lease)</t>
  </si>
  <si>
    <t>Beshoff Infiniti (Ground lease)</t>
  </si>
  <si>
    <t>47416</t>
  </si>
  <si>
    <t>Trinity Hotel Portfolio (Rollup)</t>
  </si>
  <si>
    <t>7/31/2006</t>
  </si>
  <si>
    <t>47416-12</t>
  </si>
  <si>
    <t>SD Holiday Inn Mission Valley Stadium</t>
  </si>
  <si>
    <t>3805 Murphy Canyon Road</t>
  </si>
  <si>
    <t>92123</t>
  </si>
  <si>
    <t>47416-7</t>
  </si>
  <si>
    <t>Lynnwood Courtyard Marriott</t>
  </si>
  <si>
    <t>4220 Alderwood Mall Boulevard</t>
  </si>
  <si>
    <t>98036</t>
  </si>
  <si>
    <t>47416-5</t>
  </si>
  <si>
    <t>Fresno Courtyard Marriott</t>
  </si>
  <si>
    <t>1551 North Peach Avenue</t>
  </si>
  <si>
    <t>Fresno</t>
  </si>
  <si>
    <t>93727</t>
  </si>
  <si>
    <t>47416-11</t>
  </si>
  <si>
    <t>Renton Holiday Inn Select</t>
  </si>
  <si>
    <t>One South Grady Way</t>
  </si>
  <si>
    <t>98057</t>
  </si>
  <si>
    <t>47416-9</t>
  </si>
  <si>
    <t>Price Holiday Inn</t>
  </si>
  <si>
    <t>838 Westwood Boulevard</t>
  </si>
  <si>
    <t>Price</t>
  </si>
  <si>
    <t>Carbon</t>
  </si>
  <si>
    <t>84501</t>
  </si>
  <si>
    <t>47416-1</t>
  </si>
  <si>
    <t>Boise Holiday Inn</t>
  </si>
  <si>
    <t>3300 Vista Avenue</t>
  </si>
  <si>
    <t>83705</t>
  </si>
  <si>
    <t>1967</t>
  </si>
  <si>
    <t>47416-8</t>
  </si>
  <si>
    <t>Ogden Marriott</t>
  </si>
  <si>
    <t>247 24th Street</t>
  </si>
  <si>
    <t>84401</t>
  </si>
  <si>
    <t>1982</t>
  </si>
  <si>
    <t>47416-3</t>
  </si>
  <si>
    <t>Craig Holiday Inn</t>
  </si>
  <si>
    <t>300 South Colorado Highway 13</t>
  </si>
  <si>
    <t>Craig</t>
  </si>
  <si>
    <t>Moffat</t>
  </si>
  <si>
    <t>81625</t>
  </si>
  <si>
    <t>47416-2</t>
  </si>
  <si>
    <t>3347 Cerrillos Road</t>
  </si>
  <si>
    <t>87507</t>
  </si>
  <si>
    <t>47416-4</t>
  </si>
  <si>
    <t>Englewood Crowne Plaza</t>
  </si>
  <si>
    <t>401 South Van Brunt Street</t>
  </si>
  <si>
    <t>07631</t>
  </si>
  <si>
    <t>47416-10</t>
  </si>
  <si>
    <t>Pueblo Marriott - Convention Center</t>
  </si>
  <si>
    <t>110 West 1st Avenue</t>
  </si>
  <si>
    <t>81003</t>
  </si>
  <si>
    <t>47416-6</t>
  </si>
  <si>
    <t>Kent Hawthorn Suites</t>
  </si>
  <si>
    <t>6329 South 212th Street</t>
  </si>
  <si>
    <t>98032</t>
  </si>
  <si>
    <t>47416-13</t>
  </si>
  <si>
    <t>Williamsburg Crowne Plaza</t>
  </si>
  <si>
    <t>6945 Pocahontas Trail</t>
  </si>
  <si>
    <t>Williamsburg</t>
  </si>
  <si>
    <t>23185</t>
  </si>
  <si>
    <t>1975</t>
  </si>
  <si>
    <t>The Shoreham</t>
  </si>
  <si>
    <t>400 East South Water Street</t>
  </si>
  <si>
    <t>Barclays/Citi</t>
  </si>
  <si>
    <t>Pamida Portfolio (Rollup)</t>
  </si>
  <si>
    <t>Pamida - Headquarters</t>
  </si>
  <si>
    <t>8800 F Street</t>
  </si>
  <si>
    <t>1973</t>
  </si>
  <si>
    <t>Pamida Stores Operating Co., LLC</t>
  </si>
  <si>
    <t>Pamida - Wahpeton</t>
  </si>
  <si>
    <t>1202 4th Avenue South</t>
  </si>
  <si>
    <t>Wahpeton</t>
  </si>
  <si>
    <t>5/5/2005</t>
  </si>
  <si>
    <t>Pamida - Mt Carmel</t>
  </si>
  <si>
    <t>1520 West 9th Street</t>
  </si>
  <si>
    <t>Mount Carmel</t>
  </si>
  <si>
    <t>Wabash</t>
  </si>
  <si>
    <t>5/10/2005</t>
  </si>
  <si>
    <t>Pamida - Glasgow</t>
  </si>
  <si>
    <t>804 Hwy 2 West/P.O. Box 1210</t>
  </si>
  <si>
    <t>Glasgow</t>
  </si>
  <si>
    <t>Valley</t>
  </si>
  <si>
    <t>MT</t>
  </si>
  <si>
    <t>5/17/2005</t>
  </si>
  <si>
    <t>Pamida - Glenwood</t>
  </si>
  <si>
    <t>710 County Road 21 South</t>
  </si>
  <si>
    <t>Glenwood</t>
  </si>
  <si>
    <t>Pope</t>
  </si>
  <si>
    <t>Pamida - Minerva</t>
  </si>
  <si>
    <t>825 Valley Street</t>
  </si>
  <si>
    <t>Minerva</t>
  </si>
  <si>
    <t>Carroll</t>
  </si>
  <si>
    <t>Pamida - Archbold</t>
  </si>
  <si>
    <t>2015 South Defiance Street</t>
  </si>
  <si>
    <t>Archbold</t>
  </si>
  <si>
    <t>5/4/2005</t>
  </si>
  <si>
    <t>Pamida - Detroit Lakes</t>
  </si>
  <si>
    <t>605 Highway 10 East</t>
  </si>
  <si>
    <t>Detroit Lakes</t>
  </si>
  <si>
    <t>Becker</t>
  </si>
  <si>
    <t>Pamida - Powell</t>
  </si>
  <si>
    <t>1005 US Highway 14A</t>
  </si>
  <si>
    <t>Powell</t>
  </si>
  <si>
    <t>Parke</t>
  </si>
  <si>
    <t>WY</t>
  </si>
  <si>
    <t xml:space="preserve">Pamida - Fergus Falls </t>
  </si>
  <si>
    <t>226 East Lincoln Avenue</t>
  </si>
  <si>
    <t xml:space="preserve">Fergus Falls </t>
  </si>
  <si>
    <t>Otter Tail</t>
  </si>
  <si>
    <t>Pamida - Manistique</t>
  </si>
  <si>
    <t>815 East Laskehore Drive</t>
  </si>
  <si>
    <t>Manistique</t>
  </si>
  <si>
    <t>Schoolcraft</t>
  </si>
  <si>
    <t>5/14/2005</t>
  </si>
  <si>
    <t>Pamida - Perry</t>
  </si>
  <si>
    <t>1305 141st Street</t>
  </si>
  <si>
    <t>Perry</t>
  </si>
  <si>
    <t>Pamida - Newaygo</t>
  </si>
  <si>
    <t>91 West Pine Lake Drive</t>
  </si>
  <si>
    <t>Newaygo</t>
  </si>
  <si>
    <t>Pamida - Attica</t>
  </si>
  <si>
    <t>1215 East Main Street</t>
  </si>
  <si>
    <t>Attica</t>
  </si>
  <si>
    <t>Fountain</t>
  </si>
  <si>
    <t>5/6/2005</t>
  </si>
  <si>
    <t>Pamida - Monticello</t>
  </si>
  <si>
    <t>200 West Burnside Road</t>
  </si>
  <si>
    <t>Monticello</t>
  </si>
  <si>
    <t>Piatt</t>
  </si>
  <si>
    <t>5/12/2005</t>
  </si>
  <si>
    <t>Pamida - Clare</t>
  </si>
  <si>
    <t>11250 Norht Mission Road</t>
  </si>
  <si>
    <t>Clare</t>
  </si>
  <si>
    <t>5/13/2005</t>
  </si>
  <si>
    <t>Pamida - Hart</t>
  </si>
  <si>
    <t>2278 North Comfort Drive</t>
  </si>
  <si>
    <t>Hart</t>
  </si>
  <si>
    <t>Oceana</t>
  </si>
  <si>
    <t>Pamida - Madison</t>
  </si>
  <si>
    <t>800 South Washington Avenue</t>
  </si>
  <si>
    <t>Pamida - Woodsfield</t>
  </si>
  <si>
    <t>378 Lewisville Road</t>
  </si>
  <si>
    <t>Woodsfield</t>
  </si>
  <si>
    <t>Pamida - Allegan</t>
  </si>
  <si>
    <t>540 Jenner Drive</t>
  </si>
  <si>
    <t>Pamida - Park Rapids</t>
  </si>
  <si>
    <t>Highway 34 East</t>
  </si>
  <si>
    <t>Park Rapids</t>
  </si>
  <si>
    <t>Hubbard</t>
  </si>
  <si>
    <t>Pamida - Tuscola</t>
  </si>
  <si>
    <t>700 Progress Blvd.</t>
  </si>
  <si>
    <t>Tuscola</t>
  </si>
  <si>
    <t>Pamida - Arcadia</t>
  </si>
  <si>
    <t>1625 Blaschko Avenue</t>
  </si>
  <si>
    <t>Arcadia</t>
  </si>
  <si>
    <t>Trempealeau</t>
  </si>
  <si>
    <t>Pamida - Montpelier</t>
  </si>
  <si>
    <t>1625 East Main Street</t>
  </si>
  <si>
    <t>Montpelier</t>
  </si>
  <si>
    <t>Williams</t>
  </si>
  <si>
    <t>Pamida - Rockville</t>
  </si>
  <si>
    <t>840 North US Highway  41/RR3</t>
  </si>
  <si>
    <t>Pamida - Vermillion</t>
  </si>
  <si>
    <t>509 West Cherry Street and Princeton Street</t>
  </si>
  <si>
    <t>Vermillion</t>
  </si>
  <si>
    <t>5/3/2005</t>
  </si>
  <si>
    <t>Pamida - Greenfield</t>
  </si>
  <si>
    <t>1300 Jefferson Street</t>
  </si>
  <si>
    <t>Highland</t>
  </si>
  <si>
    <t>Pamida - Lancaster</t>
  </si>
  <si>
    <t>1625 US Highway 61 North</t>
  </si>
  <si>
    <t>Grant</t>
  </si>
  <si>
    <t>Pamida - Bloomfield</t>
  </si>
  <si>
    <t>Highway 231/RR #3120</t>
  </si>
  <si>
    <t>Bloomfield</t>
  </si>
  <si>
    <t>Pamida - Kewaunee</t>
  </si>
  <si>
    <t>802 North Main Street</t>
  </si>
  <si>
    <t>Kewaunee</t>
  </si>
  <si>
    <t>Pamida - Waukon</t>
  </si>
  <si>
    <t>819 11th Avenue Southwest</t>
  </si>
  <si>
    <t>Waukon</t>
  </si>
  <si>
    <t>Allamakee</t>
  </si>
  <si>
    <t>5/7/2005</t>
  </si>
  <si>
    <t>Pamida - Oconto</t>
  </si>
  <si>
    <t>126 Charles Street (State Route 22)</t>
  </si>
  <si>
    <t>Oconto</t>
  </si>
  <si>
    <t>Pamida - Dowagiac</t>
  </si>
  <si>
    <t>26419 Pokagon Street</t>
  </si>
  <si>
    <t>Dowagiac</t>
  </si>
  <si>
    <t>Pamida - Hodgenville</t>
  </si>
  <si>
    <t>657 West Main Connector</t>
  </si>
  <si>
    <t>Hodgenville</t>
  </si>
  <si>
    <t>Larue</t>
  </si>
  <si>
    <t>Pamida - Loogootee</t>
  </si>
  <si>
    <t>One Loogootee Plaza</t>
  </si>
  <si>
    <t>Loogootee</t>
  </si>
  <si>
    <t>Martin</t>
  </si>
  <si>
    <t>Pamida - Petersburg</t>
  </si>
  <si>
    <t>4502 North State Road 61</t>
  </si>
  <si>
    <t>Petersburg</t>
  </si>
  <si>
    <t>Pike</t>
  </si>
  <si>
    <t>Pamida - Dyersville</t>
  </si>
  <si>
    <t>1201 12th Avenue Southeast</t>
  </si>
  <si>
    <t>Dyersville</t>
  </si>
  <si>
    <t>Pamida - Washington</t>
  </si>
  <si>
    <t>1701 East Washington Street</t>
  </si>
  <si>
    <t>1981</t>
  </si>
  <si>
    <t>Pamida - Havana</t>
  </si>
  <si>
    <t>1001 East Laurel Avenue</t>
  </si>
  <si>
    <t>Havana</t>
  </si>
  <si>
    <t>Mason</t>
  </si>
  <si>
    <t>5/11/2005</t>
  </si>
  <si>
    <t>Pamida - Liberty</t>
  </si>
  <si>
    <t>671 Wolford Avenue</t>
  </si>
  <si>
    <t>Casey</t>
  </si>
  <si>
    <t>Pamida - Mitchell</t>
  </si>
  <si>
    <t>501 Teke Burton Drive</t>
  </si>
  <si>
    <t>Mitchell</t>
  </si>
  <si>
    <t>Pamida - Marion</t>
  </si>
  <si>
    <t>314 Sturgis Road</t>
  </si>
  <si>
    <t>Crittenden</t>
  </si>
  <si>
    <t>4/28/2005</t>
  </si>
  <si>
    <t>Pamida - Munfordville</t>
  </si>
  <si>
    <t>140 Bull Run Road</t>
  </si>
  <si>
    <t>Munfordville</t>
  </si>
  <si>
    <t>Pamida - Sullivan</t>
  </si>
  <si>
    <t>1225 South Hamilton Street</t>
  </si>
  <si>
    <t>Moultrie</t>
  </si>
  <si>
    <t>Pamida - Morgantown</t>
  </si>
  <si>
    <t>102 Parkway Lane</t>
  </si>
  <si>
    <t>Morgantown</t>
  </si>
  <si>
    <t>Pamida - Scottsville</t>
  </si>
  <si>
    <t>1138 Old Gallatin Road</t>
  </si>
  <si>
    <t>Scottsville</t>
  </si>
  <si>
    <t>Pamida - Clintonville</t>
  </si>
  <si>
    <t>291 South Main Street</t>
  </si>
  <si>
    <t>Clintonville</t>
  </si>
  <si>
    <t>Waupaca</t>
  </si>
  <si>
    <t>Pamida - Livingston</t>
  </si>
  <si>
    <t>1678 Cookeville Highway</t>
  </si>
  <si>
    <t>Livingston</t>
  </si>
  <si>
    <t>Overton</t>
  </si>
  <si>
    <t>Pamida - Smithville</t>
  </si>
  <si>
    <t>750 South Congress Boulevard</t>
  </si>
  <si>
    <t>Smithville</t>
  </si>
  <si>
    <t>Pamida - Bethany</t>
  </si>
  <si>
    <t>1110 South 25th Street</t>
  </si>
  <si>
    <t>Bethany</t>
  </si>
  <si>
    <t>Pamida - Centerville</t>
  </si>
  <si>
    <t>1768 State Highway 100</t>
  </si>
  <si>
    <t>Hickman</t>
  </si>
  <si>
    <t>Pamida - Clarion</t>
  </si>
  <si>
    <t>1003 Central Avenue West</t>
  </si>
  <si>
    <t>Clarion</t>
  </si>
  <si>
    <t>Wright</t>
  </si>
  <si>
    <t>1991</t>
  </si>
  <si>
    <t>Pamida - Ashland</t>
  </si>
  <si>
    <t>1800 Lake Shore Drive East</t>
  </si>
  <si>
    <t>Pamida - Rawlins</t>
  </si>
  <si>
    <t>2100 East Cedar</t>
  </si>
  <si>
    <t>Rawlins</t>
  </si>
  <si>
    <t>Pamida - Sturgis</t>
  </si>
  <si>
    <t>2105 Lazelle Street</t>
  </si>
  <si>
    <t>Meade</t>
  </si>
  <si>
    <t>4/27/2005</t>
  </si>
  <si>
    <t>Pamida - Mount Ayr</t>
  </si>
  <si>
    <t>201 North Fillmore</t>
  </si>
  <si>
    <t>Mount Ayr</t>
  </si>
  <si>
    <t>Ringgold</t>
  </si>
  <si>
    <t>Pamida - Burlington</t>
  </si>
  <si>
    <t>300 Cross Street</t>
  </si>
  <si>
    <t>Coffey</t>
  </si>
  <si>
    <t>5/2/2005</t>
  </si>
  <si>
    <t>Pamida - Estherville</t>
  </si>
  <si>
    <t>2702 Central Avenue</t>
  </si>
  <si>
    <t>Estherville</t>
  </si>
  <si>
    <t>Emmet</t>
  </si>
  <si>
    <t>Pamida - Somerville</t>
  </si>
  <si>
    <t>50 Jernigan Drive</t>
  </si>
  <si>
    <t>Somerville</t>
  </si>
  <si>
    <t>Pamida - Memphis</t>
  </si>
  <si>
    <t>Highway 136 East</t>
  </si>
  <si>
    <t>Scotland</t>
  </si>
  <si>
    <t>5/8/2005</t>
  </si>
  <si>
    <t>Pamida - Osceola</t>
  </si>
  <si>
    <t>1012 Jeffreys Drive</t>
  </si>
  <si>
    <t>Clarke</t>
  </si>
  <si>
    <t>Pamida - Lander</t>
  </si>
  <si>
    <t>1255 West Main Street</t>
  </si>
  <si>
    <t>Lander</t>
  </si>
  <si>
    <t>Pamida - Albany</t>
  </si>
  <si>
    <t>101 South Polk Street</t>
  </si>
  <si>
    <t>Gentry</t>
  </si>
  <si>
    <t>Pamida - Gallatin</t>
  </si>
  <si>
    <t>212 North Main Street</t>
  </si>
  <si>
    <t>Gallatin</t>
  </si>
  <si>
    <t>Daviess</t>
  </si>
  <si>
    <t>1930</t>
  </si>
  <si>
    <t>Pamida - Ely</t>
  </si>
  <si>
    <t>115 East Chapman</t>
  </si>
  <si>
    <t>Ely</t>
  </si>
  <si>
    <t>1945</t>
  </si>
  <si>
    <t>Pamida - Plentywood</t>
  </si>
  <si>
    <t>117 1st Avenue West</t>
  </si>
  <si>
    <t>Plentywood</t>
  </si>
  <si>
    <t>Temecula Town Center</t>
  </si>
  <si>
    <t>29560-29720 Rancho California Road &amp; 27468-27648 Ynez Road</t>
  </si>
  <si>
    <t>Home Goods</t>
  </si>
  <si>
    <t>47200</t>
  </si>
  <si>
    <t>Citizens Bank Portfolio (Rollup)</t>
  </si>
  <si>
    <t>47200-8</t>
  </si>
  <si>
    <t>11275 Allen Road</t>
  </si>
  <si>
    <t>Southgate</t>
  </si>
  <si>
    <t>48195</t>
  </si>
  <si>
    <t>47200-7</t>
  </si>
  <si>
    <t>2500 West Maple</t>
  </si>
  <si>
    <t>Bloomfield Hills</t>
  </si>
  <si>
    <t>48301</t>
  </si>
  <si>
    <t>47200-23</t>
  </si>
  <si>
    <t>8715 Mentor Avenue</t>
  </si>
  <si>
    <t>1958</t>
  </si>
  <si>
    <t>47200-14</t>
  </si>
  <si>
    <t>25350 Ford Road</t>
  </si>
  <si>
    <t>Dearborn Heights</t>
  </si>
  <si>
    <t>48127</t>
  </si>
  <si>
    <t>47200-9</t>
  </si>
  <si>
    <t>44 North Adams Road</t>
  </si>
  <si>
    <t>Rochester Hills</t>
  </si>
  <si>
    <t>47200-12</t>
  </si>
  <si>
    <t>21800 Greater Mack</t>
  </si>
  <si>
    <t>Saint Clair Shores</t>
  </si>
  <si>
    <t>48080</t>
  </si>
  <si>
    <t>40 Union Square</t>
  </si>
  <si>
    <t>02143</t>
  </si>
  <si>
    <t>Citizens Bank</t>
  </si>
  <si>
    <t>47200-15</t>
  </si>
  <si>
    <t>14600 West Fort Street</t>
  </si>
  <si>
    <t>1970</t>
  </si>
  <si>
    <t>47200-3</t>
  </si>
  <si>
    <t>1103 East 9th Street</t>
  </si>
  <si>
    <t>Lockport</t>
  </si>
  <si>
    <t>60441</t>
  </si>
  <si>
    <t>18-20 Washington Avenue</t>
  </si>
  <si>
    <t>Endicott</t>
  </si>
  <si>
    <t>Broome</t>
  </si>
  <si>
    <t>13760</t>
  </si>
  <si>
    <t>264-266 Genesee Street</t>
  </si>
  <si>
    <t>Utica</t>
  </si>
  <si>
    <t>Oneida</t>
  </si>
  <si>
    <t>13502</t>
  </si>
  <si>
    <t>1950</t>
  </si>
  <si>
    <t>1960</t>
  </si>
  <si>
    <t>Union and Meadow Avenues</t>
  </si>
  <si>
    <t>1972</t>
  </si>
  <si>
    <t>47200-2</t>
  </si>
  <si>
    <t>364 Main Street</t>
  </si>
  <si>
    <t>Beacon</t>
  </si>
  <si>
    <t>12508</t>
  </si>
  <si>
    <t>568-572 Columbia Road</t>
  </si>
  <si>
    <t>Dorchester</t>
  </si>
  <si>
    <t>02125</t>
  </si>
  <si>
    <t>47200-19</t>
  </si>
  <si>
    <t>105 Main Street</t>
  </si>
  <si>
    <t>Belleville</t>
  </si>
  <si>
    <t>48111</t>
  </si>
  <si>
    <t>47200-4</t>
  </si>
  <si>
    <t>23011 Woodward Avenue</t>
  </si>
  <si>
    <t>Ferndale</t>
  </si>
  <si>
    <t>48220</t>
  </si>
  <si>
    <t>47200-11</t>
  </si>
  <si>
    <t>28455 Schoenherr Road</t>
  </si>
  <si>
    <t>48088</t>
  </si>
  <si>
    <t>47200-20</t>
  </si>
  <si>
    <t>690 Richmond Road</t>
  </si>
  <si>
    <t>Richmond Heights</t>
  </si>
  <si>
    <t>44143</t>
  </si>
  <si>
    <t>47200-13</t>
  </si>
  <si>
    <t>26000 Gratiot Avenue</t>
  </si>
  <si>
    <t>48066</t>
  </si>
  <si>
    <t>2175 Warrensville Center</t>
  </si>
  <si>
    <t>University Heights</t>
  </si>
  <si>
    <t>44118</t>
  </si>
  <si>
    <t>47200-10</t>
  </si>
  <si>
    <t>2225 18 Mile Road</t>
  </si>
  <si>
    <t>Sterling Heights</t>
  </si>
  <si>
    <t>48314</t>
  </si>
  <si>
    <t>47200-22</t>
  </si>
  <si>
    <t>35 South State Street</t>
  </si>
  <si>
    <t>Girard</t>
  </si>
  <si>
    <t>Trumbull</t>
  </si>
  <si>
    <t>44420</t>
  </si>
  <si>
    <t>147 Main Street &amp; 52 Rogers Road Parking</t>
  </si>
  <si>
    <t>Gloucester</t>
  </si>
  <si>
    <t>01930</t>
  </si>
  <si>
    <t>1976</t>
  </si>
  <si>
    <t>47200-24</t>
  </si>
  <si>
    <t>3024 Navarre Avenue</t>
  </si>
  <si>
    <t>Oregon</t>
  </si>
  <si>
    <t>43616</t>
  </si>
  <si>
    <t>37 Bay Street</t>
  </si>
  <si>
    <t>Glens Falls</t>
  </si>
  <si>
    <t>12801</t>
  </si>
  <si>
    <t>20 Main Street</t>
  </si>
  <si>
    <t>Burgettstown</t>
  </si>
  <si>
    <t>15021</t>
  </si>
  <si>
    <t>1921</t>
  </si>
  <si>
    <t>47200-17</t>
  </si>
  <si>
    <t>19307 Mack Avenue</t>
  </si>
  <si>
    <t>Grosse Pointe Woods</t>
  </si>
  <si>
    <t>48236</t>
  </si>
  <si>
    <t>26 Central Square</t>
  </si>
  <si>
    <t>East Boston</t>
  </si>
  <si>
    <t>02128</t>
  </si>
  <si>
    <t>100 West Main Street</t>
  </si>
  <si>
    <t>Zelienople</t>
  </si>
  <si>
    <t>16063</t>
  </si>
  <si>
    <t>1940</t>
  </si>
  <si>
    <t>23300 Lake Shore Boulevard</t>
  </si>
  <si>
    <t>44123</t>
  </si>
  <si>
    <t>1971</t>
  </si>
  <si>
    <t>25290 Lorain Road</t>
  </si>
  <si>
    <t>North Olmsted</t>
  </si>
  <si>
    <t>44070</t>
  </si>
  <si>
    <t>33 Coliseum Avenue</t>
  </si>
  <si>
    <t>03063</t>
  </si>
  <si>
    <t>61 Shunpike Road</t>
  </si>
  <si>
    <t>Cromwell</t>
  </si>
  <si>
    <t>06416</t>
  </si>
  <si>
    <t>47200-18</t>
  </si>
  <si>
    <t>26681 Hoover Road</t>
  </si>
  <si>
    <t>48089</t>
  </si>
  <si>
    <t>47200-21</t>
  </si>
  <si>
    <t>1299 Columbia Road</t>
  </si>
  <si>
    <t>Westlake</t>
  </si>
  <si>
    <t>44145</t>
  </si>
  <si>
    <t>1420 Massachusetts Avenue</t>
  </si>
  <si>
    <t>Arlington Heights</t>
  </si>
  <si>
    <t>02476</t>
  </si>
  <si>
    <t>3033 East Main Road</t>
  </si>
  <si>
    <t>Newport</t>
  </si>
  <si>
    <t>02871</t>
  </si>
  <si>
    <t>365 East 200 Street</t>
  </si>
  <si>
    <t>44119</t>
  </si>
  <si>
    <t>4 East Washington Street</t>
  </si>
  <si>
    <t>Chagrin Falls</t>
  </si>
  <si>
    <t>44022</t>
  </si>
  <si>
    <t>One Constitution Way</t>
  </si>
  <si>
    <t>Somersworth</t>
  </si>
  <si>
    <t>03878</t>
  </si>
  <si>
    <t>156 East Main Street</t>
  </si>
  <si>
    <t>Clinton</t>
  </si>
  <si>
    <t>06413</t>
  </si>
  <si>
    <t>47200-26</t>
  </si>
  <si>
    <t>411 Dover Center Road</t>
  </si>
  <si>
    <t>Bay Village</t>
  </si>
  <si>
    <t>44140</t>
  </si>
  <si>
    <t>1978</t>
  </si>
  <si>
    <t>602 Main Street</t>
  </si>
  <si>
    <t>43605</t>
  </si>
  <si>
    <t>1954</t>
  </si>
  <si>
    <t>117 Montcalm Street</t>
  </si>
  <si>
    <t>Ticonderoga</t>
  </si>
  <si>
    <t>12883</t>
  </si>
  <si>
    <t>1938</t>
  </si>
  <si>
    <t>47200-25</t>
  </si>
  <si>
    <t>22591 Lorain Road</t>
  </si>
  <si>
    <t>44126</t>
  </si>
  <si>
    <t>47200-5</t>
  </si>
  <si>
    <t>21500 Grand River</t>
  </si>
  <si>
    <t>Detroit</t>
  </si>
  <si>
    <t>48219</t>
  </si>
  <si>
    <t>47200-6</t>
  </si>
  <si>
    <t>20222 Plymouth Road</t>
  </si>
  <si>
    <t>48228</t>
  </si>
  <si>
    <t>47200-1</t>
  </si>
  <si>
    <t>84 Pearl Street</t>
  </si>
  <si>
    <t>Essex Junction</t>
  </si>
  <si>
    <t>05452</t>
  </si>
  <si>
    <t>395 Whalley Avenue</t>
  </si>
  <si>
    <t>06511</t>
  </si>
  <si>
    <t>47200-16</t>
  </si>
  <si>
    <t>10641 Joy Road</t>
  </si>
  <si>
    <t>48204</t>
  </si>
  <si>
    <t>16 Railroad Avenue</t>
  </si>
  <si>
    <t>Plainfield</t>
  </si>
  <si>
    <t>Windham</t>
  </si>
  <si>
    <t>Junction Route 9 &amp; 125</t>
  </si>
  <si>
    <t>Barrington</t>
  </si>
  <si>
    <t>03825</t>
  </si>
  <si>
    <t>Essex Green Shopping Center</t>
  </si>
  <si>
    <t>495 Prospect Avenue</t>
  </si>
  <si>
    <t>West Orange</t>
  </si>
  <si>
    <t>1957</t>
  </si>
  <si>
    <t>Macys</t>
  </si>
  <si>
    <t>ShopRite</t>
  </si>
  <si>
    <t>AMC Theater</t>
  </si>
  <si>
    <t>Puerto Rico Self Storage Portfolio (Rollup)</t>
  </si>
  <si>
    <t>Puerto Rico Self Storage Portfolio - Santurce</t>
  </si>
  <si>
    <t>LM Rivera Expressway KM 5.5</t>
  </si>
  <si>
    <t>Santurce</t>
  </si>
  <si>
    <t>Puerto Rico Self Storage Portfolio - Catano</t>
  </si>
  <si>
    <t>Calle #2 Final West Gate</t>
  </si>
  <si>
    <t>Catano</t>
  </si>
  <si>
    <t>Puerto Rico Self Storage Portfolio - Guaynabo</t>
  </si>
  <si>
    <t>Highway #1, KM 21.3</t>
  </si>
  <si>
    <t>Guaynabo</t>
  </si>
  <si>
    <t>Puerto Rico Self Storage Portfolio - Ponce</t>
  </si>
  <si>
    <t>245 Calle Rosa</t>
  </si>
  <si>
    <t>Ponce</t>
  </si>
  <si>
    <t>Camp Group Portfolio (Rollup)</t>
  </si>
  <si>
    <t>LO(25)/GRTR1%PPMTorYM(92)/OPEN(3)</t>
  </si>
  <si>
    <t>Acres</t>
  </si>
  <si>
    <t>Ramaquois</t>
  </si>
  <si>
    <t>30 Mountain Road</t>
  </si>
  <si>
    <t>1922</t>
  </si>
  <si>
    <t>Winaukee</t>
  </si>
  <si>
    <t>432 Winaukee Road</t>
  </si>
  <si>
    <t>Moultonboro</t>
  </si>
  <si>
    <t>03254</t>
  </si>
  <si>
    <t>Mah-kee-nac</t>
  </si>
  <si>
    <t>6 Hawthorne Road</t>
  </si>
  <si>
    <t>Lenox</t>
  </si>
  <si>
    <t>Berkshire</t>
  </si>
  <si>
    <t>01240</t>
  </si>
  <si>
    <t>Winadu</t>
  </si>
  <si>
    <t>710 Churchill Street</t>
  </si>
  <si>
    <t>Pittsfield</t>
  </si>
  <si>
    <t>01201</t>
  </si>
  <si>
    <t>1968</t>
  </si>
  <si>
    <t>Danbee</t>
  </si>
  <si>
    <t>Route 143</t>
  </si>
  <si>
    <t>Hinsdale</t>
  </si>
  <si>
    <t>01235</t>
  </si>
  <si>
    <t>Lake of the Woods</t>
  </si>
  <si>
    <t>84600 47-1/2 Street</t>
  </si>
  <si>
    <t>Van Buren</t>
  </si>
  <si>
    <t>1935</t>
  </si>
  <si>
    <t>Walt Whitman</t>
  </si>
  <si>
    <t>1000 Cape Moonshine Road</t>
  </si>
  <si>
    <t>Piermont</t>
  </si>
  <si>
    <t>Grafton</t>
  </si>
  <si>
    <t>03779</t>
  </si>
  <si>
    <t>Wicosuta</t>
  </si>
  <si>
    <t>21 Wicosuta Drive</t>
  </si>
  <si>
    <t>03241</t>
  </si>
  <si>
    <t>1931</t>
  </si>
  <si>
    <t>Camp Cobbossee</t>
  </si>
  <si>
    <t>Route 135 - Lake Cobbosseecontee</t>
  </si>
  <si>
    <t>Winthrop</t>
  </si>
  <si>
    <t>Kennebec</t>
  </si>
  <si>
    <t>04364</t>
  </si>
  <si>
    <t>Fifth Third Center - Naples, FL</t>
  </si>
  <si>
    <t>999 Vanderbilt Beach Road</t>
  </si>
  <si>
    <t>34108</t>
  </si>
  <si>
    <t>Fifth Third Bank</t>
  </si>
  <si>
    <t>Technology Investors</t>
  </si>
  <si>
    <t>16,596</t>
  </si>
  <si>
    <t>Brown &amp; Brown Insurance</t>
  </si>
  <si>
    <t>Atlas Walk At Gateway</t>
  </si>
  <si>
    <t>7300-7390 Atlas Walk Way</t>
  </si>
  <si>
    <t>La-Z Boy</t>
  </si>
  <si>
    <t>Ruby Tuesday</t>
  </si>
  <si>
    <t>Pizzera Uno</t>
  </si>
  <si>
    <t>One Pacific Square</t>
  </si>
  <si>
    <t>220 Northwest Second Avenue</t>
  </si>
  <si>
    <t>Northwest Natural Gas Company</t>
  </si>
  <si>
    <t>JBL&amp;K Risk Services</t>
  </si>
  <si>
    <t>Momentum Market Intelligence</t>
  </si>
  <si>
    <t>Ohio Industrial Portfolio (Rollup)</t>
  </si>
  <si>
    <t>2700 - 2758 East Kemper Road</t>
  </si>
  <si>
    <t>Sharonville</t>
  </si>
  <si>
    <t>Progressive Casualty</t>
  </si>
  <si>
    <t>Thyssenkrupp Elevator</t>
  </si>
  <si>
    <t>Sentrilock</t>
  </si>
  <si>
    <t>2800 - 2888 East Kemper Road</t>
  </si>
  <si>
    <t xml:space="preserve">Sharonville </t>
  </si>
  <si>
    <t>Daimler Chrysler</t>
  </si>
  <si>
    <t>One Source Bldg Technologies</t>
  </si>
  <si>
    <t>Patterson Dental Supply</t>
  </si>
  <si>
    <t>459 Orange Point Drive</t>
  </si>
  <si>
    <t>Scholastic Book</t>
  </si>
  <si>
    <t>Brown Van and Storage</t>
  </si>
  <si>
    <t>Wal-Mart Stores</t>
  </si>
  <si>
    <t>4514 - 4548 Cornell Road</t>
  </si>
  <si>
    <t>Modern Office Methods</t>
  </si>
  <si>
    <t>Ohio National Life</t>
  </si>
  <si>
    <t>Initial Tropical Plants</t>
  </si>
  <si>
    <t>7719 Graphics Way</t>
  </si>
  <si>
    <t>Qualmed, Inc</t>
  </si>
  <si>
    <t>Aland Aphrodite Falk</t>
  </si>
  <si>
    <t>Preisser, Inc</t>
  </si>
  <si>
    <t>6900 - 6918 Fairfield Business Drive</t>
  </si>
  <si>
    <t>Safelite Glass Corp.</t>
  </si>
  <si>
    <t>Unity Building Supply Corp</t>
  </si>
  <si>
    <t>Information Leasing Corp</t>
  </si>
  <si>
    <t>The Oaks at Park South</t>
  </si>
  <si>
    <t>5400 Livingston Terrace</t>
  </si>
  <si>
    <t>Oxon Hill</t>
  </si>
  <si>
    <t>Prince Georges</t>
  </si>
  <si>
    <t>Glen Burnie Center</t>
  </si>
  <si>
    <t>6711 Ritchie Highway</t>
  </si>
  <si>
    <t>Glen Burnie</t>
  </si>
  <si>
    <t>Dicks Clothing &amp; Sporting Goods</t>
  </si>
  <si>
    <t>Sheraton St Louis City Center</t>
  </si>
  <si>
    <t>400 South 14th Street</t>
  </si>
  <si>
    <t xml:space="preserve">St. Louis </t>
  </si>
  <si>
    <t>Saint Louis City</t>
  </si>
  <si>
    <t>Rolling Acres</t>
  </si>
  <si>
    <t>US Highway 441/27 and Rolling Acres Drive</t>
  </si>
  <si>
    <t>Lady Lake</t>
  </si>
  <si>
    <t>GRTR1%PPMTorYM(116)/OPEN(4)</t>
  </si>
  <si>
    <t>Trailing Six Months</t>
  </si>
  <si>
    <t>Linens</t>
  </si>
  <si>
    <t>Rolfe's MHP (Rollup)</t>
  </si>
  <si>
    <t>Greenbriar Estates</t>
  </si>
  <si>
    <t>2615 Batavia-Williamsburg Pike</t>
  </si>
  <si>
    <t>Woodville Gardens</t>
  </si>
  <si>
    <t>1492 Woodville Pike</t>
  </si>
  <si>
    <t>Loveland</t>
  </si>
  <si>
    <t>Derby Hills</t>
  </si>
  <si>
    <t>4575 Licking Pike</t>
  </si>
  <si>
    <t>Campbell</t>
  </si>
  <si>
    <t>Hickory Hills</t>
  </si>
  <si>
    <t>10427 Bruce Drive</t>
  </si>
  <si>
    <t>Florence</t>
  </si>
  <si>
    <t>Oakview Estates</t>
  </si>
  <si>
    <t>7 Floyd Street</t>
  </si>
  <si>
    <t>Crowne Plaza - Cherry Hill</t>
  </si>
  <si>
    <t>2349 West Marlton Pike</t>
  </si>
  <si>
    <t>Westside Center South</t>
  </si>
  <si>
    <t>62 Westbank Expressway</t>
  </si>
  <si>
    <t>Gretna</t>
  </si>
  <si>
    <t>Morris Kirschman's</t>
  </si>
  <si>
    <t>Finish Line</t>
  </si>
  <si>
    <t>Seville Plaza</t>
  </si>
  <si>
    <t>5469, 5471, and 5473 Kearny Villa Road</t>
  </si>
  <si>
    <t>County of San Diego</t>
  </si>
  <si>
    <t>Lyons Enterprises</t>
  </si>
  <si>
    <t>Pennysaver</t>
  </si>
  <si>
    <t>Great Falls Marketplace</t>
  </si>
  <si>
    <t>1601 Market Place Drive</t>
  </si>
  <si>
    <t>Great Falls</t>
  </si>
  <si>
    <t>Cascade</t>
  </si>
  <si>
    <t>Smith's</t>
  </si>
  <si>
    <t>Carmike Cinema</t>
  </si>
  <si>
    <t>47883</t>
  </si>
  <si>
    <t>Imperial Beach Gardens</t>
  </si>
  <si>
    <t>303A - 353D Imperial Beach Boulevard</t>
  </si>
  <si>
    <t>Imperial Beach</t>
  </si>
  <si>
    <t>91932</t>
  </si>
  <si>
    <t>Yes - BACM 06-5 E</t>
  </si>
  <si>
    <t>1959</t>
  </si>
  <si>
    <t>The Falls at Hunters Pointe</t>
  </si>
  <si>
    <t>11251 South State Street</t>
  </si>
  <si>
    <t>Sandy</t>
  </si>
  <si>
    <t>LO(1)/GRTR1%PPMTorYM(115)/OPEN(4)</t>
  </si>
  <si>
    <t>47866</t>
  </si>
  <si>
    <t>Bristol Mall</t>
  </si>
  <si>
    <t>500 Gate City Highway</t>
  </si>
  <si>
    <t>24201</t>
  </si>
  <si>
    <t>Belk</t>
  </si>
  <si>
    <t>Brittany Point Apartments</t>
  </si>
  <si>
    <t>1225 Willowbrook Drive</t>
  </si>
  <si>
    <t>Huntsville</t>
  </si>
  <si>
    <t>Ferncroft Corporate Center</t>
  </si>
  <si>
    <t>35 Village Road</t>
  </si>
  <si>
    <t>LO(71)/OPEN(13)/DEFEASANCE</t>
  </si>
  <si>
    <t>Verizon Directories Services - East, Inc.</t>
  </si>
  <si>
    <t>SAS Instutute, Inc.</t>
  </si>
  <si>
    <t>Westgate Shopping Center</t>
  </si>
  <si>
    <t>2467 W. Stadium Boulevard</t>
  </si>
  <si>
    <t>Rite-Aid (Staples)</t>
  </si>
  <si>
    <t>Sun &amp; Snow Sports</t>
  </si>
  <si>
    <t>Ahwatukee Palms Shopping Center</t>
  </si>
  <si>
    <t>4805-4855 Warner Road</t>
  </si>
  <si>
    <t>Basha's</t>
  </si>
  <si>
    <t>Chuck E. Cheese</t>
  </si>
  <si>
    <t>Saki Noodle, Inc.</t>
  </si>
  <si>
    <t>47632</t>
  </si>
  <si>
    <t>Pocono Crossings</t>
  </si>
  <si>
    <t>10400 Midlothian Turnpike</t>
  </si>
  <si>
    <t>23235</t>
  </si>
  <si>
    <t>Fresh Farms/Supervalue</t>
  </si>
  <si>
    <t>Party City of Chesterfield</t>
  </si>
  <si>
    <t>Montrose West</t>
  </si>
  <si>
    <t>1201 Seven Locks Road</t>
  </si>
  <si>
    <t>Health Care Management Group, L.L.C.</t>
  </si>
  <si>
    <t>MCI/Titan System</t>
  </si>
  <si>
    <t>Terrapin Systems</t>
  </si>
  <si>
    <t>Waters Ridge Business Park</t>
  </si>
  <si>
    <t>1965 Lakepointe Drive, 1955 and 1825 Lakeway Drive</t>
  </si>
  <si>
    <t>Yes - BACM 06-5 F</t>
  </si>
  <si>
    <t>Paradigm Engineering, LTD.</t>
  </si>
  <si>
    <t>INX, Inc.</t>
  </si>
  <si>
    <t>Chelton, Inc.</t>
  </si>
  <si>
    <t>Water Tower Hill (Rollup)</t>
  </si>
  <si>
    <t>LO(36)/OPEN(24)/DEFEASANCE</t>
  </si>
  <si>
    <t>354 Mountainview Drive</t>
  </si>
  <si>
    <t>354 Mountain View Drive</t>
  </si>
  <si>
    <t>Competitive Computing</t>
  </si>
  <si>
    <t>Vermont National Life</t>
  </si>
  <si>
    <t>Fletcher Allen Health Care</t>
  </si>
  <si>
    <t>356 Mountainview Drive</t>
  </si>
  <si>
    <t>356 Mountain View Drive</t>
  </si>
  <si>
    <t>KPMG LLP</t>
  </si>
  <si>
    <t>USDA</t>
  </si>
  <si>
    <t>Vermont Managed Care</t>
  </si>
  <si>
    <t>302 Mountainview Drive</t>
  </si>
  <si>
    <t>302 Mountain View Drive</t>
  </si>
  <si>
    <t>RCC Atlantic, Inc.</t>
  </si>
  <si>
    <t>New England Financial</t>
  </si>
  <si>
    <t>Lexington Courts Apartments</t>
  </si>
  <si>
    <t>5284 Marlboro Pike</t>
  </si>
  <si>
    <t>Capitol Heights</t>
  </si>
  <si>
    <t>LO(28)/GRTR1%PPMTorYM(88)/OPEN(4)</t>
  </si>
  <si>
    <t>46745</t>
  </si>
  <si>
    <t>Candlewood Apartments</t>
  </si>
  <si>
    <t>3902 Saint Andrews Circle</t>
  </si>
  <si>
    <t>Mishawaka</t>
  </si>
  <si>
    <t>Saint Joseph</t>
  </si>
  <si>
    <t>46545</t>
  </si>
  <si>
    <t>Reyes - Coal Township</t>
  </si>
  <si>
    <t>100 Industrial Road</t>
  </si>
  <si>
    <t>Coal Township</t>
  </si>
  <si>
    <t>Northumberland</t>
  </si>
  <si>
    <t>Reinhardt Food Service</t>
  </si>
  <si>
    <t>The Heights at Cape Ann</t>
  </si>
  <si>
    <t>950 Heights at Cape Ann Drive</t>
  </si>
  <si>
    <t>Wilson Estates 1 (Rollup)</t>
  </si>
  <si>
    <t>Yes - BACM 06-5 B</t>
  </si>
  <si>
    <t>Wilson Estates 1 - Bldg 8621</t>
  </si>
  <si>
    <t>8621 East 21st Street North</t>
  </si>
  <si>
    <t>Hinkle Elkouri Law Firm, L.L.C.</t>
  </si>
  <si>
    <t>Consolidated Holdings, Inc</t>
  </si>
  <si>
    <t>Ikon Office Solutions, Inc.</t>
  </si>
  <si>
    <t>Wilson Estates 1 - Bldg 8535</t>
  </si>
  <si>
    <t>8535 East 21st Street North</t>
  </si>
  <si>
    <t xml:space="preserve">Wichita </t>
  </si>
  <si>
    <t>Preferred Health Systems, Inc.</t>
  </si>
  <si>
    <t>Wilson Estates 1 - Bldg 8110</t>
  </si>
  <si>
    <t>8110 East 32nd Street</t>
  </si>
  <si>
    <t>Corporate Lodging Consultants, Inc.</t>
  </si>
  <si>
    <t>Allergy &amp; Asthma Center</t>
  </si>
  <si>
    <t>Crew Transport Services, Inc.</t>
  </si>
  <si>
    <t>Bennington Ridge Apartments</t>
  </si>
  <si>
    <t>4027 North Bennington Avenue</t>
  </si>
  <si>
    <t>44190</t>
  </si>
  <si>
    <t>Key Auto (Rollup)</t>
  </si>
  <si>
    <t>44190-5</t>
  </si>
  <si>
    <t>700 Broadway - Route 99</t>
  </si>
  <si>
    <t>Malden</t>
  </si>
  <si>
    <t>02148</t>
  </si>
  <si>
    <t>Key Buick-Pontiac-GMC, LLC</t>
  </si>
  <si>
    <t>44190-4</t>
  </si>
  <si>
    <t>732 Newburyport Tpke. - Route 99</t>
  </si>
  <si>
    <t>Melrose</t>
  </si>
  <si>
    <t>02176</t>
  </si>
  <si>
    <t>Melrose and Wellesley Dodge, LLC</t>
  </si>
  <si>
    <t>44190-1</t>
  </si>
  <si>
    <t>2025 Woodbury Avenue</t>
  </si>
  <si>
    <t>Portsmouth Chevrolet, Inc.</t>
  </si>
  <si>
    <t>44190-2</t>
  </si>
  <si>
    <t>2219 Lafayette Road</t>
  </si>
  <si>
    <t>Portsmouth Used Car Superstore, Inc.</t>
  </si>
  <si>
    <t>44190-3</t>
  </si>
  <si>
    <t>221 Route 108</t>
  </si>
  <si>
    <t>Somersworth Auto Center, Inc.</t>
  </si>
  <si>
    <t>47563</t>
  </si>
  <si>
    <t>Cummins Nashville</t>
  </si>
  <si>
    <t>2957 Elm Hill Pike</t>
  </si>
  <si>
    <t>37214</t>
  </si>
  <si>
    <t>Cummins, Inc.</t>
  </si>
  <si>
    <t>47654</t>
  </si>
  <si>
    <t>Parking Palace</t>
  </si>
  <si>
    <t>1350 6th Avenue</t>
  </si>
  <si>
    <t>92101</t>
  </si>
  <si>
    <t>Parking Palace Associates, LLC</t>
  </si>
  <si>
    <t>U.S. Armed Forces Recruiter</t>
  </si>
  <si>
    <t>Filiberto's</t>
  </si>
  <si>
    <t>Southfield Park Retail Center</t>
  </si>
  <si>
    <t>301-401 Augustine Herman Highway</t>
  </si>
  <si>
    <t>Elkton</t>
  </si>
  <si>
    <t>Redner's Market</t>
  </si>
  <si>
    <t>Happy Harry's (Walgreens)</t>
  </si>
  <si>
    <t>Wilson Estates 2 (Rollup)</t>
  </si>
  <si>
    <t>Wilson Estates 2 - Bldg 8301</t>
  </si>
  <si>
    <t>8301 East 21st Street North</t>
  </si>
  <si>
    <t>Capitol Federal Savings &amp; Loan Assoc</t>
  </si>
  <si>
    <t>Smith Barney, Inc., Citygroup Global Market Holdings</t>
  </si>
  <si>
    <t>Depew and Gillen LLC</t>
  </si>
  <si>
    <t>Wilson Estates 2 - Bldg 8415</t>
  </si>
  <si>
    <t>8415 East 21st Street North</t>
  </si>
  <si>
    <t>New England Life Insurance Co.</t>
  </si>
  <si>
    <t>Stillwater National Bank &amp; Trust Co.</t>
  </si>
  <si>
    <t>The Strategy Group LLC.</t>
  </si>
  <si>
    <t>Wilson Estates 2 - Bldg 8521</t>
  </si>
  <si>
    <t>8521 East 21st Street North</t>
  </si>
  <si>
    <t>Morgan Stanley DW, Inc.</t>
  </si>
  <si>
    <t>Ez Storage - Gaithersburg</t>
  </si>
  <si>
    <t>807 Frederick Avenue</t>
  </si>
  <si>
    <t>Yes - BACM 06-5 G</t>
  </si>
  <si>
    <t>Chatham Portfolio (Rollup)</t>
  </si>
  <si>
    <t>9401-9407 South Ashland Avenue</t>
  </si>
  <si>
    <t>7542-48 South Stewart Avenue</t>
  </si>
  <si>
    <t>7755-57 South Ada Street</t>
  </si>
  <si>
    <t>7705-7711 South Laflin Street</t>
  </si>
  <si>
    <t>8201 South Ada Street</t>
  </si>
  <si>
    <t>6400-6402 South Fairfield Avenue</t>
  </si>
  <si>
    <t>6355-6357 South California Avenue</t>
  </si>
  <si>
    <t>6401-6405 South Francisco Avenue</t>
  </si>
  <si>
    <t>7808-10 South Ada Street</t>
  </si>
  <si>
    <t>8215 South Ellis Avenue</t>
  </si>
  <si>
    <t>8600-8604 South Paulina Avenue</t>
  </si>
  <si>
    <t>Mission Viejo Town Center</t>
  </si>
  <si>
    <t>28331-28371 Marguerite Parkway</t>
  </si>
  <si>
    <t>Yes - BACM 06-5 I</t>
  </si>
  <si>
    <t>Cost Plus</t>
  </si>
  <si>
    <t>Active Ride Shop</t>
  </si>
  <si>
    <t>Publix at Northridge</t>
  </si>
  <si>
    <t>5000-5017 Clark Road</t>
  </si>
  <si>
    <t>Yes - BACM 06-5 C</t>
  </si>
  <si>
    <t>Publix Store</t>
  </si>
  <si>
    <t>Red Tiger Martial Art</t>
  </si>
  <si>
    <t>Best Friends Animal Hospital</t>
  </si>
  <si>
    <t>Renner Business Park</t>
  </si>
  <si>
    <t>3301,3311,3321 East Renner Road &amp; 3300,3320 Matrix Drive</t>
  </si>
  <si>
    <t>AT Systems Southwest, Inc.</t>
  </si>
  <si>
    <t xml:space="preserve"> TDK Innoveta Inc.</t>
  </si>
  <si>
    <t>Innovative Signal Analysis</t>
  </si>
  <si>
    <t>Canyon River Center</t>
  </si>
  <si>
    <t>727 North 1550 E</t>
  </si>
  <si>
    <t>Vision I</t>
  </si>
  <si>
    <t>ArrowStar (Borrower)</t>
  </si>
  <si>
    <t>Enhance Interactive</t>
  </si>
  <si>
    <t>Ez Storage  - Rockville</t>
  </si>
  <si>
    <t xml:space="preserve">12311 Parklawn Drive </t>
  </si>
  <si>
    <t>3985 Plank Road</t>
  </si>
  <si>
    <t>Fredricksburg</t>
  </si>
  <si>
    <t>Georgetown Plaza</t>
  </si>
  <si>
    <t>2 South DuPont Highway</t>
  </si>
  <si>
    <t>Georgetown</t>
  </si>
  <si>
    <t>Fresh Pride</t>
  </si>
  <si>
    <t>Westridge Office Center</t>
  </si>
  <si>
    <t>21680-21700 Haggerty Road</t>
  </si>
  <si>
    <t>Key Plastics</t>
  </si>
  <si>
    <t>Allegra Holdings LLC</t>
  </si>
  <si>
    <t>Amerigon, Inc.</t>
  </si>
  <si>
    <t>Holiday Inn - Morgan City</t>
  </si>
  <si>
    <t>520 Roderick Street</t>
  </si>
  <si>
    <t>Morgan City</t>
  </si>
  <si>
    <t>Saint Mary</t>
  </si>
  <si>
    <t>Riverside Landings</t>
  </si>
  <si>
    <t>1779-1817 East Broadway Street</t>
  </si>
  <si>
    <t>Oviedo</t>
  </si>
  <si>
    <t>Beef O'Bradys</t>
  </si>
  <si>
    <t>ReMax/Select Partners</t>
  </si>
  <si>
    <t>Comfort Suites - Chantilly</t>
  </si>
  <si>
    <t>13980 Metrotech Drive</t>
  </si>
  <si>
    <t>Chantilly</t>
  </si>
  <si>
    <t>US Air Conditioning El Cajon</t>
  </si>
  <si>
    <t>1250 and 1320 North Marshall Avenue</t>
  </si>
  <si>
    <t>El Cajon</t>
  </si>
  <si>
    <t>US Airconditioning Distributor's</t>
  </si>
  <si>
    <t>Western Air Distribution</t>
  </si>
  <si>
    <t>North Park Transfer and Storage Inc.</t>
  </si>
  <si>
    <t>Columbia Marketplace</t>
  </si>
  <si>
    <t>821 South James Campbell Boulevard</t>
  </si>
  <si>
    <t>Maury</t>
  </si>
  <si>
    <t>The TJX Companies</t>
  </si>
  <si>
    <t>Deer Park Business Center</t>
  </si>
  <si>
    <t>900 Georgia Avenue</t>
  </si>
  <si>
    <t>Deer Park</t>
  </si>
  <si>
    <t>Hydrochem</t>
  </si>
  <si>
    <t>Parsons</t>
  </si>
  <si>
    <t>Franklin Square</t>
  </si>
  <si>
    <t>1805 West State of Franklin Road</t>
  </si>
  <si>
    <t>Johnson City</t>
  </si>
  <si>
    <t>Yes - BACM 06-5 J</t>
  </si>
  <si>
    <t>China Gourmet</t>
  </si>
  <si>
    <t>Kay's Hallmark</t>
  </si>
  <si>
    <t>Timbercrest Village</t>
  </si>
  <si>
    <t>25903 Elmfield Drive</t>
  </si>
  <si>
    <t>Spring</t>
  </si>
  <si>
    <t>Yes - BACM 06-5 H</t>
  </si>
  <si>
    <t>Meridian Meadows Apartments</t>
  </si>
  <si>
    <t>4555 Paddock Drive</t>
  </si>
  <si>
    <t>Okemos</t>
  </si>
  <si>
    <t>Yes - BACM 06-5 L</t>
  </si>
  <si>
    <t>47944</t>
  </si>
  <si>
    <t>Columbiana Grand 14</t>
  </si>
  <si>
    <t>1250 Bower Parkway</t>
  </si>
  <si>
    <t>29212</t>
  </si>
  <si>
    <t>Yes - BACM 06-5 D</t>
  </si>
  <si>
    <t>Columbiana Grande 14</t>
  </si>
  <si>
    <t>121 Inner Belt Road</t>
  </si>
  <si>
    <t>LO(37)/GRTR1%PPMTorYM(81)/OPEN(2)</t>
  </si>
  <si>
    <t>General Hospital Corporation</t>
  </si>
  <si>
    <t>Woodside Center</t>
  </si>
  <si>
    <t>1000 Mansell Exchange West - Buildings 100, 200 and 300</t>
  </si>
  <si>
    <t>Delta Dental Insurance Co.</t>
  </si>
  <si>
    <t>Sunshine Mortgage Corp</t>
  </si>
  <si>
    <t>The Columns Group Inc</t>
  </si>
  <si>
    <t>47953</t>
  </si>
  <si>
    <t>Darcey Apartments</t>
  </si>
  <si>
    <t>3-75 Darcey Avenue &amp; 2722-2728 Victory Boulevard</t>
  </si>
  <si>
    <t>Staten Island</t>
  </si>
  <si>
    <t>10314</t>
  </si>
  <si>
    <t>LO(26)/GRTR1%PPMTorYM(93)/OPEN(1)</t>
  </si>
  <si>
    <t>Courtyard Marriott - Portland Airport</t>
  </si>
  <si>
    <t>11550 Northeast Airport Way</t>
  </si>
  <si>
    <t>Addison Center</t>
  </si>
  <si>
    <t>16110-16130 Jog Road</t>
  </si>
  <si>
    <t>Delray Beach</t>
  </si>
  <si>
    <t>Publix Supermarkets, Inc.</t>
  </si>
  <si>
    <t>RCOA-Florida I, LLC</t>
  </si>
  <si>
    <t>DHM, Inc.</t>
  </si>
  <si>
    <t>Raymour Distribution Center</t>
  </si>
  <si>
    <t>184 Benton Street</t>
  </si>
  <si>
    <t>Stratford</t>
  </si>
  <si>
    <t>Yes - BACM 06-5 K</t>
  </si>
  <si>
    <t>Raymour &amp; Flanigan - Distribution Center</t>
  </si>
  <si>
    <t>47942</t>
  </si>
  <si>
    <t>Mayfaire Cinema 16</t>
  </si>
  <si>
    <t>900 Town Center Drive</t>
  </si>
  <si>
    <t>28405</t>
  </si>
  <si>
    <t>Mayfaire Cinema 16 (Consolidated)</t>
  </si>
  <si>
    <t>48108</t>
  </si>
  <si>
    <t>Seekonk Towne Center</t>
  </si>
  <si>
    <t>140 Taunton Avenue</t>
  </si>
  <si>
    <t>Seekonk</t>
  </si>
  <si>
    <t>02771</t>
  </si>
  <si>
    <t>LO(106)/OPEN(1)/DEFEASANCE</t>
  </si>
  <si>
    <t>Ann &amp; Hope</t>
  </si>
  <si>
    <t>Price Rite</t>
  </si>
  <si>
    <t>Planet Fitness Seekonk, LLC</t>
  </si>
  <si>
    <t>48053</t>
  </si>
  <si>
    <t>Mariner's Point</t>
  </si>
  <si>
    <t>373 Caspian Way</t>
  </si>
  <si>
    <t>Peerless Crossing</t>
  </si>
  <si>
    <t>3200 Peerless Road</t>
  </si>
  <si>
    <t xml:space="preserve">Cleveland </t>
  </si>
  <si>
    <t>Bradley</t>
  </si>
  <si>
    <t>Peerless Medical, LLC</t>
  </si>
  <si>
    <t>Bellevue Village Shopping Center</t>
  </si>
  <si>
    <t>7615 Highway 70 South</t>
  </si>
  <si>
    <t>US Post Office</t>
  </si>
  <si>
    <t>US Postal Service</t>
  </si>
  <si>
    <t>47814</t>
  </si>
  <si>
    <t>Super Stop &amp; Shop - North Canaan</t>
  </si>
  <si>
    <t>19 East Main Street</t>
  </si>
  <si>
    <t>North Canaan</t>
  </si>
  <si>
    <t>Litchfield</t>
  </si>
  <si>
    <t>06018</t>
  </si>
  <si>
    <t>The Stop &amp; Shop Supermarket Company, LLC</t>
  </si>
  <si>
    <t>47867</t>
  </si>
  <si>
    <t>Short Hills Towne Center</t>
  </si>
  <si>
    <t>480-488 East Evesham Road</t>
  </si>
  <si>
    <t>08003</t>
  </si>
  <si>
    <t>Short Hills Deli</t>
  </si>
  <si>
    <t>Ackerman &amp; Pratt</t>
  </si>
  <si>
    <t>Hollywood Tans</t>
  </si>
  <si>
    <t>Northpointe Tower</t>
  </si>
  <si>
    <t>10220 North Ambassador Drive</t>
  </si>
  <si>
    <t>Dairy Farmers of America</t>
  </si>
  <si>
    <t>GSA, PBS West</t>
  </si>
  <si>
    <t>Travel and Transport, Inc.</t>
  </si>
  <si>
    <t>Aloha MHC</t>
  </si>
  <si>
    <t>3100 Hawthorne Street</t>
  </si>
  <si>
    <t>Hampton Inn Billings</t>
  </si>
  <si>
    <t>5110 Southgate Drive</t>
  </si>
  <si>
    <t>Billings</t>
  </si>
  <si>
    <t>Yellowstone</t>
  </si>
  <si>
    <t>Yes - BACM 06-5 M</t>
  </si>
  <si>
    <t>47946</t>
  </si>
  <si>
    <t>Auburn 10</t>
  </si>
  <si>
    <t>500 Nevada Street</t>
  </si>
  <si>
    <t>95603</t>
  </si>
  <si>
    <t>Regal Cinemas, Inc.</t>
  </si>
  <si>
    <t>Scottsdale Design Center</t>
  </si>
  <si>
    <t>15125 North Hayden Road</t>
  </si>
  <si>
    <t>Thingz</t>
  </si>
  <si>
    <t>AZ Wholesale Soup</t>
  </si>
  <si>
    <t>Frazee Paint</t>
  </si>
  <si>
    <t>Fairfield Inn-Green Bay</t>
  </si>
  <si>
    <t>2850 South Oneida Street</t>
  </si>
  <si>
    <t>Yes - BACM 06-5 P</t>
  </si>
  <si>
    <t>Fairfield Inn-Beloit</t>
  </si>
  <si>
    <t>2784 Milwaukee Road</t>
  </si>
  <si>
    <t>Beloit</t>
  </si>
  <si>
    <t>Rock</t>
  </si>
  <si>
    <t>Sunshine Heights Shopping Center</t>
  </si>
  <si>
    <t>3426 Cypress Street</t>
  </si>
  <si>
    <t xml:space="preserve">West Monroe </t>
  </si>
  <si>
    <t>Ouachita Parish</t>
  </si>
  <si>
    <t>Stage</t>
  </si>
  <si>
    <t xml:space="preserve">The Attic </t>
  </si>
  <si>
    <t>Missa Bay (Rollup)</t>
  </si>
  <si>
    <t>Swedesboro</t>
  </si>
  <si>
    <t>08085</t>
  </si>
  <si>
    <t>LO(86)/OPEN(5)/DEFEASANCE</t>
  </si>
  <si>
    <t>2339 Center Square Road</t>
  </si>
  <si>
    <t>Missa Bay 2339</t>
  </si>
  <si>
    <t>3 Mallard Court</t>
  </si>
  <si>
    <t>Missa Bay 3 Mallard</t>
  </si>
  <si>
    <t>140 Hidden Valley Parkway</t>
  </si>
  <si>
    <t>Norco</t>
  </si>
  <si>
    <t>Pacific Dental</t>
  </si>
  <si>
    <t>John &amp; Huyn Ahn - American Café</t>
  </si>
  <si>
    <t>Radisson Hotel SLC Airport</t>
  </si>
  <si>
    <t>2177 West North Temple</t>
  </si>
  <si>
    <t>84116</t>
  </si>
  <si>
    <t>Willo Arms</t>
  </si>
  <si>
    <t>1800 Willow Arms Drive</t>
  </si>
  <si>
    <t>Ashtabula</t>
  </si>
  <si>
    <t>North High Ridge Apartments</t>
  </si>
  <si>
    <t>1088 North Avenue</t>
  </si>
  <si>
    <t>LO(35)/GRTR1%PPMTorYM(83)/OPEN(2)</t>
  </si>
  <si>
    <t>Plano Technology Center</t>
  </si>
  <si>
    <t>1001 Klein Road</t>
  </si>
  <si>
    <t xml:space="preserve">M + W Zander </t>
  </si>
  <si>
    <t>Creation Technologies - Dallas</t>
  </si>
  <si>
    <t xml:space="preserve">Texas Advanced Optoelectronics </t>
  </si>
  <si>
    <t>Bel Air Tower</t>
  </si>
  <si>
    <t>851 South Beltline Highway</t>
  </si>
  <si>
    <t>Mobile</t>
  </si>
  <si>
    <t>Allied American</t>
  </si>
  <si>
    <t>Union Planters (Regions Bank)</t>
  </si>
  <si>
    <t>Smith Barney</t>
  </si>
  <si>
    <t>Raymour &amp; Flanigan Montgomeryville</t>
  </si>
  <si>
    <t>985 Bethlehem  Pike</t>
  </si>
  <si>
    <t>Montgomeryville</t>
  </si>
  <si>
    <t>Central Park Villas Apartments</t>
  </si>
  <si>
    <t>1717 Cooper Point Road SW</t>
  </si>
  <si>
    <t>47728</t>
  </si>
  <si>
    <t>765 Skyway Court</t>
  </si>
  <si>
    <t>94558</t>
  </si>
  <si>
    <t>Diageo North America, Inc.</t>
  </si>
  <si>
    <t>Evineyard, Inc.</t>
  </si>
  <si>
    <t>Turner Moving and Storage</t>
  </si>
  <si>
    <t>47055</t>
  </si>
  <si>
    <t>Good Harbor Fillet</t>
  </si>
  <si>
    <t>21-29 Great Republic Road</t>
  </si>
  <si>
    <t>GRTR1%PPMTorYM(119)/OPEN(1)</t>
  </si>
  <si>
    <t>Good Harbor Fillet Company LLC</t>
  </si>
  <si>
    <t>Hampton Inn Great Falls</t>
  </si>
  <si>
    <t>2301 14th Street Southwest</t>
  </si>
  <si>
    <t>Crocker House</t>
  </si>
  <si>
    <t>170-190 State Street and 112 Golden Street</t>
  </si>
  <si>
    <t>New London</t>
  </si>
  <si>
    <t>1873</t>
  </si>
  <si>
    <t>River Ridge Station</t>
  </si>
  <si>
    <t>1430 River Ridge Drive</t>
  </si>
  <si>
    <t>Clemmons</t>
  </si>
  <si>
    <t>Monte De Rey</t>
  </si>
  <si>
    <t>Quail Ridge Estates</t>
  </si>
  <si>
    <t>2187 East Gauthier Road</t>
  </si>
  <si>
    <t>Lake Charles</t>
  </si>
  <si>
    <t>Calcasieu</t>
  </si>
  <si>
    <t>Aquidneck Self Storage</t>
  </si>
  <si>
    <t>75 Browns Lane</t>
  </si>
  <si>
    <t>47945</t>
  </si>
  <si>
    <t>Modesto 10</t>
  </si>
  <si>
    <t>3969 McHenry Avenue</t>
  </si>
  <si>
    <t>Modesto</t>
  </si>
  <si>
    <t>95356</t>
  </si>
  <si>
    <t>Regal Cinemas</t>
  </si>
  <si>
    <t>R&amp;R Plaza</t>
  </si>
  <si>
    <t>6223 Lee Highway</t>
  </si>
  <si>
    <t>Quality Lighting (Retail Portion)</t>
  </si>
  <si>
    <t>Memorial Hospital</t>
  </si>
  <si>
    <t>General Appliance (Warehouse)</t>
  </si>
  <si>
    <t>1401 Green Road</t>
  </si>
  <si>
    <t>Sunex International</t>
  </si>
  <si>
    <t>Zim Produce &amp; Trucking, Inc.</t>
  </si>
  <si>
    <t>AA Varco Moving &amp; Storage, Inc</t>
  </si>
  <si>
    <t>Clemson Centre</t>
  </si>
  <si>
    <t>College Avenue and Keith Street</t>
  </si>
  <si>
    <t>Clemson</t>
  </si>
  <si>
    <t>WestPoint Stevens</t>
  </si>
  <si>
    <t>Moe's Southwest Grill</t>
  </si>
  <si>
    <t>Ultra Tan</t>
  </si>
  <si>
    <t>9295 Flamingo</t>
  </si>
  <si>
    <t>9295 West Flamingo Road</t>
  </si>
  <si>
    <t>Las Vegas Hockey, L.L.C.</t>
  </si>
  <si>
    <t>Castle Bar &amp; Grill</t>
  </si>
  <si>
    <t>Riverwood Medical Office</t>
  </si>
  <si>
    <t>67 Route 37 West</t>
  </si>
  <si>
    <t>Toms River</t>
  </si>
  <si>
    <t>Community Medical Center</t>
  </si>
  <si>
    <t>Best Western-Atlantic Beach</t>
  </si>
  <si>
    <t>2389 Mayport Road</t>
  </si>
  <si>
    <t>Atlantic Beach</t>
  </si>
  <si>
    <t>47580</t>
  </si>
  <si>
    <t>67 Gansevoort Street</t>
  </si>
  <si>
    <t>10014</t>
  </si>
  <si>
    <t>1900</t>
  </si>
  <si>
    <t>Trina Turk</t>
  </si>
  <si>
    <t>Fairfax &amp; Sammons Architect</t>
  </si>
  <si>
    <t>Pinecrest Village</t>
  </si>
  <si>
    <t>6700 Jefferson Paige Road</t>
  </si>
  <si>
    <t>Gardenview North Apartments</t>
  </si>
  <si>
    <t>5201-5573 North Clinton Street</t>
  </si>
  <si>
    <t>Creme de la Creme</t>
  </si>
  <si>
    <t>300 South Denton Tap Road</t>
  </si>
  <si>
    <t>Coppell</t>
  </si>
  <si>
    <t>Crème de la Crème</t>
  </si>
  <si>
    <t>Saddle Mountain Plaza</t>
  </si>
  <si>
    <t>11615, 11675 and 11755 North 136th Street</t>
  </si>
  <si>
    <t>Sonoran Luxury Properties, Inc.</t>
  </si>
  <si>
    <t>Casa Mia</t>
  </si>
  <si>
    <t xml:space="preserve">Derby Village </t>
  </si>
  <si>
    <t>6401-6463 Triple Crown Lane &amp; 2824-2910 Floex Drive</t>
  </si>
  <si>
    <t>Holiday Inn Express - Manchester</t>
  </si>
  <si>
    <t>111 Hospitality Boulevard</t>
  </si>
  <si>
    <t>Coffee</t>
  </si>
  <si>
    <t>Holiday Inn Express - Savannah</t>
  </si>
  <si>
    <t>7210 Highway 21</t>
  </si>
  <si>
    <t>Port Wentworth</t>
  </si>
  <si>
    <t>Pear Tree Apartments</t>
  </si>
  <si>
    <t>4616 Country Lane</t>
  </si>
  <si>
    <t>St. Ann</t>
  </si>
  <si>
    <t>Hilltop Shopping Center</t>
  </si>
  <si>
    <t>5075 Leetsdale Drive</t>
  </si>
  <si>
    <t>Darque Tan</t>
  </si>
  <si>
    <t>Salon E'Vvera</t>
  </si>
  <si>
    <t>Peeper's Optical</t>
  </si>
  <si>
    <t>Okemos Station Apartments</t>
  </si>
  <si>
    <t>4235 Southport Circle</t>
  </si>
  <si>
    <t>Mulberry Walk</t>
  </si>
  <si>
    <t>6323 Grand Hickory Drive</t>
  </si>
  <si>
    <t>Braselton</t>
  </si>
  <si>
    <t>LO(26)/DEFEASANCEorGRTR1%PPMTorYM(90)/OPEN(4)</t>
  </si>
  <si>
    <t>Braselton Grill</t>
  </si>
  <si>
    <t>Choice Homes</t>
  </si>
  <si>
    <t>Dojo American Karate</t>
  </si>
  <si>
    <t>Holiday Inn Express - Blythe</t>
  </si>
  <si>
    <t>600 West Donlon Street</t>
  </si>
  <si>
    <t>Blythe</t>
  </si>
  <si>
    <t>Grizzly Self Storage Mesquite</t>
  </si>
  <si>
    <t>1125 East Main Street</t>
  </si>
  <si>
    <t>Yes - BACM 06-5 O</t>
  </si>
  <si>
    <t>Rite Aid - Mechanicsburg</t>
  </si>
  <si>
    <t>7036 Wertzville Road</t>
  </si>
  <si>
    <t xml:space="preserve">Mechanicsburg </t>
  </si>
  <si>
    <t>Middle River Self Storage</t>
  </si>
  <si>
    <t>1010 Middle River Road</t>
  </si>
  <si>
    <t>Middle River</t>
  </si>
  <si>
    <t xml:space="preserve">Baltimore </t>
  </si>
  <si>
    <t>Park Clayton Apartments</t>
  </si>
  <si>
    <t>6605-6625 Clayton Avenue</t>
  </si>
  <si>
    <t>63139</t>
  </si>
  <si>
    <t>Statewide Elk Grove Mini Storage</t>
  </si>
  <si>
    <t>9099 Union Parkway</t>
  </si>
  <si>
    <t>47519</t>
  </si>
  <si>
    <t>Eckerd Drug Apex, NC</t>
  </si>
  <si>
    <t>744 Hunter Street</t>
  </si>
  <si>
    <t>Apex</t>
  </si>
  <si>
    <t>27502</t>
  </si>
  <si>
    <t>Yes - BACM 06-5 N</t>
  </si>
  <si>
    <t>7937 Pat Booker Road</t>
  </si>
  <si>
    <t>Live Oak</t>
  </si>
  <si>
    <t>Golds Gym</t>
  </si>
  <si>
    <t>Comfort Suites Yakima</t>
  </si>
  <si>
    <t>3702 Fruitvale Boulevard</t>
  </si>
  <si>
    <t>Comfort Inn &amp; Suites Market Center</t>
  </si>
  <si>
    <t>7138 North Stemmons Freeway</t>
  </si>
  <si>
    <t>T-Mobile/Daily Pilot</t>
  </si>
  <si>
    <t>299 East 17th Street</t>
  </si>
  <si>
    <t>T-Mobile</t>
  </si>
  <si>
    <t>Daily Pilot</t>
  </si>
  <si>
    <t>Carl's Jr Seal Beach</t>
  </si>
  <si>
    <t>13902 Seal Beach Boulevard</t>
  </si>
  <si>
    <t>Seal Beach</t>
  </si>
  <si>
    <t>Carl's Jr. Seal Beach</t>
  </si>
  <si>
    <t>Carl's Jr Montclair</t>
  </si>
  <si>
    <t>8970 Central Avenue</t>
  </si>
  <si>
    <t>Montclair</t>
  </si>
  <si>
    <t>Carl's Jr. Montclair</t>
  </si>
  <si>
    <t>Bob's Big Boy Fresno</t>
  </si>
  <si>
    <t>5610 North Blackstone Avenue</t>
  </si>
  <si>
    <t>Scott Burnam</t>
  </si>
  <si>
    <t>McDonald's Fresno</t>
  </si>
  <si>
    <t>5666 North Blackstone Avenue</t>
  </si>
  <si>
    <t>McDonald's Corp.</t>
  </si>
  <si>
    <t>Sleep Inn &amp; Suites - Dothan</t>
  </si>
  <si>
    <t>4602 Montgomery Highway</t>
  </si>
  <si>
    <t>Dothan</t>
  </si>
  <si>
    <t xml:space="preserve">Houston </t>
  </si>
  <si>
    <t>300 Centreport Parkway</t>
  </si>
  <si>
    <t>Stafford</t>
  </si>
  <si>
    <t>Edison Square</t>
  </si>
  <si>
    <t>4350 Fowler Street</t>
  </si>
  <si>
    <t>Apollo, Inc</t>
  </si>
  <si>
    <t>Enterprise Rent a Car</t>
  </si>
  <si>
    <t>Alt. Home Health Care</t>
  </si>
  <si>
    <t>DeSoto Building</t>
  </si>
  <si>
    <t>300 Bull Street</t>
  </si>
  <si>
    <t>Darby Bank &amp; Trust</t>
  </si>
  <si>
    <t>Memorial Health University Medical Center</t>
  </si>
  <si>
    <t>Savannah Hotel Associates</t>
  </si>
  <si>
    <t>Northgate Office Park</t>
  </si>
  <si>
    <t>4125-4131 Northgate Boulevard</t>
  </si>
  <si>
    <t>LO(38)/GRTR1%PPMTorYM(79)/OPEN(3)</t>
  </si>
  <si>
    <t>ADT</t>
  </si>
  <si>
    <t>Ameriwest Financial Mortgage Co.</t>
  </si>
  <si>
    <t>Diablo Wealth Management</t>
  </si>
  <si>
    <t>Northlite Commons</t>
  </si>
  <si>
    <t>2202-2230 Roxie Street</t>
  </si>
  <si>
    <t>Kannapolis</t>
  </si>
  <si>
    <t>Casa Grande 4, Inc.,</t>
  </si>
  <si>
    <t>City of Concord-ABC Board</t>
  </si>
  <si>
    <t>NC RSA #15 Cellular</t>
  </si>
  <si>
    <t>Homestead Village</t>
  </si>
  <si>
    <t>200 North Luzerne Road</t>
  </si>
  <si>
    <t>Queensbury</t>
  </si>
  <si>
    <t>Yes - BACM 06-5 Q</t>
  </si>
  <si>
    <t>Grizzly Self Storage Desoto</t>
  </si>
  <si>
    <t>1480 North Hampton Road</t>
  </si>
  <si>
    <t>Holiday Inn Express-Portland</t>
  </si>
  <si>
    <t>2300 North Hayden Island Drive</t>
  </si>
  <si>
    <t>888 Industrial Drive</t>
  </si>
  <si>
    <t>Elmhurst</t>
  </si>
  <si>
    <t>Dupage</t>
  </si>
  <si>
    <t>GE Power Systems</t>
  </si>
  <si>
    <t>Savannah Heights</t>
  </si>
  <si>
    <t>2600 and 2702-2838 Arroyo Avenue</t>
  </si>
  <si>
    <t>75219</t>
  </si>
  <si>
    <t>Adams Pointe</t>
  </si>
  <si>
    <t>636 Elmwood Drive</t>
  </si>
  <si>
    <t>MOB 12 500 Medical Center</t>
  </si>
  <si>
    <t>500 Medical Center Boulevard</t>
  </si>
  <si>
    <t>Hospital CHCA Conroe</t>
  </si>
  <si>
    <t xml:space="preserve">Hospital-Hyperbaric Medicine </t>
  </si>
  <si>
    <t>Renal Treatment Centers</t>
  </si>
  <si>
    <t>Beacon Commons</t>
  </si>
  <si>
    <t>475 South Church Street</t>
  </si>
  <si>
    <t>Glade Holdings, Inc.</t>
  </si>
  <si>
    <t>SunTrust</t>
  </si>
  <si>
    <t>Construction Logic</t>
  </si>
  <si>
    <t>Lockheed Martin - 1701 Great Southwest Parkway</t>
  </si>
  <si>
    <t>1701 Great Southwest Parkway</t>
  </si>
  <si>
    <t>North Branch Shopping Center</t>
  </si>
  <si>
    <t>970 Branchview Drive NE</t>
  </si>
  <si>
    <t>Costello's Pizza &amp; Pasta</t>
  </si>
  <si>
    <t>Sogo Japanese Seafood/Steakhouse</t>
  </si>
  <si>
    <t>Village Fudge &amp; Candy Shoppe</t>
  </si>
  <si>
    <t>Hampton Inn - Madison</t>
  </si>
  <si>
    <t>2012 Eatonton Road</t>
  </si>
  <si>
    <t xml:space="preserve">Morgan </t>
  </si>
  <si>
    <t>Westover &amp; Belair MHC (Rollup)</t>
  </si>
  <si>
    <t>Chemung</t>
  </si>
  <si>
    <t>Westover Hills MHC</t>
  </si>
  <si>
    <t>2782 South Broadway</t>
  </si>
  <si>
    <t>Bel-Air Estates MHC</t>
  </si>
  <si>
    <t>14 Main Street</t>
  </si>
  <si>
    <t>Ritzland Plaza</t>
  </si>
  <si>
    <t>10710 Frankstown Road</t>
  </si>
  <si>
    <t>Penn Hills</t>
  </si>
  <si>
    <t xml:space="preserve">Dollar General </t>
  </si>
  <si>
    <t>St. Vincent de Paul</t>
  </si>
  <si>
    <t>Eckerd Drugs</t>
  </si>
  <si>
    <t>Comfort Inn - Winchester</t>
  </si>
  <si>
    <t>1601 Martinsburg Pike</t>
  </si>
  <si>
    <t>Shoppes at Windmill</t>
  </si>
  <si>
    <t>3920 and 3950 West Ray Road</t>
  </si>
  <si>
    <t>Zipps Sports Grill</t>
  </si>
  <si>
    <t>AutoZone (Ground Lease)</t>
  </si>
  <si>
    <t>Jimmy and Joe's Pizza</t>
  </si>
  <si>
    <t>Storage Unlimited Burlington</t>
  </si>
  <si>
    <t>17 Terry Avenue</t>
  </si>
  <si>
    <t>Liberty Tax Building</t>
  </si>
  <si>
    <t>1716 Corporate Landing Parkway</t>
  </si>
  <si>
    <t>Liberty Tax</t>
  </si>
  <si>
    <t>9990 Front Beach Road</t>
  </si>
  <si>
    <t>Panama City Beach</t>
  </si>
  <si>
    <t>Bay</t>
  </si>
  <si>
    <t>Auburn Court</t>
  </si>
  <si>
    <t>3687 Clay Pond Road</t>
  </si>
  <si>
    <t>Myrtle Beach</t>
  </si>
  <si>
    <t>Horry</t>
  </si>
  <si>
    <t>Savon Drugs - Grand Terrace</t>
  </si>
  <si>
    <t>12071 Mount Vernon Avenue</t>
  </si>
  <si>
    <t>Grand Terrace</t>
  </si>
  <si>
    <t>Sav-On Drugs</t>
  </si>
  <si>
    <t>Hampton Inn - Mebane</t>
  </si>
  <si>
    <t>105 Spring Forest Drive</t>
  </si>
  <si>
    <t>Mebane</t>
  </si>
  <si>
    <t>Sun Lake Estates</t>
  </si>
  <si>
    <t>3300 Voight Boulevard</t>
  </si>
  <si>
    <t>San Angelo</t>
  </si>
  <si>
    <t>Tom Green</t>
  </si>
  <si>
    <t>42nd Street Mini - Storage</t>
  </si>
  <si>
    <t>362 42nd Street</t>
  </si>
  <si>
    <t>Lane</t>
  </si>
  <si>
    <t>47518</t>
  </si>
  <si>
    <t>Uno Chicago Grill</t>
  </si>
  <si>
    <t>8401 Brier Creek Parkway</t>
  </si>
  <si>
    <t>Uno's</t>
  </si>
  <si>
    <t>47571</t>
  </si>
  <si>
    <t>Ruby Tuesdays/ Chick-Fil-A</t>
  </si>
  <si>
    <t>5411-5449 Dressler Road Northwest</t>
  </si>
  <si>
    <t>North Canton</t>
  </si>
  <si>
    <t>Stark</t>
  </si>
  <si>
    <t>44720</t>
  </si>
  <si>
    <t>Ruby Tuesday, Inc.</t>
  </si>
  <si>
    <t>Chic-Fil-A, Inc.</t>
  </si>
  <si>
    <t>Rock Creek Apartments</t>
  </si>
  <si>
    <t>1304 Cornell Avenue</t>
  </si>
  <si>
    <t>Forum Square Office</t>
  </si>
  <si>
    <t>1117 South Milwaukee Avenue</t>
  </si>
  <si>
    <t>Libertyville</t>
  </si>
  <si>
    <t xml:space="preserve">Benham, Ichen, Knox </t>
  </si>
  <si>
    <t>Option Vue Systems International, Inc.</t>
  </si>
  <si>
    <t>Jerry S. Pearlstein</t>
  </si>
  <si>
    <t>47617</t>
  </si>
  <si>
    <t>Bank of America Chicago</t>
  </si>
  <si>
    <t>1432 Rand Road</t>
  </si>
  <si>
    <t>Prospect Heights</t>
  </si>
  <si>
    <t>60070</t>
  </si>
  <si>
    <t>Bank of America, N.A.</t>
  </si>
  <si>
    <t>Cantonment Self Storage</t>
  </si>
  <si>
    <t>1470 South Highway 29</t>
  </si>
  <si>
    <t>Cantonment</t>
  </si>
  <si>
    <t>Office Max - Lake Jackson</t>
  </si>
  <si>
    <t>206 East Highway 332</t>
  </si>
  <si>
    <t>Lake Jackson</t>
  </si>
  <si>
    <t>University Walk</t>
  </si>
  <si>
    <t>2807 University Parkway</t>
  </si>
  <si>
    <t>Wireless Toys</t>
  </si>
  <si>
    <t>Manpower</t>
  </si>
  <si>
    <t>River Forest Office</t>
  </si>
  <si>
    <t>420 Thatcher Avenue</t>
  </si>
  <si>
    <t>River Forest</t>
  </si>
  <si>
    <t>Rehabilitation Institute of Chicago</t>
  </si>
  <si>
    <t>CVS - Mullica Hill, NJ</t>
  </si>
  <si>
    <t>451 Cedar Road</t>
  </si>
  <si>
    <t>Mullica Hill</t>
  </si>
  <si>
    <t>Sparkleberry</t>
  </si>
  <si>
    <t>841 Sparkleberry Lane</t>
  </si>
  <si>
    <t>Creative Tile</t>
  </si>
  <si>
    <t>Solstice Kitchen</t>
  </si>
  <si>
    <t>Vinny's Wine and Spirits</t>
  </si>
  <si>
    <t>312 Self Storage</t>
  </si>
  <si>
    <t>1725 Lakeside Avenue</t>
  </si>
  <si>
    <t>Saint Augustine</t>
  </si>
  <si>
    <t>Saint Johns</t>
  </si>
  <si>
    <t>Shoreline Office Building</t>
  </si>
  <si>
    <t>435 East Shore Drive</t>
  </si>
  <si>
    <t>Eagle</t>
  </si>
  <si>
    <t>Risk Placement Services, Inc</t>
  </si>
  <si>
    <t>Salvatori-Scott, Inc</t>
  </si>
  <si>
    <t>Academy Mortgage Corporation</t>
  </si>
  <si>
    <t>Sooner Road Retail</t>
  </si>
  <si>
    <t>1640 South Sooner Road</t>
  </si>
  <si>
    <t>Midwest City</t>
  </si>
  <si>
    <t>RadioShack</t>
  </si>
  <si>
    <t>GameStop</t>
  </si>
  <si>
    <t>Totally Wireless</t>
  </si>
  <si>
    <t>47783</t>
  </si>
  <si>
    <t>Arby's</t>
  </si>
  <si>
    <t>2831 Jacks Run Road</t>
  </si>
  <si>
    <t>White Oak</t>
  </si>
  <si>
    <t>15131</t>
  </si>
  <si>
    <t>RTM Operating Company</t>
  </si>
  <si>
    <t>Walgreens at Northridge</t>
  </si>
  <si>
    <t>748 North State Street</t>
  </si>
  <si>
    <t>Westerville</t>
  </si>
  <si>
    <t>BACM 2007-1</t>
  </si>
  <si>
    <r>
      <t xml:space="preserve">Loan Originator </t>
    </r>
    <r>
      <rPr>
        <b/>
        <u/>
        <vertAlign val="superscript"/>
        <sz val="9"/>
        <color indexed="8"/>
        <rFont val="Times New Roman"/>
        <family val="1"/>
      </rPr>
      <t>(1)</t>
    </r>
  </si>
  <si>
    <r>
      <t xml:space="preserve">Property Name </t>
    </r>
    <r>
      <rPr>
        <b/>
        <u/>
        <vertAlign val="superscript"/>
        <sz val="9"/>
        <color indexed="8"/>
        <rFont val="Times New Roman"/>
        <family val="1"/>
      </rPr>
      <t>(2)</t>
    </r>
  </si>
  <si>
    <r>
      <t xml:space="preserve">Cut-off
Date
</t>
    </r>
    <r>
      <rPr>
        <b/>
        <u/>
        <sz val="9"/>
        <color indexed="8"/>
        <rFont val="Times New Roman"/>
        <family val="1"/>
      </rPr>
      <t xml:space="preserve">Balance </t>
    </r>
  </si>
  <si>
    <r>
      <t xml:space="preserve">Maturity/ARD
Date </t>
    </r>
    <r>
      <rPr>
        <b/>
        <u/>
        <sz val="9"/>
        <color indexed="8"/>
        <rFont val="Times New Roman"/>
        <family val="1"/>
      </rPr>
      <t xml:space="preserve">
Balance</t>
    </r>
  </si>
  <si>
    <r>
      <t xml:space="preserve">Loan
</t>
    </r>
    <r>
      <rPr>
        <b/>
        <u/>
        <sz val="9"/>
        <color indexed="8"/>
        <rFont val="Times New Roman"/>
        <family val="1"/>
      </rPr>
      <t>Type</t>
    </r>
    <r>
      <rPr>
        <b/>
        <u/>
        <vertAlign val="superscript"/>
        <sz val="9"/>
        <color indexed="8"/>
        <rFont val="Times New Roman"/>
        <family val="1"/>
      </rPr>
      <t xml:space="preserve"> (3)</t>
    </r>
  </si>
  <si>
    <r>
      <t xml:space="preserve">Original
Amortization
Term
</t>
    </r>
    <r>
      <rPr>
        <b/>
        <u/>
        <sz val="9"/>
        <color indexed="8"/>
        <rFont val="Times New Roman"/>
        <family val="1"/>
      </rPr>
      <t>(payments)</t>
    </r>
    <r>
      <rPr>
        <b/>
        <u/>
        <vertAlign val="superscript"/>
        <sz val="9"/>
        <color indexed="8"/>
        <rFont val="Times New Roman"/>
        <family val="1"/>
      </rPr>
      <t xml:space="preserve"> (7)</t>
    </r>
  </si>
  <si>
    <r>
      <t xml:space="preserve">Interest
Only
</t>
    </r>
    <r>
      <rPr>
        <b/>
        <u/>
        <sz val="9"/>
        <color indexed="8"/>
        <rFont val="Times New Roman"/>
        <family val="1"/>
      </rPr>
      <t>Period</t>
    </r>
    <r>
      <rPr>
        <b/>
        <u/>
        <vertAlign val="superscript"/>
        <sz val="9"/>
        <color indexed="8"/>
        <rFont val="Times New Roman"/>
        <family val="1"/>
      </rPr>
      <t xml:space="preserve"> (8)</t>
    </r>
  </si>
  <si>
    <r>
      <t xml:space="preserve">Seasoning
</t>
    </r>
    <r>
      <rPr>
        <b/>
        <u/>
        <sz val="9"/>
        <color indexed="8"/>
        <rFont val="Times New Roman"/>
        <family val="1"/>
      </rPr>
      <t>(payments)</t>
    </r>
  </si>
  <si>
    <r>
      <t xml:space="preserve">Remaining
Term to 
Maturity/ARD
</t>
    </r>
    <r>
      <rPr>
        <b/>
        <u/>
        <sz val="9"/>
        <color indexed="8"/>
        <rFont val="Times New Roman"/>
        <family val="1"/>
      </rPr>
      <t>(payments)</t>
    </r>
  </si>
  <si>
    <t>Prepayment Provision (payments)</t>
  </si>
  <si>
    <r>
      <t xml:space="preserve">Appraisal
</t>
    </r>
    <r>
      <rPr>
        <b/>
        <u/>
        <sz val="9"/>
        <rFont val="Times New Roman"/>
        <family val="1"/>
      </rPr>
      <t>Value</t>
    </r>
    <r>
      <rPr>
        <b/>
        <u/>
        <vertAlign val="superscript"/>
        <sz val="9"/>
        <rFont val="Times New Roman"/>
        <family val="1"/>
      </rPr>
      <t xml:space="preserve"> (9)(10)</t>
    </r>
  </si>
  <si>
    <r>
      <t>Total
Units/Keys/
Pads/Spaces/</t>
    </r>
    <r>
      <rPr>
        <b/>
        <u/>
        <sz val="9"/>
        <rFont val="Times New Roman"/>
        <family val="1"/>
      </rPr>
      <t xml:space="preserve">
Acres/SF </t>
    </r>
    <r>
      <rPr>
        <b/>
        <u/>
        <vertAlign val="superscript"/>
        <sz val="9"/>
        <rFont val="Times New Roman"/>
        <family val="1"/>
      </rPr>
      <t>(11)(12)(13)</t>
    </r>
  </si>
  <si>
    <r>
      <t xml:space="preserve">Units/Keys/
Pads/Spaces/
</t>
    </r>
    <r>
      <rPr>
        <b/>
        <u/>
        <sz val="9"/>
        <rFont val="Times New Roman"/>
        <family val="1"/>
      </rPr>
      <t>Acres/SF</t>
    </r>
  </si>
  <si>
    <r>
      <t xml:space="preserve">U/W
</t>
    </r>
    <r>
      <rPr>
        <b/>
        <u/>
        <sz val="9"/>
        <rFont val="Times New Roman"/>
        <family val="1"/>
      </rPr>
      <t xml:space="preserve">EGI </t>
    </r>
    <r>
      <rPr>
        <b/>
        <u/>
        <vertAlign val="superscript"/>
        <sz val="9"/>
        <rFont val="Times New Roman"/>
        <family val="1"/>
      </rPr>
      <t>(18)(19)</t>
    </r>
  </si>
  <si>
    <r>
      <t xml:space="preserve">U/W
</t>
    </r>
    <r>
      <rPr>
        <b/>
        <u/>
        <sz val="7.65"/>
        <rFont val="Times New Roman"/>
        <family val="1"/>
      </rPr>
      <t>NOI</t>
    </r>
  </si>
  <si>
    <r>
      <t xml:space="preserve">U/W                         
</t>
    </r>
    <r>
      <rPr>
        <b/>
        <u/>
        <sz val="9"/>
        <rFont val="Times New Roman"/>
        <family val="1"/>
      </rPr>
      <t xml:space="preserve">DSCR </t>
    </r>
    <r>
      <rPr>
        <b/>
        <u/>
        <vertAlign val="superscript"/>
        <sz val="9"/>
        <rFont val="Times New Roman"/>
        <family val="1"/>
      </rPr>
      <t>(20)</t>
    </r>
  </si>
  <si>
    <r>
      <t xml:space="preserve">Most
Recent
</t>
    </r>
    <r>
      <rPr>
        <b/>
        <u/>
        <sz val="9"/>
        <rFont val="Times New Roman"/>
        <family val="1"/>
      </rPr>
      <t>NCF</t>
    </r>
  </si>
  <si>
    <r>
      <t xml:space="preserve">Full
Year
</t>
    </r>
    <r>
      <rPr>
        <b/>
        <u/>
        <sz val="9"/>
        <rFont val="Times New Roman"/>
        <family val="1"/>
      </rPr>
      <t>NCF</t>
    </r>
  </si>
  <si>
    <r>
      <t xml:space="preserve">Largest Tenant </t>
    </r>
    <r>
      <rPr>
        <b/>
        <u/>
        <vertAlign val="superscript"/>
        <sz val="9"/>
        <rFont val="Times New Roman"/>
        <family val="1"/>
      </rPr>
      <t>(21)</t>
    </r>
  </si>
  <si>
    <r>
      <t xml:space="preserve">Largest
Tenant
Lease
</t>
    </r>
    <r>
      <rPr>
        <b/>
        <u/>
        <sz val="9"/>
        <rFont val="Times New Roman"/>
        <family val="1"/>
      </rPr>
      <t xml:space="preserve">Expiration </t>
    </r>
    <r>
      <rPr>
        <b/>
        <u/>
        <vertAlign val="superscript"/>
        <sz val="9"/>
        <rFont val="Times New Roman"/>
        <family val="1"/>
      </rPr>
      <t>(22)</t>
    </r>
  </si>
  <si>
    <t>Second Largest Tenant</t>
  </si>
  <si>
    <t>Bank of America / Eurohypo</t>
  </si>
  <si>
    <t>Skyline Portfolio (Rollup)</t>
  </si>
  <si>
    <t>One Skyline Tower</t>
  </si>
  <si>
    <t>5107 Leesburg Pike</t>
  </si>
  <si>
    <t>GS-11B-00118 - SS/OHA</t>
  </si>
  <si>
    <t>GS-11B-01759 - Dept. of Justice</t>
  </si>
  <si>
    <t>GS-11B-01492 - SSA</t>
  </si>
  <si>
    <t>Seven Skyline Place</t>
  </si>
  <si>
    <t>5275 Leesburg Pike</t>
  </si>
  <si>
    <t>GSA - DISA</t>
  </si>
  <si>
    <t>Six Skyline Place</t>
  </si>
  <si>
    <t>5109 Leesburg Pike</t>
  </si>
  <si>
    <t>GS-11B-01710 - Army Surgeon General</t>
  </si>
  <si>
    <t>Axiom Resource Management Inc.</t>
  </si>
  <si>
    <t>Anteon Corporation</t>
  </si>
  <si>
    <t>Five Skyline Place</t>
  </si>
  <si>
    <t>5111 Leesburg Pike</t>
  </si>
  <si>
    <t>GS-11B-80523 - DISA/Medical Group</t>
  </si>
  <si>
    <t>GS-11B-01545 - SSA</t>
  </si>
  <si>
    <t>Science Applications International</t>
  </si>
  <si>
    <t>One Skyline Place</t>
  </si>
  <si>
    <t>5205 Leesburg Pike</t>
  </si>
  <si>
    <t>GS-11B-01590 - IRS</t>
  </si>
  <si>
    <t>GS-11B-01633 - DOD</t>
  </si>
  <si>
    <t>Northrop Grumman Defense</t>
  </si>
  <si>
    <t>Four Skyline Place</t>
  </si>
  <si>
    <t>5113 Leesburg Pike</t>
  </si>
  <si>
    <t>EDS Information Services, LLC</t>
  </si>
  <si>
    <t>Two Skyline Place</t>
  </si>
  <si>
    <t>5203 Leesburg Pike</t>
  </si>
  <si>
    <t>SRA International Inc.</t>
  </si>
  <si>
    <t>Kalman &amp; Company</t>
  </si>
  <si>
    <t>Three Skyline Place</t>
  </si>
  <si>
    <t>5201 Leesburg Pike</t>
  </si>
  <si>
    <t>GS-11B-70346 - DOD/DOJ</t>
  </si>
  <si>
    <t>Jacer Corporation</t>
  </si>
  <si>
    <t>Booz Allen &amp; Hamilton, Inc.</t>
  </si>
  <si>
    <t>Eurohypo</t>
  </si>
  <si>
    <t>Solana</t>
  </si>
  <si>
    <t>5 Village Circle and State Highway 114 at Kirkwood Boulevard</t>
  </si>
  <si>
    <t xml:space="preserve">Westlake </t>
  </si>
  <si>
    <t>9/1/2006</t>
  </si>
  <si>
    <t>First American</t>
  </si>
  <si>
    <t>Sabre</t>
  </si>
  <si>
    <t>Citigroup</t>
  </si>
  <si>
    <t>StratReal Industrial Portfolio I (Rollup)</t>
  </si>
  <si>
    <t>19,452,710</t>
  </si>
  <si>
    <t>3,518,009</t>
  </si>
  <si>
    <t>Tuggle Road</t>
  </si>
  <si>
    <t>4880 Tuggle Road</t>
  </si>
  <si>
    <t>11/27/2006</t>
  </si>
  <si>
    <t>10/31/2006</t>
  </si>
  <si>
    <t>Ford Motor Company</t>
  </si>
  <si>
    <t>Jabil Circuit, Inc.</t>
  </si>
  <si>
    <t>Memphis Logistics I &amp; II</t>
  </si>
  <si>
    <t>5510, 5540 East Holmes Road</t>
  </si>
  <si>
    <t>2/1/2007</t>
  </si>
  <si>
    <t>Ozburn-Hessey Logistics, LLC</t>
  </si>
  <si>
    <t>Petsmart</t>
  </si>
  <si>
    <t>6499 Adelaide Court</t>
  </si>
  <si>
    <t>Groveport</t>
  </si>
  <si>
    <t>12/5/2006</t>
  </si>
  <si>
    <t>Petsmart, Inc.</t>
  </si>
  <si>
    <t>McGraw Hill</t>
  </si>
  <si>
    <t>1250 George Road</t>
  </si>
  <si>
    <t>11/28/2006</t>
  </si>
  <si>
    <t>The McGraw Hill Companies Inc.</t>
  </si>
  <si>
    <t>Tide Court</t>
  </si>
  <si>
    <t>1680 Tide Court</t>
  </si>
  <si>
    <t>11/21/2006</t>
  </si>
  <si>
    <t>Advanced Marketing Services</t>
  </si>
  <si>
    <t>Apria Healthcare, Inc.</t>
  </si>
  <si>
    <t>11/30/2011</t>
  </si>
  <si>
    <t>SouthPark VIII</t>
  </si>
  <si>
    <t>3357 Southpark Place</t>
  </si>
  <si>
    <t>Grove City</t>
  </si>
  <si>
    <t>11/29/2006</t>
  </si>
  <si>
    <t>ClientLogic Operating Corporation</t>
  </si>
  <si>
    <t>SouthPark VII</t>
  </si>
  <si>
    <t>3423 Southpark Place</t>
  </si>
  <si>
    <t>DecisionOne Corp</t>
  </si>
  <si>
    <t>Accel</t>
  </si>
  <si>
    <t>8133 Highfield Drive</t>
  </si>
  <si>
    <t>Accel, Inc.</t>
  </si>
  <si>
    <t>SouthPark IV</t>
  </si>
  <si>
    <t>3655 Brookham Drive</t>
  </si>
  <si>
    <t>Briargate Realty, Inc.</t>
  </si>
  <si>
    <t>State Of Ohio</t>
  </si>
  <si>
    <t>Rexnord Corporation</t>
  </si>
  <si>
    <t>Centerpoint III</t>
  </si>
  <si>
    <t>3530 East Raines Road</t>
  </si>
  <si>
    <t>Levenger Company</t>
  </si>
  <si>
    <t>SouthPark VI</t>
  </si>
  <si>
    <t>2235 Southwest Boulevard</t>
  </si>
  <si>
    <t>Relizon</t>
  </si>
  <si>
    <t>Crafts Americana Group, Inc.</t>
  </si>
  <si>
    <t>SouthPark V</t>
  </si>
  <si>
    <t>2297 Southwest Boulevard</t>
  </si>
  <si>
    <t>Priority Healthcare Corporation</t>
  </si>
  <si>
    <t>Cummins Bridgeway, LLC</t>
  </si>
  <si>
    <t>Horizon USA Data Supplies, Inc.</t>
  </si>
  <si>
    <t>Total Crossed Loans</t>
  </si>
  <si>
    <t>Inland - Bradley Portfolio Pool A (Rollup)</t>
  </si>
  <si>
    <t>BACM 07-1 A</t>
  </si>
  <si>
    <t>LO(23)/GRTR1%PPMTorYM(2)/GRTR1%PPMTorYMorDEFEASANCE(92)/OPEN(3)</t>
  </si>
  <si>
    <t>Inland - Bradley Portfolio - Millennium Inorganic Chemicals Building</t>
  </si>
  <si>
    <t>6752 Baymeadow Drive</t>
  </si>
  <si>
    <t>Millennium Inorganic Chemicals, Inc.</t>
  </si>
  <si>
    <t>Inland - Bradley Portfolio - Hartford Fire Insurance Co</t>
  </si>
  <si>
    <t>101 Civic Center Drive</t>
  </si>
  <si>
    <t>Santee</t>
  </si>
  <si>
    <t xml:space="preserve">Office </t>
  </si>
  <si>
    <t>Inland - Bradley Portfolio - OCE-USA Inc</t>
  </si>
  <si>
    <t>1800 Bruning Drive West</t>
  </si>
  <si>
    <t>Itasca</t>
  </si>
  <si>
    <t>OCE-USA, Inc.</t>
  </si>
  <si>
    <t>Inland - Bradley Portfolio - Kelsey-Seybold Office Building</t>
  </si>
  <si>
    <t>8900 Lakes at 610 Drive</t>
  </si>
  <si>
    <t>Kelsey Seybold Clinic</t>
  </si>
  <si>
    <t>Inland - Bradley Portfolio - EDS (1)</t>
  </si>
  <si>
    <t>725 North Regional Road</t>
  </si>
  <si>
    <t>EDS Corp.</t>
  </si>
  <si>
    <t>Inland - Bradley Portfolio - Dopaco Inc</t>
  </si>
  <si>
    <t>315 Kirk Road</t>
  </si>
  <si>
    <t>St. Charles</t>
  </si>
  <si>
    <t>Dopaco, Inc</t>
  </si>
  <si>
    <t>Inland - Bradley Portfolio - Pur-Flo MCP</t>
  </si>
  <si>
    <t>9625 55th Street</t>
  </si>
  <si>
    <t>Pur-FLO MCP, Inc.</t>
  </si>
  <si>
    <t>Inland - Bradley Portfolio - AMK Holdings (1)</t>
  </si>
  <si>
    <t>500 West North Shore Drive</t>
  </si>
  <si>
    <t>Hartland</t>
  </si>
  <si>
    <t>AMK Holdings Ltd.</t>
  </si>
  <si>
    <t>Inland - Bradley Portfolio - Eastwynn Theaters</t>
  </si>
  <si>
    <t>1575 Lexington Road</t>
  </si>
  <si>
    <t>Athens</t>
  </si>
  <si>
    <t xml:space="preserve">Retail </t>
  </si>
  <si>
    <t>Eastwynn Theaters, Inc.</t>
  </si>
  <si>
    <t>Inland - Bradley Portfolio - FMC Corp</t>
  </si>
  <si>
    <t>4500 Westport Drive</t>
  </si>
  <si>
    <t>Mechanicsburg</t>
  </si>
  <si>
    <t>FMC Corp</t>
  </si>
  <si>
    <t>Inland - Bradley Portfolio - Metals USA</t>
  </si>
  <si>
    <t>301 Industrial Drive</t>
  </si>
  <si>
    <t>Horicon</t>
  </si>
  <si>
    <t>Dodge</t>
  </si>
  <si>
    <t>Metals USA, Inc.</t>
  </si>
  <si>
    <t>Inland - Bradley Portfolio - BRK Brands First Alert</t>
  </si>
  <si>
    <t>3901 Liberty Street</t>
  </si>
  <si>
    <t>BRK Brands First Alert</t>
  </si>
  <si>
    <t>Powermate</t>
  </si>
  <si>
    <t>Inland - Bradley Portfolio - EDS (2)</t>
  </si>
  <si>
    <t>300 10th Street Northwest</t>
  </si>
  <si>
    <t>Inland - Bradley Portfolio - TSA Stores</t>
  </si>
  <si>
    <t>125 East Army Trail Road</t>
  </si>
  <si>
    <t>Glendale Heights</t>
  </si>
  <si>
    <t>TSA Stores, Inc.</t>
  </si>
  <si>
    <t>Inland - Bradley Portfolio - Caleb Brett Lab Facility</t>
  </si>
  <si>
    <t>1114 Seaco Avenue</t>
  </si>
  <si>
    <t>Caleb Brett USA, Inc.</t>
  </si>
  <si>
    <t>Inland - Bradley Portfolio - AMK Holdings (2)</t>
  </si>
  <si>
    <t>21875 Doral Road</t>
  </si>
  <si>
    <t>Inland - Bradley Portfolio - Ulta 3 Cosmetics Savings Store</t>
  </si>
  <si>
    <t>145 East Army Trail Road</t>
  </si>
  <si>
    <t>ULTA Cosmetics &amp; Salon</t>
  </si>
  <si>
    <t>Inland - Bradley Portfolio - Hollywood Entertainment Corp</t>
  </si>
  <si>
    <t>629 Newtown Road</t>
  </si>
  <si>
    <t>Hollywood Entertainment Corp.</t>
  </si>
  <si>
    <t>Inland - Bradley Portfolio - Discovery Clothing</t>
  </si>
  <si>
    <t>135 East Army Trail Road</t>
  </si>
  <si>
    <t>Cardinal Fitness</t>
  </si>
  <si>
    <t>Inland - Bradley Portfolio Pool B (Rollup)</t>
  </si>
  <si>
    <t>LO(23)/GRTR1%PPMTorYM(1)/GRTR1%PPMTorYMorDEFEASANCE(92)/OPEN(3)</t>
  </si>
  <si>
    <t>Inland - Bradley Portfolio - Mount Zion Industrial</t>
  </si>
  <si>
    <t>135 South Mount Zion Road</t>
  </si>
  <si>
    <t>Pearson Education, Inc.</t>
  </si>
  <si>
    <t>Inland - Bradley Portfolio - Deluxe Video Service</t>
  </si>
  <si>
    <t>9201 Faulkner Lake Road</t>
  </si>
  <si>
    <t>North Little Rock</t>
  </si>
  <si>
    <t>Deluxe Video Services, Inc.</t>
  </si>
  <si>
    <t>Inland - Bradley Portfolio - Proquest Business Solutions</t>
  </si>
  <si>
    <t>3900 Kinross Lakes Parkway</t>
  </si>
  <si>
    <t>Richfield</t>
  </si>
  <si>
    <t>Proquest Business Solutions, Inc.</t>
  </si>
  <si>
    <t>Inland - Bradley Portfolio - Lamons Manufacturing Facility</t>
  </si>
  <si>
    <t>7300 Airport Boulevard</t>
  </si>
  <si>
    <t>Lamons Metal Gasket Company</t>
  </si>
  <si>
    <t>Inland - Bradley Portfolio - Entegra Fasteners</t>
  </si>
  <si>
    <t>321 Foster Avenue</t>
  </si>
  <si>
    <t>Wood Dale</t>
  </si>
  <si>
    <t>Trimas Fasteners Corp.</t>
  </si>
  <si>
    <t>Inland - Bradley Portfolio - Fulton Performance Products</t>
  </si>
  <si>
    <t>1050 Indianhead Drive</t>
  </si>
  <si>
    <t>Mosinee</t>
  </si>
  <si>
    <t>Cequent Trailer Products, Inc.</t>
  </si>
  <si>
    <t>Inland - Bradley Portfolio - OfficeMax Contract Inc</t>
  </si>
  <si>
    <t>421 East Stevenson Road</t>
  </si>
  <si>
    <t>La Salle</t>
  </si>
  <si>
    <t>OfficeMax Contract, Inc.</t>
  </si>
  <si>
    <t>Hirschfeld Portfolio (Rollup)</t>
  </si>
  <si>
    <t>LO(63)/OPEN(9)/DEFEASANCE</t>
  </si>
  <si>
    <t>Hirschfeld Portfolio - Eagles Walk at White Marsh</t>
  </si>
  <si>
    <t>7507 Tomahawk Court</t>
  </si>
  <si>
    <t>Rosedale</t>
  </si>
  <si>
    <t>Hirschfeld Portfolio - Steeplechase</t>
  </si>
  <si>
    <t>10337 Society Park Drive</t>
  </si>
  <si>
    <t>Cockeysville</t>
  </si>
  <si>
    <t>Hirschfeld Portfolio - Tall Oaks</t>
  </si>
  <si>
    <t xml:space="preserve">3519 Leslie Way </t>
  </si>
  <si>
    <t>Hirschfeld Portfolio - Ridge View</t>
  </si>
  <si>
    <t>5 Maidstone Court</t>
  </si>
  <si>
    <t>Pacific Shores</t>
  </si>
  <si>
    <t>1100-2100 Seaport Boulevard</t>
  </si>
  <si>
    <t>Redwood City</t>
  </si>
  <si>
    <t>LO(24)/GRTR1%PPMTorYM(29)/OPEN(7)</t>
  </si>
  <si>
    <t>Informatica Corp.</t>
  </si>
  <si>
    <t>Nuance Communications</t>
  </si>
  <si>
    <t>Dreamworks, LLC</t>
  </si>
  <si>
    <t>575 Lexington Avenue</t>
  </si>
  <si>
    <t xml:space="preserve">New York </t>
  </si>
  <si>
    <t>Cornell University</t>
  </si>
  <si>
    <t>Boies, Schiller &amp; Flexner</t>
  </si>
  <si>
    <t>Palestrini Post Production</t>
  </si>
  <si>
    <t>Tanforan Shopping Center</t>
  </si>
  <si>
    <t>1150 El Camino Real</t>
  </si>
  <si>
    <t>San Bruno</t>
  </si>
  <si>
    <t>2/6/2017</t>
  </si>
  <si>
    <t>9,536,160</t>
  </si>
  <si>
    <t>Century Theater</t>
  </si>
  <si>
    <t>Sussex Commons I &amp; II</t>
  </si>
  <si>
    <t>6050 Edgeware Lane</t>
  </si>
  <si>
    <t>LO(25)/DEFEASANCE(11)/2%orDEFEASANCE(11)/1%orDEFEASANCE(9)/OPEN(4)</t>
  </si>
  <si>
    <t>6,607,280</t>
  </si>
  <si>
    <t>6,694,193</t>
  </si>
  <si>
    <t>1412 Broadway</t>
  </si>
  <si>
    <t>One Step Up</t>
  </si>
  <si>
    <t>Kasper ASL</t>
  </si>
  <si>
    <t>Escada</t>
  </si>
  <si>
    <t>University View</t>
  </si>
  <si>
    <t>8204 Baltimore Avenue</t>
  </si>
  <si>
    <t>Hotel Solamar</t>
  </si>
  <si>
    <t>435 Sixth Avenue</t>
  </si>
  <si>
    <t>PNA-Infra-Metals Portfolio (Rollup)</t>
  </si>
  <si>
    <t>BACM 07-1 B</t>
  </si>
  <si>
    <t>BACM 07-1 C</t>
  </si>
  <si>
    <t>PNA-Infra-Metals Portfolio - Marseilles, IL</t>
  </si>
  <si>
    <t>1601 Broadway Street</t>
  </si>
  <si>
    <t>Marseilles</t>
  </si>
  <si>
    <t>Infra-Metals</t>
  </si>
  <si>
    <t>PNA-Infra-Metals Portfolio - Tampa, FL</t>
  </si>
  <si>
    <t>5206 24th Avenue South</t>
  </si>
  <si>
    <t>PNA-Infra-Metals Portfolio - Petersburg, VA</t>
  </si>
  <si>
    <t>1900 Bessemer Road</t>
  </si>
  <si>
    <t>Dinwiddie</t>
  </si>
  <si>
    <t>PNA-Infra-Metals Portfolio - Wallingford, CT</t>
  </si>
  <si>
    <t>8 Pent Highway</t>
  </si>
  <si>
    <t>Wallingford</t>
  </si>
  <si>
    <t>PNA-Infra-Metals Portfolio - Hallandale, FL</t>
  </si>
  <si>
    <t>200 Northeast 7th Street</t>
  </si>
  <si>
    <t xml:space="preserve">Hallandale </t>
  </si>
  <si>
    <t>PNA-Feralloy Industrial Portfolio (Rollup)</t>
  </si>
  <si>
    <t>PNA-Feralloy Industrial Portfolio - Stockton, CA</t>
  </si>
  <si>
    <t>936 Performance Drive</t>
  </si>
  <si>
    <t>Feralloy Corporation</t>
  </si>
  <si>
    <t>PNA-Feralloy Industrial Portfolio - Decatur, AL</t>
  </si>
  <si>
    <t>1435 Red Hat Road</t>
  </si>
  <si>
    <t>PNA-Feralloy Industrial Portfolio - Huger, SC</t>
  </si>
  <si>
    <t>1020 North Steel Circle</t>
  </si>
  <si>
    <t>Huger</t>
  </si>
  <si>
    <t>PNA-Feralloy Industrial Portfolio - Granite City, IL</t>
  </si>
  <si>
    <t>2500 Century Drive</t>
  </si>
  <si>
    <t>PNA-Delnor Industrial Portfolio (Rollup)</t>
  </si>
  <si>
    <t>PNA-Delnor Industrial Portfolio - Fort Worth, TX</t>
  </si>
  <si>
    <t>9217 South Freeway</t>
  </si>
  <si>
    <t xml:space="preserve">Delnor Corporation </t>
  </si>
  <si>
    <t>PNA-Delnor Industrial Portfolio - San Antonio, TX</t>
  </si>
  <si>
    <t>1840 Ackerman Road</t>
  </si>
  <si>
    <t>PNA-Delnor Industrial Portfolio - Tulsa, OK</t>
  </si>
  <si>
    <t>2000 North 170th East Avenue</t>
  </si>
  <si>
    <t>Rogers</t>
  </si>
  <si>
    <t>PNA-Delta Steel Portfolio (Rollup)</t>
  </si>
  <si>
    <t>PNA-Delta Steel Portfolio - Houston, TX</t>
  </si>
  <si>
    <t>7355 Roundhouse Lane</t>
  </si>
  <si>
    <t>Delta Steel</t>
  </si>
  <si>
    <t>PNA-Delta Steel Portfolio - Corpus Christi, TX</t>
  </si>
  <si>
    <t>303 Navigation Boulevard</t>
  </si>
  <si>
    <t>PNA-Smith Pipe &amp; Steel Industrial Portfolio (Rollup)</t>
  </si>
  <si>
    <t>PNA-Smith Pipe &amp; Steel Industrial Portfolio - Phoenix, AZ</t>
  </si>
  <si>
    <t>735 North 19th Avenue</t>
  </si>
  <si>
    <t>Smith Pipe &amp; Steel Company</t>
  </si>
  <si>
    <t>PNA-Smith Pipe &amp; Steel Industrial Portfolio - Tucson, AZ</t>
  </si>
  <si>
    <t>1501 South Euclid Avenue</t>
  </si>
  <si>
    <t>PNA-Clinton-Lockwood</t>
  </si>
  <si>
    <t>5311 Clinton Drive</t>
  </si>
  <si>
    <t>LO(28)/DEFEASANCE(9)/GRTR1%PPMTorYMorDEFEASANCE(79)/OPEN(4)</t>
  </si>
  <si>
    <t>Metals Supply Company, Ltd.</t>
  </si>
  <si>
    <t>PNA-Metal Supply Property</t>
  </si>
  <si>
    <t>526 Mockingbird Lane</t>
  </si>
  <si>
    <t>Clute</t>
  </si>
  <si>
    <t>311 West 50th Street</t>
  </si>
  <si>
    <t xml:space="preserve">LO(114)/OPEN(6)/DEFEASANCE  </t>
  </si>
  <si>
    <t>12/31/2006</t>
  </si>
  <si>
    <t>2,544,221</t>
  </si>
  <si>
    <t>2,584,675</t>
  </si>
  <si>
    <t xml:space="preserve">Indian Hills Apartments </t>
  </si>
  <si>
    <t>19101, 19201, 19219 Euclid Avenue, 1490, 1500, 1540 East 193rd Street, 19200 Roseland Avenue, and 1491, 1501, 1541 East 191st Street</t>
  </si>
  <si>
    <t xml:space="preserve">Cuyahoga </t>
  </si>
  <si>
    <t>Lowe 6th Street Properties</t>
  </si>
  <si>
    <t>1206-1338 East 6th Street and 1205-1321 Wholesale Street</t>
  </si>
  <si>
    <t xml:space="preserve">Los Angeles </t>
  </si>
  <si>
    <t>American Produce</t>
  </si>
  <si>
    <t>Schratter Foods, Inc.</t>
  </si>
  <si>
    <t>Hop Fu Produce</t>
  </si>
  <si>
    <t>Marketplace at Hamden</t>
  </si>
  <si>
    <t>2335 Dixwell Avenue</t>
  </si>
  <si>
    <t>Hamden</t>
  </si>
  <si>
    <t>LO(24)/GRTR1%PPMTorYM(1)/GRTR1%PPMTorYMorDEFEASANCE(91)/OPEN(4)</t>
  </si>
  <si>
    <t>Super Stop &amp; Shop Supermarket</t>
  </si>
  <si>
    <t>TJ Maxx/HomeGoods</t>
  </si>
  <si>
    <t>Forum IV at Olympia Parkway</t>
  </si>
  <si>
    <t>8230 Agora Parkway</t>
  </si>
  <si>
    <t>Selma</t>
  </si>
  <si>
    <t>Bealls</t>
  </si>
  <si>
    <t>England Custom Furniture</t>
  </si>
  <si>
    <t>Causeway Plaza</t>
  </si>
  <si>
    <t>3230, 3300, 3330 West Esplanade Avenue &amp; 3510 North Causeway Boulevard</t>
  </si>
  <si>
    <t xml:space="preserve">Department of Social Services </t>
  </si>
  <si>
    <t>Bell South Business Systems</t>
  </si>
  <si>
    <t>W H Linder and Associates</t>
  </si>
  <si>
    <t>BMW Financial Services Building</t>
  </si>
  <si>
    <t>5550 Britton Parkway</t>
  </si>
  <si>
    <t>LO(165)/OPEN(4)/DEFEASANCE</t>
  </si>
  <si>
    <t>BMW Financial Services</t>
  </si>
  <si>
    <t>Merrymeeting Plaza</t>
  </si>
  <si>
    <t>145-147 Bath Road</t>
  </si>
  <si>
    <t>Brunswick</t>
  </si>
  <si>
    <t>Borders Books</t>
  </si>
  <si>
    <t>Marsh Office 886</t>
  </si>
  <si>
    <t>9800 Crosspoint Boulevard</t>
  </si>
  <si>
    <t>Marsh Corporate Offices</t>
  </si>
  <si>
    <t>Brooks Landing Apartments</t>
  </si>
  <si>
    <t>3055 Floyd Avenue</t>
  </si>
  <si>
    <t>BACM 07-1 D</t>
  </si>
  <si>
    <t>LO(24)/GRTR1%PPMTorYM(1)/GRTR1%PPMTorYMorDEFEASANCE(92)/OPEN(3)</t>
  </si>
  <si>
    <t>Quality Suites Maingate East</t>
  </si>
  <si>
    <t>5876 West Irlo Bronson Memorial Highway</t>
  </si>
  <si>
    <t>Long Island Retail Portfolio (Rollup)</t>
  </si>
  <si>
    <t>LO(115)/OPEN(4)/DEFEASANCE</t>
  </si>
  <si>
    <t>Miller Place</t>
  </si>
  <si>
    <t>325 - 353 Route 25A</t>
  </si>
  <si>
    <t>The Great Atlantic &amp; Pacific Tea Company, Inc.</t>
  </si>
  <si>
    <t>Eckerd Corp.</t>
  </si>
  <si>
    <t>Bank of Smithtown</t>
  </si>
  <si>
    <t>Wading River Square</t>
  </si>
  <si>
    <t>6278 Route - 25A</t>
  </si>
  <si>
    <t xml:space="preserve">Wading River </t>
  </si>
  <si>
    <t>Deeter's Meat Corporation</t>
  </si>
  <si>
    <t xml:space="preserve">McMillan &amp; Alfano Inc. </t>
  </si>
  <si>
    <t>A.D.A. Studio Photographic Services, Inc.</t>
  </si>
  <si>
    <t>Cablevision</t>
  </si>
  <si>
    <t>254 Route 58</t>
  </si>
  <si>
    <t>Riverhead</t>
  </si>
  <si>
    <t>CSC Acquisition - NY, Inc.</t>
  </si>
  <si>
    <t>Riverhead Commons</t>
  </si>
  <si>
    <t>721 East Main Street</t>
  </si>
  <si>
    <t>Justina and AM Washing &amp; Laundry Inc.</t>
  </si>
  <si>
    <t>R.E. Dancers, Inc.</t>
  </si>
  <si>
    <t>Justina and George Rajas</t>
  </si>
  <si>
    <t>Dogwood Professional Center</t>
  </si>
  <si>
    <t>6302 Route - 25A</t>
  </si>
  <si>
    <t>Francesco Vicari</t>
  </si>
  <si>
    <t>Dr. Jeffery P. Campisi</t>
  </si>
  <si>
    <t>Stephen M. Richardson</t>
  </si>
  <si>
    <t>Capitol Place Apartments</t>
  </si>
  <si>
    <t>840-890 Sacramento Avenue</t>
  </si>
  <si>
    <t>95605</t>
  </si>
  <si>
    <t>Whitefish Bay Townhomes</t>
  </si>
  <si>
    <t>240 East Chateau Place</t>
  </si>
  <si>
    <t>Marina Bay Apartments</t>
  </si>
  <si>
    <t>939 &amp; 969 East Flamingo Road</t>
  </si>
  <si>
    <t>University Commons - Lexington</t>
  </si>
  <si>
    <t>845 Red Mile Road</t>
  </si>
  <si>
    <t>CAE, Inc.</t>
  </si>
  <si>
    <t>4 Apollo Drive</t>
  </si>
  <si>
    <t>Whippany</t>
  </si>
  <si>
    <t>LO(175)/OPEN(4)/DEFEASANCE</t>
  </si>
  <si>
    <t>Greenbriar Corporate Center</t>
  </si>
  <si>
    <t>13135 Lee Jackson Memorial Highway</t>
  </si>
  <si>
    <t xml:space="preserve">LO(23)/GRTR1%PPMTorYM(91)/OPEN(6)  </t>
  </si>
  <si>
    <t>9/30/2006</t>
  </si>
  <si>
    <t>1,342,590</t>
  </si>
  <si>
    <t>Shapiro &amp; Burson</t>
  </si>
  <si>
    <t>4/30/2010</t>
  </si>
  <si>
    <t>Apply Yourself, Inc.</t>
  </si>
  <si>
    <t>9/30/2012</t>
  </si>
  <si>
    <t>Virginia Employment Commission</t>
  </si>
  <si>
    <t>15,444</t>
  </si>
  <si>
    <t>Hollywood &amp; Bronson Self Storage</t>
  </si>
  <si>
    <t>5900 Hollywood Boulevard</t>
  </si>
  <si>
    <t>Putnam Shopping Center</t>
  </si>
  <si>
    <t>200 Kennedy Drive</t>
  </si>
  <si>
    <t>The Price Chopper, Inc.</t>
  </si>
  <si>
    <t>Brooks Drug</t>
  </si>
  <si>
    <t>Aubuchon Hardware</t>
  </si>
  <si>
    <t>Colonial Oaks Mobile Home Park</t>
  </si>
  <si>
    <t>10425 Middle Avenue</t>
  </si>
  <si>
    <t xml:space="preserve">Elyria </t>
  </si>
  <si>
    <t>United Solar Ovonic</t>
  </si>
  <si>
    <t>2705 Commerce Parkway</t>
  </si>
  <si>
    <t>Auburn Hills</t>
  </si>
  <si>
    <t xml:space="preserve">Oakland </t>
  </si>
  <si>
    <t>BACM 07-1 F</t>
  </si>
  <si>
    <t>Hampton Inn Miami Dadeland</t>
  </si>
  <si>
    <t>8200 Southwest 70th Avenue</t>
  </si>
  <si>
    <t>Islandia Pavilion</t>
  </si>
  <si>
    <t>1377 Motor Parkway</t>
  </si>
  <si>
    <t>Hauppauge</t>
  </si>
  <si>
    <t>LO(36)/GRTR1%PPMTorYM(77)/OPEN(7)</t>
  </si>
  <si>
    <t>U.S. Postal Service</t>
  </si>
  <si>
    <t>Royal Health Care of Long Island</t>
  </si>
  <si>
    <t>United Pet Group, Inc.</t>
  </si>
  <si>
    <t>Village on the Green Apartments</t>
  </si>
  <si>
    <t>3215 Verdant Drive Southwest</t>
  </si>
  <si>
    <t>Orchard Ridge Corporate Park</t>
  </si>
  <si>
    <t>281 and 301 Fields Lane</t>
  </si>
  <si>
    <t>Akzo Nobel</t>
  </si>
  <si>
    <t>Casafina</t>
  </si>
  <si>
    <t>Art Resource International</t>
  </si>
  <si>
    <t>Canyon Hills Marketplace Phase I</t>
  </si>
  <si>
    <t>25311-25381 Railroad Canyon Road; 29987-29999 Canyon Hills Road</t>
  </si>
  <si>
    <t>Lake Elsinore</t>
  </si>
  <si>
    <t>LO(25)/DEFEASANCE(23)/GRTR1%PPMTorYMorDEFEASANCE(64)/OPEN(8)</t>
  </si>
  <si>
    <t>Tarbell Realty</t>
  </si>
  <si>
    <t>Carl's Jr. (Ground Lease)</t>
  </si>
  <si>
    <t>Best Western Georgetown</t>
  </si>
  <si>
    <t>1121 New Hampshire Avenue Northwest</t>
  </si>
  <si>
    <t xml:space="preserve">Washington </t>
  </si>
  <si>
    <t>Hampton Inn - Downtown Indianapolis</t>
  </si>
  <si>
    <t>105 South Meridian Street</t>
  </si>
  <si>
    <t>Honey Creek II</t>
  </si>
  <si>
    <t>115 South 84th Street</t>
  </si>
  <si>
    <t>Virchow, Krause &amp; Company</t>
  </si>
  <si>
    <t>Telecorp Realty, LLC</t>
  </si>
  <si>
    <t>Hexagon Investments</t>
  </si>
  <si>
    <t>Ship Mall</t>
  </si>
  <si>
    <t>24 Broadway</t>
  </si>
  <si>
    <t>Lynnfield</t>
  </si>
  <si>
    <t>Christmas Tree Shops</t>
  </si>
  <si>
    <t>Mediterranean Restaurant</t>
  </si>
  <si>
    <t xml:space="preserve">La Bella Baby Furniture </t>
  </si>
  <si>
    <t>2700 Fulton Avenue</t>
  </si>
  <si>
    <t>Sacramento County DHA Facility</t>
  </si>
  <si>
    <t>Home Depot Niagara Falls</t>
  </si>
  <si>
    <t>750 Builders Way</t>
  </si>
  <si>
    <t>Ramshorn Executive Center</t>
  </si>
  <si>
    <t>2399 North Highway 34</t>
  </si>
  <si>
    <t>Manasquan</t>
  </si>
  <si>
    <t>Atlantic Medical Imaging, LLC</t>
  </si>
  <si>
    <t>AXA Equitable Life Insurance Company</t>
  </si>
  <si>
    <t>Melillo &amp; Bauer Associates, Inc.</t>
  </si>
  <si>
    <t xml:space="preserve">Appleton Square </t>
  </si>
  <si>
    <t>171 East Street</t>
  </si>
  <si>
    <t>Methuen</t>
  </si>
  <si>
    <t>Hooman Pontiac GMC</t>
  </si>
  <si>
    <t>6101 West Slauson Avenue</t>
  </si>
  <si>
    <t>Culver City</t>
  </si>
  <si>
    <t>Marsh Store 14</t>
  </si>
  <si>
    <t>2140 East 116th Street</t>
  </si>
  <si>
    <t>Marsh Supermarket</t>
  </si>
  <si>
    <t>Golder Ranch Shopping Center</t>
  </si>
  <si>
    <t>15250, 15270, 15310, &amp; 15318 North Oracle Road</t>
  </si>
  <si>
    <t>BACM 07-1 H</t>
  </si>
  <si>
    <t xml:space="preserve">Basha's </t>
  </si>
  <si>
    <t>Mijo's Mexican Food</t>
  </si>
  <si>
    <t>Gregory Cove Apartments</t>
  </si>
  <si>
    <t>5601 Edenfield Road</t>
  </si>
  <si>
    <t xml:space="preserve">Boland Eastpoint </t>
  </si>
  <si>
    <t>2600-2700 Stanley Gault Parkway</t>
  </si>
  <si>
    <t>Boland Maloney Lumber</t>
  </si>
  <si>
    <t>Toshiba</t>
  </si>
  <si>
    <t>Welch Plaza Apartments</t>
  </si>
  <si>
    <t>421 23rd Avenue South</t>
  </si>
  <si>
    <t xml:space="preserve">NPower Seattle, Inc.  </t>
  </si>
  <si>
    <t>Donaldson Physical Therapy</t>
  </si>
  <si>
    <t>North Hills Shopping Center</t>
  </si>
  <si>
    <t>1004-1298 Lonnie Abbott Boulevard</t>
  </si>
  <si>
    <t>Pontotoc</t>
  </si>
  <si>
    <t xml:space="preserve">The Dunlap Company </t>
  </si>
  <si>
    <t>Goody's Family Clothing</t>
  </si>
  <si>
    <t>Hastings Entertainment, Inc.</t>
  </si>
  <si>
    <t>Strongsville Towne Center</t>
  </si>
  <si>
    <t>14933-15323 Pearl Road</t>
  </si>
  <si>
    <t>Strongsville</t>
  </si>
  <si>
    <t>Office Depot (MC Sports)</t>
  </si>
  <si>
    <t>Cleats Club St. Grill</t>
  </si>
  <si>
    <t>Tulsa Retail Center</t>
  </si>
  <si>
    <t>9027 &amp; 9121-9161 East 71st Street</t>
  </si>
  <si>
    <t>Northern Crossing</t>
  </si>
  <si>
    <t>5790 West Northern Avenue</t>
  </si>
  <si>
    <t>PetsMart</t>
  </si>
  <si>
    <t>The Clothing Company</t>
  </si>
  <si>
    <t>Pendleton Lake East</t>
  </si>
  <si>
    <t>2727 Grand Haven Drive</t>
  </si>
  <si>
    <t>Reynoldsburg</t>
  </si>
  <si>
    <t>BACM 07-1 G</t>
  </si>
  <si>
    <t>Pond Place Medical Office</t>
  </si>
  <si>
    <t>166 Waterbury Road</t>
  </si>
  <si>
    <t>Prospect</t>
  </si>
  <si>
    <t>LO(23)/GRTR1%PPMTorYM(93)/OPEN(4)</t>
  </si>
  <si>
    <t>WTBY Primary Care Assoc.</t>
  </si>
  <si>
    <t>Prospect Diagnostic Imaging/Naug. Valley Radiology</t>
  </si>
  <si>
    <t>React Physical Therapy</t>
  </si>
  <si>
    <t>Rancho Alta Mira Shopping Center</t>
  </si>
  <si>
    <t>4900, 4950 &amp; 4990 West Craig Road</t>
  </si>
  <si>
    <t>United Blood Services</t>
  </si>
  <si>
    <t>B-Fashion</t>
  </si>
  <si>
    <t>Island Tug and Barge</t>
  </si>
  <si>
    <t>3518-3546 West Marginal Way Southwest</t>
  </si>
  <si>
    <t>Sea Pac Transport Services</t>
  </si>
  <si>
    <t>Puget Sound Packaging Corp.</t>
  </si>
  <si>
    <t>Eugene Tower</t>
  </si>
  <si>
    <t>800 Willamette Street</t>
  </si>
  <si>
    <t>Eugene</t>
  </si>
  <si>
    <t>US National Bank</t>
  </si>
  <si>
    <t>Arnold, Gallagher</t>
  </si>
  <si>
    <t>Forest Hills Corporate Center</t>
  </si>
  <si>
    <t>3860 Forest Hills Irene Road</t>
  </si>
  <si>
    <t>Mid-American Specialties</t>
  </si>
  <si>
    <t>Interactive Solutions</t>
  </si>
  <si>
    <t>Albertson's Rancho Cucamonga</t>
  </si>
  <si>
    <t>9700 - 9799 Baseline Road</t>
  </si>
  <si>
    <t>Rancho Cucamonga</t>
  </si>
  <si>
    <t>91701</t>
  </si>
  <si>
    <t>Elegant Home Furnishings</t>
  </si>
  <si>
    <t>One Kenmare Square</t>
  </si>
  <si>
    <t>210 Lafayette Street</t>
  </si>
  <si>
    <t>Mitchell Gold and Bob Williams</t>
  </si>
  <si>
    <t>Giant Eagle - Tallmadge, OH</t>
  </si>
  <si>
    <t>205 West Avenue</t>
  </si>
  <si>
    <t>Giant Eagle</t>
  </si>
  <si>
    <t>Inn at Great Neck</t>
  </si>
  <si>
    <t>30 Cuttermill Road</t>
  </si>
  <si>
    <t>Great Neck</t>
  </si>
  <si>
    <t>Marsh Store 40</t>
  </si>
  <si>
    <t>11625 Fox Road</t>
  </si>
  <si>
    <t>Rowan Corporate Towers</t>
  </si>
  <si>
    <t>8050 Rowan Road</t>
  </si>
  <si>
    <t>MultiServ</t>
  </si>
  <si>
    <t>Happy Faces Daycare</t>
  </si>
  <si>
    <t>East Park Estates</t>
  </si>
  <si>
    <t>2420 Sycamore Street</t>
  </si>
  <si>
    <t>Center at Smith Valley</t>
  </si>
  <si>
    <t>1675 West Smith Valley Road</t>
  </si>
  <si>
    <t>Greenwood</t>
  </si>
  <si>
    <t>BACM 07-1 K</t>
  </si>
  <si>
    <t>Diversions</t>
  </si>
  <si>
    <t>Prime Time Fitness</t>
  </si>
  <si>
    <t>Queens Walgreens</t>
  </si>
  <si>
    <t>73-15 Kissena Boulevard</t>
  </si>
  <si>
    <t>Spring Creek Medical Center</t>
  </si>
  <si>
    <t>24727 Tomball Parkway</t>
  </si>
  <si>
    <t>Tomball</t>
  </si>
  <si>
    <t>LO(24)/GRTR1%PPMTorYM(32)/OPEN(4)</t>
  </si>
  <si>
    <t>Tomaball Surgery Center</t>
  </si>
  <si>
    <t>Tomball Imaging</t>
  </si>
  <si>
    <t>Express Emergency Room</t>
  </si>
  <si>
    <t>Sentry Station</t>
  </si>
  <si>
    <t>2535-2645 Battlefield Parkway</t>
  </si>
  <si>
    <t>Fort Oglethorpe</t>
  </si>
  <si>
    <t>Catoosa</t>
  </si>
  <si>
    <t>GFCGA, L.P.</t>
  </si>
  <si>
    <t>Charles Cochran</t>
  </si>
  <si>
    <t>Archer &amp; Associates, LLC</t>
  </si>
  <si>
    <t>Lincoln Ridge Retail</t>
  </si>
  <si>
    <t>1500, 1510 and 1520 Del Webb Boulevard</t>
  </si>
  <si>
    <t>Lincoln</t>
  </si>
  <si>
    <t>Placer Sierra Bank</t>
  </si>
  <si>
    <t>KBI, LLC</t>
  </si>
  <si>
    <t>Sun Ridge Real Estate, Inc.</t>
  </si>
  <si>
    <t>Ajax Tocco Industrial Buildings</t>
  </si>
  <si>
    <t>30000 and 30100 Stephenson Highway</t>
  </si>
  <si>
    <t xml:space="preserve">Madison Heights </t>
  </si>
  <si>
    <t>BACM 07-1 I</t>
  </si>
  <si>
    <t>Ajax Tocco Magnathermic Corp</t>
  </si>
  <si>
    <t>14221 Artesia Boulevard</t>
  </si>
  <si>
    <t>Suddath Relocation Systems</t>
  </si>
  <si>
    <t>Amalgamated Bank</t>
  </si>
  <si>
    <t>10 East 14th Street</t>
  </si>
  <si>
    <t>Bally - West Palm Beach</t>
  </si>
  <si>
    <t>501 Village Boulevard</t>
  </si>
  <si>
    <t>West Palm Beach</t>
  </si>
  <si>
    <t>Bally</t>
  </si>
  <si>
    <t>Budget Self Storage - Lawndale</t>
  </si>
  <si>
    <t>2910 Lawndale Drive</t>
  </si>
  <si>
    <t>BACM 07-1 E</t>
  </si>
  <si>
    <t>Oak Bend Commons</t>
  </si>
  <si>
    <t>6680 Oak Bend Commons Way</t>
  </si>
  <si>
    <t>Canal Winchester</t>
  </si>
  <si>
    <t>Auburn Hills and Taylor La-Z-Boy Portfolio (Rollup)</t>
  </si>
  <si>
    <t>Auburn Hills La-Z-Boy</t>
  </si>
  <si>
    <t>3975 Baldwin Road</t>
  </si>
  <si>
    <t>Taylor La-Z-Boy</t>
  </si>
  <si>
    <t>22919 Eureka Road</t>
  </si>
  <si>
    <t>Taylor</t>
  </si>
  <si>
    <t>Cornell Home Center</t>
  </si>
  <si>
    <t>17235-17305 Northwest Corridor Court</t>
  </si>
  <si>
    <t>LO(47)/GRTR1%PPMTorYM(68)/OPEN(5)</t>
  </si>
  <si>
    <t>Sleep Country USA</t>
  </si>
  <si>
    <t>Fishel's Inc.</t>
  </si>
  <si>
    <t>Office Furniture/Dining Rooms Unlimited</t>
  </si>
  <si>
    <t>Desert Jewel Apartments</t>
  </si>
  <si>
    <t>2800 North Arizona Avenue</t>
  </si>
  <si>
    <t>Comfort Suites DFW</t>
  </si>
  <si>
    <t>4700 West John Carpenter Freeway</t>
  </si>
  <si>
    <t>Wellington Place</t>
  </si>
  <si>
    <t>2801 Wellington Circle</t>
  </si>
  <si>
    <t>Expressway Plaza II</t>
  </si>
  <si>
    <t>1500-1512 Lowes Boulevard</t>
  </si>
  <si>
    <t>Goodys</t>
  </si>
  <si>
    <t xml:space="preserve">Cato </t>
  </si>
  <si>
    <t>Anna's Linens</t>
  </si>
  <si>
    <t>Commerce Bank Grosvenor Lane</t>
  </si>
  <si>
    <t>11624 Grosvenor Lane</t>
  </si>
  <si>
    <t>Richmond Hill</t>
  </si>
  <si>
    <t>Commerce Bank</t>
  </si>
  <si>
    <t>Clarion Inn Chester</t>
  </si>
  <si>
    <t>2401 West Hundred Road</t>
  </si>
  <si>
    <t>Georgetown South Apartments</t>
  </si>
  <si>
    <t>1855 Shoshone Drive</t>
  </si>
  <si>
    <t>Lafayette</t>
  </si>
  <si>
    <t>Burbank Village Walk</t>
  </si>
  <si>
    <t>150 South San Fernando Boulevard</t>
  </si>
  <si>
    <t>Burbank</t>
  </si>
  <si>
    <t>Wokcano</t>
  </si>
  <si>
    <t>New York Pizza and Delicatessen</t>
  </si>
  <si>
    <t>Jasmine's House of Beauty Inc.</t>
  </si>
  <si>
    <t>Whitney Place Self Storage</t>
  </si>
  <si>
    <t>2700 Whitney Place</t>
  </si>
  <si>
    <t>District Heights</t>
  </si>
  <si>
    <t>98,385</t>
  </si>
  <si>
    <t>Colony Bay</t>
  </si>
  <si>
    <t>3450 Brooke Colony Drive</t>
  </si>
  <si>
    <t>Budget Self Storage - University</t>
  </si>
  <si>
    <t>2720 University Parkway</t>
  </si>
  <si>
    <t>Winston-Salem</t>
  </si>
  <si>
    <t>Forsyth</t>
  </si>
  <si>
    <t>Hickory Self Storage</t>
  </si>
  <si>
    <t>733 10th Avenue Southeast</t>
  </si>
  <si>
    <t>Buckner Medical</t>
  </si>
  <si>
    <t>4801 South Buckner Boulevard</t>
  </si>
  <si>
    <t>Buckner Family Medical Association, P.A.</t>
  </si>
  <si>
    <t>Buckner Pain Partners, Ltd.</t>
  </si>
  <si>
    <t>Tenet Hospitals Limited</t>
  </si>
  <si>
    <t>9.7%</t>
  </si>
  <si>
    <t>Paramount Place</t>
  </si>
  <si>
    <t>1420-1426 Paramount Drive</t>
  </si>
  <si>
    <t>Gigaparts, Inc.</t>
  </si>
  <si>
    <t>Terranova's Restaurant</t>
  </si>
  <si>
    <t>Tip Top Nails &amp; Tanning (Day Spa)</t>
  </si>
  <si>
    <t>Seven-Twenty Portfolio</t>
  </si>
  <si>
    <t>720, 750, 760 Southwest 12th Avenue &amp; 2680 Gateway Drive</t>
  </si>
  <si>
    <t>RLX Video Inc.</t>
  </si>
  <si>
    <t>First Mail Marketing</t>
  </si>
  <si>
    <t>Summit Designs Inc.</t>
  </si>
  <si>
    <t>Automall Mini Storage</t>
  </si>
  <si>
    <t>1825 Cooper Point Road Southwest</t>
  </si>
  <si>
    <t>Marsh Warehouse #850</t>
  </si>
  <si>
    <t>9511 West Depot Street</t>
  </si>
  <si>
    <t>Yorktown</t>
  </si>
  <si>
    <t>Marsh Warehouse</t>
  </si>
  <si>
    <t>Rocky Knoll Estates MHC</t>
  </si>
  <si>
    <t>193 Tremont Street</t>
  </si>
  <si>
    <t>Taunton</t>
  </si>
  <si>
    <t>BACM 07-1 L</t>
  </si>
  <si>
    <t>West Conway Mini Storage</t>
  </si>
  <si>
    <t>3715 West Prince Street</t>
  </si>
  <si>
    <t>Conway</t>
  </si>
  <si>
    <t>Faulkner</t>
  </si>
  <si>
    <t>Walgreens at Oakland</t>
  </si>
  <si>
    <t>3520 Baldwin Road</t>
  </si>
  <si>
    <t>Lake Orion</t>
  </si>
  <si>
    <t>BACM 07-1 J</t>
  </si>
  <si>
    <t xml:space="preserve">Walgreens </t>
  </si>
  <si>
    <t>Robindale Park MHC</t>
  </si>
  <si>
    <t>1103 Robindale Drive</t>
  </si>
  <si>
    <t xml:space="preserve">Fenton </t>
  </si>
  <si>
    <t>Suburban Lodge Atlanta</t>
  </si>
  <si>
    <t>7465 Davidson Parkway South</t>
  </si>
  <si>
    <t>Lakewood Towne Center</t>
  </si>
  <si>
    <t>6020-6030 Main Street</t>
  </si>
  <si>
    <t>Tuesday Morning</t>
  </si>
  <si>
    <t>Evergreen Builders</t>
  </si>
  <si>
    <t>O'Westwood, Inc</t>
  </si>
  <si>
    <t>Boise Cascade - Minnesota</t>
  </si>
  <si>
    <t>8714 215th Street West</t>
  </si>
  <si>
    <t>Lakeville</t>
  </si>
  <si>
    <t>Boise Building Solutions Distribution, LLC</t>
  </si>
  <si>
    <t>Budget Self Storage - Highpoint Road</t>
  </si>
  <si>
    <t>4514 High Point Road</t>
  </si>
  <si>
    <t>Identity Center</t>
  </si>
  <si>
    <t>2808 South Main Street</t>
  </si>
  <si>
    <t>Lindale</t>
  </si>
  <si>
    <t>Identity Salon and Day Spa</t>
  </si>
  <si>
    <t>Central Title Company</t>
  </si>
  <si>
    <t>The Beef Shop Company</t>
  </si>
  <si>
    <t>Walgreens Mentor &amp; Brecksville, OH Portfolio (Rollup)</t>
  </si>
  <si>
    <t>Walgreens Brecksville</t>
  </si>
  <si>
    <t>8966-8974 Brecksville Road</t>
  </si>
  <si>
    <t>Brecksville</t>
  </si>
  <si>
    <t>Walgreens Mentor</t>
  </si>
  <si>
    <t>7320 Lakeshore Boulevard</t>
  </si>
  <si>
    <t xml:space="preserve">Mentor </t>
  </si>
  <si>
    <t>Woodlands Atrium</t>
  </si>
  <si>
    <t>24900 Pitkin Road</t>
  </si>
  <si>
    <t>Pro Formance</t>
  </si>
  <si>
    <t>Moody International, Inc.</t>
  </si>
  <si>
    <t>Frontier Materials Co., Inc.</t>
  </si>
  <si>
    <t>Budget Self Storage - Peters Creek</t>
  </si>
  <si>
    <t>550 Peters Creek Parkway</t>
  </si>
  <si>
    <t>Arizona Self Storage</t>
  </si>
  <si>
    <t>5115 North 59th Avenue</t>
  </si>
  <si>
    <t>Eisma Office II</t>
  </si>
  <si>
    <t xml:space="preserve">2704 &amp; 2706 Southeast Otis Corley Drive </t>
  </si>
  <si>
    <t>Spectrum Brands</t>
  </si>
  <si>
    <t>Diageo North America</t>
  </si>
  <si>
    <t>Connolly Consulting</t>
  </si>
  <si>
    <t>West Branch Walgreens</t>
  </si>
  <si>
    <t>2480 East Houghton Avenue</t>
  </si>
  <si>
    <t>West Branch</t>
  </si>
  <si>
    <t>Ogemaw</t>
  </si>
  <si>
    <t>Lobill's Store 307</t>
  </si>
  <si>
    <t>11865 Hamilton Avenue</t>
  </si>
  <si>
    <t>Lobill Foods</t>
  </si>
  <si>
    <t>Westover Village</t>
  </si>
  <si>
    <t xml:space="preserve">800 West Main Street </t>
  </si>
  <si>
    <t xml:space="preserve">Loveland </t>
  </si>
  <si>
    <t xml:space="preserve">LO(119)/OPEN(1)/DEFEASANCE  </t>
  </si>
  <si>
    <t>12/19/2006</t>
  </si>
  <si>
    <t>Lobill's Store 325</t>
  </si>
  <si>
    <t>501 National Road West</t>
  </si>
  <si>
    <t>Center at Stop Eleven</t>
  </si>
  <si>
    <t>2312-2372 East Stop Eleven Road</t>
  </si>
  <si>
    <t>Tienda Mexican El Paso</t>
  </si>
  <si>
    <t>Dollar General Partners</t>
  </si>
  <si>
    <t>Drifty's Sports Pub</t>
  </si>
  <si>
    <t>Galleria Plaza</t>
  </si>
  <si>
    <t>829 North Atlantic Avenue</t>
  </si>
  <si>
    <t>Cocoa Beach</t>
  </si>
  <si>
    <t>BT Equities</t>
  </si>
  <si>
    <t>Aquatic Health &amp; Rehabilitation</t>
  </si>
  <si>
    <t>SunTrust Banks, Inc.</t>
  </si>
  <si>
    <t>Richmond Ridge Apartments</t>
  </si>
  <si>
    <t>3613, 3617, 3628 &amp; 3629 South Hampton Court</t>
  </si>
  <si>
    <t>Madison Village</t>
  </si>
  <si>
    <t>1870 Atlanta Road Southeast</t>
  </si>
  <si>
    <t>Walgreens at Mishawaka</t>
  </si>
  <si>
    <t>3425 South Bremen Highway</t>
  </si>
  <si>
    <t>Woodland Center-Richmond</t>
  </si>
  <si>
    <t>541, 551, 561, 571 Eastpark Court</t>
  </si>
  <si>
    <t>Sandston</t>
  </si>
  <si>
    <t>County of Henrico (Police Dept)</t>
  </si>
  <si>
    <t>Mid Atlantic Entry, Inc.</t>
  </si>
  <si>
    <t>Canon Hygiene, Inc.</t>
  </si>
  <si>
    <t>Maximus Self Storage</t>
  </si>
  <si>
    <t>20355 East Nine Mile Road</t>
  </si>
  <si>
    <t>BACM 07-1 M</t>
  </si>
  <si>
    <t>Nisqually Ridge Apartments</t>
  </si>
  <si>
    <t>110 River Ridge Drive Southeast</t>
  </si>
  <si>
    <t>Lacey</t>
  </si>
  <si>
    <t>Virginia Office Building</t>
  </si>
  <si>
    <t>2440 North Litchfield Road</t>
  </si>
  <si>
    <t>Smith Law Office</t>
  </si>
  <si>
    <t>Donald H. Bennett, Jack M. Carter, John W. Romack, and Timothy Smith</t>
  </si>
  <si>
    <t>Home Buyer Connection</t>
  </si>
  <si>
    <t>Staples - Pendleton Pike</t>
  </si>
  <si>
    <t>10422 Pendleton Pike</t>
  </si>
  <si>
    <t>Boise Cascade - Illinois</t>
  </si>
  <si>
    <t>600 Timber Lane</t>
  </si>
  <si>
    <t>Rochelle</t>
  </si>
  <si>
    <t>Ogle</t>
  </si>
  <si>
    <t>63 Marginal Way</t>
  </si>
  <si>
    <t>AAA Northern New England Ins.</t>
  </si>
  <si>
    <t>Gorham Savings Bank</t>
  </si>
  <si>
    <t>GTE Credit Union</t>
  </si>
  <si>
    <t>Willowbrook Apartments</t>
  </si>
  <si>
    <t>2106 Buechel Bank Road</t>
  </si>
  <si>
    <t>Royer Mansion</t>
  </si>
  <si>
    <t>17702 Mitchell North</t>
  </si>
  <si>
    <t>Madison Harbor</t>
  </si>
  <si>
    <t>Ndex</t>
  </si>
  <si>
    <t>RLG Group</t>
  </si>
  <si>
    <t>Eckerd</t>
  </si>
  <si>
    <t>4434 Highway 58</t>
  </si>
  <si>
    <t>LO(24)/GRTR1%PPMTorYM(56)/OPEN(4)</t>
  </si>
  <si>
    <t>Del Amo Square</t>
  </si>
  <si>
    <t>4900 Palo Verde Avenue</t>
  </si>
  <si>
    <t>It's a Grind Coffee House</t>
  </si>
  <si>
    <t>My Realty</t>
  </si>
  <si>
    <t>Advance America, Cash Adv.</t>
  </si>
  <si>
    <t>Stor-In Mini Storage</t>
  </si>
  <si>
    <t>7321 44th Avenue Northeast</t>
  </si>
  <si>
    <t>Cypress Mini Storage</t>
  </si>
  <si>
    <t>8882 Watson Street</t>
  </si>
  <si>
    <t>Cypress</t>
  </si>
  <si>
    <t>Twentieth Center</t>
  </si>
  <si>
    <t>14904 Bel Red Road</t>
  </si>
  <si>
    <t>DVC Investments, LLC (Estate Furnishings)</t>
  </si>
  <si>
    <t>Washington Karate Association</t>
  </si>
  <si>
    <t>Moneytree, Inc.</t>
  </si>
  <si>
    <t>Broadway Apartments</t>
  </si>
  <si>
    <t>524 32nd Street</t>
  </si>
  <si>
    <t>US Bank National</t>
  </si>
  <si>
    <t>601 Lively Boulevard</t>
  </si>
  <si>
    <t>Elk Grove Village</t>
  </si>
  <si>
    <t>US Bank National Association</t>
  </si>
  <si>
    <t>820 Scarsdale Avenue</t>
  </si>
  <si>
    <t>Scarsdale</t>
  </si>
  <si>
    <t>Advocated Brokerage Corp.</t>
  </si>
  <si>
    <t>R. Binday Plans &amp; Conc. Ltd.</t>
  </si>
  <si>
    <t>Dr. Jules Bemporad</t>
  </si>
  <si>
    <t>Goodyear - Spires</t>
  </si>
  <si>
    <t>2528-2590 North Lakewood Boulevard</t>
  </si>
  <si>
    <t>Spires Restaurant</t>
  </si>
  <si>
    <t>Middleboro Self Storage</t>
  </si>
  <si>
    <t>104 West Grove Street</t>
  </si>
  <si>
    <t>Middleboro</t>
  </si>
  <si>
    <t>LO(43)/GRTR1%PPMTorYM(69)/OPEN(4)</t>
  </si>
  <si>
    <t>Halcyon Village</t>
  </si>
  <si>
    <t>7825-7861 Vaughn Road</t>
  </si>
  <si>
    <t>Sinclair's</t>
  </si>
  <si>
    <t>Prudential Ballard Realty</t>
  </si>
  <si>
    <t>Vaughn Road Veterinary Clinic, P.C.</t>
  </si>
  <si>
    <t>2425 State Highway 39</t>
  </si>
  <si>
    <t>TSC</t>
  </si>
  <si>
    <t>Lobill's Store 301</t>
  </si>
  <si>
    <t xml:space="preserve">950 North Cass Street </t>
  </si>
  <si>
    <t>Wedgwood Apartments</t>
  </si>
  <si>
    <t>100 Robert Jemison Drive</t>
  </si>
  <si>
    <t>Linden Heights Plaza</t>
  </si>
  <si>
    <t>2909-2939 Linden Avenue</t>
  </si>
  <si>
    <t xml:space="preserve">Dayton </t>
  </si>
  <si>
    <t>West Coast Video</t>
  </si>
  <si>
    <t>Rent-A-Center</t>
  </si>
  <si>
    <t>Keystone Apartments</t>
  </si>
  <si>
    <t>145 South McDonough Street</t>
  </si>
  <si>
    <t>9/31/06</t>
  </si>
  <si>
    <t>Fairbanks Shopping Center</t>
  </si>
  <si>
    <t>6306 Fairbanks North Houston</t>
  </si>
  <si>
    <t>Ifloor</t>
  </si>
  <si>
    <t>Hilti Corporation</t>
  </si>
  <si>
    <t>Saigon Diner</t>
  </si>
  <si>
    <t>BACM 2007-2</t>
  </si>
  <si>
    <r>
      <t xml:space="preserve">Original
</t>
    </r>
    <r>
      <rPr>
        <b/>
        <u/>
        <sz val="9"/>
        <color indexed="8"/>
        <rFont val="Times New Roman"/>
        <family val="1"/>
      </rPr>
      <t>Balance</t>
    </r>
    <r>
      <rPr>
        <b/>
        <u/>
        <vertAlign val="superscript"/>
        <sz val="9"/>
        <color indexed="8"/>
        <rFont val="Times New Roman"/>
        <family val="1"/>
      </rPr>
      <t>(1)</t>
    </r>
  </si>
  <si>
    <r>
      <t xml:space="preserve">Cut-off
Date
</t>
    </r>
    <r>
      <rPr>
        <b/>
        <u/>
        <sz val="9"/>
        <color indexed="8"/>
        <rFont val="Times New Roman"/>
        <family val="1"/>
      </rPr>
      <t>Balance</t>
    </r>
    <r>
      <rPr>
        <b/>
        <u/>
        <vertAlign val="superscript"/>
        <sz val="9"/>
        <color indexed="8"/>
        <rFont val="Times New Roman"/>
        <family val="1"/>
      </rPr>
      <t>(1)</t>
    </r>
  </si>
  <si>
    <r>
      <t xml:space="preserve">Maturity/ARD
Date </t>
    </r>
    <r>
      <rPr>
        <b/>
        <u/>
        <sz val="9"/>
        <color indexed="8"/>
        <rFont val="Times New Roman"/>
        <family val="1"/>
      </rPr>
      <t xml:space="preserve">
Balance</t>
    </r>
    <r>
      <rPr>
        <b/>
        <u/>
        <vertAlign val="superscript"/>
        <sz val="9"/>
        <color indexed="8"/>
        <rFont val="Times New Roman"/>
        <family val="1"/>
      </rPr>
      <t>(1)</t>
    </r>
  </si>
  <si>
    <r>
      <t>Original
Amortization
Term
(payments)</t>
    </r>
    <r>
      <rPr>
        <b/>
        <vertAlign val="superscript"/>
        <sz val="9"/>
        <color indexed="8"/>
        <rFont val="Times New Roman"/>
        <family val="1"/>
      </rPr>
      <t>(6)</t>
    </r>
  </si>
  <si>
    <t>Seasoning
(payments)</t>
  </si>
  <si>
    <t>Remaining
Term to 
Maturity/ARD
(payments)</t>
  </si>
  <si>
    <r>
      <t xml:space="preserve">Appraisal
</t>
    </r>
    <r>
      <rPr>
        <b/>
        <u/>
        <sz val="9"/>
        <rFont val="Times New Roman"/>
        <family val="1"/>
      </rPr>
      <t>Value</t>
    </r>
    <r>
      <rPr>
        <b/>
        <u/>
        <vertAlign val="superscript"/>
        <sz val="9"/>
        <rFont val="Times New Roman"/>
        <family val="1"/>
      </rPr>
      <t>(7)(8)</t>
    </r>
  </si>
  <si>
    <r>
      <t>Total
Units/
SF/
Keys/
Pads</t>
    </r>
    <r>
      <rPr>
        <b/>
        <vertAlign val="superscript"/>
        <sz val="9"/>
        <rFont val="Times New Roman"/>
        <family val="1"/>
      </rPr>
      <t>(13)(14)</t>
    </r>
  </si>
  <si>
    <t>Units/
SF/
Keys/
Pads</t>
  </si>
  <si>
    <r>
      <t xml:space="preserve">U/W                         
</t>
    </r>
    <r>
      <rPr>
        <b/>
        <u/>
        <sz val="9"/>
        <rFont val="Times New Roman"/>
        <family val="1"/>
      </rPr>
      <t>DSCR</t>
    </r>
    <r>
      <rPr>
        <b/>
        <u/>
        <vertAlign val="superscript"/>
        <sz val="9"/>
        <rFont val="Times New Roman"/>
        <family val="1"/>
      </rPr>
      <t>(10)(11)</t>
    </r>
  </si>
  <si>
    <r>
      <t>U/W
Replacement
Reserves
Per Unit/
SF/Key/</t>
    </r>
    <r>
      <rPr>
        <b/>
        <u/>
        <sz val="9"/>
        <rFont val="Times New Roman"/>
        <family val="1"/>
      </rPr>
      <t xml:space="preserve">
Pad</t>
    </r>
  </si>
  <si>
    <t>Most
Recent
NCF</t>
  </si>
  <si>
    <r>
      <t xml:space="preserve">Largest
Tenant
% of
Total
</t>
    </r>
    <r>
      <rPr>
        <b/>
        <u/>
        <sz val="9"/>
        <rFont val="Times New Roman"/>
        <family val="1"/>
      </rPr>
      <t>SF</t>
    </r>
    <r>
      <rPr>
        <b/>
        <u/>
        <vertAlign val="superscript"/>
        <sz val="9"/>
        <rFont val="Times New Roman"/>
        <family val="1"/>
      </rPr>
      <t>(16)</t>
    </r>
  </si>
  <si>
    <t>Beacon Seattle &amp; DC Portfolio (Rollup)</t>
  </si>
  <si>
    <t>YM1%(25)/GRTR1%PPMTorYMorDEFEASANCE(28)/OPEN(7)</t>
  </si>
  <si>
    <t>701 &amp; 801 Pennsylvania Avenue, NW</t>
  </si>
  <si>
    <t>Fulbright &amp; Jaworski</t>
  </si>
  <si>
    <t>Shearman &amp; Sterling</t>
  </si>
  <si>
    <t>Edison Electric Institute</t>
  </si>
  <si>
    <t>Polk &amp; Taylor</t>
  </si>
  <si>
    <t>2521 S Clark Street &amp; 2530 Crystal Drive</t>
  </si>
  <si>
    <t>GSA - Department Of Defense</t>
  </si>
  <si>
    <t>Polk GS</t>
  </si>
  <si>
    <t>Polk GSA - Army Material Comma</t>
  </si>
  <si>
    <t>Wells Fargo Center</t>
  </si>
  <si>
    <t>999 Third Avenue</t>
  </si>
  <si>
    <t>Wells Fargo Bank NA</t>
  </si>
  <si>
    <t>King County</t>
  </si>
  <si>
    <t>Moss Adams</t>
  </si>
  <si>
    <t>Lafayette Center</t>
  </si>
  <si>
    <t>1120 20th Street NW; 1133 21st Street, NW; 1155 21st Street, NW</t>
  </si>
  <si>
    <t>Commodity Future</t>
  </si>
  <si>
    <t>Jackson &amp; Campbell</t>
  </si>
  <si>
    <t>AT&amp;T Corp.</t>
  </si>
  <si>
    <t>Booz Allen Complex</t>
  </si>
  <si>
    <t>8251 Greensboro Drive; 8281 Greensboro Drive; 8283 Greensboro Drive</t>
  </si>
  <si>
    <t>Booz Allen Hamilton</t>
  </si>
  <si>
    <t>Key Center</t>
  </si>
  <si>
    <t>601 108th Avenue NE</t>
  </si>
  <si>
    <t>Infospace</t>
  </si>
  <si>
    <t>Keybank National Association</t>
  </si>
  <si>
    <t>Symetra Financial Corporation</t>
  </si>
  <si>
    <t>Sunset North</t>
  </si>
  <si>
    <t>3060 - 3180 139th Avenue SE</t>
  </si>
  <si>
    <t>Expedia</t>
  </si>
  <si>
    <t>Sierra Entertainment</t>
  </si>
  <si>
    <t>American Family Mutual Insuran</t>
  </si>
  <si>
    <t>City Center Bellevue</t>
  </si>
  <si>
    <t>500 108th Avenue NE</t>
  </si>
  <si>
    <t>HDR Engineering</t>
  </si>
  <si>
    <t>Oracle USA</t>
  </si>
  <si>
    <t>Cisco Systems</t>
  </si>
  <si>
    <t>Plaza Center</t>
  </si>
  <si>
    <t>10800 - 10900 NE 8th Street</t>
  </si>
  <si>
    <t>Business Service Center</t>
  </si>
  <si>
    <t>Tectura Corporation</t>
  </si>
  <si>
    <t>1616 North Fort Myer Drive</t>
  </si>
  <si>
    <t>DHS - GS-11B-01687</t>
  </si>
  <si>
    <t>GSA - GS-11B-01808</t>
  </si>
  <si>
    <t>EADS</t>
  </si>
  <si>
    <t>American Center</t>
  </si>
  <si>
    <t>8300 &amp; 8330 Boone Boulevard</t>
  </si>
  <si>
    <t>HQ Global Workplaces</t>
  </si>
  <si>
    <t>Mercury Interactive</t>
  </si>
  <si>
    <t>Eastgate Office Park</t>
  </si>
  <si>
    <t>15325 SE 30th Place</t>
  </si>
  <si>
    <t>Fiserv Seattle</t>
  </si>
  <si>
    <t>Orrtax Software</t>
  </si>
  <si>
    <t>Great American Insurance</t>
  </si>
  <si>
    <t>Liberty Place</t>
  </si>
  <si>
    <t>325 7th Street, NW</t>
  </si>
  <si>
    <t>GSA-Department of Justice</t>
  </si>
  <si>
    <t>American Hospital Association</t>
  </si>
  <si>
    <t>National Retail Federation</t>
  </si>
  <si>
    <t>Lincoln Executive Center</t>
  </si>
  <si>
    <t>3380 146th Place SE &amp; 3310 146th Place SE, 14432 SE Eastgate Way, 3245 146th Place SE &amp; 3290 146th Place SE</t>
  </si>
  <si>
    <t>High Tech Institute</t>
  </si>
  <si>
    <t>John L Scott Real Estate Service</t>
  </si>
  <si>
    <t>Peacehealth</t>
  </si>
  <si>
    <t>11111 Sunset Hills Road</t>
  </si>
  <si>
    <t>Reston</t>
  </si>
  <si>
    <t>XO Communications</t>
  </si>
  <si>
    <t>Stanley Martin</t>
  </si>
  <si>
    <t>Akamai Technologies</t>
  </si>
  <si>
    <t>Army and Navy Building</t>
  </si>
  <si>
    <t>1627 I Street, NW</t>
  </si>
  <si>
    <t>New York Times</t>
  </si>
  <si>
    <t>Williams Companies</t>
  </si>
  <si>
    <t>Cozen O'Connor</t>
  </si>
  <si>
    <t>Plaza East</t>
  </si>
  <si>
    <t>11100 NE 8th Street</t>
  </si>
  <si>
    <t>Serena Software</t>
  </si>
  <si>
    <t>Barclay Dean</t>
  </si>
  <si>
    <t>National Medical Management</t>
  </si>
  <si>
    <t>1300 North Seventeenth Street</t>
  </si>
  <si>
    <t>1300 North 17th Street</t>
  </si>
  <si>
    <t>BAE Systems</t>
  </si>
  <si>
    <t>Federal Network Systems</t>
  </si>
  <si>
    <t>BBN Technologies</t>
  </si>
  <si>
    <t>Reston Town Center</t>
  </si>
  <si>
    <t>11911 Freedom Drive</t>
  </si>
  <si>
    <t>College Entrance Exam</t>
  </si>
  <si>
    <t>Metron</t>
  </si>
  <si>
    <t>Washington Mutual Tower</t>
  </si>
  <si>
    <t>1201 Third Avenue</t>
  </si>
  <si>
    <t>Perkins Coie</t>
  </si>
  <si>
    <t>Davis Wright Tremaine</t>
  </si>
  <si>
    <t>One Park Avenue</t>
  </si>
  <si>
    <t>NYU Hospitals Center</t>
  </si>
  <si>
    <t>Segal</t>
  </si>
  <si>
    <t>Coty</t>
  </si>
  <si>
    <t>Howard Crossing</t>
  </si>
  <si>
    <t>8732 Town and Country Boulevard</t>
  </si>
  <si>
    <t>Ellicott City</t>
  </si>
  <si>
    <t>GRTR1%PPMTorYM(29)/GRTR1%PPMTorYMorDEFEASANCE(34)/OPEN(9)</t>
  </si>
  <si>
    <t>Mall of Acadiana</t>
  </si>
  <si>
    <t>5725 Johnston Street</t>
  </si>
  <si>
    <t>Lafayette Parish</t>
  </si>
  <si>
    <t>BACM 2007-2 B</t>
  </si>
  <si>
    <t>LO(24)/GRTR1%PPMTorYM(2)/GRTR1%PPMTorYMorDEFEASANCE(90)/OPEN(4)</t>
  </si>
  <si>
    <t>Express</t>
  </si>
  <si>
    <t>Abercrombie &amp; Fitch</t>
  </si>
  <si>
    <t>Connecticut Financial Center</t>
  </si>
  <si>
    <t>157 Church Street</t>
  </si>
  <si>
    <t>United Illuminating Company</t>
  </si>
  <si>
    <t>General Services Administration (GSA)</t>
  </si>
  <si>
    <t>Valley River Center</t>
  </si>
  <si>
    <t>293 Valley River Center</t>
  </si>
  <si>
    <t>Regal</t>
  </si>
  <si>
    <t>Sports Authority</t>
  </si>
  <si>
    <t>Gap</t>
  </si>
  <si>
    <t>200 West 57th Street</t>
  </si>
  <si>
    <t>Trattoria Dell'Arte</t>
  </si>
  <si>
    <t>American Tax Institute</t>
  </si>
  <si>
    <t>Abraham Family Partnership</t>
  </si>
  <si>
    <t>Franklin Avenue Plaza</t>
  </si>
  <si>
    <t>1205, 1225, 1305 and 1325 Franklin Avenue</t>
  </si>
  <si>
    <t>Garden City</t>
  </si>
  <si>
    <t>Allstate</t>
  </si>
  <si>
    <t>Healthcare Partners</t>
  </si>
  <si>
    <t>50 South Tenth Street</t>
  </si>
  <si>
    <t>LO(12)/GRTR1%PPMTorYM(41)/OPEN(7)</t>
  </si>
  <si>
    <t>Int Diff BEY</t>
  </si>
  <si>
    <t>Oracle USA, Inc.</t>
  </si>
  <si>
    <t>Ryan Companies US, Inc.</t>
  </si>
  <si>
    <t>Target Corp.</t>
  </si>
  <si>
    <t>Barrett Pavilion</t>
  </si>
  <si>
    <t>740 Earnest West Barrett Parkway Northwest</t>
  </si>
  <si>
    <t>BACM 2007-2 A</t>
  </si>
  <si>
    <t>LO(24)/GRTR1%PPMTorYM(3)/GRTR1%PPMTorYMorDEFEASANCE(86)/OPEN(7)</t>
  </si>
  <si>
    <t>AMC Theatre / American Multi</t>
  </si>
  <si>
    <t>Jo - Ann Fabrics / FCA of Ohio, Inc</t>
  </si>
  <si>
    <t>Investcorp Industrial Portfolio (Rollup)</t>
  </si>
  <si>
    <t>BACM 2007-2 C</t>
  </si>
  <si>
    <t>48595</t>
  </si>
  <si>
    <t>North Haven Distribution Center</t>
  </si>
  <si>
    <t>300 Montowese Avenue</t>
  </si>
  <si>
    <t>North Haven</t>
  </si>
  <si>
    <t>06473</t>
  </si>
  <si>
    <t>New Breed</t>
  </si>
  <si>
    <t>Cheshire Commerce Center</t>
  </si>
  <si>
    <t>181 West Johnson Avenue</t>
  </si>
  <si>
    <t>06410</t>
  </si>
  <si>
    <t>Federated Corporate Services</t>
  </si>
  <si>
    <t>H&amp;M</t>
  </si>
  <si>
    <t>Roadway Express, Inc</t>
  </si>
  <si>
    <t>Fayette Pavilion III &amp; IV</t>
  </si>
  <si>
    <t>96-405 Pavilion Parkway</t>
  </si>
  <si>
    <t>Kohl's Department</t>
  </si>
  <si>
    <t>Belks</t>
  </si>
  <si>
    <t>Dicks Sporting</t>
  </si>
  <si>
    <t>Palm Beach Gardens Marriott</t>
  </si>
  <si>
    <t>4000 RCA Blvd</t>
  </si>
  <si>
    <t>33410</t>
  </si>
  <si>
    <t>49394</t>
  </si>
  <si>
    <t>Sycamore Commons</t>
  </si>
  <si>
    <t>2113-2335 Matthews Township Parkway</t>
  </si>
  <si>
    <t>Austin Student Housing Portfolio (Rollup)</t>
  </si>
  <si>
    <t>Travis County</t>
  </si>
  <si>
    <t>49150</t>
  </si>
  <si>
    <t>Full Year &amp; Trailing Twelve Months</t>
  </si>
  <si>
    <t>12/31/2006 &amp; 11/30/2006</t>
  </si>
  <si>
    <t>7/31/2006 &amp; 12/31/2005</t>
  </si>
  <si>
    <t>The Castillian</t>
  </si>
  <si>
    <t>2323 San Antonio Street</t>
  </si>
  <si>
    <t>Italian Longhorm</t>
  </si>
  <si>
    <t>Dance Zone</t>
  </si>
  <si>
    <t>Ron Parks Photography</t>
  </si>
  <si>
    <t>Texan West Campus</t>
  </si>
  <si>
    <t>2616 Salado Street</t>
  </si>
  <si>
    <t>Plaza at Fayette</t>
  </si>
  <si>
    <t>3801 Mall Road</t>
  </si>
  <si>
    <t>Gordman's</t>
  </si>
  <si>
    <t>Sarasota Pavilion</t>
  </si>
  <si>
    <t>6507-6607 South Tamiani Trail</t>
  </si>
  <si>
    <t>Publix SuperMarket</t>
  </si>
  <si>
    <t>2205 - 2275 Pleasant Hill Road</t>
  </si>
  <si>
    <t>Duluth</t>
  </si>
  <si>
    <t>J.C.Penney Company</t>
  </si>
  <si>
    <t>Jo-Ann Fabrics / FCA of Ohio, Inc</t>
  </si>
  <si>
    <t>Harlem River Yard</t>
  </si>
  <si>
    <t>98 Lincoln Avenue</t>
  </si>
  <si>
    <t>News America Inc. (NY Post)</t>
  </si>
  <si>
    <t>Federal Express</t>
  </si>
  <si>
    <t>Waste Management Inc. (USA Waste Services of NYC, Inc.)</t>
  </si>
  <si>
    <t>River Ridge</t>
  </si>
  <si>
    <t>U.S. Highway 280</t>
  </si>
  <si>
    <t>Venture Pointe</t>
  </si>
  <si>
    <t>3855-3885 Venture Drive, 3925-3950 Venture Drive, 3890 Satellite Boulevard</t>
  </si>
  <si>
    <t xml:space="preserve">Hobby Lobby </t>
  </si>
  <si>
    <t>Babies R US</t>
  </si>
  <si>
    <t>Rollup</t>
  </si>
  <si>
    <t>Walgreen's Guaynabo &amp; Eckerd McDonough (Rollup)</t>
  </si>
  <si>
    <t>BACM 2007-2 I</t>
  </si>
  <si>
    <t>LO(119)/OPEN(4)/DEFEASANCE</t>
  </si>
  <si>
    <t>49148</t>
  </si>
  <si>
    <t>Walgreen's Guaynabo</t>
  </si>
  <si>
    <t>State Road No.24 &amp; State Road No. 165</t>
  </si>
  <si>
    <t>Guaynabo Ward</t>
  </si>
  <si>
    <t>00962</t>
  </si>
  <si>
    <t>Eckerd McDonough</t>
  </si>
  <si>
    <t>1825 Jonesboro Road</t>
  </si>
  <si>
    <t>30253</t>
  </si>
  <si>
    <t>Walgreen's Carolina</t>
  </si>
  <si>
    <t>State Road No. 190 &amp; Campo Rico Road</t>
  </si>
  <si>
    <t>Carolina</t>
  </si>
  <si>
    <t>00979</t>
  </si>
  <si>
    <t>49754</t>
  </si>
  <si>
    <t>2007</t>
  </si>
  <si>
    <t>Rite Aid - Coldwater and Shelby (Rollup)</t>
  </si>
  <si>
    <t>LO(120)/OPEN(4)/DEFEASANCE</t>
  </si>
  <si>
    <t>49092</t>
  </si>
  <si>
    <t>Rite Aid - Shelby</t>
  </si>
  <si>
    <t>51037 Van Dyke Avenue</t>
  </si>
  <si>
    <t>Shelby Township</t>
  </si>
  <si>
    <t>48316</t>
  </si>
  <si>
    <t>Perry Drug Stores, Inc.</t>
  </si>
  <si>
    <t>Rite Aid - Coldwater</t>
  </si>
  <si>
    <t>450 East Chicago Road</t>
  </si>
  <si>
    <t>Coldwater</t>
  </si>
  <si>
    <t>Branch</t>
  </si>
  <si>
    <t>49036</t>
  </si>
  <si>
    <t>Rite Aid of Michigan, Inc.</t>
  </si>
  <si>
    <t>The Mark at Salem Station</t>
  </si>
  <si>
    <t>11132 Sunburst Lane</t>
  </si>
  <si>
    <t>West Park Industrial Portfolio (Rollup)</t>
  </si>
  <si>
    <t>3320, 3330, 3450 Vineland Road; 4102, 4104, 4125, 4171, 4542, 4549, 4551, 4560 LB McLeod Road</t>
  </si>
  <si>
    <t>West Park Industrial Portfolio - West Park XI</t>
  </si>
  <si>
    <t>4560 LB McLeod Road</t>
  </si>
  <si>
    <t>Central Florida Press</t>
  </si>
  <si>
    <t>West Park Industrial Portfolio - West Park VIII</t>
  </si>
  <si>
    <t>4542 LB McLeod Road</t>
  </si>
  <si>
    <t>West Park Industrial Portfolio - West Park III</t>
  </si>
  <si>
    <t>3450 Vineland Road</t>
  </si>
  <si>
    <t>Heyder Florida dba Pictures</t>
  </si>
  <si>
    <t>West Park Industrial Portfolio - West Park VI</t>
  </si>
  <si>
    <t>4125 LB McLeod Road</t>
  </si>
  <si>
    <t>Specialty Products</t>
  </si>
  <si>
    <t>A-One-A Produce and Provisions</t>
  </si>
  <si>
    <t>West Park Industrial Portfolio - West Park VII</t>
  </si>
  <si>
    <t>4171 LB McLeod Road</t>
  </si>
  <si>
    <t>Dimensions Cabinetry</t>
  </si>
  <si>
    <t>Universal Truck and Part Sales</t>
  </si>
  <si>
    <t>The Post Card Factory/Weisdorf</t>
  </si>
  <si>
    <t>West Park Industrial Portfolio - West Park IV</t>
  </si>
  <si>
    <t>4102 LB McLeod Road</t>
  </si>
  <si>
    <t>Adelphia Cable</t>
  </si>
  <si>
    <t>Birmingham Vending Co</t>
  </si>
  <si>
    <t>Millenia Gallery</t>
  </si>
  <si>
    <t>West Park Industrial Portfolio - West Park V</t>
  </si>
  <si>
    <t>4104 LB McLeod Road</t>
  </si>
  <si>
    <t>Arata Expositions</t>
  </si>
  <si>
    <t>West Park Industrial Portfolio - West Park I</t>
  </si>
  <si>
    <t>3320 Vineland Road</t>
  </si>
  <si>
    <t>John W Kennedy</t>
  </si>
  <si>
    <t>Florida Wire and Rigging</t>
  </si>
  <si>
    <t>EC Ernst Southeast</t>
  </si>
  <si>
    <t>West Park Industrial Portfolio - West Park II</t>
  </si>
  <si>
    <t>3330 Vineland Road</t>
  </si>
  <si>
    <t>Air Traffic Services Inc</t>
  </si>
  <si>
    <t>West Park Industrial Portfolio - West Park X</t>
  </si>
  <si>
    <t>4551 LB McLeod Road</t>
  </si>
  <si>
    <t>Cinnabar Florida Inc</t>
  </si>
  <si>
    <t>West Park Industrial Portfolio - West Park IX</t>
  </si>
  <si>
    <t>4549 LB McLeod Road</t>
  </si>
  <si>
    <t>Fairway Lakes</t>
  </si>
  <si>
    <t>5191 Fairway Lakes Drive</t>
  </si>
  <si>
    <t xml:space="preserve">Westerville </t>
  </si>
  <si>
    <t>BACM 2007-2 E</t>
  </si>
  <si>
    <t>Barr Building</t>
  </si>
  <si>
    <t>910 17th Street, NW</t>
  </si>
  <si>
    <t>Lawyers Choice Suites</t>
  </si>
  <si>
    <t>Self Help Ventures Fund</t>
  </si>
  <si>
    <t>Rust Insurance Agency</t>
  </si>
  <si>
    <t>Century Village Apts-07</t>
  </si>
  <si>
    <t>4801 Spencer Street</t>
  </si>
  <si>
    <t>BACM 2007-2 G</t>
  </si>
  <si>
    <t>Sand Lake Corners</t>
  </si>
  <si>
    <t>8111 to 8445  South John Young Parkway</t>
  </si>
  <si>
    <t>Beall's Dept. Store</t>
  </si>
  <si>
    <t>Petsmart, Inc</t>
  </si>
  <si>
    <t>Buffets Headquarters</t>
  </si>
  <si>
    <t>1460 Buffets Way</t>
  </si>
  <si>
    <t>Eagan</t>
  </si>
  <si>
    <t>Buffets Holdings, Inc.</t>
  </si>
  <si>
    <t>North Park Business Park Portfolio 2</t>
  </si>
  <si>
    <t>2121 North 117th Avenue and 2525 North 117th Avenue</t>
  </si>
  <si>
    <t>BACM 2007-2 F</t>
  </si>
  <si>
    <t>CSG Systems, Inc.</t>
  </si>
  <si>
    <t>Convergys Customer Mgt.</t>
  </si>
  <si>
    <t>Travelex Currency</t>
  </si>
  <si>
    <t>Grande View Apartments</t>
  </si>
  <si>
    <t>151 Grande View Drive</t>
  </si>
  <si>
    <t>Biloxi</t>
  </si>
  <si>
    <t>LO(12)/GRTR1%PPMTorYM(44)/OPEN(4)</t>
  </si>
  <si>
    <t>Bakersfield Industrial Portfolio (Rollup)</t>
  </si>
  <si>
    <t>LO(13)/GRTR1%PPMTorYM(40)/OPEN(7)</t>
  </si>
  <si>
    <t>Bakersfield Industrial Portfolio - 2309, 2351 and 2401 East Brundage Lane</t>
  </si>
  <si>
    <t>2309, 2351 and 2401 East Brundage Lane</t>
  </si>
  <si>
    <t>Crystal Geyser Water Co.</t>
  </si>
  <si>
    <t>JoRonco Rentals</t>
  </si>
  <si>
    <t>Velocity Express Inc.</t>
  </si>
  <si>
    <t>Bakersfield Industrial Portfolio - 1901 East Brundage Lane</t>
  </si>
  <si>
    <t>1901 East Brundage Lane</t>
  </si>
  <si>
    <t>Kern Surgical Supply</t>
  </si>
  <si>
    <t>Old West Ceramics</t>
  </si>
  <si>
    <t>Storage Mobility LLC</t>
  </si>
  <si>
    <t>Bakersfield Industrial Portfolio - 6881 and 6901 District Boulevard</t>
  </si>
  <si>
    <t>6881 and 6901 District Boulevard</t>
  </si>
  <si>
    <t>MOR Furniture</t>
  </si>
  <si>
    <t>Material Control</t>
  </si>
  <si>
    <t>Clean Source Inc.</t>
  </si>
  <si>
    <t>City Crossing</t>
  </si>
  <si>
    <t>2620 Watson Boulevard</t>
  </si>
  <si>
    <t>Ross Dress for LE Ross Stores</t>
  </si>
  <si>
    <t>Old Navy  L.P / Old Navy, LLC</t>
  </si>
  <si>
    <t>Watson Plaza</t>
  </si>
  <si>
    <t>9809 Watson Road</t>
  </si>
  <si>
    <t>Crestwood</t>
  </si>
  <si>
    <t>Shop 'n Save</t>
  </si>
  <si>
    <t>Factory Card Outlet</t>
  </si>
  <si>
    <t>Lakes of Brice Apartments</t>
  </si>
  <si>
    <t>6060 Rossi Drive</t>
  </si>
  <si>
    <t>7200 Chadwood Lane</t>
  </si>
  <si>
    <t>Columbiana Station II</t>
  </si>
  <si>
    <t>1005-1009 &amp; 1110-1270 Bower Parkway</t>
  </si>
  <si>
    <t>HH Gregg Appliances</t>
  </si>
  <si>
    <t>Wild Wings</t>
  </si>
  <si>
    <t>Miyo's Shanghai B / Miyo's Gourmet Gr</t>
  </si>
  <si>
    <t>Davisville Shopping Center</t>
  </si>
  <si>
    <t>800 East Street Road</t>
  </si>
  <si>
    <t>Warminster</t>
  </si>
  <si>
    <t>18974</t>
  </si>
  <si>
    <t>BACM 2007-2 H</t>
  </si>
  <si>
    <t>49565</t>
  </si>
  <si>
    <t>Acme</t>
  </si>
  <si>
    <t>Harmony Square Apartments</t>
  </si>
  <si>
    <t>1550 East Harmon Avenue</t>
  </si>
  <si>
    <t>LO(18)/GRTR1%PPMTorYM(17)/OPEN(25)</t>
  </si>
  <si>
    <t>31 Columbia</t>
  </si>
  <si>
    <t>Aliso Viejo</t>
  </si>
  <si>
    <t>Clarient Inc</t>
  </si>
  <si>
    <t>Ward's Crossing</t>
  </si>
  <si>
    <t>4026-4040 Wards Road</t>
  </si>
  <si>
    <t>Lynchburg</t>
  </si>
  <si>
    <t>Lynchburg City</t>
  </si>
  <si>
    <t>Michael's Stores</t>
  </si>
  <si>
    <t>Holiday Inn Tinton Falls</t>
  </si>
  <si>
    <t>700 Hope Road</t>
  </si>
  <si>
    <t>Tinton Falls</t>
  </si>
  <si>
    <t>Corona Valley Marketplace</t>
  </si>
  <si>
    <t>7014-7084 Archibald Street</t>
  </si>
  <si>
    <t>Albertsons</t>
  </si>
  <si>
    <t>Tarbell Financial Corporation</t>
  </si>
  <si>
    <t>Carl's Jr.</t>
  </si>
  <si>
    <t>DaimlerChrysler Building - Ameriplex at the Portage</t>
  </si>
  <si>
    <t>6410 Ameriplex Drive</t>
  </si>
  <si>
    <t>Porter</t>
  </si>
  <si>
    <t>Daimler Chrysler Corporation</t>
  </si>
  <si>
    <t>Grand D'Iberville</t>
  </si>
  <si>
    <t>11470 Cinema Drive</t>
  </si>
  <si>
    <t>D'Iberville</t>
  </si>
  <si>
    <t>39540</t>
  </si>
  <si>
    <t>47941</t>
  </si>
  <si>
    <t>Grand 14 D'Iberville/Southern</t>
  </si>
  <si>
    <t>Georgetown Apartments</t>
  </si>
  <si>
    <t>4315 Wimbleton Court</t>
  </si>
  <si>
    <t>South Bend</t>
  </si>
  <si>
    <t>46637</t>
  </si>
  <si>
    <t>GRTR3%PPMTorYM3(24)/GRTR1%PPMTorYM1(95)/OPEN(1)</t>
  </si>
  <si>
    <t>49918</t>
  </si>
  <si>
    <t>Cliff Park Apartments</t>
  </si>
  <si>
    <t>120 &amp; 220 East Overton Road</t>
  </si>
  <si>
    <t>Parkway Shopping Center</t>
  </si>
  <si>
    <t>1471 Lehigh Street</t>
  </si>
  <si>
    <t>18103</t>
  </si>
  <si>
    <t>49756</t>
  </si>
  <si>
    <t>1953</t>
  </si>
  <si>
    <t>Parkway Foods</t>
  </si>
  <si>
    <t>Lehigh Valley Physical Therapy</t>
  </si>
  <si>
    <t>North Park Business Park Portfolio 1</t>
  </si>
  <si>
    <t>11808 Grant Street and 2301 North 117th Avenue</t>
  </si>
  <si>
    <t>World Insurance</t>
  </si>
  <si>
    <t>Alegent Health</t>
  </si>
  <si>
    <t>Lumetra, Integrigard</t>
  </si>
  <si>
    <t>Richmond Industrial</t>
  </si>
  <si>
    <t>845, 855 &amp; 865 Marina Bay Parkway</t>
  </si>
  <si>
    <t>Vicor, Inc.</t>
  </si>
  <si>
    <t>American Medical Response</t>
  </si>
  <si>
    <t>Eclips</t>
  </si>
  <si>
    <t>Radisson Phoenix</t>
  </si>
  <si>
    <t>3600 North 2nd Avenue</t>
  </si>
  <si>
    <t>85013</t>
  </si>
  <si>
    <t>49799</t>
  </si>
  <si>
    <t>Best Western Fort Myers</t>
  </si>
  <si>
    <t>8955 Daniels Parkway</t>
  </si>
  <si>
    <t>33912</t>
  </si>
  <si>
    <t>50037</t>
  </si>
  <si>
    <t>Lake Park Towers</t>
  </si>
  <si>
    <t>13855 Superior Road</t>
  </si>
  <si>
    <t>East Cleveland</t>
  </si>
  <si>
    <t>Prince Acaciawood Apartments</t>
  </si>
  <si>
    <t>1415 W. Ball Road</t>
  </si>
  <si>
    <t>Simply Self Storage Portfolio (Rollup)</t>
  </si>
  <si>
    <t>Simply Self Storage Portfolio - Hawthorn</t>
  </si>
  <si>
    <t>6901 Hawthorn Park Drive</t>
  </si>
  <si>
    <t>Simply Self Storage Portfolio - Cooke</t>
  </si>
  <si>
    <t>810 East Cooke Road</t>
  </si>
  <si>
    <t>Simply Self Storage Portfolio - West 10th</t>
  </si>
  <si>
    <t>7937 West 10th Street</t>
  </si>
  <si>
    <t>Simply Self Storage Portfolio - Zionsville</t>
  </si>
  <si>
    <t>4628 Northwestern Drive</t>
  </si>
  <si>
    <t>Zionsville</t>
  </si>
  <si>
    <t>4234 Bronx Boulevard</t>
  </si>
  <si>
    <t>Montefiore Medical Center</t>
  </si>
  <si>
    <t>New Prime Care LLC</t>
  </si>
  <si>
    <t>Park Place Emery</t>
  </si>
  <si>
    <t>1888 &amp; 1900 Emery Street</t>
  </si>
  <si>
    <t>Prime Engineering</t>
  </si>
  <si>
    <t>Harbor Payments</t>
  </si>
  <si>
    <t>Virtual Premise</t>
  </si>
  <si>
    <t>Universal Plaza</t>
  </si>
  <si>
    <t>5401-5555 North University Drive &amp; 7720-7752 West Commercial Boulevard</t>
  </si>
  <si>
    <t>CVS Pharmacy Inc</t>
  </si>
  <si>
    <t>Radio Shack</t>
  </si>
  <si>
    <t>Marsh Store 21</t>
  </si>
  <si>
    <t>10679 Michigan Road</t>
  </si>
  <si>
    <t>Brookside Villas Apartments</t>
  </si>
  <si>
    <t>1850 Idlewild Drive</t>
  </si>
  <si>
    <t>Premier Development Portfolio (Rollup)</t>
  </si>
  <si>
    <t xml:space="preserve">Providence </t>
  </si>
  <si>
    <t>Premier Development Portfolio - 111 Plain Street</t>
  </si>
  <si>
    <t>111 Plain Street</t>
  </si>
  <si>
    <t>Rhode Island Hospital</t>
  </si>
  <si>
    <t>University Medicine</t>
  </si>
  <si>
    <t>Premier Development Portfolio - 146 Westminster Street</t>
  </si>
  <si>
    <t>146 Westminster Street</t>
  </si>
  <si>
    <t>Hanson Curran, LLP</t>
  </si>
  <si>
    <t>Kelly, Kelleher, Reilly &amp; Simpson</t>
  </si>
  <si>
    <t>Premier Development Portfolio - 32 Custom House Street</t>
  </si>
  <si>
    <t>32 Custom House Street</t>
  </si>
  <si>
    <t>Fox Title &amp; Closing</t>
  </si>
  <si>
    <t>F. Moore McLaughlin</t>
  </si>
  <si>
    <t>Blue Cross Blue Shield</t>
  </si>
  <si>
    <t>Premier Development Portfolio - 1 Custom House Street</t>
  </si>
  <si>
    <t>1 Custom House Street</t>
  </si>
  <si>
    <t>Japanese Accupuncture</t>
  </si>
  <si>
    <t>One Custom House Restaurant</t>
  </si>
  <si>
    <t>City View Mortgage</t>
  </si>
  <si>
    <t>North Columbus Crossing</t>
  </si>
  <si>
    <t>6770 Veterans Parkway</t>
  </si>
  <si>
    <t>Winn Dixie #439</t>
  </si>
  <si>
    <t>HOBBYTOWN USA</t>
  </si>
  <si>
    <t>Sumo To Go</t>
  </si>
  <si>
    <t>Sterling Plaza</t>
  </si>
  <si>
    <t>2904 North Beltline Road</t>
  </si>
  <si>
    <t>75061</t>
  </si>
  <si>
    <t>49802</t>
  </si>
  <si>
    <t>99 cents Only Store</t>
  </si>
  <si>
    <t>Bank One</t>
  </si>
  <si>
    <t>Irving City Library</t>
  </si>
  <si>
    <t>Storamerica El Monte</t>
  </si>
  <si>
    <t>3830 Santa Anita Avenue</t>
  </si>
  <si>
    <t>El Monte</t>
  </si>
  <si>
    <t>BACM 2007-2 M</t>
  </si>
  <si>
    <t>Parkwood Terrace</t>
  </si>
  <si>
    <t>1201 East Old Settlers Road</t>
  </si>
  <si>
    <t>Residence Inn Marriott Columbus Easton</t>
  </si>
  <si>
    <t xml:space="preserve">3999 Easton Loop West </t>
  </si>
  <si>
    <t>BACM 2007-2 K</t>
  </si>
  <si>
    <t>Hill Court Apartments</t>
  </si>
  <si>
    <t>580 East Ridge Road</t>
  </si>
  <si>
    <t>Rochester</t>
  </si>
  <si>
    <t>BACM 2007-2 L</t>
  </si>
  <si>
    <t>DTI- Chevy Chase Downs Apartments</t>
  </si>
  <si>
    <t>2504 Huntwick Drive</t>
  </si>
  <si>
    <t>BACM 2007-2 D</t>
  </si>
  <si>
    <t>Newtown Business Commons</t>
  </si>
  <si>
    <t>105 and 140 Terry Drive</t>
  </si>
  <si>
    <t>LO(26)/GRTR1%PPMTorYMorDEFEASANCE(87)/OPEN(7)</t>
  </si>
  <si>
    <t>GSA- MAGLOCLEN</t>
  </si>
  <si>
    <t>Magellan Behavioral Health</t>
  </si>
  <si>
    <t>Husky Injection Molding Systems</t>
  </si>
  <si>
    <t>Rita Ranch I</t>
  </si>
  <si>
    <t>9040 East Valencia Road</t>
  </si>
  <si>
    <t xml:space="preserve">Chinese Combo Express  </t>
  </si>
  <si>
    <t>Parkway Chevrolet - Tomball</t>
  </si>
  <si>
    <t>25500 State Highway 249</t>
  </si>
  <si>
    <t>77375</t>
  </si>
  <si>
    <t>48225</t>
  </si>
  <si>
    <t>Parkway Chevrolet</t>
  </si>
  <si>
    <t>Echelon</t>
  </si>
  <si>
    <t>5252 E. 82nd Street</t>
  </si>
  <si>
    <t>BACM 2007-2 J</t>
  </si>
  <si>
    <t xml:space="preserve">Houseworks Inc. </t>
  </si>
  <si>
    <t>CIBO/Vapour Restaurant</t>
  </si>
  <si>
    <t>Premier Properties USA, Inc.</t>
  </si>
  <si>
    <t>Value Store It</t>
  </si>
  <si>
    <t>9101 NW 7th Avenue</t>
  </si>
  <si>
    <t>Remy International World Headquarters</t>
  </si>
  <si>
    <t>2902 Enterprise Drive, 6512 &amp; 6628 Production Drive</t>
  </si>
  <si>
    <t>Anderson</t>
  </si>
  <si>
    <t xml:space="preserve">Remy International  </t>
  </si>
  <si>
    <t>Boise Cascade - Florida</t>
  </si>
  <si>
    <t>8260 Armstrong Road</t>
  </si>
  <si>
    <t>Milton</t>
  </si>
  <si>
    <t>Boise Building Solutions Distribution</t>
  </si>
  <si>
    <t>Marsh Store 96</t>
  </si>
  <si>
    <t>715 South Tillotson Avenue</t>
  </si>
  <si>
    <t>Courtyard Marriott Baton Rouge Siegen Lane</t>
  </si>
  <si>
    <t>10307 North Mall Drive</t>
  </si>
  <si>
    <t>Moreno Valley Corporate Center</t>
  </si>
  <si>
    <t>22690 Cactus Avenue</t>
  </si>
  <si>
    <t>Moreno Valley</t>
  </si>
  <si>
    <t>Stantec Consulting</t>
  </si>
  <si>
    <t>County of Riverside</t>
  </si>
  <si>
    <t>US GOV / GSA USDA</t>
  </si>
  <si>
    <t>DTI- Parkway Circle Apartments</t>
  </si>
  <si>
    <t>401 Southwest Parkway</t>
  </si>
  <si>
    <t>Travelodge - South Padre Island</t>
  </si>
  <si>
    <t>6200 Padre Blvd</t>
  </si>
  <si>
    <t>South Padre Island</t>
  </si>
  <si>
    <t>78597</t>
  </si>
  <si>
    <t>BACM 2007-2 O</t>
  </si>
  <si>
    <t>LO(47)/GRTR3%PPMTorYM(69)/OPEN(4)</t>
  </si>
  <si>
    <t>49411</t>
  </si>
  <si>
    <t>Village at Oakhurst</t>
  </si>
  <si>
    <t>9606 Bailey Road</t>
  </si>
  <si>
    <t>Cornelius</t>
  </si>
  <si>
    <t>131 Main, LLC</t>
  </si>
  <si>
    <t>Peoples Bank</t>
  </si>
  <si>
    <t>LKN Pediatric Therapy</t>
  </si>
  <si>
    <t>Marlow Center</t>
  </si>
  <si>
    <t>1791-1793 Marlow Road</t>
  </si>
  <si>
    <t>Round Table Pizza</t>
  </si>
  <si>
    <t>Ironwood Square Shopping Center</t>
  </si>
  <si>
    <t>208, 212, 224-230 West Ironwood Drive</t>
  </si>
  <si>
    <t>Coeur d'Alene</t>
  </si>
  <si>
    <t>Kootenai</t>
  </si>
  <si>
    <t>Pay Less Drug Stores NW, Inc.</t>
  </si>
  <si>
    <t>Only $1.00 Superstore</t>
  </si>
  <si>
    <t>Holiday's Hallmark &amp; Florist Shop</t>
  </si>
  <si>
    <t xml:space="preserve">Chester Road Square </t>
  </si>
  <si>
    <t>35840 Chester Road</t>
  </si>
  <si>
    <t>Fujiyama</t>
  </si>
  <si>
    <t>Simply Uniforms</t>
  </si>
  <si>
    <t>Rush Inn</t>
  </si>
  <si>
    <t>Best Buy - Burbank, IL</t>
  </si>
  <si>
    <t>7600 South Cicero Avenue</t>
  </si>
  <si>
    <t>Best Western - Keene</t>
  </si>
  <si>
    <t>401 Winchester Street</t>
  </si>
  <si>
    <t>03431</t>
  </si>
  <si>
    <t>Daystar Retirement Village</t>
  </si>
  <si>
    <t>2615 SW Barton Street</t>
  </si>
  <si>
    <t>LO(24)/DEFEASANCE(22)/GRTR1%PPMTorYMorDEFEASANCE(71)/OPEN(3)</t>
  </si>
  <si>
    <t>Waterstone Professional Building</t>
  </si>
  <si>
    <t>8012 112th Street Court East</t>
  </si>
  <si>
    <t>BACM 2007-2 R</t>
  </si>
  <si>
    <t>Ronald H. McCombs, DDS</t>
  </si>
  <si>
    <t>David Crouch, DDS</t>
  </si>
  <si>
    <t>Rainier Rehabilitation</t>
  </si>
  <si>
    <t>DTI- University Club Apartments</t>
  </si>
  <si>
    <t>2424 Montgomery Road</t>
  </si>
  <si>
    <t>Walker</t>
  </si>
  <si>
    <t>Suburban Lodge - SC</t>
  </si>
  <si>
    <t>1376 Fording Island Road</t>
  </si>
  <si>
    <t>Parkview Heights Heights and Meetinghouse Apartments (Rollup)</t>
  </si>
  <si>
    <t>Parkview Heights Heights and Meetinghouse Apartments  (Rollup)</t>
  </si>
  <si>
    <t xml:space="preserve">Parkview Heights Apartments </t>
  </si>
  <si>
    <t>37-215 Manzella Court, 85-87 Pierce Road, 266-282 Hingham Street, 18-53 Cobb Drive</t>
  </si>
  <si>
    <t xml:space="preserve">Rockland </t>
  </si>
  <si>
    <t>02370</t>
  </si>
  <si>
    <t xml:space="preserve">Meetinghouse Apartments </t>
  </si>
  <si>
    <t>33 Randolph Street</t>
  </si>
  <si>
    <t xml:space="preserve">Abington </t>
  </si>
  <si>
    <t>02351</t>
  </si>
  <si>
    <t>Best Western Bradbury Suites-Pooler</t>
  </si>
  <si>
    <t>155 Bourne Avenue</t>
  </si>
  <si>
    <t>Pooler</t>
  </si>
  <si>
    <t>Crossroads at Santa Maria Building #9</t>
  </si>
  <si>
    <t>2338, 2342, 2348, 2352, 2356 South Bradley Road</t>
  </si>
  <si>
    <t>LO(24)/DEFEASANCE(11)/GRTR1%PPMTorYMorDEFEASANCE(81)/OPEN(4)</t>
  </si>
  <si>
    <t>Famous Footwear</t>
  </si>
  <si>
    <t>One Way Board Shop</t>
  </si>
  <si>
    <t xml:space="preserve">Royale Apartments </t>
  </si>
  <si>
    <t>65 &amp; 75 Oaklawn Avenue</t>
  </si>
  <si>
    <t>BACM 2007-2 Q</t>
  </si>
  <si>
    <t>DTI-Brazos Apartments</t>
  </si>
  <si>
    <t>1800 Lake Brazos Drive</t>
  </si>
  <si>
    <t>Richland Village</t>
  </si>
  <si>
    <t>9999 Walnut Street</t>
  </si>
  <si>
    <t>BACM 2007-2 S</t>
  </si>
  <si>
    <t>Kingwood Forest</t>
  </si>
  <si>
    <t>8200 Wild Briar Drive</t>
  </si>
  <si>
    <t>Ivy Ridge Apartments</t>
  </si>
  <si>
    <t>2057 Hudson Avenue</t>
  </si>
  <si>
    <t>Social Security Administration Building</t>
  </si>
  <si>
    <t>9502 Center Street</t>
  </si>
  <si>
    <t>Manassas</t>
  </si>
  <si>
    <t>City of Manassas</t>
  </si>
  <si>
    <t>Main Street Village - Matawan, NJ</t>
  </si>
  <si>
    <t>90 Main Street</t>
  </si>
  <si>
    <t>Matawan</t>
  </si>
  <si>
    <t>201-275 Montana Avenue;2610-2616,2625,2629-2665 East 2nd St., 2501,2513,2547,2557,2655,2740 East 3rd St.</t>
  </si>
  <si>
    <t>Casper</t>
  </si>
  <si>
    <t>Natrona</t>
  </si>
  <si>
    <t>82601</t>
  </si>
  <si>
    <t>49504</t>
  </si>
  <si>
    <t>Albertsons, Inc.</t>
  </si>
  <si>
    <t>Hilltop Bingo</t>
  </si>
  <si>
    <t>Hilltop Laundromat</t>
  </si>
  <si>
    <t>Royal Montreal Plaza</t>
  </si>
  <si>
    <t>2004 South Mason Road</t>
  </si>
  <si>
    <t>Katy</t>
  </si>
  <si>
    <t>Champion Gymnastics</t>
  </si>
  <si>
    <t>LLJ Corporation</t>
  </si>
  <si>
    <t xml:space="preserve">Sea Sports, Inc. </t>
  </si>
  <si>
    <t>Seven Oaks Shopping Center</t>
  </si>
  <si>
    <t>27607 State Road 56</t>
  </si>
  <si>
    <t>Mattress Giant Corp.</t>
  </si>
  <si>
    <t>Gulfcoast Realty &amp; Associates Inc.</t>
  </si>
  <si>
    <t xml:space="preserve">Republic Bancorp Inc. </t>
  </si>
  <si>
    <t>DTI- Scandia Apartments</t>
  </si>
  <si>
    <t>401 Anderson Drive</t>
  </si>
  <si>
    <t>Marsh Store 47</t>
  </si>
  <si>
    <t>3825 State Road 26 East</t>
  </si>
  <si>
    <t>Marsh store 47</t>
  </si>
  <si>
    <t>Clarion Hotel</t>
  </si>
  <si>
    <t>1507 North First Street</t>
  </si>
  <si>
    <t>English Village Apartments</t>
  </si>
  <si>
    <t>64 Fawn Road</t>
  </si>
  <si>
    <t>Gansevoort</t>
  </si>
  <si>
    <t>BACM 2007-2 P</t>
  </si>
  <si>
    <t>Albany Apartments</t>
  </si>
  <si>
    <t>600 Warren Street, 317 New Scotland Avenue &amp; 37 Avenue A</t>
  </si>
  <si>
    <t>DTI- Baywood Apartments</t>
  </si>
  <si>
    <t>5025 FM-2351</t>
  </si>
  <si>
    <t>Holiday Inn Express - Idaho Falls</t>
  </si>
  <si>
    <t>2270 Channing Way</t>
  </si>
  <si>
    <t>Idaho Falls</t>
  </si>
  <si>
    <t>Bonneville</t>
  </si>
  <si>
    <t>BACM 2007-2 T</t>
  </si>
  <si>
    <t>1288 Springfield Avenue</t>
  </si>
  <si>
    <t>1288-1300 Springfield Avenue</t>
  </si>
  <si>
    <t>New Providence</t>
  </si>
  <si>
    <t>07974</t>
  </si>
  <si>
    <t>47852</t>
  </si>
  <si>
    <t>1948</t>
  </si>
  <si>
    <t>Hardware</t>
  </si>
  <si>
    <t>Nail Salon</t>
  </si>
  <si>
    <t>Cell Phones</t>
  </si>
  <si>
    <t>Shiloh Creek Apartments</t>
  </si>
  <si>
    <t>803 Sandstone Circle</t>
  </si>
  <si>
    <t>Russellville</t>
  </si>
  <si>
    <t>BACM 2007-2 N</t>
  </si>
  <si>
    <t>Lobill's Store 331</t>
  </si>
  <si>
    <t>3910 West Bethel Avenue</t>
  </si>
  <si>
    <t>Lobill's store 331</t>
  </si>
  <si>
    <t>DTI- Gables Apartments</t>
  </si>
  <si>
    <t>401 University Oaks Boulevard</t>
  </si>
  <si>
    <t>Marsh Store 73</t>
  </si>
  <si>
    <t>10901 East Washington Street</t>
  </si>
  <si>
    <t>Walgreen's - Gaylord, MI</t>
  </si>
  <si>
    <t xml:space="preserve">1290 West Main Street </t>
  </si>
  <si>
    <t>Gaylord</t>
  </si>
  <si>
    <t>Otsego</t>
  </si>
  <si>
    <t>300-350 East 22nd Street</t>
  </si>
  <si>
    <t>Lombard</t>
  </si>
  <si>
    <t>LO(11)/GRTR1%PPMTorYM(106)/OPEN(3)</t>
  </si>
  <si>
    <t>Carlson Group</t>
  </si>
  <si>
    <t>Greek Islander Restaurant, Inc.</t>
  </si>
  <si>
    <t>DANKA</t>
  </si>
  <si>
    <t>Sleep Inn - Jackson</t>
  </si>
  <si>
    <t>4351 Lakeland Drive</t>
  </si>
  <si>
    <t>Flowood</t>
  </si>
  <si>
    <t>Market Place Office Building</t>
  </si>
  <si>
    <t>724 Columbia St NW</t>
  </si>
  <si>
    <t>Thurston County</t>
  </si>
  <si>
    <t>AMBIA Enduring Architecture</t>
  </si>
  <si>
    <t>W&amp;H Pacific</t>
  </si>
  <si>
    <t>Plainfield Lot 1</t>
  </si>
  <si>
    <t>2663 East Main Street</t>
  </si>
  <si>
    <t>Hendricks</t>
  </si>
  <si>
    <t>Helzberg Diamond Shops Inc.</t>
  </si>
  <si>
    <t>Payless Shoesource Inc</t>
  </si>
  <si>
    <t>Aztec Partners, LLC dba Qdoba Mexican Grill</t>
  </si>
  <si>
    <t>BofA Ground Lease - LaSalle &amp; Grand</t>
  </si>
  <si>
    <t>530 North La Salle Street</t>
  </si>
  <si>
    <t>Comfort Inn - Gloucester</t>
  </si>
  <si>
    <t>6639 Forest Hill Avenue</t>
  </si>
  <si>
    <t>DTI- Walden Pond Apartments</t>
  </si>
  <si>
    <t>1331 Harvey Mitchell Parkway South</t>
  </si>
  <si>
    <t>Monterey Park Office Building</t>
  </si>
  <si>
    <t>2630 Corporate Place</t>
  </si>
  <si>
    <t>Monterey Park</t>
  </si>
  <si>
    <t>Kotura Inc.</t>
  </si>
  <si>
    <t>Main Street Crossing</t>
  </si>
  <si>
    <t>120-154 North Perry Road</t>
  </si>
  <si>
    <t>Joe's Grill</t>
  </si>
  <si>
    <t>Kelly Services, Inc #252A</t>
  </si>
  <si>
    <t>Lobill's Store 329</t>
  </si>
  <si>
    <t>1900 South Hoyt Avenue</t>
  </si>
  <si>
    <t>Lobill's store 329</t>
  </si>
  <si>
    <t>Northmarket Center</t>
  </si>
  <si>
    <t>7208 Williamson Road</t>
  </si>
  <si>
    <t>Roanoke</t>
  </si>
  <si>
    <t>D&amp;B Distributing</t>
  </si>
  <si>
    <t>Double Dragon</t>
  </si>
  <si>
    <t>Rancho Self Storage</t>
  </si>
  <si>
    <t>12050 Arrow Route</t>
  </si>
  <si>
    <t xml:space="preserve">Dean Estates </t>
  </si>
  <si>
    <t>383 Oaklawn Avenue</t>
  </si>
  <si>
    <t xml:space="preserve">Cranston </t>
  </si>
  <si>
    <t>LO(25)/2%(31)/OPEN(4)</t>
  </si>
  <si>
    <t>Country Inn &amp; Suites Bountiful</t>
  </si>
  <si>
    <t>999 North 500 West</t>
  </si>
  <si>
    <t>West Bountiful</t>
  </si>
  <si>
    <t>Valley Mall Frontage</t>
  </si>
  <si>
    <t>2401 South 1st Street</t>
  </si>
  <si>
    <t>New Cingular Wireless PCS, LLC</t>
  </si>
  <si>
    <t>FedEx Kinko's</t>
  </si>
  <si>
    <t>Rena Valley Apartments</t>
  </si>
  <si>
    <t>216 Rena Road</t>
  </si>
  <si>
    <t>Crawford</t>
  </si>
  <si>
    <t>Walgreens - New Lenox</t>
  </si>
  <si>
    <t>450 Schoolhouse Road</t>
  </si>
  <si>
    <t>New Lenox</t>
  </si>
  <si>
    <t>BACM 2007-2 V</t>
  </si>
  <si>
    <t>Eckerd - Goucher Street</t>
  </si>
  <si>
    <t>1759 Goucher Street</t>
  </si>
  <si>
    <t>Lower Yoder Township</t>
  </si>
  <si>
    <t>Cambria</t>
  </si>
  <si>
    <t>15905</t>
  </si>
  <si>
    <t>BACM 2007-2 U</t>
  </si>
  <si>
    <t>LO(25)/GRTR1%PPMTorYM(94)/OPEN(1)</t>
  </si>
  <si>
    <t>49974</t>
  </si>
  <si>
    <t>Sunset Gardens</t>
  </si>
  <si>
    <t>2111-2219 North Winery Avenue</t>
  </si>
  <si>
    <t>BACM 2007-2 W</t>
  </si>
  <si>
    <t>Holly Plaza Shopping Center</t>
  </si>
  <si>
    <t>180 Holly Street</t>
  </si>
  <si>
    <t>Nampa</t>
  </si>
  <si>
    <t>Canyon</t>
  </si>
  <si>
    <t>Deseret Industries</t>
  </si>
  <si>
    <t>Razzle Dazzle College</t>
  </si>
  <si>
    <t>Family Dollar Stores Inc.</t>
  </si>
  <si>
    <t>3485 Brookside Road</t>
  </si>
  <si>
    <t>U.S. TelePacific Corp.</t>
  </si>
  <si>
    <t>Aaron Reeves, DMD &amp; Patrick Creevan, DDS</t>
  </si>
  <si>
    <t>Rite Aid - McKeesport</t>
  </si>
  <si>
    <t>3700 Walnut Street</t>
  </si>
  <si>
    <t>McKeesport</t>
  </si>
  <si>
    <t>15132</t>
  </si>
  <si>
    <t>50269</t>
  </si>
  <si>
    <t>Rite Aid Corporation</t>
  </si>
  <si>
    <t>Best Western Hotel - Vancouver</t>
  </si>
  <si>
    <t>9420 NE Vancouver Mall Drive</t>
  </si>
  <si>
    <t>Everwood Professional Plaza</t>
  </si>
  <si>
    <t>7210 40th Street West</t>
  </si>
  <si>
    <t>Franciscan Medical</t>
  </si>
  <si>
    <t>Youngren Medical Enterprises</t>
  </si>
  <si>
    <t>Franciscan Physical Therapy</t>
  </si>
  <si>
    <t>DTI- Paper Moon Apartments</t>
  </si>
  <si>
    <t>2213 Bobby K Marks Drive</t>
  </si>
  <si>
    <t xml:space="preserve">Huntsville </t>
  </si>
  <si>
    <t>Comfort Suites Shenandoah</t>
  </si>
  <si>
    <t>18456 Interstate 45 South</t>
  </si>
  <si>
    <t>Shenandoah</t>
  </si>
  <si>
    <t>International Filing Company</t>
  </si>
  <si>
    <t>5370 Highway 42</t>
  </si>
  <si>
    <t>Hattiesburg</t>
  </si>
  <si>
    <t>Forrest</t>
  </si>
  <si>
    <t>Briarwyck Apartments</t>
  </si>
  <si>
    <t>10110 Walnut Street</t>
  </si>
  <si>
    <t>DTI- San Gabriel Square Apartments</t>
  </si>
  <si>
    <t>2212 San Gabriel Street</t>
  </si>
  <si>
    <t>Super 8 - South Padre Island</t>
  </si>
  <si>
    <t>4205 Padre Boulevard</t>
  </si>
  <si>
    <t>49410</t>
  </si>
  <si>
    <t>Live Oak Retail</t>
  </si>
  <si>
    <t>20301 Bruce B Downs Boulevard</t>
  </si>
  <si>
    <t>HP Interiors</t>
  </si>
  <si>
    <t>AAA Auto Club, South, Inc.</t>
  </si>
  <si>
    <t>Provo Enterprises LLC</t>
  </si>
  <si>
    <t>Holiday Inn Express Champion</t>
  </si>
  <si>
    <t>3555 FM 1960 Road West</t>
  </si>
  <si>
    <t>Apollo Beach Mini Storage</t>
  </si>
  <si>
    <t>313 Apollo Beach Boulevard</t>
  </si>
  <si>
    <t>Apollo Beach</t>
  </si>
  <si>
    <t>Bank Lane Apartments-Retail</t>
  </si>
  <si>
    <t>580 North Bank Lane</t>
  </si>
  <si>
    <t>Merrill Lynch, Pierce, Fenner &amp; Smith Incorporated</t>
  </si>
  <si>
    <t>Randall S. Zunker d/b/a Salon 580</t>
  </si>
  <si>
    <t>US Cellular</t>
  </si>
  <si>
    <t>Lobill's Store 343</t>
  </si>
  <si>
    <t>1401 North Washington Street</t>
  </si>
  <si>
    <t>Kokomo</t>
  </si>
  <si>
    <t>Lobill's store 343</t>
  </si>
  <si>
    <t>Pepper Road Medical Office</t>
  </si>
  <si>
    <t>22285 Pepper Road Units 201-208</t>
  </si>
  <si>
    <t>Lake Barrington</t>
  </si>
  <si>
    <t>Lake County</t>
  </si>
  <si>
    <t>Gott, Goldrath &amp; Troy, S.C.</t>
  </si>
  <si>
    <t>Emmert Hilltop Business Park</t>
  </si>
  <si>
    <t>275 Beavercreek Road</t>
  </si>
  <si>
    <t>Oregon City</t>
  </si>
  <si>
    <t>ABC Glass, Inc.</t>
  </si>
  <si>
    <t>Tony Caranica dba Turnkey Building Products</t>
  </si>
  <si>
    <t>Cardphile, Inc</t>
  </si>
  <si>
    <t>Mill Creek Apartments</t>
  </si>
  <si>
    <t>1601 Welch Street</t>
  </si>
  <si>
    <t>Arkadelphia</t>
  </si>
  <si>
    <t>The Homestead</t>
  </si>
  <si>
    <t>1625 Hinman Avenue</t>
  </si>
  <si>
    <t>Walgreens - North Hollywood, CA</t>
  </si>
  <si>
    <t>10955 Magnolia Boulevard &amp; 5200 Vineland Avenue</t>
  </si>
  <si>
    <t>North Hollywood</t>
  </si>
  <si>
    <t>Walgreen's - North Hollywood, CA</t>
  </si>
  <si>
    <t>Hinson Sobb Business Center</t>
  </si>
  <si>
    <t>4125-4155 Sobb Avenue</t>
  </si>
  <si>
    <t>Absolute Metals, LLC</t>
  </si>
  <si>
    <t>Auto Body (Kitapszyran)</t>
  </si>
  <si>
    <t>Ferraro Marble Co. LLC</t>
  </si>
  <si>
    <t>363 Route 111</t>
  </si>
  <si>
    <t>Smithtown</t>
  </si>
  <si>
    <t>Dr. H. Lynn</t>
  </si>
  <si>
    <t>Corradino Lalli</t>
  </si>
  <si>
    <t>New Beginnings</t>
  </si>
  <si>
    <t>Ramada Inn - Savannah</t>
  </si>
  <si>
    <t>17007 Abercorn Street</t>
  </si>
  <si>
    <t>Orchard and Belden Apartments</t>
  </si>
  <si>
    <t>2256-2258 N. Orchard Street &amp; 705-709 W. Belden Avenue</t>
  </si>
  <si>
    <t>Don's Cleaners</t>
  </si>
  <si>
    <t>For Being Good</t>
  </si>
  <si>
    <t>Hearthstone Tumwater</t>
  </si>
  <si>
    <t>285 &amp; 291 Pinehurst Drive Southwest</t>
  </si>
  <si>
    <t>Briarcrest Shopping Center</t>
  </si>
  <si>
    <t>1498 Wilcrest Drive</t>
  </si>
  <si>
    <t>Children's Choice Academy</t>
  </si>
  <si>
    <t>Nick's Sports Bar</t>
  </si>
  <si>
    <t>Whouata, Inc. (Black Belt Academy)</t>
  </si>
  <si>
    <t>Leisure Village MHC-RI</t>
  </si>
  <si>
    <t>1880 Nooseneck Hill Road</t>
  </si>
  <si>
    <t>Coventry</t>
  </si>
  <si>
    <t>OfficeMax - Porterville, CA</t>
  </si>
  <si>
    <t>1260 West Henderson Avenue</t>
  </si>
  <si>
    <t>Porterville</t>
  </si>
  <si>
    <t xml:space="preserve">Office Depot </t>
  </si>
  <si>
    <t>1900 West International Speedway Boulevard</t>
  </si>
  <si>
    <t>Daytona Beach</t>
  </si>
  <si>
    <t>Office Depot, Inc.</t>
  </si>
  <si>
    <t>Staples Office Building</t>
  </si>
  <si>
    <t>5262 South Staples Street</t>
  </si>
  <si>
    <t>Premier Executive Business Center</t>
  </si>
  <si>
    <t>Nextel WIP Lease Corporation</t>
  </si>
  <si>
    <t>STAR Credit Union</t>
  </si>
  <si>
    <t>Shoppes at Tappahannock</t>
  </si>
  <si>
    <t>1628-1638 Tappahannock Boulevard</t>
  </si>
  <si>
    <t>Tappahannock</t>
  </si>
  <si>
    <t>CATO</t>
  </si>
  <si>
    <t>Best-Way Rent To Own</t>
  </si>
  <si>
    <t>Stars &amp; Stripes Storage</t>
  </si>
  <si>
    <t>103 Luken Road</t>
  </si>
  <si>
    <t>Goose Creek</t>
  </si>
  <si>
    <t>Cortner Square Apartments</t>
  </si>
  <si>
    <t>201-275 East Cortner Street</t>
  </si>
  <si>
    <t>Hanford</t>
  </si>
  <si>
    <t>Pacific Northwest Storage</t>
  </si>
  <si>
    <t>108 168th Street South</t>
  </si>
  <si>
    <t>Spanaway</t>
  </si>
  <si>
    <t>DTI- Hillside Apartments</t>
  </si>
  <si>
    <t>1420 14th Street</t>
  </si>
  <si>
    <t>Park Terrace Apartments</t>
  </si>
  <si>
    <t>1036 Valencia Drive Southeast</t>
  </si>
  <si>
    <t>Byron Street Warehouse</t>
  </si>
  <si>
    <t>521-531 Byron Street</t>
  </si>
  <si>
    <t>Chesapeake Independent City</t>
  </si>
  <si>
    <t>Shock Metal America, Inc.</t>
  </si>
  <si>
    <t>W.M. Schlosser Company, Inc.</t>
  </si>
  <si>
    <t>University Courtyard Apartments</t>
  </si>
  <si>
    <t>3022 North Pecan Street</t>
  </si>
  <si>
    <t>Lobill's Store 326</t>
  </si>
  <si>
    <t>1301 South East Street</t>
  </si>
  <si>
    <t>Lobill's store 326</t>
  </si>
  <si>
    <t>Van Buren Retail Center</t>
  </si>
  <si>
    <t>2008 Fayetteville Road</t>
  </si>
  <si>
    <t>Firehouse Subs</t>
  </si>
  <si>
    <t>Scoops-N-More, Inc</t>
  </si>
  <si>
    <t>Solana Beach Retail</t>
  </si>
  <si>
    <t>305-315 South Coast Highway 101</t>
  </si>
  <si>
    <t>Solana Beach</t>
  </si>
  <si>
    <t>Long's Drug</t>
  </si>
  <si>
    <t>Nobu Japanese Restaurant</t>
  </si>
  <si>
    <t>The Surf Collection</t>
  </si>
  <si>
    <t>BACM 2007-4</t>
  </si>
  <si>
    <r>
      <t xml:space="preserve">Loan
</t>
    </r>
    <r>
      <rPr>
        <b/>
        <u/>
        <sz val="10"/>
        <color indexed="8"/>
        <rFont val="Times New Roman"/>
        <family val="1"/>
      </rPr>
      <t>Number</t>
    </r>
  </si>
  <si>
    <r>
      <t>Loan</t>
    </r>
    <r>
      <rPr>
        <b/>
        <u/>
        <sz val="10"/>
        <color indexed="8"/>
        <rFont val="Times New Roman"/>
        <family val="1"/>
      </rPr>
      <t xml:space="preserve"> 
Group</t>
    </r>
  </si>
  <si>
    <r>
      <t>Property Name</t>
    </r>
    <r>
      <rPr>
        <b/>
        <u/>
        <vertAlign val="superscript"/>
        <sz val="10"/>
        <color indexed="8"/>
        <rFont val="Times New Roman"/>
        <family val="1"/>
      </rPr>
      <t>(1)(2)</t>
    </r>
  </si>
  <si>
    <r>
      <t xml:space="preserve">Zip
</t>
    </r>
    <r>
      <rPr>
        <b/>
        <u/>
        <sz val="10"/>
        <color indexed="8"/>
        <rFont val="Times New Roman"/>
        <family val="1"/>
      </rPr>
      <t>Code</t>
    </r>
  </si>
  <si>
    <r>
      <t xml:space="preserve">Property 
</t>
    </r>
    <r>
      <rPr>
        <b/>
        <u/>
        <sz val="10"/>
        <color indexed="8"/>
        <rFont val="Times New Roman"/>
        <family val="1"/>
      </rPr>
      <t>Type</t>
    </r>
  </si>
  <si>
    <r>
      <t xml:space="preserve">Original
</t>
    </r>
    <r>
      <rPr>
        <b/>
        <u/>
        <sz val="10"/>
        <color indexed="8"/>
        <rFont val="Times New Roman"/>
        <family val="1"/>
      </rPr>
      <t>Balance</t>
    </r>
  </si>
  <si>
    <r>
      <t xml:space="preserve">Cut-off
Date
</t>
    </r>
    <r>
      <rPr>
        <b/>
        <u/>
        <sz val="10"/>
        <color indexed="8"/>
        <rFont val="Times New Roman"/>
        <family val="1"/>
      </rPr>
      <t xml:space="preserve">Balance </t>
    </r>
  </si>
  <si>
    <r>
      <t xml:space="preserve">Maturity/ARD
Date </t>
    </r>
    <r>
      <rPr>
        <b/>
        <u/>
        <sz val="10"/>
        <color indexed="8"/>
        <rFont val="Times New Roman"/>
        <family val="1"/>
      </rPr>
      <t xml:space="preserve">
Balance</t>
    </r>
  </si>
  <si>
    <r>
      <t xml:space="preserve">Loan
</t>
    </r>
    <r>
      <rPr>
        <b/>
        <u/>
        <sz val="10"/>
        <color indexed="8"/>
        <rFont val="Times New Roman"/>
        <family val="1"/>
      </rPr>
      <t>Type</t>
    </r>
  </si>
  <si>
    <r>
      <t xml:space="preserve">Note
</t>
    </r>
    <r>
      <rPr>
        <b/>
        <u/>
        <sz val="10"/>
        <color indexed="8"/>
        <rFont val="Times New Roman"/>
        <family val="1"/>
      </rPr>
      <t>Date</t>
    </r>
  </si>
  <si>
    <r>
      <t xml:space="preserve">Original
Amortization
Term
</t>
    </r>
    <r>
      <rPr>
        <b/>
        <u/>
        <sz val="10"/>
        <color indexed="8"/>
        <rFont val="Times New Roman"/>
        <family val="1"/>
      </rPr>
      <t>(payments)</t>
    </r>
    <r>
      <rPr>
        <b/>
        <u/>
        <vertAlign val="superscript"/>
        <sz val="10"/>
        <color indexed="8"/>
        <rFont val="Times New Roman"/>
        <family val="1"/>
      </rPr>
      <t>(4)(5)</t>
    </r>
  </si>
  <si>
    <r>
      <t>Interest
Only
Period</t>
    </r>
    <r>
      <rPr>
        <b/>
        <vertAlign val="superscript"/>
        <sz val="10"/>
        <color indexed="8"/>
        <rFont val="Times New Roman"/>
        <family val="1"/>
      </rPr>
      <t>(5)</t>
    </r>
  </si>
  <si>
    <r>
      <t xml:space="preserve">Seasoning
</t>
    </r>
    <r>
      <rPr>
        <b/>
        <u/>
        <sz val="10"/>
        <color indexed="8"/>
        <rFont val="Times New Roman"/>
        <family val="1"/>
      </rPr>
      <t>(payments)</t>
    </r>
  </si>
  <si>
    <r>
      <t xml:space="preserve">Remaining
Term to 
Maturity/ARD
</t>
    </r>
    <r>
      <rPr>
        <b/>
        <u/>
        <sz val="10"/>
        <color indexed="8"/>
        <rFont val="Times New Roman"/>
        <family val="1"/>
      </rPr>
      <t>(payments)</t>
    </r>
  </si>
  <si>
    <r>
      <t xml:space="preserve">Maturity/ARD </t>
    </r>
    <r>
      <rPr>
        <b/>
        <u/>
        <sz val="10"/>
        <color indexed="8"/>
        <rFont val="Times New Roman"/>
        <family val="1"/>
      </rPr>
      <t>Date</t>
    </r>
  </si>
  <si>
    <r>
      <t xml:space="preserve">Cross-Collateralized
</t>
    </r>
    <r>
      <rPr>
        <b/>
        <u/>
        <sz val="10"/>
        <color indexed="8"/>
        <rFont val="Times New Roman"/>
        <family val="1"/>
      </rPr>
      <t>Loans</t>
    </r>
  </si>
  <si>
    <r>
      <t xml:space="preserve">Related
</t>
    </r>
    <r>
      <rPr>
        <b/>
        <u/>
        <sz val="10"/>
        <color indexed="8"/>
        <rFont val="Times New Roman"/>
        <family val="1"/>
      </rPr>
      <t>Loans</t>
    </r>
  </si>
  <si>
    <r>
      <t xml:space="preserve">Yield Maintenance </t>
    </r>
    <r>
      <rPr>
        <b/>
        <u/>
        <sz val="10"/>
        <color indexed="8"/>
        <rFont val="Times New Roman"/>
        <family val="1"/>
      </rPr>
      <t>Type</t>
    </r>
  </si>
  <si>
    <r>
      <t xml:space="preserve">Loan 
</t>
    </r>
    <r>
      <rPr>
        <b/>
        <u/>
        <sz val="10"/>
        <color indexed="8"/>
        <rFont val="Times New Roman"/>
        <family val="1"/>
      </rPr>
      <t>Number</t>
    </r>
  </si>
  <si>
    <r>
      <t xml:space="preserve">Loan </t>
    </r>
    <r>
      <rPr>
        <b/>
        <u/>
        <sz val="10"/>
        <color indexed="8"/>
        <rFont val="Times New Roman"/>
        <family val="1"/>
      </rPr>
      <t xml:space="preserve">
Group</t>
    </r>
  </si>
  <si>
    <r>
      <t xml:space="preserve">Appraisal
</t>
    </r>
    <r>
      <rPr>
        <b/>
        <u/>
        <sz val="10"/>
        <rFont val="Times New Roman"/>
        <family val="1"/>
      </rPr>
      <t>Value</t>
    </r>
    <r>
      <rPr>
        <b/>
        <u/>
        <vertAlign val="superscript"/>
        <sz val="10"/>
        <rFont val="Times New Roman"/>
        <family val="1"/>
      </rPr>
      <t>(6)(7)</t>
    </r>
  </si>
  <si>
    <r>
      <t xml:space="preserve">Appraisal
</t>
    </r>
    <r>
      <rPr>
        <b/>
        <u/>
        <sz val="10"/>
        <rFont val="Times New Roman"/>
        <family val="1"/>
      </rPr>
      <t>Date</t>
    </r>
  </si>
  <si>
    <r>
      <t xml:space="preserve">Year </t>
    </r>
    <r>
      <rPr>
        <b/>
        <u/>
        <sz val="10"/>
        <rFont val="Times New Roman"/>
        <family val="1"/>
      </rPr>
      <t>Renovated</t>
    </r>
  </si>
  <si>
    <r>
      <t xml:space="preserve">Total
Units/
SF/
Keys/
</t>
    </r>
    <r>
      <rPr>
        <b/>
        <u/>
        <sz val="10"/>
        <rFont val="Times New Roman"/>
        <family val="1"/>
      </rPr>
      <t>Pads</t>
    </r>
    <r>
      <rPr>
        <b/>
        <u/>
        <vertAlign val="superscript"/>
        <sz val="10"/>
        <rFont val="Times New Roman"/>
        <family val="1"/>
      </rPr>
      <t>(9)(10)(11)</t>
    </r>
  </si>
  <si>
    <r>
      <t xml:space="preserve">Units/
SF/
Keys/
</t>
    </r>
    <r>
      <rPr>
        <b/>
        <u/>
        <sz val="10"/>
        <rFont val="Times New Roman"/>
        <family val="1"/>
      </rPr>
      <t>Pads</t>
    </r>
  </si>
  <si>
    <r>
      <t xml:space="preserve">Occupancy
As of
</t>
    </r>
    <r>
      <rPr>
        <b/>
        <u/>
        <sz val="10"/>
        <rFont val="Times New Roman"/>
        <family val="1"/>
      </rPr>
      <t>Date</t>
    </r>
  </si>
  <si>
    <r>
      <t xml:space="preserve">U/W
</t>
    </r>
    <r>
      <rPr>
        <b/>
        <u/>
        <sz val="10"/>
        <rFont val="Times New Roman"/>
        <family val="1"/>
      </rPr>
      <t>EGI</t>
    </r>
  </si>
  <si>
    <r>
      <t xml:space="preserve">U/W
</t>
    </r>
    <r>
      <rPr>
        <b/>
        <u/>
        <sz val="10"/>
        <rFont val="Times New Roman"/>
        <family val="1"/>
      </rPr>
      <t>Expenses</t>
    </r>
  </si>
  <si>
    <r>
      <t xml:space="preserve">U/W
</t>
    </r>
    <r>
      <rPr>
        <b/>
        <u/>
        <sz val="10"/>
        <rFont val="Times New Roman"/>
        <family val="1"/>
      </rPr>
      <t>NOI</t>
    </r>
    <r>
      <rPr>
        <b/>
        <u/>
        <vertAlign val="superscript"/>
        <sz val="10"/>
        <rFont val="Times New Roman"/>
        <family val="1"/>
      </rPr>
      <t>(13)</t>
    </r>
  </si>
  <si>
    <r>
      <t xml:space="preserve">U/W                         
</t>
    </r>
    <r>
      <rPr>
        <b/>
        <u/>
        <sz val="10"/>
        <rFont val="Times New Roman"/>
        <family val="1"/>
      </rPr>
      <t>DSCR</t>
    </r>
    <r>
      <rPr>
        <b/>
        <u/>
        <vertAlign val="superscript"/>
        <sz val="10"/>
        <rFont val="Times New Roman"/>
        <family val="1"/>
      </rPr>
      <t>(8)(13)</t>
    </r>
  </si>
  <si>
    <r>
      <t xml:space="preserve">U/W
Replacement
</t>
    </r>
    <r>
      <rPr>
        <b/>
        <u/>
        <sz val="10"/>
        <rFont val="Times New Roman"/>
        <family val="1"/>
      </rPr>
      <t>Reserves</t>
    </r>
  </si>
  <si>
    <r>
      <t>U/W
Replacement
Reserves
Per Unit/
SF/Key/</t>
    </r>
    <r>
      <rPr>
        <b/>
        <u/>
        <sz val="10"/>
        <rFont val="Times New Roman"/>
        <family val="1"/>
      </rPr>
      <t xml:space="preserve">
Pad/Acre</t>
    </r>
  </si>
  <si>
    <r>
      <t xml:space="preserve">Most
Recent
</t>
    </r>
    <r>
      <rPr>
        <b/>
        <u/>
        <sz val="10"/>
        <rFont val="Times New Roman"/>
        <family val="1"/>
      </rPr>
      <t>Statement Type</t>
    </r>
  </si>
  <si>
    <r>
      <t xml:space="preserve">Most
Recent
</t>
    </r>
    <r>
      <rPr>
        <b/>
        <u/>
        <sz val="10"/>
        <rFont val="Times New Roman"/>
        <family val="1"/>
      </rPr>
      <t>End Date</t>
    </r>
  </si>
  <si>
    <r>
      <t xml:space="preserve">Most
Recent
</t>
    </r>
    <r>
      <rPr>
        <b/>
        <u/>
        <sz val="10"/>
        <rFont val="Times New Roman"/>
        <family val="1"/>
      </rPr>
      <t>NOI</t>
    </r>
  </si>
  <si>
    <r>
      <t xml:space="preserve">Full
Year
</t>
    </r>
    <r>
      <rPr>
        <b/>
        <u/>
        <sz val="10"/>
        <rFont val="Times New Roman"/>
        <family val="1"/>
      </rPr>
      <t>End Date</t>
    </r>
  </si>
  <si>
    <r>
      <t xml:space="preserve">Full
Year
</t>
    </r>
    <r>
      <rPr>
        <b/>
        <u/>
        <sz val="10"/>
        <rFont val="Times New Roman"/>
        <family val="1"/>
      </rPr>
      <t>NOI</t>
    </r>
  </si>
  <si>
    <r>
      <t xml:space="preserve">Full
Year
</t>
    </r>
    <r>
      <rPr>
        <b/>
        <u/>
        <sz val="10"/>
        <rFont val="Times New Roman"/>
        <family val="1"/>
      </rPr>
      <t>NCF</t>
    </r>
  </si>
  <si>
    <r>
      <t xml:space="preserve">Largest
Tenant
Leased
</t>
    </r>
    <r>
      <rPr>
        <b/>
        <u/>
        <sz val="10"/>
        <rFont val="Times New Roman"/>
        <family val="1"/>
      </rPr>
      <t>SF</t>
    </r>
  </si>
  <si>
    <r>
      <t xml:space="preserve">Largest
Tenant
% of
Total
</t>
    </r>
    <r>
      <rPr>
        <b/>
        <u/>
        <sz val="10"/>
        <rFont val="Times New Roman"/>
        <family val="1"/>
      </rPr>
      <t>SF</t>
    </r>
    <r>
      <rPr>
        <b/>
        <u/>
        <vertAlign val="superscript"/>
        <sz val="10"/>
        <rFont val="Times New Roman"/>
        <family val="1"/>
      </rPr>
      <t>(14)</t>
    </r>
  </si>
  <si>
    <r>
      <t xml:space="preserve">Largest
Tenant
Lease
</t>
    </r>
    <r>
      <rPr>
        <b/>
        <u/>
        <sz val="10"/>
        <rFont val="Times New Roman"/>
        <family val="1"/>
      </rPr>
      <t xml:space="preserve">Expiration </t>
    </r>
  </si>
  <si>
    <r>
      <t xml:space="preserve">Second
Largest
Tenant
Leased
</t>
    </r>
    <r>
      <rPr>
        <b/>
        <u/>
        <sz val="10"/>
        <rFont val="Times New Roman"/>
        <family val="1"/>
      </rPr>
      <t>SF</t>
    </r>
  </si>
  <si>
    <r>
      <t xml:space="preserve">Second
Largest
Tenant
% of 
Total
</t>
    </r>
    <r>
      <rPr>
        <b/>
        <u/>
        <sz val="10"/>
        <rFont val="Times New Roman"/>
        <family val="1"/>
      </rPr>
      <t>SF</t>
    </r>
    <r>
      <rPr>
        <b/>
        <u/>
        <vertAlign val="superscript"/>
        <sz val="10"/>
        <rFont val="Times New Roman"/>
        <family val="1"/>
      </rPr>
      <t>(14)</t>
    </r>
  </si>
  <si>
    <r>
      <t xml:space="preserve">Second
Largest
Tenant
Lease
</t>
    </r>
    <r>
      <rPr>
        <b/>
        <u/>
        <sz val="10"/>
        <rFont val="Times New Roman"/>
        <family val="1"/>
      </rPr>
      <t>Expiration</t>
    </r>
  </si>
  <si>
    <r>
      <t xml:space="preserve">Third
Largest
Tenant
Leased
</t>
    </r>
    <r>
      <rPr>
        <b/>
        <u/>
        <sz val="10"/>
        <rFont val="Times New Roman"/>
        <family val="1"/>
      </rPr>
      <t>SF</t>
    </r>
  </si>
  <si>
    <r>
      <t xml:space="preserve">Third
Largest
Tenant
% of 
Total
</t>
    </r>
    <r>
      <rPr>
        <b/>
        <u/>
        <sz val="10"/>
        <rFont val="Times New Roman"/>
        <family val="1"/>
      </rPr>
      <t>SF</t>
    </r>
    <r>
      <rPr>
        <b/>
        <u/>
        <vertAlign val="superscript"/>
        <sz val="10"/>
        <rFont val="Times New Roman"/>
        <family val="1"/>
      </rPr>
      <t>(14)</t>
    </r>
  </si>
  <si>
    <r>
      <t xml:space="preserve">Third
Largest
Tenant
Lease
</t>
    </r>
    <r>
      <rPr>
        <b/>
        <u/>
        <sz val="10"/>
        <rFont val="Times New Roman"/>
        <family val="1"/>
      </rPr>
      <t>Expiration</t>
    </r>
  </si>
  <si>
    <t>Hines Office Portfolio Crossed Loans</t>
  </si>
  <si>
    <t>Hines Office Portfolio A (Rollup)</t>
  </si>
  <si>
    <t>Yes - BACM 07-4 A</t>
  </si>
  <si>
    <t>Yes - BACM 07-4 B</t>
  </si>
  <si>
    <t>LO(30)/YMorDEFEASANCE(84)/OPEN(6)</t>
  </si>
  <si>
    <t>Hines Office  Portfolio C (Rollup)</t>
  </si>
  <si>
    <t>LO(30)/YMorDEFEASANCE(24)/OPEN(6)</t>
  </si>
  <si>
    <t>Hines Office Portfolio B (Rollup)</t>
  </si>
  <si>
    <t>LO(30)/YMorDEFEASANCE(48)/OPEN(6)</t>
  </si>
  <si>
    <t>Hines Office Portfolio - Wells Fargo Center</t>
  </si>
  <si>
    <t>400 Capitol Mall</t>
  </si>
  <si>
    <t>Kronick Moskovitz Tiederman &amp; Girard</t>
  </si>
  <si>
    <t>Weintraub Genshlea Chediak</t>
  </si>
  <si>
    <t>Hines Office Portfolio - Summit at Douglas Ridge</t>
  </si>
  <si>
    <t>3721 &amp; 3741 Douglas Boulevard</t>
  </si>
  <si>
    <t>Beazer Home</t>
  </si>
  <si>
    <t>Marcus Millchap Re</t>
  </si>
  <si>
    <t>First Franklin Financial</t>
  </si>
  <si>
    <t>Hines Office Portfolio - Olympus</t>
  </si>
  <si>
    <t>3001, 3005, 3009 &amp; 3013 Douglas Boulevard</t>
  </si>
  <si>
    <t>Paramount Equity Mortgage</t>
  </si>
  <si>
    <t>McDonalds Corporation</t>
  </si>
  <si>
    <t>Financial Freedom</t>
  </si>
  <si>
    <t>Hines Office Portfolio - Johnson Ranch</t>
  </si>
  <si>
    <t>3300 &amp; 3700 Douglas Boulevard</t>
  </si>
  <si>
    <t>Centex Homes</t>
  </si>
  <si>
    <t>EMP Mgmt Group</t>
  </si>
  <si>
    <t>Loan City.Com</t>
  </si>
  <si>
    <t>Hines Office Portfolio - Roseville Corporate Center</t>
  </si>
  <si>
    <t>2998 Douglas Boulevard</t>
  </si>
  <si>
    <t>Prudential Insurance, Inc.</t>
  </si>
  <si>
    <t xml:space="preserve">Verizon California </t>
  </si>
  <si>
    <t xml:space="preserve">Hilton Anatole </t>
  </si>
  <si>
    <t>2201 North Stemmons Freeway</t>
  </si>
  <si>
    <t>LO(29)/DEFEASANCE(8)/GRTR1%PPMTorYMorDEFEASANCE(77)/OPEN(6)</t>
  </si>
  <si>
    <t>Sawgrass Mills</t>
  </si>
  <si>
    <t>12801 West Sunrise Boulevard</t>
  </si>
  <si>
    <t>Wannado</t>
  </si>
  <si>
    <t>Arundel Mills</t>
  </si>
  <si>
    <t>7000 Arundel Mills Circle</t>
  </si>
  <si>
    <t>Bass Pro Outdoor World</t>
  </si>
  <si>
    <t>Muvico Theaters</t>
  </si>
  <si>
    <t>La Jolla Executive Tower</t>
  </si>
  <si>
    <t>4225 Executive Square</t>
  </si>
  <si>
    <t>La Jolla</t>
  </si>
  <si>
    <t>YM(31)/YMorDEFEASANCE(88)/OPEN(7)</t>
  </si>
  <si>
    <t>Covance Inc.</t>
  </si>
  <si>
    <t>Pacific Law</t>
  </si>
  <si>
    <t>General Electric</t>
  </si>
  <si>
    <t>Lakeside Mall</t>
  </si>
  <si>
    <t>3301 Veterans Memorial Boulevard</t>
  </si>
  <si>
    <t>Yes - BACM 07-4 C</t>
  </si>
  <si>
    <t>Dillards Dept. Store</t>
  </si>
  <si>
    <t>Columbus Park Crossing</t>
  </si>
  <si>
    <t>5555 Whittlesey Boulevard</t>
  </si>
  <si>
    <t>Sears Holding Corporation</t>
  </si>
  <si>
    <t>Carmike Cinemas, Inc.</t>
  </si>
  <si>
    <t>Toys R US</t>
  </si>
  <si>
    <t>Scottsdale Spectrum</t>
  </si>
  <si>
    <t>6710, 6720 &amp; 6730 North Scottsdale Road</t>
  </si>
  <si>
    <t>Merrill Lynch Pierce Fenner</t>
  </si>
  <si>
    <t>Standard Pacific of Arizona</t>
  </si>
  <si>
    <t>Harris Bank</t>
  </si>
  <si>
    <t>150 Broadway</t>
  </si>
  <si>
    <t>Bank of America Corporation</t>
  </si>
  <si>
    <t>Jeffrey Samel</t>
  </si>
  <si>
    <t>Shandell, Blitz, Blitz &amp; Bookson</t>
  </si>
  <si>
    <t>East Market at Fair Lakes</t>
  </si>
  <si>
    <t>4471 Market Commons Drive</t>
  </si>
  <si>
    <t>Yes - BACM 07-4 D</t>
  </si>
  <si>
    <t>Whole Foods Market, Inc.</t>
  </si>
  <si>
    <t>Blue Tulip</t>
  </si>
  <si>
    <t>Jus Massage</t>
  </si>
  <si>
    <t>Manzanita Gate</t>
  </si>
  <si>
    <t>2475 Robb Drive</t>
  </si>
  <si>
    <t>Station Nine Apartments</t>
  </si>
  <si>
    <t>2211 Hillsborough Road</t>
  </si>
  <si>
    <t>Warm Springs Industrial-Las Vegas</t>
  </si>
  <si>
    <t>7350-7470 Dean Martin Drive</t>
  </si>
  <si>
    <t>American Softgel Products</t>
  </si>
  <si>
    <t>Consolidated Resorts Inc.</t>
  </si>
  <si>
    <t>Las Vegas Office Furniture</t>
  </si>
  <si>
    <t>Crossroads Business Park Portfolio (Rollup)</t>
  </si>
  <si>
    <t>Crossroads Business Park Portfolio - Crossroads Business Park II</t>
  </si>
  <si>
    <t>8151 Peters Road</t>
  </si>
  <si>
    <t>Precision Response Corporation</t>
  </si>
  <si>
    <t>Career Education Corporation</t>
  </si>
  <si>
    <t>Advantage One Mortgage Corp.</t>
  </si>
  <si>
    <t>Crossroads Business Park Portfolio - Crossroads Business Park III</t>
  </si>
  <si>
    <t>8100 Southwest 10th Street</t>
  </si>
  <si>
    <t>DHL Regional Services, Inc.</t>
  </si>
  <si>
    <t>T-Mobile South, LLC.</t>
  </si>
  <si>
    <t>Black &amp; Decker (U.S.), Inc.</t>
  </si>
  <si>
    <t>Lakeview Commerce Center</t>
  </si>
  <si>
    <t>4015 Lakeview Corporate Drive</t>
  </si>
  <si>
    <t>Edwardsville</t>
  </si>
  <si>
    <t>LO(124)/OPEN(4)/DEFEASANCE</t>
  </si>
  <si>
    <t>Spectrum Brands, Inc</t>
  </si>
  <si>
    <t xml:space="preserve">Fairfield Inn &amp; Suites - Chicago </t>
  </si>
  <si>
    <t>216 East Ontario Street</t>
  </si>
  <si>
    <t>CVS Portfolio Crossed Loans</t>
  </si>
  <si>
    <t>CVS Portfolio Lousiana (Rollup)</t>
  </si>
  <si>
    <t>Yes - BACM 07-4 E</t>
  </si>
  <si>
    <t>CVS Portfolio Lousiana - Shreveport</t>
  </si>
  <si>
    <t>3300 Youree Drive</t>
  </si>
  <si>
    <t>CVS Portfolio Lousiana - Destrehan</t>
  </si>
  <si>
    <t>12589 Airline Highway</t>
  </si>
  <si>
    <t>Destrehan</t>
  </si>
  <si>
    <t>Saint Charles</t>
  </si>
  <si>
    <t>CVS Portfolio Lousiana - Florida Blvd</t>
  </si>
  <si>
    <t>11430 Florida Boulevard</t>
  </si>
  <si>
    <t>CVS Portfolio Lousiana - Jefferson Hwy</t>
  </si>
  <si>
    <t>9608 Jefferson Highway</t>
  </si>
  <si>
    <t>CVS Portfolio Lousiana - Alexandria</t>
  </si>
  <si>
    <t>4443 Jackson Street Extension</t>
  </si>
  <si>
    <t>Rapides</t>
  </si>
  <si>
    <t>CVS Portfolio Lousiana - Monroe</t>
  </si>
  <si>
    <t>2901 Sterlington Road</t>
  </si>
  <si>
    <t>CVS Portfolio Lousiana - Plank Road</t>
  </si>
  <si>
    <t>2520 Plank Road</t>
  </si>
  <si>
    <t>CVS Portfolio Texas (Rollup)</t>
  </si>
  <si>
    <t>CVS Portfolio Texas- Wurzbach Road</t>
  </si>
  <si>
    <t>10225 Wurzback Road</t>
  </si>
  <si>
    <t>CVS Portfolio Texas - North Marshall</t>
  </si>
  <si>
    <t>400 East End Boulevard</t>
  </si>
  <si>
    <t>CVS Portfolio Texas - Whitehouse</t>
  </si>
  <si>
    <t>100 East Main Street</t>
  </si>
  <si>
    <t>Whitehouse</t>
  </si>
  <si>
    <t>CVS Portfolio Texas - Mount Pleasant</t>
  </si>
  <si>
    <t>601 South Jefferson Avenue</t>
  </si>
  <si>
    <t>Mount Pleasant</t>
  </si>
  <si>
    <t>Titus</t>
  </si>
  <si>
    <t>CVS Portfolio Texas - Kerrville</t>
  </si>
  <si>
    <t>112 Main Street</t>
  </si>
  <si>
    <t>Kerrville</t>
  </si>
  <si>
    <t>Kerr</t>
  </si>
  <si>
    <t>CVS Portfolio Texas - Athens</t>
  </si>
  <si>
    <t>702 East Tyler Street</t>
  </si>
  <si>
    <t>CVS Portfolio Texas - San Pedro Ave</t>
  </si>
  <si>
    <t>6445 San Pedro Avenue</t>
  </si>
  <si>
    <t>CVS Portfolio Texas - Kilgore</t>
  </si>
  <si>
    <t>1000 Stone Road</t>
  </si>
  <si>
    <t>CVS Portfolio Texas - Medical Ave</t>
  </si>
  <si>
    <t>4805 Medical Avenue</t>
  </si>
  <si>
    <t>CVS - Gulfport</t>
  </si>
  <si>
    <t>2424 25th Avenue</t>
  </si>
  <si>
    <t>Gulfport</t>
  </si>
  <si>
    <t>FedEx Portland</t>
  </si>
  <si>
    <t>898 Northeast Fazio Way</t>
  </si>
  <si>
    <t>FedEx Freight West, Inc.</t>
  </si>
  <si>
    <t>Sports Club LA - Orange County</t>
  </si>
  <si>
    <t>1980 Main Street</t>
  </si>
  <si>
    <t>Crescent Crown Distributing</t>
  </si>
  <si>
    <t>402 South 54th Place</t>
  </si>
  <si>
    <t>Crescent Crown Distributing, LLC</t>
  </si>
  <si>
    <t>Verizon Cell Tower</t>
  </si>
  <si>
    <t>Glenshire Villas</t>
  </si>
  <si>
    <t>3301 Glenshire Drive</t>
  </si>
  <si>
    <t>Balch Springs</t>
  </si>
  <si>
    <t>Yes - BACM 07-4 O</t>
  </si>
  <si>
    <t>380 Lafayette Street</t>
  </si>
  <si>
    <t>Chinatown Brasserie</t>
  </si>
  <si>
    <t>Gateway Commerce Center</t>
  </si>
  <si>
    <t>7478 Limestone Drive</t>
  </si>
  <si>
    <t>World Gym</t>
  </si>
  <si>
    <t>NVR Mortgage</t>
  </si>
  <si>
    <t>Long &amp; Foster Real Estate</t>
  </si>
  <si>
    <t>Walgreen's Center and Best Buy - Brentwood Crossed Loans</t>
  </si>
  <si>
    <t>Brentwood</t>
  </si>
  <si>
    <t xml:space="preserve">Contra Costa </t>
  </si>
  <si>
    <t>Walgreen's Center</t>
  </si>
  <si>
    <t>6570 Lone Tree Way</t>
  </si>
  <si>
    <t>Yes - BACM 07-4 K</t>
  </si>
  <si>
    <t>LO(173)/OPEN(7)/DEFEASANCE</t>
  </si>
  <si>
    <t>Melo's Pizza</t>
  </si>
  <si>
    <t>First Bank</t>
  </si>
  <si>
    <t>Best Buy - Brentwood</t>
  </si>
  <si>
    <t>6600 Lone Tree Way</t>
  </si>
  <si>
    <t>Trinity Ridge Business Center</t>
  </si>
  <si>
    <t>7730-7866 Trinity Road</t>
  </si>
  <si>
    <t>Cordova</t>
  </si>
  <si>
    <t>Yes - BACM 07-4 H</t>
  </si>
  <si>
    <t>Worx of Wood</t>
  </si>
  <si>
    <t xml:space="preserve">East Memphis Printing </t>
  </si>
  <si>
    <t>Memphis Elite All-Stars</t>
  </si>
  <si>
    <t>Point View Shopping Center</t>
  </si>
  <si>
    <t>189-207 Berdan Avenue</t>
  </si>
  <si>
    <t>Passiac</t>
  </si>
  <si>
    <t>07470</t>
  </si>
  <si>
    <t>Corrados Family Affair of Wayne, Inc.</t>
  </si>
  <si>
    <t xml:space="preserve">Can Do, LLC </t>
  </si>
  <si>
    <t>Outback Steakhouse</t>
  </si>
  <si>
    <t>Ladera - Terrace Shops</t>
  </si>
  <si>
    <t>1101, 1501, 1701 &amp; 1901 Corporate Drive</t>
  </si>
  <si>
    <t>Kinecta Federal Credit Union</t>
  </si>
  <si>
    <t>Ladera Ranch Animal Hospital</t>
  </si>
  <si>
    <t>Hush Baby</t>
  </si>
  <si>
    <t>Yes - BACM 07-4 G</t>
  </si>
  <si>
    <t>Greenwich Gardens</t>
  </si>
  <si>
    <t>155 Greenwich Street</t>
  </si>
  <si>
    <t>Hempstead</t>
  </si>
  <si>
    <t>Winterpock</t>
  </si>
  <si>
    <t>6601-6801 Lake Harbour Drive</t>
  </si>
  <si>
    <t>Ferguson Enterprises, Inc.</t>
  </si>
  <si>
    <t>Dollar Tree Stores, Inc.</t>
  </si>
  <si>
    <t>BJC Healthcare MOB I &amp; II</t>
  </si>
  <si>
    <t>969 North Mason Road &amp; 1401 MLK Drive</t>
  </si>
  <si>
    <t>LO(12)/GRTR1%PPMTorYM(57)/OPEN(4)</t>
  </si>
  <si>
    <t>BJC Healthcare MOB I</t>
  </si>
  <si>
    <t>BJC Healthcare MOB II</t>
  </si>
  <si>
    <t>Chesapeake Landing</t>
  </si>
  <si>
    <t>1551 Causeway Drive</t>
  </si>
  <si>
    <t>Dayton</t>
  </si>
  <si>
    <t>32 East 57th Street</t>
  </si>
  <si>
    <t>Pace - Wildenstein</t>
  </si>
  <si>
    <t>Victoria's Secret</t>
  </si>
  <si>
    <t>NTM Inc.</t>
  </si>
  <si>
    <t>Belward North</t>
  </si>
  <si>
    <t>9901 Belward Campus Drive</t>
  </si>
  <si>
    <t>Yes - BACM 07-4 I</t>
  </si>
  <si>
    <t>Tetracore, Inc.</t>
  </si>
  <si>
    <t>Mortgage Star</t>
  </si>
  <si>
    <t>Silynx Communications</t>
  </si>
  <si>
    <t>310 Lafayette Avenue</t>
  </si>
  <si>
    <t>LO(89)/OPEN(7)/DEFEASANCE</t>
  </si>
  <si>
    <t>St. Mary's Health Services</t>
  </si>
  <si>
    <t xml:space="preserve">Grand River </t>
  </si>
  <si>
    <t>Renal Associates of Grand Rapids</t>
  </si>
  <si>
    <t>Bandera Oaks</t>
  </si>
  <si>
    <t>11398 Bandera Road</t>
  </si>
  <si>
    <t>Office Depot of Texas</t>
  </si>
  <si>
    <t>Petco Southwest, LP</t>
  </si>
  <si>
    <t>Bright Now Dental Association,LP</t>
  </si>
  <si>
    <t>Park at Bay Plaza</t>
  </si>
  <si>
    <t>9225 and 9260 Bay Plaza Boulevard</t>
  </si>
  <si>
    <t>Hillsborough County</t>
  </si>
  <si>
    <t>Lincare, Inc.</t>
  </si>
  <si>
    <t>Kisinger Campo &amp; Associates</t>
  </si>
  <si>
    <t>Archstone North Dallas</t>
  </si>
  <si>
    <t>4750 Haverwood Lane</t>
  </si>
  <si>
    <t>Visalia Pavilion</t>
  </si>
  <si>
    <t>3927 West Caldwell Avenue</t>
  </si>
  <si>
    <t>Tahoe Joe's Famous Steakhouse</t>
  </si>
  <si>
    <t>Master Lease</t>
  </si>
  <si>
    <t>Visalia Pet Fair</t>
  </si>
  <si>
    <t>The Villages of Kitty Hawk</t>
  </si>
  <si>
    <t>11801 East Loop 1604 North</t>
  </si>
  <si>
    <t>Universal City</t>
  </si>
  <si>
    <t>Yes - BACM 07-4 L</t>
  </si>
  <si>
    <t>USPS - Jamaica Plain</t>
  </si>
  <si>
    <t>655 Centre Street</t>
  </si>
  <si>
    <t>Jamaica Plain</t>
  </si>
  <si>
    <t>02130</t>
  </si>
  <si>
    <t>USPS</t>
  </si>
  <si>
    <t>Foothill Views Apartments</t>
  </si>
  <si>
    <t>212 South Azusa Avenue</t>
  </si>
  <si>
    <t>Azusa</t>
  </si>
  <si>
    <t>Springhill Apartments</t>
  </si>
  <si>
    <t>13606 Maham Road</t>
  </si>
  <si>
    <t>One 11 Plaza</t>
  </si>
  <si>
    <t>71703 &amp; 71743 Highway 111</t>
  </si>
  <si>
    <t>Rancho Mirage</t>
  </si>
  <si>
    <t xml:space="preserve">Bing Crosby’s Restaurant II, Inc. </t>
  </si>
  <si>
    <t>Merill Lynch, Pierce, Fenner &amp; Smith Incorporated</t>
  </si>
  <si>
    <t>Donald F. Guabe</t>
  </si>
  <si>
    <t>Belward South</t>
  </si>
  <si>
    <t>9900 Belward Campus Drive</t>
  </si>
  <si>
    <t>Nutricia North America</t>
  </si>
  <si>
    <t>Tobacco Industry Testing Laboratory</t>
  </si>
  <si>
    <t>Systems Integration &amp; Development</t>
  </si>
  <si>
    <t>Gander Mountain Eden Prairie, MN</t>
  </si>
  <si>
    <t>12160 Technology Drive</t>
  </si>
  <si>
    <t>Eden Prairie</t>
  </si>
  <si>
    <t>LO(23)/GRTR1%PPMTorYM(57)/OPEN(4)</t>
  </si>
  <si>
    <t>12th and K - Sacramento</t>
  </si>
  <si>
    <t xml:space="preserve">1020 12th Street </t>
  </si>
  <si>
    <t>Ellajack Restaurant</t>
  </si>
  <si>
    <t>The Cathedral Offices</t>
  </si>
  <si>
    <t>Edible Arrangements</t>
  </si>
  <si>
    <t>Staybridge Suites - Mt. Laurel, NJ</t>
  </si>
  <si>
    <t>4115 Church Road</t>
  </si>
  <si>
    <t>Mt. Laurel</t>
  </si>
  <si>
    <t>08054</t>
  </si>
  <si>
    <t>Yes - BACM 07-4 J</t>
  </si>
  <si>
    <t>Rockwood Four Office Building</t>
  </si>
  <si>
    <t>25 Rockwood Place</t>
  </si>
  <si>
    <t xml:space="preserve">Bergen </t>
  </si>
  <si>
    <t>Housing Authority of Bergen County</t>
  </si>
  <si>
    <t>Garden State Mortgage</t>
  </si>
  <si>
    <t>Forte, Schleider &amp; Attas, P.A.</t>
  </si>
  <si>
    <t>Penn Warner Industrial Park</t>
  </si>
  <si>
    <t>199, 270, 279 &amp; 290 Canal Road</t>
  </si>
  <si>
    <t>Fairless Hills</t>
  </si>
  <si>
    <t>LO(29)/GRTR1%PPMTorYM(87)/OPEN(4)</t>
  </si>
  <si>
    <t>Bldgs 290, 270 - Smart Management Group</t>
  </si>
  <si>
    <t>Bldg 279 - Louisville Ladder</t>
  </si>
  <si>
    <t>Bldg 199 - HydroFarm Inc.</t>
  </si>
  <si>
    <t>DTI- Huntington Apartments</t>
  </si>
  <si>
    <t>1907 Dartmouth Street</t>
  </si>
  <si>
    <t>Yes - BACM 07-4 F</t>
  </si>
  <si>
    <t>Southeastern Container</t>
  </si>
  <si>
    <t>1630 Apex Drive</t>
  </si>
  <si>
    <t>Holiday Inn Express - East Brunswick, NJ</t>
  </si>
  <si>
    <t>4 Tower Center Boulevard</t>
  </si>
  <si>
    <t>319 - 333 North Central Avenue</t>
  </si>
  <si>
    <t>319 - 333 North Central Avenue (Route 100)</t>
  </si>
  <si>
    <t>Hartsdale</t>
  </si>
  <si>
    <t>Michaels Stores, Inc.</t>
  </si>
  <si>
    <t>Employees Federal Credit Union</t>
  </si>
  <si>
    <t>Omnipoint Communications, Inc.</t>
  </si>
  <si>
    <t>Harmon Building</t>
  </si>
  <si>
    <t>1944 Pacific Avenue</t>
  </si>
  <si>
    <t>Harmon Brewery and Pub</t>
  </si>
  <si>
    <t>Revalesio</t>
  </si>
  <si>
    <t>NW Lending Group</t>
  </si>
  <si>
    <t>Gander Mountain Knoxville</t>
  </si>
  <si>
    <t>11501 Parkside Drive</t>
  </si>
  <si>
    <t>Yes - BACM 07-4 N</t>
  </si>
  <si>
    <t>Galleria South Apartments</t>
  </si>
  <si>
    <t>10654 North 60th Avenue</t>
  </si>
  <si>
    <t>Yes - BACM 07-4 M</t>
  </si>
  <si>
    <t>Ruston Center</t>
  </si>
  <si>
    <t>205 North Service Road East</t>
  </si>
  <si>
    <t>Ruston</t>
  </si>
  <si>
    <t>Lincoln Parish</t>
  </si>
  <si>
    <t>Beehive</t>
  </si>
  <si>
    <t>Goody's Family Clothing, Inc.</t>
  </si>
  <si>
    <t>Galleria North Apartments</t>
  </si>
  <si>
    <t>10854 North 60th Avenue</t>
  </si>
  <si>
    <t>Stone Ridge Apartments</t>
  </si>
  <si>
    <t>3396 Sunriver Road</t>
  </si>
  <si>
    <t>Bullhead City</t>
  </si>
  <si>
    <t>Center Square</t>
  </si>
  <si>
    <t>13305-13309 NE Highway 99</t>
  </si>
  <si>
    <t>Burgerville</t>
  </si>
  <si>
    <t>West Coast Bank</t>
  </si>
  <si>
    <t>Panda Express</t>
  </si>
  <si>
    <t>Glidden Company Warehouse</t>
  </si>
  <si>
    <t>400 Sprowl Road</t>
  </si>
  <si>
    <t>Huron</t>
  </si>
  <si>
    <t>Glidden Company</t>
  </si>
  <si>
    <t>DTI- Coppertree Apartments</t>
  </si>
  <si>
    <t>2425 Cromwell Circle</t>
  </si>
  <si>
    <t>Gander Mountain Winchester</t>
  </si>
  <si>
    <t>251 Commonwealth Court</t>
  </si>
  <si>
    <t>Superior III Self Storage</t>
  </si>
  <si>
    <t>7716 Folsom Boulevard</t>
  </si>
  <si>
    <t>DTI- Redstone Apartments</t>
  </si>
  <si>
    <t>1301 Barthelow Drive</t>
  </si>
  <si>
    <t>Foss Landing</t>
  </si>
  <si>
    <t>1940 East D Street</t>
  </si>
  <si>
    <t>Dweyer Pemberton &amp; Coulson</t>
  </si>
  <si>
    <t>John Korsmo Construction</t>
  </si>
  <si>
    <t>Neil Water Company</t>
  </si>
  <si>
    <t>Lincoln-Moody Apartments</t>
  </si>
  <si>
    <t>9090 Moody Street</t>
  </si>
  <si>
    <t>Yes - BACM 07-4 P</t>
  </si>
  <si>
    <t>Plymouth Center</t>
  </si>
  <si>
    <t>15200 South Tamiami Trail</t>
  </si>
  <si>
    <t>South Fort Meyers</t>
  </si>
  <si>
    <t>Blessed Pope John XX111</t>
  </si>
  <si>
    <t>Hamilton Uniforms</t>
  </si>
  <si>
    <t>Dental and Denture Center</t>
  </si>
  <si>
    <t>Batavia Business Park</t>
  </si>
  <si>
    <t>1402-1424 North Batavia Street</t>
  </si>
  <si>
    <t>Yes - BACM 07-4 Q</t>
  </si>
  <si>
    <t>Signature Stone, Inc.</t>
  </si>
  <si>
    <t>Long Beach Automotive</t>
  </si>
  <si>
    <t>Vclad Laminates, Inc. (Sublessee)</t>
  </si>
  <si>
    <t>Illini Plaza</t>
  </si>
  <si>
    <t>1805-1905 South Neil Street</t>
  </si>
  <si>
    <t>Champaign</t>
  </si>
  <si>
    <t xml:space="preserve">Mettler Center </t>
  </si>
  <si>
    <t xml:space="preserve">Northwestern Mutual </t>
  </si>
  <si>
    <t xml:space="preserve">Clark Dietz </t>
  </si>
  <si>
    <t>Lacamas Center</t>
  </si>
  <si>
    <t>3328 North East Third Avenue</t>
  </si>
  <si>
    <t xml:space="preserve">Grocery Outlet </t>
  </si>
  <si>
    <t xml:space="preserve">Dollar Tree </t>
  </si>
  <si>
    <t>DTI- Carlyle Place Apartments</t>
  </si>
  <si>
    <t>11025 Larkwood Drive</t>
  </si>
  <si>
    <t>Puyallup WalMart Center</t>
  </si>
  <si>
    <t>9909 168th Street East &amp; 16420 State Route 161</t>
  </si>
  <si>
    <t>Payless</t>
  </si>
  <si>
    <t>Popeye's</t>
  </si>
  <si>
    <t>Teriyaki</t>
  </si>
  <si>
    <t>Commerce Office Park</t>
  </si>
  <si>
    <t>8650, 8727, 8730, 8770, 8847, 8850 and 8857 Commerce Park Place</t>
  </si>
  <si>
    <t>Care Group, LLC</t>
  </si>
  <si>
    <t>Grace Property Management, LLC</t>
  </si>
  <si>
    <t>Mills Way</t>
  </si>
  <si>
    <t>1089 Mills Way</t>
  </si>
  <si>
    <t>Globalware Solutions</t>
  </si>
  <si>
    <t>Alpert LP Office</t>
  </si>
  <si>
    <t>2999 North Powerline Road</t>
  </si>
  <si>
    <t>Interline Brands</t>
  </si>
  <si>
    <t>Southeast Collision</t>
  </si>
  <si>
    <t>Instant Office</t>
  </si>
  <si>
    <t>Lemon Grove Shopping Center</t>
  </si>
  <si>
    <t>3099-3725 Lemon Grove Avenue</t>
  </si>
  <si>
    <t>Lemon Grove</t>
  </si>
  <si>
    <t xml:space="preserve">San Diego </t>
  </si>
  <si>
    <t>Henry's Marketplace, Inc.</t>
  </si>
  <si>
    <t>Thrifty Drug (99¢ Only sublease)</t>
  </si>
  <si>
    <t>Everything $5</t>
  </si>
  <si>
    <t>Holiday Inn Express - Sugarland, TX</t>
  </si>
  <si>
    <t>14444 Southwest Freeway</t>
  </si>
  <si>
    <t>Sugar Land</t>
  </si>
  <si>
    <t>Fort Bend</t>
  </si>
  <si>
    <t>Marrero Shopping Center</t>
  </si>
  <si>
    <t>4601-4657 Westbank Expressway</t>
  </si>
  <si>
    <t>Marrero</t>
  </si>
  <si>
    <t>Winn-Dixie</t>
  </si>
  <si>
    <t>Buzz's Rental Purchase Store</t>
  </si>
  <si>
    <t>Sears, Roebuck and Co.</t>
  </si>
  <si>
    <t>Delavan Crossing</t>
  </si>
  <si>
    <t>2113-2141 East Geneva Street</t>
  </si>
  <si>
    <t>Delavan</t>
  </si>
  <si>
    <t>Walworth</t>
  </si>
  <si>
    <t>MC Sports</t>
  </si>
  <si>
    <t>Wickes Furniture Store</t>
  </si>
  <si>
    <t>825 South Rand Road</t>
  </si>
  <si>
    <t>Lake Zurich</t>
  </si>
  <si>
    <t>Wickes Furniture Company, Inc</t>
  </si>
  <si>
    <t>Scenic Square Shopping Center</t>
  </si>
  <si>
    <t>1957-1987 Scenic Highway</t>
  </si>
  <si>
    <t>Snellville</t>
  </si>
  <si>
    <t>CVS Pharmacy (outparcel)</t>
  </si>
  <si>
    <t>Stevi's Pizza</t>
  </si>
  <si>
    <t>East Rinco Industrial</t>
  </si>
  <si>
    <t>15120 Don Julian Road</t>
  </si>
  <si>
    <t>Spring Air</t>
  </si>
  <si>
    <t>Fresh Start</t>
  </si>
  <si>
    <t>Woody</t>
  </si>
  <si>
    <t>4401 S. Flamingo Road Retail Center</t>
  </si>
  <si>
    <t>4401 South Flamingo Road</t>
  </si>
  <si>
    <t xml:space="preserve">Discount Auto Parts, Inc. </t>
  </si>
  <si>
    <t xml:space="preserve">SunTrust Bank </t>
  </si>
  <si>
    <t>Z-Bikes &amp; Fitness</t>
  </si>
  <si>
    <t>Mountain Gate Marketplace</t>
  </si>
  <si>
    <t>160, 330 &amp; 360 West Foothill Parkway</t>
  </si>
  <si>
    <t>Colonial Investment Group</t>
  </si>
  <si>
    <t>Sawmill Apartments</t>
  </si>
  <si>
    <t>4200 South Sherman Drive</t>
  </si>
  <si>
    <t>Currell Centre</t>
  </si>
  <si>
    <t>7616 Currell Boulevard</t>
  </si>
  <si>
    <t>Executive Suites of Woodbury, Inc.</t>
  </si>
  <si>
    <t>Prairie St. John's LLC</t>
  </si>
  <si>
    <t>Dermatology Consultants, P.A.</t>
  </si>
  <si>
    <t>501 Richardson Drive</t>
  </si>
  <si>
    <t>CPT Consolidated Distribution, Inc.</t>
  </si>
  <si>
    <t>Innovative Packaging (CRK LLC)</t>
  </si>
  <si>
    <t>BBC Distribution, LLC</t>
  </si>
  <si>
    <t>Chandler Apartments</t>
  </si>
  <si>
    <t>12512 Chandler Boulevard</t>
  </si>
  <si>
    <t>Valley Village</t>
  </si>
  <si>
    <t>Casa Grande Shopping Center</t>
  </si>
  <si>
    <t>992 East Cottonwood Lane</t>
  </si>
  <si>
    <t>Frank Hulme DDS</t>
  </si>
  <si>
    <t>Leslie's Poolmart Inc.</t>
  </si>
  <si>
    <t>American Family Mutual Insurance Co</t>
  </si>
  <si>
    <t>The Cannery</t>
  </si>
  <si>
    <t>727 South Main Street</t>
  </si>
  <si>
    <t>6740 West Flamingo Road</t>
  </si>
  <si>
    <t>288-290 Main Street</t>
  </si>
  <si>
    <t>Huntington</t>
  </si>
  <si>
    <t>Wachovia</t>
  </si>
  <si>
    <t>Northridge-Fontana Apartments</t>
  </si>
  <si>
    <t>18547 &amp; 18557 Plummer Street</t>
  </si>
  <si>
    <t>Northridge</t>
  </si>
  <si>
    <t>Rivers Bend</t>
  </si>
  <si>
    <t>241 East Hundred Road</t>
  </si>
  <si>
    <t xml:space="preserve">Chester </t>
  </si>
  <si>
    <t>Goradia Orthopedics, PPLC</t>
  </si>
  <si>
    <t>Wings Pizza &amp; Things</t>
  </si>
  <si>
    <t>Dry Cleaners</t>
  </si>
  <si>
    <t>6215 McGill Avenue</t>
  </si>
  <si>
    <t>APT Transportation, Inc.</t>
  </si>
  <si>
    <t>John Stuart Productions Inc.</t>
  </si>
  <si>
    <t>Walgreens - New Albany, IN</t>
  </si>
  <si>
    <t>2015 State Street</t>
  </si>
  <si>
    <t>New Albany</t>
  </si>
  <si>
    <t>Floyd</t>
  </si>
  <si>
    <t>Yes - BACM 07-4 R</t>
  </si>
  <si>
    <t>La Quinta - Webster</t>
  </si>
  <si>
    <t>520 West Bay Area Boulevard</t>
  </si>
  <si>
    <t>Advantage Storage</t>
  </si>
  <si>
    <t>3900 McDermott Road</t>
  </si>
  <si>
    <t>St. John's Mercy Health Care</t>
  </si>
  <si>
    <t>1203 Smizer Mill Road</t>
  </si>
  <si>
    <t>Fenton</t>
  </si>
  <si>
    <t>Rite Aid - Dunmore, PA</t>
  </si>
  <si>
    <t>217 South Blakely Street</t>
  </si>
  <si>
    <t>Dunmore</t>
  </si>
  <si>
    <t>Walgreen's - Alma, MI</t>
  </si>
  <si>
    <t>1420 Wright Avenue</t>
  </si>
  <si>
    <t>Alma</t>
  </si>
  <si>
    <t>Gratiot</t>
  </si>
  <si>
    <t xml:space="preserve">Pine Manor Estates </t>
  </si>
  <si>
    <t>96 South Drive</t>
  </si>
  <si>
    <t xml:space="preserve">Circle Pines </t>
  </si>
  <si>
    <t xml:space="preserve">Anoka </t>
  </si>
  <si>
    <t>4030 NE Halsey Street</t>
  </si>
  <si>
    <t>Paris Building</t>
  </si>
  <si>
    <t>123 West San Francisco Street</t>
  </si>
  <si>
    <t>Coldwater Creek, Inc.</t>
  </si>
  <si>
    <t>Greer Enterprises</t>
  </si>
  <si>
    <t>Imperial Commerce Center</t>
  </si>
  <si>
    <t>13808 East Imperial Highway</t>
  </si>
  <si>
    <t>Freedom International</t>
  </si>
  <si>
    <t>Oikos Community Church</t>
  </si>
  <si>
    <t>Jet Mill Woodwork-Aquilera</t>
  </si>
  <si>
    <t>Eastern Anthony Office Building</t>
  </si>
  <si>
    <t>11221 South Eastern Avenue</t>
  </si>
  <si>
    <t>The Dance Zone, LLC</t>
  </si>
  <si>
    <t>Chad N. Gubler, DDS, Ltd.</t>
  </si>
  <si>
    <t>Pecos Executive Suites, LLC</t>
  </si>
  <si>
    <t>Otter Creek Mini Storage &amp; Offices</t>
  </si>
  <si>
    <t>10506 Stagecoach Road</t>
  </si>
  <si>
    <t>Quinsigamond Plaza</t>
  </si>
  <si>
    <t>87-97 Boston Turnpike</t>
  </si>
  <si>
    <t>Shrewsbury</t>
  </si>
  <si>
    <t>01545</t>
  </si>
  <si>
    <t>Countrywide Home Loans, Inc.</t>
  </si>
  <si>
    <t>Leslie Poolmart</t>
  </si>
  <si>
    <t>Center Point Shopping Center</t>
  </si>
  <si>
    <t>190-195 Golfview Drive</t>
  </si>
  <si>
    <t>LO(17)/GRTR1%PPMTorYM(99)/OPEN(4)</t>
  </si>
  <si>
    <t>Aspen Dental</t>
  </si>
  <si>
    <t>Original Mattress Factory</t>
  </si>
  <si>
    <t>Pearle Vision</t>
  </si>
  <si>
    <t>Coupes Village</t>
  </si>
  <si>
    <t>107 South Main Street</t>
  </si>
  <si>
    <t>Coupeville</t>
  </si>
  <si>
    <t>Island</t>
  </si>
  <si>
    <t>Whidbey Island Urology Clinic</t>
  </si>
  <si>
    <t>Sally's Garden</t>
  </si>
  <si>
    <t>4720 Salisbury Road - Jacksonville, FL</t>
  </si>
  <si>
    <t>4720 Salisbury Road</t>
  </si>
  <si>
    <t xml:space="preserve">Jacksonville </t>
  </si>
  <si>
    <t>Office Suites PLUS</t>
  </si>
  <si>
    <t>135 South Power</t>
  </si>
  <si>
    <t>135 South Power Road</t>
  </si>
  <si>
    <t>Yes - BACM 07-4 S</t>
  </si>
  <si>
    <t>Renal Care</t>
  </si>
  <si>
    <t xml:space="preserve">Southwest Kidney Institute </t>
  </si>
  <si>
    <t>Happy Kids Pediatrics</t>
  </si>
  <si>
    <t>Walgreens - Mansfield, TX</t>
  </si>
  <si>
    <t>2901 East Broad Street</t>
  </si>
  <si>
    <t>Berry Avenue Office - Colorado</t>
  </si>
  <si>
    <t>7447 East Berry Avenue</t>
  </si>
  <si>
    <t>Greenwood Village</t>
  </si>
  <si>
    <t>Denver Pain Management</t>
  </si>
  <si>
    <t>Resource Management</t>
  </si>
  <si>
    <t>Greenwood ASC</t>
  </si>
  <si>
    <t>Market Square East Shopping Center</t>
  </si>
  <si>
    <t>3424 Orange Avenue Northeast</t>
  </si>
  <si>
    <t>Roanoke City</t>
  </si>
  <si>
    <t>Rivermont School</t>
  </si>
  <si>
    <t>China King</t>
  </si>
  <si>
    <t>Pump It Up</t>
  </si>
  <si>
    <t>1725 Lake Brazos Drive</t>
  </si>
  <si>
    <t>Brookview Court Apartments</t>
  </si>
  <si>
    <t>3 Brookview Court</t>
  </si>
  <si>
    <t>Rotterdam</t>
  </si>
  <si>
    <t>Schenectady</t>
  </si>
  <si>
    <t>Sherwood Village</t>
  </si>
  <si>
    <t>4528-4556 Sherwood Way</t>
  </si>
  <si>
    <t>Eyemart Express Ltd.</t>
  </si>
  <si>
    <t>AllTel Communications</t>
  </si>
  <si>
    <t>FedEx Kinkos Office</t>
  </si>
  <si>
    <t>Liberty Square</t>
  </si>
  <si>
    <t>4149, 4159 and 4169 North Holland Sylvania Road</t>
  </si>
  <si>
    <t>Carey Stansbury</t>
  </si>
  <si>
    <t>Stranahan Foundation</t>
  </si>
  <si>
    <t>Sylvania Steel</t>
  </si>
  <si>
    <t>Bakerview Retail</t>
  </si>
  <si>
    <t>1317 West Bakerview Road</t>
  </si>
  <si>
    <t>Yes - BACM 07-4 T</t>
  </si>
  <si>
    <t xml:space="preserve">PC Systems and Services, Inc. </t>
  </si>
  <si>
    <t>Desert Sun</t>
  </si>
  <si>
    <t>Subway</t>
  </si>
  <si>
    <t>231 10th Avenue</t>
  </si>
  <si>
    <t>231 Tenth Avenue</t>
  </si>
  <si>
    <t xml:space="preserve">DJT/Robinsons Fine Art Galleries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</si>
  <si>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TD Ameritrade Building</t>
  </si>
  <si>
    <t>507 Broad Street</t>
  </si>
  <si>
    <t>07702</t>
  </si>
  <si>
    <t>TD Ameritrade</t>
  </si>
  <si>
    <t>Microtel Inn</t>
  </si>
  <si>
    <t>16 Kingswood Drive</t>
  </si>
  <si>
    <t>Palm Coast</t>
  </si>
  <si>
    <t>Flagler</t>
  </si>
  <si>
    <t>Harvard and Westgate Buildings</t>
  </si>
  <si>
    <t>2200 Harvard Road and 4601 West 6th Street</t>
  </si>
  <si>
    <t>CMP Media</t>
  </si>
  <si>
    <t>Lawrence Therapy Services</t>
  </si>
  <si>
    <t>Multi Service</t>
  </si>
  <si>
    <t>Garden Plaza</t>
  </si>
  <si>
    <t>2656 West Grauwyler Road</t>
  </si>
  <si>
    <t xml:space="preserve">Irving </t>
  </si>
  <si>
    <t>Re/Max Building</t>
  </si>
  <si>
    <t>435 Southwest Sedgwick Road</t>
  </si>
  <si>
    <t>Port Orchard</t>
  </si>
  <si>
    <t>REMAX Town &amp; Country</t>
  </si>
  <si>
    <t>Subway Restaurant</t>
  </si>
  <si>
    <t>Shin Teriyaki Restaurant</t>
  </si>
  <si>
    <t>Mission Viejo Town Center Parcel 2</t>
  </si>
  <si>
    <t>28391 Marguerite Parkway</t>
  </si>
  <si>
    <t>Chronic Tacos</t>
  </si>
  <si>
    <t>DTI- The Oaks Apartments</t>
  </si>
  <si>
    <t>700 Hickory Drive</t>
  </si>
  <si>
    <t>Southern Avenue</t>
  </si>
  <si>
    <t>2034 East Southern Avenue</t>
  </si>
  <si>
    <t>Dr. Szmuc</t>
  </si>
  <si>
    <t>Dr. Brachfield</t>
  </si>
  <si>
    <t>Dr. Burns</t>
  </si>
  <si>
    <t>2000 Place</t>
  </si>
  <si>
    <t>2000 East Southern Avenue</t>
  </si>
  <si>
    <t xml:space="preserve">Maricopa </t>
  </si>
  <si>
    <t>Tempe Surgical</t>
  </si>
  <si>
    <t>Anesthesia Resources</t>
  </si>
  <si>
    <t>Dr. Van Hoosear</t>
  </si>
  <si>
    <t>Sisbar at Somers</t>
  </si>
  <si>
    <t>332 Route 100</t>
  </si>
  <si>
    <t>Somers</t>
  </si>
  <si>
    <t>CitiBank, N.A.</t>
  </si>
  <si>
    <t>Sammel Architects</t>
  </si>
  <si>
    <t>Dr. Bisogni</t>
  </si>
  <si>
    <t>825 W Armitage</t>
  </si>
  <si>
    <t>825 West Armitage Avenue</t>
  </si>
  <si>
    <t>All She Wrote</t>
  </si>
  <si>
    <t>Wellness Partners</t>
  </si>
  <si>
    <t>4085 Atlantic Avenue</t>
  </si>
  <si>
    <t>Jamba Juice</t>
  </si>
  <si>
    <t>Hawaiian BBQ</t>
  </si>
  <si>
    <t>Wells Fargo</t>
  </si>
  <si>
    <t>Sumner Retail</t>
  </si>
  <si>
    <t>15127 Main Street East</t>
  </si>
  <si>
    <t>Sumner</t>
  </si>
  <si>
    <t>Pink Coconut Tanning Botique</t>
  </si>
  <si>
    <t>Taco Del Mar</t>
  </si>
  <si>
    <t>Postal Connection</t>
  </si>
  <si>
    <t>Eagle Clocktower</t>
  </si>
  <si>
    <t>1580 East State Street</t>
  </si>
  <si>
    <t>Becky Webb of TWI Company</t>
  </si>
  <si>
    <t>Shannan &amp; Co., LLC</t>
  </si>
  <si>
    <t xml:space="preserve">OK Enterprises, LLC </t>
  </si>
  <si>
    <t>Kirkwood Retail</t>
  </si>
  <si>
    <t>1050 South Kirkwood Road</t>
  </si>
  <si>
    <t>Kirkwood</t>
  </si>
  <si>
    <t>Payless ShoeSource, Inc.</t>
  </si>
  <si>
    <t>RadioShack Corporation</t>
  </si>
  <si>
    <t>Scrubs &amp; Beyond, LLC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</si>
</sst>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6">
    <numFmt numFmtId="5" formatCode="&quot;$&quot;#,##0_);\(&quot;$&quot;#,##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0000"/>
    <numFmt numFmtId="165" formatCode="&quot;$&quot;#,##0.00;\(&quot;$&quot;#,##0.00\)"/>
    <numFmt numFmtId="166" formatCode="&quot;$&quot;0000000"/>
    <numFmt numFmtId="167" formatCode="&quot;$&quot;000,000"/>
    <numFmt numFmtId="168" formatCode="000"/>
    <numFmt numFmtId="169" formatCode="0.0%"/>
    <numFmt numFmtId="170" formatCode="&quot;$&quot;#,##0"/>
    <numFmt numFmtId="171" formatCode="0.00\x"/>
    <numFmt numFmtId="172" formatCode="&quot;$&quot;00,000"/>
    <numFmt numFmtId="173" formatCode="&quot;$&quot;000.00"/>
    <numFmt numFmtId="174" formatCode="&quot;$&quot;0.00"/>
    <numFmt numFmtId="175" formatCode="&quot;$&quot;#,##0.00"/>
    <numFmt numFmtId="176" formatCode="_(* #,##0_);_(* \(#,##0\);_(* &quot;-&quot;??_);_(@_)"/>
    <numFmt numFmtId="177" formatCode="##,###,##0.#0"/>
    <numFmt numFmtId="178" formatCode="##,###,##0.#00"/>
    <numFmt numFmtId="179" formatCode="0.0"/>
    <numFmt numFmtId="180" formatCode="#,##0_);\(#,##0_);#,##0_);@_)"/>
    <numFmt numFmtId="181" formatCode="#,##0_);[Red]\(#,##0\);;@"/>
    <numFmt numFmtId="182" formatCode="_(* #,##0_);_(* \(#,##0\);;_(@_)"/>
    <numFmt numFmtId="183" formatCode="0.0%;[Red]\(0.0%\);;@"/>
    <numFmt numFmtId="184" formatCode="0.0%;\(0.0%\)"/>
    <numFmt numFmtId="185" formatCode="#,##0_);\(#,##0\);#,##0_);@_)"/>
    <numFmt numFmtId="186" formatCode="_(* #,##0_);_(* \(#,##0.00\);;_(@_)"/>
  </numFmts>
  <fonts count="2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0"/>
      <color indexed="8"/>
      <name val="MS Sans Serif"/>
    </font>
    <font>
      <b/>
      <sz val="9"/>
      <color indexed="8"/>
      <name val="Times New Roman"/>
      <family val="1"/>
    </font>
    <font>
      <b/>
      <u/>
      <sz val="9"/>
      <color indexed="8"/>
      <name val="Times New Roman"/>
      <family val="1"/>
    </font>
    <font>
      <b/>
      <u/>
      <sz val="9"/>
      <name val="Times New Roman"/>
      <family val="1"/>
    </font>
    <font>
      <b/>
      <sz val="9"/>
      <name val="Times New Roman"/>
      <family val="1"/>
    </font>
    <font>
      <sz val="9"/>
      <color indexed="8"/>
      <name val="Times New Roman"/>
      <family val="1"/>
    </font>
    <font>
      <sz val="9"/>
      <name val="Times New Roman"/>
      <family val="1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u/>
      <vertAlign val="superscript"/>
      <sz val="9"/>
      <color indexed="8"/>
      <name val="Times New Roman"/>
      <family val="1"/>
    </font>
    <font>
      <b/>
      <u/>
      <vertAlign val="superscript"/>
      <sz val="9"/>
      <name val="Times New Roman"/>
      <family val="1"/>
    </font>
    <font>
      <b/>
      <vertAlign val="superscript"/>
      <sz val="9"/>
      <name val="Times New Roman"/>
      <family val="1"/>
    </font>
    <font>
      <vertAlign val="superscript"/>
      <sz val="9"/>
      <color indexed="8"/>
      <name val="Times New Roman"/>
      <family val="1"/>
    </font>
    <font>
      <b/>
      <vertAlign val="superscript"/>
      <sz val="9"/>
      <color indexed="8"/>
      <name val="Times New Roman"/>
      <family val="1"/>
    </font>
    <font>
      <b/>
      <u/>
      <sz val="7.65"/>
      <name val="Times New Roman"/>
      <family val="1"/>
    </font>
    <font>
      <sz val="10"/>
      <name val="Arial"/>
    </font>
    <font>
      <b/>
      <sz val="10"/>
      <name val="Arial"/>
      <family val="2"/>
    </font>
    <font>
      <b/>
      <u/>
      <sz val="10"/>
      <color indexed="8"/>
      <name val="Times New Roman"/>
      <family val="1"/>
    </font>
    <font>
      <b/>
      <sz val="10"/>
      <color indexed="8"/>
      <name val="Times New Roman"/>
      <family val="1"/>
    </font>
    <font>
      <b/>
      <u/>
      <vertAlign val="superscript"/>
      <sz val="10"/>
      <color indexed="8"/>
      <name val="Times New Roman"/>
      <family val="1"/>
    </font>
    <font>
      <b/>
      <vertAlign val="superscript"/>
      <sz val="10"/>
      <color indexed="8"/>
      <name val="Times New Roman"/>
      <family val="1"/>
    </font>
    <font>
      <b/>
      <u/>
      <sz val="10"/>
      <name val="Times New Roman"/>
      <family val="1"/>
    </font>
    <font>
      <b/>
      <sz val="10"/>
      <name val="Times New Roman"/>
      <family val="1"/>
    </font>
    <font>
      <b/>
      <u/>
      <vertAlign val="superscript"/>
      <sz val="10"/>
      <name val="Times New Roman"/>
      <family val="1"/>
    </font>
    <font>
      <sz val="10"/>
      <name val="Times New Roman"/>
      <family val="1"/>
    </font>
    <font>
      <sz val="10"/>
      <color indexed="8"/>
      <name val="Times New Roman"/>
      <family val="1"/>
    </font>
  </fonts>
  <fills count="4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/>
      <bottom style="medium">
        <color auto="1"/>
      </bottom>
      <diagonal/>
    </border>
  </borders>
  <cellStyleXfs count="29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" fillId="0" borderId="0"/>
    <xf numFmtId="0" fontId="3" fillId="0" borderId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8" fillId="0" borderId="0">
      <alignment horizontal="left" wrapText="1"/>
    </xf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</cellStyleXfs>
  <cellXfs count="522">
    <xf numFmtId="0" fontId="0" fillId="0" borderId="0" xfId="0"/>
    <xf numFmtId="0" fontId="2" fillId="0" borderId="0" xfId="0" applyFont="1"/>
    <xf numFmtId="0" fontId="4" fillId="0" borderId="0" xfId="4" quotePrefix="1" applyFont="1" applyFill="1" applyBorder="1" applyAlignment="1">
      <alignment horizontal="center" wrapText="1"/>
    </xf>
    <xf numFmtId="0" fontId="4" fillId="0" borderId="0" xfId="4" applyFont="1" applyFill="1" applyBorder="1" applyAlignment="1">
      <alignment horizontal="center" wrapText="1"/>
    </xf>
    <xf numFmtId="0" fontId="5" fillId="0" borderId="0" xfId="4" applyFont="1" applyFill="1" applyBorder="1" applyAlignment="1">
      <alignment horizontal="left" wrapText="1"/>
    </xf>
    <xf numFmtId="0" fontId="5" fillId="0" borderId="0" xfId="4" applyFont="1" applyFill="1" applyBorder="1" applyAlignment="1">
      <alignment horizontal="center" wrapText="1"/>
    </xf>
    <xf numFmtId="0" fontId="5" fillId="0" borderId="0" xfId="4" applyFont="1" applyFill="1" applyBorder="1" applyAlignment="1">
      <alignment horizontal="left"/>
    </xf>
    <xf numFmtId="0" fontId="5" fillId="0" borderId="0" xfId="4" applyFont="1" applyFill="1" applyBorder="1" applyAlignment="1">
      <alignment horizontal="center"/>
    </xf>
    <xf numFmtId="164" fontId="4" fillId="0" borderId="0" xfId="4" quotePrefix="1" applyNumberFormat="1" applyFont="1" applyFill="1" applyBorder="1" applyAlignment="1">
      <alignment horizontal="center" wrapText="1"/>
    </xf>
    <xf numFmtId="0" fontId="4" fillId="0" borderId="0" xfId="4" quotePrefix="1" applyNumberFormat="1" applyFont="1" applyFill="1" applyBorder="1" applyAlignment="1">
      <alignment horizontal="center" wrapText="1"/>
    </xf>
    <xf numFmtId="0" fontId="6" fillId="0" borderId="0" xfId="0" applyFont="1" applyFill="1" applyAlignment="1">
      <alignment horizontal="center"/>
    </xf>
    <xf numFmtId="0" fontId="5" fillId="0" borderId="0" xfId="4" quotePrefix="1" applyFont="1" applyFill="1" applyBorder="1" applyAlignment="1">
      <alignment horizontal="center" wrapText="1"/>
    </xf>
    <xf numFmtId="0" fontId="6" fillId="0" borderId="0" xfId="0" applyFont="1" applyFill="1" applyAlignment="1">
      <alignment horizontal="center" wrapText="1"/>
    </xf>
    <xf numFmtId="0" fontId="6" fillId="0" borderId="0" xfId="0" applyFont="1" applyFill="1" applyAlignment="1">
      <alignment horizontal="left" wrapText="1"/>
    </xf>
    <xf numFmtId="0" fontId="7" fillId="0" borderId="0" xfId="0" applyFont="1" applyFill="1" applyAlignment="1">
      <alignment horizontal="center" wrapText="1"/>
    </xf>
    <xf numFmtId="0" fontId="7" fillId="0" borderId="0" xfId="0" quotePrefix="1" applyFont="1" applyFill="1" applyAlignment="1">
      <alignment horizontal="center" wrapText="1"/>
    </xf>
    <xf numFmtId="0" fontId="7" fillId="0" borderId="0" xfId="0" applyFont="1" applyFill="1" applyBorder="1" applyAlignment="1">
      <alignment horizontal="center" wrapText="1"/>
    </xf>
    <xf numFmtId="0" fontId="7" fillId="2" borderId="0" xfId="0" quotePrefix="1" applyFont="1" applyFill="1" applyAlignment="1">
      <alignment horizontal="center" wrapText="1"/>
    </xf>
    <xf numFmtId="0" fontId="8" fillId="0" borderId="0" xfId="0" applyFont="1" applyFill="1" applyAlignment="1">
      <alignment horizontal="center"/>
    </xf>
    <xf numFmtId="2" fontId="8" fillId="0" borderId="0" xfId="4" applyNumberFormat="1" applyFont="1" applyFill="1" applyBorder="1" applyAlignment="1">
      <alignment horizontal="center"/>
    </xf>
    <xf numFmtId="1" fontId="8" fillId="0" borderId="0" xfId="4" applyNumberFormat="1" applyFont="1" applyFill="1" applyBorder="1" applyAlignment="1">
      <alignment horizontal="center"/>
    </xf>
    <xf numFmtId="0" fontId="8" fillId="0" borderId="0" xfId="4" applyFont="1" applyFill="1" applyBorder="1" applyAlignment="1">
      <alignment wrapText="1"/>
    </xf>
    <xf numFmtId="0" fontId="8" fillId="0" borderId="0" xfId="4" quotePrefix="1" applyFont="1" applyFill="1" applyBorder="1" applyAlignment="1">
      <alignment horizontal="left" wrapText="1"/>
    </xf>
    <xf numFmtId="0" fontId="8" fillId="0" borderId="0" xfId="4" quotePrefix="1" applyFont="1" applyFill="1" applyBorder="1" applyAlignment="1">
      <alignment horizontal="center" wrapText="1"/>
    </xf>
    <xf numFmtId="0" fontId="8" fillId="0" borderId="0" xfId="4" applyFont="1" applyFill="1" applyBorder="1" applyAlignment="1">
      <alignment horizontal="center" wrapText="1"/>
    </xf>
    <xf numFmtId="164" fontId="8" fillId="0" borderId="0" xfId="4" applyNumberFormat="1" applyFont="1" applyFill="1" applyBorder="1" applyAlignment="1">
      <alignment horizontal="center" wrapText="1"/>
    </xf>
    <xf numFmtId="165" fontId="8" fillId="0" borderId="0" xfId="4" applyNumberFormat="1" applyFont="1" applyFill="1" applyBorder="1" applyAlignment="1">
      <alignment horizontal="center" wrapText="1"/>
    </xf>
    <xf numFmtId="166" fontId="8" fillId="0" borderId="0" xfId="2" applyNumberFormat="1" applyFont="1" applyFill="1" applyBorder="1" applyAlignment="1">
      <alignment horizontal="center" wrapText="1"/>
    </xf>
    <xf numFmtId="167" fontId="8" fillId="0" borderId="0" xfId="1" applyNumberFormat="1" applyFont="1" applyFill="1" applyBorder="1" applyAlignment="1">
      <alignment horizontal="center" wrapText="1"/>
    </xf>
    <xf numFmtId="14" fontId="8" fillId="0" borderId="0" xfId="4" applyNumberFormat="1" applyFont="1" applyFill="1" applyBorder="1" applyAlignment="1">
      <alignment horizontal="center" wrapText="1"/>
    </xf>
    <xf numFmtId="0" fontId="8" fillId="0" borderId="0" xfId="5" applyFont="1" applyFill="1" applyBorder="1" applyAlignment="1">
      <alignment horizontal="center" wrapText="1"/>
    </xf>
    <xf numFmtId="14" fontId="8" fillId="0" borderId="0" xfId="4" applyNumberFormat="1" applyFont="1" applyFill="1" applyBorder="1" applyAlignment="1">
      <alignment horizontal="right" wrapText="1"/>
    </xf>
    <xf numFmtId="0" fontId="9" fillId="0" borderId="0" xfId="0" applyFont="1" applyFill="1" applyBorder="1" applyAlignment="1">
      <alignment horizontal="center"/>
    </xf>
    <xf numFmtId="14" fontId="8" fillId="0" borderId="0" xfId="4" applyNumberFormat="1" applyFont="1" applyFill="1" applyBorder="1" applyAlignment="1">
      <alignment wrapText="1"/>
    </xf>
    <xf numFmtId="168" fontId="9" fillId="0" borderId="0" xfId="0" applyNumberFormat="1" applyFont="1" applyFill="1" applyBorder="1" applyAlignment="1">
      <alignment horizontal="center"/>
    </xf>
    <xf numFmtId="168" fontId="9" fillId="0" borderId="0" xfId="0" applyNumberFormat="1" applyFont="1" applyFill="1" applyBorder="1" applyAlignment="1">
      <alignment horizontal="left"/>
    </xf>
    <xf numFmtId="0" fontId="9" fillId="0" borderId="0" xfId="0" quotePrefix="1" applyFont="1" applyFill="1" applyBorder="1" applyAlignment="1">
      <alignment horizontal="center"/>
    </xf>
    <xf numFmtId="3" fontId="9" fillId="0" borderId="0" xfId="0" applyNumberFormat="1" applyFont="1" applyFill="1" applyBorder="1" applyAlignment="1">
      <alignment horizontal="center"/>
    </xf>
    <xf numFmtId="171" fontId="9" fillId="0" borderId="0" xfId="0" applyNumberFormat="1" applyFont="1" applyFill="1" applyBorder="1" applyAlignment="1">
      <alignment horizontal="center"/>
    </xf>
    <xf numFmtId="172" fontId="8" fillId="0" borderId="0" xfId="1" applyNumberFormat="1" applyFont="1" applyFill="1" applyBorder="1" applyAlignment="1">
      <alignment horizontal="center" wrapText="1"/>
    </xf>
    <xf numFmtId="173" fontId="8" fillId="0" borderId="0" xfId="1" applyNumberFormat="1" applyFont="1" applyFill="1" applyBorder="1" applyAlignment="1">
      <alignment horizontal="center" wrapText="1"/>
    </xf>
    <xf numFmtId="4" fontId="9" fillId="0" borderId="0" xfId="0" applyNumberFormat="1" applyFont="1" applyFill="1" applyBorder="1" applyAlignment="1">
      <alignment horizontal="center"/>
    </xf>
    <xf numFmtId="3" fontId="8" fillId="0" borderId="0" xfId="1" applyNumberFormat="1" applyFont="1" applyFill="1" applyBorder="1" applyAlignment="1">
      <alignment horizontal="center" wrapText="1"/>
    </xf>
    <xf numFmtId="3" fontId="9" fillId="0" borderId="0" xfId="1" applyNumberFormat="1" applyFont="1" applyFill="1" applyBorder="1" applyAlignment="1">
      <alignment horizontal="center"/>
    </xf>
    <xf numFmtId="2" fontId="9" fillId="0" borderId="0" xfId="0" applyNumberFormat="1" applyFont="1" applyFill="1" applyBorder="1" applyAlignment="1">
      <alignment horizontal="center"/>
    </xf>
    <xf numFmtId="0" fontId="8" fillId="0" borderId="0" xfId="0" applyFont="1" applyFill="1" applyBorder="1"/>
    <xf numFmtId="0" fontId="4" fillId="0" borderId="0" xfId="4" quotePrefix="1" applyFont="1" applyFill="1" applyBorder="1" applyAlignment="1">
      <alignment horizontal="left" wrapText="1"/>
    </xf>
    <xf numFmtId="3" fontId="8" fillId="0" borderId="1" xfId="1" applyNumberFormat="1" applyFont="1" applyFill="1" applyBorder="1" applyAlignment="1">
      <alignment horizontal="center" wrapText="1"/>
    </xf>
    <xf numFmtId="3" fontId="9" fillId="0" borderId="1" xfId="1" applyNumberFormat="1" applyFont="1" applyFill="1" applyBorder="1" applyAlignment="1">
      <alignment horizontal="center"/>
    </xf>
    <xf numFmtId="0" fontId="4" fillId="0" borderId="0" xfId="4" applyFont="1" applyFill="1" applyBorder="1" applyAlignment="1">
      <alignment horizontal="left" wrapText="1"/>
    </xf>
    <xf numFmtId="3" fontId="4" fillId="0" borderId="0" xfId="1" applyNumberFormat="1" applyFont="1" applyFill="1" applyBorder="1" applyAlignment="1">
      <alignment horizontal="center" wrapText="1"/>
    </xf>
    <xf numFmtId="3" fontId="7" fillId="0" borderId="0" xfId="1" applyNumberFormat="1" applyFont="1" applyFill="1" applyBorder="1" applyAlignment="1">
      <alignment horizontal="center"/>
    </xf>
    <xf numFmtId="0" fontId="8" fillId="0" borderId="0" xfId="4" applyFont="1" applyFill="1" applyBorder="1" applyAlignment="1">
      <alignment horizontal="left" wrapText="1"/>
    </xf>
    <xf numFmtId="168" fontId="7" fillId="0" borderId="0" xfId="0" applyNumberFormat="1" applyFont="1" applyFill="1" applyBorder="1" applyAlignment="1">
      <alignment horizontal="left"/>
    </xf>
    <xf numFmtId="174" fontId="8" fillId="0" borderId="0" xfId="1" applyNumberFormat="1" applyFont="1" applyFill="1" applyBorder="1" applyAlignment="1">
      <alignment horizontal="center" wrapText="1"/>
    </xf>
    <xf numFmtId="0" fontId="8" fillId="3" borderId="0" xfId="0" applyFont="1" applyFill="1" applyAlignment="1">
      <alignment horizontal="center"/>
    </xf>
    <xf numFmtId="2" fontId="8" fillId="3" borderId="0" xfId="4" applyNumberFormat="1" applyFont="1" applyFill="1" applyBorder="1" applyAlignment="1">
      <alignment horizontal="center"/>
    </xf>
    <xf numFmtId="1" fontId="8" fillId="3" borderId="0" xfId="4" applyNumberFormat="1" applyFont="1" applyFill="1" applyBorder="1" applyAlignment="1">
      <alignment horizontal="center"/>
    </xf>
    <xf numFmtId="0" fontId="8" fillId="3" borderId="0" xfId="4" applyFont="1" applyFill="1" applyBorder="1" applyAlignment="1">
      <alignment wrapText="1"/>
    </xf>
    <xf numFmtId="0" fontId="8" fillId="3" borderId="0" xfId="4" applyFont="1" applyFill="1" applyBorder="1" applyAlignment="1">
      <alignment horizontal="center" wrapText="1"/>
    </xf>
    <xf numFmtId="0" fontId="8" fillId="3" borderId="0" xfId="4" quotePrefix="1" applyFont="1" applyFill="1" applyBorder="1" applyAlignment="1">
      <alignment horizontal="left" wrapText="1"/>
    </xf>
    <xf numFmtId="164" fontId="8" fillId="3" borderId="0" xfId="4" applyNumberFormat="1" applyFont="1" applyFill="1" applyBorder="1" applyAlignment="1">
      <alignment horizontal="center" wrapText="1"/>
    </xf>
    <xf numFmtId="165" fontId="8" fillId="3" borderId="0" xfId="4" applyNumberFormat="1" applyFont="1" applyFill="1" applyBorder="1" applyAlignment="1">
      <alignment horizontal="center" wrapText="1"/>
    </xf>
    <xf numFmtId="170" fontId="8" fillId="3" borderId="0" xfId="1" applyNumberFormat="1" applyFont="1" applyFill="1" applyBorder="1" applyAlignment="1">
      <alignment horizontal="center" wrapText="1"/>
    </xf>
    <xf numFmtId="167" fontId="8" fillId="3" borderId="0" xfId="1" applyNumberFormat="1" applyFont="1" applyFill="1" applyBorder="1" applyAlignment="1">
      <alignment horizontal="center" wrapText="1"/>
    </xf>
    <xf numFmtId="166" fontId="8" fillId="3" borderId="0" xfId="2" applyNumberFormat="1" applyFont="1" applyFill="1" applyBorder="1" applyAlignment="1">
      <alignment horizontal="center" wrapText="1"/>
    </xf>
    <xf numFmtId="14" fontId="8" fillId="3" borderId="0" xfId="4" applyNumberFormat="1" applyFont="1" applyFill="1" applyBorder="1" applyAlignment="1">
      <alignment horizontal="center" wrapText="1"/>
    </xf>
    <xf numFmtId="0" fontId="8" fillId="3" borderId="0" xfId="5" applyFont="1" applyFill="1" applyBorder="1" applyAlignment="1">
      <alignment horizontal="center" wrapText="1"/>
    </xf>
    <xf numFmtId="14" fontId="8" fillId="3" borderId="0" xfId="4" applyNumberFormat="1" applyFont="1" applyFill="1" applyBorder="1" applyAlignment="1">
      <alignment horizontal="right" wrapText="1"/>
    </xf>
    <xf numFmtId="0" fontId="9" fillId="3" borderId="0" xfId="0" applyFont="1" applyFill="1" applyBorder="1" applyAlignment="1">
      <alignment horizontal="center"/>
    </xf>
    <xf numFmtId="14" fontId="8" fillId="3" borderId="0" xfId="4" applyNumberFormat="1" applyFont="1" applyFill="1" applyBorder="1" applyAlignment="1">
      <alignment wrapText="1"/>
    </xf>
    <xf numFmtId="168" fontId="9" fillId="3" borderId="0" xfId="0" applyNumberFormat="1" applyFont="1" applyFill="1" applyBorder="1" applyAlignment="1">
      <alignment horizontal="center"/>
    </xf>
    <xf numFmtId="168" fontId="9" fillId="3" borderId="0" xfId="0" applyNumberFormat="1" applyFont="1" applyFill="1" applyBorder="1" applyAlignment="1">
      <alignment horizontal="left"/>
    </xf>
    <xf numFmtId="0" fontId="9" fillId="3" borderId="0" xfId="0" quotePrefix="1" applyFont="1" applyFill="1" applyBorder="1" applyAlignment="1">
      <alignment horizontal="center"/>
    </xf>
    <xf numFmtId="3" fontId="9" fillId="3" borderId="0" xfId="0" applyNumberFormat="1" applyFont="1" applyFill="1" applyBorder="1" applyAlignment="1">
      <alignment horizontal="center"/>
    </xf>
    <xf numFmtId="171" fontId="9" fillId="3" borderId="0" xfId="0" applyNumberFormat="1" applyFont="1" applyFill="1" applyBorder="1" applyAlignment="1">
      <alignment horizontal="center"/>
    </xf>
    <xf numFmtId="172" fontId="8" fillId="3" borderId="0" xfId="1" applyNumberFormat="1" applyFont="1" applyFill="1" applyBorder="1" applyAlignment="1">
      <alignment horizontal="center" wrapText="1"/>
    </xf>
    <xf numFmtId="174" fontId="8" fillId="3" borderId="0" xfId="1" applyNumberFormat="1" applyFont="1" applyFill="1" applyBorder="1" applyAlignment="1">
      <alignment horizontal="center" wrapText="1"/>
    </xf>
    <xf numFmtId="4" fontId="9" fillId="3" borderId="0" xfId="0" applyNumberFormat="1" applyFont="1" applyFill="1" applyBorder="1" applyAlignment="1">
      <alignment horizontal="center"/>
    </xf>
    <xf numFmtId="3" fontId="8" fillId="3" borderId="0" xfId="1" applyNumberFormat="1" applyFont="1" applyFill="1" applyBorder="1" applyAlignment="1">
      <alignment horizontal="center" wrapText="1"/>
    </xf>
    <xf numFmtId="3" fontId="8" fillId="3" borderId="0" xfId="2" applyNumberFormat="1" applyFont="1" applyFill="1" applyBorder="1" applyAlignment="1">
      <alignment horizontal="center" wrapText="1"/>
    </xf>
    <xf numFmtId="2" fontId="9" fillId="3" borderId="0" xfId="0" applyNumberFormat="1" applyFont="1" applyFill="1" applyBorder="1" applyAlignment="1">
      <alignment horizontal="center"/>
    </xf>
    <xf numFmtId="4" fontId="8" fillId="3" borderId="0" xfId="1" applyNumberFormat="1" applyFont="1" applyFill="1" applyBorder="1" applyAlignment="1">
      <alignment horizontal="center" wrapText="1"/>
    </xf>
    <xf numFmtId="3" fontId="8" fillId="0" borderId="0" xfId="2" applyNumberFormat="1" applyFont="1" applyFill="1" applyBorder="1" applyAlignment="1">
      <alignment horizontal="center" wrapText="1"/>
    </xf>
    <xf numFmtId="4" fontId="8" fillId="0" borderId="0" xfId="1" applyNumberFormat="1" applyFont="1" applyFill="1" applyBorder="1" applyAlignment="1">
      <alignment horizontal="center" wrapText="1"/>
    </xf>
    <xf numFmtId="0" fontId="4" fillId="3" borderId="0" xfId="4" quotePrefix="1" applyFont="1" applyFill="1" applyBorder="1" applyAlignment="1">
      <alignment horizontal="left" wrapText="1"/>
    </xf>
    <xf numFmtId="168" fontId="7" fillId="3" borderId="0" xfId="0" applyNumberFormat="1" applyFont="1" applyFill="1" applyBorder="1" applyAlignment="1">
      <alignment horizontal="left"/>
    </xf>
    <xf numFmtId="0" fontId="8" fillId="2" borderId="0" xfId="0" applyFont="1" applyFill="1" applyAlignment="1">
      <alignment horizontal="center"/>
    </xf>
    <xf numFmtId="2" fontId="8" fillId="2" borderId="0" xfId="4" applyNumberFormat="1" applyFont="1" applyFill="1" applyBorder="1" applyAlignment="1">
      <alignment horizontal="center"/>
    </xf>
    <xf numFmtId="1" fontId="8" fillId="2" borderId="0" xfId="4" applyNumberFormat="1" applyFont="1" applyFill="1" applyBorder="1" applyAlignment="1">
      <alignment horizontal="center"/>
    </xf>
    <xf numFmtId="0" fontId="8" fillId="2" borderId="0" xfId="4" applyFont="1" applyFill="1" applyBorder="1" applyAlignment="1">
      <alignment wrapText="1"/>
    </xf>
    <xf numFmtId="0" fontId="8" fillId="2" borderId="0" xfId="4" applyFont="1" applyFill="1" applyBorder="1" applyAlignment="1">
      <alignment horizontal="center" wrapText="1"/>
    </xf>
    <xf numFmtId="0" fontId="8" fillId="2" borderId="0" xfId="4" quotePrefix="1" applyFont="1" applyFill="1" applyBorder="1" applyAlignment="1">
      <alignment horizontal="left" wrapText="1"/>
    </xf>
    <xf numFmtId="164" fontId="8" fillId="2" borderId="0" xfId="4" applyNumberFormat="1" applyFont="1" applyFill="1" applyBorder="1" applyAlignment="1">
      <alignment horizontal="center" wrapText="1"/>
    </xf>
    <xf numFmtId="165" fontId="8" fillId="2" borderId="0" xfId="4" applyNumberFormat="1" applyFont="1" applyFill="1" applyBorder="1" applyAlignment="1">
      <alignment horizontal="center" wrapText="1"/>
    </xf>
    <xf numFmtId="3" fontId="8" fillId="2" borderId="0" xfId="1" applyNumberFormat="1" applyFont="1" applyFill="1" applyBorder="1" applyAlignment="1">
      <alignment horizontal="center" wrapText="1"/>
    </xf>
    <xf numFmtId="3" fontId="8" fillId="2" borderId="0" xfId="2" applyNumberFormat="1" applyFont="1" applyFill="1" applyBorder="1" applyAlignment="1">
      <alignment horizontal="center" wrapText="1"/>
    </xf>
    <xf numFmtId="14" fontId="8" fillId="2" borderId="0" xfId="4" applyNumberFormat="1" applyFont="1" applyFill="1" applyBorder="1" applyAlignment="1">
      <alignment horizontal="center" wrapText="1"/>
    </xf>
    <xf numFmtId="0" fontId="8" fillId="2" borderId="0" xfId="5" applyFont="1" applyFill="1" applyBorder="1" applyAlignment="1">
      <alignment horizontal="center" wrapText="1"/>
    </xf>
    <xf numFmtId="14" fontId="8" fillId="2" borderId="0" xfId="4" applyNumberFormat="1" applyFont="1" applyFill="1" applyBorder="1" applyAlignment="1">
      <alignment horizontal="right" wrapText="1"/>
    </xf>
    <xf numFmtId="0" fontId="9" fillId="2" borderId="0" xfId="0" applyFont="1" applyFill="1" applyBorder="1" applyAlignment="1">
      <alignment horizontal="center"/>
    </xf>
    <xf numFmtId="14" fontId="8" fillId="2" borderId="0" xfId="4" applyNumberFormat="1" applyFont="1" applyFill="1" applyBorder="1" applyAlignment="1">
      <alignment wrapText="1"/>
    </xf>
    <xf numFmtId="168" fontId="9" fillId="2" borderId="0" xfId="0" applyNumberFormat="1" applyFont="1" applyFill="1" applyBorder="1" applyAlignment="1">
      <alignment horizontal="center"/>
    </xf>
    <xf numFmtId="168" fontId="9" fillId="2" borderId="0" xfId="0" applyNumberFormat="1" applyFont="1" applyFill="1" applyBorder="1" applyAlignment="1">
      <alignment horizontal="left"/>
    </xf>
    <xf numFmtId="0" fontId="9" fillId="2" borderId="0" xfId="0" quotePrefix="1" applyFont="1" applyFill="1" applyBorder="1" applyAlignment="1">
      <alignment horizontal="center"/>
    </xf>
    <xf numFmtId="3" fontId="9" fillId="2" borderId="0" xfId="0" applyNumberFormat="1" applyFont="1" applyFill="1" applyBorder="1" applyAlignment="1">
      <alignment horizontal="center"/>
    </xf>
    <xf numFmtId="2" fontId="9" fillId="2" borderId="0" xfId="0" applyNumberFormat="1" applyFont="1" applyFill="1" applyBorder="1" applyAlignment="1">
      <alignment horizontal="center"/>
    </xf>
    <xf numFmtId="4" fontId="8" fillId="2" borderId="0" xfId="1" applyNumberFormat="1" applyFont="1" applyFill="1" applyBorder="1" applyAlignment="1">
      <alignment horizontal="center" wrapText="1"/>
    </xf>
    <xf numFmtId="4" fontId="9" fillId="2" borderId="0" xfId="0" applyNumberFormat="1" applyFont="1" applyFill="1" applyBorder="1" applyAlignment="1">
      <alignment horizontal="center"/>
    </xf>
    <xf numFmtId="3" fontId="8" fillId="3" borderId="2" xfId="1" applyNumberFormat="1" applyFont="1" applyFill="1" applyBorder="1" applyAlignment="1">
      <alignment horizontal="center" wrapText="1"/>
    </xf>
    <xf numFmtId="3" fontId="8" fillId="3" borderId="2" xfId="2" applyNumberFormat="1" applyFont="1" applyFill="1" applyBorder="1" applyAlignment="1">
      <alignment horizontal="center" wrapText="1"/>
    </xf>
    <xf numFmtId="3" fontId="4" fillId="3" borderId="0" xfId="1" applyNumberFormat="1" applyFont="1" applyFill="1" applyBorder="1" applyAlignment="1">
      <alignment horizontal="center" wrapText="1"/>
    </xf>
    <xf numFmtId="3" fontId="4" fillId="3" borderId="0" xfId="2" applyNumberFormat="1" applyFont="1" applyFill="1" applyBorder="1" applyAlignment="1">
      <alignment horizontal="center" wrapText="1"/>
    </xf>
    <xf numFmtId="3" fontId="8" fillId="0" borderId="2" xfId="1" applyNumberFormat="1" applyFont="1" applyFill="1" applyBorder="1" applyAlignment="1">
      <alignment horizontal="center" wrapText="1"/>
    </xf>
    <xf numFmtId="3" fontId="8" fillId="0" borderId="2" xfId="2" applyNumberFormat="1" applyFont="1" applyFill="1" applyBorder="1" applyAlignment="1">
      <alignment horizontal="center" wrapText="1"/>
    </xf>
    <xf numFmtId="3" fontId="4" fillId="0" borderId="0" xfId="2" applyNumberFormat="1" applyFont="1" applyFill="1" applyBorder="1" applyAlignment="1">
      <alignment horizontal="center" wrapText="1"/>
    </xf>
    <xf numFmtId="0" fontId="4" fillId="2" borderId="0" xfId="4" applyFont="1" applyFill="1" applyBorder="1" applyAlignment="1">
      <alignment horizontal="center" wrapText="1"/>
    </xf>
    <xf numFmtId="0" fontId="4" fillId="2" borderId="0" xfId="4" quotePrefix="1" applyFont="1" applyFill="1" applyBorder="1" applyAlignment="1">
      <alignment horizontal="center" wrapText="1"/>
    </xf>
    <xf numFmtId="0" fontId="5" fillId="2" borderId="0" xfId="4" applyFont="1" applyFill="1" applyBorder="1" applyAlignment="1">
      <alignment horizontal="center"/>
    </xf>
    <xf numFmtId="0" fontId="4" fillId="2" borderId="0" xfId="4" quotePrefix="1" applyNumberFormat="1" applyFont="1" applyFill="1" applyBorder="1" applyAlignment="1">
      <alignment horizontal="center" wrapText="1"/>
    </xf>
    <xf numFmtId="0" fontId="6" fillId="2" borderId="0" xfId="0" applyFont="1" applyFill="1" applyAlignment="1">
      <alignment horizontal="center"/>
    </xf>
    <xf numFmtId="0" fontId="5" fillId="2" borderId="0" xfId="4" applyFont="1" applyFill="1" applyBorder="1" applyAlignment="1">
      <alignment horizontal="center" wrapText="1"/>
    </xf>
    <xf numFmtId="0" fontId="6" fillId="2" borderId="0" xfId="0" applyFont="1" applyFill="1" applyAlignment="1">
      <alignment horizontal="center" wrapText="1"/>
    </xf>
    <xf numFmtId="0" fontId="7" fillId="2" borderId="0" xfId="0" applyFont="1" applyFill="1" applyAlignment="1">
      <alignment horizontal="center" wrapText="1"/>
    </xf>
    <xf numFmtId="0" fontId="7" fillId="2" borderId="0" xfId="0" applyFont="1" applyFill="1" applyBorder="1" applyAlignment="1">
      <alignment horizontal="center" wrapText="1"/>
    </xf>
    <xf numFmtId="0" fontId="6" fillId="2" borderId="0" xfId="0" quotePrefix="1" applyFont="1" applyFill="1" applyAlignment="1">
      <alignment horizontal="center"/>
    </xf>
    <xf numFmtId="2" fontId="8" fillId="2" borderId="0" xfId="4" quotePrefix="1" applyNumberFormat="1" applyFont="1" applyFill="1" applyBorder="1" applyAlignment="1">
      <alignment horizontal="center"/>
    </xf>
    <xf numFmtId="49" fontId="8" fillId="2" borderId="0" xfId="4" applyNumberFormat="1" applyFont="1" applyFill="1" applyBorder="1" applyAlignment="1">
      <alignment horizontal="center" wrapText="1"/>
    </xf>
    <xf numFmtId="170" fontId="8" fillId="2" borderId="0" xfId="4" applyNumberFormat="1" applyFont="1" applyFill="1" applyBorder="1" applyAlignment="1">
      <alignment horizontal="center" wrapText="1"/>
    </xf>
    <xf numFmtId="170" fontId="9" fillId="2" borderId="0" xfId="0" applyNumberFormat="1" applyFont="1" applyFill="1" applyBorder="1" applyAlignment="1">
      <alignment horizontal="right"/>
    </xf>
    <xf numFmtId="3" fontId="9" fillId="2" borderId="0" xfId="0" applyNumberFormat="1" applyFont="1" applyFill="1" applyBorder="1" applyAlignment="1">
      <alignment horizontal="right"/>
    </xf>
    <xf numFmtId="170" fontId="9" fillId="2" borderId="0" xfId="0" applyNumberFormat="1" applyFont="1" applyFill="1" applyBorder="1" applyAlignment="1">
      <alignment horizontal="center"/>
    </xf>
    <xf numFmtId="175" fontId="9" fillId="2" borderId="0" xfId="0" applyNumberFormat="1" applyFont="1" applyFill="1" applyBorder="1" applyAlignment="1">
      <alignment horizontal="center"/>
    </xf>
    <xf numFmtId="3" fontId="9" fillId="2" borderId="0" xfId="0" applyNumberFormat="1" applyFont="1" applyFill="1" applyBorder="1" applyAlignment="1">
      <alignment horizontal="left"/>
    </xf>
    <xf numFmtId="176" fontId="9" fillId="2" borderId="0" xfId="1" applyNumberFormat="1" applyFont="1" applyFill="1" applyBorder="1" applyAlignment="1">
      <alignment horizontal="right"/>
    </xf>
    <xf numFmtId="9" fontId="8" fillId="2" borderId="0" xfId="3" applyFont="1" applyFill="1" applyBorder="1" applyAlignment="1">
      <alignment horizontal="center" wrapText="1"/>
    </xf>
    <xf numFmtId="14" fontId="9" fillId="2" borderId="0" xfId="0" applyNumberFormat="1" applyFont="1" applyFill="1" applyBorder="1" applyAlignment="1">
      <alignment horizontal="center"/>
    </xf>
    <xf numFmtId="0" fontId="8" fillId="2" borderId="0" xfId="5" quotePrefix="1" applyFont="1" applyFill="1" applyBorder="1" applyAlignment="1">
      <alignment horizontal="center" wrapText="1"/>
    </xf>
    <xf numFmtId="3" fontId="9" fillId="2" borderId="0" xfId="0" quotePrefix="1" applyNumberFormat="1" applyFont="1" applyFill="1" applyBorder="1" applyAlignment="1">
      <alignment horizontal="left"/>
    </xf>
    <xf numFmtId="4" fontId="9" fillId="2" borderId="0" xfId="0" quotePrefix="1" applyNumberFormat="1" applyFont="1" applyFill="1" applyBorder="1" applyAlignment="1">
      <alignment horizontal="center"/>
    </xf>
    <xf numFmtId="3" fontId="8" fillId="2" borderId="1" xfId="1" applyNumberFormat="1" applyFont="1" applyFill="1" applyBorder="1" applyAlignment="1">
      <alignment horizontal="center" wrapText="1"/>
    </xf>
    <xf numFmtId="170" fontId="8" fillId="2" borderId="1" xfId="4" applyNumberFormat="1" applyFont="1" applyFill="1" applyBorder="1" applyAlignment="1">
      <alignment horizontal="center" wrapText="1"/>
    </xf>
    <xf numFmtId="176" fontId="9" fillId="2" borderId="1" xfId="1" applyNumberFormat="1" applyFont="1" applyFill="1" applyBorder="1" applyAlignment="1">
      <alignment horizontal="right"/>
    </xf>
    <xf numFmtId="0" fontId="4" fillId="2" borderId="0" xfId="4" applyFont="1" applyFill="1" applyBorder="1" applyAlignment="1">
      <alignment wrapText="1"/>
    </xf>
    <xf numFmtId="3" fontId="4" fillId="2" borderId="0" xfId="1" applyNumberFormat="1" applyFont="1" applyFill="1" applyBorder="1" applyAlignment="1">
      <alignment horizontal="center" wrapText="1"/>
    </xf>
    <xf numFmtId="170" fontId="4" fillId="2" borderId="0" xfId="4" applyNumberFormat="1" applyFont="1" applyFill="1" applyBorder="1" applyAlignment="1">
      <alignment horizontal="center" wrapText="1"/>
    </xf>
    <xf numFmtId="49" fontId="8" fillId="2" borderId="0" xfId="4" quotePrefix="1" applyNumberFormat="1" applyFont="1" applyFill="1" applyBorder="1" applyAlignment="1">
      <alignment horizontal="center" wrapText="1"/>
    </xf>
    <xf numFmtId="0" fontId="8" fillId="2" borderId="0" xfId="4" applyFont="1" applyFill="1" applyBorder="1" applyAlignment="1">
      <alignment horizontal="left" wrapText="1"/>
    </xf>
    <xf numFmtId="0" fontId="4" fillId="2" borderId="0" xfId="4" quotePrefix="1" applyFont="1" applyFill="1" applyBorder="1" applyAlignment="1">
      <alignment horizontal="left" wrapText="1"/>
    </xf>
    <xf numFmtId="0" fontId="6" fillId="0" borderId="0" xfId="0" applyFont="1" applyFill="1" applyAlignment="1">
      <alignment horizontal="left"/>
    </xf>
    <xf numFmtId="0" fontId="6" fillId="0" borderId="0" xfId="0" quotePrefix="1" applyFont="1" applyFill="1" applyAlignment="1">
      <alignment horizontal="left"/>
    </xf>
    <xf numFmtId="0" fontId="9" fillId="0" borderId="0" xfId="0" applyFont="1" applyFill="1" applyAlignment="1">
      <alignment horizontal="center"/>
    </xf>
    <xf numFmtId="3" fontId="9" fillId="0" borderId="0" xfId="0" applyNumberFormat="1" applyFont="1" applyFill="1" applyBorder="1" applyAlignment="1">
      <alignment horizontal="left"/>
    </xf>
    <xf numFmtId="9" fontId="8" fillId="0" borderId="0" xfId="3" applyFont="1" applyFill="1" applyBorder="1" applyAlignment="1">
      <alignment horizontal="center" wrapText="1"/>
    </xf>
    <xf numFmtId="14" fontId="9" fillId="0" borderId="0" xfId="0" applyNumberFormat="1" applyFont="1" applyFill="1" applyBorder="1" applyAlignment="1">
      <alignment horizontal="center"/>
    </xf>
    <xf numFmtId="0" fontId="8" fillId="3" borderId="0" xfId="4" applyFont="1" applyFill="1" applyBorder="1" applyAlignment="1">
      <alignment horizontal="left" wrapText="1"/>
    </xf>
    <xf numFmtId="0" fontId="9" fillId="3" borderId="0" xfId="0" applyFont="1" applyFill="1" applyAlignment="1">
      <alignment horizontal="center"/>
    </xf>
    <xf numFmtId="175" fontId="8" fillId="3" borderId="0" xfId="1" applyNumberFormat="1" applyFont="1" applyFill="1" applyBorder="1" applyAlignment="1">
      <alignment horizontal="center" wrapText="1"/>
    </xf>
    <xf numFmtId="3" fontId="9" fillId="3" borderId="0" xfId="0" applyNumberFormat="1" applyFont="1" applyFill="1" applyBorder="1" applyAlignment="1">
      <alignment horizontal="left"/>
    </xf>
    <xf numFmtId="9" fontId="8" fillId="3" borderId="0" xfId="3" applyFont="1" applyFill="1" applyBorder="1" applyAlignment="1">
      <alignment horizontal="center" wrapText="1"/>
    </xf>
    <xf numFmtId="14" fontId="9" fillId="3" borderId="0" xfId="0" applyNumberFormat="1" applyFont="1" applyFill="1" applyBorder="1" applyAlignment="1">
      <alignment horizontal="center"/>
    </xf>
    <xf numFmtId="169" fontId="8" fillId="3" borderId="0" xfId="3" applyNumberFormat="1" applyFont="1" applyFill="1" applyBorder="1" applyAlignment="1">
      <alignment horizontal="center" wrapText="1"/>
    </xf>
    <xf numFmtId="0" fontId="8" fillId="3" borderId="0" xfId="0" applyFont="1" applyFill="1" applyBorder="1"/>
    <xf numFmtId="2" fontId="8" fillId="3" borderId="0" xfId="1" applyNumberFormat="1" applyFont="1" applyFill="1" applyBorder="1" applyAlignment="1">
      <alignment horizontal="center" wrapText="1"/>
    </xf>
    <xf numFmtId="9" fontId="8" fillId="3" borderId="0" xfId="3" applyNumberFormat="1" applyFont="1" applyFill="1" applyBorder="1" applyAlignment="1">
      <alignment horizontal="center" wrapText="1"/>
    </xf>
    <xf numFmtId="2" fontId="8" fillId="0" borderId="0" xfId="1" applyNumberFormat="1" applyFont="1" applyFill="1" applyBorder="1" applyAlignment="1">
      <alignment horizontal="center" wrapText="1"/>
    </xf>
    <xf numFmtId="169" fontId="8" fillId="0" borderId="0" xfId="3" applyNumberFormat="1" applyFont="1" applyFill="1" applyBorder="1" applyAlignment="1">
      <alignment horizontal="center" wrapText="1"/>
    </xf>
    <xf numFmtId="0" fontId="9" fillId="2" borderId="0" xfId="0" applyFont="1" applyFill="1" applyAlignment="1">
      <alignment horizontal="center"/>
    </xf>
    <xf numFmtId="2" fontId="8" fillId="2" borderId="0" xfId="1" applyNumberFormat="1" applyFont="1" applyFill="1" applyBorder="1" applyAlignment="1">
      <alignment horizontal="center" wrapText="1"/>
    </xf>
    <xf numFmtId="169" fontId="8" fillId="2" borderId="0" xfId="3" applyNumberFormat="1" applyFont="1" applyFill="1" applyBorder="1" applyAlignment="1">
      <alignment horizontal="center" wrapText="1"/>
    </xf>
    <xf numFmtId="0" fontId="8" fillId="2" borderId="0" xfId="0" applyFont="1" applyFill="1" applyBorder="1"/>
    <xf numFmtId="2" fontId="8" fillId="3" borderId="0" xfId="0" applyNumberFormat="1" applyFont="1" applyFill="1" applyAlignment="1">
      <alignment horizontal="center"/>
    </xf>
    <xf numFmtId="1" fontId="8" fillId="2" borderId="0" xfId="0" applyNumberFormat="1" applyFont="1" applyFill="1" applyAlignment="1">
      <alignment horizontal="center"/>
    </xf>
    <xf numFmtId="2" fontId="8" fillId="2" borderId="0" xfId="0" applyNumberFormat="1" applyFont="1" applyFill="1" applyAlignment="1">
      <alignment horizontal="center"/>
    </xf>
    <xf numFmtId="2" fontId="8" fillId="0" borderId="0" xfId="0" applyNumberFormat="1" applyFont="1" applyFill="1" applyAlignment="1">
      <alignment horizontal="center"/>
    </xf>
    <xf numFmtId="0" fontId="8" fillId="3" borderId="2" xfId="0" applyFont="1" applyFill="1" applyBorder="1"/>
    <xf numFmtId="0" fontId="4" fillId="3" borderId="0" xfId="0" applyFont="1" applyFill="1" applyBorder="1"/>
    <xf numFmtId="0" fontId="4" fillId="2" borderId="0" xfId="0" applyFont="1" applyFill="1" applyBorder="1"/>
    <xf numFmtId="3" fontId="4" fillId="2" borderId="0" xfId="2" applyNumberFormat="1" applyFont="1" applyFill="1" applyBorder="1" applyAlignment="1">
      <alignment horizontal="center" wrapText="1"/>
    </xf>
    <xf numFmtId="0" fontId="7" fillId="3" borderId="0" xfId="0" applyFont="1" applyFill="1" applyAlignment="1">
      <alignment horizontal="center"/>
    </xf>
    <xf numFmtId="0" fontId="9" fillId="3" borderId="2" xfId="0" applyFont="1" applyFill="1" applyBorder="1" applyAlignment="1">
      <alignment horizontal="center"/>
    </xf>
    <xf numFmtId="0" fontId="4" fillId="3" borderId="0" xfId="4" applyFont="1" applyFill="1" applyBorder="1" applyAlignment="1">
      <alignment horizontal="left" wrapText="1"/>
    </xf>
    <xf numFmtId="0" fontId="6" fillId="0" borderId="0" xfId="0" quotePrefix="1" applyFont="1" applyFill="1" applyAlignment="1">
      <alignment horizontal="center" wrapText="1"/>
    </xf>
    <xf numFmtId="0" fontId="5" fillId="0" borderId="0" xfId="0" applyFont="1" applyFill="1" applyBorder="1"/>
    <xf numFmtId="177" fontId="8" fillId="3" borderId="0" xfId="1" applyNumberFormat="1" applyFont="1" applyFill="1" applyBorder="1" applyAlignment="1">
      <alignment horizontal="center" wrapText="1"/>
    </xf>
    <xf numFmtId="178" fontId="8" fillId="3" borderId="0" xfId="1" applyNumberFormat="1" applyFont="1" applyFill="1" applyBorder="1" applyAlignment="1">
      <alignment horizontal="center" wrapText="1"/>
    </xf>
    <xf numFmtId="178" fontId="8" fillId="0" borderId="0" xfId="1" applyNumberFormat="1" applyFont="1" applyFill="1" applyBorder="1" applyAlignment="1">
      <alignment horizontal="center" wrapText="1"/>
    </xf>
    <xf numFmtId="177" fontId="8" fillId="0" borderId="0" xfId="1" applyNumberFormat="1" applyFont="1" applyFill="1" applyBorder="1" applyAlignment="1">
      <alignment horizontal="center" wrapText="1"/>
    </xf>
    <xf numFmtId="3" fontId="8" fillId="0" borderId="1" xfId="2" applyNumberFormat="1" applyFont="1" applyFill="1" applyBorder="1" applyAlignment="1">
      <alignment horizontal="center" wrapText="1"/>
    </xf>
    <xf numFmtId="179" fontId="8" fillId="3" borderId="0" xfId="0" applyNumberFormat="1" applyFont="1" applyFill="1" applyAlignment="1">
      <alignment horizontal="center"/>
    </xf>
    <xf numFmtId="3" fontId="8" fillId="3" borderId="1" xfId="1" applyNumberFormat="1" applyFont="1" applyFill="1" applyBorder="1" applyAlignment="1">
      <alignment horizontal="center" wrapText="1"/>
    </xf>
    <xf numFmtId="3" fontId="8" fillId="3" borderId="1" xfId="2" applyNumberFormat="1" applyFont="1" applyFill="1" applyBorder="1" applyAlignment="1">
      <alignment horizontal="center" wrapText="1"/>
    </xf>
    <xf numFmtId="171" fontId="9" fillId="2" borderId="0" xfId="0" applyNumberFormat="1" applyFont="1" applyFill="1" applyBorder="1" applyAlignment="1">
      <alignment horizontal="center"/>
    </xf>
    <xf numFmtId="177" fontId="8" fillId="2" borderId="0" xfId="1" applyNumberFormat="1" applyFont="1" applyFill="1" applyBorder="1" applyAlignment="1">
      <alignment horizontal="center" wrapText="1"/>
    </xf>
    <xf numFmtId="178" fontId="8" fillId="2" borderId="0" xfId="1" applyNumberFormat="1" applyFont="1" applyFill="1" applyBorder="1" applyAlignment="1">
      <alignment horizontal="center" wrapText="1"/>
    </xf>
    <xf numFmtId="169" fontId="6" fillId="0" borderId="0" xfId="0" quotePrefix="1" applyNumberFormat="1" applyFont="1" applyFill="1" applyAlignment="1">
      <alignment horizontal="center" wrapText="1"/>
    </xf>
    <xf numFmtId="0" fontId="8" fillId="3" borderId="0" xfId="0" applyFont="1" applyFill="1" applyBorder="1" applyAlignment="1">
      <alignment horizontal="center"/>
    </xf>
    <xf numFmtId="39" fontId="8" fillId="3" borderId="0" xfId="1" applyNumberFormat="1" applyFont="1" applyFill="1" applyBorder="1" applyAlignment="1">
      <alignment horizontal="center" wrapText="1"/>
    </xf>
    <xf numFmtId="0" fontId="8" fillId="0" borderId="0" xfId="0" applyFont="1" applyFill="1" applyBorder="1" applyAlignment="1">
      <alignment horizontal="center"/>
    </xf>
    <xf numFmtId="39" fontId="8" fillId="0" borderId="0" xfId="1" applyNumberFormat="1" applyFont="1" applyFill="1" applyBorder="1" applyAlignment="1">
      <alignment horizontal="center" wrapText="1"/>
    </xf>
    <xf numFmtId="2" fontId="8" fillId="3" borderId="0" xfId="0" applyNumberFormat="1" applyFont="1" applyFill="1" applyBorder="1" applyAlignment="1">
      <alignment horizontal="center"/>
    </xf>
    <xf numFmtId="2" fontId="8" fillId="0" borderId="0" xfId="0" applyNumberFormat="1" applyFont="1" applyFill="1" applyBorder="1" applyAlignment="1">
      <alignment horizontal="center"/>
    </xf>
    <xf numFmtId="0" fontId="8" fillId="2" borderId="0" xfId="0" applyFont="1" applyFill="1" applyBorder="1" applyAlignment="1">
      <alignment horizontal="center"/>
    </xf>
    <xf numFmtId="39" fontId="8" fillId="2" borderId="0" xfId="1" applyNumberFormat="1" applyFont="1" applyFill="1" applyBorder="1" applyAlignment="1">
      <alignment horizontal="center" wrapText="1"/>
    </xf>
    <xf numFmtId="0" fontId="7" fillId="0" borderId="0" xfId="0" quotePrefix="1" applyFont="1" applyFill="1" applyBorder="1" applyAlignment="1">
      <alignment horizontal="center" wrapText="1"/>
    </xf>
    <xf numFmtId="0" fontId="5" fillId="0" borderId="0" xfId="0" applyFont="1" applyFill="1" applyBorder="1" applyAlignment="1">
      <alignment horizontal="center" wrapText="1"/>
    </xf>
    <xf numFmtId="37" fontId="8" fillId="0" borderId="0" xfId="1" applyNumberFormat="1" applyFont="1" applyFill="1" applyBorder="1" applyAlignment="1">
      <alignment horizontal="center" wrapText="1"/>
    </xf>
    <xf numFmtId="179" fontId="8" fillId="3" borderId="0" xfId="0" applyNumberFormat="1" applyFont="1" applyFill="1" applyBorder="1" applyAlignment="1">
      <alignment horizontal="center"/>
    </xf>
    <xf numFmtId="179" fontId="8" fillId="0" borderId="0" xfId="0" applyNumberFormat="1" applyFont="1" applyFill="1" applyBorder="1" applyAlignment="1">
      <alignment horizontal="center"/>
    </xf>
    <xf numFmtId="1" fontId="8" fillId="3" borderId="0" xfId="0" applyNumberFormat="1" applyFont="1" applyFill="1" applyBorder="1" applyAlignment="1">
      <alignment horizontal="center"/>
    </xf>
    <xf numFmtId="1" fontId="8" fillId="0" borderId="0" xfId="0" applyNumberFormat="1" applyFont="1" applyFill="1" applyBorder="1" applyAlignment="1">
      <alignment horizontal="center"/>
    </xf>
    <xf numFmtId="3" fontId="8" fillId="2" borderId="1" xfId="2" applyNumberFormat="1" applyFont="1" applyFill="1" applyBorder="1" applyAlignment="1">
      <alignment horizontal="center" wrapText="1"/>
    </xf>
    <xf numFmtId="0" fontId="7" fillId="0" borderId="0" xfId="0" applyNumberFormat="1" applyFont="1" applyFill="1" applyAlignment="1">
      <alignment horizontal="center" wrapText="1"/>
    </xf>
    <xf numFmtId="5" fontId="8" fillId="3" borderId="0" xfId="1" applyNumberFormat="1" applyFont="1" applyFill="1" applyBorder="1" applyAlignment="1">
      <alignment horizontal="center" wrapText="1"/>
    </xf>
    <xf numFmtId="5" fontId="8" fillId="3" borderId="0" xfId="2" applyNumberFormat="1" applyFont="1" applyFill="1" applyBorder="1" applyAlignment="1">
      <alignment horizontal="center" wrapText="1"/>
    </xf>
    <xf numFmtId="0" fontId="9" fillId="3" borderId="0" xfId="0" applyNumberFormat="1" applyFont="1" applyFill="1" applyBorder="1" applyAlignment="1">
      <alignment horizontal="center"/>
    </xf>
    <xf numFmtId="0" fontId="9" fillId="3" borderId="0" xfId="0" quotePrefix="1" applyNumberFormat="1" applyFont="1" applyFill="1" applyBorder="1" applyAlignment="1">
      <alignment horizontal="center"/>
    </xf>
    <xf numFmtId="0" fontId="9" fillId="0" borderId="0" xfId="0" quotePrefix="1" applyNumberFormat="1" applyFont="1" applyFill="1" applyBorder="1" applyAlignment="1">
      <alignment horizontal="center"/>
    </xf>
    <xf numFmtId="0" fontId="9" fillId="0" borderId="0" xfId="0" applyNumberFormat="1" applyFont="1" applyFill="1" applyBorder="1" applyAlignment="1">
      <alignment horizontal="center"/>
    </xf>
    <xf numFmtId="0" fontId="9" fillId="2" borderId="0" xfId="0" quotePrefix="1" applyNumberFormat="1" applyFont="1" applyFill="1" applyBorder="1" applyAlignment="1">
      <alignment horizontal="center"/>
    </xf>
    <xf numFmtId="0" fontId="9" fillId="2" borderId="0" xfId="0" applyNumberFormat="1" applyFont="1" applyFill="1" applyBorder="1" applyAlignment="1">
      <alignment horizontal="center"/>
    </xf>
    <xf numFmtId="0" fontId="4" fillId="2" borderId="0" xfId="4" applyFont="1" applyFill="1" applyBorder="1" applyAlignment="1">
      <alignment horizontal="left" wrapText="1"/>
    </xf>
    <xf numFmtId="37" fontId="8" fillId="2" borderId="0" xfId="1" applyNumberFormat="1" applyFont="1" applyFill="1" applyBorder="1" applyAlignment="1">
      <alignment horizontal="center" wrapText="1"/>
    </xf>
    <xf numFmtId="1" fontId="4" fillId="0" borderId="0" xfId="4" applyNumberFormat="1" applyFont="1" applyFill="1" applyBorder="1" applyAlignment="1">
      <alignment horizontal="center" wrapText="1"/>
    </xf>
    <xf numFmtId="0" fontId="6" fillId="0" borderId="0" xfId="0" applyNumberFormat="1" applyFont="1" applyFill="1" applyAlignment="1">
      <alignment horizontal="center" wrapText="1"/>
    </xf>
    <xf numFmtId="0" fontId="4" fillId="0" borderId="0" xfId="0" applyFont="1" applyFill="1" applyBorder="1" applyAlignment="1">
      <alignment horizontal="center" wrapText="1"/>
    </xf>
    <xf numFmtId="169" fontId="7" fillId="0" borderId="0" xfId="0" quotePrefix="1" applyNumberFormat="1" applyFont="1" applyFill="1" applyAlignment="1">
      <alignment horizontal="center" wrapText="1"/>
    </xf>
    <xf numFmtId="2" fontId="8" fillId="2" borderId="0" xfId="0" applyNumberFormat="1" applyFont="1" applyFill="1" applyBorder="1" applyAlignment="1">
      <alignment horizontal="center"/>
    </xf>
    <xf numFmtId="1" fontId="8" fillId="2" borderId="0" xfId="0" applyNumberFormat="1" applyFont="1" applyFill="1" applyBorder="1" applyAlignment="1">
      <alignment horizontal="center"/>
    </xf>
    <xf numFmtId="179" fontId="8" fillId="2" borderId="0" xfId="0" applyNumberFormat="1" applyFont="1" applyFill="1" applyBorder="1" applyAlignment="1">
      <alignment horizontal="center"/>
    </xf>
    <xf numFmtId="0" fontId="4" fillId="0" borderId="0" xfId="4" applyNumberFormat="1" applyFont="1" applyFill="1" applyBorder="1" applyAlignment="1">
      <alignment horizontal="center" wrapText="1"/>
    </xf>
    <xf numFmtId="169" fontId="7" fillId="0" borderId="0" xfId="3" applyNumberFormat="1" applyFont="1" applyFill="1" applyAlignment="1">
      <alignment horizontal="center" wrapText="1"/>
    </xf>
    <xf numFmtId="169" fontId="7" fillId="0" borderId="0" xfId="3" quotePrefix="1" applyNumberFormat="1" applyFont="1" applyFill="1" applyAlignment="1">
      <alignment horizontal="center" wrapText="1"/>
    </xf>
    <xf numFmtId="5" fontId="4" fillId="3" borderId="0" xfId="1" applyNumberFormat="1" applyFont="1" applyFill="1" applyBorder="1" applyAlignment="1">
      <alignment horizontal="center" wrapText="1"/>
    </xf>
    <xf numFmtId="5" fontId="4" fillId="3" borderId="0" xfId="2" applyNumberFormat="1" applyFont="1" applyFill="1" applyBorder="1" applyAlignment="1">
      <alignment horizontal="center" wrapText="1"/>
    </xf>
    <xf numFmtId="0" fontId="8" fillId="3" borderId="0" xfId="4" applyNumberFormat="1" applyFont="1" applyFill="1" applyBorder="1" applyAlignment="1">
      <alignment horizontal="center" wrapText="1"/>
    </xf>
    <xf numFmtId="0" fontId="8" fillId="0" borderId="0" xfId="4" applyNumberFormat="1" applyFont="1" applyFill="1" applyBorder="1" applyAlignment="1">
      <alignment horizontal="center" wrapText="1"/>
    </xf>
    <xf numFmtId="0" fontId="8" fillId="2" borderId="0" xfId="4" applyNumberFormat="1" applyFont="1" applyFill="1" applyBorder="1" applyAlignment="1">
      <alignment horizontal="center" wrapText="1"/>
    </xf>
    <xf numFmtId="0" fontId="5" fillId="0" borderId="0" xfId="4" applyFont="1" applyFill="1" applyBorder="1" applyAlignment="1">
      <alignment wrapText="1"/>
    </xf>
    <xf numFmtId="1" fontId="4" fillId="3" borderId="0" xfId="4" applyNumberFormat="1" applyFont="1" applyFill="1" applyBorder="1" applyAlignment="1"/>
    <xf numFmtId="180" fontId="8" fillId="3" borderId="0" xfId="4" applyNumberFormat="1" applyFont="1" applyFill="1" applyBorder="1" applyAlignment="1">
      <alignment horizontal="center" wrapText="1"/>
    </xf>
    <xf numFmtId="1" fontId="8" fillId="3" borderId="0" xfId="4" applyNumberFormat="1" applyFont="1" applyFill="1" applyBorder="1" applyAlignment="1"/>
    <xf numFmtId="1" fontId="8" fillId="0" borderId="0" xfId="4" applyNumberFormat="1" applyFont="1" applyFill="1" applyBorder="1" applyAlignment="1"/>
    <xf numFmtId="180" fontId="8" fillId="0" borderId="0" xfId="4" applyNumberFormat="1" applyFont="1" applyFill="1" applyBorder="1" applyAlignment="1">
      <alignment horizontal="center" wrapText="1"/>
    </xf>
    <xf numFmtId="179" fontId="8" fillId="3" borderId="0" xfId="4" applyNumberFormat="1" applyFont="1" applyFill="1" applyBorder="1" applyAlignment="1">
      <alignment horizontal="center"/>
    </xf>
    <xf numFmtId="3" fontId="8" fillId="3" borderId="0" xfId="4" applyNumberFormat="1" applyFont="1" applyFill="1" applyBorder="1" applyAlignment="1">
      <alignment horizontal="center" wrapText="1"/>
    </xf>
    <xf numFmtId="179" fontId="8" fillId="0" borderId="0" xfId="4" applyNumberFormat="1" applyFont="1" applyFill="1" applyBorder="1" applyAlignment="1">
      <alignment horizontal="center"/>
    </xf>
    <xf numFmtId="1" fontId="4" fillId="0" borderId="0" xfId="4" applyNumberFormat="1" applyFont="1" applyFill="1" applyBorder="1" applyAlignment="1"/>
    <xf numFmtId="1" fontId="8" fillId="2" borderId="0" xfId="4" applyNumberFormat="1" applyFont="1" applyFill="1" applyBorder="1" applyAlignment="1"/>
    <xf numFmtId="180" fontId="8" fillId="2" borderId="0" xfId="4" applyNumberFormat="1" applyFont="1" applyFill="1" applyBorder="1" applyAlignment="1">
      <alignment horizontal="center" wrapText="1"/>
    </xf>
    <xf numFmtId="1" fontId="4" fillId="2" borderId="0" xfId="4" applyNumberFormat="1" applyFont="1" applyFill="1" applyBorder="1" applyAlignment="1"/>
    <xf numFmtId="1" fontId="8" fillId="2" borderId="0" xfId="4" quotePrefix="1" applyNumberFormat="1" applyFont="1" applyFill="1" applyBorder="1" applyAlignment="1">
      <alignment horizontal="left"/>
    </xf>
    <xf numFmtId="0" fontId="0" fillId="3" borderId="0" xfId="0" applyFill="1" applyAlignment="1">
      <alignment horizontal="center"/>
    </xf>
    <xf numFmtId="1" fontId="18" fillId="3" borderId="0" xfId="0" applyNumberFormat="1" applyFont="1" applyFill="1" applyBorder="1" applyAlignment="1">
      <alignment horizontal="center"/>
    </xf>
    <xf numFmtId="0" fontId="18" fillId="3" borderId="0" xfId="0" applyNumberFormat="1" applyFont="1" applyFill="1" applyAlignment="1">
      <alignment horizontal="center" wrapText="1"/>
    </xf>
    <xf numFmtId="49" fontId="18" fillId="3" borderId="0" xfId="0" applyNumberFormat="1" applyFont="1" applyFill="1" applyBorder="1" applyAlignment="1">
      <alignment horizontal="left"/>
    </xf>
    <xf numFmtId="0" fontId="19" fillId="3" borderId="0" xfId="0" applyNumberFormat="1" applyFont="1" applyFill="1" applyBorder="1" applyAlignment="1">
      <alignment horizontal="left"/>
    </xf>
    <xf numFmtId="49" fontId="18" fillId="3" borderId="0" xfId="0" applyNumberFormat="1" applyFont="1" applyFill="1" applyBorder="1" applyAlignment="1">
      <alignment horizontal="center"/>
    </xf>
    <xf numFmtId="164" fontId="18" fillId="3" borderId="0" xfId="0" applyNumberFormat="1" applyFont="1" applyFill="1" applyBorder="1" applyAlignment="1">
      <alignment horizontal="center"/>
    </xf>
    <xf numFmtId="0" fontId="18" fillId="3" borderId="0" xfId="0" applyNumberFormat="1" applyFont="1" applyFill="1" applyBorder="1" applyAlignment="1">
      <alignment horizontal="center"/>
    </xf>
    <xf numFmtId="170" fontId="19" fillId="3" borderId="0" xfId="1" applyNumberFormat="1" applyFont="1" applyFill="1" applyBorder="1" applyAlignment="1">
      <alignment horizontal="center"/>
    </xf>
    <xf numFmtId="14" fontId="18" fillId="3" borderId="0" xfId="1" applyNumberFormat="1" applyFont="1" applyFill="1" applyBorder="1" applyAlignment="1">
      <alignment horizontal="center"/>
    </xf>
    <xf numFmtId="3" fontId="18" fillId="3" borderId="0" xfId="0" applyNumberFormat="1" applyFont="1" applyFill="1" applyBorder="1" applyAlignment="1">
      <alignment horizontal="center" wrapText="1"/>
    </xf>
    <xf numFmtId="0" fontId="0" fillId="3" borderId="0" xfId="0" applyFill="1" applyAlignment="1"/>
    <xf numFmtId="0" fontId="18" fillId="3" borderId="0" xfId="1" applyNumberFormat="1" applyFont="1" applyFill="1" applyBorder="1" applyAlignment="1">
      <alignment horizontal="center"/>
    </xf>
    <xf numFmtId="3" fontId="19" fillId="3" borderId="0" xfId="1" applyNumberFormat="1" applyFont="1" applyFill="1" applyBorder="1" applyAlignment="1">
      <alignment horizontal="center"/>
    </xf>
    <xf numFmtId="0" fontId="18" fillId="3" borderId="0" xfId="0" applyNumberFormat="1" applyFont="1" applyFill="1" applyBorder="1" applyAlignment="1">
      <alignment horizontal="center" wrapText="1"/>
    </xf>
    <xf numFmtId="181" fontId="18" fillId="3" borderId="0" xfId="1" applyNumberFormat="1" applyFont="1" applyFill="1" applyBorder="1" applyAlignment="1">
      <alignment horizontal="center"/>
    </xf>
    <xf numFmtId="3" fontId="0" fillId="3" borderId="0" xfId="0" applyNumberFormat="1" applyFill="1" applyAlignment="1">
      <alignment horizontal="center"/>
    </xf>
    <xf numFmtId="14" fontId="18" fillId="3" borderId="0" xfId="0" applyNumberFormat="1" applyFont="1" applyFill="1" applyBorder="1" applyAlignment="1">
      <alignment horizontal="center" wrapText="1"/>
    </xf>
    <xf numFmtId="3" fontId="18" fillId="3" borderId="0" xfId="1" applyNumberFormat="1" applyFont="1" applyFill="1" applyBorder="1" applyAlignment="1">
      <alignment horizontal="center"/>
    </xf>
    <xf numFmtId="2" fontId="18" fillId="3" borderId="0" xfId="1" applyNumberFormat="1" applyFont="1" applyFill="1" applyBorder="1" applyAlignment="1">
      <alignment horizontal="center"/>
    </xf>
    <xf numFmtId="4" fontId="0" fillId="3" borderId="0" xfId="1" applyNumberFormat="1" applyFont="1" applyFill="1" applyAlignment="1">
      <alignment horizontal="center"/>
    </xf>
    <xf numFmtId="182" fontId="18" fillId="3" borderId="0" xfId="1" applyNumberFormat="1" applyFont="1" applyFill="1" applyBorder="1" applyAlignment="1">
      <alignment horizontal="center"/>
    </xf>
    <xf numFmtId="14" fontId="18" fillId="3" borderId="0" xfId="0" applyNumberFormat="1" applyFont="1" applyFill="1" applyBorder="1" applyAlignment="1">
      <alignment horizontal="center"/>
    </xf>
    <xf numFmtId="0" fontId="18" fillId="3" borderId="0" xfId="1" applyNumberFormat="1" applyFont="1" applyFill="1" applyBorder="1" applyAlignment="1"/>
    <xf numFmtId="183" fontId="18" fillId="3" borderId="0" xfId="3" applyNumberFormat="1" applyFont="1" applyFill="1" applyBorder="1" applyAlignment="1">
      <alignment horizontal="center"/>
    </xf>
    <xf numFmtId="0" fontId="18" fillId="3" borderId="0" xfId="1" applyNumberFormat="1" applyFont="1" applyFill="1" applyBorder="1"/>
    <xf numFmtId="182" fontId="18" fillId="3" borderId="0" xfId="1" applyNumberFormat="1" applyFont="1" applyFill="1" applyBorder="1" applyAlignment="1"/>
    <xf numFmtId="14" fontId="18" fillId="3" borderId="0" xfId="3" applyNumberFormat="1" applyFont="1" applyFill="1" applyBorder="1" applyAlignment="1">
      <alignment horizontal="center"/>
    </xf>
    <xf numFmtId="184" fontId="18" fillId="3" borderId="0" xfId="0" applyNumberFormat="1" applyFont="1" applyFill="1" applyAlignment="1">
      <alignment horizontal="center" wrapText="1"/>
    </xf>
    <xf numFmtId="179" fontId="0" fillId="3" borderId="0" xfId="0" applyNumberFormat="1" applyFill="1" applyAlignment="1">
      <alignment horizontal="center"/>
    </xf>
    <xf numFmtId="0" fontId="18" fillId="3" borderId="0" xfId="0" applyNumberFormat="1" applyFont="1" applyFill="1" applyBorder="1" applyAlignment="1">
      <alignment horizontal="left"/>
    </xf>
    <xf numFmtId="184" fontId="18" fillId="3" borderId="0" xfId="0" applyNumberFormat="1" applyFont="1" applyFill="1" applyBorder="1" applyAlignment="1">
      <alignment horizontal="center" wrapText="1"/>
    </xf>
    <xf numFmtId="179" fontId="0" fillId="0" borderId="0" xfId="0" applyNumberFormat="1" applyFill="1" applyAlignment="1">
      <alignment horizontal="center"/>
    </xf>
    <xf numFmtId="1" fontId="18" fillId="0" borderId="0" xfId="0" applyNumberFormat="1" applyFont="1" applyFill="1" applyBorder="1" applyAlignment="1">
      <alignment horizontal="center"/>
    </xf>
    <xf numFmtId="0" fontId="18" fillId="0" borderId="0" xfId="0" applyNumberFormat="1" applyFont="1" applyFill="1" applyBorder="1" applyAlignment="1">
      <alignment horizontal="center" wrapText="1"/>
    </xf>
    <xf numFmtId="49" fontId="18" fillId="0" borderId="0" xfId="0" applyNumberFormat="1" applyFont="1" applyFill="1" applyBorder="1" applyAlignment="1">
      <alignment horizontal="left"/>
    </xf>
    <xf numFmtId="0" fontId="18" fillId="0" borderId="0" xfId="0" applyNumberFormat="1" applyFont="1" applyFill="1" applyBorder="1" applyAlignment="1">
      <alignment horizontal="left"/>
    </xf>
    <xf numFmtId="49" fontId="18" fillId="0" borderId="0" xfId="0" applyNumberFormat="1" applyFont="1" applyFill="1" applyBorder="1" applyAlignment="1">
      <alignment horizontal="center"/>
    </xf>
    <xf numFmtId="164" fontId="18" fillId="0" borderId="0" xfId="0" applyNumberFormat="1" applyFont="1" applyFill="1" applyBorder="1" applyAlignment="1">
      <alignment horizontal="center"/>
    </xf>
    <xf numFmtId="0" fontId="18" fillId="0" borderId="0" xfId="0" applyNumberFormat="1" applyFont="1" applyFill="1" applyBorder="1" applyAlignment="1">
      <alignment horizontal="center"/>
    </xf>
    <xf numFmtId="3" fontId="18" fillId="0" borderId="0" xfId="1" applyNumberFormat="1" applyFont="1" applyFill="1" applyBorder="1" applyAlignment="1">
      <alignment horizontal="center"/>
    </xf>
    <xf numFmtId="14" fontId="18" fillId="0" borderId="0" xfId="1" applyNumberFormat="1" applyFont="1" applyFill="1" applyBorder="1" applyAlignment="1">
      <alignment horizontal="center"/>
    </xf>
    <xf numFmtId="3" fontId="18" fillId="0" borderId="0" xfId="0" applyNumberFormat="1" applyFont="1" applyFill="1" applyBorder="1" applyAlignment="1">
      <alignment horizontal="center" wrapText="1"/>
    </xf>
    <xf numFmtId="0" fontId="0" fillId="0" borderId="0" xfId="0" applyFill="1" applyAlignment="1"/>
    <xf numFmtId="0" fontId="18" fillId="0" borderId="0" xfId="1" applyNumberFormat="1" applyFont="1" applyFill="1" applyBorder="1" applyAlignment="1">
      <alignment horizontal="center"/>
    </xf>
    <xf numFmtId="0" fontId="0" fillId="0" borderId="0" xfId="0" applyFill="1" applyAlignment="1">
      <alignment horizontal="center"/>
    </xf>
    <xf numFmtId="181" fontId="18" fillId="0" borderId="0" xfId="1" applyNumberFormat="1" applyFont="1" applyFill="1" applyBorder="1" applyAlignment="1">
      <alignment horizontal="center"/>
    </xf>
    <xf numFmtId="3" fontId="0" fillId="0" borderId="0" xfId="0" applyNumberFormat="1" applyFill="1" applyAlignment="1">
      <alignment horizontal="center"/>
    </xf>
    <xf numFmtId="14" fontId="18" fillId="0" borderId="0" xfId="0" applyNumberFormat="1" applyFont="1" applyFill="1" applyBorder="1" applyAlignment="1">
      <alignment horizontal="center" wrapText="1"/>
    </xf>
    <xf numFmtId="2" fontId="18" fillId="0" borderId="0" xfId="1" applyNumberFormat="1" applyFont="1" applyFill="1" applyBorder="1" applyAlignment="1">
      <alignment horizontal="center"/>
    </xf>
    <xf numFmtId="4" fontId="0" fillId="0" borderId="0" xfId="1" applyNumberFormat="1" applyFont="1" applyFill="1" applyAlignment="1">
      <alignment horizontal="center"/>
    </xf>
    <xf numFmtId="182" fontId="18" fillId="0" borderId="0" xfId="1" applyNumberFormat="1" applyFont="1" applyFill="1" applyBorder="1" applyAlignment="1">
      <alignment horizontal="center"/>
    </xf>
    <xf numFmtId="14" fontId="18" fillId="0" borderId="0" xfId="0" applyNumberFormat="1" applyFont="1" applyFill="1" applyBorder="1" applyAlignment="1">
      <alignment horizontal="center"/>
    </xf>
    <xf numFmtId="0" fontId="18" fillId="0" borderId="0" xfId="1" applyNumberFormat="1" applyFont="1" applyFill="1" applyBorder="1" applyAlignment="1"/>
    <xf numFmtId="183" fontId="18" fillId="0" borderId="0" xfId="3" applyNumberFormat="1" applyFont="1" applyFill="1" applyBorder="1" applyAlignment="1">
      <alignment horizontal="center"/>
    </xf>
    <xf numFmtId="0" fontId="18" fillId="0" borderId="0" xfId="1" applyNumberFormat="1" applyFont="1" applyFill="1" applyBorder="1"/>
    <xf numFmtId="14" fontId="18" fillId="0" borderId="0" xfId="3" applyNumberFormat="1" applyFont="1" applyFill="1" applyBorder="1" applyAlignment="1">
      <alignment horizontal="center"/>
    </xf>
    <xf numFmtId="184" fontId="18" fillId="0" borderId="0" xfId="0" applyNumberFormat="1" applyFont="1" applyFill="1" applyBorder="1" applyAlignment="1">
      <alignment horizontal="center" wrapText="1"/>
    </xf>
    <xf numFmtId="2" fontId="0" fillId="3" borderId="0" xfId="0" applyNumberFormat="1" applyFill="1" applyAlignment="1">
      <alignment horizontal="center"/>
    </xf>
    <xf numFmtId="2" fontId="0" fillId="0" borderId="0" xfId="0" applyNumberFormat="1" applyFill="1" applyAlignment="1">
      <alignment horizontal="center"/>
    </xf>
    <xf numFmtId="2" fontId="0" fillId="0" borderId="0" xfId="0" applyNumberFormat="1" applyFill="1" applyBorder="1" applyAlignment="1">
      <alignment horizontal="center"/>
    </xf>
    <xf numFmtId="0" fontId="0" fillId="0" borderId="0" xfId="0" applyFill="1" applyBorder="1" applyAlignment="1"/>
    <xf numFmtId="0" fontId="0" fillId="0" borderId="0" xfId="0" applyFill="1" applyBorder="1" applyAlignment="1">
      <alignment horizontal="center"/>
    </xf>
    <xf numFmtId="4" fontId="0" fillId="0" borderId="0" xfId="1" applyNumberFormat="1" applyFont="1" applyFill="1" applyBorder="1" applyAlignment="1">
      <alignment horizontal="center"/>
    </xf>
    <xf numFmtId="1" fontId="0" fillId="3" borderId="0" xfId="0" applyNumberFormat="1" applyFill="1" applyAlignment="1">
      <alignment horizontal="center"/>
    </xf>
    <xf numFmtId="4" fontId="0" fillId="3" borderId="0" xfId="0" applyNumberFormat="1" applyFill="1" applyAlignment="1">
      <alignment horizontal="center"/>
    </xf>
    <xf numFmtId="1" fontId="18" fillId="3" borderId="0" xfId="0" applyNumberFormat="1" applyFont="1" applyFill="1" applyAlignment="1">
      <alignment horizontal="center"/>
    </xf>
    <xf numFmtId="49" fontId="18" fillId="3" borderId="0" xfId="0" applyNumberFormat="1" applyFont="1" applyFill="1" applyAlignment="1">
      <alignment horizontal="left"/>
    </xf>
    <xf numFmtId="0" fontId="18" fillId="3" borderId="0" xfId="0" applyNumberFormat="1" applyFont="1" applyFill="1" applyAlignment="1">
      <alignment horizontal="left"/>
    </xf>
    <xf numFmtId="49" fontId="18" fillId="3" borderId="0" xfId="0" applyNumberFormat="1" applyFont="1" applyFill="1" applyAlignment="1">
      <alignment horizontal="center"/>
    </xf>
    <xf numFmtId="164" fontId="18" fillId="3" borderId="0" xfId="0" applyNumberFormat="1" applyFont="1" applyFill="1" applyAlignment="1">
      <alignment horizontal="center"/>
    </xf>
    <xf numFmtId="0" fontId="18" fillId="3" borderId="0" xfId="0" applyNumberFormat="1" applyFont="1" applyFill="1" applyAlignment="1">
      <alignment horizontal="center"/>
    </xf>
    <xf numFmtId="3" fontId="18" fillId="3" borderId="0" xfId="1" applyNumberFormat="1" applyFont="1" applyFill="1" applyAlignment="1">
      <alignment horizontal="center"/>
    </xf>
    <xf numFmtId="14" fontId="18" fillId="3" borderId="0" xfId="1" applyNumberFormat="1" applyFont="1" applyFill="1" applyAlignment="1">
      <alignment horizontal="center"/>
    </xf>
    <xf numFmtId="3" fontId="18" fillId="3" borderId="0" xfId="0" applyNumberFormat="1" applyFont="1" applyFill="1" applyAlignment="1">
      <alignment horizontal="center" wrapText="1"/>
    </xf>
    <xf numFmtId="38" fontId="18" fillId="3" borderId="0" xfId="0" applyNumberFormat="1" applyFont="1" applyFill="1" applyAlignment="1">
      <alignment horizontal="center"/>
    </xf>
    <xf numFmtId="0" fontId="18" fillId="3" borderId="0" xfId="1" applyNumberFormat="1" applyFont="1" applyFill="1" applyAlignment="1">
      <alignment horizontal="center"/>
    </xf>
    <xf numFmtId="181" fontId="18" fillId="3" borderId="0" xfId="1" applyNumberFormat="1" applyFont="1" applyFill="1" applyAlignment="1">
      <alignment horizontal="center"/>
    </xf>
    <xf numFmtId="14" fontId="18" fillId="3" borderId="0" xfId="0" applyNumberFormat="1" applyFont="1" applyFill="1" applyAlignment="1">
      <alignment horizontal="center" wrapText="1"/>
    </xf>
    <xf numFmtId="2" fontId="18" fillId="3" borderId="0" xfId="1" applyNumberFormat="1" applyFont="1" applyFill="1" applyAlignment="1">
      <alignment horizontal="center"/>
    </xf>
    <xf numFmtId="182" fontId="18" fillId="3" borderId="0" xfId="1" applyNumberFormat="1" applyFont="1" applyFill="1" applyAlignment="1">
      <alignment horizontal="center"/>
    </xf>
    <xf numFmtId="14" fontId="18" fillId="3" borderId="0" xfId="0" applyNumberFormat="1" applyFont="1" applyFill="1" applyAlignment="1">
      <alignment horizontal="center"/>
    </xf>
    <xf numFmtId="0" fontId="18" fillId="3" borderId="0" xfId="1" applyNumberFormat="1" applyFont="1" applyFill="1" applyAlignment="1"/>
    <xf numFmtId="183" fontId="18" fillId="3" borderId="0" xfId="3" applyNumberFormat="1" applyFont="1" applyFill="1" applyAlignment="1">
      <alignment horizontal="center"/>
    </xf>
    <xf numFmtId="0" fontId="18" fillId="3" borderId="0" xfId="1" applyNumberFormat="1" applyFont="1" applyFill="1"/>
    <xf numFmtId="14" fontId="18" fillId="3" borderId="0" xfId="3" applyNumberFormat="1" applyFont="1" applyFill="1" applyAlignment="1">
      <alignment horizontal="center"/>
    </xf>
    <xf numFmtId="1" fontId="18" fillId="0" borderId="0" xfId="0" applyNumberFormat="1" applyFont="1" applyFill="1" applyAlignment="1">
      <alignment horizontal="center"/>
    </xf>
    <xf numFmtId="0" fontId="18" fillId="0" borderId="0" xfId="0" applyNumberFormat="1" applyFont="1" applyFill="1" applyAlignment="1">
      <alignment horizontal="center" wrapText="1"/>
    </xf>
    <xf numFmtId="49" fontId="18" fillId="0" borderId="0" xfId="0" applyNumberFormat="1" applyFont="1" applyFill="1" applyAlignment="1">
      <alignment horizontal="left"/>
    </xf>
    <xf numFmtId="0" fontId="18" fillId="0" borderId="0" xfId="0" applyNumberFormat="1" applyFont="1" applyFill="1" applyAlignment="1">
      <alignment horizontal="left"/>
    </xf>
    <xf numFmtId="49" fontId="18" fillId="0" borderId="0" xfId="0" applyNumberFormat="1" applyFont="1" applyFill="1" applyAlignment="1">
      <alignment horizontal="center"/>
    </xf>
    <xf numFmtId="164" fontId="18" fillId="0" borderId="0" xfId="0" applyNumberFormat="1" applyFont="1" applyFill="1" applyAlignment="1">
      <alignment horizontal="center"/>
    </xf>
    <xf numFmtId="0" fontId="18" fillId="0" borderId="0" xfId="0" applyNumberFormat="1" applyFont="1" applyFill="1" applyAlignment="1">
      <alignment horizontal="center"/>
    </xf>
    <xf numFmtId="3" fontId="18" fillId="0" borderId="0" xfId="1" applyNumberFormat="1" applyFont="1" applyFill="1" applyAlignment="1">
      <alignment horizontal="center"/>
    </xf>
    <xf numFmtId="14" fontId="18" fillId="0" borderId="0" xfId="1" applyNumberFormat="1" applyFont="1" applyFill="1" applyAlignment="1">
      <alignment horizontal="center"/>
    </xf>
    <xf numFmtId="0" fontId="18" fillId="0" borderId="0" xfId="1" applyNumberFormat="1" applyFont="1" applyFill="1" applyAlignment="1">
      <alignment horizontal="center"/>
    </xf>
    <xf numFmtId="181" fontId="18" fillId="0" borderId="0" xfId="1" applyNumberFormat="1" applyFont="1" applyFill="1" applyAlignment="1">
      <alignment horizontal="center"/>
    </xf>
    <xf numFmtId="14" fontId="18" fillId="0" borderId="0" xfId="0" applyNumberFormat="1" applyFont="1" applyFill="1" applyAlignment="1">
      <alignment horizontal="center" wrapText="1"/>
    </xf>
    <xf numFmtId="2" fontId="18" fillId="0" borderId="0" xfId="1" applyNumberFormat="1" applyFont="1" applyFill="1" applyAlignment="1">
      <alignment horizontal="center"/>
    </xf>
    <xf numFmtId="182" fontId="18" fillId="0" borderId="0" xfId="1" applyNumberFormat="1" applyFont="1" applyFill="1" applyAlignment="1">
      <alignment horizontal="center"/>
    </xf>
    <xf numFmtId="14" fontId="18" fillId="0" borderId="0" xfId="0" applyNumberFormat="1" applyFont="1" applyFill="1" applyAlignment="1">
      <alignment horizontal="center"/>
    </xf>
    <xf numFmtId="0" fontId="18" fillId="0" borderId="0" xfId="1" applyNumberFormat="1" applyFont="1" applyFill="1" applyAlignment="1"/>
    <xf numFmtId="183" fontId="18" fillId="0" borderId="0" xfId="3" applyNumberFormat="1" applyFont="1" applyFill="1" applyAlignment="1">
      <alignment horizontal="center"/>
    </xf>
    <xf numFmtId="0" fontId="18" fillId="0" borderId="0" xfId="1" applyNumberFormat="1" applyFont="1" applyFill="1"/>
    <xf numFmtId="14" fontId="18" fillId="0" borderId="0" xfId="3" applyNumberFormat="1" applyFont="1" applyFill="1" applyAlignment="1">
      <alignment horizontal="center"/>
    </xf>
    <xf numFmtId="184" fontId="18" fillId="0" borderId="0" xfId="0" applyNumberFormat="1" applyFont="1" applyFill="1" applyAlignment="1">
      <alignment horizontal="center" wrapText="1"/>
    </xf>
    <xf numFmtId="1" fontId="0" fillId="0" borderId="0" xfId="0" applyNumberFormat="1" applyFill="1" applyAlignment="1">
      <alignment horizontal="center"/>
    </xf>
    <xf numFmtId="4" fontId="0" fillId="0" borderId="0" xfId="0" applyNumberFormat="1" applyFill="1" applyAlignment="1">
      <alignment horizontal="center"/>
    </xf>
    <xf numFmtId="0" fontId="0" fillId="0" borderId="0" xfId="0" applyNumberFormat="1" applyFill="1" applyAlignment="1">
      <alignment horizontal="center"/>
    </xf>
    <xf numFmtId="184" fontId="0" fillId="0" borderId="0" xfId="0" applyNumberFormat="1" applyFill="1" applyAlignment="1">
      <alignment horizontal="center"/>
    </xf>
    <xf numFmtId="0" fontId="18" fillId="0" borderId="0" xfId="0" applyFont="1" applyFill="1" applyAlignment="1">
      <alignment horizontal="left"/>
    </xf>
    <xf numFmtId="0" fontId="18" fillId="0" borderId="0" xfId="0" applyFont="1" applyFill="1" applyAlignment="1">
      <alignment horizontal="center"/>
    </xf>
    <xf numFmtId="0" fontId="18" fillId="3" borderId="0" xfId="0" applyFont="1" applyFill="1" applyAlignment="1">
      <alignment horizontal="center"/>
    </xf>
    <xf numFmtId="0" fontId="19" fillId="0" borderId="0" xfId="0" applyNumberFormat="1" applyFont="1" applyFill="1" applyBorder="1" applyAlignment="1">
      <alignment horizontal="left"/>
    </xf>
    <xf numFmtId="3" fontId="19" fillId="0" borderId="0" xfId="1" applyNumberFormat="1" applyFont="1" applyFill="1" applyAlignment="1">
      <alignment horizontal="center"/>
    </xf>
    <xf numFmtId="3" fontId="19" fillId="0" borderId="0" xfId="1" applyNumberFormat="1" applyFont="1" applyFill="1" applyBorder="1" applyAlignment="1">
      <alignment horizontal="center"/>
    </xf>
    <xf numFmtId="0" fontId="18" fillId="3" borderId="0" xfId="0" applyNumberFormat="1" applyFont="1" applyFill="1" applyBorder="1" applyAlignment="1">
      <alignment horizontal="left" wrapText="1"/>
    </xf>
    <xf numFmtId="3" fontId="18" fillId="3" borderId="0" xfId="0" applyNumberFormat="1" applyFont="1" applyFill="1" applyBorder="1" applyAlignment="1">
      <alignment horizontal="center"/>
    </xf>
    <xf numFmtId="0" fontId="18" fillId="0" borderId="0" xfId="0" applyNumberFormat="1" applyFont="1" applyFill="1" applyBorder="1" applyAlignment="1">
      <alignment horizontal="left" wrapText="1"/>
    </xf>
    <xf numFmtId="3" fontId="18" fillId="0" borderId="0" xfId="0" applyNumberFormat="1" applyFont="1" applyFill="1" applyBorder="1" applyAlignment="1">
      <alignment horizontal="center"/>
    </xf>
    <xf numFmtId="14" fontId="18" fillId="0" borderId="0" xfId="1" applyNumberFormat="1" applyFont="1" applyFill="1" applyBorder="1"/>
    <xf numFmtId="14" fontId="0" fillId="0" borderId="0" xfId="0" applyNumberFormat="1" applyFill="1" applyAlignment="1">
      <alignment horizontal="center"/>
    </xf>
    <xf numFmtId="0" fontId="18" fillId="3" borderId="0" xfId="0" applyNumberFormat="1" applyFont="1" applyFill="1" applyAlignment="1">
      <alignment horizontal="left" wrapText="1"/>
    </xf>
    <xf numFmtId="0" fontId="18" fillId="3" borderId="0" xfId="0" applyFont="1" applyFill="1" applyAlignment="1">
      <alignment horizontal="center" wrapText="1"/>
    </xf>
    <xf numFmtId="0" fontId="0" fillId="3" borderId="0" xfId="0" applyNumberFormat="1" applyFill="1" applyAlignment="1">
      <alignment horizontal="center"/>
    </xf>
    <xf numFmtId="184" fontId="0" fillId="3" borderId="0" xfId="0" applyNumberFormat="1" applyFill="1" applyAlignment="1">
      <alignment horizontal="center"/>
    </xf>
    <xf numFmtId="0" fontId="18" fillId="3" borderId="0" xfId="0" applyFont="1" applyFill="1" applyBorder="1" applyAlignment="1">
      <alignment horizontal="center" wrapText="1"/>
    </xf>
    <xf numFmtId="0" fontId="0" fillId="3" borderId="0" xfId="0" applyFill="1" applyAlignment="1">
      <alignment horizontal="left"/>
    </xf>
    <xf numFmtId="0" fontId="18" fillId="0" borderId="0" xfId="0" applyFont="1" applyFill="1" applyBorder="1" applyAlignment="1">
      <alignment horizontal="center" wrapText="1"/>
    </xf>
    <xf numFmtId="0" fontId="18" fillId="3" borderId="0" xfId="0" applyFont="1" applyFill="1" applyAlignment="1">
      <alignment horizontal="left" wrapText="1"/>
    </xf>
    <xf numFmtId="0" fontId="0" fillId="0" borderId="1" xfId="0" applyFill="1" applyBorder="1" applyAlignment="1">
      <alignment horizontal="center"/>
    </xf>
    <xf numFmtId="1" fontId="18" fillId="0" borderId="1" xfId="0" applyNumberFormat="1" applyFont="1" applyFill="1" applyBorder="1" applyAlignment="1">
      <alignment horizontal="center"/>
    </xf>
    <xf numFmtId="0" fontId="18" fillId="0" borderId="1" xfId="0" applyNumberFormat="1" applyFont="1" applyFill="1" applyBorder="1" applyAlignment="1">
      <alignment horizontal="center" wrapText="1"/>
    </xf>
    <xf numFmtId="49" fontId="18" fillId="0" borderId="1" xfId="0" applyNumberFormat="1" applyFont="1" applyFill="1" applyBorder="1" applyAlignment="1">
      <alignment horizontal="left"/>
    </xf>
    <xf numFmtId="0" fontId="18" fillId="0" borderId="1" xfId="0" applyNumberFormat="1" applyFont="1" applyFill="1" applyBorder="1" applyAlignment="1">
      <alignment horizontal="left"/>
    </xf>
    <xf numFmtId="49" fontId="18" fillId="0" borderId="1" xfId="0" applyNumberFormat="1" applyFont="1" applyFill="1" applyBorder="1" applyAlignment="1">
      <alignment horizontal="center"/>
    </xf>
    <xf numFmtId="164" fontId="18" fillId="0" borderId="1" xfId="0" applyNumberFormat="1" applyFont="1" applyFill="1" applyBorder="1" applyAlignment="1">
      <alignment horizontal="center"/>
    </xf>
    <xf numFmtId="0" fontId="18" fillId="0" borderId="1" xfId="0" applyNumberFormat="1" applyFont="1" applyFill="1" applyBorder="1" applyAlignment="1">
      <alignment horizontal="center"/>
    </xf>
    <xf numFmtId="3" fontId="18" fillId="0" borderId="1" xfId="1" applyNumberFormat="1" applyFont="1" applyFill="1" applyBorder="1" applyAlignment="1">
      <alignment horizontal="center"/>
    </xf>
    <xf numFmtId="14" fontId="18" fillId="0" borderId="1" xfId="1" applyNumberFormat="1" applyFont="1" applyFill="1" applyBorder="1" applyAlignment="1">
      <alignment horizontal="center"/>
    </xf>
    <xf numFmtId="0" fontId="0" fillId="0" borderId="1" xfId="0" applyFill="1" applyBorder="1" applyAlignment="1"/>
    <xf numFmtId="0" fontId="18" fillId="0" borderId="1" xfId="1" applyNumberFormat="1" applyFont="1" applyFill="1" applyBorder="1" applyAlignment="1">
      <alignment horizontal="center"/>
    </xf>
    <xf numFmtId="181" fontId="18" fillId="0" borderId="1" xfId="1" applyNumberFormat="1" applyFont="1" applyFill="1" applyBorder="1" applyAlignment="1">
      <alignment horizontal="center"/>
    </xf>
    <xf numFmtId="14" fontId="18" fillId="0" borderId="1" xfId="0" applyNumberFormat="1" applyFont="1" applyFill="1" applyBorder="1" applyAlignment="1">
      <alignment horizontal="center" wrapText="1"/>
    </xf>
    <xf numFmtId="2" fontId="18" fillId="0" borderId="1" xfId="1" applyNumberFormat="1" applyFont="1" applyFill="1" applyBorder="1" applyAlignment="1">
      <alignment horizontal="center"/>
    </xf>
    <xf numFmtId="4" fontId="0" fillId="0" borderId="1" xfId="1" applyNumberFormat="1" applyFont="1" applyFill="1" applyBorder="1" applyAlignment="1">
      <alignment horizontal="center"/>
    </xf>
    <xf numFmtId="182" fontId="18" fillId="0" borderId="1" xfId="1" applyNumberFormat="1" applyFont="1" applyFill="1" applyBorder="1" applyAlignment="1">
      <alignment horizontal="center"/>
    </xf>
    <xf numFmtId="14" fontId="18" fillId="0" borderId="1" xfId="0" applyNumberFormat="1" applyFont="1" applyFill="1" applyBorder="1" applyAlignment="1">
      <alignment horizontal="center"/>
    </xf>
    <xf numFmtId="0" fontId="18" fillId="0" borderId="1" xfId="1" applyNumberFormat="1" applyFont="1" applyFill="1" applyBorder="1" applyAlignment="1"/>
    <xf numFmtId="183" fontId="18" fillId="0" borderId="1" xfId="3" applyNumberFormat="1" applyFont="1" applyFill="1" applyBorder="1" applyAlignment="1">
      <alignment horizontal="center"/>
    </xf>
    <xf numFmtId="0" fontId="18" fillId="0" borderId="1" xfId="1" applyNumberFormat="1" applyFont="1" applyFill="1" applyBorder="1"/>
    <xf numFmtId="14" fontId="18" fillId="0" borderId="1" xfId="3" applyNumberFormat="1" applyFont="1" applyFill="1" applyBorder="1" applyAlignment="1">
      <alignment horizontal="center"/>
    </xf>
    <xf numFmtId="184" fontId="18" fillId="0" borderId="1" xfId="0" applyNumberFormat="1" applyFont="1" applyFill="1" applyBorder="1" applyAlignment="1">
      <alignment horizontal="center" wrapText="1"/>
    </xf>
    <xf numFmtId="0" fontId="20" fillId="0" borderId="0" xfId="4" applyNumberFormat="1" applyFont="1" applyFill="1" applyBorder="1" applyAlignment="1">
      <alignment horizontal="center" wrapText="1"/>
    </xf>
    <xf numFmtId="0" fontId="21" fillId="0" borderId="0" xfId="4" applyNumberFormat="1" applyFont="1" applyFill="1" applyBorder="1" applyAlignment="1">
      <alignment horizontal="center" wrapText="1"/>
    </xf>
    <xf numFmtId="0" fontId="20" fillId="0" borderId="0" xfId="4" applyNumberFormat="1" applyFont="1" applyFill="1" applyBorder="1" applyAlignment="1">
      <alignment horizontal="left" wrapText="1"/>
    </xf>
    <xf numFmtId="0" fontId="20" fillId="0" borderId="0" xfId="4" applyNumberFormat="1" applyFont="1" applyFill="1" applyBorder="1" applyAlignment="1">
      <alignment horizontal="left"/>
    </xf>
    <xf numFmtId="0" fontId="20" fillId="0" borderId="0" xfId="4" applyNumberFormat="1" applyFont="1" applyFill="1" applyBorder="1" applyAlignment="1">
      <alignment horizontal="center"/>
    </xf>
    <xf numFmtId="0" fontId="21" fillId="0" borderId="0" xfId="4" quotePrefix="1" applyNumberFormat="1" applyFont="1" applyFill="1" applyBorder="1" applyAlignment="1">
      <alignment horizontal="center" wrapText="1"/>
    </xf>
    <xf numFmtId="0" fontId="24" fillId="0" borderId="0" xfId="0" applyNumberFormat="1" applyFont="1" applyFill="1" applyAlignment="1">
      <alignment horizontal="center"/>
    </xf>
    <xf numFmtId="0" fontId="25" fillId="0" borderId="0" xfId="0" applyNumberFormat="1" applyFont="1" applyFill="1" applyAlignment="1">
      <alignment horizontal="center" wrapText="1"/>
    </xf>
    <xf numFmtId="0" fontId="25" fillId="0" borderId="0" xfId="0" quotePrefix="1" applyNumberFormat="1" applyFont="1" applyFill="1" applyAlignment="1">
      <alignment horizontal="center" wrapText="1"/>
    </xf>
    <xf numFmtId="0" fontId="24" fillId="0" borderId="0" xfId="0" applyNumberFormat="1" applyFont="1" applyFill="1" applyAlignment="1">
      <alignment horizontal="center" wrapText="1"/>
    </xf>
    <xf numFmtId="0" fontId="25" fillId="0" borderId="0" xfId="0" applyNumberFormat="1" applyFont="1" applyFill="1" applyBorder="1" applyAlignment="1">
      <alignment horizontal="center" wrapText="1"/>
    </xf>
    <xf numFmtId="0" fontId="25" fillId="0" borderId="0" xfId="0" quotePrefix="1" applyNumberFormat="1" applyFont="1" applyFill="1" applyBorder="1" applyAlignment="1">
      <alignment horizontal="center" wrapText="1"/>
    </xf>
    <xf numFmtId="0" fontId="24" fillId="0" borderId="0" xfId="0" quotePrefix="1" applyNumberFormat="1" applyFont="1" applyFill="1" applyAlignment="1">
      <alignment horizontal="left"/>
    </xf>
    <xf numFmtId="0" fontId="25" fillId="0" borderId="0" xfId="3" applyNumberFormat="1" applyFont="1" applyFill="1" applyAlignment="1">
      <alignment horizontal="center" wrapText="1"/>
    </xf>
    <xf numFmtId="0" fontId="25" fillId="0" borderId="0" xfId="3" quotePrefix="1" applyNumberFormat="1" applyFont="1" applyFill="1" applyAlignment="1">
      <alignment horizontal="center" wrapText="1"/>
    </xf>
    <xf numFmtId="0" fontId="20" fillId="0" borderId="0" xfId="0" applyNumberFormat="1" applyFont="1" applyFill="1" applyBorder="1" applyAlignment="1">
      <alignment horizontal="center" wrapText="1"/>
    </xf>
    <xf numFmtId="0" fontId="24" fillId="0" borderId="0" xfId="0" quotePrefix="1" applyNumberFormat="1" applyFont="1" applyFill="1" applyAlignment="1">
      <alignment horizontal="center" wrapText="1"/>
    </xf>
    <xf numFmtId="0" fontId="27" fillId="3" borderId="0" xfId="14" applyFont="1" applyFill="1" applyAlignment="1">
      <alignment horizontal="center" wrapText="1"/>
    </xf>
    <xf numFmtId="0" fontId="27" fillId="3" borderId="0" xfId="14" applyNumberFormat="1" applyFont="1" applyFill="1" applyAlignment="1">
      <alignment horizontal="center"/>
    </xf>
    <xf numFmtId="49" fontId="27" fillId="3" borderId="0" xfId="14" applyNumberFormat="1" applyFont="1" applyFill="1" applyAlignment="1">
      <alignment horizontal="left"/>
    </xf>
    <xf numFmtId="49" fontId="25" fillId="3" borderId="0" xfId="14" applyNumberFormat="1" applyFont="1" applyFill="1" applyAlignment="1">
      <alignment horizontal="left"/>
    </xf>
    <xf numFmtId="49" fontId="27" fillId="3" borderId="0" xfId="14" applyNumberFormat="1" applyFont="1" applyFill="1" applyAlignment="1">
      <alignment horizontal="center"/>
    </xf>
    <xf numFmtId="3" fontId="25" fillId="3" borderId="0" xfId="1" applyNumberFormat="1" applyFont="1" applyFill="1" applyAlignment="1">
      <alignment horizontal="center"/>
    </xf>
    <xf numFmtId="14" fontId="27" fillId="3" borderId="0" xfId="1" applyNumberFormat="1" applyFont="1" applyFill="1" applyAlignment="1">
      <alignment horizontal="center"/>
    </xf>
    <xf numFmtId="185" fontId="27" fillId="3" borderId="0" xfId="14" applyNumberFormat="1" applyFont="1" applyFill="1" applyAlignment="1">
      <alignment horizontal="center"/>
    </xf>
    <xf numFmtId="14" fontId="28" fillId="3" borderId="0" xfId="4" applyNumberFormat="1" applyFont="1" applyFill="1" applyBorder="1" applyAlignment="1">
      <alignment horizontal="right" wrapText="1"/>
    </xf>
    <xf numFmtId="0" fontId="27" fillId="3" borderId="0" xfId="1" applyNumberFormat="1" applyFont="1" applyFill="1" applyAlignment="1">
      <alignment horizontal="center"/>
    </xf>
    <xf numFmtId="14" fontId="28" fillId="3" borderId="0" xfId="4" applyNumberFormat="1" applyFont="1" applyFill="1" applyBorder="1" applyAlignment="1">
      <alignment horizontal="center" wrapText="1"/>
    </xf>
    <xf numFmtId="186" fontId="25" fillId="3" borderId="0" xfId="1" applyNumberFormat="1" applyFont="1" applyFill="1" applyAlignment="1">
      <alignment horizontal="center"/>
    </xf>
    <xf numFmtId="3" fontId="27" fillId="3" borderId="0" xfId="1" applyNumberFormat="1" applyFont="1" applyFill="1" applyAlignment="1">
      <alignment horizontal="center"/>
    </xf>
    <xf numFmtId="14" fontId="27" fillId="3" borderId="0" xfId="14" applyNumberFormat="1" applyFont="1" applyFill="1" applyAlignment="1">
      <alignment horizontal="center" wrapText="1"/>
    </xf>
    <xf numFmtId="171" fontId="27" fillId="3" borderId="0" xfId="1" applyNumberFormat="1" applyFont="1" applyFill="1" applyAlignment="1">
      <alignment horizontal="center"/>
    </xf>
    <xf numFmtId="39" fontId="28" fillId="3" borderId="0" xfId="1" applyNumberFormat="1" applyFont="1" applyFill="1" applyBorder="1" applyAlignment="1">
      <alignment horizontal="center" wrapText="1"/>
    </xf>
    <xf numFmtId="182" fontId="27" fillId="3" borderId="0" xfId="1" applyNumberFormat="1" applyFont="1" applyFill="1" applyAlignment="1">
      <alignment horizontal="center"/>
    </xf>
    <xf numFmtId="14" fontId="27" fillId="3" borderId="0" xfId="14" applyNumberFormat="1" applyFont="1" applyFill="1" applyAlignment="1">
      <alignment horizontal="center"/>
    </xf>
    <xf numFmtId="0" fontId="27" fillId="3" borderId="0" xfId="1" applyNumberFormat="1" applyFont="1" applyFill="1" applyAlignment="1">
      <alignment horizontal="left"/>
    </xf>
    <xf numFmtId="183" fontId="27" fillId="3" borderId="0" xfId="3" applyNumberFormat="1" applyFont="1" applyFill="1" applyAlignment="1">
      <alignment horizontal="center"/>
    </xf>
    <xf numFmtId="14" fontId="27" fillId="3" borderId="0" xfId="3" applyNumberFormat="1" applyFont="1" applyFill="1" applyAlignment="1">
      <alignment horizontal="center"/>
    </xf>
    <xf numFmtId="184" fontId="27" fillId="3" borderId="0" xfId="14" applyNumberFormat="1" applyFont="1" applyFill="1" applyAlignment="1">
      <alignment horizontal="center" wrapText="1"/>
    </xf>
    <xf numFmtId="184" fontId="28" fillId="3" borderId="0" xfId="3" applyNumberFormat="1" applyFont="1" applyFill="1" applyBorder="1" applyAlignment="1">
      <alignment horizontal="center" wrapText="1"/>
    </xf>
    <xf numFmtId="186" fontId="27" fillId="3" borderId="0" xfId="1" applyNumberFormat="1" applyFont="1" applyFill="1" applyAlignment="1">
      <alignment horizontal="center"/>
    </xf>
    <xf numFmtId="169" fontId="27" fillId="3" borderId="0" xfId="3" applyNumberFormat="1" applyFont="1" applyFill="1" applyAlignment="1">
      <alignment horizontal="center"/>
    </xf>
    <xf numFmtId="0" fontId="27" fillId="0" borderId="0" xfId="14" applyFont="1" applyFill="1" applyAlignment="1">
      <alignment horizontal="center" wrapText="1"/>
    </xf>
    <xf numFmtId="0" fontId="27" fillId="0" borderId="0" xfId="14" applyNumberFormat="1" applyFont="1" applyFill="1" applyAlignment="1">
      <alignment horizontal="center"/>
    </xf>
    <xf numFmtId="49" fontId="27" fillId="0" borderId="0" xfId="14" applyNumberFormat="1" applyFont="1" applyFill="1" applyAlignment="1">
      <alignment horizontal="left"/>
    </xf>
    <xf numFmtId="49" fontId="27" fillId="0" borderId="0" xfId="14" applyNumberFormat="1" applyFont="1" applyFill="1" applyAlignment="1">
      <alignment horizontal="center"/>
    </xf>
    <xf numFmtId="3" fontId="27" fillId="0" borderId="0" xfId="1" applyNumberFormat="1" applyFont="1" applyFill="1" applyAlignment="1">
      <alignment horizontal="center"/>
    </xf>
    <xf numFmtId="14" fontId="27" fillId="0" borderId="0" xfId="1" applyNumberFormat="1" applyFont="1" applyFill="1" applyAlignment="1">
      <alignment horizontal="center"/>
    </xf>
    <xf numFmtId="185" fontId="27" fillId="0" borderId="0" xfId="14" applyNumberFormat="1" applyFont="1" applyFill="1" applyAlignment="1">
      <alignment horizontal="center"/>
    </xf>
    <xf numFmtId="14" fontId="28" fillId="0" borderId="0" xfId="4" applyNumberFormat="1" applyFont="1" applyFill="1" applyBorder="1" applyAlignment="1">
      <alignment horizontal="right" wrapText="1"/>
    </xf>
    <xf numFmtId="0" fontId="27" fillId="0" borderId="0" xfId="1" applyNumberFormat="1" applyFont="1" applyFill="1" applyAlignment="1">
      <alignment horizontal="center"/>
    </xf>
    <xf numFmtId="14" fontId="28" fillId="0" borderId="0" xfId="4" applyNumberFormat="1" applyFont="1" applyFill="1" applyBorder="1" applyAlignment="1">
      <alignment horizontal="center" wrapText="1"/>
    </xf>
    <xf numFmtId="186" fontId="27" fillId="0" borderId="0" xfId="1" applyNumberFormat="1" applyFont="1" applyFill="1" applyAlignment="1">
      <alignment horizontal="center"/>
    </xf>
    <xf numFmtId="169" fontId="27" fillId="0" borderId="0" xfId="3" applyNumberFormat="1" applyFont="1" applyFill="1" applyAlignment="1">
      <alignment horizontal="center"/>
    </xf>
    <xf numFmtId="14" fontId="27" fillId="0" borderId="0" xfId="14" applyNumberFormat="1" applyFont="1" applyFill="1" applyAlignment="1">
      <alignment horizontal="center" wrapText="1"/>
    </xf>
    <xf numFmtId="171" fontId="27" fillId="0" borderId="0" xfId="1" applyNumberFormat="1" applyFont="1" applyFill="1" applyAlignment="1">
      <alignment horizontal="center"/>
    </xf>
    <xf numFmtId="39" fontId="28" fillId="0" borderId="0" xfId="1" applyNumberFormat="1" applyFont="1" applyFill="1" applyBorder="1" applyAlignment="1">
      <alignment horizontal="center" wrapText="1"/>
    </xf>
    <xf numFmtId="182" fontId="27" fillId="0" borderId="0" xfId="1" applyNumberFormat="1" applyFont="1" applyFill="1" applyAlignment="1">
      <alignment horizontal="center"/>
    </xf>
    <xf numFmtId="14" fontId="27" fillId="0" borderId="0" xfId="14" applyNumberFormat="1" applyFont="1" applyFill="1" applyAlignment="1">
      <alignment horizontal="center"/>
    </xf>
    <xf numFmtId="0" fontId="27" fillId="0" borderId="0" xfId="1" applyNumberFormat="1" applyFont="1" applyFill="1" applyAlignment="1">
      <alignment horizontal="left"/>
    </xf>
    <xf numFmtId="183" fontId="27" fillId="0" borderId="0" xfId="3" applyNumberFormat="1" applyFont="1" applyFill="1" applyAlignment="1">
      <alignment horizontal="center"/>
    </xf>
    <xf numFmtId="14" fontId="27" fillId="0" borderId="0" xfId="3" applyNumberFormat="1" applyFont="1" applyFill="1" applyAlignment="1">
      <alignment horizontal="center"/>
    </xf>
    <xf numFmtId="184" fontId="27" fillId="0" borderId="0" xfId="14" applyNumberFormat="1" applyFont="1" applyFill="1" applyAlignment="1">
      <alignment horizontal="center" wrapText="1"/>
    </xf>
    <xf numFmtId="184" fontId="28" fillId="0" borderId="0" xfId="3" applyNumberFormat="1" applyFont="1" applyFill="1" applyBorder="1" applyAlignment="1">
      <alignment horizontal="center" wrapText="1"/>
    </xf>
    <xf numFmtId="49" fontId="27" fillId="0" borderId="0" xfId="14" quotePrefix="1" applyNumberFormat="1" applyFont="1" applyFill="1" applyAlignment="1">
      <alignment horizontal="center"/>
    </xf>
    <xf numFmtId="49" fontId="27" fillId="3" borderId="0" xfId="14" quotePrefix="1" applyNumberFormat="1" applyFont="1" applyFill="1" applyAlignment="1">
      <alignment horizontal="center"/>
    </xf>
    <xf numFmtId="49" fontId="25" fillId="0" borderId="0" xfId="14" applyNumberFormat="1" applyFont="1" applyFill="1" applyAlignment="1">
      <alignment horizontal="left"/>
    </xf>
    <xf numFmtId="3" fontId="25" fillId="0" borderId="0" xfId="1" applyNumberFormat="1" applyFont="1" applyFill="1" applyAlignment="1">
      <alignment horizontal="center"/>
    </xf>
    <xf numFmtId="186" fontId="25" fillId="0" borderId="0" xfId="1" applyNumberFormat="1" applyFont="1" applyFill="1" applyAlignment="1">
      <alignment horizontal="center"/>
    </xf>
    <xf numFmtId="185" fontId="28" fillId="3" borderId="0" xfId="14" applyNumberFormat="1" applyFont="1" applyFill="1" applyAlignment="1">
      <alignment horizontal="center"/>
    </xf>
    <xf numFmtId="4" fontId="27" fillId="3" borderId="0" xfId="14" applyNumberFormat="1" applyFont="1" applyFill="1" applyAlignment="1">
      <alignment horizontal="center"/>
    </xf>
    <xf numFmtId="4" fontId="27" fillId="0" borderId="0" xfId="14" applyNumberFormat="1" applyFont="1" applyFill="1" applyAlignment="1">
      <alignment horizontal="center"/>
    </xf>
    <xf numFmtId="0" fontId="27" fillId="3" borderId="0" xfId="14" applyFont="1" applyFill="1" applyAlignment="1">
      <alignment horizontal="left" wrapText="1"/>
    </xf>
    <xf numFmtId="14" fontId="27" fillId="3" borderId="0" xfId="4" applyNumberFormat="1" applyFont="1" applyFill="1" applyBorder="1" applyAlignment="1">
      <alignment horizontal="right" wrapText="1"/>
    </xf>
    <xf numFmtId="14" fontId="27" fillId="0" borderId="0" xfId="4" applyNumberFormat="1" applyFont="1" applyFill="1" applyBorder="1" applyAlignment="1">
      <alignment horizontal="right" wrapText="1"/>
    </xf>
    <xf numFmtId="0" fontId="27" fillId="3" borderId="0" xfId="14" quotePrefix="1" applyNumberFormat="1" applyFont="1" applyFill="1" applyAlignment="1">
      <alignment horizontal="center"/>
    </xf>
    <xf numFmtId="0" fontId="8" fillId="0" borderId="0" xfId="4" quotePrefix="1" applyNumberFormat="1" applyFont="1" applyFill="1" applyBorder="1" applyAlignment="1">
      <alignment horizontal="left" wrapText="1"/>
    </xf>
    <xf numFmtId="2" fontId="0" fillId="0" borderId="0" xfId="0" applyNumberFormat="1"/>
    <xf numFmtId="2" fontId="7" fillId="0" borderId="0" xfId="0" quotePrefix="1" applyNumberFormat="1" applyFont="1" applyFill="1" applyAlignment="1">
      <alignment horizontal="center" wrapText="1"/>
    </xf>
    <xf numFmtId="2" fontId="7" fillId="2" borderId="0" xfId="0" quotePrefix="1" applyNumberFormat="1" applyFont="1" applyFill="1" applyAlignment="1">
      <alignment horizontal="center" wrapText="1"/>
    </xf>
    <xf numFmtId="2" fontId="7" fillId="0" borderId="0" xfId="0" applyNumberFormat="1" applyFont="1" applyFill="1" applyAlignment="1">
      <alignment horizontal="center" wrapText="1"/>
    </xf>
    <xf numFmtId="2" fontId="18" fillId="3" borderId="0" xfId="3" applyNumberFormat="1" applyFont="1" applyFill="1" applyBorder="1" applyAlignment="1">
      <alignment horizontal="center"/>
    </xf>
    <xf numFmtId="2" fontId="18" fillId="0" borderId="0" xfId="3" applyNumberFormat="1" applyFont="1" applyFill="1" applyBorder="1" applyAlignment="1">
      <alignment horizontal="center"/>
    </xf>
    <xf numFmtId="2" fontId="18" fillId="3" borderId="0" xfId="3" applyNumberFormat="1" applyFont="1" applyFill="1" applyAlignment="1">
      <alignment horizontal="center"/>
    </xf>
    <xf numFmtId="2" fontId="18" fillId="0" borderId="0" xfId="3" applyNumberFormat="1" applyFont="1" applyFill="1" applyAlignment="1">
      <alignment horizontal="center"/>
    </xf>
    <xf numFmtId="2" fontId="18" fillId="0" borderId="1" xfId="3" applyNumberFormat="1" applyFont="1" applyFill="1" applyBorder="1" applyAlignment="1">
      <alignment horizontal="center"/>
    </xf>
    <xf numFmtId="2" fontId="25" fillId="0" borderId="0" xfId="0" applyNumberFormat="1" applyFont="1" applyFill="1" applyAlignment="1">
      <alignment horizontal="center" wrapText="1"/>
    </xf>
    <xf numFmtId="2" fontId="27" fillId="3" borderId="0" xfId="1" applyNumberFormat="1" applyFont="1" applyFill="1" applyAlignment="1">
      <alignment horizontal="center"/>
    </xf>
    <xf numFmtId="2" fontId="27" fillId="3" borderId="0" xfId="3" applyNumberFormat="1" applyFont="1" applyFill="1" applyAlignment="1">
      <alignment horizontal="center"/>
    </xf>
    <xf numFmtId="2" fontId="27" fillId="0" borderId="0" xfId="3" applyNumberFormat="1" applyFont="1" applyFill="1" applyAlignment="1">
      <alignment horizontal="center"/>
    </xf>
    <xf numFmtId="2" fontId="27" fillId="0" borderId="0" xfId="1" applyNumberFormat="1" applyFont="1" applyFill="1" applyAlignment="1">
      <alignment horizontal="center"/>
    </xf>
    <xf numFmtId="2" fontId="4" fillId="0" borderId="0" xfId="4" applyNumberFormat="1" applyFont="1" applyFill="1" applyBorder="1" applyAlignment="1">
      <alignment horizontal="center" wrapText="1"/>
    </xf>
    <xf numFmtId="2" fontId="4" fillId="0" borderId="0" xfId="4" quotePrefix="1" applyNumberFormat="1" applyFont="1" applyFill="1" applyBorder="1" applyAlignment="1">
      <alignment horizontal="center" wrapText="1"/>
    </xf>
    <xf numFmtId="2" fontId="8" fillId="0" borderId="0" xfId="3" applyNumberFormat="1" applyFont="1" applyFill="1" applyBorder="1" applyAlignment="1">
      <alignment horizontal="center" wrapText="1"/>
    </xf>
    <xf numFmtId="2" fontId="8" fillId="3" borderId="0" xfId="3" applyNumberFormat="1" applyFont="1" applyFill="1" applyBorder="1" applyAlignment="1">
      <alignment horizontal="center" wrapText="1"/>
    </xf>
    <xf numFmtId="2" fontId="8" fillId="2" borderId="0" xfId="3" applyNumberFormat="1" applyFont="1" applyFill="1" applyBorder="1" applyAlignment="1">
      <alignment horizontal="center" wrapText="1"/>
    </xf>
    <xf numFmtId="2" fontId="4" fillId="2" borderId="0" xfId="4" applyNumberFormat="1" applyFont="1" applyFill="1" applyBorder="1" applyAlignment="1">
      <alignment horizontal="center" wrapText="1"/>
    </xf>
    <xf numFmtId="2" fontId="4" fillId="2" borderId="0" xfId="4" quotePrefix="1" applyNumberFormat="1" applyFont="1" applyFill="1" applyBorder="1" applyAlignment="1">
      <alignment horizontal="center" wrapText="1"/>
    </xf>
    <xf numFmtId="2" fontId="0" fillId="3" borderId="0" xfId="3" applyNumberFormat="1" applyFont="1" applyFill="1" applyAlignment="1">
      <alignment horizontal="center"/>
    </xf>
    <xf numFmtId="2" fontId="0" fillId="0" borderId="0" xfId="3" applyNumberFormat="1" applyFont="1" applyFill="1" applyAlignment="1">
      <alignment horizontal="center"/>
    </xf>
    <xf numFmtId="2" fontId="0" fillId="0" borderId="0" xfId="3" applyNumberFormat="1" applyFont="1" applyFill="1" applyBorder="1" applyAlignment="1">
      <alignment horizontal="center"/>
    </xf>
    <xf numFmtId="2" fontId="0" fillId="0" borderId="1" xfId="3" applyNumberFormat="1" applyFont="1" applyFill="1" applyBorder="1" applyAlignment="1">
      <alignment horizontal="center"/>
    </xf>
    <xf numFmtId="2" fontId="0" fillId="0" borderId="1" xfId="0" applyNumberFormat="1" applyFill="1" applyBorder="1" applyAlignment="1">
      <alignment horizontal="center"/>
    </xf>
    <xf numFmtId="2" fontId="21" fillId="0" borderId="0" xfId="4" applyNumberFormat="1" applyFont="1" applyFill="1" applyBorder="1" applyAlignment="1">
      <alignment horizontal="center" wrapText="1"/>
    </xf>
    <xf numFmtId="2" fontId="21" fillId="0" borderId="0" xfId="4" quotePrefix="1" applyNumberFormat="1" applyFont="1" applyFill="1" applyBorder="1" applyAlignment="1">
      <alignment horizontal="center" wrapText="1"/>
    </xf>
    <xf numFmtId="2" fontId="28" fillId="3" borderId="0" xfId="3" applyNumberFormat="1" applyFont="1" applyFill="1" applyBorder="1" applyAlignment="1">
      <alignment horizontal="center" wrapText="1"/>
    </xf>
    <xf numFmtId="2" fontId="28" fillId="0" borderId="0" xfId="3" applyNumberFormat="1" applyFont="1" applyFill="1" applyBorder="1" applyAlignment="1">
      <alignment horizontal="center" wrapText="1"/>
    </xf>
    <xf numFmtId="2" fontId="8" fillId="0" borderId="0" xfId="4" applyNumberFormat="1" applyFont="1" applyFill="1" applyBorder="1" applyAlignment="1">
      <alignment horizontal="center" wrapText="1"/>
    </xf>
    <xf numFmtId="2" fontId="7" fillId="2" borderId="0" xfId="0" applyNumberFormat="1" applyFont="1" applyFill="1" applyAlignment="1">
      <alignment horizontal="center" wrapText="1"/>
    </xf>
    <xf numFmtId="2" fontId="18" fillId="3" borderId="0" xfId="0" applyNumberFormat="1" applyFont="1" applyFill="1" applyBorder="1" applyAlignment="1">
      <alignment horizontal="center" wrapText="1"/>
    </xf>
    <xf numFmtId="2" fontId="18" fillId="0" borderId="0" xfId="0" applyNumberFormat="1" applyFont="1" applyFill="1" applyBorder="1" applyAlignment="1">
      <alignment horizontal="center" wrapText="1"/>
    </xf>
    <xf numFmtId="2" fontId="18" fillId="3" borderId="0" xfId="0" applyNumberFormat="1" applyFont="1" applyFill="1" applyAlignment="1">
      <alignment horizontal="center" wrapText="1"/>
    </xf>
    <xf numFmtId="2" fontId="18" fillId="0" borderId="0" xfId="0" applyNumberFormat="1" applyFont="1" applyFill="1" applyAlignment="1">
      <alignment horizontal="center" wrapText="1"/>
    </xf>
    <xf numFmtId="2" fontId="18" fillId="0" borderId="1" xfId="0" applyNumberFormat="1" applyFont="1" applyFill="1" applyBorder="1" applyAlignment="1">
      <alignment horizontal="center" wrapText="1"/>
    </xf>
    <xf numFmtId="2" fontId="27" fillId="3" borderId="0" xfId="14" applyNumberFormat="1" applyFont="1" applyFill="1" applyAlignment="1">
      <alignment horizontal="center" wrapText="1"/>
    </xf>
    <xf numFmtId="2" fontId="27" fillId="0" borderId="0" xfId="14" applyNumberFormat="1" applyFont="1" applyFill="1" applyAlignment="1">
      <alignment horizontal="center" wrapText="1"/>
    </xf>
    <xf numFmtId="2" fontId="9" fillId="2" borderId="0" xfId="0" applyNumberFormat="1" applyFont="1" applyFill="1" applyBorder="1" applyAlignment="1">
      <alignment horizontal="right"/>
    </xf>
  </cellXfs>
  <cellStyles count="29">
    <cellStyle name="Comma" xfId="1" builtinId="3"/>
    <cellStyle name="Currency" xfId="2" builtinId="4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Normal" xfId="0" builtinId="0"/>
    <cellStyle name="Normal_Page 2" xfId="5"/>
    <cellStyle name="Normal_Sheet1" xfId="4"/>
    <cellStyle name="Percent" xfId="3" builtinId="5"/>
    <cellStyle name="Style 1" xfId="14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E2978"/>
  <sheetViews>
    <sheetView tabSelected="1" topLeftCell="BF812" workbookViewId="0">
      <selection activeCell="BM340" sqref="BM340"/>
    </sheetView>
  </sheetViews>
  <sheetFormatPr baseColWidth="10" defaultRowHeight="15" x14ac:dyDescent="0"/>
  <cols>
    <col min="21" max="24" width="10.83203125" style="482"/>
    <col min="26" max="26" width="10.83203125" style="482"/>
    <col min="49" max="49" width="10.83203125" style="482"/>
    <col min="54" max="55" width="10.83203125" style="482"/>
    <col min="65" max="65" width="12" style="482" bestFit="1" customWidth="1"/>
  </cols>
  <sheetData>
    <row r="1" spans="2:67">
      <c r="B1" s="1" t="s">
        <v>0</v>
      </c>
    </row>
    <row r="2" spans="2:67" ht="56">
      <c r="B2" s="2" t="s">
        <v>1</v>
      </c>
      <c r="C2" s="2"/>
      <c r="D2" s="3" t="s">
        <v>2</v>
      </c>
      <c r="E2" s="3"/>
      <c r="F2" s="4" t="s">
        <v>3</v>
      </c>
      <c r="G2" s="4"/>
      <c r="H2" s="5" t="s">
        <v>4</v>
      </c>
      <c r="I2" s="5"/>
      <c r="J2" s="6" t="s">
        <v>5</v>
      </c>
      <c r="K2" s="6" t="s">
        <v>6</v>
      </c>
      <c r="L2" s="6" t="s">
        <v>7</v>
      </c>
      <c r="M2" s="7" t="s">
        <v>8</v>
      </c>
      <c r="N2" s="8" t="s">
        <v>9</v>
      </c>
      <c r="O2" s="9" t="s">
        <v>10</v>
      </c>
      <c r="P2" s="3" t="s">
        <v>11</v>
      </c>
      <c r="Q2" s="3" t="s">
        <v>12</v>
      </c>
      <c r="R2" s="3"/>
      <c r="S2" s="2" t="s">
        <v>13</v>
      </c>
      <c r="T2" s="3" t="s">
        <v>14</v>
      </c>
      <c r="U2" s="496" t="s">
        <v>15</v>
      </c>
      <c r="V2" s="497" t="s">
        <v>16</v>
      </c>
      <c r="W2" s="496" t="s">
        <v>17</v>
      </c>
      <c r="X2" s="497" t="s">
        <v>18</v>
      </c>
      <c r="Y2" s="2" t="s">
        <v>19</v>
      </c>
      <c r="Z2" s="497" t="s">
        <v>20</v>
      </c>
      <c r="AA2" s="2" t="s">
        <v>21</v>
      </c>
      <c r="AB2" s="2" t="s">
        <v>22</v>
      </c>
      <c r="AC2" s="2" t="s">
        <v>23</v>
      </c>
      <c r="AD2" s="2" t="s">
        <v>24</v>
      </c>
      <c r="AE2" s="2" t="s">
        <v>25</v>
      </c>
      <c r="AF2" s="3" t="s">
        <v>26</v>
      </c>
      <c r="AG2" s="2" t="s">
        <v>27</v>
      </c>
      <c r="AH2" s="2" t="s">
        <v>28</v>
      </c>
      <c r="AI2" s="3" t="s">
        <v>29</v>
      </c>
      <c r="AJ2" s="2" t="s">
        <v>30</v>
      </c>
      <c r="AK2" s="2" t="s">
        <v>31</v>
      </c>
      <c r="AL2" s="3"/>
      <c r="AM2" s="10" t="s">
        <v>32</v>
      </c>
      <c r="AN2" s="11" t="s">
        <v>33</v>
      </c>
      <c r="AO2" s="5"/>
      <c r="AP2" s="3" t="s">
        <v>1</v>
      </c>
      <c r="AQ2" s="2"/>
      <c r="AR2" s="3" t="s">
        <v>2</v>
      </c>
      <c r="AS2" s="12"/>
      <c r="AT2" s="13" t="s">
        <v>3</v>
      </c>
      <c r="AU2" s="14" t="s">
        <v>34</v>
      </c>
      <c r="AV2" s="15" t="s">
        <v>35</v>
      </c>
      <c r="AW2" s="483" t="s">
        <v>36</v>
      </c>
      <c r="AX2" s="14" t="s">
        <v>37</v>
      </c>
      <c r="AY2" s="15">
        <v>0</v>
      </c>
      <c r="AZ2" s="15" t="s">
        <v>38</v>
      </c>
      <c r="BA2" s="14" t="s">
        <v>39</v>
      </c>
      <c r="BB2" s="483" t="s">
        <v>40</v>
      </c>
      <c r="BC2" s="485" t="s">
        <v>41</v>
      </c>
      <c r="BD2" s="15" t="s">
        <v>42</v>
      </c>
      <c r="BE2" s="14" t="s">
        <v>43</v>
      </c>
      <c r="BF2" s="14" t="s">
        <v>44</v>
      </c>
      <c r="BG2" s="16" t="s">
        <v>45</v>
      </c>
      <c r="BH2" s="15" t="s">
        <v>46</v>
      </c>
      <c r="BI2" s="15" t="s">
        <v>47</v>
      </c>
      <c r="BJ2" s="17" t="s">
        <v>48</v>
      </c>
      <c r="BK2" s="15" t="s">
        <v>49</v>
      </c>
      <c r="BL2" s="15" t="s">
        <v>50</v>
      </c>
      <c r="BM2" s="485" t="s">
        <v>51</v>
      </c>
      <c r="BN2" s="15" t="s">
        <v>52</v>
      </c>
      <c r="BO2" s="15" t="s">
        <v>53</v>
      </c>
    </row>
    <row r="3" spans="2:67" ht="34">
      <c r="B3" s="18">
        <v>1</v>
      </c>
      <c r="C3" s="19"/>
      <c r="D3" s="20">
        <v>57744</v>
      </c>
      <c r="E3" s="21"/>
      <c r="F3" s="481" t="s">
        <v>54</v>
      </c>
      <c r="G3" s="22"/>
      <c r="H3" s="23">
        <v>1</v>
      </c>
      <c r="I3" s="22"/>
      <c r="J3" s="21" t="s">
        <v>55</v>
      </c>
      <c r="K3" s="21" t="s">
        <v>56</v>
      </c>
      <c r="L3" s="21" t="s">
        <v>57</v>
      </c>
      <c r="M3" s="24" t="s">
        <v>58</v>
      </c>
      <c r="N3" s="25">
        <v>90277</v>
      </c>
      <c r="O3" s="26" t="s">
        <v>59</v>
      </c>
      <c r="P3" s="27">
        <v>43000000</v>
      </c>
      <c r="Q3" s="28">
        <v>42904082.759999998</v>
      </c>
      <c r="R3" s="27"/>
      <c r="S3" s="28">
        <v>35895411.219999999</v>
      </c>
      <c r="T3" s="24" t="s">
        <v>60</v>
      </c>
      <c r="U3" s="498">
        <v>5.41</v>
      </c>
      <c r="V3" s="498">
        <v>0.1217</v>
      </c>
      <c r="W3" s="498">
        <v>0.1</v>
      </c>
      <c r="X3" s="498">
        <v>5.2882999999999996</v>
      </c>
      <c r="Y3" s="29">
        <v>37963</v>
      </c>
      <c r="Z3" s="512">
        <f>U3*100</f>
        <v>541</v>
      </c>
      <c r="AA3" s="512">
        <f t="shared" ref="AA3:AC3" si="0">V3*100</f>
        <v>12.17</v>
      </c>
      <c r="AB3" s="512">
        <f t="shared" si="0"/>
        <v>10</v>
      </c>
      <c r="AC3" s="512">
        <f t="shared" si="0"/>
        <v>528.82999999999993</v>
      </c>
      <c r="AD3" s="24">
        <v>360</v>
      </c>
      <c r="AE3" s="24">
        <v>0</v>
      </c>
      <c r="AF3" s="24">
        <v>2</v>
      </c>
      <c r="AG3" s="24">
        <v>118</v>
      </c>
      <c r="AH3" s="29">
        <v>41640</v>
      </c>
      <c r="AI3" s="30" t="s">
        <v>61</v>
      </c>
      <c r="AJ3" s="30" t="s">
        <v>61</v>
      </c>
      <c r="AK3" s="29">
        <v>41579</v>
      </c>
      <c r="AL3" s="31"/>
      <c r="AM3" s="32" t="s">
        <v>62</v>
      </c>
      <c r="AN3" s="29"/>
      <c r="AO3" s="33"/>
      <c r="AP3" s="18">
        <v>1</v>
      </c>
      <c r="AQ3" s="19"/>
      <c r="AR3" s="34">
        <v>57744</v>
      </c>
      <c r="AS3" s="35">
        <f>AW3*100</f>
        <v>6500.6185999999998</v>
      </c>
      <c r="AT3" s="35" t="s">
        <v>54</v>
      </c>
      <c r="AU3" s="28">
        <v>66000000</v>
      </c>
      <c r="AV3" s="29">
        <v>37929</v>
      </c>
      <c r="AW3" s="44">
        <v>65.006186</v>
      </c>
      <c r="AX3" s="36">
        <v>1972</v>
      </c>
      <c r="AY3" s="15">
        <v>0</v>
      </c>
      <c r="AZ3" s="32" t="s">
        <v>63</v>
      </c>
      <c r="BA3" s="37">
        <v>238500</v>
      </c>
      <c r="BB3" s="44">
        <f>BC3*100</f>
        <v>9639</v>
      </c>
      <c r="BC3" s="44">
        <v>96.39</v>
      </c>
      <c r="BD3" s="29">
        <v>37958</v>
      </c>
      <c r="BE3" s="28">
        <v>6419942</v>
      </c>
      <c r="BF3" s="28">
        <v>1769247</v>
      </c>
      <c r="BG3" s="28">
        <v>4567695</v>
      </c>
      <c r="BH3" s="38">
        <v>1.57467587469536</v>
      </c>
      <c r="BI3" s="39">
        <v>83000</v>
      </c>
      <c r="BJ3" s="40">
        <v>250</v>
      </c>
      <c r="BK3" s="41" t="s">
        <v>64</v>
      </c>
      <c r="BL3" s="29">
        <v>37894</v>
      </c>
      <c r="BM3" s="165">
        <v>4605721.3333333218</v>
      </c>
      <c r="BN3" s="29">
        <v>37621</v>
      </c>
      <c r="BO3" s="28">
        <v>4663800</v>
      </c>
    </row>
    <row r="4" spans="2:67" ht="34">
      <c r="B4" s="18">
        <v>2</v>
      </c>
      <c r="C4" s="19"/>
      <c r="D4" s="20">
        <v>57555</v>
      </c>
      <c r="E4" s="21"/>
      <c r="F4" s="22" t="s">
        <v>65</v>
      </c>
      <c r="G4" s="22"/>
      <c r="H4" s="23">
        <v>2</v>
      </c>
      <c r="I4" s="22"/>
      <c r="J4" s="21" t="s">
        <v>66</v>
      </c>
      <c r="K4" s="21" t="s">
        <v>67</v>
      </c>
      <c r="L4" s="21" t="s">
        <v>68</v>
      </c>
      <c r="M4" s="24" t="s">
        <v>69</v>
      </c>
      <c r="N4" s="25">
        <v>30338</v>
      </c>
      <c r="O4" s="26" t="s">
        <v>59</v>
      </c>
      <c r="P4" s="42">
        <v>36743802</v>
      </c>
      <c r="Q4" s="42">
        <v>36743802</v>
      </c>
      <c r="R4" s="42"/>
      <c r="S4" s="42">
        <v>31852470.199999999</v>
      </c>
      <c r="T4" s="24" t="s">
        <v>70</v>
      </c>
      <c r="U4" s="498">
        <v>5.8999999999999995</v>
      </c>
      <c r="V4" s="498">
        <v>0.1217</v>
      </c>
      <c r="W4" s="498">
        <v>0.1</v>
      </c>
      <c r="X4" s="498">
        <v>5.7782999999999998</v>
      </c>
      <c r="Y4" s="29">
        <v>37895</v>
      </c>
      <c r="Z4" s="512">
        <f t="shared" ref="Z4:Z67" si="1">U4*100</f>
        <v>590</v>
      </c>
      <c r="AA4" s="512">
        <f t="shared" ref="AA4:AA67" si="2">V4*100</f>
        <v>12.17</v>
      </c>
      <c r="AB4" s="512">
        <f t="shared" ref="AB4:AB67" si="3">W4*100</f>
        <v>10</v>
      </c>
      <c r="AC4" s="512">
        <f t="shared" ref="AC4:AC67" si="4">X4*100</f>
        <v>577.82999999999993</v>
      </c>
      <c r="AD4" s="24">
        <v>360</v>
      </c>
      <c r="AE4" s="24">
        <v>24</v>
      </c>
      <c r="AF4" s="24">
        <v>4</v>
      </c>
      <c r="AG4" s="24">
        <v>128</v>
      </c>
      <c r="AH4" s="29">
        <v>41944</v>
      </c>
      <c r="AI4" s="30" t="s">
        <v>61</v>
      </c>
      <c r="AJ4" s="30" t="s">
        <v>71</v>
      </c>
      <c r="AK4" s="29">
        <v>41852</v>
      </c>
      <c r="AL4" s="31"/>
      <c r="AM4" s="32" t="s">
        <v>72</v>
      </c>
      <c r="AN4" s="29"/>
      <c r="AO4" s="33"/>
      <c r="AP4" s="18">
        <v>2</v>
      </c>
      <c r="AQ4" s="19"/>
      <c r="AR4" s="34">
        <v>57555</v>
      </c>
      <c r="AS4" s="35">
        <f t="shared" ref="AS4:AS67" si="5">AW4*100</f>
        <v>7652.5673227116495</v>
      </c>
      <c r="AT4" s="35" t="s">
        <v>65</v>
      </c>
      <c r="AU4" s="43">
        <v>48015000</v>
      </c>
      <c r="AV4" s="29">
        <v>37833</v>
      </c>
      <c r="AW4" s="44">
        <v>76.525673227116499</v>
      </c>
      <c r="AX4" s="36">
        <v>1997</v>
      </c>
      <c r="AY4" s="15">
        <v>0</v>
      </c>
      <c r="AZ4" s="32" t="s">
        <v>63</v>
      </c>
      <c r="BA4" s="37">
        <v>455016</v>
      </c>
      <c r="BB4" s="44">
        <f t="shared" ref="BB4:BB67" si="6">BC4*100</f>
        <v>8981</v>
      </c>
      <c r="BC4" s="44">
        <v>89.81</v>
      </c>
      <c r="BD4" s="29">
        <v>37950</v>
      </c>
      <c r="BE4" s="37">
        <v>4985365</v>
      </c>
      <c r="BF4" s="37">
        <v>1737532</v>
      </c>
      <c r="BG4" s="37">
        <v>3144833</v>
      </c>
      <c r="BH4" s="44">
        <v>1.2024792806979629</v>
      </c>
      <c r="BI4" s="37">
        <v>103000</v>
      </c>
      <c r="BJ4" s="41">
        <v>250</v>
      </c>
      <c r="BK4" s="41" t="s">
        <v>64</v>
      </c>
      <c r="BL4" s="29">
        <v>37802</v>
      </c>
      <c r="BM4" s="44">
        <v>2940430</v>
      </c>
      <c r="BN4" s="29">
        <v>37621</v>
      </c>
      <c r="BO4" s="37">
        <v>2957774</v>
      </c>
    </row>
    <row r="5" spans="2:67" ht="34">
      <c r="B5" s="18">
        <v>3</v>
      </c>
      <c r="C5" s="19"/>
      <c r="D5" s="20">
        <v>57556</v>
      </c>
      <c r="E5" s="21"/>
      <c r="F5" s="22" t="s">
        <v>73</v>
      </c>
      <c r="G5" s="22"/>
      <c r="H5" s="23">
        <v>2</v>
      </c>
      <c r="I5" s="22"/>
      <c r="J5" s="21" t="s">
        <v>74</v>
      </c>
      <c r="K5" s="21" t="s">
        <v>67</v>
      </c>
      <c r="L5" s="21" t="s">
        <v>68</v>
      </c>
      <c r="M5" s="24" t="s">
        <v>69</v>
      </c>
      <c r="N5" s="25">
        <v>30328</v>
      </c>
      <c r="O5" s="26" t="s">
        <v>59</v>
      </c>
      <c r="P5" s="42">
        <v>32744498</v>
      </c>
      <c r="Q5" s="42">
        <v>32744498</v>
      </c>
      <c r="R5" s="42"/>
      <c r="S5" s="42">
        <v>28296815.829999998</v>
      </c>
      <c r="T5" s="24" t="s">
        <v>70</v>
      </c>
      <c r="U5" s="498">
        <v>5.7799999999999994</v>
      </c>
      <c r="V5" s="498">
        <v>0.1217</v>
      </c>
      <c r="W5" s="498">
        <v>0.1</v>
      </c>
      <c r="X5" s="498">
        <v>5.6582999999999997</v>
      </c>
      <c r="Y5" s="29">
        <v>37895</v>
      </c>
      <c r="Z5" s="512">
        <f t="shared" si="1"/>
        <v>577.99999999999989</v>
      </c>
      <c r="AA5" s="512">
        <f t="shared" si="2"/>
        <v>12.17</v>
      </c>
      <c r="AB5" s="512">
        <f t="shared" si="3"/>
        <v>10</v>
      </c>
      <c r="AC5" s="512">
        <f t="shared" si="4"/>
        <v>565.82999999999993</v>
      </c>
      <c r="AD5" s="24">
        <v>360</v>
      </c>
      <c r="AE5" s="24">
        <v>24</v>
      </c>
      <c r="AF5" s="24">
        <v>4</v>
      </c>
      <c r="AG5" s="24">
        <v>128</v>
      </c>
      <c r="AH5" s="29">
        <v>41944</v>
      </c>
      <c r="AI5" s="30" t="s">
        <v>61</v>
      </c>
      <c r="AJ5" s="30" t="s">
        <v>71</v>
      </c>
      <c r="AK5" s="29">
        <v>41852</v>
      </c>
      <c r="AL5" s="31"/>
      <c r="AM5" s="32" t="s">
        <v>72</v>
      </c>
      <c r="AN5" s="29"/>
      <c r="AO5" s="33"/>
      <c r="AP5" s="18">
        <v>3</v>
      </c>
      <c r="AQ5" s="19"/>
      <c r="AR5" s="34">
        <v>57556</v>
      </c>
      <c r="AS5" s="35">
        <f t="shared" si="5"/>
        <v>6871.8778593913994</v>
      </c>
      <c r="AT5" s="35" t="s">
        <v>73</v>
      </c>
      <c r="AU5" s="43">
        <v>47650000</v>
      </c>
      <c r="AV5" s="29">
        <v>37833</v>
      </c>
      <c r="AW5" s="44">
        <v>68.718778593913996</v>
      </c>
      <c r="AX5" s="36">
        <v>1999</v>
      </c>
      <c r="AY5" s="15">
        <v>0</v>
      </c>
      <c r="AZ5" s="32" t="s">
        <v>63</v>
      </c>
      <c r="BA5" s="37">
        <v>443666</v>
      </c>
      <c r="BB5" s="44">
        <f t="shared" si="6"/>
        <v>9066</v>
      </c>
      <c r="BC5" s="44">
        <v>90.66</v>
      </c>
      <c r="BD5" s="29">
        <v>37893</v>
      </c>
      <c r="BE5" s="37">
        <v>4468124</v>
      </c>
      <c r="BF5" s="37">
        <v>1610135</v>
      </c>
      <c r="BG5" s="37">
        <v>2760969</v>
      </c>
      <c r="BH5" s="44">
        <v>1.2001343157071136</v>
      </c>
      <c r="BI5" s="37">
        <v>97020</v>
      </c>
      <c r="BJ5" s="41">
        <v>245</v>
      </c>
      <c r="BK5" s="41" t="s">
        <v>64</v>
      </c>
      <c r="BL5" s="29">
        <v>37802</v>
      </c>
      <c r="BM5" s="44">
        <v>2489852</v>
      </c>
      <c r="BN5" s="29">
        <v>37621</v>
      </c>
      <c r="BO5" s="37">
        <v>3004707</v>
      </c>
    </row>
    <row r="6" spans="2:67" ht="23">
      <c r="B6" s="18">
        <v>4</v>
      </c>
      <c r="C6" s="19"/>
      <c r="D6" s="20">
        <v>57794</v>
      </c>
      <c r="E6" s="21"/>
      <c r="F6" s="22" t="s">
        <v>75</v>
      </c>
      <c r="G6" s="22"/>
      <c r="H6" s="23">
        <v>2</v>
      </c>
      <c r="I6" s="22"/>
      <c r="J6" s="21" t="s">
        <v>76</v>
      </c>
      <c r="K6" s="21" t="s">
        <v>77</v>
      </c>
      <c r="L6" s="21" t="s">
        <v>77</v>
      </c>
      <c r="M6" s="24" t="s">
        <v>58</v>
      </c>
      <c r="N6" s="25">
        <v>92108</v>
      </c>
      <c r="O6" s="26" t="s">
        <v>59</v>
      </c>
      <c r="P6" s="42">
        <v>27250000</v>
      </c>
      <c r="Q6" s="42">
        <v>27215961.550000001</v>
      </c>
      <c r="R6" s="42"/>
      <c r="S6" s="42">
        <v>22801816.870000001</v>
      </c>
      <c r="T6" s="24" t="s">
        <v>60</v>
      </c>
      <c r="U6" s="498">
        <v>5.4899999999999993</v>
      </c>
      <c r="V6" s="498">
        <v>0.1217</v>
      </c>
      <c r="W6" s="498">
        <v>0.1</v>
      </c>
      <c r="X6" s="498">
        <v>5.3682999999999996</v>
      </c>
      <c r="Y6" s="29">
        <v>38006</v>
      </c>
      <c r="Z6" s="512">
        <f t="shared" si="1"/>
        <v>548.99999999999989</v>
      </c>
      <c r="AA6" s="512">
        <f t="shared" si="2"/>
        <v>12.17</v>
      </c>
      <c r="AB6" s="512">
        <f t="shared" si="3"/>
        <v>10</v>
      </c>
      <c r="AC6" s="512">
        <f t="shared" si="4"/>
        <v>536.82999999999993</v>
      </c>
      <c r="AD6" s="24">
        <v>360</v>
      </c>
      <c r="AE6" s="24">
        <v>0</v>
      </c>
      <c r="AF6" s="24">
        <v>1</v>
      </c>
      <c r="AG6" s="24">
        <v>119</v>
      </c>
      <c r="AH6" s="29">
        <v>41671</v>
      </c>
      <c r="AI6" s="30" t="s">
        <v>61</v>
      </c>
      <c r="AJ6" s="30" t="s">
        <v>61</v>
      </c>
      <c r="AK6" s="29">
        <v>41579</v>
      </c>
      <c r="AL6" s="31"/>
      <c r="AM6" s="32" t="s">
        <v>78</v>
      </c>
      <c r="AN6" s="29"/>
      <c r="AO6" s="33"/>
      <c r="AP6" s="18">
        <v>4</v>
      </c>
      <c r="AQ6" s="19"/>
      <c r="AR6" s="34">
        <v>57794</v>
      </c>
      <c r="AS6" s="35">
        <f t="shared" si="5"/>
        <v>7644.9330196629217</v>
      </c>
      <c r="AT6" s="35" t="s">
        <v>75</v>
      </c>
      <c r="AU6" s="43">
        <v>35600000</v>
      </c>
      <c r="AV6" s="29">
        <v>37959</v>
      </c>
      <c r="AW6" s="44">
        <v>76.449330196629219</v>
      </c>
      <c r="AX6" s="36">
        <v>1972</v>
      </c>
      <c r="AY6" s="15">
        <v>0</v>
      </c>
      <c r="AZ6" s="32" t="s">
        <v>63</v>
      </c>
      <c r="BA6" s="37">
        <v>239830</v>
      </c>
      <c r="BB6" s="44">
        <f t="shared" si="6"/>
        <v>9787</v>
      </c>
      <c r="BC6" s="44">
        <v>97.87</v>
      </c>
      <c r="BD6" s="29">
        <v>38005</v>
      </c>
      <c r="BE6" s="37">
        <v>3476649</v>
      </c>
      <c r="BF6" s="37">
        <v>1028194</v>
      </c>
      <c r="BG6" s="37">
        <v>2363855</v>
      </c>
      <c r="BH6" s="44">
        <v>1.2745771778371122</v>
      </c>
      <c r="BI6" s="37">
        <v>84600</v>
      </c>
      <c r="BJ6" s="41">
        <v>300</v>
      </c>
      <c r="BK6" s="41" t="s">
        <v>64</v>
      </c>
      <c r="BL6" s="29">
        <v>37955</v>
      </c>
      <c r="BM6" s="44">
        <v>2621107.6363636339</v>
      </c>
      <c r="BN6" s="29">
        <v>37621</v>
      </c>
      <c r="BO6" s="37">
        <v>2455960</v>
      </c>
    </row>
    <row r="7" spans="2:67" ht="34">
      <c r="B7" s="18">
        <v>5</v>
      </c>
      <c r="C7" s="19"/>
      <c r="D7" s="20">
        <v>57550</v>
      </c>
      <c r="E7" s="21"/>
      <c r="F7" s="22" t="s">
        <v>79</v>
      </c>
      <c r="G7" s="22"/>
      <c r="H7" s="23">
        <v>2</v>
      </c>
      <c r="I7" s="22"/>
      <c r="J7" s="21" t="s">
        <v>80</v>
      </c>
      <c r="K7" s="21" t="s">
        <v>81</v>
      </c>
      <c r="L7" s="21" t="s">
        <v>82</v>
      </c>
      <c r="M7" s="24" t="s">
        <v>83</v>
      </c>
      <c r="N7" s="25">
        <v>85248</v>
      </c>
      <c r="O7" s="26" t="s">
        <v>59</v>
      </c>
      <c r="P7" s="42">
        <v>15000000</v>
      </c>
      <c r="Q7" s="42">
        <v>14930385.779999999</v>
      </c>
      <c r="R7" s="42"/>
      <c r="S7" s="42">
        <v>12384263.890000001</v>
      </c>
      <c r="T7" s="24" t="s">
        <v>60</v>
      </c>
      <c r="U7" s="498">
        <v>5.0599999999999996</v>
      </c>
      <c r="V7" s="498">
        <v>0.1217</v>
      </c>
      <c r="W7" s="498">
        <v>0.1</v>
      </c>
      <c r="X7" s="498">
        <v>4.9382999999999999</v>
      </c>
      <c r="Y7" s="29">
        <v>37897</v>
      </c>
      <c r="Z7" s="512">
        <f t="shared" si="1"/>
        <v>505.99999999999994</v>
      </c>
      <c r="AA7" s="512">
        <f t="shared" si="2"/>
        <v>12.17</v>
      </c>
      <c r="AB7" s="512">
        <f t="shared" si="3"/>
        <v>10</v>
      </c>
      <c r="AC7" s="512">
        <f t="shared" si="4"/>
        <v>493.83</v>
      </c>
      <c r="AD7" s="24">
        <v>360</v>
      </c>
      <c r="AE7" s="24">
        <v>0</v>
      </c>
      <c r="AF7" s="24">
        <v>4</v>
      </c>
      <c r="AG7" s="24">
        <v>116</v>
      </c>
      <c r="AH7" s="29">
        <v>41579</v>
      </c>
      <c r="AI7" s="30" t="s">
        <v>61</v>
      </c>
      <c r="AJ7" s="30" t="s">
        <v>61</v>
      </c>
      <c r="AK7" s="29">
        <v>39387</v>
      </c>
      <c r="AL7" s="31"/>
      <c r="AM7" s="32" t="s">
        <v>84</v>
      </c>
      <c r="AN7" s="29" t="s">
        <v>85</v>
      </c>
      <c r="AO7" s="33"/>
      <c r="AP7" s="18">
        <v>5</v>
      </c>
      <c r="AQ7" s="19"/>
      <c r="AR7" s="34">
        <v>57550</v>
      </c>
      <c r="AS7" s="35">
        <f t="shared" si="5"/>
        <v>5972.1543119999997</v>
      </c>
      <c r="AT7" s="35" t="s">
        <v>79</v>
      </c>
      <c r="AU7" s="43">
        <v>25000000</v>
      </c>
      <c r="AV7" s="29">
        <v>37846</v>
      </c>
      <c r="AW7" s="44">
        <v>59.72154312</v>
      </c>
      <c r="AX7" s="36">
        <v>2000</v>
      </c>
      <c r="AY7" s="15">
        <v>0</v>
      </c>
      <c r="AZ7" s="32" t="s">
        <v>63</v>
      </c>
      <c r="BA7" s="37">
        <v>289528</v>
      </c>
      <c r="BB7" s="44">
        <f t="shared" si="6"/>
        <v>9377</v>
      </c>
      <c r="BC7" s="44">
        <v>93.77</v>
      </c>
      <c r="BD7" s="29">
        <v>37893</v>
      </c>
      <c r="BE7" s="37">
        <v>2561823</v>
      </c>
      <c r="BF7" s="37">
        <v>1104130</v>
      </c>
      <c r="BG7" s="37">
        <v>1399893</v>
      </c>
      <c r="BH7" s="44">
        <v>1.4389013863599978</v>
      </c>
      <c r="BI7" s="37">
        <v>57800</v>
      </c>
      <c r="BJ7" s="41">
        <v>200</v>
      </c>
      <c r="BK7" s="41" t="s">
        <v>64</v>
      </c>
      <c r="BL7" s="29">
        <v>37864</v>
      </c>
      <c r="BM7" s="44">
        <v>1324234.5</v>
      </c>
      <c r="BN7" s="29">
        <v>37621</v>
      </c>
      <c r="BO7" s="37">
        <v>-32419</v>
      </c>
    </row>
    <row r="8" spans="2:67" ht="34">
      <c r="B8" s="18">
        <v>6</v>
      </c>
      <c r="C8" s="19"/>
      <c r="D8" s="20">
        <v>57759</v>
      </c>
      <c r="E8" s="21"/>
      <c r="F8" s="22" t="s">
        <v>86</v>
      </c>
      <c r="G8" s="22"/>
      <c r="H8" s="23">
        <v>2</v>
      </c>
      <c r="I8" s="22"/>
      <c r="J8" s="21" t="s">
        <v>87</v>
      </c>
      <c r="K8" s="21" t="s">
        <v>88</v>
      </c>
      <c r="L8" s="21" t="s">
        <v>89</v>
      </c>
      <c r="M8" s="24" t="s">
        <v>90</v>
      </c>
      <c r="N8" s="25">
        <v>45014</v>
      </c>
      <c r="O8" s="26" t="s">
        <v>59</v>
      </c>
      <c r="P8" s="42">
        <v>14000000</v>
      </c>
      <c r="Q8" s="42">
        <v>13966047.029999999</v>
      </c>
      <c r="R8" s="42"/>
      <c r="S8" s="42">
        <v>12924773.870000005</v>
      </c>
      <c r="T8" s="24" t="s">
        <v>60</v>
      </c>
      <c r="U8" s="498">
        <v>4.96</v>
      </c>
      <c r="V8" s="498">
        <v>0.1217</v>
      </c>
      <c r="W8" s="498">
        <v>0.1</v>
      </c>
      <c r="X8" s="498">
        <v>4.8382999999999994</v>
      </c>
      <c r="Y8" s="29">
        <v>37965</v>
      </c>
      <c r="Z8" s="512">
        <f t="shared" si="1"/>
        <v>496</v>
      </c>
      <c r="AA8" s="512">
        <f t="shared" si="2"/>
        <v>12.17</v>
      </c>
      <c r="AB8" s="512">
        <f t="shared" si="3"/>
        <v>10</v>
      </c>
      <c r="AC8" s="512">
        <f t="shared" si="4"/>
        <v>483.82999999999993</v>
      </c>
      <c r="AD8" s="24">
        <v>360</v>
      </c>
      <c r="AE8" s="24">
        <v>0</v>
      </c>
      <c r="AF8" s="24">
        <v>2</v>
      </c>
      <c r="AG8" s="24">
        <v>58</v>
      </c>
      <c r="AH8" s="29">
        <v>39814</v>
      </c>
      <c r="AI8" s="30" t="s">
        <v>61</v>
      </c>
      <c r="AJ8" s="30" t="s">
        <v>61</v>
      </c>
      <c r="AK8" s="29">
        <v>39782</v>
      </c>
      <c r="AL8" s="31"/>
      <c r="AM8" s="32" t="s">
        <v>91</v>
      </c>
      <c r="AN8" s="29"/>
      <c r="AO8" s="33"/>
      <c r="AP8" s="18">
        <v>6</v>
      </c>
      <c r="AQ8" s="19"/>
      <c r="AR8" s="34">
        <v>57759</v>
      </c>
      <c r="AS8" s="35">
        <f t="shared" si="5"/>
        <v>8026.4638103448306</v>
      </c>
      <c r="AT8" s="35" t="s">
        <v>86</v>
      </c>
      <c r="AU8" s="43">
        <v>17400000</v>
      </c>
      <c r="AV8" s="29">
        <v>37929</v>
      </c>
      <c r="AW8" s="44">
        <v>80.264638103448306</v>
      </c>
      <c r="AX8" s="36">
        <v>1987</v>
      </c>
      <c r="AY8" s="15">
        <v>0</v>
      </c>
      <c r="AZ8" s="32" t="s">
        <v>63</v>
      </c>
      <c r="BA8" s="37">
        <v>254508</v>
      </c>
      <c r="BB8" s="44">
        <f t="shared" si="6"/>
        <v>9007</v>
      </c>
      <c r="BC8" s="44">
        <v>90.07</v>
      </c>
      <c r="BD8" s="29">
        <v>37955</v>
      </c>
      <c r="BE8" s="37">
        <v>2097299</v>
      </c>
      <c r="BF8" s="37">
        <v>763468</v>
      </c>
      <c r="BG8" s="37">
        <v>1233091</v>
      </c>
      <c r="BH8" s="44">
        <v>1.3735230147819377</v>
      </c>
      <c r="BI8" s="37">
        <v>100740</v>
      </c>
      <c r="BJ8" s="41">
        <v>345</v>
      </c>
      <c r="BK8" s="41" t="s">
        <v>64</v>
      </c>
      <c r="BL8" s="29">
        <v>37894</v>
      </c>
      <c r="BM8" s="44">
        <v>1393777.3333333298</v>
      </c>
      <c r="BN8" s="29">
        <v>37621</v>
      </c>
      <c r="BO8" s="37">
        <v>1216914</v>
      </c>
    </row>
    <row r="9" spans="2:67" ht="23">
      <c r="B9" s="18">
        <v>7</v>
      </c>
      <c r="C9" s="19"/>
      <c r="D9" s="20">
        <v>7875</v>
      </c>
      <c r="E9" s="21"/>
      <c r="F9" s="22" t="s">
        <v>92</v>
      </c>
      <c r="G9" s="22"/>
      <c r="H9" s="23">
        <v>2</v>
      </c>
      <c r="I9" s="22"/>
      <c r="J9" s="21" t="s">
        <v>93</v>
      </c>
      <c r="K9" s="21" t="s">
        <v>94</v>
      </c>
      <c r="L9" s="21" t="s">
        <v>95</v>
      </c>
      <c r="M9" s="24" t="s">
        <v>96</v>
      </c>
      <c r="N9" s="25" t="s">
        <v>97</v>
      </c>
      <c r="O9" s="26" t="s">
        <v>59</v>
      </c>
      <c r="P9" s="42">
        <v>11600000</v>
      </c>
      <c r="Q9" s="42">
        <v>11576254.43</v>
      </c>
      <c r="R9" s="42"/>
      <c r="S9" s="42">
        <v>9817725.5899999999</v>
      </c>
      <c r="T9" s="24" t="s">
        <v>60</v>
      </c>
      <c r="U9" s="498">
        <v>5.8650000000000002</v>
      </c>
      <c r="V9" s="498">
        <v>5.1699999999999996E-2</v>
      </c>
      <c r="W9" s="498">
        <v>3.0000000000000002E-2</v>
      </c>
      <c r="X9" s="498">
        <v>5.8133000000000008</v>
      </c>
      <c r="Y9" s="29">
        <v>37966</v>
      </c>
      <c r="Z9" s="512">
        <f t="shared" si="1"/>
        <v>586.5</v>
      </c>
      <c r="AA9" s="512">
        <f t="shared" si="2"/>
        <v>5.17</v>
      </c>
      <c r="AB9" s="512">
        <f t="shared" si="3"/>
        <v>3.0000000000000004</v>
      </c>
      <c r="AC9" s="512">
        <f t="shared" si="4"/>
        <v>581.33000000000004</v>
      </c>
      <c r="AD9" s="24">
        <v>360</v>
      </c>
      <c r="AE9" s="24">
        <v>0</v>
      </c>
      <c r="AF9" s="24">
        <v>2</v>
      </c>
      <c r="AG9" s="24">
        <v>118</v>
      </c>
      <c r="AH9" s="29">
        <v>41640</v>
      </c>
      <c r="AI9" s="30" t="s">
        <v>61</v>
      </c>
      <c r="AJ9" s="30" t="s">
        <v>61</v>
      </c>
      <c r="AK9" s="29">
        <v>41547</v>
      </c>
      <c r="AL9" s="31"/>
      <c r="AM9" s="32" t="s">
        <v>98</v>
      </c>
      <c r="AN9" s="29"/>
      <c r="AO9" s="33"/>
      <c r="AP9" s="18">
        <v>7</v>
      </c>
      <c r="AQ9" s="19"/>
      <c r="AR9" s="34">
        <v>7875</v>
      </c>
      <c r="AS9" s="35">
        <f t="shared" si="5"/>
        <v>7015.9117757575796</v>
      </c>
      <c r="AT9" s="35" t="s">
        <v>92</v>
      </c>
      <c r="AU9" s="43">
        <v>16500000</v>
      </c>
      <c r="AV9" s="29">
        <v>37937</v>
      </c>
      <c r="AW9" s="44">
        <v>70.1591177575758</v>
      </c>
      <c r="AX9" s="32" t="s">
        <v>99</v>
      </c>
      <c r="AY9" s="15">
        <v>2002</v>
      </c>
      <c r="AZ9" s="32" t="s">
        <v>63</v>
      </c>
      <c r="BA9" s="37">
        <v>70245</v>
      </c>
      <c r="BB9" s="44">
        <f t="shared" si="6"/>
        <v>10000</v>
      </c>
      <c r="BC9" s="44">
        <v>100</v>
      </c>
      <c r="BD9" s="29">
        <v>37895</v>
      </c>
      <c r="BE9" s="37">
        <v>1799729</v>
      </c>
      <c r="BF9" s="37">
        <v>763919.16</v>
      </c>
      <c r="BG9" s="37">
        <v>1000809.84</v>
      </c>
      <c r="BH9" s="44">
        <v>1.21674404246249</v>
      </c>
      <c r="BI9" s="37">
        <v>35000</v>
      </c>
      <c r="BJ9" s="41">
        <v>250</v>
      </c>
      <c r="BK9" s="41" t="s">
        <v>64</v>
      </c>
      <c r="BL9" s="29">
        <v>37894</v>
      </c>
      <c r="BM9" s="44">
        <v>1035021.44</v>
      </c>
      <c r="BN9" s="29">
        <v>37621</v>
      </c>
      <c r="BO9" s="37">
        <v>1021156</v>
      </c>
    </row>
    <row r="10" spans="2:67" ht="34">
      <c r="B10" s="18">
        <v>8</v>
      </c>
      <c r="C10" s="19"/>
      <c r="D10" s="20">
        <v>57480</v>
      </c>
      <c r="E10" s="21"/>
      <c r="F10" s="22" t="s">
        <v>100</v>
      </c>
      <c r="G10" s="22"/>
      <c r="H10" s="23">
        <v>2</v>
      </c>
      <c r="I10" s="22"/>
      <c r="J10" s="21" t="s">
        <v>101</v>
      </c>
      <c r="K10" s="21" t="s">
        <v>102</v>
      </c>
      <c r="L10" s="21" t="s">
        <v>103</v>
      </c>
      <c r="M10" s="24" t="s">
        <v>104</v>
      </c>
      <c r="N10" s="25">
        <v>47304</v>
      </c>
      <c r="O10" s="26" t="s">
        <v>59</v>
      </c>
      <c r="P10" s="42">
        <v>10687000</v>
      </c>
      <c r="Q10" s="42">
        <v>10687000</v>
      </c>
      <c r="R10" s="42"/>
      <c r="S10" s="42">
        <v>9028301.4699999951</v>
      </c>
      <c r="T10" s="24" t="s">
        <v>70</v>
      </c>
      <c r="U10" s="498">
        <v>4.952</v>
      </c>
      <c r="V10" s="498">
        <v>0.1217</v>
      </c>
      <c r="W10" s="498">
        <v>0.1</v>
      </c>
      <c r="X10" s="498">
        <v>4.8303000000000003</v>
      </c>
      <c r="Y10" s="29">
        <v>37804</v>
      </c>
      <c r="Z10" s="512">
        <f t="shared" si="1"/>
        <v>495.2</v>
      </c>
      <c r="AA10" s="512">
        <f t="shared" si="2"/>
        <v>12.17</v>
      </c>
      <c r="AB10" s="512">
        <f t="shared" si="3"/>
        <v>10</v>
      </c>
      <c r="AC10" s="512">
        <f t="shared" si="4"/>
        <v>483.03000000000003</v>
      </c>
      <c r="AD10" s="24">
        <v>360</v>
      </c>
      <c r="AE10" s="24">
        <v>24</v>
      </c>
      <c r="AF10" s="24">
        <v>7</v>
      </c>
      <c r="AG10" s="24">
        <v>125</v>
      </c>
      <c r="AH10" s="29">
        <v>41852</v>
      </c>
      <c r="AI10" s="30" t="s">
        <v>61</v>
      </c>
      <c r="AJ10" s="30" t="s">
        <v>61</v>
      </c>
      <c r="AK10" s="29">
        <v>41791</v>
      </c>
      <c r="AL10" s="31"/>
      <c r="AM10" s="32" t="s">
        <v>105</v>
      </c>
      <c r="AN10" s="29"/>
      <c r="AO10" s="33"/>
      <c r="AP10" s="18">
        <v>8</v>
      </c>
      <c r="AQ10" s="19"/>
      <c r="AR10" s="34">
        <v>57480</v>
      </c>
      <c r="AS10" s="35">
        <f t="shared" si="5"/>
        <v>7699.5677233429387</v>
      </c>
      <c r="AT10" s="35" t="s">
        <v>100</v>
      </c>
      <c r="AU10" s="43">
        <v>13880000</v>
      </c>
      <c r="AV10" s="29">
        <v>37746</v>
      </c>
      <c r="AW10" s="44">
        <v>76.99567723342939</v>
      </c>
      <c r="AX10" s="36">
        <v>2000</v>
      </c>
      <c r="AY10" s="15">
        <v>0</v>
      </c>
      <c r="AZ10" s="32" t="s">
        <v>63</v>
      </c>
      <c r="BA10" s="37">
        <v>184188</v>
      </c>
      <c r="BB10" s="44">
        <f t="shared" si="6"/>
        <v>9293</v>
      </c>
      <c r="BC10" s="44">
        <v>92.93</v>
      </c>
      <c r="BD10" s="29">
        <v>37958</v>
      </c>
      <c r="BE10" s="37">
        <v>1930611.2</v>
      </c>
      <c r="BF10" s="37">
        <v>1035282.448</v>
      </c>
      <c r="BG10" s="37">
        <v>821708.75199999998</v>
      </c>
      <c r="BH10" s="44">
        <v>1.2001278253237739</v>
      </c>
      <c r="BI10" s="37">
        <v>73620</v>
      </c>
      <c r="BJ10" s="41">
        <v>511.25</v>
      </c>
      <c r="BK10" s="41" t="s">
        <v>64</v>
      </c>
      <c r="BL10" s="29">
        <v>37950</v>
      </c>
      <c r="BM10" s="44">
        <v>865613.29639889207</v>
      </c>
      <c r="BN10" s="29">
        <v>37621</v>
      </c>
      <c r="BO10" s="37">
        <v>697800</v>
      </c>
    </row>
    <row r="11" spans="2:67" ht="34">
      <c r="B11" s="18">
        <v>9</v>
      </c>
      <c r="C11" s="19"/>
      <c r="D11" s="20">
        <v>55804</v>
      </c>
      <c r="E11" s="21"/>
      <c r="F11" s="22" t="s">
        <v>106</v>
      </c>
      <c r="G11" s="22"/>
      <c r="H11" s="23">
        <v>2</v>
      </c>
      <c r="I11" s="22"/>
      <c r="J11" s="21" t="s">
        <v>107</v>
      </c>
      <c r="K11" s="21" t="s">
        <v>108</v>
      </c>
      <c r="L11" s="21" t="s">
        <v>109</v>
      </c>
      <c r="M11" s="24" t="s">
        <v>110</v>
      </c>
      <c r="N11" s="25">
        <v>37211</v>
      </c>
      <c r="O11" s="26" t="s">
        <v>59</v>
      </c>
      <c r="P11" s="42">
        <v>9640000</v>
      </c>
      <c r="Q11" s="42">
        <v>9640000</v>
      </c>
      <c r="R11" s="42"/>
      <c r="S11" s="42">
        <v>8241385.5099999998</v>
      </c>
      <c r="T11" s="24" t="s">
        <v>70</v>
      </c>
      <c r="U11" s="498">
        <v>5.3789999999999996</v>
      </c>
      <c r="V11" s="498">
        <v>0.1217</v>
      </c>
      <c r="W11" s="498">
        <v>0.1</v>
      </c>
      <c r="X11" s="498">
        <v>5.2572999999999999</v>
      </c>
      <c r="Y11" s="29">
        <v>37924</v>
      </c>
      <c r="Z11" s="512">
        <f t="shared" si="1"/>
        <v>537.9</v>
      </c>
      <c r="AA11" s="512">
        <f t="shared" si="2"/>
        <v>12.17</v>
      </c>
      <c r="AB11" s="512">
        <f t="shared" si="3"/>
        <v>10</v>
      </c>
      <c r="AC11" s="512">
        <f t="shared" si="4"/>
        <v>525.73</v>
      </c>
      <c r="AD11" s="24">
        <v>360</v>
      </c>
      <c r="AE11" s="24">
        <v>24</v>
      </c>
      <c r="AF11" s="24">
        <v>4</v>
      </c>
      <c r="AG11" s="24">
        <v>128</v>
      </c>
      <c r="AH11" s="29">
        <v>41944</v>
      </c>
      <c r="AI11" s="30" t="s">
        <v>61</v>
      </c>
      <c r="AJ11" s="30" t="s">
        <v>111</v>
      </c>
      <c r="AK11" s="29">
        <v>41852</v>
      </c>
      <c r="AL11" s="31"/>
      <c r="AM11" s="32" t="s">
        <v>72</v>
      </c>
      <c r="AN11" s="29"/>
      <c r="AO11" s="33"/>
      <c r="AP11" s="18">
        <v>9</v>
      </c>
      <c r="AQ11" s="19"/>
      <c r="AR11" s="34">
        <v>55804</v>
      </c>
      <c r="AS11" s="35">
        <f t="shared" si="5"/>
        <v>8000</v>
      </c>
      <c r="AT11" s="35" t="s">
        <v>106</v>
      </c>
      <c r="AU11" s="43">
        <v>12050000</v>
      </c>
      <c r="AV11" s="29">
        <v>37846</v>
      </c>
      <c r="AW11" s="44">
        <v>80</v>
      </c>
      <c r="AX11" s="32" t="s">
        <v>112</v>
      </c>
      <c r="AY11" s="15">
        <v>2002</v>
      </c>
      <c r="AZ11" s="32" t="s">
        <v>63</v>
      </c>
      <c r="BA11" s="37">
        <v>277860</v>
      </c>
      <c r="BB11" s="44">
        <f t="shared" si="6"/>
        <v>9294.9</v>
      </c>
      <c r="BC11" s="44">
        <v>92.948999999999998</v>
      </c>
      <c r="BD11" s="29">
        <v>37921</v>
      </c>
      <c r="BE11" s="37">
        <v>1892196</v>
      </c>
      <c r="BF11" s="37">
        <v>1053803</v>
      </c>
      <c r="BG11" s="37">
        <v>745417</v>
      </c>
      <c r="BH11" s="44">
        <v>1.2001341585093099</v>
      </c>
      <c r="BI11" s="37">
        <v>92976</v>
      </c>
      <c r="BJ11" s="41">
        <v>298</v>
      </c>
      <c r="BK11" s="41" t="s">
        <v>64</v>
      </c>
      <c r="BL11" s="29">
        <v>37894</v>
      </c>
      <c r="BM11" s="44">
        <v>799026.66666666465</v>
      </c>
      <c r="BN11" s="29">
        <v>37621</v>
      </c>
      <c r="BO11" s="37">
        <v>508922</v>
      </c>
    </row>
    <row r="12" spans="2:67" ht="34">
      <c r="B12" s="18">
        <v>10</v>
      </c>
      <c r="C12" s="19"/>
      <c r="D12" s="20">
        <v>57696</v>
      </c>
      <c r="E12" s="21"/>
      <c r="F12" s="22" t="s">
        <v>113</v>
      </c>
      <c r="G12" s="22"/>
      <c r="H12" s="23">
        <v>2</v>
      </c>
      <c r="I12" s="22"/>
      <c r="J12" s="21" t="s">
        <v>114</v>
      </c>
      <c r="K12" s="21" t="s">
        <v>115</v>
      </c>
      <c r="L12" s="21" t="s">
        <v>116</v>
      </c>
      <c r="M12" s="24" t="s">
        <v>110</v>
      </c>
      <c r="N12" s="25">
        <v>38138</v>
      </c>
      <c r="O12" s="26" t="s">
        <v>59</v>
      </c>
      <c r="P12" s="42">
        <v>8800000</v>
      </c>
      <c r="Q12" s="42">
        <v>8800000</v>
      </c>
      <c r="R12" s="42"/>
      <c r="S12" s="42">
        <v>7570120.7800000003</v>
      </c>
      <c r="T12" s="24" t="s">
        <v>70</v>
      </c>
      <c r="U12" s="498">
        <v>5.6000000000000005</v>
      </c>
      <c r="V12" s="498">
        <v>0.1217</v>
      </c>
      <c r="W12" s="498">
        <v>0.1</v>
      </c>
      <c r="X12" s="498">
        <v>5.4782999999999999</v>
      </c>
      <c r="Y12" s="29">
        <v>37951</v>
      </c>
      <c r="Z12" s="512">
        <f t="shared" si="1"/>
        <v>560</v>
      </c>
      <c r="AA12" s="512">
        <f t="shared" si="2"/>
        <v>12.17</v>
      </c>
      <c r="AB12" s="512">
        <f t="shared" si="3"/>
        <v>10</v>
      </c>
      <c r="AC12" s="512">
        <f t="shared" si="4"/>
        <v>547.83000000000004</v>
      </c>
      <c r="AD12" s="24">
        <v>360</v>
      </c>
      <c r="AE12" s="24">
        <v>24</v>
      </c>
      <c r="AF12" s="24">
        <v>3</v>
      </c>
      <c r="AG12" s="24">
        <v>129</v>
      </c>
      <c r="AH12" s="29">
        <v>41974</v>
      </c>
      <c r="AI12" s="30" t="s">
        <v>61</v>
      </c>
      <c r="AJ12" s="30" t="s">
        <v>111</v>
      </c>
      <c r="AK12" s="29">
        <v>41883</v>
      </c>
      <c r="AL12" s="31"/>
      <c r="AM12" s="32" t="s">
        <v>72</v>
      </c>
      <c r="AN12" s="29"/>
      <c r="AO12" s="33"/>
      <c r="AP12" s="18">
        <v>10</v>
      </c>
      <c r="AQ12" s="19"/>
      <c r="AR12" s="34">
        <v>57696</v>
      </c>
      <c r="AS12" s="35">
        <f t="shared" si="5"/>
        <v>8000</v>
      </c>
      <c r="AT12" s="35" t="s">
        <v>113</v>
      </c>
      <c r="AU12" s="43">
        <v>11000000</v>
      </c>
      <c r="AV12" s="29">
        <v>37895</v>
      </c>
      <c r="AW12" s="44">
        <v>80</v>
      </c>
      <c r="AX12" s="36">
        <v>1972</v>
      </c>
      <c r="AY12" s="15">
        <v>0</v>
      </c>
      <c r="AZ12" s="32" t="s">
        <v>63</v>
      </c>
      <c r="BA12" s="37">
        <v>192428</v>
      </c>
      <c r="BB12" s="44">
        <f t="shared" si="6"/>
        <v>9341.0000000000018</v>
      </c>
      <c r="BC12" s="44">
        <v>93.410000000000011</v>
      </c>
      <c r="BD12" s="29">
        <v>37925</v>
      </c>
      <c r="BE12" s="37">
        <v>1581801</v>
      </c>
      <c r="BF12" s="37">
        <v>729102</v>
      </c>
      <c r="BG12" s="37">
        <v>807199</v>
      </c>
      <c r="BH12" s="44">
        <v>1.3315119046087325</v>
      </c>
      <c r="BI12" s="37">
        <v>45500</v>
      </c>
      <c r="BJ12" s="41">
        <v>250</v>
      </c>
      <c r="BK12" s="41" t="s">
        <v>64</v>
      </c>
      <c r="BL12" s="29">
        <v>37925</v>
      </c>
      <c r="BM12" s="44">
        <v>967958.4</v>
      </c>
      <c r="BN12" s="29">
        <v>37256</v>
      </c>
      <c r="BO12" s="37">
        <v>698298</v>
      </c>
    </row>
    <row r="13" spans="2:67" ht="34">
      <c r="B13" s="18">
        <v>11</v>
      </c>
      <c r="C13" s="19"/>
      <c r="D13" s="20">
        <v>56520</v>
      </c>
      <c r="E13" s="21"/>
      <c r="F13" s="22" t="s">
        <v>117</v>
      </c>
      <c r="G13" s="22"/>
      <c r="H13" s="23">
        <v>2</v>
      </c>
      <c r="I13" s="22"/>
      <c r="J13" s="21" t="s">
        <v>118</v>
      </c>
      <c r="K13" s="21" t="s">
        <v>119</v>
      </c>
      <c r="L13" s="21" t="s">
        <v>120</v>
      </c>
      <c r="M13" s="24" t="s">
        <v>104</v>
      </c>
      <c r="N13" s="25">
        <v>47906</v>
      </c>
      <c r="O13" s="26" t="s">
        <v>59</v>
      </c>
      <c r="P13" s="42">
        <v>7894164</v>
      </c>
      <c r="Q13" s="42">
        <v>7870461.4800000004</v>
      </c>
      <c r="R13" s="42"/>
      <c r="S13" s="42">
        <v>6654586.7400000002</v>
      </c>
      <c r="T13" s="24" t="s">
        <v>60</v>
      </c>
      <c r="U13" s="498">
        <v>5.7220000000000004</v>
      </c>
      <c r="V13" s="498">
        <v>0.1217</v>
      </c>
      <c r="W13" s="498">
        <v>0.1</v>
      </c>
      <c r="X13" s="498">
        <v>5.6002999999999998</v>
      </c>
      <c r="Y13" s="29">
        <v>37951</v>
      </c>
      <c r="Z13" s="512">
        <f t="shared" si="1"/>
        <v>572.20000000000005</v>
      </c>
      <c r="AA13" s="512">
        <f t="shared" si="2"/>
        <v>12.17</v>
      </c>
      <c r="AB13" s="512">
        <f t="shared" si="3"/>
        <v>10</v>
      </c>
      <c r="AC13" s="512">
        <f t="shared" si="4"/>
        <v>560.03</v>
      </c>
      <c r="AD13" s="24">
        <v>360</v>
      </c>
      <c r="AE13" s="24">
        <v>0</v>
      </c>
      <c r="AF13" s="24">
        <v>3</v>
      </c>
      <c r="AG13" s="24">
        <v>117</v>
      </c>
      <c r="AH13" s="29">
        <v>41609</v>
      </c>
      <c r="AI13" s="30" t="s">
        <v>61</v>
      </c>
      <c r="AJ13" s="30" t="s">
        <v>61</v>
      </c>
      <c r="AK13" s="29">
        <v>41548</v>
      </c>
      <c r="AL13" s="31"/>
      <c r="AM13" s="32" t="s">
        <v>62</v>
      </c>
      <c r="AN13" s="29"/>
      <c r="AO13" s="33"/>
      <c r="AP13" s="18">
        <v>11</v>
      </c>
      <c r="AQ13" s="19"/>
      <c r="AR13" s="34">
        <v>56520</v>
      </c>
      <c r="AS13" s="35">
        <f t="shared" si="5"/>
        <v>7870.4614799999999</v>
      </c>
      <c r="AT13" s="35" t="s">
        <v>117</v>
      </c>
      <c r="AU13" s="43">
        <v>10000000</v>
      </c>
      <c r="AV13" s="29">
        <v>37909</v>
      </c>
      <c r="AW13" s="44">
        <v>78.704614800000002</v>
      </c>
      <c r="AX13" s="36">
        <v>2001</v>
      </c>
      <c r="AY13" s="15">
        <v>0</v>
      </c>
      <c r="AZ13" s="32" t="s">
        <v>63</v>
      </c>
      <c r="BA13" s="37">
        <v>83220</v>
      </c>
      <c r="BB13" s="44">
        <f t="shared" si="6"/>
        <v>9783</v>
      </c>
      <c r="BC13" s="44">
        <v>97.83</v>
      </c>
      <c r="BD13" s="29">
        <v>37911</v>
      </c>
      <c r="BE13" s="37">
        <v>1056804</v>
      </c>
      <c r="BF13" s="37">
        <v>372442</v>
      </c>
      <c r="BG13" s="37">
        <v>661362</v>
      </c>
      <c r="BH13" s="44">
        <v>1.2000009580237536</v>
      </c>
      <c r="BI13" s="37">
        <v>23000</v>
      </c>
      <c r="BJ13" s="41">
        <v>250</v>
      </c>
      <c r="BK13" s="41" t="s">
        <v>64</v>
      </c>
      <c r="BL13" s="29">
        <v>37894</v>
      </c>
      <c r="BM13" s="44">
        <v>448525.33333333221</v>
      </c>
      <c r="BN13" s="29">
        <v>37621</v>
      </c>
      <c r="BO13" s="37">
        <v>58058</v>
      </c>
    </row>
    <row r="14" spans="2:67" ht="23">
      <c r="B14" s="18">
        <v>12</v>
      </c>
      <c r="C14" s="19"/>
      <c r="D14" s="20">
        <v>7234</v>
      </c>
      <c r="E14" s="21"/>
      <c r="F14" s="22" t="s">
        <v>121</v>
      </c>
      <c r="G14" s="22"/>
      <c r="H14" s="23">
        <v>1</v>
      </c>
      <c r="I14" s="22"/>
      <c r="J14" s="21" t="s">
        <v>122</v>
      </c>
      <c r="K14" s="21" t="s">
        <v>123</v>
      </c>
      <c r="L14" s="21" t="s">
        <v>124</v>
      </c>
      <c r="M14" s="24" t="s">
        <v>125</v>
      </c>
      <c r="N14" s="25" t="s">
        <v>126</v>
      </c>
      <c r="O14" s="26" t="s">
        <v>59</v>
      </c>
      <c r="P14" s="42">
        <v>7600000</v>
      </c>
      <c r="Q14" s="42">
        <v>7569196.0700000003</v>
      </c>
      <c r="R14" s="42"/>
      <c r="S14" s="42">
        <v>6410296.4400000004</v>
      </c>
      <c r="T14" s="24" t="s">
        <v>60</v>
      </c>
      <c r="U14" s="498">
        <v>5.7509999999999994</v>
      </c>
      <c r="V14" s="498">
        <v>5.1699999999999996E-2</v>
      </c>
      <c r="W14" s="498">
        <v>3.0000000000000002E-2</v>
      </c>
      <c r="X14" s="498">
        <v>5.6993</v>
      </c>
      <c r="Y14" s="29">
        <v>37910</v>
      </c>
      <c r="Z14" s="512">
        <f t="shared" si="1"/>
        <v>575.09999999999991</v>
      </c>
      <c r="AA14" s="512">
        <f t="shared" si="2"/>
        <v>5.17</v>
      </c>
      <c r="AB14" s="512">
        <f t="shared" si="3"/>
        <v>3.0000000000000004</v>
      </c>
      <c r="AC14" s="512">
        <f t="shared" si="4"/>
        <v>569.92999999999995</v>
      </c>
      <c r="AD14" s="24">
        <v>360</v>
      </c>
      <c r="AE14" s="24">
        <v>0</v>
      </c>
      <c r="AF14" s="24">
        <v>4</v>
      </c>
      <c r="AG14" s="24">
        <v>116</v>
      </c>
      <c r="AH14" s="29">
        <v>41579</v>
      </c>
      <c r="AI14" s="30" t="s">
        <v>61</v>
      </c>
      <c r="AJ14" s="30" t="s">
        <v>61</v>
      </c>
      <c r="AK14" s="29">
        <v>41486</v>
      </c>
      <c r="AL14" s="31"/>
      <c r="AM14" s="32" t="s">
        <v>98</v>
      </c>
      <c r="AN14" s="29"/>
      <c r="AO14" s="33"/>
      <c r="AP14" s="18">
        <v>12</v>
      </c>
      <c r="AQ14" s="19"/>
      <c r="AR14" s="34">
        <v>7234</v>
      </c>
      <c r="AS14" s="35">
        <f t="shared" si="5"/>
        <v>7665.0086784810101</v>
      </c>
      <c r="AT14" s="35" t="s">
        <v>121</v>
      </c>
      <c r="AU14" s="43">
        <v>9875000</v>
      </c>
      <c r="AV14" s="29">
        <v>37854</v>
      </c>
      <c r="AW14" s="44">
        <v>76.6500867848101</v>
      </c>
      <c r="AX14" s="36" t="s">
        <v>127</v>
      </c>
      <c r="AY14" s="15">
        <v>0</v>
      </c>
      <c r="AZ14" s="32" t="s">
        <v>63</v>
      </c>
      <c r="BA14" s="37">
        <v>97511</v>
      </c>
      <c r="BB14" s="44">
        <f t="shared" si="6"/>
        <v>9545</v>
      </c>
      <c r="BC14" s="44">
        <v>95.45</v>
      </c>
      <c r="BD14" s="29">
        <v>37951</v>
      </c>
      <c r="BE14" s="37">
        <v>1105603</v>
      </c>
      <c r="BF14" s="37">
        <v>378324.12</v>
      </c>
      <c r="BG14" s="37">
        <v>705278.88</v>
      </c>
      <c r="BH14" s="44">
        <v>1.32497587243059</v>
      </c>
      <c r="BI14" s="37">
        <v>22000</v>
      </c>
      <c r="BJ14" s="41">
        <v>250</v>
      </c>
      <c r="BK14" s="41" t="s">
        <v>64</v>
      </c>
      <c r="BL14" s="29">
        <v>37955</v>
      </c>
      <c r="BM14" s="44">
        <v>313840.44</v>
      </c>
      <c r="BN14" s="29"/>
      <c r="BO14" s="37"/>
    </row>
    <row r="15" spans="2:67" ht="23">
      <c r="B15" s="18">
        <v>13</v>
      </c>
      <c r="C15" s="19"/>
      <c r="D15" s="20">
        <v>57690</v>
      </c>
      <c r="E15" s="21"/>
      <c r="F15" s="22" t="s">
        <v>128</v>
      </c>
      <c r="G15" s="22"/>
      <c r="H15" s="23">
        <v>2</v>
      </c>
      <c r="I15" s="22"/>
      <c r="J15" s="21" t="s">
        <v>129</v>
      </c>
      <c r="K15" s="21" t="s">
        <v>130</v>
      </c>
      <c r="L15" s="21" t="s">
        <v>131</v>
      </c>
      <c r="M15" s="24" t="s">
        <v>132</v>
      </c>
      <c r="N15" s="25">
        <v>76542</v>
      </c>
      <c r="O15" s="26" t="s">
        <v>59</v>
      </c>
      <c r="P15" s="42">
        <v>7360000</v>
      </c>
      <c r="Q15" s="42">
        <v>7337287.5999999996</v>
      </c>
      <c r="R15" s="42"/>
      <c r="S15" s="42">
        <v>6608859.2599999998</v>
      </c>
      <c r="T15" s="24" t="s">
        <v>60</v>
      </c>
      <c r="U15" s="498">
        <v>5.59</v>
      </c>
      <c r="V15" s="498">
        <v>0.1217</v>
      </c>
      <c r="W15" s="498">
        <v>0.1</v>
      </c>
      <c r="X15" s="498">
        <v>5.4682999999999993</v>
      </c>
      <c r="Y15" s="29">
        <v>37937</v>
      </c>
      <c r="Z15" s="512">
        <f t="shared" si="1"/>
        <v>559</v>
      </c>
      <c r="AA15" s="512">
        <f t="shared" si="2"/>
        <v>12.17</v>
      </c>
      <c r="AB15" s="512">
        <f t="shared" si="3"/>
        <v>10</v>
      </c>
      <c r="AC15" s="512">
        <f t="shared" si="4"/>
        <v>546.82999999999993</v>
      </c>
      <c r="AD15" s="24">
        <v>360</v>
      </c>
      <c r="AE15" s="24">
        <v>0</v>
      </c>
      <c r="AF15" s="24">
        <v>3</v>
      </c>
      <c r="AG15" s="24">
        <v>81</v>
      </c>
      <c r="AH15" s="29">
        <v>40513</v>
      </c>
      <c r="AI15" s="30" t="s">
        <v>61</v>
      </c>
      <c r="AJ15" s="30" t="s">
        <v>61</v>
      </c>
      <c r="AK15" s="29">
        <v>40422</v>
      </c>
      <c r="AL15" s="31"/>
      <c r="AM15" s="32" t="s">
        <v>133</v>
      </c>
      <c r="AN15" s="29"/>
      <c r="AO15" s="33"/>
      <c r="AP15" s="18">
        <v>13</v>
      </c>
      <c r="AQ15" s="19"/>
      <c r="AR15" s="34">
        <v>57690</v>
      </c>
      <c r="AS15" s="35">
        <f t="shared" si="5"/>
        <v>7975.3126086956499</v>
      </c>
      <c r="AT15" s="35" t="s">
        <v>128</v>
      </c>
      <c r="AU15" s="43">
        <v>9200000</v>
      </c>
      <c r="AV15" s="29">
        <v>37886</v>
      </c>
      <c r="AW15" s="44">
        <v>79.753126086956499</v>
      </c>
      <c r="AX15" s="36">
        <v>1996</v>
      </c>
      <c r="AY15" s="15">
        <v>0</v>
      </c>
      <c r="AZ15" s="32" t="s">
        <v>63</v>
      </c>
      <c r="BA15" s="37">
        <v>122944</v>
      </c>
      <c r="BB15" s="44">
        <f t="shared" si="6"/>
        <v>9875</v>
      </c>
      <c r="BC15" s="44">
        <v>98.75</v>
      </c>
      <c r="BD15" s="29">
        <v>37894</v>
      </c>
      <c r="BE15" s="37">
        <v>1357509</v>
      </c>
      <c r="BF15" s="37">
        <v>639932</v>
      </c>
      <c r="BG15" s="37">
        <v>677577</v>
      </c>
      <c r="BH15" s="44">
        <v>1.3378430599957685</v>
      </c>
      <c r="BI15" s="37">
        <v>40000</v>
      </c>
      <c r="BJ15" s="41">
        <v>250</v>
      </c>
      <c r="BK15" s="41" t="s">
        <v>64</v>
      </c>
      <c r="BL15" s="29">
        <v>37864</v>
      </c>
      <c r="BM15" s="44">
        <v>802815</v>
      </c>
      <c r="BN15" s="29">
        <v>37621</v>
      </c>
      <c r="BO15" s="37">
        <v>757664</v>
      </c>
    </row>
    <row r="16" spans="2:67" ht="34">
      <c r="B16" s="18">
        <v>14</v>
      </c>
      <c r="C16" s="19"/>
      <c r="D16" s="20">
        <v>7623</v>
      </c>
      <c r="E16" s="21"/>
      <c r="F16" s="22" t="s">
        <v>134</v>
      </c>
      <c r="G16" s="22"/>
      <c r="H16" s="23">
        <v>2</v>
      </c>
      <c r="I16" s="22"/>
      <c r="J16" s="21" t="s">
        <v>135</v>
      </c>
      <c r="K16" s="21" t="s">
        <v>136</v>
      </c>
      <c r="L16" s="21" t="s">
        <v>137</v>
      </c>
      <c r="M16" s="24" t="s">
        <v>138</v>
      </c>
      <c r="N16" s="25" t="s">
        <v>139</v>
      </c>
      <c r="O16" s="26" t="s">
        <v>59</v>
      </c>
      <c r="P16" s="42">
        <v>5534000</v>
      </c>
      <c r="Q16" s="42">
        <v>5512056.1900000004</v>
      </c>
      <c r="R16" s="42"/>
      <c r="S16" s="42">
        <v>4681341.0599999996</v>
      </c>
      <c r="T16" s="24" t="s">
        <v>60</v>
      </c>
      <c r="U16" s="498">
        <v>5.8470000000000004</v>
      </c>
      <c r="V16" s="498">
        <v>5.1699999999999996E-2</v>
      </c>
      <c r="W16" s="498">
        <v>3.0000000000000002E-2</v>
      </c>
      <c r="X16" s="498">
        <v>5.7953000000000001</v>
      </c>
      <c r="Y16" s="29">
        <v>37922</v>
      </c>
      <c r="Z16" s="512">
        <f t="shared" si="1"/>
        <v>584.70000000000005</v>
      </c>
      <c r="AA16" s="512">
        <f t="shared" si="2"/>
        <v>5.17</v>
      </c>
      <c r="AB16" s="512">
        <f t="shared" si="3"/>
        <v>3.0000000000000004</v>
      </c>
      <c r="AC16" s="512">
        <f t="shared" si="4"/>
        <v>579.53</v>
      </c>
      <c r="AD16" s="24">
        <v>360</v>
      </c>
      <c r="AE16" s="24">
        <v>0</v>
      </c>
      <c r="AF16" s="24">
        <v>4</v>
      </c>
      <c r="AG16" s="24">
        <v>116</v>
      </c>
      <c r="AH16" s="29">
        <v>41579</v>
      </c>
      <c r="AI16" s="30" t="s">
        <v>61</v>
      </c>
      <c r="AJ16" s="30" t="s">
        <v>61</v>
      </c>
      <c r="AK16" s="29">
        <v>41486</v>
      </c>
      <c r="AL16" s="31"/>
      <c r="AM16" s="32" t="s">
        <v>98</v>
      </c>
      <c r="AN16" s="29"/>
      <c r="AO16" s="33"/>
      <c r="AP16" s="18">
        <v>14</v>
      </c>
      <c r="AQ16" s="19"/>
      <c r="AR16" s="34">
        <v>7623</v>
      </c>
      <c r="AS16" s="35">
        <f t="shared" si="5"/>
        <v>7473.9744949152591</v>
      </c>
      <c r="AT16" s="35" t="s">
        <v>134</v>
      </c>
      <c r="AU16" s="43">
        <v>7375000</v>
      </c>
      <c r="AV16" s="29">
        <v>37874</v>
      </c>
      <c r="AW16" s="44">
        <v>74.739744949152595</v>
      </c>
      <c r="AX16" s="36" t="s">
        <v>140</v>
      </c>
      <c r="AY16" s="15">
        <v>0</v>
      </c>
      <c r="AZ16" s="32" t="s">
        <v>63</v>
      </c>
      <c r="BA16" s="37">
        <v>108000</v>
      </c>
      <c r="BB16" s="44">
        <f t="shared" si="6"/>
        <v>9537</v>
      </c>
      <c r="BC16" s="44">
        <v>95.37</v>
      </c>
      <c r="BD16" s="29">
        <v>37911</v>
      </c>
      <c r="BE16" s="37">
        <v>948516</v>
      </c>
      <c r="BF16" s="37">
        <v>414241.64</v>
      </c>
      <c r="BG16" s="37">
        <v>499498.36</v>
      </c>
      <c r="BH16" s="44">
        <v>1.27539932258328</v>
      </c>
      <c r="BI16" s="37">
        <v>34776</v>
      </c>
      <c r="BJ16" s="41">
        <v>322</v>
      </c>
      <c r="BK16" s="41" t="s">
        <v>64</v>
      </c>
      <c r="BL16" s="29">
        <v>37894</v>
      </c>
      <c r="BM16" s="44">
        <v>482304.01</v>
      </c>
      <c r="BN16" s="29">
        <v>37621</v>
      </c>
      <c r="BO16" s="37">
        <v>564083</v>
      </c>
    </row>
    <row r="17" spans="2:67" ht="34">
      <c r="B17" s="18">
        <v>15</v>
      </c>
      <c r="C17" s="19"/>
      <c r="D17" s="20">
        <v>57697</v>
      </c>
      <c r="E17" s="21"/>
      <c r="F17" s="22" t="s">
        <v>141</v>
      </c>
      <c r="G17" s="22"/>
      <c r="H17" s="23">
        <v>2</v>
      </c>
      <c r="I17" s="22"/>
      <c r="J17" s="21" t="s">
        <v>142</v>
      </c>
      <c r="K17" s="21" t="s">
        <v>115</v>
      </c>
      <c r="L17" s="21" t="s">
        <v>143</v>
      </c>
      <c r="M17" s="24" t="s">
        <v>110</v>
      </c>
      <c r="N17" s="25">
        <v>38119</v>
      </c>
      <c r="O17" s="26" t="s">
        <v>59</v>
      </c>
      <c r="P17" s="42">
        <v>4880000</v>
      </c>
      <c r="Q17" s="42">
        <v>4880000</v>
      </c>
      <c r="R17" s="42"/>
      <c r="S17" s="42">
        <v>4197976.72</v>
      </c>
      <c r="T17" s="24" t="s">
        <v>70</v>
      </c>
      <c r="U17" s="498">
        <v>5.6000000000000005</v>
      </c>
      <c r="V17" s="498">
        <v>0.1217</v>
      </c>
      <c r="W17" s="498">
        <v>0.1</v>
      </c>
      <c r="X17" s="498">
        <v>5.4782999999999999</v>
      </c>
      <c r="Y17" s="29">
        <v>37951</v>
      </c>
      <c r="Z17" s="512">
        <f t="shared" si="1"/>
        <v>560</v>
      </c>
      <c r="AA17" s="512">
        <f t="shared" si="2"/>
        <v>12.17</v>
      </c>
      <c r="AB17" s="512">
        <f t="shared" si="3"/>
        <v>10</v>
      </c>
      <c r="AC17" s="512">
        <f t="shared" si="4"/>
        <v>547.83000000000004</v>
      </c>
      <c r="AD17" s="24">
        <v>360</v>
      </c>
      <c r="AE17" s="24">
        <v>24</v>
      </c>
      <c r="AF17" s="24">
        <v>3</v>
      </c>
      <c r="AG17" s="24">
        <v>129</v>
      </c>
      <c r="AH17" s="29">
        <v>41974</v>
      </c>
      <c r="AI17" s="30" t="s">
        <v>61</v>
      </c>
      <c r="AJ17" s="30" t="s">
        <v>111</v>
      </c>
      <c r="AK17" s="29">
        <v>41883</v>
      </c>
      <c r="AL17" s="31"/>
      <c r="AM17" s="32" t="s">
        <v>72</v>
      </c>
      <c r="AN17" s="29"/>
      <c r="AO17" s="33"/>
      <c r="AP17" s="18">
        <v>15</v>
      </c>
      <c r="AQ17" s="19"/>
      <c r="AR17" s="34">
        <v>57697</v>
      </c>
      <c r="AS17" s="35">
        <f t="shared" si="5"/>
        <v>8000</v>
      </c>
      <c r="AT17" s="35" t="s">
        <v>141</v>
      </c>
      <c r="AU17" s="43">
        <v>6100000</v>
      </c>
      <c r="AV17" s="29">
        <v>37895</v>
      </c>
      <c r="AW17" s="44">
        <v>80</v>
      </c>
      <c r="AX17" s="36">
        <v>1974</v>
      </c>
      <c r="AY17" s="15">
        <v>0</v>
      </c>
      <c r="AZ17" s="32" t="s">
        <v>63</v>
      </c>
      <c r="BA17" s="37">
        <v>168650</v>
      </c>
      <c r="BB17" s="44">
        <f t="shared" si="6"/>
        <v>9370</v>
      </c>
      <c r="BC17" s="44">
        <v>93.7</v>
      </c>
      <c r="BD17" s="29">
        <v>37925</v>
      </c>
      <c r="BE17" s="37">
        <v>1027725</v>
      </c>
      <c r="BF17" s="37">
        <v>564270</v>
      </c>
      <c r="BG17" s="37">
        <v>431705</v>
      </c>
      <c r="BH17" s="44">
        <v>1.2841460810052694</v>
      </c>
      <c r="BI17" s="37">
        <v>31750</v>
      </c>
      <c r="BJ17" s="41">
        <v>250</v>
      </c>
      <c r="BK17" s="41" t="s">
        <v>64</v>
      </c>
      <c r="BL17" s="29">
        <v>37925</v>
      </c>
      <c r="BM17" s="44">
        <v>519746.4</v>
      </c>
      <c r="BN17" s="29">
        <v>37256</v>
      </c>
      <c r="BO17" s="37">
        <v>523091</v>
      </c>
    </row>
    <row r="18" spans="2:67" ht="34">
      <c r="B18" s="18">
        <v>16</v>
      </c>
      <c r="C18" s="19"/>
      <c r="D18" s="20">
        <v>57586</v>
      </c>
      <c r="E18" s="21"/>
      <c r="F18" s="22" t="s">
        <v>144</v>
      </c>
      <c r="G18" s="22"/>
      <c r="H18" s="23">
        <v>2</v>
      </c>
      <c r="I18" s="22"/>
      <c r="J18" s="21" t="s">
        <v>145</v>
      </c>
      <c r="K18" s="21" t="s">
        <v>146</v>
      </c>
      <c r="L18" s="21" t="s">
        <v>147</v>
      </c>
      <c r="M18" s="24" t="s">
        <v>148</v>
      </c>
      <c r="N18" s="25">
        <v>66502</v>
      </c>
      <c r="O18" s="26" t="s">
        <v>59</v>
      </c>
      <c r="P18" s="42">
        <v>4640000</v>
      </c>
      <c r="Q18" s="42">
        <v>4619704.0199999996</v>
      </c>
      <c r="R18" s="42"/>
      <c r="S18" s="42">
        <v>4308699.8099999996</v>
      </c>
      <c r="T18" s="24" t="s">
        <v>60</v>
      </c>
      <c r="U18" s="498">
        <v>5.36</v>
      </c>
      <c r="V18" s="498">
        <v>0.1217</v>
      </c>
      <c r="W18" s="498">
        <v>0.1</v>
      </c>
      <c r="X18" s="498">
        <v>5.2382999999999997</v>
      </c>
      <c r="Y18" s="29">
        <v>37911</v>
      </c>
      <c r="Z18" s="512">
        <f t="shared" si="1"/>
        <v>536</v>
      </c>
      <c r="AA18" s="512">
        <f t="shared" si="2"/>
        <v>12.17</v>
      </c>
      <c r="AB18" s="512">
        <f t="shared" si="3"/>
        <v>10</v>
      </c>
      <c r="AC18" s="512">
        <f t="shared" si="4"/>
        <v>523.82999999999993</v>
      </c>
      <c r="AD18" s="24">
        <v>360</v>
      </c>
      <c r="AE18" s="24">
        <v>0</v>
      </c>
      <c r="AF18" s="24">
        <v>4</v>
      </c>
      <c r="AG18" s="24">
        <v>56</v>
      </c>
      <c r="AH18" s="29">
        <v>39753</v>
      </c>
      <c r="AI18" s="30" t="s">
        <v>61</v>
      </c>
      <c r="AJ18" s="30" t="s">
        <v>61</v>
      </c>
      <c r="AK18" s="29">
        <v>39692</v>
      </c>
      <c r="AL18" s="31"/>
      <c r="AM18" s="32" t="s">
        <v>91</v>
      </c>
      <c r="AN18" s="29"/>
      <c r="AO18" s="33"/>
      <c r="AP18" s="18">
        <v>16</v>
      </c>
      <c r="AQ18" s="19"/>
      <c r="AR18" s="34">
        <v>57586</v>
      </c>
      <c r="AS18" s="35">
        <f t="shared" si="5"/>
        <v>7965.0069310344788</v>
      </c>
      <c r="AT18" s="35" t="s">
        <v>144</v>
      </c>
      <c r="AU18" s="43">
        <v>5800000</v>
      </c>
      <c r="AV18" s="29">
        <v>37861</v>
      </c>
      <c r="AW18" s="44">
        <v>79.65006931034479</v>
      </c>
      <c r="AX18" s="36">
        <v>1990</v>
      </c>
      <c r="AY18" s="15">
        <v>0</v>
      </c>
      <c r="AZ18" s="32" t="s">
        <v>63</v>
      </c>
      <c r="BA18" s="37">
        <v>85860</v>
      </c>
      <c r="BB18" s="44">
        <f t="shared" si="6"/>
        <v>9310</v>
      </c>
      <c r="BC18" s="44">
        <v>93.100000000000009</v>
      </c>
      <c r="BD18" s="29">
        <v>37981</v>
      </c>
      <c r="BE18" s="37">
        <v>713543</v>
      </c>
      <c r="BF18" s="37">
        <v>276985</v>
      </c>
      <c r="BG18" s="37">
        <v>392126</v>
      </c>
      <c r="BH18" s="44">
        <v>1.2597556319647403</v>
      </c>
      <c r="BI18" s="37">
        <v>44432</v>
      </c>
      <c r="BJ18" s="41">
        <v>510.71264367816093</v>
      </c>
      <c r="BK18" s="41" t="s">
        <v>64</v>
      </c>
      <c r="BL18" s="29">
        <v>37858</v>
      </c>
      <c r="BM18" s="44">
        <v>564965</v>
      </c>
      <c r="BN18" s="29">
        <v>37621</v>
      </c>
      <c r="BO18" s="37">
        <v>626212</v>
      </c>
    </row>
    <row r="19" spans="2:67" ht="23">
      <c r="B19" s="18">
        <v>17</v>
      </c>
      <c r="C19" s="19"/>
      <c r="D19" s="20">
        <v>53134</v>
      </c>
      <c r="E19" s="21"/>
      <c r="F19" s="22" t="s">
        <v>149</v>
      </c>
      <c r="G19" s="22"/>
      <c r="H19" s="23">
        <v>2</v>
      </c>
      <c r="I19" s="22"/>
      <c r="J19" s="21" t="s">
        <v>150</v>
      </c>
      <c r="K19" s="21" t="s">
        <v>151</v>
      </c>
      <c r="L19" s="21" t="s">
        <v>152</v>
      </c>
      <c r="M19" s="24" t="s">
        <v>153</v>
      </c>
      <c r="N19" s="25">
        <v>42101</v>
      </c>
      <c r="O19" s="26" t="s">
        <v>59</v>
      </c>
      <c r="P19" s="42">
        <v>4625000</v>
      </c>
      <c r="Q19" s="42">
        <v>4605327.29</v>
      </c>
      <c r="R19" s="42"/>
      <c r="S19" s="42">
        <v>3871656.03</v>
      </c>
      <c r="T19" s="24" t="s">
        <v>60</v>
      </c>
      <c r="U19" s="498">
        <v>5.5</v>
      </c>
      <c r="V19" s="498">
        <v>0.1217</v>
      </c>
      <c r="W19" s="498">
        <v>0.1</v>
      </c>
      <c r="X19" s="498">
        <v>5.3782999999999994</v>
      </c>
      <c r="Y19" s="29">
        <v>37916</v>
      </c>
      <c r="Z19" s="512">
        <f t="shared" si="1"/>
        <v>550</v>
      </c>
      <c r="AA19" s="512">
        <f t="shared" si="2"/>
        <v>12.17</v>
      </c>
      <c r="AB19" s="512">
        <f t="shared" si="3"/>
        <v>10</v>
      </c>
      <c r="AC19" s="512">
        <f t="shared" si="4"/>
        <v>537.82999999999993</v>
      </c>
      <c r="AD19" s="24">
        <v>360</v>
      </c>
      <c r="AE19" s="24">
        <v>0</v>
      </c>
      <c r="AF19" s="24">
        <v>4</v>
      </c>
      <c r="AG19" s="24">
        <v>116</v>
      </c>
      <c r="AH19" s="29">
        <v>41579</v>
      </c>
      <c r="AI19" s="30" t="s">
        <v>61</v>
      </c>
      <c r="AJ19" s="30" t="s">
        <v>61</v>
      </c>
      <c r="AK19" s="29">
        <v>41518</v>
      </c>
      <c r="AL19" s="31"/>
      <c r="AM19" s="32" t="s">
        <v>62</v>
      </c>
      <c r="AN19" s="29"/>
      <c r="AO19" s="33"/>
      <c r="AP19" s="18">
        <v>17</v>
      </c>
      <c r="AQ19" s="19"/>
      <c r="AR19" s="34">
        <v>53134</v>
      </c>
      <c r="AS19" s="35">
        <f t="shared" si="5"/>
        <v>7368.5236640000003</v>
      </c>
      <c r="AT19" s="35" t="s">
        <v>149</v>
      </c>
      <c r="AU19" s="43">
        <v>6250000</v>
      </c>
      <c r="AV19" s="29">
        <v>37863</v>
      </c>
      <c r="AW19" s="44">
        <v>73.685236639999999</v>
      </c>
      <c r="AX19" s="32" t="s">
        <v>154</v>
      </c>
      <c r="AY19" s="15">
        <v>2001</v>
      </c>
      <c r="AZ19" s="32" t="s">
        <v>63</v>
      </c>
      <c r="BA19" s="37">
        <v>94600</v>
      </c>
      <c r="BB19" s="44">
        <f t="shared" si="6"/>
        <v>9931</v>
      </c>
      <c r="BC19" s="44">
        <v>99.31</v>
      </c>
      <c r="BD19" s="29">
        <v>37951</v>
      </c>
      <c r="BE19" s="37">
        <v>1077558</v>
      </c>
      <c r="BF19" s="37">
        <v>620282</v>
      </c>
      <c r="BG19" s="37">
        <v>435376</v>
      </c>
      <c r="BH19" s="44">
        <v>1.3816070734057775</v>
      </c>
      <c r="BI19" s="37">
        <v>21900</v>
      </c>
      <c r="BJ19" s="41">
        <v>300</v>
      </c>
      <c r="BK19" s="41" t="s">
        <v>64</v>
      </c>
      <c r="BL19" s="29">
        <v>37955</v>
      </c>
      <c r="BM19" s="44">
        <v>403857.81818181783</v>
      </c>
      <c r="BN19" s="29">
        <v>37621</v>
      </c>
      <c r="BO19" s="37">
        <v>359014</v>
      </c>
    </row>
    <row r="20" spans="2:67" ht="23">
      <c r="B20" s="18">
        <v>18</v>
      </c>
      <c r="C20" s="19"/>
      <c r="D20" s="20">
        <v>57737</v>
      </c>
      <c r="E20" s="21"/>
      <c r="F20" s="22" t="s">
        <v>155</v>
      </c>
      <c r="G20" s="22"/>
      <c r="H20" s="23">
        <v>2</v>
      </c>
      <c r="I20" s="22"/>
      <c r="J20" s="21" t="s">
        <v>156</v>
      </c>
      <c r="K20" s="21" t="s">
        <v>81</v>
      </c>
      <c r="L20" s="21" t="s">
        <v>157</v>
      </c>
      <c r="M20" s="24" t="s">
        <v>83</v>
      </c>
      <c r="N20" s="25">
        <v>85203</v>
      </c>
      <c r="O20" s="26" t="s">
        <v>59</v>
      </c>
      <c r="P20" s="42">
        <v>3836000</v>
      </c>
      <c r="Q20" s="42">
        <v>3836000</v>
      </c>
      <c r="R20" s="42"/>
      <c r="S20" s="42">
        <v>3489493.8</v>
      </c>
      <c r="T20" s="24" t="s">
        <v>70</v>
      </c>
      <c r="U20" s="498">
        <v>5.2429999999999994</v>
      </c>
      <c r="V20" s="498">
        <v>9.169999999999999E-2</v>
      </c>
      <c r="W20" s="498">
        <v>6.9999999999999993E-2</v>
      </c>
      <c r="X20" s="498">
        <v>5.1513</v>
      </c>
      <c r="Y20" s="29">
        <v>37951</v>
      </c>
      <c r="Z20" s="512">
        <f t="shared" si="1"/>
        <v>524.29999999999995</v>
      </c>
      <c r="AA20" s="512">
        <f t="shared" si="2"/>
        <v>9.1699999999999982</v>
      </c>
      <c r="AB20" s="512">
        <f t="shared" si="3"/>
        <v>6.9999999999999991</v>
      </c>
      <c r="AC20" s="512">
        <f t="shared" si="4"/>
        <v>515.13</v>
      </c>
      <c r="AD20" s="24">
        <v>360</v>
      </c>
      <c r="AE20" s="24">
        <v>12</v>
      </c>
      <c r="AF20" s="24">
        <v>3</v>
      </c>
      <c r="AG20" s="24">
        <v>81</v>
      </c>
      <c r="AH20" s="29">
        <v>40513</v>
      </c>
      <c r="AI20" s="30" t="s">
        <v>61</v>
      </c>
      <c r="AJ20" s="30" t="s">
        <v>61</v>
      </c>
      <c r="AK20" s="29">
        <v>40452</v>
      </c>
      <c r="AL20" s="31"/>
      <c r="AM20" s="32" t="s">
        <v>158</v>
      </c>
      <c r="AN20" s="29"/>
      <c r="AO20" s="33"/>
      <c r="AP20" s="18">
        <v>18</v>
      </c>
      <c r="AQ20" s="19"/>
      <c r="AR20" s="34">
        <v>57737</v>
      </c>
      <c r="AS20" s="35">
        <f t="shared" si="5"/>
        <v>7991.6666666666697</v>
      </c>
      <c r="AT20" s="35" t="s">
        <v>155</v>
      </c>
      <c r="AU20" s="43">
        <v>4800000</v>
      </c>
      <c r="AV20" s="29">
        <v>37918</v>
      </c>
      <c r="AW20" s="44">
        <v>79.9166666666667</v>
      </c>
      <c r="AX20" s="32" t="s">
        <v>159</v>
      </c>
      <c r="AY20" s="15">
        <v>2001</v>
      </c>
      <c r="AZ20" s="32" t="s">
        <v>63</v>
      </c>
      <c r="BA20" s="37">
        <v>95340</v>
      </c>
      <c r="BB20" s="44">
        <f t="shared" si="6"/>
        <v>9915</v>
      </c>
      <c r="BC20" s="44">
        <v>99.15</v>
      </c>
      <c r="BD20" s="29">
        <v>37922</v>
      </c>
      <c r="BE20" s="37">
        <v>848228</v>
      </c>
      <c r="BF20" s="37">
        <v>463160</v>
      </c>
      <c r="BG20" s="37">
        <v>349668</v>
      </c>
      <c r="BH20" s="44">
        <v>1.3766948834233916</v>
      </c>
      <c r="BI20" s="37">
        <v>35400</v>
      </c>
      <c r="BJ20" s="41">
        <v>300</v>
      </c>
      <c r="BK20" s="41" t="s">
        <v>64</v>
      </c>
      <c r="BL20" s="29">
        <v>37894</v>
      </c>
      <c r="BM20" s="44">
        <v>301205.33333333256</v>
      </c>
      <c r="BN20" s="29"/>
      <c r="BO20" s="37"/>
    </row>
    <row r="21" spans="2:67" ht="34">
      <c r="B21" s="18">
        <v>19</v>
      </c>
      <c r="C21" s="19"/>
      <c r="D21" s="20">
        <v>57624</v>
      </c>
      <c r="E21" s="21"/>
      <c r="F21" s="22" t="s">
        <v>160</v>
      </c>
      <c r="G21" s="22"/>
      <c r="H21" s="23">
        <v>2</v>
      </c>
      <c r="I21" s="22"/>
      <c r="J21" s="21" t="s">
        <v>161</v>
      </c>
      <c r="K21" s="21" t="s">
        <v>56</v>
      </c>
      <c r="L21" s="21" t="s">
        <v>162</v>
      </c>
      <c r="M21" s="24" t="s">
        <v>58</v>
      </c>
      <c r="N21" s="25">
        <v>91304</v>
      </c>
      <c r="O21" s="26" t="s">
        <v>59</v>
      </c>
      <c r="P21" s="42">
        <v>3808000</v>
      </c>
      <c r="Q21" s="42">
        <v>3796345.67</v>
      </c>
      <c r="R21" s="42"/>
      <c r="S21" s="42">
        <v>3201141.61</v>
      </c>
      <c r="T21" s="24" t="s">
        <v>60</v>
      </c>
      <c r="U21" s="498">
        <v>5.63</v>
      </c>
      <c r="V21" s="498">
        <v>0.1217</v>
      </c>
      <c r="W21" s="498">
        <v>0.1</v>
      </c>
      <c r="X21" s="498">
        <v>5.5083000000000002</v>
      </c>
      <c r="Y21" s="29">
        <v>37950</v>
      </c>
      <c r="Z21" s="512">
        <f t="shared" si="1"/>
        <v>563</v>
      </c>
      <c r="AA21" s="512">
        <f t="shared" si="2"/>
        <v>12.17</v>
      </c>
      <c r="AB21" s="512">
        <f t="shared" si="3"/>
        <v>10</v>
      </c>
      <c r="AC21" s="512">
        <f t="shared" si="4"/>
        <v>550.83000000000004</v>
      </c>
      <c r="AD21" s="24">
        <v>360</v>
      </c>
      <c r="AE21" s="24">
        <v>0</v>
      </c>
      <c r="AF21" s="24">
        <v>3</v>
      </c>
      <c r="AG21" s="24">
        <v>117</v>
      </c>
      <c r="AH21" s="29">
        <v>41609</v>
      </c>
      <c r="AI21" s="30" t="s">
        <v>61</v>
      </c>
      <c r="AJ21" s="30" t="s">
        <v>163</v>
      </c>
      <c r="AK21" s="29">
        <v>41548</v>
      </c>
      <c r="AL21" s="31"/>
      <c r="AM21" s="32" t="s">
        <v>62</v>
      </c>
      <c r="AN21" s="29"/>
      <c r="AO21" s="33"/>
      <c r="AP21" s="18">
        <v>19</v>
      </c>
      <c r="AQ21" s="19"/>
      <c r="AR21" s="34">
        <v>57624</v>
      </c>
      <c r="AS21" s="35">
        <f t="shared" si="5"/>
        <v>7314.7315414258201</v>
      </c>
      <c r="AT21" s="35" t="s">
        <v>160</v>
      </c>
      <c r="AU21" s="43">
        <v>5190000</v>
      </c>
      <c r="AV21" s="29">
        <v>37895</v>
      </c>
      <c r="AW21" s="44">
        <v>73.147315414258202</v>
      </c>
      <c r="AX21" s="36">
        <v>1979</v>
      </c>
      <c r="AY21" s="15">
        <v>0</v>
      </c>
      <c r="AZ21" s="32" t="s">
        <v>63</v>
      </c>
      <c r="BA21" s="37">
        <v>42400</v>
      </c>
      <c r="BB21" s="44">
        <f t="shared" si="6"/>
        <v>9375</v>
      </c>
      <c r="BC21" s="44">
        <v>93.75</v>
      </c>
      <c r="BD21" s="29">
        <v>37925</v>
      </c>
      <c r="BE21" s="37">
        <v>634328</v>
      </c>
      <c r="BF21" s="37">
        <v>302066</v>
      </c>
      <c r="BG21" s="37">
        <v>316014</v>
      </c>
      <c r="BH21" s="44">
        <v>1.2006782467713064</v>
      </c>
      <c r="BI21" s="37">
        <v>16248</v>
      </c>
      <c r="BJ21" s="41">
        <v>338.5</v>
      </c>
      <c r="BK21" s="41" t="s">
        <v>64</v>
      </c>
      <c r="BL21" s="29">
        <v>37894</v>
      </c>
      <c r="BM21" s="44">
        <v>390329.33333333232</v>
      </c>
      <c r="BN21" s="29">
        <v>37376</v>
      </c>
      <c r="BO21" s="37">
        <v>318697</v>
      </c>
    </row>
    <row r="22" spans="2:67" ht="34">
      <c r="B22" s="18">
        <v>20</v>
      </c>
      <c r="C22" s="19"/>
      <c r="D22" s="20">
        <v>57625</v>
      </c>
      <c r="E22" s="21"/>
      <c r="F22" s="22" t="s">
        <v>164</v>
      </c>
      <c r="G22" s="22"/>
      <c r="H22" s="23">
        <v>2</v>
      </c>
      <c r="I22" s="22"/>
      <c r="J22" s="21" t="s">
        <v>165</v>
      </c>
      <c r="K22" s="21" t="s">
        <v>56</v>
      </c>
      <c r="L22" s="21" t="s">
        <v>166</v>
      </c>
      <c r="M22" s="24" t="s">
        <v>58</v>
      </c>
      <c r="N22" s="25">
        <v>91722</v>
      </c>
      <c r="O22" s="26" t="s">
        <v>59</v>
      </c>
      <c r="P22" s="42">
        <v>3640000</v>
      </c>
      <c r="Q22" s="42">
        <v>3632209.5</v>
      </c>
      <c r="R22" s="42"/>
      <c r="S22" s="42">
        <v>3059144.14</v>
      </c>
      <c r="T22" s="24" t="s">
        <v>60</v>
      </c>
      <c r="U22" s="498">
        <v>5.63</v>
      </c>
      <c r="V22" s="498">
        <v>0.1217</v>
      </c>
      <c r="W22" s="498">
        <v>0.1</v>
      </c>
      <c r="X22" s="498">
        <v>5.5083000000000002</v>
      </c>
      <c r="Y22" s="29">
        <v>37958</v>
      </c>
      <c r="Z22" s="512">
        <f t="shared" si="1"/>
        <v>563</v>
      </c>
      <c r="AA22" s="512">
        <f t="shared" si="2"/>
        <v>12.17</v>
      </c>
      <c r="AB22" s="512">
        <f t="shared" si="3"/>
        <v>10</v>
      </c>
      <c r="AC22" s="512">
        <f t="shared" si="4"/>
        <v>550.83000000000004</v>
      </c>
      <c r="AD22" s="24">
        <v>360</v>
      </c>
      <c r="AE22" s="24">
        <v>0</v>
      </c>
      <c r="AF22" s="24">
        <v>2</v>
      </c>
      <c r="AG22" s="24">
        <v>118</v>
      </c>
      <c r="AH22" s="29">
        <v>41640</v>
      </c>
      <c r="AI22" s="30" t="s">
        <v>61</v>
      </c>
      <c r="AJ22" s="30" t="s">
        <v>163</v>
      </c>
      <c r="AK22" s="29">
        <v>41579</v>
      </c>
      <c r="AL22" s="31"/>
      <c r="AM22" s="32" t="s">
        <v>62</v>
      </c>
      <c r="AN22" s="29"/>
      <c r="AO22" s="33"/>
      <c r="AP22" s="18">
        <v>20</v>
      </c>
      <c r="AQ22" s="19"/>
      <c r="AR22" s="34">
        <v>57625</v>
      </c>
      <c r="AS22" s="35">
        <f t="shared" si="5"/>
        <v>7982.8780219780201</v>
      </c>
      <c r="AT22" s="35" t="s">
        <v>164</v>
      </c>
      <c r="AU22" s="43">
        <v>4550000</v>
      </c>
      <c r="AV22" s="29">
        <v>37895</v>
      </c>
      <c r="AW22" s="44">
        <v>79.828780219780199</v>
      </c>
      <c r="AX22" s="36">
        <v>1981</v>
      </c>
      <c r="AY22" s="15">
        <v>0</v>
      </c>
      <c r="AZ22" s="32" t="s">
        <v>63</v>
      </c>
      <c r="BA22" s="37">
        <v>52938</v>
      </c>
      <c r="BB22" s="44">
        <f t="shared" si="6"/>
        <v>9583</v>
      </c>
      <c r="BC22" s="44">
        <v>95.83</v>
      </c>
      <c r="BD22" s="29">
        <v>37925</v>
      </c>
      <c r="BE22" s="37">
        <v>629819</v>
      </c>
      <c r="BF22" s="37">
        <v>298531</v>
      </c>
      <c r="BG22" s="37">
        <v>315496</v>
      </c>
      <c r="BH22" s="44">
        <v>1.2540350231182598</v>
      </c>
      <c r="BI22" s="37">
        <v>15792</v>
      </c>
      <c r="BJ22" s="41">
        <v>329</v>
      </c>
      <c r="BK22" s="41" t="s">
        <v>64</v>
      </c>
      <c r="BL22" s="29">
        <v>37894</v>
      </c>
      <c r="BM22" s="44">
        <v>366914.66666666575</v>
      </c>
      <c r="BN22" s="29">
        <v>37407</v>
      </c>
      <c r="BO22" s="37">
        <v>319569</v>
      </c>
    </row>
    <row r="23" spans="2:67" ht="23">
      <c r="B23" s="18">
        <v>21</v>
      </c>
      <c r="C23" s="19"/>
      <c r="D23" s="20">
        <v>7498</v>
      </c>
      <c r="E23" s="21"/>
      <c r="F23" s="22" t="s">
        <v>167</v>
      </c>
      <c r="G23" s="22"/>
      <c r="H23" s="23">
        <v>2</v>
      </c>
      <c r="I23" s="22"/>
      <c r="J23" s="21" t="s">
        <v>168</v>
      </c>
      <c r="K23" s="21" t="s">
        <v>169</v>
      </c>
      <c r="L23" s="21" t="s">
        <v>170</v>
      </c>
      <c r="M23" s="24" t="s">
        <v>90</v>
      </c>
      <c r="N23" s="25" t="s">
        <v>171</v>
      </c>
      <c r="O23" s="26" t="s">
        <v>59</v>
      </c>
      <c r="P23" s="42">
        <v>3400000</v>
      </c>
      <c r="Q23" s="42">
        <v>3389589.94</v>
      </c>
      <c r="R23" s="42"/>
      <c r="S23" s="42">
        <v>2608101.5699999998</v>
      </c>
      <c r="T23" s="24" t="s">
        <v>60</v>
      </c>
      <c r="U23" s="498">
        <v>5.6269999999999998</v>
      </c>
      <c r="V23" s="498">
        <v>0.11170000000000002</v>
      </c>
      <c r="W23" s="498">
        <v>9.0000000000000011E-2</v>
      </c>
      <c r="X23" s="498">
        <v>5.5152999999999999</v>
      </c>
      <c r="Y23" s="29">
        <v>37965</v>
      </c>
      <c r="Z23" s="512">
        <f t="shared" si="1"/>
        <v>562.69999999999993</v>
      </c>
      <c r="AA23" s="512">
        <f t="shared" si="2"/>
        <v>11.170000000000002</v>
      </c>
      <c r="AB23" s="512">
        <f t="shared" si="3"/>
        <v>9.0000000000000018</v>
      </c>
      <c r="AC23" s="512">
        <f t="shared" si="4"/>
        <v>551.53</v>
      </c>
      <c r="AD23" s="24">
        <v>300</v>
      </c>
      <c r="AE23" s="24">
        <v>0</v>
      </c>
      <c r="AF23" s="24">
        <v>2</v>
      </c>
      <c r="AG23" s="24">
        <v>118</v>
      </c>
      <c r="AH23" s="29">
        <v>41640</v>
      </c>
      <c r="AI23" s="30" t="s">
        <v>61</v>
      </c>
      <c r="AJ23" s="30" t="s">
        <v>61</v>
      </c>
      <c r="AK23" s="29">
        <v>41547</v>
      </c>
      <c r="AL23" s="31"/>
      <c r="AM23" s="32" t="s">
        <v>98</v>
      </c>
      <c r="AN23" s="29"/>
      <c r="AO23" s="33"/>
      <c r="AP23" s="18">
        <v>21</v>
      </c>
      <c r="AQ23" s="19"/>
      <c r="AR23" s="34">
        <v>7498</v>
      </c>
      <c r="AS23" s="35">
        <f t="shared" si="5"/>
        <v>6277.0184074074095</v>
      </c>
      <c r="AT23" s="35" t="s">
        <v>167</v>
      </c>
      <c r="AU23" s="43">
        <v>5400000</v>
      </c>
      <c r="AV23" s="29">
        <v>37879</v>
      </c>
      <c r="AW23" s="44">
        <v>62.770184074074095</v>
      </c>
      <c r="AX23" s="32" t="s">
        <v>172</v>
      </c>
      <c r="AY23" s="15">
        <v>2002</v>
      </c>
      <c r="AZ23" s="32" t="s">
        <v>63</v>
      </c>
      <c r="BA23" s="37">
        <v>118560</v>
      </c>
      <c r="BB23" s="44">
        <f t="shared" si="6"/>
        <v>8167</v>
      </c>
      <c r="BC23" s="44">
        <v>81.67</v>
      </c>
      <c r="BD23" s="29">
        <v>37948</v>
      </c>
      <c r="BE23" s="37">
        <v>751174</v>
      </c>
      <c r="BF23" s="37">
        <v>355135.7</v>
      </c>
      <c r="BG23" s="37">
        <v>353356.3</v>
      </c>
      <c r="BH23" s="44">
        <v>1.3930775746066799</v>
      </c>
      <c r="BI23" s="37">
        <v>42682</v>
      </c>
      <c r="BJ23" s="41">
        <v>355.68333333333334</v>
      </c>
      <c r="BK23" s="41" t="s">
        <v>64</v>
      </c>
      <c r="BL23" s="29">
        <v>37925</v>
      </c>
      <c r="BM23" s="44">
        <v>404994.01</v>
      </c>
      <c r="BN23" s="29">
        <v>37621</v>
      </c>
      <c r="BO23" s="37">
        <v>467681.69</v>
      </c>
    </row>
    <row r="24" spans="2:67" ht="34">
      <c r="B24" s="18">
        <v>22</v>
      </c>
      <c r="C24" s="19"/>
      <c r="D24" s="20">
        <v>6364</v>
      </c>
      <c r="E24" s="21"/>
      <c r="F24" s="22" t="s">
        <v>173</v>
      </c>
      <c r="G24" s="22"/>
      <c r="H24" s="23">
        <v>2</v>
      </c>
      <c r="I24" s="22"/>
      <c r="J24" s="21" t="s">
        <v>174</v>
      </c>
      <c r="K24" s="21" t="s">
        <v>175</v>
      </c>
      <c r="L24" s="21" t="s">
        <v>176</v>
      </c>
      <c r="M24" s="24" t="s">
        <v>90</v>
      </c>
      <c r="N24" s="25" t="s">
        <v>177</v>
      </c>
      <c r="O24" s="26" t="s">
        <v>59</v>
      </c>
      <c r="P24" s="42">
        <v>3400000</v>
      </c>
      <c r="Q24" s="42">
        <v>3383792.87</v>
      </c>
      <c r="R24" s="42"/>
      <c r="S24" s="42">
        <v>2883369.94</v>
      </c>
      <c r="T24" s="24" t="s">
        <v>60</v>
      </c>
      <c r="U24" s="498">
        <v>5.923</v>
      </c>
      <c r="V24" s="498">
        <v>6.1700000000000005E-2</v>
      </c>
      <c r="W24" s="498">
        <v>0.04</v>
      </c>
      <c r="X24" s="498">
        <v>5.8613</v>
      </c>
      <c r="Y24" s="29">
        <v>37866</v>
      </c>
      <c r="Z24" s="512">
        <f t="shared" si="1"/>
        <v>592.29999999999995</v>
      </c>
      <c r="AA24" s="512">
        <f t="shared" si="2"/>
        <v>6.1700000000000008</v>
      </c>
      <c r="AB24" s="512">
        <f t="shared" si="3"/>
        <v>4</v>
      </c>
      <c r="AC24" s="512">
        <f t="shared" si="4"/>
        <v>586.13</v>
      </c>
      <c r="AD24" s="24">
        <v>360</v>
      </c>
      <c r="AE24" s="24">
        <v>0</v>
      </c>
      <c r="AF24" s="24">
        <v>5</v>
      </c>
      <c r="AG24" s="24">
        <v>115</v>
      </c>
      <c r="AH24" s="29">
        <v>41548</v>
      </c>
      <c r="AI24" s="30" t="s">
        <v>61</v>
      </c>
      <c r="AJ24" s="30" t="s">
        <v>61</v>
      </c>
      <c r="AK24" s="29">
        <v>41455</v>
      </c>
      <c r="AL24" s="31"/>
      <c r="AM24" s="32" t="s">
        <v>98</v>
      </c>
      <c r="AN24" s="29"/>
      <c r="AO24" s="33"/>
      <c r="AP24" s="18">
        <v>22</v>
      </c>
      <c r="AQ24" s="19"/>
      <c r="AR24" s="34">
        <v>6364</v>
      </c>
      <c r="AS24" s="35">
        <f t="shared" si="5"/>
        <v>7453.2882599118893</v>
      </c>
      <c r="AT24" s="35" t="s">
        <v>173</v>
      </c>
      <c r="AU24" s="43">
        <v>4540000</v>
      </c>
      <c r="AV24" s="29">
        <v>37736</v>
      </c>
      <c r="AW24" s="44">
        <v>74.532882599118892</v>
      </c>
      <c r="AX24" s="36" t="s">
        <v>178</v>
      </c>
      <c r="AY24" s="15">
        <v>2001</v>
      </c>
      <c r="AZ24" s="32" t="s">
        <v>63</v>
      </c>
      <c r="BA24" s="37">
        <v>90368</v>
      </c>
      <c r="BB24" s="44">
        <f t="shared" si="6"/>
        <v>9130</v>
      </c>
      <c r="BC24" s="44">
        <v>91.3</v>
      </c>
      <c r="BD24" s="29">
        <v>37818</v>
      </c>
      <c r="BE24" s="37">
        <v>898676</v>
      </c>
      <c r="BF24" s="37">
        <v>519121.04</v>
      </c>
      <c r="BG24" s="37">
        <v>333554.96000000002</v>
      </c>
      <c r="BH24" s="44">
        <v>1.37491444783383</v>
      </c>
      <c r="BI24" s="37">
        <v>46000</v>
      </c>
      <c r="BJ24" s="41">
        <v>250</v>
      </c>
      <c r="BK24" s="41" t="s">
        <v>64</v>
      </c>
      <c r="BL24" s="29">
        <v>37802</v>
      </c>
      <c r="BM24" s="44">
        <v>331599.2</v>
      </c>
      <c r="BN24" s="29">
        <v>37621</v>
      </c>
      <c r="BO24" s="37">
        <v>355931.24</v>
      </c>
    </row>
    <row r="25" spans="2:67" ht="34">
      <c r="B25" s="18">
        <v>23</v>
      </c>
      <c r="C25" s="19"/>
      <c r="D25" s="20">
        <v>7809</v>
      </c>
      <c r="E25" s="21"/>
      <c r="F25" s="22" t="s">
        <v>179</v>
      </c>
      <c r="G25" s="22"/>
      <c r="H25" s="23">
        <v>2</v>
      </c>
      <c r="I25" s="22"/>
      <c r="J25" s="21" t="s">
        <v>180</v>
      </c>
      <c r="K25" s="21" t="s">
        <v>181</v>
      </c>
      <c r="L25" s="21" t="s">
        <v>182</v>
      </c>
      <c r="M25" s="24" t="s">
        <v>183</v>
      </c>
      <c r="N25" s="25" t="s">
        <v>184</v>
      </c>
      <c r="O25" s="26" t="s">
        <v>59</v>
      </c>
      <c r="P25" s="42">
        <v>3200000</v>
      </c>
      <c r="Q25" s="42">
        <v>3190151.55</v>
      </c>
      <c r="R25" s="42"/>
      <c r="S25" s="42">
        <v>2687828.61</v>
      </c>
      <c r="T25" s="24" t="s">
        <v>60</v>
      </c>
      <c r="U25" s="498">
        <v>5.6030000000000006</v>
      </c>
      <c r="V25" s="498">
        <v>0.11170000000000002</v>
      </c>
      <c r="W25" s="498">
        <v>9.0000000000000011E-2</v>
      </c>
      <c r="X25" s="498">
        <v>5.4913000000000007</v>
      </c>
      <c r="Y25" s="29">
        <v>37949</v>
      </c>
      <c r="Z25" s="512">
        <f t="shared" si="1"/>
        <v>560.30000000000007</v>
      </c>
      <c r="AA25" s="512">
        <f t="shared" si="2"/>
        <v>11.170000000000002</v>
      </c>
      <c r="AB25" s="512">
        <f t="shared" si="3"/>
        <v>9.0000000000000018</v>
      </c>
      <c r="AC25" s="512">
        <f t="shared" si="4"/>
        <v>549.13000000000011</v>
      </c>
      <c r="AD25" s="24">
        <v>360</v>
      </c>
      <c r="AE25" s="24">
        <v>0</v>
      </c>
      <c r="AF25" s="24">
        <v>3</v>
      </c>
      <c r="AG25" s="24">
        <v>117</v>
      </c>
      <c r="AH25" s="29">
        <v>41609</v>
      </c>
      <c r="AI25" s="30" t="s">
        <v>61</v>
      </c>
      <c r="AJ25" s="30" t="s">
        <v>61</v>
      </c>
      <c r="AK25" s="29">
        <v>41517</v>
      </c>
      <c r="AL25" s="31"/>
      <c r="AM25" s="32" t="s">
        <v>98</v>
      </c>
      <c r="AN25" s="29"/>
      <c r="AO25" s="33"/>
      <c r="AP25" s="18">
        <v>23</v>
      </c>
      <c r="AQ25" s="19"/>
      <c r="AR25" s="34">
        <v>7809</v>
      </c>
      <c r="AS25" s="35">
        <f t="shared" si="5"/>
        <v>7975.3788749999994</v>
      </c>
      <c r="AT25" s="35" t="s">
        <v>179</v>
      </c>
      <c r="AU25" s="43">
        <v>4000000</v>
      </c>
      <c r="AV25" s="29">
        <v>37935</v>
      </c>
      <c r="AW25" s="44">
        <v>79.753788749999998</v>
      </c>
      <c r="AX25" s="36">
        <v>2001</v>
      </c>
      <c r="AY25" s="15">
        <v>0</v>
      </c>
      <c r="AZ25" s="32" t="s">
        <v>63</v>
      </c>
      <c r="BA25" s="37">
        <v>57060</v>
      </c>
      <c r="BB25" s="44">
        <f t="shared" si="6"/>
        <v>10000</v>
      </c>
      <c r="BC25" s="44">
        <v>100</v>
      </c>
      <c r="BD25" s="29">
        <v>37911</v>
      </c>
      <c r="BE25" s="37">
        <v>424952</v>
      </c>
      <c r="BF25" s="37">
        <v>133456.07999999999</v>
      </c>
      <c r="BG25" s="37">
        <v>279495.92</v>
      </c>
      <c r="BH25" s="44">
        <v>1.2674462096139001</v>
      </c>
      <c r="BI25" s="37">
        <v>12000</v>
      </c>
      <c r="BJ25" s="41">
        <v>250</v>
      </c>
      <c r="BK25" s="41" t="s">
        <v>64</v>
      </c>
      <c r="BL25" s="29">
        <v>37925</v>
      </c>
      <c r="BM25" s="44">
        <v>208187.64</v>
      </c>
      <c r="BN25" s="29">
        <v>37621</v>
      </c>
      <c r="BO25" s="37">
        <v>150081</v>
      </c>
    </row>
    <row r="26" spans="2:67" ht="34">
      <c r="B26" s="18">
        <v>24</v>
      </c>
      <c r="C26" s="19"/>
      <c r="D26" s="20">
        <v>5110</v>
      </c>
      <c r="E26" s="21"/>
      <c r="F26" s="22" t="s">
        <v>185</v>
      </c>
      <c r="G26" s="22"/>
      <c r="H26" s="23">
        <v>2</v>
      </c>
      <c r="I26" s="22"/>
      <c r="J26" s="21" t="s">
        <v>186</v>
      </c>
      <c r="K26" s="21" t="s">
        <v>187</v>
      </c>
      <c r="L26" s="21" t="s">
        <v>188</v>
      </c>
      <c r="M26" s="24" t="s">
        <v>189</v>
      </c>
      <c r="N26" s="25" t="s">
        <v>190</v>
      </c>
      <c r="O26" s="26" t="s">
        <v>59</v>
      </c>
      <c r="P26" s="42">
        <v>3000000</v>
      </c>
      <c r="Q26" s="42">
        <v>2956095.25</v>
      </c>
      <c r="R26" s="42"/>
      <c r="S26" s="42">
        <v>2520758.58</v>
      </c>
      <c r="T26" s="24" t="s">
        <v>60</v>
      </c>
      <c r="U26" s="498">
        <v>5.625</v>
      </c>
      <c r="V26" s="498">
        <v>0.10170000000000001</v>
      </c>
      <c r="W26" s="498">
        <v>0.08</v>
      </c>
      <c r="X26" s="498">
        <v>5.5233000000000008</v>
      </c>
      <c r="Y26" s="29">
        <v>37621</v>
      </c>
      <c r="Z26" s="512">
        <f t="shared" si="1"/>
        <v>562.5</v>
      </c>
      <c r="AA26" s="512">
        <f t="shared" si="2"/>
        <v>10.170000000000002</v>
      </c>
      <c r="AB26" s="512">
        <f t="shared" si="3"/>
        <v>8</v>
      </c>
      <c r="AC26" s="512">
        <f t="shared" si="4"/>
        <v>552.33000000000004</v>
      </c>
      <c r="AD26" s="24">
        <v>360</v>
      </c>
      <c r="AE26" s="24">
        <v>0</v>
      </c>
      <c r="AF26" s="24">
        <v>14</v>
      </c>
      <c r="AG26" s="24">
        <v>106</v>
      </c>
      <c r="AH26" s="29">
        <v>41275</v>
      </c>
      <c r="AI26" s="30" t="s">
        <v>61</v>
      </c>
      <c r="AJ26" s="30" t="s">
        <v>61</v>
      </c>
      <c r="AK26" s="29">
        <v>41182</v>
      </c>
      <c r="AL26" s="31"/>
      <c r="AM26" s="32" t="s">
        <v>98</v>
      </c>
      <c r="AN26" s="29"/>
      <c r="AO26" s="33"/>
      <c r="AP26" s="18">
        <v>24</v>
      </c>
      <c r="AQ26" s="19"/>
      <c r="AR26" s="34">
        <v>5110</v>
      </c>
      <c r="AS26" s="35">
        <f t="shared" si="5"/>
        <v>7390.2381250000008</v>
      </c>
      <c r="AT26" s="35" t="s">
        <v>185</v>
      </c>
      <c r="AU26" s="43">
        <v>4000000</v>
      </c>
      <c r="AV26" s="29">
        <v>37581</v>
      </c>
      <c r="AW26" s="44">
        <v>73.902381250000005</v>
      </c>
      <c r="AX26" s="36">
        <v>1967</v>
      </c>
      <c r="AY26" s="15">
        <v>0</v>
      </c>
      <c r="AZ26" s="32" t="s">
        <v>63</v>
      </c>
      <c r="BA26" s="37">
        <v>182776</v>
      </c>
      <c r="BB26" s="44">
        <f t="shared" si="6"/>
        <v>9154</v>
      </c>
      <c r="BC26" s="44">
        <v>91.539999999999992</v>
      </c>
      <c r="BD26" s="29">
        <v>37925</v>
      </c>
      <c r="BE26" s="37">
        <v>867685</v>
      </c>
      <c r="BF26" s="37">
        <v>526424.25</v>
      </c>
      <c r="BG26" s="37">
        <v>263260.75</v>
      </c>
      <c r="BH26" s="44">
        <v>1.2703410329504099</v>
      </c>
      <c r="BI26" s="37">
        <v>78000</v>
      </c>
      <c r="BJ26" s="41">
        <v>300</v>
      </c>
      <c r="BK26" s="41" t="s">
        <v>64</v>
      </c>
      <c r="BL26" s="29">
        <v>37894</v>
      </c>
      <c r="BM26" s="44">
        <v>305773.33</v>
      </c>
      <c r="BN26" s="29">
        <v>37621</v>
      </c>
      <c r="BO26" s="37">
        <v>304801.55</v>
      </c>
    </row>
    <row r="27" spans="2:67" ht="23">
      <c r="B27" s="18">
        <v>25</v>
      </c>
      <c r="C27" s="19"/>
      <c r="D27" s="20">
        <v>7124</v>
      </c>
      <c r="E27" s="21"/>
      <c r="F27" s="22" t="s">
        <v>191</v>
      </c>
      <c r="G27" s="22"/>
      <c r="H27" s="23">
        <v>2</v>
      </c>
      <c r="I27" s="22"/>
      <c r="J27" s="21" t="s">
        <v>192</v>
      </c>
      <c r="K27" s="21" t="s">
        <v>193</v>
      </c>
      <c r="L27" s="21" t="s">
        <v>194</v>
      </c>
      <c r="M27" s="24" t="s">
        <v>125</v>
      </c>
      <c r="N27" s="25" t="s">
        <v>195</v>
      </c>
      <c r="O27" s="26" t="s">
        <v>59</v>
      </c>
      <c r="P27" s="42">
        <v>2880000</v>
      </c>
      <c r="Q27" s="42">
        <v>2871504.88</v>
      </c>
      <c r="R27" s="42"/>
      <c r="S27" s="42">
        <v>2433953.39</v>
      </c>
      <c r="T27" s="24" t="s">
        <v>60</v>
      </c>
      <c r="U27" s="498">
        <v>5.8069999999999995</v>
      </c>
      <c r="V27" s="498">
        <v>5.1699999999999996E-2</v>
      </c>
      <c r="W27" s="498">
        <v>3.0000000000000002E-2</v>
      </c>
      <c r="X27" s="498">
        <v>5.7553000000000001</v>
      </c>
      <c r="Y27" s="29">
        <v>37928</v>
      </c>
      <c r="Z27" s="512">
        <f t="shared" si="1"/>
        <v>580.69999999999993</v>
      </c>
      <c r="AA27" s="512">
        <f t="shared" si="2"/>
        <v>5.17</v>
      </c>
      <c r="AB27" s="512">
        <f t="shared" si="3"/>
        <v>3.0000000000000004</v>
      </c>
      <c r="AC27" s="512">
        <f t="shared" si="4"/>
        <v>575.53</v>
      </c>
      <c r="AD27" s="24">
        <v>360</v>
      </c>
      <c r="AE27" s="24">
        <v>0</v>
      </c>
      <c r="AF27" s="24">
        <v>3</v>
      </c>
      <c r="AG27" s="24">
        <v>117</v>
      </c>
      <c r="AH27" s="29">
        <v>41609</v>
      </c>
      <c r="AI27" s="30" t="s">
        <v>61</v>
      </c>
      <c r="AJ27" s="30" t="s">
        <v>61</v>
      </c>
      <c r="AK27" s="29">
        <v>41517</v>
      </c>
      <c r="AL27" s="31"/>
      <c r="AM27" s="32" t="s">
        <v>98</v>
      </c>
      <c r="AN27" s="29"/>
      <c r="AO27" s="33"/>
      <c r="AP27" s="18">
        <v>25</v>
      </c>
      <c r="AQ27" s="19"/>
      <c r="AR27" s="34">
        <v>7124</v>
      </c>
      <c r="AS27" s="35">
        <f t="shared" si="5"/>
        <v>7781.8560433604307</v>
      </c>
      <c r="AT27" s="35" t="s">
        <v>191</v>
      </c>
      <c r="AU27" s="43">
        <v>3690000</v>
      </c>
      <c r="AV27" s="29">
        <v>37833</v>
      </c>
      <c r="AW27" s="44">
        <v>77.818560433604304</v>
      </c>
      <c r="AX27" s="36">
        <v>2002</v>
      </c>
      <c r="AY27" s="15">
        <v>0</v>
      </c>
      <c r="AZ27" s="32" t="s">
        <v>63</v>
      </c>
      <c r="BA27" s="37">
        <v>58088</v>
      </c>
      <c r="BB27" s="44">
        <f t="shared" si="6"/>
        <v>9643</v>
      </c>
      <c r="BC27" s="44">
        <v>96.43</v>
      </c>
      <c r="BD27" s="29">
        <v>37895</v>
      </c>
      <c r="BE27" s="37">
        <v>463491</v>
      </c>
      <c r="BF27" s="37">
        <v>184095.55</v>
      </c>
      <c r="BG27" s="37">
        <v>265395.45</v>
      </c>
      <c r="BH27" s="44">
        <v>1.30777931126647</v>
      </c>
      <c r="BI27" s="37">
        <v>14000</v>
      </c>
      <c r="BJ27" s="41">
        <v>250</v>
      </c>
      <c r="BK27" s="41" t="s">
        <v>64</v>
      </c>
      <c r="BL27" s="29">
        <v>37894</v>
      </c>
      <c r="BM27" s="44">
        <v>254591.14</v>
      </c>
      <c r="BN27" s="29"/>
      <c r="BO27" s="37"/>
    </row>
    <row r="28" spans="2:67" ht="23">
      <c r="B28" s="18">
        <v>26</v>
      </c>
      <c r="C28" s="19"/>
      <c r="D28" s="20">
        <v>8194</v>
      </c>
      <c r="E28" s="21"/>
      <c r="F28" s="22" t="s">
        <v>196</v>
      </c>
      <c r="G28" s="22"/>
      <c r="H28" s="23">
        <v>2</v>
      </c>
      <c r="I28" s="22"/>
      <c r="J28" s="21" t="s">
        <v>197</v>
      </c>
      <c r="K28" s="21" t="s">
        <v>198</v>
      </c>
      <c r="L28" s="21" t="s">
        <v>199</v>
      </c>
      <c r="M28" s="24" t="s">
        <v>200</v>
      </c>
      <c r="N28" s="25">
        <v>89120</v>
      </c>
      <c r="O28" s="26" t="s">
        <v>59</v>
      </c>
      <c r="P28" s="42">
        <v>2610000</v>
      </c>
      <c r="Q28" s="42">
        <v>2604712.91</v>
      </c>
      <c r="R28" s="42"/>
      <c r="S28" s="42">
        <v>2212571.97975086</v>
      </c>
      <c r="T28" s="24" t="s">
        <v>60</v>
      </c>
      <c r="U28" s="498">
        <v>5.92</v>
      </c>
      <c r="V28" s="498">
        <v>0.1217</v>
      </c>
      <c r="W28" s="498">
        <v>0.1</v>
      </c>
      <c r="X28" s="498">
        <v>5.7983000000000002</v>
      </c>
      <c r="Y28" s="29">
        <v>37964</v>
      </c>
      <c r="Z28" s="512">
        <f t="shared" si="1"/>
        <v>592</v>
      </c>
      <c r="AA28" s="512">
        <f t="shared" si="2"/>
        <v>12.17</v>
      </c>
      <c r="AB28" s="512">
        <f t="shared" si="3"/>
        <v>10</v>
      </c>
      <c r="AC28" s="512">
        <f t="shared" si="4"/>
        <v>579.83000000000004</v>
      </c>
      <c r="AD28" s="24">
        <v>360</v>
      </c>
      <c r="AE28" s="24">
        <v>0</v>
      </c>
      <c r="AF28" s="24">
        <v>2</v>
      </c>
      <c r="AG28" s="24">
        <v>118</v>
      </c>
      <c r="AH28" s="29">
        <v>41640</v>
      </c>
      <c r="AI28" s="30" t="s">
        <v>61</v>
      </c>
      <c r="AJ28" s="30" t="s">
        <v>61</v>
      </c>
      <c r="AK28" s="29">
        <v>41547</v>
      </c>
      <c r="AL28" s="31"/>
      <c r="AM28" s="32" t="s">
        <v>98</v>
      </c>
      <c r="AN28" s="29"/>
      <c r="AO28" s="33"/>
      <c r="AP28" s="18">
        <v>26</v>
      </c>
      <c r="AQ28" s="19"/>
      <c r="AR28" s="34">
        <v>8194</v>
      </c>
      <c r="AS28" s="35">
        <f t="shared" si="5"/>
        <v>7484.80721264368</v>
      </c>
      <c r="AT28" s="35" t="s">
        <v>196</v>
      </c>
      <c r="AU28" s="43">
        <v>3480000</v>
      </c>
      <c r="AV28" s="29">
        <v>37935</v>
      </c>
      <c r="AW28" s="44">
        <v>74.848072126436804</v>
      </c>
      <c r="AX28" s="36">
        <v>1983</v>
      </c>
      <c r="AY28" s="15">
        <v>0</v>
      </c>
      <c r="AZ28" s="32" t="s">
        <v>63</v>
      </c>
      <c r="BA28" s="37">
        <v>45252</v>
      </c>
      <c r="BB28" s="44">
        <f t="shared" si="6"/>
        <v>10000</v>
      </c>
      <c r="BC28" s="44">
        <v>100</v>
      </c>
      <c r="BD28" s="29">
        <v>37922</v>
      </c>
      <c r="BE28" s="37">
        <v>434391</v>
      </c>
      <c r="BF28" s="37">
        <v>172631.64</v>
      </c>
      <c r="BG28" s="37">
        <v>245319.36</v>
      </c>
      <c r="BH28" s="44">
        <v>1.3177072993397001</v>
      </c>
      <c r="BI28" s="37">
        <v>16440</v>
      </c>
      <c r="BJ28" s="41">
        <v>274</v>
      </c>
      <c r="BK28" s="41" t="s">
        <v>64</v>
      </c>
      <c r="BL28" s="29">
        <v>37925</v>
      </c>
      <c r="BM28" s="44">
        <v>283152.01</v>
      </c>
      <c r="BN28" s="29">
        <v>37256</v>
      </c>
      <c r="BO28" s="37">
        <v>180022</v>
      </c>
    </row>
    <row r="29" spans="2:67" ht="23">
      <c r="B29" s="18">
        <v>27</v>
      </c>
      <c r="C29" s="19"/>
      <c r="D29" s="20">
        <v>7460</v>
      </c>
      <c r="E29" s="21"/>
      <c r="F29" s="22" t="s">
        <v>201</v>
      </c>
      <c r="G29" s="22"/>
      <c r="H29" s="23">
        <v>2</v>
      </c>
      <c r="I29" s="22"/>
      <c r="J29" s="21" t="s">
        <v>202</v>
      </c>
      <c r="K29" s="21" t="s">
        <v>203</v>
      </c>
      <c r="L29" s="21" t="s">
        <v>204</v>
      </c>
      <c r="M29" s="24" t="s">
        <v>125</v>
      </c>
      <c r="N29" s="25" t="s">
        <v>205</v>
      </c>
      <c r="O29" s="26" t="s">
        <v>59</v>
      </c>
      <c r="P29" s="42">
        <v>2500000</v>
      </c>
      <c r="Q29" s="42">
        <v>2490169.54</v>
      </c>
      <c r="R29" s="42"/>
      <c r="S29" s="42">
        <v>2117373.2799999998</v>
      </c>
      <c r="T29" s="24" t="s">
        <v>60</v>
      </c>
      <c r="U29" s="498">
        <v>5.8879999999999999</v>
      </c>
      <c r="V29" s="498">
        <v>5.1699999999999996E-2</v>
      </c>
      <c r="W29" s="498">
        <v>3.0000000000000002E-2</v>
      </c>
      <c r="X29" s="498">
        <v>5.8363000000000005</v>
      </c>
      <c r="Y29" s="29">
        <v>37908</v>
      </c>
      <c r="Z29" s="512">
        <f t="shared" si="1"/>
        <v>588.79999999999995</v>
      </c>
      <c r="AA29" s="512">
        <f t="shared" si="2"/>
        <v>5.17</v>
      </c>
      <c r="AB29" s="512">
        <f t="shared" si="3"/>
        <v>3.0000000000000004</v>
      </c>
      <c r="AC29" s="512">
        <f t="shared" si="4"/>
        <v>583.63</v>
      </c>
      <c r="AD29" s="24">
        <v>360</v>
      </c>
      <c r="AE29" s="24">
        <v>0</v>
      </c>
      <c r="AF29" s="24">
        <v>4</v>
      </c>
      <c r="AG29" s="24">
        <v>116</v>
      </c>
      <c r="AH29" s="29">
        <v>41579</v>
      </c>
      <c r="AI29" s="30" t="s">
        <v>61</v>
      </c>
      <c r="AJ29" s="30" t="s">
        <v>61</v>
      </c>
      <c r="AK29" s="29">
        <v>41486</v>
      </c>
      <c r="AL29" s="31"/>
      <c r="AM29" s="32" t="s">
        <v>98</v>
      </c>
      <c r="AN29" s="29"/>
      <c r="AO29" s="33"/>
      <c r="AP29" s="18">
        <v>27</v>
      </c>
      <c r="AQ29" s="19"/>
      <c r="AR29" s="34">
        <v>7460</v>
      </c>
      <c r="AS29" s="35">
        <f t="shared" si="5"/>
        <v>5187.8532083333293</v>
      </c>
      <c r="AT29" s="35" t="s">
        <v>201</v>
      </c>
      <c r="AU29" s="43">
        <v>4800000</v>
      </c>
      <c r="AV29" s="29">
        <v>37858</v>
      </c>
      <c r="AW29" s="44">
        <v>51.878532083333297</v>
      </c>
      <c r="AX29" s="36" t="s">
        <v>140</v>
      </c>
      <c r="AY29" s="15">
        <v>0</v>
      </c>
      <c r="AZ29" s="32" t="s">
        <v>63</v>
      </c>
      <c r="BA29" s="37">
        <v>73044</v>
      </c>
      <c r="BB29" s="44">
        <f t="shared" si="6"/>
        <v>10000</v>
      </c>
      <c r="BC29" s="44">
        <v>100</v>
      </c>
      <c r="BD29" s="29">
        <v>37902</v>
      </c>
      <c r="BE29" s="37">
        <v>754825</v>
      </c>
      <c r="BF29" s="37">
        <v>365045.25</v>
      </c>
      <c r="BG29" s="37">
        <v>354779.75</v>
      </c>
      <c r="BH29" s="44">
        <v>1.996390030445</v>
      </c>
      <c r="BI29" s="37">
        <v>35000</v>
      </c>
      <c r="BJ29" s="41">
        <v>350</v>
      </c>
      <c r="BK29" s="41" t="s">
        <v>64</v>
      </c>
      <c r="BL29" s="29">
        <v>37864</v>
      </c>
      <c r="BM29" s="44">
        <v>494398.49</v>
      </c>
      <c r="BN29" s="29">
        <v>37621</v>
      </c>
      <c r="BO29" s="37">
        <v>431247</v>
      </c>
    </row>
    <row r="30" spans="2:67" ht="56">
      <c r="B30" s="18">
        <v>28</v>
      </c>
      <c r="C30" s="19"/>
      <c r="D30" s="20">
        <v>7628</v>
      </c>
      <c r="E30" s="21"/>
      <c r="F30" s="22" t="s">
        <v>206</v>
      </c>
      <c r="G30" s="22"/>
      <c r="H30" s="23">
        <v>2</v>
      </c>
      <c r="I30" s="22"/>
      <c r="J30" s="21" t="s">
        <v>207</v>
      </c>
      <c r="K30" s="21" t="s">
        <v>208</v>
      </c>
      <c r="L30" s="21" t="s">
        <v>209</v>
      </c>
      <c r="M30" s="24" t="s">
        <v>189</v>
      </c>
      <c r="N30" s="25" t="s">
        <v>210</v>
      </c>
      <c r="O30" s="26" t="s">
        <v>59</v>
      </c>
      <c r="P30" s="42">
        <v>2500000</v>
      </c>
      <c r="Q30" s="42">
        <v>2485739.2599999998</v>
      </c>
      <c r="R30" s="42"/>
      <c r="S30" s="42">
        <v>1938068.92</v>
      </c>
      <c r="T30" s="24" t="s">
        <v>60</v>
      </c>
      <c r="U30" s="498">
        <v>5.9370000000000003</v>
      </c>
      <c r="V30" s="498">
        <v>0.1217</v>
      </c>
      <c r="W30" s="498">
        <v>0.1</v>
      </c>
      <c r="X30" s="498">
        <v>5.8152999999999997</v>
      </c>
      <c r="Y30" s="29">
        <v>37923</v>
      </c>
      <c r="Z30" s="512">
        <f t="shared" si="1"/>
        <v>593.70000000000005</v>
      </c>
      <c r="AA30" s="512">
        <f t="shared" si="2"/>
        <v>12.17</v>
      </c>
      <c r="AB30" s="512">
        <f t="shared" si="3"/>
        <v>10</v>
      </c>
      <c r="AC30" s="512">
        <f t="shared" si="4"/>
        <v>581.53</v>
      </c>
      <c r="AD30" s="24">
        <v>300</v>
      </c>
      <c r="AE30" s="24">
        <v>0</v>
      </c>
      <c r="AF30" s="24">
        <v>4</v>
      </c>
      <c r="AG30" s="24">
        <v>116</v>
      </c>
      <c r="AH30" s="29">
        <v>41579</v>
      </c>
      <c r="AI30" s="30" t="s">
        <v>61</v>
      </c>
      <c r="AJ30" s="30" t="s">
        <v>61</v>
      </c>
      <c r="AK30" s="29">
        <v>41486</v>
      </c>
      <c r="AL30" s="31"/>
      <c r="AM30" s="32" t="s">
        <v>98</v>
      </c>
      <c r="AN30" s="29"/>
      <c r="AO30" s="33"/>
      <c r="AP30" s="18">
        <v>28</v>
      </c>
      <c r="AQ30" s="19"/>
      <c r="AR30" s="34">
        <v>7628</v>
      </c>
      <c r="AS30" s="35">
        <f t="shared" si="5"/>
        <v>7532.5432121212107</v>
      </c>
      <c r="AT30" s="35" t="s">
        <v>206</v>
      </c>
      <c r="AU30" s="43">
        <v>3300000</v>
      </c>
      <c r="AV30" s="29">
        <v>37896</v>
      </c>
      <c r="AW30" s="44">
        <v>75.325432121212103</v>
      </c>
      <c r="AX30" s="36">
        <v>1970</v>
      </c>
      <c r="AY30" s="15">
        <v>0</v>
      </c>
      <c r="AZ30" s="32" t="s">
        <v>63</v>
      </c>
      <c r="BA30" s="37">
        <v>98720</v>
      </c>
      <c r="BB30" s="44">
        <f t="shared" si="6"/>
        <v>8966</v>
      </c>
      <c r="BC30" s="44">
        <v>89.66</v>
      </c>
      <c r="BD30" s="29">
        <v>37910</v>
      </c>
      <c r="BE30" s="37">
        <v>630443</v>
      </c>
      <c r="BF30" s="37">
        <v>359070.15</v>
      </c>
      <c r="BG30" s="37">
        <v>241444.85</v>
      </c>
      <c r="BH30" s="44">
        <v>1.25662991160465</v>
      </c>
      <c r="BI30" s="37">
        <v>29928</v>
      </c>
      <c r="BJ30" s="41">
        <v>258</v>
      </c>
      <c r="BK30" s="41" t="s">
        <v>64</v>
      </c>
      <c r="BL30" s="29">
        <v>37894</v>
      </c>
      <c r="BM30" s="44">
        <v>287987.71000000002</v>
      </c>
      <c r="BN30" s="29">
        <v>37621</v>
      </c>
      <c r="BO30" s="37">
        <v>288658.25</v>
      </c>
    </row>
    <row r="31" spans="2:67" ht="34">
      <c r="B31" s="18">
        <v>29</v>
      </c>
      <c r="C31" s="19"/>
      <c r="D31" s="20">
        <v>57936</v>
      </c>
      <c r="E31" s="21"/>
      <c r="F31" s="22" t="s">
        <v>211</v>
      </c>
      <c r="G31" s="22"/>
      <c r="H31" s="23">
        <v>2</v>
      </c>
      <c r="I31" s="22"/>
      <c r="J31" s="21" t="s">
        <v>212</v>
      </c>
      <c r="K31" s="21" t="s">
        <v>213</v>
      </c>
      <c r="L31" s="21" t="s">
        <v>213</v>
      </c>
      <c r="M31" s="24" t="s">
        <v>183</v>
      </c>
      <c r="N31" s="25">
        <v>53233</v>
      </c>
      <c r="O31" s="26" t="s">
        <v>59</v>
      </c>
      <c r="P31" s="42">
        <v>1300000</v>
      </c>
      <c r="Q31" s="42">
        <v>1298429.0900000001</v>
      </c>
      <c r="R31" s="42"/>
      <c r="S31" s="42">
        <v>1095511.28</v>
      </c>
      <c r="T31" s="24" t="s">
        <v>60</v>
      </c>
      <c r="U31" s="498">
        <v>5.7230000000000008</v>
      </c>
      <c r="V31" s="498">
        <v>0.1217</v>
      </c>
      <c r="W31" s="498">
        <v>0.1</v>
      </c>
      <c r="X31" s="498">
        <v>5.6013000000000002</v>
      </c>
      <c r="Y31" s="29">
        <v>37991</v>
      </c>
      <c r="Z31" s="512">
        <f t="shared" si="1"/>
        <v>572.30000000000007</v>
      </c>
      <c r="AA31" s="512">
        <f t="shared" si="2"/>
        <v>12.17</v>
      </c>
      <c r="AB31" s="512">
        <f t="shared" si="3"/>
        <v>10</v>
      </c>
      <c r="AC31" s="512">
        <f t="shared" si="4"/>
        <v>560.13</v>
      </c>
      <c r="AD31" s="24">
        <v>360</v>
      </c>
      <c r="AE31" s="24">
        <v>0</v>
      </c>
      <c r="AF31" s="24">
        <v>1</v>
      </c>
      <c r="AG31" s="24">
        <v>119</v>
      </c>
      <c r="AH31" s="29">
        <v>41671</v>
      </c>
      <c r="AI31" s="30" t="s">
        <v>61</v>
      </c>
      <c r="AJ31" s="30" t="s">
        <v>214</v>
      </c>
      <c r="AK31" s="29">
        <v>41609</v>
      </c>
      <c r="AL31" s="31"/>
      <c r="AM31" s="32" t="s">
        <v>62</v>
      </c>
      <c r="AN31" s="29"/>
      <c r="AO31" s="33"/>
      <c r="AP31" s="18">
        <v>29</v>
      </c>
      <c r="AQ31" s="19"/>
      <c r="AR31" s="34">
        <v>57936</v>
      </c>
      <c r="AS31" s="35">
        <f t="shared" si="5"/>
        <v>4881.3123684210505</v>
      </c>
      <c r="AT31" s="35" t="s">
        <v>211</v>
      </c>
      <c r="AU31" s="43">
        <v>2660000</v>
      </c>
      <c r="AV31" s="29">
        <v>37902</v>
      </c>
      <c r="AW31" s="44">
        <v>48.813123684210503</v>
      </c>
      <c r="AX31" s="36">
        <v>1966</v>
      </c>
      <c r="AY31" s="15">
        <v>0</v>
      </c>
      <c r="AZ31" s="32" t="s">
        <v>63</v>
      </c>
      <c r="BA31" s="37">
        <v>35640</v>
      </c>
      <c r="BB31" s="44">
        <f t="shared" si="6"/>
        <v>10000</v>
      </c>
      <c r="BC31" s="44">
        <v>100</v>
      </c>
      <c r="BD31" s="29">
        <v>37956</v>
      </c>
      <c r="BE31" s="37">
        <v>368538</v>
      </c>
      <c r="BF31" s="37">
        <v>210732</v>
      </c>
      <c r="BG31" s="37">
        <v>147006</v>
      </c>
      <c r="BH31" s="44">
        <v>1.6195453295541078</v>
      </c>
      <c r="BI31" s="37">
        <v>10800</v>
      </c>
      <c r="BJ31" s="41">
        <v>300</v>
      </c>
      <c r="BK31" s="41" t="s">
        <v>64</v>
      </c>
      <c r="BL31" s="29">
        <v>37894</v>
      </c>
      <c r="BM31" s="44">
        <v>167817.33333333291</v>
      </c>
      <c r="BN31" s="29">
        <v>37621</v>
      </c>
      <c r="BO31" s="37">
        <v>209496</v>
      </c>
    </row>
    <row r="32" spans="2:67" ht="34">
      <c r="B32" s="18">
        <v>30</v>
      </c>
      <c r="C32" s="19"/>
      <c r="D32" s="20">
        <v>57715</v>
      </c>
      <c r="E32" s="21"/>
      <c r="F32" s="22" t="s">
        <v>215</v>
      </c>
      <c r="G32" s="22"/>
      <c r="H32" s="23">
        <v>2</v>
      </c>
      <c r="I32" s="22"/>
      <c r="J32" s="21" t="s">
        <v>216</v>
      </c>
      <c r="K32" s="21" t="s">
        <v>213</v>
      </c>
      <c r="L32" s="21" t="s">
        <v>213</v>
      </c>
      <c r="M32" s="24" t="s">
        <v>183</v>
      </c>
      <c r="N32" s="25">
        <v>53233</v>
      </c>
      <c r="O32" s="26" t="s">
        <v>59</v>
      </c>
      <c r="P32" s="42">
        <v>1125000</v>
      </c>
      <c r="Q32" s="42">
        <v>1123640.56</v>
      </c>
      <c r="R32" s="42"/>
      <c r="S32" s="42">
        <v>948038.23</v>
      </c>
      <c r="T32" s="24" t="s">
        <v>60</v>
      </c>
      <c r="U32" s="498">
        <v>5.7230000000000008</v>
      </c>
      <c r="V32" s="498">
        <v>0.1217</v>
      </c>
      <c r="W32" s="498">
        <v>0.1</v>
      </c>
      <c r="X32" s="498">
        <v>5.6013000000000002</v>
      </c>
      <c r="Y32" s="29">
        <v>37991</v>
      </c>
      <c r="Z32" s="512">
        <f t="shared" si="1"/>
        <v>572.30000000000007</v>
      </c>
      <c r="AA32" s="512">
        <f t="shared" si="2"/>
        <v>12.17</v>
      </c>
      <c r="AB32" s="512">
        <f t="shared" si="3"/>
        <v>10</v>
      </c>
      <c r="AC32" s="512">
        <f t="shared" si="4"/>
        <v>560.13</v>
      </c>
      <c r="AD32" s="24">
        <v>360</v>
      </c>
      <c r="AE32" s="24">
        <v>0</v>
      </c>
      <c r="AF32" s="24">
        <v>1</v>
      </c>
      <c r="AG32" s="24">
        <v>119</v>
      </c>
      <c r="AH32" s="29">
        <v>41671</v>
      </c>
      <c r="AI32" s="30" t="s">
        <v>61</v>
      </c>
      <c r="AJ32" s="30" t="s">
        <v>214</v>
      </c>
      <c r="AK32" s="29">
        <v>41609</v>
      </c>
      <c r="AL32" s="31"/>
      <c r="AM32" s="32" t="s">
        <v>62</v>
      </c>
      <c r="AN32" s="29"/>
      <c r="AO32" s="33"/>
      <c r="AP32" s="18">
        <v>30</v>
      </c>
      <c r="AQ32" s="19"/>
      <c r="AR32" s="34">
        <v>57715</v>
      </c>
      <c r="AS32" s="35">
        <f t="shared" si="5"/>
        <v>5821.9718134715004</v>
      </c>
      <c r="AT32" s="35" t="s">
        <v>215</v>
      </c>
      <c r="AU32" s="43">
        <v>1930000</v>
      </c>
      <c r="AV32" s="29">
        <v>37902</v>
      </c>
      <c r="AW32" s="44">
        <v>58.219718134715002</v>
      </c>
      <c r="AX32" s="36">
        <v>1990</v>
      </c>
      <c r="AY32" s="15">
        <v>0</v>
      </c>
      <c r="AZ32" s="32" t="s">
        <v>63</v>
      </c>
      <c r="BA32" s="37">
        <v>24040</v>
      </c>
      <c r="BB32" s="44">
        <f t="shared" si="6"/>
        <v>10000</v>
      </c>
      <c r="BC32" s="44">
        <v>100</v>
      </c>
      <c r="BD32" s="29">
        <v>37956</v>
      </c>
      <c r="BE32" s="37">
        <v>250340</v>
      </c>
      <c r="BF32" s="37">
        <v>126837</v>
      </c>
      <c r="BG32" s="37">
        <v>116303</v>
      </c>
      <c r="BH32" s="44">
        <v>1.4806064652075368</v>
      </c>
      <c r="BI32" s="37">
        <v>7200</v>
      </c>
      <c r="BJ32" s="41">
        <v>300</v>
      </c>
      <c r="BK32" s="41" t="s">
        <v>64</v>
      </c>
      <c r="BL32" s="29">
        <v>37894</v>
      </c>
      <c r="BM32" s="44">
        <v>162325.33333333291</v>
      </c>
      <c r="BN32" s="29">
        <v>37621</v>
      </c>
      <c r="BO32" s="37">
        <v>135809</v>
      </c>
    </row>
    <row r="33" spans="2:67" ht="23">
      <c r="B33" s="18">
        <v>31</v>
      </c>
      <c r="C33" s="19"/>
      <c r="D33" s="20">
        <v>57374</v>
      </c>
      <c r="E33" s="21"/>
      <c r="F33" s="22" t="s">
        <v>217</v>
      </c>
      <c r="G33" s="22"/>
      <c r="H33" s="23">
        <v>1</v>
      </c>
      <c r="I33" s="22"/>
      <c r="J33" s="21" t="s">
        <v>218</v>
      </c>
      <c r="K33" s="21" t="s">
        <v>219</v>
      </c>
      <c r="L33" s="21" t="s">
        <v>220</v>
      </c>
      <c r="M33" s="24" t="s">
        <v>221</v>
      </c>
      <c r="N33" s="25">
        <v>28078</v>
      </c>
      <c r="O33" s="26" t="s">
        <v>222</v>
      </c>
      <c r="P33" s="42">
        <v>55000000</v>
      </c>
      <c r="Q33" s="42">
        <v>55000000</v>
      </c>
      <c r="R33" s="42"/>
      <c r="S33" s="42">
        <v>55000000</v>
      </c>
      <c r="T33" s="24" t="s">
        <v>223</v>
      </c>
      <c r="U33" s="498">
        <v>4.08</v>
      </c>
      <c r="V33" s="498">
        <v>0.1217</v>
      </c>
      <c r="W33" s="498">
        <v>0.1</v>
      </c>
      <c r="X33" s="498">
        <v>3.9582999999999999</v>
      </c>
      <c r="Y33" s="29">
        <v>37813</v>
      </c>
      <c r="Z33" s="512">
        <f t="shared" si="1"/>
        <v>408</v>
      </c>
      <c r="AA33" s="512">
        <f t="shared" si="2"/>
        <v>12.17</v>
      </c>
      <c r="AB33" s="512">
        <f t="shared" si="3"/>
        <v>10</v>
      </c>
      <c r="AC33" s="512">
        <f t="shared" si="4"/>
        <v>395.83</v>
      </c>
      <c r="AD33" s="24">
        <v>0</v>
      </c>
      <c r="AE33" s="24">
        <v>84</v>
      </c>
      <c r="AF33" s="24">
        <v>7</v>
      </c>
      <c r="AG33" s="24">
        <v>77</v>
      </c>
      <c r="AH33" s="29">
        <v>40391</v>
      </c>
      <c r="AI33" s="30" t="s">
        <v>61</v>
      </c>
      <c r="AJ33" s="30" t="s">
        <v>224</v>
      </c>
      <c r="AK33" s="29">
        <v>38930</v>
      </c>
      <c r="AL33" s="31"/>
      <c r="AM33" s="32" t="s">
        <v>225</v>
      </c>
      <c r="AN33" s="29" t="s">
        <v>85</v>
      </c>
      <c r="AO33" s="33"/>
      <c r="AP33" s="18">
        <v>31</v>
      </c>
      <c r="AQ33" s="19"/>
      <c r="AR33" s="34">
        <v>57374</v>
      </c>
      <c r="AS33" s="35">
        <f t="shared" si="5"/>
        <v>5858.5428206220704</v>
      </c>
      <c r="AT33" s="35" t="s">
        <v>217</v>
      </c>
      <c r="AU33" s="43">
        <v>93880000</v>
      </c>
      <c r="AV33" s="29">
        <v>37735</v>
      </c>
      <c r="AW33" s="44">
        <v>58.585428206220705</v>
      </c>
      <c r="AX33" s="36">
        <v>2002</v>
      </c>
      <c r="AY33" s="15">
        <v>0</v>
      </c>
      <c r="AZ33" s="32" t="s">
        <v>226</v>
      </c>
      <c r="BA33" s="37">
        <v>656614</v>
      </c>
      <c r="BB33" s="44">
        <f t="shared" si="6"/>
        <v>8840</v>
      </c>
      <c r="BC33" s="44">
        <v>88.4</v>
      </c>
      <c r="BD33" s="29">
        <v>37986</v>
      </c>
      <c r="BE33" s="37">
        <v>7671205</v>
      </c>
      <c r="BF33" s="37">
        <v>1993974</v>
      </c>
      <c r="BG33" s="37">
        <v>5291562</v>
      </c>
      <c r="BH33" s="44">
        <v>1.6632513129174527</v>
      </c>
      <c r="BI33" s="37">
        <v>57852</v>
      </c>
      <c r="BJ33" s="41">
        <v>8.8106558800147422E-2</v>
      </c>
      <c r="BK33" s="41" t="s">
        <v>64</v>
      </c>
      <c r="BL33" s="29">
        <v>37894</v>
      </c>
      <c r="BM33" s="44">
        <v>7345868</v>
      </c>
      <c r="BN33" s="29"/>
      <c r="BO33" s="37"/>
    </row>
    <row r="34" spans="2:67" ht="23">
      <c r="B34" s="18">
        <v>32</v>
      </c>
      <c r="C34" s="19"/>
      <c r="D34" s="20">
        <v>57714</v>
      </c>
      <c r="E34" s="21"/>
      <c r="F34" s="22" t="s">
        <v>227</v>
      </c>
      <c r="G34" s="22"/>
      <c r="H34" s="23">
        <v>1</v>
      </c>
      <c r="I34" s="22"/>
      <c r="J34" s="21" t="s">
        <v>228</v>
      </c>
      <c r="K34" s="21" t="s">
        <v>229</v>
      </c>
      <c r="L34" s="21" t="s">
        <v>230</v>
      </c>
      <c r="M34" s="24" t="s">
        <v>200</v>
      </c>
      <c r="N34" s="25">
        <v>89509</v>
      </c>
      <c r="O34" s="26" t="s">
        <v>222</v>
      </c>
      <c r="P34" s="42">
        <v>45000000</v>
      </c>
      <c r="Q34" s="42">
        <v>44867486.079999998</v>
      </c>
      <c r="R34" s="42"/>
      <c r="S34" s="42">
        <v>38039590.329999998</v>
      </c>
      <c r="T34" s="24" t="s">
        <v>60</v>
      </c>
      <c r="U34" s="498">
        <v>5.8150000000000004</v>
      </c>
      <c r="V34" s="498">
        <v>0.1217</v>
      </c>
      <c r="W34" s="498">
        <v>0.1</v>
      </c>
      <c r="X34" s="498">
        <v>5.6932999999999998</v>
      </c>
      <c r="Y34" s="29">
        <v>37935</v>
      </c>
      <c r="Z34" s="512">
        <f t="shared" si="1"/>
        <v>581.5</v>
      </c>
      <c r="AA34" s="512">
        <f t="shared" si="2"/>
        <v>12.17</v>
      </c>
      <c r="AB34" s="512">
        <f t="shared" si="3"/>
        <v>10</v>
      </c>
      <c r="AC34" s="512">
        <f t="shared" si="4"/>
        <v>569.32999999999993</v>
      </c>
      <c r="AD34" s="24">
        <v>360</v>
      </c>
      <c r="AE34" s="24">
        <v>0</v>
      </c>
      <c r="AF34" s="24">
        <v>3</v>
      </c>
      <c r="AG34" s="24">
        <v>117</v>
      </c>
      <c r="AH34" s="29">
        <v>41609</v>
      </c>
      <c r="AI34" s="30" t="s">
        <v>61</v>
      </c>
      <c r="AJ34" s="30" t="s">
        <v>61</v>
      </c>
      <c r="AK34" s="29">
        <v>41518</v>
      </c>
      <c r="AL34" s="31"/>
      <c r="AM34" s="32" t="s">
        <v>78</v>
      </c>
      <c r="AN34" s="29"/>
      <c r="AO34" s="33"/>
      <c r="AP34" s="18">
        <v>32</v>
      </c>
      <c r="AQ34" s="19"/>
      <c r="AR34" s="34">
        <v>57714</v>
      </c>
      <c r="AS34" s="35">
        <f t="shared" si="5"/>
        <v>7669.6557401709397</v>
      </c>
      <c r="AT34" s="35" t="s">
        <v>227</v>
      </c>
      <c r="AU34" s="43">
        <v>58500000</v>
      </c>
      <c r="AV34" s="29">
        <v>38231</v>
      </c>
      <c r="AW34" s="44">
        <v>76.696557401709399</v>
      </c>
      <c r="AX34" s="36">
        <v>1996</v>
      </c>
      <c r="AY34" s="15">
        <v>0</v>
      </c>
      <c r="AZ34" s="32" t="s">
        <v>226</v>
      </c>
      <c r="BA34" s="37">
        <v>347651</v>
      </c>
      <c r="BB34" s="44">
        <f t="shared" si="6"/>
        <v>9722</v>
      </c>
      <c r="BC34" s="44">
        <v>97.22</v>
      </c>
      <c r="BD34" s="29">
        <v>37987</v>
      </c>
      <c r="BE34" s="37">
        <v>5189552</v>
      </c>
      <c r="BF34" s="37">
        <v>1027510</v>
      </c>
      <c r="BG34" s="37">
        <v>3983398</v>
      </c>
      <c r="BH34" s="44">
        <v>1.2551565457716567</v>
      </c>
      <c r="BI34" s="37">
        <v>52130</v>
      </c>
      <c r="BJ34" s="41">
        <v>0.1499492306940006</v>
      </c>
      <c r="BK34" s="41" t="s">
        <v>64</v>
      </c>
      <c r="BL34" s="29">
        <v>37894</v>
      </c>
      <c r="BM34" s="44">
        <v>3426066.6666666581</v>
      </c>
      <c r="BN34" s="29">
        <v>37621</v>
      </c>
      <c r="BO34" s="37">
        <v>2884664</v>
      </c>
    </row>
    <row r="35" spans="2:67" ht="23">
      <c r="B35" s="18">
        <v>33</v>
      </c>
      <c r="C35" s="19"/>
      <c r="D35" s="20">
        <v>57538</v>
      </c>
      <c r="E35" s="21"/>
      <c r="F35" s="22" t="s">
        <v>231</v>
      </c>
      <c r="G35" s="22"/>
      <c r="H35" s="23">
        <v>1</v>
      </c>
      <c r="I35" s="22"/>
      <c r="J35" s="21" t="s">
        <v>232</v>
      </c>
      <c r="K35" s="21" t="s">
        <v>233</v>
      </c>
      <c r="L35" s="21" t="s">
        <v>234</v>
      </c>
      <c r="M35" s="24" t="s">
        <v>96</v>
      </c>
      <c r="N35" s="25">
        <v>8844</v>
      </c>
      <c r="O35" s="26" t="s">
        <v>222</v>
      </c>
      <c r="P35" s="42">
        <v>41000000</v>
      </c>
      <c r="Q35" s="42">
        <v>40803174.719999999</v>
      </c>
      <c r="R35" s="42"/>
      <c r="S35" s="42">
        <v>34736227.960000001</v>
      </c>
      <c r="T35" s="24" t="s">
        <v>60</v>
      </c>
      <c r="U35" s="498">
        <v>5.89</v>
      </c>
      <c r="V35" s="498">
        <v>0.1217</v>
      </c>
      <c r="W35" s="498">
        <v>0.1</v>
      </c>
      <c r="X35" s="498">
        <v>5.7683</v>
      </c>
      <c r="Y35" s="29">
        <v>37882</v>
      </c>
      <c r="Z35" s="512">
        <f t="shared" si="1"/>
        <v>589</v>
      </c>
      <c r="AA35" s="512">
        <f t="shared" si="2"/>
        <v>12.17</v>
      </c>
      <c r="AB35" s="512">
        <f t="shared" si="3"/>
        <v>10</v>
      </c>
      <c r="AC35" s="512">
        <f t="shared" si="4"/>
        <v>576.83000000000004</v>
      </c>
      <c r="AD35" s="24">
        <v>360</v>
      </c>
      <c r="AE35" s="24">
        <v>0</v>
      </c>
      <c r="AF35" s="24">
        <v>5</v>
      </c>
      <c r="AG35" s="24">
        <v>115</v>
      </c>
      <c r="AH35" s="29">
        <v>41548</v>
      </c>
      <c r="AI35" s="30" t="s">
        <v>61</v>
      </c>
      <c r="AJ35" s="30" t="s">
        <v>61</v>
      </c>
      <c r="AK35" s="29">
        <v>41456</v>
      </c>
      <c r="AL35" s="31"/>
      <c r="AM35" s="32" t="s">
        <v>78</v>
      </c>
      <c r="AN35" s="29"/>
      <c r="AO35" s="33"/>
      <c r="AP35" s="18">
        <v>33</v>
      </c>
      <c r="AQ35" s="19"/>
      <c r="AR35" s="34">
        <v>57538</v>
      </c>
      <c r="AS35" s="35">
        <f t="shared" si="5"/>
        <v>7831.7034011516298</v>
      </c>
      <c r="AT35" s="35" t="s">
        <v>231</v>
      </c>
      <c r="AU35" s="43">
        <v>52100000</v>
      </c>
      <c r="AV35" s="29">
        <v>37956</v>
      </c>
      <c r="AW35" s="44">
        <v>78.317034011516299</v>
      </c>
      <c r="AX35" s="36">
        <v>2002</v>
      </c>
      <c r="AY35" s="15">
        <v>0</v>
      </c>
      <c r="AZ35" s="32" t="s">
        <v>226</v>
      </c>
      <c r="BA35" s="37">
        <v>328237</v>
      </c>
      <c r="BB35" s="44">
        <f t="shared" si="6"/>
        <v>10000</v>
      </c>
      <c r="BC35" s="44">
        <v>100</v>
      </c>
      <c r="BD35" s="29">
        <v>37956</v>
      </c>
      <c r="BE35" s="37">
        <v>5610854</v>
      </c>
      <c r="BF35" s="37">
        <v>1679249</v>
      </c>
      <c r="BG35" s="37">
        <v>3819223</v>
      </c>
      <c r="BH35" s="44">
        <v>1.3101587434100015</v>
      </c>
      <c r="BI35" s="37">
        <v>32766</v>
      </c>
      <c r="BJ35" s="41">
        <v>9.982421238312561E-2</v>
      </c>
      <c r="BK35" s="41" t="s">
        <v>64</v>
      </c>
      <c r="BL35" s="29">
        <v>37894</v>
      </c>
      <c r="BM35" s="44">
        <v>2148759.9999999944</v>
      </c>
      <c r="BN35" s="29"/>
      <c r="BO35" s="37"/>
    </row>
    <row r="36" spans="2:67" ht="45">
      <c r="B36" s="18">
        <v>34</v>
      </c>
      <c r="C36" s="19"/>
      <c r="D36" s="20">
        <v>57449</v>
      </c>
      <c r="E36" s="21"/>
      <c r="F36" s="22" t="s">
        <v>235</v>
      </c>
      <c r="G36" s="22"/>
      <c r="H36" s="23">
        <v>1</v>
      </c>
      <c r="I36" s="22"/>
      <c r="J36" s="21" t="s">
        <v>236</v>
      </c>
      <c r="K36" s="21" t="s">
        <v>237</v>
      </c>
      <c r="L36" s="21" t="s">
        <v>238</v>
      </c>
      <c r="M36" s="24" t="s">
        <v>58</v>
      </c>
      <c r="N36" s="25">
        <v>95035</v>
      </c>
      <c r="O36" s="26" t="s">
        <v>222</v>
      </c>
      <c r="P36" s="42">
        <v>40000000</v>
      </c>
      <c r="Q36" s="42">
        <v>39829107.219999999</v>
      </c>
      <c r="R36" s="42"/>
      <c r="S36" s="42">
        <v>30947280.289999999</v>
      </c>
      <c r="T36" s="24" t="s">
        <v>60</v>
      </c>
      <c r="U36" s="498">
        <v>5.87</v>
      </c>
      <c r="V36" s="498">
        <v>0.1217</v>
      </c>
      <c r="W36" s="498">
        <v>0.1</v>
      </c>
      <c r="X36" s="498">
        <v>5.7482999999999995</v>
      </c>
      <c r="Y36" s="29">
        <v>37935</v>
      </c>
      <c r="Z36" s="512">
        <f t="shared" si="1"/>
        <v>587</v>
      </c>
      <c r="AA36" s="512">
        <f t="shared" si="2"/>
        <v>12.17</v>
      </c>
      <c r="AB36" s="512">
        <f t="shared" si="3"/>
        <v>10</v>
      </c>
      <c r="AC36" s="512">
        <f t="shared" si="4"/>
        <v>574.82999999999993</v>
      </c>
      <c r="AD36" s="24">
        <v>300</v>
      </c>
      <c r="AE36" s="24">
        <v>0</v>
      </c>
      <c r="AF36" s="24">
        <v>3</v>
      </c>
      <c r="AG36" s="24">
        <v>117</v>
      </c>
      <c r="AH36" s="29">
        <v>41609</v>
      </c>
      <c r="AI36" s="30" t="s">
        <v>61</v>
      </c>
      <c r="AJ36" s="30" t="s">
        <v>61</v>
      </c>
      <c r="AK36" s="29">
        <v>41518</v>
      </c>
      <c r="AL36" s="31"/>
      <c r="AM36" s="32" t="s">
        <v>78</v>
      </c>
      <c r="AN36" s="29"/>
      <c r="AO36" s="33"/>
      <c r="AP36" s="18">
        <v>34</v>
      </c>
      <c r="AQ36" s="19"/>
      <c r="AR36" s="34">
        <v>57449</v>
      </c>
      <c r="AS36" s="35">
        <f t="shared" si="5"/>
        <v>6914.7755590277766</v>
      </c>
      <c r="AT36" s="35" t="s">
        <v>235</v>
      </c>
      <c r="AU36" s="43">
        <v>57600000</v>
      </c>
      <c r="AV36" s="29">
        <v>37839</v>
      </c>
      <c r="AW36" s="44">
        <v>69.147755590277768</v>
      </c>
      <c r="AX36" s="36">
        <v>1996</v>
      </c>
      <c r="AY36" s="15">
        <v>0</v>
      </c>
      <c r="AZ36" s="32" t="s">
        <v>226</v>
      </c>
      <c r="BA36" s="37">
        <v>162202</v>
      </c>
      <c r="BB36" s="44">
        <f t="shared" si="6"/>
        <v>10000</v>
      </c>
      <c r="BC36" s="44">
        <v>100</v>
      </c>
      <c r="BD36" s="29">
        <v>37955</v>
      </c>
      <c r="BE36" s="37">
        <v>5602635</v>
      </c>
      <c r="BF36" s="37">
        <v>1532337</v>
      </c>
      <c r="BG36" s="37">
        <v>3832304</v>
      </c>
      <c r="BH36" s="44">
        <v>1.254594571752776</v>
      </c>
      <c r="BI36" s="37">
        <v>24330</v>
      </c>
      <c r="BJ36" s="41">
        <v>0.1499981504543717</v>
      </c>
      <c r="BK36" s="41" t="s">
        <v>64</v>
      </c>
      <c r="BL36" s="29">
        <v>37894</v>
      </c>
      <c r="BM36" s="44">
        <v>5030594.6666666539</v>
      </c>
      <c r="BN36" s="29">
        <v>37621</v>
      </c>
      <c r="BO36" s="37">
        <v>4727907</v>
      </c>
    </row>
    <row r="37" spans="2:67" ht="34">
      <c r="B37" s="18">
        <v>35</v>
      </c>
      <c r="C37" s="19"/>
      <c r="D37" s="20">
        <v>57475</v>
      </c>
      <c r="E37" s="21"/>
      <c r="F37" s="22" t="s">
        <v>239</v>
      </c>
      <c r="G37" s="22"/>
      <c r="H37" s="23">
        <v>1</v>
      </c>
      <c r="I37" s="22"/>
      <c r="J37" s="21" t="s">
        <v>240</v>
      </c>
      <c r="K37" s="21" t="s">
        <v>241</v>
      </c>
      <c r="L37" s="21" t="s">
        <v>242</v>
      </c>
      <c r="M37" s="24" t="s">
        <v>58</v>
      </c>
      <c r="N37" s="25">
        <v>92694</v>
      </c>
      <c r="O37" s="26" t="s">
        <v>222</v>
      </c>
      <c r="P37" s="42">
        <v>34000000</v>
      </c>
      <c r="Q37" s="42">
        <v>34000000</v>
      </c>
      <c r="R37" s="42"/>
      <c r="S37" s="42">
        <v>26359222.800000001</v>
      </c>
      <c r="T37" s="24" t="s">
        <v>70</v>
      </c>
      <c r="U37" s="498">
        <v>5.94</v>
      </c>
      <c r="V37" s="498">
        <v>0.1217</v>
      </c>
      <c r="W37" s="498">
        <v>0.1</v>
      </c>
      <c r="X37" s="498">
        <v>5.8182999999999998</v>
      </c>
      <c r="Y37" s="29">
        <v>37887</v>
      </c>
      <c r="Z37" s="512">
        <f t="shared" si="1"/>
        <v>594</v>
      </c>
      <c r="AA37" s="512">
        <f t="shared" si="2"/>
        <v>12.17</v>
      </c>
      <c r="AB37" s="512">
        <f t="shared" si="3"/>
        <v>10</v>
      </c>
      <c r="AC37" s="512">
        <f t="shared" si="4"/>
        <v>581.82999999999993</v>
      </c>
      <c r="AD37" s="24">
        <v>300</v>
      </c>
      <c r="AE37" s="24">
        <v>60</v>
      </c>
      <c r="AF37" s="24">
        <v>5</v>
      </c>
      <c r="AG37" s="24">
        <v>175</v>
      </c>
      <c r="AH37" s="29">
        <v>43374</v>
      </c>
      <c r="AI37" s="30" t="s">
        <v>61</v>
      </c>
      <c r="AJ37" s="30" t="s">
        <v>61</v>
      </c>
      <c r="AK37" s="29">
        <v>39714</v>
      </c>
      <c r="AL37" s="31"/>
      <c r="AM37" s="32" t="s">
        <v>243</v>
      </c>
      <c r="AN37" s="29" t="s">
        <v>85</v>
      </c>
      <c r="AO37" s="33"/>
      <c r="AP37" s="18">
        <v>35</v>
      </c>
      <c r="AQ37" s="19"/>
      <c r="AR37" s="34">
        <v>57475</v>
      </c>
      <c r="AS37" s="35">
        <f t="shared" si="5"/>
        <v>6538.4615384615399</v>
      </c>
      <c r="AT37" s="35" t="s">
        <v>239</v>
      </c>
      <c r="AU37" s="43">
        <v>52000000</v>
      </c>
      <c r="AV37" s="29">
        <v>37834</v>
      </c>
      <c r="AW37" s="44">
        <v>65.384615384615401</v>
      </c>
      <c r="AX37" s="36">
        <v>2003</v>
      </c>
      <c r="AY37" s="15">
        <v>0</v>
      </c>
      <c r="AZ37" s="32" t="s">
        <v>226</v>
      </c>
      <c r="BA37" s="37">
        <v>261260</v>
      </c>
      <c r="BB37" s="44">
        <f t="shared" si="6"/>
        <v>8043.0000000000009</v>
      </c>
      <c r="BC37" s="44">
        <v>80.430000000000007</v>
      </c>
      <c r="BD37" s="29">
        <v>37895</v>
      </c>
      <c r="BE37" s="37">
        <v>5362467</v>
      </c>
      <c r="BF37" s="37">
        <v>1495082</v>
      </c>
      <c r="BG37" s="37">
        <v>3702436</v>
      </c>
      <c r="BH37" s="44">
        <v>1.4164923155426934</v>
      </c>
      <c r="BI37" s="37">
        <v>26126</v>
      </c>
      <c r="BJ37" s="41">
        <v>0.1</v>
      </c>
      <c r="BK37" s="41" t="s">
        <v>64</v>
      </c>
      <c r="BL37" s="29">
        <v>37925</v>
      </c>
      <c r="BM37" s="44">
        <v>2168055</v>
      </c>
      <c r="BN37" s="29"/>
      <c r="BO37" s="37"/>
    </row>
    <row r="38" spans="2:67" ht="23">
      <c r="B38" s="18">
        <v>36</v>
      </c>
      <c r="C38" s="19"/>
      <c r="D38" s="20">
        <v>57574</v>
      </c>
      <c r="E38" s="21"/>
      <c r="F38" s="22" t="s">
        <v>244</v>
      </c>
      <c r="G38" s="22"/>
      <c r="H38" s="23">
        <v>1</v>
      </c>
      <c r="I38" s="22"/>
      <c r="J38" s="21" t="s">
        <v>245</v>
      </c>
      <c r="K38" s="21" t="s">
        <v>56</v>
      </c>
      <c r="L38" s="21" t="s">
        <v>246</v>
      </c>
      <c r="M38" s="24" t="s">
        <v>58</v>
      </c>
      <c r="N38" s="25">
        <v>91101</v>
      </c>
      <c r="O38" s="26" t="s">
        <v>222</v>
      </c>
      <c r="P38" s="42">
        <v>31000000</v>
      </c>
      <c r="Q38" s="42">
        <v>31000000</v>
      </c>
      <c r="R38" s="42"/>
      <c r="S38" s="42">
        <v>28655258.149999995</v>
      </c>
      <c r="T38" s="24" t="s">
        <v>60</v>
      </c>
      <c r="U38" s="498">
        <v>5.0228000000000002</v>
      </c>
      <c r="V38" s="498">
        <v>0.1217</v>
      </c>
      <c r="W38" s="498">
        <v>0.1</v>
      </c>
      <c r="X38" s="498">
        <v>4.9010999999999996</v>
      </c>
      <c r="Y38" s="29">
        <v>38029</v>
      </c>
      <c r="Z38" s="512">
        <f t="shared" si="1"/>
        <v>502.28000000000003</v>
      </c>
      <c r="AA38" s="512">
        <f t="shared" si="2"/>
        <v>12.17</v>
      </c>
      <c r="AB38" s="512">
        <f t="shared" si="3"/>
        <v>10</v>
      </c>
      <c r="AC38" s="512">
        <f t="shared" si="4"/>
        <v>490.10999999999996</v>
      </c>
      <c r="AD38" s="24">
        <v>360</v>
      </c>
      <c r="AE38" s="24">
        <v>0</v>
      </c>
      <c r="AF38" s="24">
        <v>0</v>
      </c>
      <c r="AG38" s="24">
        <v>60</v>
      </c>
      <c r="AH38" s="29">
        <v>39873</v>
      </c>
      <c r="AI38" s="30" t="s">
        <v>61</v>
      </c>
      <c r="AJ38" s="30" t="s">
        <v>61</v>
      </c>
      <c r="AK38" s="29">
        <v>39783</v>
      </c>
      <c r="AL38" s="31"/>
      <c r="AM38" s="32" t="s">
        <v>247</v>
      </c>
      <c r="AN38" s="29"/>
      <c r="AO38" s="33"/>
      <c r="AP38" s="18">
        <v>36</v>
      </c>
      <c r="AQ38" s="19"/>
      <c r="AR38" s="34">
        <v>57574</v>
      </c>
      <c r="AS38" s="35">
        <f t="shared" si="5"/>
        <v>7928.388746803068</v>
      </c>
      <c r="AT38" s="35" t="s">
        <v>244</v>
      </c>
      <c r="AU38" s="43">
        <v>39100000</v>
      </c>
      <c r="AV38" s="29">
        <v>37942</v>
      </c>
      <c r="AW38" s="44">
        <v>79.283887468030684</v>
      </c>
      <c r="AX38" s="36">
        <v>2002</v>
      </c>
      <c r="AY38" s="15">
        <v>0</v>
      </c>
      <c r="AZ38" s="32" t="s">
        <v>226</v>
      </c>
      <c r="BA38" s="37">
        <v>132583</v>
      </c>
      <c r="BB38" s="44">
        <f t="shared" si="6"/>
        <v>9084</v>
      </c>
      <c r="BC38" s="44">
        <v>90.84</v>
      </c>
      <c r="BD38" s="29">
        <v>37998</v>
      </c>
      <c r="BE38" s="37">
        <v>4480496</v>
      </c>
      <c r="BF38" s="37">
        <v>1800175</v>
      </c>
      <c r="BG38" s="37">
        <v>2562802</v>
      </c>
      <c r="BH38" s="44">
        <v>1.2800164829713589</v>
      </c>
      <c r="BI38" s="37">
        <v>19745</v>
      </c>
      <c r="BJ38" s="41">
        <v>0.14892557869410106</v>
      </c>
      <c r="BK38" s="41"/>
      <c r="BL38" s="29"/>
      <c r="BM38" s="44"/>
      <c r="BN38" s="29"/>
      <c r="BO38" s="37"/>
    </row>
    <row r="39" spans="2:67" ht="23">
      <c r="B39" s="18">
        <v>37</v>
      </c>
      <c r="C39" s="19"/>
      <c r="D39" s="20">
        <v>57705</v>
      </c>
      <c r="E39" s="21"/>
      <c r="F39" s="22" t="s">
        <v>248</v>
      </c>
      <c r="G39" s="22"/>
      <c r="H39" s="23">
        <v>1</v>
      </c>
      <c r="I39" s="22"/>
      <c r="J39" s="21" t="s">
        <v>249</v>
      </c>
      <c r="K39" s="21" t="s">
        <v>250</v>
      </c>
      <c r="L39" s="21" t="s">
        <v>251</v>
      </c>
      <c r="M39" s="24" t="s">
        <v>58</v>
      </c>
      <c r="N39" s="25">
        <v>95304</v>
      </c>
      <c r="O39" s="26" t="s">
        <v>222</v>
      </c>
      <c r="P39" s="42">
        <v>17800000</v>
      </c>
      <c r="Q39" s="42">
        <v>17731032.469999999</v>
      </c>
      <c r="R39" s="42"/>
      <c r="S39" s="42">
        <v>15107621.619999999</v>
      </c>
      <c r="T39" s="24" t="s">
        <v>60</v>
      </c>
      <c r="U39" s="498">
        <v>5.96</v>
      </c>
      <c r="V39" s="498">
        <v>0.1217</v>
      </c>
      <c r="W39" s="498">
        <v>0.1</v>
      </c>
      <c r="X39" s="498">
        <v>5.8382999999999994</v>
      </c>
      <c r="Y39" s="29">
        <v>37917</v>
      </c>
      <c r="Z39" s="512">
        <f t="shared" si="1"/>
        <v>596</v>
      </c>
      <c r="AA39" s="512">
        <f t="shared" si="2"/>
        <v>12.17</v>
      </c>
      <c r="AB39" s="512">
        <f t="shared" si="3"/>
        <v>10</v>
      </c>
      <c r="AC39" s="512">
        <f t="shared" si="4"/>
        <v>583.82999999999993</v>
      </c>
      <c r="AD39" s="24">
        <v>360</v>
      </c>
      <c r="AE39" s="24">
        <v>0</v>
      </c>
      <c r="AF39" s="24">
        <v>4</v>
      </c>
      <c r="AG39" s="24">
        <v>116</v>
      </c>
      <c r="AH39" s="29">
        <v>41579</v>
      </c>
      <c r="AI39" s="30" t="s">
        <v>61</v>
      </c>
      <c r="AJ39" s="30" t="s">
        <v>61</v>
      </c>
      <c r="AK39" s="29">
        <v>39386</v>
      </c>
      <c r="AL39" s="31"/>
      <c r="AM39" s="32" t="s">
        <v>252</v>
      </c>
      <c r="AN39" s="29" t="s">
        <v>85</v>
      </c>
      <c r="AO39" s="33"/>
      <c r="AP39" s="18">
        <v>37</v>
      </c>
      <c r="AQ39" s="19"/>
      <c r="AR39" s="34">
        <v>57705</v>
      </c>
      <c r="AS39" s="35">
        <f t="shared" si="5"/>
        <v>7863.5724564705879</v>
      </c>
      <c r="AT39" s="35" t="s">
        <v>248</v>
      </c>
      <c r="AU39" s="43">
        <v>21250000</v>
      </c>
      <c r="AV39" s="29">
        <v>37884</v>
      </c>
      <c r="AW39" s="44">
        <v>78.635724564705882</v>
      </c>
      <c r="AX39" s="36">
        <v>2003</v>
      </c>
      <c r="AY39" s="15">
        <v>0</v>
      </c>
      <c r="AZ39" s="32" t="s">
        <v>226</v>
      </c>
      <c r="BA39" s="37">
        <v>95054</v>
      </c>
      <c r="BB39" s="44">
        <f t="shared" si="6"/>
        <v>9158</v>
      </c>
      <c r="BC39" s="44">
        <v>91.58</v>
      </c>
      <c r="BD39" s="29">
        <v>37955</v>
      </c>
      <c r="BE39" s="37">
        <v>2140358.890352163</v>
      </c>
      <c r="BF39" s="37">
        <v>483318.47561408661</v>
      </c>
      <c r="BG39" s="37">
        <v>1608436.34592023</v>
      </c>
      <c r="BH39" s="44">
        <v>1.2613682882240693</v>
      </c>
      <c r="BI39" s="37">
        <v>9505</v>
      </c>
      <c r="BJ39" s="41">
        <v>9.9995791865676351E-2</v>
      </c>
      <c r="BK39" s="41" t="s">
        <v>64</v>
      </c>
      <c r="BL39" s="29">
        <v>37955</v>
      </c>
      <c r="BM39" s="44">
        <v>1340082</v>
      </c>
      <c r="BN39" s="29"/>
      <c r="BO39" s="37"/>
    </row>
    <row r="40" spans="2:67" ht="34">
      <c r="B40" s="18">
        <v>38</v>
      </c>
      <c r="C40" s="19"/>
      <c r="D40" s="20">
        <v>57303</v>
      </c>
      <c r="E40" s="21"/>
      <c r="F40" s="22" t="s">
        <v>253</v>
      </c>
      <c r="G40" s="22"/>
      <c r="H40" s="23">
        <v>1</v>
      </c>
      <c r="I40" s="22"/>
      <c r="J40" s="21" t="s">
        <v>254</v>
      </c>
      <c r="K40" s="21" t="s">
        <v>255</v>
      </c>
      <c r="L40" s="21" t="s">
        <v>256</v>
      </c>
      <c r="M40" s="24" t="s">
        <v>132</v>
      </c>
      <c r="N40" s="25">
        <v>76015</v>
      </c>
      <c r="O40" s="26" t="s">
        <v>222</v>
      </c>
      <c r="P40" s="42">
        <v>16100000</v>
      </c>
      <c r="Q40" s="42">
        <v>15973617.439999999</v>
      </c>
      <c r="R40" s="42"/>
      <c r="S40" s="42">
        <v>13332112.08</v>
      </c>
      <c r="T40" s="24" t="s">
        <v>60</v>
      </c>
      <c r="U40" s="498">
        <v>5.1499999999999995</v>
      </c>
      <c r="V40" s="498">
        <v>0.1217</v>
      </c>
      <c r="W40" s="498">
        <v>0.1</v>
      </c>
      <c r="X40" s="498">
        <v>5.0282999999999998</v>
      </c>
      <c r="Y40" s="29">
        <v>37804</v>
      </c>
      <c r="Z40" s="512">
        <f t="shared" si="1"/>
        <v>515</v>
      </c>
      <c r="AA40" s="512">
        <f t="shared" si="2"/>
        <v>12.17</v>
      </c>
      <c r="AB40" s="512">
        <f t="shared" si="3"/>
        <v>10</v>
      </c>
      <c r="AC40" s="512">
        <f t="shared" si="4"/>
        <v>502.83</v>
      </c>
      <c r="AD40" s="24">
        <v>360</v>
      </c>
      <c r="AE40" s="24">
        <v>0</v>
      </c>
      <c r="AF40" s="24">
        <v>7</v>
      </c>
      <c r="AG40" s="24">
        <v>113</v>
      </c>
      <c r="AH40" s="29">
        <v>41487</v>
      </c>
      <c r="AI40" s="30" t="s">
        <v>61</v>
      </c>
      <c r="AJ40" s="30" t="s">
        <v>61</v>
      </c>
      <c r="AK40" s="29">
        <v>41395</v>
      </c>
      <c r="AL40" s="31"/>
      <c r="AM40" s="32" t="s">
        <v>78</v>
      </c>
      <c r="AN40" s="29"/>
      <c r="AO40" s="33"/>
      <c r="AP40" s="18">
        <v>38</v>
      </c>
      <c r="AQ40" s="19"/>
      <c r="AR40" s="34">
        <v>57303</v>
      </c>
      <c r="AS40" s="35">
        <f t="shared" si="5"/>
        <v>7252.4937298524392</v>
      </c>
      <c r="AT40" s="35" t="s">
        <v>253</v>
      </c>
      <c r="AU40" s="43">
        <v>22025000</v>
      </c>
      <c r="AV40" s="29">
        <v>37742</v>
      </c>
      <c r="AW40" s="44">
        <v>72.524937298524392</v>
      </c>
      <c r="AX40" s="36">
        <v>1995</v>
      </c>
      <c r="AY40" s="15">
        <v>0</v>
      </c>
      <c r="AZ40" s="32" t="s">
        <v>226</v>
      </c>
      <c r="BA40" s="37">
        <v>216085</v>
      </c>
      <c r="BB40" s="44">
        <f t="shared" si="6"/>
        <v>9954</v>
      </c>
      <c r="BC40" s="44">
        <v>99.539999999999992</v>
      </c>
      <c r="BD40" s="29">
        <v>38017</v>
      </c>
      <c r="BE40" s="37">
        <v>2555816</v>
      </c>
      <c r="BF40" s="37">
        <v>844484</v>
      </c>
      <c r="BG40" s="37">
        <v>1561556</v>
      </c>
      <c r="BH40" s="44">
        <v>1.4802564100814066</v>
      </c>
      <c r="BI40" s="37">
        <v>32413</v>
      </c>
      <c r="BJ40" s="41">
        <v>0.15000115695212532</v>
      </c>
      <c r="BK40" s="41" t="s">
        <v>64</v>
      </c>
      <c r="BL40" s="29">
        <v>37986</v>
      </c>
      <c r="BM40" s="44">
        <v>2139254</v>
      </c>
      <c r="BN40" s="29">
        <v>37621</v>
      </c>
      <c r="BO40" s="37">
        <v>1722602</v>
      </c>
    </row>
    <row r="41" spans="2:67" ht="56">
      <c r="B41" s="18">
        <v>39</v>
      </c>
      <c r="C41" s="19"/>
      <c r="D41" s="20">
        <v>57373</v>
      </c>
      <c r="E41" s="21"/>
      <c r="F41" s="22" t="s">
        <v>257</v>
      </c>
      <c r="G41" s="22"/>
      <c r="H41" s="23">
        <v>1</v>
      </c>
      <c r="I41" s="22"/>
      <c r="J41" s="21" t="s">
        <v>258</v>
      </c>
      <c r="K41" s="21" t="s">
        <v>259</v>
      </c>
      <c r="L41" s="21" t="s">
        <v>260</v>
      </c>
      <c r="M41" s="24" t="s">
        <v>261</v>
      </c>
      <c r="N41" s="25">
        <v>80013</v>
      </c>
      <c r="O41" s="26" t="s">
        <v>222</v>
      </c>
      <c r="P41" s="42">
        <v>12915000</v>
      </c>
      <c r="Q41" s="42">
        <v>12915000</v>
      </c>
      <c r="R41" s="42"/>
      <c r="S41" s="42">
        <v>11251616.1</v>
      </c>
      <c r="T41" s="24" t="s">
        <v>70</v>
      </c>
      <c r="U41" s="498">
        <v>5.2</v>
      </c>
      <c r="V41" s="498">
        <v>0.1217</v>
      </c>
      <c r="W41" s="498">
        <v>0.1</v>
      </c>
      <c r="X41" s="498">
        <v>5.0782999999999996</v>
      </c>
      <c r="Y41" s="29">
        <v>37810</v>
      </c>
      <c r="Z41" s="512">
        <f t="shared" si="1"/>
        <v>520</v>
      </c>
      <c r="AA41" s="512">
        <f t="shared" si="2"/>
        <v>12.17</v>
      </c>
      <c r="AB41" s="512">
        <f t="shared" si="3"/>
        <v>10</v>
      </c>
      <c r="AC41" s="512">
        <f t="shared" si="4"/>
        <v>507.83</v>
      </c>
      <c r="AD41" s="24">
        <v>360</v>
      </c>
      <c r="AE41" s="24">
        <v>24</v>
      </c>
      <c r="AF41" s="24">
        <v>7</v>
      </c>
      <c r="AG41" s="24">
        <v>113</v>
      </c>
      <c r="AH41" s="29">
        <v>41487</v>
      </c>
      <c r="AI41" s="30" t="s">
        <v>61</v>
      </c>
      <c r="AJ41" s="30" t="s">
        <v>262</v>
      </c>
      <c r="AK41" s="29">
        <v>38787</v>
      </c>
      <c r="AL41" s="31"/>
      <c r="AM41" s="32" t="s">
        <v>263</v>
      </c>
      <c r="AN41" s="29" t="s">
        <v>85</v>
      </c>
      <c r="AO41" s="33"/>
      <c r="AP41" s="18">
        <v>39</v>
      </c>
      <c r="AQ41" s="19"/>
      <c r="AR41" s="34">
        <v>57373</v>
      </c>
      <c r="AS41" s="35">
        <f t="shared" si="5"/>
        <v>7486.95652173913</v>
      </c>
      <c r="AT41" s="35" t="s">
        <v>257</v>
      </c>
      <c r="AU41" s="43">
        <v>17250000</v>
      </c>
      <c r="AV41" s="29">
        <v>37757</v>
      </c>
      <c r="AW41" s="44">
        <v>74.869565217391298</v>
      </c>
      <c r="AX41" s="36">
        <v>2001</v>
      </c>
      <c r="AY41" s="15">
        <v>0</v>
      </c>
      <c r="AZ41" s="32" t="s">
        <v>226</v>
      </c>
      <c r="BA41" s="37">
        <v>96673</v>
      </c>
      <c r="BB41" s="44">
        <f t="shared" si="6"/>
        <v>10000</v>
      </c>
      <c r="BC41" s="44">
        <v>100</v>
      </c>
      <c r="BD41" s="29">
        <v>37925</v>
      </c>
      <c r="BE41" s="37">
        <v>1870453</v>
      </c>
      <c r="BF41" s="37">
        <v>557151</v>
      </c>
      <c r="BG41" s="37">
        <v>1262675</v>
      </c>
      <c r="BH41" s="44">
        <v>1.4837334146294803</v>
      </c>
      <c r="BI41" s="37">
        <v>14501</v>
      </c>
      <c r="BJ41" s="41">
        <v>0.1500005172074933</v>
      </c>
      <c r="BK41" s="41" t="s">
        <v>64</v>
      </c>
      <c r="BL41" s="29">
        <v>37925</v>
      </c>
      <c r="BM41" s="44">
        <v>1547048.2758620712</v>
      </c>
      <c r="BN41" s="29">
        <v>37621</v>
      </c>
      <c r="BO41" s="37">
        <v>1136317</v>
      </c>
    </row>
    <row r="42" spans="2:67" ht="23">
      <c r="B42" s="18">
        <v>40</v>
      </c>
      <c r="C42" s="19"/>
      <c r="D42" s="20">
        <v>7297</v>
      </c>
      <c r="E42" s="21"/>
      <c r="F42" s="22" t="s">
        <v>264</v>
      </c>
      <c r="G42" s="22"/>
      <c r="H42" s="23">
        <v>1</v>
      </c>
      <c r="I42" s="22"/>
      <c r="J42" s="21" t="s">
        <v>265</v>
      </c>
      <c r="K42" s="21" t="s">
        <v>266</v>
      </c>
      <c r="L42" s="21" t="s">
        <v>267</v>
      </c>
      <c r="M42" s="24" t="s">
        <v>125</v>
      </c>
      <c r="N42" s="25" t="s">
        <v>268</v>
      </c>
      <c r="O42" s="26" t="s">
        <v>222</v>
      </c>
      <c r="P42" s="42">
        <v>11900000</v>
      </c>
      <c r="Q42" s="42">
        <v>11855564.779999999</v>
      </c>
      <c r="R42" s="42"/>
      <c r="S42" s="42">
        <v>10152597.939999999</v>
      </c>
      <c r="T42" s="24" t="s">
        <v>60</v>
      </c>
      <c r="U42" s="498">
        <v>6.1390000000000002</v>
      </c>
      <c r="V42" s="498">
        <v>5.1699999999999996E-2</v>
      </c>
      <c r="W42" s="498">
        <v>3.0000000000000002E-2</v>
      </c>
      <c r="X42" s="498">
        <v>6.0872999999999999</v>
      </c>
      <c r="Y42" s="29">
        <v>37917</v>
      </c>
      <c r="Z42" s="512">
        <f t="shared" si="1"/>
        <v>613.9</v>
      </c>
      <c r="AA42" s="512">
        <f t="shared" si="2"/>
        <v>5.17</v>
      </c>
      <c r="AB42" s="512">
        <f t="shared" si="3"/>
        <v>3.0000000000000004</v>
      </c>
      <c r="AC42" s="512">
        <f t="shared" si="4"/>
        <v>608.73</v>
      </c>
      <c r="AD42" s="24">
        <v>360</v>
      </c>
      <c r="AE42" s="24">
        <v>0</v>
      </c>
      <c r="AF42" s="24">
        <v>4</v>
      </c>
      <c r="AG42" s="24">
        <v>116</v>
      </c>
      <c r="AH42" s="29">
        <v>41579</v>
      </c>
      <c r="AI42" s="30" t="s">
        <v>61</v>
      </c>
      <c r="AJ42" s="30" t="s">
        <v>61</v>
      </c>
      <c r="AK42" s="29">
        <v>41486</v>
      </c>
      <c r="AL42" s="31"/>
      <c r="AM42" s="32" t="s">
        <v>98</v>
      </c>
      <c r="AN42" s="29"/>
      <c r="AO42" s="33"/>
      <c r="AP42" s="18">
        <v>40</v>
      </c>
      <c r="AQ42" s="19"/>
      <c r="AR42" s="34">
        <v>7297</v>
      </c>
      <c r="AS42" s="35">
        <f t="shared" si="5"/>
        <v>6660.429651685391</v>
      </c>
      <c r="AT42" s="35" t="s">
        <v>264</v>
      </c>
      <c r="AU42" s="43">
        <v>17800000</v>
      </c>
      <c r="AV42" s="29">
        <v>37859</v>
      </c>
      <c r="AW42" s="44">
        <v>66.604296516853907</v>
      </c>
      <c r="AX42" s="32" t="s">
        <v>269</v>
      </c>
      <c r="AY42" s="15">
        <v>1985</v>
      </c>
      <c r="AZ42" s="32" t="s">
        <v>226</v>
      </c>
      <c r="BA42" s="37">
        <v>97155</v>
      </c>
      <c r="BB42" s="44">
        <f t="shared" si="6"/>
        <v>9438</v>
      </c>
      <c r="BC42" s="44">
        <v>94.38</v>
      </c>
      <c r="BD42" s="29">
        <v>37869</v>
      </c>
      <c r="BE42" s="37">
        <v>1714436</v>
      </c>
      <c r="BF42" s="37">
        <v>464729.8</v>
      </c>
      <c r="BG42" s="37">
        <v>1143207.2</v>
      </c>
      <c r="BH42" s="44">
        <v>1.3156021841068199</v>
      </c>
      <c r="BI42" s="37">
        <v>24289</v>
      </c>
      <c r="BJ42" s="41">
        <v>0.25000257320776081</v>
      </c>
      <c r="BK42" s="41" t="s">
        <v>64</v>
      </c>
      <c r="BL42" s="29">
        <v>37864</v>
      </c>
      <c r="BM42" s="44">
        <v>1349690.05</v>
      </c>
      <c r="BN42" s="29">
        <v>37621</v>
      </c>
      <c r="BO42" s="37">
        <v>1300789.94</v>
      </c>
    </row>
    <row r="43" spans="2:67" ht="34">
      <c r="B43" s="18">
        <v>41</v>
      </c>
      <c r="C43" s="19"/>
      <c r="D43" s="20">
        <v>57584</v>
      </c>
      <c r="E43" s="21"/>
      <c r="F43" s="22" t="s">
        <v>270</v>
      </c>
      <c r="G43" s="22"/>
      <c r="H43" s="23">
        <v>1</v>
      </c>
      <c r="I43" s="22"/>
      <c r="J43" s="21" t="s">
        <v>271</v>
      </c>
      <c r="K43" s="21" t="s">
        <v>272</v>
      </c>
      <c r="L43" s="21" t="s">
        <v>273</v>
      </c>
      <c r="M43" s="24" t="s">
        <v>138</v>
      </c>
      <c r="N43" s="25">
        <v>33436</v>
      </c>
      <c r="O43" s="26" t="s">
        <v>222</v>
      </c>
      <c r="P43" s="42">
        <v>10200000</v>
      </c>
      <c r="Q43" s="42">
        <v>10200000</v>
      </c>
      <c r="R43" s="42"/>
      <c r="S43" s="42">
        <v>10200000</v>
      </c>
      <c r="T43" s="24" t="s">
        <v>223</v>
      </c>
      <c r="U43" s="498">
        <v>5.2299999999999995</v>
      </c>
      <c r="V43" s="498">
        <v>0.1217</v>
      </c>
      <c r="W43" s="498">
        <v>0.1</v>
      </c>
      <c r="X43" s="498">
        <v>5.1082999999999998</v>
      </c>
      <c r="Y43" s="29">
        <v>37911</v>
      </c>
      <c r="Z43" s="512">
        <f t="shared" si="1"/>
        <v>523</v>
      </c>
      <c r="AA43" s="512">
        <f t="shared" si="2"/>
        <v>12.17</v>
      </c>
      <c r="AB43" s="512">
        <f t="shared" si="3"/>
        <v>10</v>
      </c>
      <c r="AC43" s="512">
        <f t="shared" si="4"/>
        <v>510.83</v>
      </c>
      <c r="AD43" s="24">
        <v>0</v>
      </c>
      <c r="AE43" s="24">
        <v>84</v>
      </c>
      <c r="AF43" s="24">
        <v>4</v>
      </c>
      <c r="AG43" s="24">
        <v>80</v>
      </c>
      <c r="AH43" s="29">
        <v>40483</v>
      </c>
      <c r="AI43" s="30" t="s">
        <v>61</v>
      </c>
      <c r="AJ43" s="30" t="s">
        <v>224</v>
      </c>
      <c r="AK43" s="29">
        <v>39007</v>
      </c>
      <c r="AL43" s="31"/>
      <c r="AM43" s="32" t="s">
        <v>274</v>
      </c>
      <c r="AN43" s="29" t="s">
        <v>85</v>
      </c>
      <c r="AO43" s="33"/>
      <c r="AP43" s="18">
        <v>41</v>
      </c>
      <c r="AQ43" s="19"/>
      <c r="AR43" s="34">
        <v>57584</v>
      </c>
      <c r="AS43" s="35">
        <f t="shared" si="5"/>
        <v>5454.5454545454495</v>
      </c>
      <c r="AT43" s="35" t="s">
        <v>270</v>
      </c>
      <c r="AU43" s="43">
        <v>18700000</v>
      </c>
      <c r="AV43" s="29">
        <v>37879</v>
      </c>
      <c r="AW43" s="44">
        <v>54.545454545454497</v>
      </c>
      <c r="AX43" s="32" t="s">
        <v>275</v>
      </c>
      <c r="AY43" s="15">
        <v>2003</v>
      </c>
      <c r="AZ43" s="32" t="s">
        <v>226</v>
      </c>
      <c r="BA43" s="37">
        <v>134894</v>
      </c>
      <c r="BB43" s="44">
        <f t="shared" si="6"/>
        <v>9459</v>
      </c>
      <c r="BC43" s="44">
        <v>94.59</v>
      </c>
      <c r="BD43" s="29">
        <v>37986</v>
      </c>
      <c r="BE43" s="37">
        <v>2032816</v>
      </c>
      <c r="BF43" s="37">
        <v>702548</v>
      </c>
      <c r="BG43" s="37">
        <v>1156885</v>
      </c>
      <c r="BH43" s="44">
        <v>1.7154745964567586</v>
      </c>
      <c r="BI43" s="37">
        <v>33724</v>
      </c>
      <c r="BJ43" s="41">
        <v>0.25000370661408217</v>
      </c>
      <c r="BK43" s="41" t="s">
        <v>276</v>
      </c>
      <c r="BL43" s="29">
        <v>37986</v>
      </c>
      <c r="BM43" s="44">
        <v>1343007.12</v>
      </c>
      <c r="BN43" s="29"/>
      <c r="BO43" s="37"/>
    </row>
    <row r="44" spans="2:67" ht="34">
      <c r="B44" s="18">
        <v>42</v>
      </c>
      <c r="C44" s="19"/>
      <c r="D44" s="20">
        <v>57491</v>
      </c>
      <c r="E44" s="21"/>
      <c r="F44" s="22" t="s">
        <v>277</v>
      </c>
      <c r="G44" s="22"/>
      <c r="H44" s="23">
        <v>1</v>
      </c>
      <c r="I44" s="22"/>
      <c r="J44" s="21" t="s">
        <v>278</v>
      </c>
      <c r="K44" s="21" t="s">
        <v>279</v>
      </c>
      <c r="L44" s="21" t="s">
        <v>280</v>
      </c>
      <c r="M44" s="24" t="s">
        <v>261</v>
      </c>
      <c r="N44" s="25">
        <v>80922</v>
      </c>
      <c r="O44" s="26" t="s">
        <v>222</v>
      </c>
      <c r="P44" s="42">
        <v>10000000</v>
      </c>
      <c r="Q44" s="42">
        <v>10000000</v>
      </c>
      <c r="R44" s="42"/>
      <c r="S44" s="42">
        <v>8851983.0600000005</v>
      </c>
      <c r="T44" s="24" t="s">
        <v>70</v>
      </c>
      <c r="U44" s="498">
        <v>5.87</v>
      </c>
      <c r="V44" s="498">
        <v>0.1217</v>
      </c>
      <c r="W44" s="498">
        <v>0.1</v>
      </c>
      <c r="X44" s="498">
        <v>5.7482999999999995</v>
      </c>
      <c r="Y44" s="29">
        <v>37883</v>
      </c>
      <c r="Z44" s="512">
        <f t="shared" si="1"/>
        <v>587</v>
      </c>
      <c r="AA44" s="512">
        <f t="shared" si="2"/>
        <v>12.17</v>
      </c>
      <c r="AB44" s="512">
        <f t="shared" si="3"/>
        <v>10</v>
      </c>
      <c r="AC44" s="512">
        <f t="shared" si="4"/>
        <v>574.82999999999993</v>
      </c>
      <c r="AD44" s="24">
        <v>360</v>
      </c>
      <c r="AE44" s="24">
        <v>24</v>
      </c>
      <c r="AF44" s="24">
        <v>5</v>
      </c>
      <c r="AG44" s="24">
        <v>115</v>
      </c>
      <c r="AH44" s="29">
        <v>41548</v>
      </c>
      <c r="AI44" s="30" t="s">
        <v>61</v>
      </c>
      <c r="AJ44" s="30" t="s">
        <v>262</v>
      </c>
      <c r="AK44" s="29">
        <v>38787</v>
      </c>
      <c r="AL44" s="31"/>
      <c r="AM44" s="32" t="s">
        <v>281</v>
      </c>
      <c r="AN44" s="29" t="s">
        <v>85</v>
      </c>
      <c r="AO44" s="33"/>
      <c r="AP44" s="18">
        <v>42</v>
      </c>
      <c r="AQ44" s="19"/>
      <c r="AR44" s="34">
        <v>57491</v>
      </c>
      <c r="AS44" s="35">
        <f t="shared" si="5"/>
        <v>7473.8415545590397</v>
      </c>
      <c r="AT44" s="35" t="s">
        <v>277</v>
      </c>
      <c r="AU44" s="43">
        <v>13380000</v>
      </c>
      <c r="AV44" s="29">
        <v>37837</v>
      </c>
      <c r="AW44" s="44">
        <v>74.738415545590399</v>
      </c>
      <c r="AX44" s="36">
        <v>1996</v>
      </c>
      <c r="AY44" s="15">
        <v>0</v>
      </c>
      <c r="AZ44" s="32" t="s">
        <v>226</v>
      </c>
      <c r="BA44" s="37">
        <v>86016</v>
      </c>
      <c r="BB44" s="44">
        <f t="shared" si="6"/>
        <v>9039</v>
      </c>
      <c r="BC44" s="44">
        <v>90.39</v>
      </c>
      <c r="BD44" s="29">
        <v>37925</v>
      </c>
      <c r="BE44" s="37">
        <v>1537809</v>
      </c>
      <c r="BF44" s="37">
        <v>518240</v>
      </c>
      <c r="BG44" s="37">
        <v>940931</v>
      </c>
      <c r="BH44" s="44">
        <v>1.326260197447688</v>
      </c>
      <c r="BI44" s="37">
        <v>21574</v>
      </c>
      <c r="BJ44" s="41">
        <v>0.25081380208333331</v>
      </c>
      <c r="BK44" s="41" t="s">
        <v>64</v>
      </c>
      <c r="BL44" s="29">
        <v>37802</v>
      </c>
      <c r="BM44" s="44">
        <v>613310</v>
      </c>
      <c r="BN44" s="29">
        <v>37621</v>
      </c>
      <c r="BO44" s="37">
        <v>481199</v>
      </c>
    </row>
    <row r="45" spans="2:67" ht="45">
      <c r="B45" s="18">
        <v>43</v>
      </c>
      <c r="C45" s="19"/>
      <c r="D45" s="20">
        <v>57376</v>
      </c>
      <c r="E45" s="21"/>
      <c r="F45" s="22" t="s">
        <v>282</v>
      </c>
      <c r="G45" s="22"/>
      <c r="H45" s="23">
        <v>1</v>
      </c>
      <c r="I45" s="22"/>
      <c r="J45" s="21" t="s">
        <v>283</v>
      </c>
      <c r="K45" s="21" t="s">
        <v>284</v>
      </c>
      <c r="L45" s="21" t="s">
        <v>285</v>
      </c>
      <c r="M45" s="24" t="s">
        <v>286</v>
      </c>
      <c r="N45" s="25">
        <v>60614</v>
      </c>
      <c r="O45" s="26" t="s">
        <v>222</v>
      </c>
      <c r="P45" s="42">
        <v>8400000</v>
      </c>
      <c r="Q45" s="42">
        <v>8352141.04</v>
      </c>
      <c r="R45" s="42"/>
      <c r="S45" s="42">
        <v>7140016.0700000003</v>
      </c>
      <c r="T45" s="24" t="s">
        <v>60</v>
      </c>
      <c r="U45" s="498">
        <v>6.01</v>
      </c>
      <c r="V45" s="498">
        <v>0.1217</v>
      </c>
      <c r="W45" s="498">
        <v>0.1</v>
      </c>
      <c r="X45" s="498">
        <v>5.8883000000000001</v>
      </c>
      <c r="Y45" s="29">
        <v>37858</v>
      </c>
      <c r="Z45" s="512">
        <f t="shared" si="1"/>
        <v>601</v>
      </c>
      <c r="AA45" s="512">
        <f t="shared" si="2"/>
        <v>12.17</v>
      </c>
      <c r="AB45" s="512">
        <f t="shared" si="3"/>
        <v>10</v>
      </c>
      <c r="AC45" s="512">
        <f t="shared" si="4"/>
        <v>588.83000000000004</v>
      </c>
      <c r="AD45" s="24">
        <v>360</v>
      </c>
      <c r="AE45" s="24">
        <v>0</v>
      </c>
      <c r="AF45" s="24">
        <v>6</v>
      </c>
      <c r="AG45" s="24">
        <v>114</v>
      </c>
      <c r="AH45" s="29">
        <v>41518</v>
      </c>
      <c r="AI45" s="30" t="s">
        <v>61</v>
      </c>
      <c r="AJ45" s="30" t="s">
        <v>61</v>
      </c>
      <c r="AK45" s="29">
        <v>41456</v>
      </c>
      <c r="AL45" s="31"/>
      <c r="AM45" s="32" t="s">
        <v>62</v>
      </c>
      <c r="AN45" s="29"/>
      <c r="AO45" s="33"/>
      <c r="AP45" s="18">
        <v>43</v>
      </c>
      <c r="AQ45" s="19"/>
      <c r="AR45" s="34">
        <v>57376</v>
      </c>
      <c r="AS45" s="35">
        <f t="shared" si="5"/>
        <v>7954.4200380952407</v>
      </c>
      <c r="AT45" s="35" t="s">
        <v>282</v>
      </c>
      <c r="AU45" s="43">
        <v>10500000</v>
      </c>
      <c r="AV45" s="29">
        <v>37761</v>
      </c>
      <c r="AW45" s="44">
        <v>79.544200380952404</v>
      </c>
      <c r="AX45" s="36">
        <v>2002</v>
      </c>
      <c r="AY45" s="15">
        <v>0</v>
      </c>
      <c r="AZ45" s="32" t="s">
        <v>226</v>
      </c>
      <c r="BA45" s="37">
        <v>35766</v>
      </c>
      <c r="BB45" s="44">
        <f t="shared" si="6"/>
        <v>9186</v>
      </c>
      <c r="BC45" s="44">
        <v>91.86</v>
      </c>
      <c r="BD45" s="29">
        <v>37924</v>
      </c>
      <c r="BE45" s="37">
        <v>1175469</v>
      </c>
      <c r="BF45" s="37">
        <v>386454</v>
      </c>
      <c r="BG45" s="37">
        <v>758851</v>
      </c>
      <c r="BH45" s="44">
        <v>1.2543092909575866</v>
      </c>
      <c r="BI45" s="37">
        <v>3577</v>
      </c>
      <c r="BJ45" s="41">
        <v>0.10001118380584913</v>
      </c>
      <c r="BK45" s="41" t="s">
        <v>64</v>
      </c>
      <c r="BL45" s="29">
        <v>37894</v>
      </c>
      <c r="BM45" s="44">
        <v>385302.6666666657</v>
      </c>
      <c r="BN45" s="29"/>
      <c r="BO45" s="37"/>
    </row>
    <row r="46" spans="2:67" ht="23">
      <c r="B46" s="18">
        <v>44</v>
      </c>
      <c r="C46" s="19"/>
      <c r="D46" s="20">
        <v>57583</v>
      </c>
      <c r="E46" s="21"/>
      <c r="F46" s="22" t="s">
        <v>287</v>
      </c>
      <c r="G46" s="22"/>
      <c r="H46" s="23">
        <v>1</v>
      </c>
      <c r="I46" s="22"/>
      <c r="J46" s="21" t="s">
        <v>288</v>
      </c>
      <c r="K46" s="21" t="s">
        <v>289</v>
      </c>
      <c r="L46" s="21" t="s">
        <v>290</v>
      </c>
      <c r="M46" s="24" t="s">
        <v>110</v>
      </c>
      <c r="N46" s="25">
        <v>37922</v>
      </c>
      <c r="O46" s="26" t="s">
        <v>222</v>
      </c>
      <c r="P46" s="42">
        <v>7050000</v>
      </c>
      <c r="Q46" s="42">
        <v>7050000</v>
      </c>
      <c r="R46" s="42"/>
      <c r="S46" s="42">
        <v>7050000</v>
      </c>
      <c r="T46" s="24" t="s">
        <v>223</v>
      </c>
      <c r="U46" s="498">
        <v>5.2299999999999995</v>
      </c>
      <c r="V46" s="498">
        <v>0.1217</v>
      </c>
      <c r="W46" s="498">
        <v>0.1</v>
      </c>
      <c r="X46" s="498">
        <v>5.1082999999999998</v>
      </c>
      <c r="Y46" s="29">
        <v>37911</v>
      </c>
      <c r="Z46" s="512">
        <f t="shared" si="1"/>
        <v>523</v>
      </c>
      <c r="AA46" s="512">
        <f t="shared" si="2"/>
        <v>12.17</v>
      </c>
      <c r="AB46" s="512">
        <f t="shared" si="3"/>
        <v>10</v>
      </c>
      <c r="AC46" s="512">
        <f t="shared" si="4"/>
        <v>510.83</v>
      </c>
      <c r="AD46" s="24">
        <v>0</v>
      </c>
      <c r="AE46" s="24">
        <v>84</v>
      </c>
      <c r="AF46" s="24">
        <v>4</v>
      </c>
      <c r="AG46" s="24">
        <v>80</v>
      </c>
      <c r="AH46" s="29">
        <v>40483</v>
      </c>
      <c r="AI46" s="30" t="s">
        <v>61</v>
      </c>
      <c r="AJ46" s="30" t="s">
        <v>224</v>
      </c>
      <c r="AK46" s="29">
        <v>39007</v>
      </c>
      <c r="AL46" s="31"/>
      <c r="AM46" s="32" t="s">
        <v>274</v>
      </c>
      <c r="AN46" s="29" t="s">
        <v>85</v>
      </c>
      <c r="AO46" s="33"/>
      <c r="AP46" s="18">
        <v>44</v>
      </c>
      <c r="AQ46" s="19"/>
      <c r="AR46" s="34">
        <v>57583</v>
      </c>
      <c r="AS46" s="35">
        <f t="shared" si="5"/>
        <v>5222.2222222222199</v>
      </c>
      <c r="AT46" s="35" t="s">
        <v>287</v>
      </c>
      <c r="AU46" s="43">
        <v>13500000</v>
      </c>
      <c r="AV46" s="29">
        <v>37879</v>
      </c>
      <c r="AW46" s="44">
        <v>52.2222222222222</v>
      </c>
      <c r="AX46" s="36">
        <v>2002</v>
      </c>
      <c r="AY46" s="15">
        <v>0</v>
      </c>
      <c r="AZ46" s="32" t="s">
        <v>226</v>
      </c>
      <c r="BA46" s="37">
        <v>96394</v>
      </c>
      <c r="BB46" s="44">
        <f t="shared" si="6"/>
        <v>9627</v>
      </c>
      <c r="BC46" s="44">
        <v>96.27</v>
      </c>
      <c r="BD46" s="29">
        <v>37955</v>
      </c>
      <c r="BE46" s="37">
        <v>1287909</v>
      </c>
      <c r="BF46" s="37">
        <v>300671</v>
      </c>
      <c r="BG46" s="37">
        <v>935245</v>
      </c>
      <c r="BH46" s="44">
        <v>2.0064602064567865</v>
      </c>
      <c r="BI46" s="37">
        <v>9299</v>
      </c>
      <c r="BJ46" s="41">
        <v>9.6468659875095966E-2</v>
      </c>
      <c r="BK46" s="41"/>
      <c r="BL46" s="29"/>
      <c r="BM46" s="44"/>
      <c r="BN46" s="29"/>
      <c r="BO46" s="37"/>
    </row>
    <row r="47" spans="2:67" ht="56">
      <c r="B47" s="18">
        <v>45</v>
      </c>
      <c r="C47" s="19"/>
      <c r="D47" s="20">
        <v>57387</v>
      </c>
      <c r="E47" s="21"/>
      <c r="F47" s="22" t="s">
        <v>291</v>
      </c>
      <c r="G47" s="22"/>
      <c r="H47" s="23">
        <v>1</v>
      </c>
      <c r="I47" s="22"/>
      <c r="J47" s="21" t="s">
        <v>292</v>
      </c>
      <c r="K47" s="21" t="s">
        <v>266</v>
      </c>
      <c r="L47" s="21" t="s">
        <v>293</v>
      </c>
      <c r="M47" s="24" t="s">
        <v>125</v>
      </c>
      <c r="N47" s="25">
        <v>98029</v>
      </c>
      <c r="O47" s="26" t="s">
        <v>222</v>
      </c>
      <c r="P47" s="42">
        <v>6600000</v>
      </c>
      <c r="Q47" s="42">
        <v>6528855.0999999996</v>
      </c>
      <c r="R47" s="42"/>
      <c r="S47" s="42">
        <v>5022077.58</v>
      </c>
      <c r="T47" s="24" t="s">
        <v>60</v>
      </c>
      <c r="U47" s="498">
        <v>5.3900000000000006</v>
      </c>
      <c r="V47" s="498">
        <v>0.1217</v>
      </c>
      <c r="W47" s="498">
        <v>0.1</v>
      </c>
      <c r="X47" s="498">
        <v>5.2683</v>
      </c>
      <c r="Y47" s="29">
        <v>37811</v>
      </c>
      <c r="Z47" s="512">
        <f t="shared" si="1"/>
        <v>539</v>
      </c>
      <c r="AA47" s="512">
        <f t="shared" si="2"/>
        <v>12.17</v>
      </c>
      <c r="AB47" s="512">
        <f t="shared" si="3"/>
        <v>10</v>
      </c>
      <c r="AC47" s="512">
        <f t="shared" si="4"/>
        <v>526.83000000000004</v>
      </c>
      <c r="AD47" s="24">
        <v>300</v>
      </c>
      <c r="AE47" s="24">
        <v>0</v>
      </c>
      <c r="AF47" s="24">
        <v>7</v>
      </c>
      <c r="AG47" s="24">
        <v>113</v>
      </c>
      <c r="AH47" s="29">
        <v>41487</v>
      </c>
      <c r="AI47" s="30" t="s">
        <v>61</v>
      </c>
      <c r="AJ47" s="30" t="s">
        <v>61</v>
      </c>
      <c r="AK47" s="29">
        <v>41426</v>
      </c>
      <c r="AL47" s="31"/>
      <c r="AM47" s="32" t="s">
        <v>62</v>
      </c>
      <c r="AN47" s="29"/>
      <c r="AO47" s="33"/>
      <c r="AP47" s="18">
        <v>45</v>
      </c>
      <c r="AQ47" s="19"/>
      <c r="AR47" s="34">
        <v>57387</v>
      </c>
      <c r="AS47" s="35">
        <f t="shared" si="5"/>
        <v>7174.5660439560397</v>
      </c>
      <c r="AT47" s="35" t="s">
        <v>291</v>
      </c>
      <c r="AU47" s="43">
        <v>9100000</v>
      </c>
      <c r="AV47" s="29">
        <v>37755</v>
      </c>
      <c r="AW47" s="44">
        <v>71.745660439560396</v>
      </c>
      <c r="AX47" s="36">
        <v>2001</v>
      </c>
      <c r="AY47" s="15">
        <v>0</v>
      </c>
      <c r="AZ47" s="32" t="s">
        <v>226</v>
      </c>
      <c r="BA47" s="37">
        <v>45525</v>
      </c>
      <c r="BB47" s="44">
        <f t="shared" si="6"/>
        <v>10000</v>
      </c>
      <c r="BC47" s="44">
        <v>100</v>
      </c>
      <c r="BD47" s="29">
        <v>37888</v>
      </c>
      <c r="BE47" s="37">
        <v>915177</v>
      </c>
      <c r="BF47" s="37">
        <v>202592</v>
      </c>
      <c r="BG47" s="37">
        <v>678300</v>
      </c>
      <c r="BH47" s="44">
        <v>1.4096938052779535</v>
      </c>
      <c r="BI47" s="37">
        <v>6829</v>
      </c>
      <c r="BJ47" s="41">
        <v>0.15000549148819331</v>
      </c>
      <c r="BK47" s="41" t="s">
        <v>64</v>
      </c>
      <c r="BL47" s="29">
        <v>37894</v>
      </c>
      <c r="BM47" s="44">
        <v>594142</v>
      </c>
      <c r="BN47" s="29"/>
      <c r="BO47" s="37"/>
    </row>
    <row r="48" spans="2:67" ht="45">
      <c r="B48" s="18">
        <v>46</v>
      </c>
      <c r="C48" s="19"/>
      <c r="D48" s="20">
        <v>6036</v>
      </c>
      <c r="E48" s="21"/>
      <c r="F48" s="22" t="s">
        <v>294</v>
      </c>
      <c r="G48" s="22"/>
      <c r="H48" s="23">
        <v>1</v>
      </c>
      <c r="I48" s="22"/>
      <c r="J48" s="21" t="s">
        <v>295</v>
      </c>
      <c r="K48" s="21" t="s">
        <v>296</v>
      </c>
      <c r="L48" s="21" t="s">
        <v>297</v>
      </c>
      <c r="M48" s="24" t="s">
        <v>298</v>
      </c>
      <c r="N48" s="25" t="s">
        <v>299</v>
      </c>
      <c r="O48" s="26" t="s">
        <v>222</v>
      </c>
      <c r="P48" s="42">
        <v>5350000</v>
      </c>
      <c r="Q48" s="42">
        <v>5328437.24</v>
      </c>
      <c r="R48" s="42"/>
      <c r="S48" s="42">
        <v>4514933.54</v>
      </c>
      <c r="T48" s="24" t="s">
        <v>60</v>
      </c>
      <c r="U48" s="498">
        <v>5.7669999999999995</v>
      </c>
      <c r="V48" s="498">
        <v>5.1699999999999996E-2</v>
      </c>
      <c r="W48" s="498">
        <v>3.0000000000000002E-2</v>
      </c>
      <c r="X48" s="498">
        <v>5.7153</v>
      </c>
      <c r="Y48" s="29">
        <v>37902</v>
      </c>
      <c r="Z48" s="512">
        <f t="shared" si="1"/>
        <v>576.69999999999993</v>
      </c>
      <c r="AA48" s="512">
        <f t="shared" si="2"/>
        <v>5.17</v>
      </c>
      <c r="AB48" s="512">
        <f t="shared" si="3"/>
        <v>3.0000000000000004</v>
      </c>
      <c r="AC48" s="512">
        <f t="shared" si="4"/>
        <v>571.53</v>
      </c>
      <c r="AD48" s="24">
        <v>360</v>
      </c>
      <c r="AE48" s="24">
        <v>0</v>
      </c>
      <c r="AF48" s="24">
        <v>4</v>
      </c>
      <c r="AG48" s="24">
        <v>116</v>
      </c>
      <c r="AH48" s="29">
        <v>41579</v>
      </c>
      <c r="AI48" s="30" t="s">
        <v>61</v>
      </c>
      <c r="AJ48" s="30" t="s">
        <v>61</v>
      </c>
      <c r="AK48" s="29">
        <v>41486</v>
      </c>
      <c r="AL48" s="31"/>
      <c r="AM48" s="32" t="s">
        <v>98</v>
      </c>
      <c r="AN48" s="29"/>
      <c r="AO48" s="33"/>
      <c r="AP48" s="18">
        <v>46</v>
      </c>
      <c r="AQ48" s="19"/>
      <c r="AR48" s="34">
        <v>6036</v>
      </c>
      <c r="AS48" s="35">
        <f t="shared" si="5"/>
        <v>5729.5024086021494</v>
      </c>
      <c r="AT48" s="35" t="s">
        <v>294</v>
      </c>
      <c r="AU48" s="43">
        <v>9300000</v>
      </c>
      <c r="AV48" s="29">
        <v>37732</v>
      </c>
      <c r="AW48" s="44">
        <v>57.295024086021499</v>
      </c>
      <c r="AX48" s="32" t="s">
        <v>300</v>
      </c>
      <c r="AY48" s="15">
        <v>1999</v>
      </c>
      <c r="AZ48" s="32" t="s">
        <v>226</v>
      </c>
      <c r="BA48" s="37">
        <v>90893</v>
      </c>
      <c r="BB48" s="44">
        <f t="shared" si="6"/>
        <v>9519.2099999999991</v>
      </c>
      <c r="BC48" s="44">
        <v>95.192099999999996</v>
      </c>
      <c r="BD48" s="29">
        <v>37921</v>
      </c>
      <c r="BE48" s="37">
        <v>1106760</v>
      </c>
      <c r="BF48" s="37">
        <v>360555.4</v>
      </c>
      <c r="BG48" s="37">
        <v>667389.6</v>
      </c>
      <c r="BH48" s="44">
        <v>1.77805840669204</v>
      </c>
      <c r="BI48" s="37">
        <v>18179</v>
      </c>
      <c r="BJ48" s="41">
        <v>0.20000440077893789</v>
      </c>
      <c r="BK48" s="41" t="s">
        <v>64</v>
      </c>
      <c r="BL48" s="29">
        <v>37864</v>
      </c>
      <c r="BM48" s="44">
        <v>796005.5</v>
      </c>
      <c r="BN48" s="29">
        <v>37621</v>
      </c>
      <c r="BO48" s="37">
        <v>746910</v>
      </c>
    </row>
    <row r="49" spans="2:67" ht="45">
      <c r="B49" s="18">
        <v>47</v>
      </c>
      <c r="C49" s="19"/>
      <c r="D49" s="20">
        <v>6494</v>
      </c>
      <c r="E49" s="21"/>
      <c r="F49" s="22" t="s">
        <v>301</v>
      </c>
      <c r="G49" s="22"/>
      <c r="H49" s="23">
        <v>1</v>
      </c>
      <c r="I49" s="22"/>
      <c r="J49" s="21" t="s">
        <v>302</v>
      </c>
      <c r="K49" s="21" t="s">
        <v>303</v>
      </c>
      <c r="L49" s="21" t="s">
        <v>304</v>
      </c>
      <c r="M49" s="24" t="s">
        <v>305</v>
      </c>
      <c r="N49" s="25" t="s">
        <v>306</v>
      </c>
      <c r="O49" s="26" t="s">
        <v>222</v>
      </c>
      <c r="P49" s="42">
        <v>5340000</v>
      </c>
      <c r="Q49" s="42">
        <v>5320482.79</v>
      </c>
      <c r="R49" s="42"/>
      <c r="S49" s="42">
        <v>4569297.28</v>
      </c>
      <c r="T49" s="24" t="s">
        <v>60</v>
      </c>
      <c r="U49" s="498">
        <v>6.242</v>
      </c>
      <c r="V49" s="498">
        <v>5.1699999999999996E-2</v>
      </c>
      <c r="W49" s="498">
        <v>3.0000000000000002E-2</v>
      </c>
      <c r="X49" s="498">
        <v>6.1903000000000006</v>
      </c>
      <c r="Y49" s="29">
        <v>37914</v>
      </c>
      <c r="Z49" s="512">
        <f t="shared" si="1"/>
        <v>624.20000000000005</v>
      </c>
      <c r="AA49" s="512">
        <f t="shared" si="2"/>
        <v>5.17</v>
      </c>
      <c r="AB49" s="512">
        <f t="shared" si="3"/>
        <v>3.0000000000000004</v>
      </c>
      <c r="AC49" s="512">
        <f t="shared" si="4"/>
        <v>619.03000000000009</v>
      </c>
      <c r="AD49" s="24">
        <v>360</v>
      </c>
      <c r="AE49" s="24">
        <v>0</v>
      </c>
      <c r="AF49" s="24">
        <v>4</v>
      </c>
      <c r="AG49" s="24">
        <v>116</v>
      </c>
      <c r="AH49" s="29">
        <v>41579</v>
      </c>
      <c r="AI49" s="30" t="s">
        <v>61</v>
      </c>
      <c r="AJ49" s="30" t="s">
        <v>61</v>
      </c>
      <c r="AK49" s="29">
        <v>41486</v>
      </c>
      <c r="AL49" s="31"/>
      <c r="AM49" s="32" t="s">
        <v>98</v>
      </c>
      <c r="AN49" s="29"/>
      <c r="AO49" s="33"/>
      <c r="AP49" s="18">
        <v>47</v>
      </c>
      <c r="AQ49" s="19"/>
      <c r="AR49" s="34">
        <v>6494</v>
      </c>
      <c r="AS49" s="35">
        <f t="shared" si="5"/>
        <v>7858.9110635155093</v>
      </c>
      <c r="AT49" s="35" t="s">
        <v>301</v>
      </c>
      <c r="AU49" s="43">
        <v>6770000</v>
      </c>
      <c r="AV49" s="29">
        <v>37763</v>
      </c>
      <c r="AW49" s="44">
        <v>78.589110635155095</v>
      </c>
      <c r="AX49" s="36">
        <v>2002</v>
      </c>
      <c r="AY49" s="15">
        <v>0</v>
      </c>
      <c r="AZ49" s="32" t="s">
        <v>226</v>
      </c>
      <c r="BA49" s="37">
        <v>29720</v>
      </c>
      <c r="BB49" s="44">
        <f t="shared" si="6"/>
        <v>9157</v>
      </c>
      <c r="BC49" s="44">
        <v>91.57</v>
      </c>
      <c r="BD49" s="29">
        <v>37902</v>
      </c>
      <c r="BE49" s="37">
        <v>625784</v>
      </c>
      <c r="BF49" s="37">
        <v>84111.360000000001</v>
      </c>
      <c r="BG49" s="37">
        <v>528426.64</v>
      </c>
      <c r="BH49" s="44">
        <v>1.34044188315589</v>
      </c>
      <c r="BI49" s="37">
        <v>2972</v>
      </c>
      <c r="BJ49" s="41">
        <v>0.1</v>
      </c>
      <c r="BK49" s="41" t="s">
        <v>64</v>
      </c>
      <c r="BL49" s="29">
        <v>37894</v>
      </c>
      <c r="BM49" s="44">
        <v>554996</v>
      </c>
      <c r="BN49" s="29">
        <v>37621</v>
      </c>
      <c r="BO49" s="37">
        <v>406370</v>
      </c>
    </row>
    <row r="50" spans="2:67" ht="23">
      <c r="B50" s="18">
        <v>48</v>
      </c>
      <c r="C50" s="19"/>
      <c r="D50" s="20">
        <v>57498</v>
      </c>
      <c r="E50" s="21"/>
      <c r="F50" s="22" t="s">
        <v>307</v>
      </c>
      <c r="G50" s="22"/>
      <c r="H50" s="23">
        <v>1</v>
      </c>
      <c r="I50" s="22"/>
      <c r="J50" s="21" t="s">
        <v>308</v>
      </c>
      <c r="K50" s="21" t="s">
        <v>309</v>
      </c>
      <c r="L50" s="21" t="s">
        <v>310</v>
      </c>
      <c r="M50" s="24" t="s">
        <v>311</v>
      </c>
      <c r="N50" s="25">
        <v>63116</v>
      </c>
      <c r="O50" s="26" t="s">
        <v>222</v>
      </c>
      <c r="P50" s="42">
        <v>5100000</v>
      </c>
      <c r="Q50" s="42">
        <v>5067767.16</v>
      </c>
      <c r="R50" s="42"/>
      <c r="S50" s="42">
        <v>4270678.46</v>
      </c>
      <c r="T50" s="24" t="s">
        <v>60</v>
      </c>
      <c r="U50" s="498">
        <v>5.5100000000000007</v>
      </c>
      <c r="V50" s="498">
        <v>0.1217</v>
      </c>
      <c r="W50" s="498">
        <v>0.1</v>
      </c>
      <c r="X50" s="498">
        <v>5.3883000000000001</v>
      </c>
      <c r="Y50" s="29">
        <v>37860</v>
      </c>
      <c r="Z50" s="512">
        <f t="shared" si="1"/>
        <v>551.00000000000011</v>
      </c>
      <c r="AA50" s="512">
        <f t="shared" si="2"/>
        <v>12.17</v>
      </c>
      <c r="AB50" s="512">
        <f t="shared" si="3"/>
        <v>10</v>
      </c>
      <c r="AC50" s="512">
        <f t="shared" si="4"/>
        <v>538.83000000000004</v>
      </c>
      <c r="AD50" s="24">
        <v>360</v>
      </c>
      <c r="AE50" s="24">
        <v>0</v>
      </c>
      <c r="AF50" s="24">
        <v>6</v>
      </c>
      <c r="AG50" s="24">
        <v>114</v>
      </c>
      <c r="AH50" s="29">
        <v>41518</v>
      </c>
      <c r="AI50" s="30" t="s">
        <v>61</v>
      </c>
      <c r="AJ50" s="30" t="s">
        <v>61</v>
      </c>
      <c r="AK50" s="29">
        <v>41487</v>
      </c>
      <c r="AL50" s="31"/>
      <c r="AM50" s="32" t="s">
        <v>312</v>
      </c>
      <c r="AN50" s="29"/>
      <c r="AO50" s="33"/>
      <c r="AP50" s="18">
        <v>48</v>
      </c>
      <c r="AQ50" s="19"/>
      <c r="AR50" s="34">
        <v>57498</v>
      </c>
      <c r="AS50" s="35">
        <f t="shared" si="5"/>
        <v>6980.3955371900802</v>
      </c>
      <c r="AT50" s="35" t="s">
        <v>307</v>
      </c>
      <c r="AU50" s="43">
        <v>7260000</v>
      </c>
      <c r="AV50" s="29">
        <v>37777</v>
      </c>
      <c r="AW50" s="44">
        <v>69.803955371900798</v>
      </c>
      <c r="AX50" s="36">
        <v>2003</v>
      </c>
      <c r="AY50" s="15">
        <v>0</v>
      </c>
      <c r="AZ50" s="32" t="s">
        <v>226</v>
      </c>
      <c r="BA50" s="37">
        <v>15120</v>
      </c>
      <c r="BB50" s="44">
        <f t="shared" si="6"/>
        <v>10000</v>
      </c>
      <c r="BC50" s="44">
        <v>100</v>
      </c>
      <c r="BD50" s="29">
        <v>37894</v>
      </c>
      <c r="BE50" s="37">
        <v>566412</v>
      </c>
      <c r="BF50" s="37">
        <v>53798</v>
      </c>
      <c r="BG50" s="37">
        <v>512614</v>
      </c>
      <c r="BH50" s="44">
        <v>1.4735749746314006</v>
      </c>
      <c r="BI50" s="37">
        <v>0</v>
      </c>
      <c r="BJ50" s="41">
        <v>0</v>
      </c>
      <c r="BK50" s="41" t="s">
        <v>64</v>
      </c>
      <c r="BL50" s="29">
        <v>37894</v>
      </c>
      <c r="BM50" s="44">
        <v>2249824.1379310354</v>
      </c>
      <c r="BN50" s="29"/>
      <c r="BO50" s="37"/>
    </row>
    <row r="51" spans="2:67" ht="34">
      <c r="B51" s="18">
        <v>49</v>
      </c>
      <c r="C51" s="19"/>
      <c r="D51" s="20">
        <v>57622</v>
      </c>
      <c r="E51" s="21"/>
      <c r="F51" s="22" t="s">
        <v>313</v>
      </c>
      <c r="G51" s="22"/>
      <c r="H51" s="23">
        <v>1</v>
      </c>
      <c r="I51" s="22"/>
      <c r="J51" s="21" t="s">
        <v>314</v>
      </c>
      <c r="K51" s="21" t="s">
        <v>81</v>
      </c>
      <c r="L51" s="21" t="s">
        <v>315</v>
      </c>
      <c r="M51" s="24" t="s">
        <v>83</v>
      </c>
      <c r="N51" s="25">
        <v>85044</v>
      </c>
      <c r="O51" s="26" t="s">
        <v>222</v>
      </c>
      <c r="P51" s="42">
        <v>5000000</v>
      </c>
      <c r="Q51" s="42">
        <v>5000000</v>
      </c>
      <c r="R51" s="42"/>
      <c r="S51" s="42">
        <v>4312965.1100000003</v>
      </c>
      <c r="T51" s="24" t="s">
        <v>70</v>
      </c>
      <c r="U51" s="498">
        <v>5.7</v>
      </c>
      <c r="V51" s="498">
        <v>0.1217</v>
      </c>
      <c r="W51" s="498">
        <v>0.1</v>
      </c>
      <c r="X51" s="498">
        <v>5.5782999999999996</v>
      </c>
      <c r="Y51" s="29">
        <v>37931</v>
      </c>
      <c r="Z51" s="512">
        <f t="shared" si="1"/>
        <v>570</v>
      </c>
      <c r="AA51" s="512">
        <f t="shared" si="2"/>
        <v>12.17</v>
      </c>
      <c r="AB51" s="512">
        <f t="shared" si="3"/>
        <v>10</v>
      </c>
      <c r="AC51" s="512">
        <f t="shared" si="4"/>
        <v>557.82999999999993</v>
      </c>
      <c r="AD51" s="24">
        <v>336</v>
      </c>
      <c r="AE51" s="24">
        <v>24</v>
      </c>
      <c r="AF51" s="24">
        <v>3</v>
      </c>
      <c r="AG51" s="24">
        <v>117</v>
      </c>
      <c r="AH51" s="29">
        <v>41609</v>
      </c>
      <c r="AI51" s="30" t="s">
        <v>61</v>
      </c>
      <c r="AJ51" s="30" t="s">
        <v>61</v>
      </c>
      <c r="AK51" s="29">
        <v>41518</v>
      </c>
      <c r="AL51" s="31"/>
      <c r="AM51" s="32" t="s">
        <v>78</v>
      </c>
      <c r="AN51" s="29"/>
      <c r="AO51" s="33"/>
      <c r="AP51" s="18">
        <v>49</v>
      </c>
      <c r="AQ51" s="19"/>
      <c r="AR51" s="34">
        <v>57622</v>
      </c>
      <c r="AS51" s="35">
        <f t="shared" si="5"/>
        <v>6640.1062416998702</v>
      </c>
      <c r="AT51" s="35" t="s">
        <v>313</v>
      </c>
      <c r="AU51" s="43">
        <v>7530000</v>
      </c>
      <c r="AV51" s="29">
        <v>37880</v>
      </c>
      <c r="AW51" s="44">
        <v>66.401062416998698</v>
      </c>
      <c r="AX51" s="36">
        <v>1994</v>
      </c>
      <c r="AY51" s="15">
        <v>0</v>
      </c>
      <c r="AZ51" s="32" t="s">
        <v>226</v>
      </c>
      <c r="BA51" s="37">
        <v>41394</v>
      </c>
      <c r="BB51" s="44">
        <f t="shared" si="6"/>
        <v>8453</v>
      </c>
      <c r="BC51" s="44">
        <v>84.53</v>
      </c>
      <c r="BD51" s="29">
        <v>37940</v>
      </c>
      <c r="BE51" s="37">
        <v>844616</v>
      </c>
      <c r="BF51" s="37">
        <v>351065</v>
      </c>
      <c r="BG51" s="37">
        <v>451864</v>
      </c>
      <c r="BH51" s="44">
        <v>1.262883471761308</v>
      </c>
      <c r="BI51" s="37">
        <v>6207</v>
      </c>
      <c r="BJ51" s="41">
        <v>0.1499492680098565</v>
      </c>
      <c r="BK51" s="41" t="s">
        <v>64</v>
      </c>
      <c r="BL51" s="29">
        <v>37894</v>
      </c>
      <c r="BM51" s="44">
        <v>396302.66666666564</v>
      </c>
      <c r="BN51" s="29">
        <v>37621</v>
      </c>
      <c r="BO51" s="37">
        <v>565996</v>
      </c>
    </row>
    <row r="52" spans="2:67" ht="45">
      <c r="B52" s="18">
        <v>50</v>
      </c>
      <c r="C52" s="19"/>
      <c r="D52" s="20">
        <v>57335</v>
      </c>
      <c r="E52" s="21"/>
      <c r="F52" s="22" t="s">
        <v>316</v>
      </c>
      <c r="G52" s="22"/>
      <c r="H52" s="23">
        <v>1</v>
      </c>
      <c r="I52" s="22"/>
      <c r="J52" s="21" t="s">
        <v>317</v>
      </c>
      <c r="K52" s="21" t="s">
        <v>237</v>
      </c>
      <c r="L52" s="21" t="s">
        <v>318</v>
      </c>
      <c r="M52" s="24" t="s">
        <v>58</v>
      </c>
      <c r="N52" s="25">
        <v>95070</v>
      </c>
      <c r="O52" s="26" t="s">
        <v>222</v>
      </c>
      <c r="P52" s="42">
        <v>4015950</v>
      </c>
      <c r="Q52" s="42">
        <v>3998156.45</v>
      </c>
      <c r="R52" s="42"/>
      <c r="S52" s="42">
        <v>3439092.35</v>
      </c>
      <c r="T52" s="24" t="s">
        <v>60</v>
      </c>
      <c r="U52" s="498">
        <v>6.2600000000000007</v>
      </c>
      <c r="V52" s="498">
        <v>8.1699999999999995E-2</v>
      </c>
      <c r="W52" s="498">
        <v>6.0000000000000005E-2</v>
      </c>
      <c r="X52" s="498">
        <v>6.1783000000000001</v>
      </c>
      <c r="Y52" s="29">
        <v>37876</v>
      </c>
      <c r="Z52" s="512">
        <f t="shared" si="1"/>
        <v>626.00000000000011</v>
      </c>
      <c r="AA52" s="512">
        <f t="shared" si="2"/>
        <v>8.17</v>
      </c>
      <c r="AB52" s="512">
        <f t="shared" si="3"/>
        <v>6.0000000000000009</v>
      </c>
      <c r="AC52" s="512">
        <f t="shared" si="4"/>
        <v>617.83000000000004</v>
      </c>
      <c r="AD52" s="24">
        <v>360</v>
      </c>
      <c r="AE52" s="24">
        <v>0</v>
      </c>
      <c r="AF52" s="24">
        <v>5</v>
      </c>
      <c r="AG52" s="24">
        <v>115</v>
      </c>
      <c r="AH52" s="29">
        <v>41548</v>
      </c>
      <c r="AI52" s="30" t="s">
        <v>61</v>
      </c>
      <c r="AJ52" s="30" t="s">
        <v>61</v>
      </c>
      <c r="AK52" s="29">
        <v>41487</v>
      </c>
      <c r="AL52" s="31"/>
      <c r="AM52" s="32" t="s">
        <v>62</v>
      </c>
      <c r="AN52" s="29"/>
      <c r="AO52" s="33"/>
      <c r="AP52" s="18">
        <v>50</v>
      </c>
      <c r="AQ52" s="19"/>
      <c r="AR52" s="34">
        <v>57335</v>
      </c>
      <c r="AS52" s="35">
        <f t="shared" si="5"/>
        <v>5967.3976865671602</v>
      </c>
      <c r="AT52" s="35" t="s">
        <v>316</v>
      </c>
      <c r="AU52" s="43">
        <v>6700000</v>
      </c>
      <c r="AV52" s="29">
        <v>37740</v>
      </c>
      <c r="AW52" s="44">
        <v>59.673976865671598</v>
      </c>
      <c r="AX52" s="32">
        <v>1979</v>
      </c>
      <c r="AY52" s="15">
        <v>0</v>
      </c>
      <c r="AZ52" s="32" t="s">
        <v>226</v>
      </c>
      <c r="BA52" s="37">
        <v>18008</v>
      </c>
      <c r="BB52" s="44">
        <f t="shared" si="6"/>
        <v>8912</v>
      </c>
      <c r="BC52" s="44">
        <v>89.12</v>
      </c>
      <c r="BD52" s="29">
        <v>37875</v>
      </c>
      <c r="BE52" s="37">
        <v>574236</v>
      </c>
      <c r="BF52" s="37">
        <v>173884</v>
      </c>
      <c r="BG52" s="37">
        <v>364966</v>
      </c>
      <c r="BH52" s="44">
        <v>1.2286918256169685</v>
      </c>
      <c r="BI52" s="37">
        <v>16567</v>
      </c>
      <c r="BJ52" s="41">
        <v>0.91998000888494003</v>
      </c>
      <c r="BK52" s="41" t="s">
        <v>64</v>
      </c>
      <c r="BL52" s="29">
        <v>37851</v>
      </c>
      <c r="BM52" s="44">
        <v>654543</v>
      </c>
      <c r="BN52" s="29">
        <v>37621</v>
      </c>
      <c r="BO52" s="37">
        <v>581779</v>
      </c>
    </row>
    <row r="53" spans="2:67" ht="34">
      <c r="B53" s="18">
        <v>51</v>
      </c>
      <c r="C53" s="19"/>
      <c r="D53" s="20">
        <v>6796</v>
      </c>
      <c r="E53" s="21"/>
      <c r="F53" s="22" t="s">
        <v>319</v>
      </c>
      <c r="G53" s="22"/>
      <c r="H53" s="23">
        <v>1</v>
      </c>
      <c r="I53" s="22"/>
      <c r="J53" s="21" t="s">
        <v>320</v>
      </c>
      <c r="K53" s="21" t="s">
        <v>321</v>
      </c>
      <c r="L53" s="21" t="s">
        <v>322</v>
      </c>
      <c r="M53" s="24" t="s">
        <v>125</v>
      </c>
      <c r="N53" s="25" t="s">
        <v>323</v>
      </c>
      <c r="O53" s="26" t="s">
        <v>222</v>
      </c>
      <c r="P53" s="42">
        <v>3600000</v>
      </c>
      <c r="Q53" s="42">
        <v>3536997.78</v>
      </c>
      <c r="R53" s="42"/>
      <c r="S53" s="42">
        <v>75523.990000000005</v>
      </c>
      <c r="T53" s="24" t="s">
        <v>324</v>
      </c>
      <c r="U53" s="498">
        <v>5.6890000000000001</v>
      </c>
      <c r="V53" s="498">
        <v>5.1699999999999996E-2</v>
      </c>
      <c r="W53" s="498">
        <v>3.0000000000000002E-2</v>
      </c>
      <c r="X53" s="498">
        <v>5.6373000000000006</v>
      </c>
      <c r="Y53" s="29">
        <v>37872</v>
      </c>
      <c r="Z53" s="512">
        <f t="shared" si="1"/>
        <v>568.9</v>
      </c>
      <c r="AA53" s="512">
        <f t="shared" si="2"/>
        <v>5.17</v>
      </c>
      <c r="AB53" s="512">
        <f t="shared" si="3"/>
        <v>3.0000000000000004</v>
      </c>
      <c r="AC53" s="512">
        <f t="shared" si="4"/>
        <v>563.73</v>
      </c>
      <c r="AD53" s="24">
        <v>180</v>
      </c>
      <c r="AE53" s="24">
        <v>0</v>
      </c>
      <c r="AF53" s="24">
        <v>5</v>
      </c>
      <c r="AG53" s="24">
        <v>175</v>
      </c>
      <c r="AH53" s="29">
        <v>43374</v>
      </c>
      <c r="AI53" s="30" t="s">
        <v>61</v>
      </c>
      <c r="AJ53" s="30" t="s">
        <v>61</v>
      </c>
      <c r="AK53" s="29">
        <v>43281</v>
      </c>
      <c r="AL53" s="31"/>
      <c r="AM53" s="32" t="s">
        <v>325</v>
      </c>
      <c r="AN53" s="29"/>
      <c r="AO53" s="33"/>
      <c r="AP53" s="18">
        <v>51</v>
      </c>
      <c r="AQ53" s="19"/>
      <c r="AR53" s="34">
        <v>6796</v>
      </c>
      <c r="AS53" s="35">
        <f t="shared" si="5"/>
        <v>4715.9970400000002</v>
      </c>
      <c r="AT53" s="35" t="s">
        <v>319</v>
      </c>
      <c r="AU53" s="43">
        <v>7500000</v>
      </c>
      <c r="AV53" s="29">
        <v>37803</v>
      </c>
      <c r="AW53" s="44">
        <v>47.159970399999999</v>
      </c>
      <c r="AX53" s="36" t="s">
        <v>326</v>
      </c>
      <c r="AY53" s="15">
        <v>0</v>
      </c>
      <c r="AZ53" s="32" t="s">
        <v>226</v>
      </c>
      <c r="BA53" s="37">
        <v>42315</v>
      </c>
      <c r="BB53" s="44">
        <f t="shared" si="6"/>
        <v>10000</v>
      </c>
      <c r="BC53" s="44">
        <v>100</v>
      </c>
      <c r="BD53" s="29">
        <v>37960</v>
      </c>
      <c r="BE53" s="37">
        <v>783037</v>
      </c>
      <c r="BF53" s="37">
        <v>203200.48</v>
      </c>
      <c r="BG53" s="37">
        <v>525886.52</v>
      </c>
      <c r="BH53" s="44">
        <v>1.47172096417965</v>
      </c>
      <c r="BI53" s="37">
        <v>12695</v>
      </c>
      <c r="BJ53" s="41">
        <v>0.30001181614084838</v>
      </c>
      <c r="BK53" s="41" t="s">
        <v>64</v>
      </c>
      <c r="BL53" s="29">
        <v>37894</v>
      </c>
      <c r="BM53" s="44">
        <v>577803.97</v>
      </c>
      <c r="BN53" s="29">
        <v>37621</v>
      </c>
      <c r="BO53" s="37">
        <v>619545.72</v>
      </c>
    </row>
    <row r="54" spans="2:67" ht="56">
      <c r="B54" s="18">
        <v>52</v>
      </c>
      <c r="C54" s="19"/>
      <c r="D54" s="20">
        <v>7465</v>
      </c>
      <c r="E54" s="21"/>
      <c r="F54" s="22" t="s">
        <v>327</v>
      </c>
      <c r="G54" s="22"/>
      <c r="H54" s="23">
        <v>1</v>
      </c>
      <c r="I54" s="22"/>
      <c r="J54" s="21" t="s">
        <v>328</v>
      </c>
      <c r="K54" s="21" t="s">
        <v>198</v>
      </c>
      <c r="L54" s="21" t="s">
        <v>329</v>
      </c>
      <c r="M54" s="24" t="s">
        <v>200</v>
      </c>
      <c r="N54" s="25" t="s">
        <v>330</v>
      </c>
      <c r="O54" s="26" t="s">
        <v>222</v>
      </c>
      <c r="P54" s="42">
        <v>3477500</v>
      </c>
      <c r="Q54" s="42">
        <v>3471039.91</v>
      </c>
      <c r="R54" s="42"/>
      <c r="S54" s="42">
        <v>2986380.98</v>
      </c>
      <c r="T54" s="24" t="s">
        <v>60</v>
      </c>
      <c r="U54" s="498">
        <v>6.3710000000000004</v>
      </c>
      <c r="V54" s="498">
        <v>5.1699999999999996E-2</v>
      </c>
      <c r="W54" s="498">
        <v>3.0000000000000002E-2</v>
      </c>
      <c r="X54" s="498">
        <v>6.3193000000000001</v>
      </c>
      <c r="Y54" s="29">
        <v>37965</v>
      </c>
      <c r="Z54" s="512">
        <f t="shared" si="1"/>
        <v>637.1</v>
      </c>
      <c r="AA54" s="512">
        <f t="shared" si="2"/>
        <v>5.17</v>
      </c>
      <c r="AB54" s="512">
        <f t="shared" si="3"/>
        <v>3.0000000000000004</v>
      </c>
      <c r="AC54" s="512">
        <f t="shared" si="4"/>
        <v>631.93000000000006</v>
      </c>
      <c r="AD54" s="24">
        <v>360</v>
      </c>
      <c r="AE54" s="24">
        <v>0</v>
      </c>
      <c r="AF54" s="24">
        <v>2</v>
      </c>
      <c r="AG54" s="24">
        <v>118</v>
      </c>
      <c r="AH54" s="29">
        <v>41640</v>
      </c>
      <c r="AI54" s="30" t="s">
        <v>61</v>
      </c>
      <c r="AJ54" s="30" t="s">
        <v>61</v>
      </c>
      <c r="AK54" s="29">
        <v>41547</v>
      </c>
      <c r="AL54" s="31"/>
      <c r="AM54" s="32" t="s">
        <v>98</v>
      </c>
      <c r="AN54" s="29"/>
      <c r="AO54" s="33"/>
      <c r="AP54" s="18">
        <v>52</v>
      </c>
      <c r="AQ54" s="19"/>
      <c r="AR54" s="34">
        <v>7465</v>
      </c>
      <c r="AS54" s="35">
        <f t="shared" si="5"/>
        <v>6487.9250654205607</v>
      </c>
      <c r="AT54" s="35" t="s">
        <v>327</v>
      </c>
      <c r="AU54" s="43">
        <v>5350000</v>
      </c>
      <c r="AV54" s="29">
        <v>37922</v>
      </c>
      <c r="AW54" s="44">
        <v>64.879250654205606</v>
      </c>
      <c r="AX54" s="36">
        <v>1999</v>
      </c>
      <c r="AY54" s="15">
        <v>0</v>
      </c>
      <c r="AZ54" s="32" t="s">
        <v>226</v>
      </c>
      <c r="BA54" s="37">
        <v>17122</v>
      </c>
      <c r="BB54" s="44">
        <f t="shared" si="6"/>
        <v>10000</v>
      </c>
      <c r="BC54" s="44">
        <v>100</v>
      </c>
      <c r="BD54" s="29">
        <v>37926</v>
      </c>
      <c r="BE54" s="37">
        <v>520085</v>
      </c>
      <c r="BF54" s="37">
        <v>95244.4</v>
      </c>
      <c r="BG54" s="37">
        <v>401312.6</v>
      </c>
      <c r="BH54" s="44">
        <v>1.5421353642614599</v>
      </c>
      <c r="BI54" s="37">
        <v>3936</v>
      </c>
      <c r="BJ54" s="41">
        <v>0.22987968695245883</v>
      </c>
      <c r="BK54" s="41" t="s">
        <v>64</v>
      </c>
      <c r="BL54" s="29">
        <v>37986</v>
      </c>
      <c r="BM54" s="44">
        <v>455327.56</v>
      </c>
      <c r="BN54" s="29">
        <v>37621</v>
      </c>
      <c r="BO54" s="37">
        <v>419367.32</v>
      </c>
    </row>
    <row r="55" spans="2:67" ht="34">
      <c r="B55" s="18">
        <v>53</v>
      </c>
      <c r="C55" s="19"/>
      <c r="D55" s="20">
        <v>7953</v>
      </c>
      <c r="E55" s="21"/>
      <c r="F55" s="22" t="s">
        <v>331</v>
      </c>
      <c r="G55" s="22"/>
      <c r="H55" s="23">
        <v>1</v>
      </c>
      <c r="I55" s="22"/>
      <c r="J55" s="21" t="s">
        <v>332</v>
      </c>
      <c r="K55" s="21" t="s">
        <v>333</v>
      </c>
      <c r="L55" s="21" t="s">
        <v>334</v>
      </c>
      <c r="M55" s="24" t="s">
        <v>335</v>
      </c>
      <c r="N55" s="25" t="s">
        <v>336</v>
      </c>
      <c r="O55" s="26" t="s">
        <v>222</v>
      </c>
      <c r="P55" s="42">
        <v>3340000</v>
      </c>
      <c r="Q55" s="42">
        <v>3330640.43</v>
      </c>
      <c r="R55" s="42"/>
      <c r="S55" s="42">
        <v>2842963.25</v>
      </c>
      <c r="T55" s="24" t="s">
        <v>60</v>
      </c>
      <c r="U55" s="498">
        <v>6.05</v>
      </c>
      <c r="V55" s="498">
        <v>5.1699999999999996E-2</v>
      </c>
      <c r="W55" s="498">
        <v>3.0000000000000002E-2</v>
      </c>
      <c r="X55" s="498">
        <v>5.9983000000000004</v>
      </c>
      <c r="Y55" s="29">
        <v>37942</v>
      </c>
      <c r="Z55" s="512">
        <f t="shared" si="1"/>
        <v>605</v>
      </c>
      <c r="AA55" s="512">
        <f t="shared" si="2"/>
        <v>5.17</v>
      </c>
      <c r="AB55" s="512">
        <f t="shared" si="3"/>
        <v>3.0000000000000004</v>
      </c>
      <c r="AC55" s="512">
        <f t="shared" si="4"/>
        <v>599.83000000000004</v>
      </c>
      <c r="AD55" s="24">
        <v>360</v>
      </c>
      <c r="AE55" s="24">
        <v>0</v>
      </c>
      <c r="AF55" s="24">
        <v>3</v>
      </c>
      <c r="AG55" s="24">
        <v>117</v>
      </c>
      <c r="AH55" s="29">
        <v>41609</v>
      </c>
      <c r="AI55" s="30" t="s">
        <v>61</v>
      </c>
      <c r="AJ55" s="30" t="s">
        <v>61</v>
      </c>
      <c r="AK55" s="29">
        <v>41516</v>
      </c>
      <c r="AL55" s="31"/>
      <c r="AM55" s="32" t="s">
        <v>98</v>
      </c>
      <c r="AN55" s="29"/>
      <c r="AO55" s="33"/>
      <c r="AP55" s="18">
        <v>53</v>
      </c>
      <c r="AQ55" s="19"/>
      <c r="AR55" s="34">
        <v>7953</v>
      </c>
      <c r="AS55" s="35">
        <f t="shared" si="5"/>
        <v>7401.4231777777795</v>
      </c>
      <c r="AT55" s="35" t="s">
        <v>331</v>
      </c>
      <c r="AU55" s="43">
        <v>4500000</v>
      </c>
      <c r="AV55" s="29">
        <v>37910</v>
      </c>
      <c r="AW55" s="44">
        <v>74.014231777777795</v>
      </c>
      <c r="AX55" s="36" t="s">
        <v>337</v>
      </c>
      <c r="AY55" s="15">
        <v>0</v>
      </c>
      <c r="AZ55" s="32" t="s">
        <v>226</v>
      </c>
      <c r="BA55" s="37">
        <v>14560</v>
      </c>
      <c r="BB55" s="44">
        <f t="shared" si="6"/>
        <v>10000</v>
      </c>
      <c r="BC55" s="44">
        <v>100</v>
      </c>
      <c r="BD55" s="29">
        <v>37910</v>
      </c>
      <c r="BE55" s="37">
        <v>331000</v>
      </c>
      <c r="BF55" s="37">
        <v>7345</v>
      </c>
      <c r="BG55" s="37">
        <v>321471</v>
      </c>
      <c r="BH55" s="44">
        <v>1.33064828575516</v>
      </c>
      <c r="BI55" s="37">
        <v>2184</v>
      </c>
      <c r="BJ55" s="41">
        <v>0.15</v>
      </c>
      <c r="BK55" s="41"/>
      <c r="BL55" s="29"/>
      <c r="BM55" s="44"/>
      <c r="BN55" s="29"/>
      <c r="BO55" s="37"/>
    </row>
    <row r="56" spans="2:67" ht="45">
      <c r="B56" s="18">
        <v>54</v>
      </c>
      <c r="C56" s="19"/>
      <c r="D56" s="20">
        <v>57546</v>
      </c>
      <c r="E56" s="21"/>
      <c r="F56" s="22" t="s">
        <v>338</v>
      </c>
      <c r="G56" s="22"/>
      <c r="H56" s="23">
        <v>1</v>
      </c>
      <c r="I56" s="22"/>
      <c r="J56" s="21" t="s">
        <v>339</v>
      </c>
      <c r="K56" s="21" t="s">
        <v>340</v>
      </c>
      <c r="L56" s="21" t="s">
        <v>341</v>
      </c>
      <c r="M56" s="24" t="s">
        <v>342</v>
      </c>
      <c r="N56" s="25">
        <v>74012</v>
      </c>
      <c r="O56" s="26" t="s">
        <v>222</v>
      </c>
      <c r="P56" s="42">
        <v>3000000</v>
      </c>
      <c r="Q56" s="42">
        <v>2988159.92</v>
      </c>
      <c r="R56" s="42"/>
      <c r="S56" s="42">
        <v>2539497.2799999998</v>
      </c>
      <c r="T56" s="24" t="s">
        <v>60</v>
      </c>
      <c r="U56" s="498">
        <v>5.87</v>
      </c>
      <c r="V56" s="498">
        <v>0.1217</v>
      </c>
      <c r="W56" s="498">
        <v>0.1</v>
      </c>
      <c r="X56" s="498">
        <v>5.7482999999999995</v>
      </c>
      <c r="Y56" s="29">
        <v>37902</v>
      </c>
      <c r="Z56" s="512">
        <f t="shared" si="1"/>
        <v>587</v>
      </c>
      <c r="AA56" s="512">
        <f t="shared" si="2"/>
        <v>12.17</v>
      </c>
      <c r="AB56" s="512">
        <f t="shared" si="3"/>
        <v>10</v>
      </c>
      <c r="AC56" s="512">
        <f t="shared" si="4"/>
        <v>574.82999999999993</v>
      </c>
      <c r="AD56" s="24">
        <v>360</v>
      </c>
      <c r="AE56" s="24">
        <v>0</v>
      </c>
      <c r="AF56" s="24">
        <v>4</v>
      </c>
      <c r="AG56" s="24">
        <v>116</v>
      </c>
      <c r="AH56" s="29">
        <v>41579</v>
      </c>
      <c r="AI56" s="30" t="s">
        <v>61</v>
      </c>
      <c r="AJ56" s="30" t="s">
        <v>61</v>
      </c>
      <c r="AK56" s="29">
        <v>41518</v>
      </c>
      <c r="AL56" s="31"/>
      <c r="AM56" s="32" t="s">
        <v>62</v>
      </c>
      <c r="AN56" s="29"/>
      <c r="AO56" s="33"/>
      <c r="AP56" s="18">
        <v>54</v>
      </c>
      <c r="AQ56" s="19"/>
      <c r="AR56" s="34">
        <v>57546</v>
      </c>
      <c r="AS56" s="35">
        <f t="shared" si="5"/>
        <v>7288.1949268292701</v>
      </c>
      <c r="AT56" s="35" t="s">
        <v>338</v>
      </c>
      <c r="AU56" s="43">
        <v>4100000</v>
      </c>
      <c r="AV56" s="29">
        <v>37840</v>
      </c>
      <c r="AW56" s="44">
        <v>72.881949268292701</v>
      </c>
      <c r="AX56" s="36">
        <v>2001</v>
      </c>
      <c r="AY56" s="15">
        <v>0</v>
      </c>
      <c r="AZ56" s="32" t="s">
        <v>226</v>
      </c>
      <c r="BA56" s="37">
        <v>29400</v>
      </c>
      <c r="BB56" s="44">
        <f t="shared" si="6"/>
        <v>10000</v>
      </c>
      <c r="BC56" s="44">
        <v>100</v>
      </c>
      <c r="BD56" s="29">
        <v>37986</v>
      </c>
      <c r="BE56" s="37">
        <v>447336</v>
      </c>
      <c r="BF56" s="37">
        <v>108445</v>
      </c>
      <c r="BG56" s="37">
        <v>307126</v>
      </c>
      <c r="BH56" s="44">
        <v>1.4429995311000918</v>
      </c>
      <c r="BI56" s="37">
        <v>3528</v>
      </c>
      <c r="BJ56" s="41">
        <v>0.12</v>
      </c>
      <c r="BK56" s="41" t="s">
        <v>64</v>
      </c>
      <c r="BL56" s="29">
        <v>37802</v>
      </c>
      <c r="BM56" s="44">
        <v>396518</v>
      </c>
      <c r="BN56" s="29">
        <v>37621</v>
      </c>
      <c r="BO56" s="37">
        <v>13185</v>
      </c>
    </row>
    <row r="57" spans="2:67" ht="45">
      <c r="B57" s="18">
        <v>55</v>
      </c>
      <c r="C57" s="19"/>
      <c r="D57" s="20">
        <v>5910</v>
      </c>
      <c r="E57" s="21"/>
      <c r="F57" s="22" t="s">
        <v>343</v>
      </c>
      <c r="G57" s="22"/>
      <c r="H57" s="23">
        <v>1</v>
      </c>
      <c r="I57" s="22"/>
      <c r="J57" s="21" t="s">
        <v>344</v>
      </c>
      <c r="K57" s="21" t="s">
        <v>345</v>
      </c>
      <c r="L57" s="21" t="s">
        <v>346</v>
      </c>
      <c r="M57" s="24" t="s">
        <v>90</v>
      </c>
      <c r="N57" s="25" t="s">
        <v>347</v>
      </c>
      <c r="O57" s="26" t="s">
        <v>222</v>
      </c>
      <c r="P57" s="42">
        <v>2000000</v>
      </c>
      <c r="Q57" s="42">
        <v>1991464.03</v>
      </c>
      <c r="R57" s="42"/>
      <c r="S57" s="42">
        <v>1325699.55</v>
      </c>
      <c r="T57" s="24" t="s">
        <v>60</v>
      </c>
      <c r="U57" s="498">
        <v>6.1379999999999999</v>
      </c>
      <c r="V57" s="498">
        <v>8.1699999999999995E-2</v>
      </c>
      <c r="W57" s="498">
        <v>6.0000000000000005E-2</v>
      </c>
      <c r="X57" s="498">
        <v>6.0563000000000002</v>
      </c>
      <c r="Y57" s="29">
        <v>37957</v>
      </c>
      <c r="Z57" s="512">
        <f t="shared" si="1"/>
        <v>613.79999999999995</v>
      </c>
      <c r="AA57" s="512">
        <f t="shared" si="2"/>
        <v>8.17</v>
      </c>
      <c r="AB57" s="512">
        <f t="shared" si="3"/>
        <v>6.0000000000000009</v>
      </c>
      <c r="AC57" s="512">
        <f t="shared" si="4"/>
        <v>605.63</v>
      </c>
      <c r="AD57" s="24">
        <v>240</v>
      </c>
      <c r="AE57" s="24">
        <v>0</v>
      </c>
      <c r="AF57" s="24">
        <v>2</v>
      </c>
      <c r="AG57" s="24">
        <v>118</v>
      </c>
      <c r="AH57" s="29">
        <v>41640</v>
      </c>
      <c r="AI57" s="30" t="s">
        <v>61</v>
      </c>
      <c r="AJ57" s="30" t="s">
        <v>61</v>
      </c>
      <c r="AK57" s="29">
        <v>41516</v>
      </c>
      <c r="AL57" s="31"/>
      <c r="AM57" s="32" t="s">
        <v>348</v>
      </c>
      <c r="AN57" s="29"/>
      <c r="AO57" s="33"/>
      <c r="AP57" s="18">
        <v>55</v>
      </c>
      <c r="AQ57" s="19"/>
      <c r="AR57" s="34">
        <v>5910</v>
      </c>
      <c r="AS57" s="35">
        <f t="shared" si="5"/>
        <v>7112.3715357142901</v>
      </c>
      <c r="AT57" s="35" t="s">
        <v>343</v>
      </c>
      <c r="AU57" s="43">
        <v>2800000</v>
      </c>
      <c r="AV57" s="29">
        <v>37840</v>
      </c>
      <c r="AW57" s="44">
        <v>71.123715357142899</v>
      </c>
      <c r="AX57" s="36">
        <v>1998</v>
      </c>
      <c r="AY57" s="15">
        <v>0</v>
      </c>
      <c r="AZ57" s="32" t="s">
        <v>226</v>
      </c>
      <c r="BA57" s="37">
        <v>33645</v>
      </c>
      <c r="BB57" s="44">
        <f t="shared" si="6"/>
        <v>10000</v>
      </c>
      <c r="BC57" s="44">
        <v>100</v>
      </c>
      <c r="BD57" s="29">
        <v>37936</v>
      </c>
      <c r="BE57" s="37">
        <v>399557</v>
      </c>
      <c r="BF57" s="37">
        <v>151140.85</v>
      </c>
      <c r="BG57" s="37">
        <v>222173.15</v>
      </c>
      <c r="BH57" s="44">
        <v>1.2778883075769201</v>
      </c>
      <c r="BI57" s="37">
        <v>5047</v>
      </c>
      <c r="BJ57" s="41">
        <v>0.15000743052459503</v>
      </c>
      <c r="BK57" s="41" t="s">
        <v>64</v>
      </c>
      <c r="BL57" s="29">
        <v>37894</v>
      </c>
      <c r="BM57" s="44">
        <v>323792</v>
      </c>
      <c r="BN57" s="29">
        <v>37621</v>
      </c>
      <c r="BO57" s="37">
        <v>246044</v>
      </c>
    </row>
    <row r="58" spans="2:67" ht="23">
      <c r="B58" s="18">
        <v>56</v>
      </c>
      <c r="C58" s="19"/>
      <c r="D58" s="20">
        <v>57708</v>
      </c>
      <c r="E58" s="21"/>
      <c r="F58" s="22" t="s">
        <v>349</v>
      </c>
      <c r="G58" s="22"/>
      <c r="H58" s="23">
        <v>1</v>
      </c>
      <c r="I58" s="22"/>
      <c r="J58" s="21" t="s">
        <v>350</v>
      </c>
      <c r="K58" s="21" t="s">
        <v>284</v>
      </c>
      <c r="L58" s="21" t="s">
        <v>285</v>
      </c>
      <c r="M58" s="24" t="s">
        <v>286</v>
      </c>
      <c r="N58" s="25">
        <v>60601</v>
      </c>
      <c r="O58" s="26" t="s">
        <v>351</v>
      </c>
      <c r="P58" s="42">
        <v>120000000</v>
      </c>
      <c r="Q58" s="42">
        <v>120000000</v>
      </c>
      <c r="R58" s="42"/>
      <c r="S58" s="42">
        <v>120000000</v>
      </c>
      <c r="T58" s="24" t="s">
        <v>223</v>
      </c>
      <c r="U58" s="498">
        <v>5.0955000000000004</v>
      </c>
      <c r="V58" s="498">
        <v>4.1700000000000001E-2</v>
      </c>
      <c r="W58" s="498">
        <v>0.02</v>
      </c>
      <c r="X58" s="498">
        <v>5.0537999999999998</v>
      </c>
      <c r="Y58" s="29">
        <v>37986</v>
      </c>
      <c r="Z58" s="512">
        <f t="shared" si="1"/>
        <v>509.55</v>
      </c>
      <c r="AA58" s="512">
        <f t="shared" si="2"/>
        <v>4.17</v>
      </c>
      <c r="AB58" s="512">
        <f t="shared" si="3"/>
        <v>2</v>
      </c>
      <c r="AC58" s="512">
        <f t="shared" si="4"/>
        <v>505.38</v>
      </c>
      <c r="AD58" s="24">
        <v>0</v>
      </c>
      <c r="AE58" s="24">
        <v>120</v>
      </c>
      <c r="AF58" s="24">
        <v>2</v>
      </c>
      <c r="AG58" s="24">
        <v>118</v>
      </c>
      <c r="AH58" s="29">
        <v>41640</v>
      </c>
      <c r="AI58" s="30" t="s">
        <v>61</v>
      </c>
      <c r="AJ58" s="30" t="s">
        <v>61</v>
      </c>
      <c r="AK58" s="29">
        <v>41548</v>
      </c>
      <c r="AL58" s="31"/>
      <c r="AM58" s="32" t="s">
        <v>78</v>
      </c>
      <c r="AN58" s="29"/>
      <c r="AO58" s="33"/>
      <c r="AP58" s="18">
        <v>56</v>
      </c>
      <c r="AQ58" s="19"/>
      <c r="AR58" s="34">
        <v>57708</v>
      </c>
      <c r="AS58" s="35">
        <f t="shared" si="5"/>
        <v>4000</v>
      </c>
      <c r="AT58" s="35" t="s">
        <v>349</v>
      </c>
      <c r="AU58" s="43">
        <v>300000000</v>
      </c>
      <c r="AV58" s="29">
        <v>37959</v>
      </c>
      <c r="AW58" s="44">
        <v>40</v>
      </c>
      <c r="AX58" s="36">
        <v>1989</v>
      </c>
      <c r="AY58" s="15">
        <v>0</v>
      </c>
      <c r="AZ58" s="32" t="s">
        <v>226</v>
      </c>
      <c r="BA58" s="37">
        <v>1117978</v>
      </c>
      <c r="BB58" s="44">
        <f t="shared" si="6"/>
        <v>9822</v>
      </c>
      <c r="BC58" s="44">
        <v>98.22</v>
      </c>
      <c r="BD58" s="29">
        <v>37956</v>
      </c>
      <c r="BE58" s="37">
        <v>42752582</v>
      </c>
      <c r="BF58" s="37">
        <v>20709662</v>
      </c>
      <c r="BG58" s="37">
        <v>20362424</v>
      </c>
      <c r="BH58" s="44">
        <v>2.6057247185700474</v>
      </c>
      <c r="BI58" s="37">
        <v>391292</v>
      </c>
      <c r="BJ58" s="41">
        <v>0.3499997316584047</v>
      </c>
      <c r="BK58" s="41" t="s">
        <v>64</v>
      </c>
      <c r="BL58" s="29">
        <v>37955</v>
      </c>
      <c r="BM58" s="44">
        <v>21924144</v>
      </c>
      <c r="BN58" s="29">
        <v>37621</v>
      </c>
      <c r="BO58" s="37">
        <v>20417408</v>
      </c>
    </row>
    <row r="59" spans="2:67">
      <c r="B59" s="18"/>
      <c r="C59" s="19"/>
      <c r="D59" s="20"/>
      <c r="E59" s="21"/>
      <c r="F59" s="22"/>
      <c r="G59" s="22"/>
      <c r="H59" s="23"/>
      <c r="I59" s="22"/>
      <c r="J59" s="21"/>
      <c r="K59" s="21"/>
      <c r="L59" s="21"/>
      <c r="M59" s="24"/>
      <c r="N59" s="25"/>
      <c r="O59" s="26"/>
      <c r="P59" s="42"/>
      <c r="Q59" s="42"/>
      <c r="R59" s="42"/>
      <c r="S59" s="42"/>
      <c r="T59" s="24"/>
      <c r="U59" s="498">
        <v>0</v>
      </c>
      <c r="V59" s="498">
        <v>0</v>
      </c>
      <c r="W59" s="498">
        <v>0</v>
      </c>
      <c r="X59" s="498">
        <v>0</v>
      </c>
      <c r="Y59" s="29"/>
      <c r="Z59" s="512">
        <f t="shared" si="1"/>
        <v>0</v>
      </c>
      <c r="AA59" s="512">
        <f t="shared" si="2"/>
        <v>0</v>
      </c>
      <c r="AB59" s="512">
        <f t="shared" si="3"/>
        <v>0</v>
      </c>
      <c r="AC59" s="512">
        <f t="shared" si="4"/>
        <v>0</v>
      </c>
      <c r="AD59" s="24"/>
      <c r="AE59" s="24"/>
      <c r="AF59" s="24"/>
      <c r="AG59" s="24"/>
      <c r="AH59" s="29"/>
      <c r="AI59" s="30"/>
      <c r="AJ59" s="30"/>
      <c r="AK59" s="29"/>
      <c r="AL59" s="31"/>
      <c r="AM59" s="32"/>
      <c r="AN59" s="45"/>
      <c r="AO59" s="33"/>
      <c r="AP59" s="18"/>
      <c r="AQ59" s="19"/>
      <c r="AR59" s="34"/>
      <c r="AS59" s="35">
        <f t="shared" si="5"/>
        <v>0</v>
      </c>
      <c r="AT59" s="35"/>
      <c r="AU59" s="43"/>
      <c r="AV59" s="29"/>
      <c r="AW59" s="44">
        <v>0</v>
      </c>
      <c r="AX59" s="36"/>
      <c r="AY59" s="15">
        <v>0</v>
      </c>
      <c r="AZ59" s="32"/>
      <c r="BA59" s="37"/>
      <c r="BB59" s="44">
        <f t="shared" si="6"/>
        <v>0</v>
      </c>
      <c r="BC59" s="44">
        <v>0</v>
      </c>
      <c r="BD59" s="29"/>
      <c r="BE59" s="37"/>
      <c r="BF59" s="37"/>
      <c r="BG59" s="37"/>
      <c r="BH59" s="44"/>
      <c r="BI59" s="37"/>
      <c r="BJ59" s="41"/>
      <c r="BK59" s="41"/>
      <c r="BL59" s="29"/>
      <c r="BM59" s="44"/>
      <c r="BN59" s="29"/>
      <c r="BO59" s="37"/>
    </row>
    <row r="60" spans="2:67" ht="67">
      <c r="B60" s="18">
        <v>57.1</v>
      </c>
      <c r="C60" s="19"/>
      <c r="D60" s="20">
        <v>57365</v>
      </c>
      <c r="E60" s="21"/>
      <c r="F60" s="22" t="s">
        <v>352</v>
      </c>
      <c r="G60" s="22"/>
      <c r="H60" s="23">
        <v>1</v>
      </c>
      <c r="I60" s="22"/>
      <c r="J60" s="21" t="s">
        <v>353</v>
      </c>
      <c r="K60" s="21" t="s">
        <v>354</v>
      </c>
      <c r="L60" s="21" t="s">
        <v>354</v>
      </c>
      <c r="M60" s="24" t="s">
        <v>355</v>
      </c>
      <c r="N60" s="25">
        <v>10017</v>
      </c>
      <c r="O60" s="26" t="s">
        <v>351</v>
      </c>
      <c r="P60" s="42">
        <v>64339278.155706733</v>
      </c>
      <c r="Q60" s="42">
        <v>64339278.155706733</v>
      </c>
      <c r="R60" s="42"/>
      <c r="S60" s="42">
        <v>64339278.155706733</v>
      </c>
      <c r="T60" s="24"/>
      <c r="U60" s="498">
        <v>0</v>
      </c>
      <c r="V60" s="498">
        <v>0</v>
      </c>
      <c r="W60" s="498">
        <v>0</v>
      </c>
      <c r="X60" s="498">
        <v>0</v>
      </c>
      <c r="Y60" s="29"/>
      <c r="Z60" s="512">
        <f t="shared" si="1"/>
        <v>0</v>
      </c>
      <c r="AA60" s="512">
        <f t="shared" si="2"/>
        <v>0</v>
      </c>
      <c r="AB60" s="512">
        <f t="shared" si="3"/>
        <v>0</v>
      </c>
      <c r="AC60" s="512">
        <f t="shared" si="4"/>
        <v>0</v>
      </c>
      <c r="AD60" s="24"/>
      <c r="AE60" s="24"/>
      <c r="AF60" s="24"/>
      <c r="AG60" s="24"/>
      <c r="AH60" s="29"/>
      <c r="AI60" s="30" t="s">
        <v>61</v>
      </c>
      <c r="AJ60" s="30"/>
      <c r="AK60" s="29"/>
      <c r="AL60" s="31"/>
      <c r="AM60" s="32"/>
      <c r="AN60" s="29"/>
      <c r="AO60" s="33"/>
      <c r="AP60" s="18">
        <v>57.1</v>
      </c>
      <c r="AQ60" s="19"/>
      <c r="AR60" s="34">
        <v>57365</v>
      </c>
      <c r="AS60" s="35">
        <f t="shared" si="5"/>
        <v>0</v>
      </c>
      <c r="AT60" s="35" t="s">
        <v>352</v>
      </c>
      <c r="AU60" s="43">
        <v>357000000</v>
      </c>
      <c r="AV60" s="29">
        <v>37769</v>
      </c>
      <c r="AW60" s="44">
        <v>0</v>
      </c>
      <c r="AX60" s="36">
        <v>1987</v>
      </c>
      <c r="AY60" s="15">
        <v>0</v>
      </c>
      <c r="AZ60" s="32" t="s">
        <v>226</v>
      </c>
      <c r="BA60" s="37">
        <v>675678</v>
      </c>
      <c r="BB60" s="44">
        <f t="shared" si="6"/>
        <v>9963</v>
      </c>
      <c r="BC60" s="44">
        <v>99.63</v>
      </c>
      <c r="BD60" s="29">
        <v>37956</v>
      </c>
      <c r="BE60" s="37"/>
      <c r="BF60" s="37"/>
      <c r="BG60" s="37"/>
      <c r="BH60" s="44"/>
      <c r="BI60" s="37"/>
      <c r="BJ60" s="41">
        <v>0</v>
      </c>
      <c r="BK60" s="41"/>
      <c r="BL60" s="29"/>
      <c r="BM60" s="44"/>
      <c r="BN60" s="29"/>
      <c r="BO60" s="37"/>
    </row>
    <row r="61" spans="2:67" ht="56">
      <c r="B61" s="18">
        <v>57.2</v>
      </c>
      <c r="C61" s="19"/>
      <c r="D61" s="20">
        <v>57365</v>
      </c>
      <c r="E61" s="21"/>
      <c r="F61" s="22" t="s">
        <v>356</v>
      </c>
      <c r="G61" s="22"/>
      <c r="H61" s="23">
        <v>1</v>
      </c>
      <c r="I61" s="22"/>
      <c r="J61" s="21" t="s">
        <v>357</v>
      </c>
      <c r="K61" s="21" t="s">
        <v>354</v>
      </c>
      <c r="L61" s="21" t="s">
        <v>354</v>
      </c>
      <c r="M61" s="24" t="s">
        <v>355</v>
      </c>
      <c r="N61" s="25">
        <v>10022</v>
      </c>
      <c r="O61" s="26" t="s">
        <v>351</v>
      </c>
      <c r="P61" s="42">
        <v>27636379.440665156</v>
      </c>
      <c r="Q61" s="42">
        <v>27636379.440665156</v>
      </c>
      <c r="R61" s="42"/>
      <c r="S61" s="42">
        <v>27636379.440665156</v>
      </c>
      <c r="T61" s="24"/>
      <c r="U61" s="498">
        <v>0</v>
      </c>
      <c r="V61" s="498">
        <v>0</v>
      </c>
      <c r="W61" s="498">
        <v>0</v>
      </c>
      <c r="X61" s="498">
        <v>0</v>
      </c>
      <c r="Y61" s="29"/>
      <c r="Z61" s="512">
        <f t="shared" si="1"/>
        <v>0</v>
      </c>
      <c r="AA61" s="512">
        <f t="shared" si="2"/>
        <v>0</v>
      </c>
      <c r="AB61" s="512">
        <f t="shared" si="3"/>
        <v>0</v>
      </c>
      <c r="AC61" s="512">
        <f t="shared" si="4"/>
        <v>0</v>
      </c>
      <c r="AD61" s="24"/>
      <c r="AE61" s="24"/>
      <c r="AF61" s="24"/>
      <c r="AG61" s="24"/>
      <c r="AH61" s="29"/>
      <c r="AI61" s="30" t="s">
        <v>61</v>
      </c>
      <c r="AJ61" s="30"/>
      <c r="AK61" s="29"/>
      <c r="AL61" s="31"/>
      <c r="AM61" s="32"/>
      <c r="AN61" s="29"/>
      <c r="AO61" s="33"/>
      <c r="AP61" s="18">
        <v>57.2</v>
      </c>
      <c r="AQ61" s="19"/>
      <c r="AR61" s="34">
        <v>57365</v>
      </c>
      <c r="AS61" s="35">
        <f t="shared" si="5"/>
        <v>0</v>
      </c>
      <c r="AT61" s="35" t="s">
        <v>356</v>
      </c>
      <c r="AU61" s="43">
        <v>157100000</v>
      </c>
      <c r="AV61" s="29">
        <v>37769</v>
      </c>
      <c r="AW61" s="44">
        <v>0</v>
      </c>
      <c r="AX61" s="36">
        <v>1981</v>
      </c>
      <c r="AY61" s="15">
        <v>0</v>
      </c>
      <c r="AZ61" s="32" t="s">
        <v>226</v>
      </c>
      <c r="BA61" s="37">
        <v>280404</v>
      </c>
      <c r="BB61" s="44">
        <f t="shared" si="6"/>
        <v>9247</v>
      </c>
      <c r="BC61" s="44">
        <v>92.47</v>
      </c>
      <c r="BD61" s="29">
        <v>37998</v>
      </c>
      <c r="BE61" s="37"/>
      <c r="BF61" s="37"/>
      <c r="BG61" s="37"/>
      <c r="BH61" s="44"/>
      <c r="BI61" s="37"/>
      <c r="BJ61" s="41">
        <v>0</v>
      </c>
      <c r="BK61" s="41"/>
      <c r="BL61" s="29"/>
      <c r="BM61" s="44"/>
      <c r="BN61" s="29"/>
      <c r="BO61" s="37"/>
    </row>
    <row r="62" spans="2:67" ht="56">
      <c r="B62" s="18">
        <v>57.3</v>
      </c>
      <c r="C62" s="19"/>
      <c r="D62" s="20">
        <v>57365</v>
      </c>
      <c r="E62" s="21"/>
      <c r="F62" s="22" t="s">
        <v>358</v>
      </c>
      <c r="G62" s="22"/>
      <c r="H62" s="23">
        <v>1</v>
      </c>
      <c r="I62" s="22"/>
      <c r="J62" s="21" t="s">
        <v>359</v>
      </c>
      <c r="K62" s="21" t="s">
        <v>360</v>
      </c>
      <c r="L62" s="21" t="s">
        <v>181</v>
      </c>
      <c r="M62" s="24" t="s">
        <v>361</v>
      </c>
      <c r="N62" s="25">
        <v>20036</v>
      </c>
      <c r="O62" s="26" t="s">
        <v>351</v>
      </c>
      <c r="P62" s="42">
        <v>12624342.403628116</v>
      </c>
      <c r="Q62" s="42">
        <v>12624342.403628116</v>
      </c>
      <c r="R62" s="42"/>
      <c r="S62" s="42">
        <v>12624342.403628116</v>
      </c>
      <c r="T62" s="24"/>
      <c r="U62" s="498">
        <v>0</v>
      </c>
      <c r="V62" s="498">
        <v>0</v>
      </c>
      <c r="W62" s="498">
        <v>0</v>
      </c>
      <c r="X62" s="498">
        <v>0</v>
      </c>
      <c r="Y62" s="29"/>
      <c r="Z62" s="512">
        <f t="shared" si="1"/>
        <v>0</v>
      </c>
      <c r="AA62" s="512">
        <f t="shared" si="2"/>
        <v>0</v>
      </c>
      <c r="AB62" s="512">
        <f t="shared" si="3"/>
        <v>0</v>
      </c>
      <c r="AC62" s="512">
        <f t="shared" si="4"/>
        <v>0</v>
      </c>
      <c r="AD62" s="24"/>
      <c r="AE62" s="24"/>
      <c r="AF62" s="24"/>
      <c r="AG62" s="24"/>
      <c r="AH62" s="29"/>
      <c r="AI62" s="30" t="s">
        <v>61</v>
      </c>
      <c r="AJ62" s="30"/>
      <c r="AK62" s="29"/>
      <c r="AL62" s="31"/>
      <c r="AM62" s="32"/>
      <c r="AN62" s="29"/>
      <c r="AO62" s="33"/>
      <c r="AP62" s="18">
        <v>57.3</v>
      </c>
      <c r="AQ62" s="19"/>
      <c r="AR62" s="34">
        <v>57365</v>
      </c>
      <c r="AS62" s="35">
        <f t="shared" si="5"/>
        <v>0</v>
      </c>
      <c r="AT62" s="35" t="s">
        <v>358</v>
      </c>
      <c r="AU62" s="43">
        <v>69700000</v>
      </c>
      <c r="AV62" s="29">
        <v>37768</v>
      </c>
      <c r="AW62" s="44">
        <v>0</v>
      </c>
      <c r="AX62" s="32" t="s">
        <v>362</v>
      </c>
      <c r="AY62" s="15">
        <v>1987</v>
      </c>
      <c r="AZ62" s="32" t="s">
        <v>226</v>
      </c>
      <c r="BA62" s="37">
        <v>231641</v>
      </c>
      <c r="BB62" s="44">
        <f t="shared" si="6"/>
        <v>9960</v>
      </c>
      <c r="BC62" s="44">
        <v>99.6</v>
      </c>
      <c r="BD62" s="29">
        <v>38014</v>
      </c>
      <c r="BE62" s="37"/>
      <c r="BF62" s="37"/>
      <c r="BG62" s="37"/>
      <c r="BH62" s="44"/>
      <c r="BI62" s="37"/>
      <c r="BJ62" s="41">
        <v>0</v>
      </c>
      <c r="BK62" s="41"/>
      <c r="BL62" s="29"/>
      <c r="BM62" s="44"/>
      <c r="BN62" s="29"/>
      <c r="BO62" s="37"/>
    </row>
    <row r="63" spans="2:67" ht="56">
      <c r="B63" s="18">
        <v>57</v>
      </c>
      <c r="C63" s="19"/>
      <c r="D63" s="20">
        <v>57365</v>
      </c>
      <c r="E63" s="21"/>
      <c r="F63" s="46" t="s">
        <v>363</v>
      </c>
      <c r="G63" s="22"/>
      <c r="H63" s="23">
        <v>1</v>
      </c>
      <c r="I63" s="22"/>
      <c r="J63" s="21" t="s">
        <v>364</v>
      </c>
      <c r="K63" s="21" t="s">
        <v>364</v>
      </c>
      <c r="L63" s="21" t="s">
        <v>364</v>
      </c>
      <c r="M63" s="24" t="s">
        <v>364</v>
      </c>
      <c r="N63" s="25" t="s">
        <v>364</v>
      </c>
      <c r="O63" s="26" t="s">
        <v>351</v>
      </c>
      <c r="P63" s="42">
        <v>104600000</v>
      </c>
      <c r="Q63" s="42">
        <v>104600000</v>
      </c>
      <c r="R63" s="42"/>
      <c r="S63" s="42">
        <v>104600000</v>
      </c>
      <c r="T63" s="24" t="s">
        <v>223</v>
      </c>
      <c r="U63" s="498">
        <v>4.7751999999999999</v>
      </c>
      <c r="V63" s="498">
        <v>3.4199999999999994E-2</v>
      </c>
      <c r="W63" s="498">
        <v>1.2500000000000001E-2</v>
      </c>
      <c r="X63" s="498">
        <v>4.7409999999999997</v>
      </c>
      <c r="Y63" s="29">
        <v>37852</v>
      </c>
      <c r="Z63" s="512">
        <f t="shared" si="1"/>
        <v>477.52</v>
      </c>
      <c r="AA63" s="512">
        <f t="shared" si="2"/>
        <v>3.4199999999999995</v>
      </c>
      <c r="AB63" s="512">
        <f t="shared" si="3"/>
        <v>1.25</v>
      </c>
      <c r="AC63" s="512">
        <f t="shared" si="4"/>
        <v>474.09999999999997</v>
      </c>
      <c r="AD63" s="24">
        <v>0</v>
      </c>
      <c r="AE63" s="24">
        <v>120</v>
      </c>
      <c r="AF63" s="24">
        <v>6</v>
      </c>
      <c r="AG63" s="24">
        <v>114</v>
      </c>
      <c r="AH63" s="29">
        <v>41518</v>
      </c>
      <c r="AI63" s="30" t="s">
        <v>61</v>
      </c>
      <c r="AJ63" s="30" t="s">
        <v>61</v>
      </c>
      <c r="AK63" s="29">
        <v>38596</v>
      </c>
      <c r="AL63" s="31"/>
      <c r="AM63" s="32" t="s">
        <v>365</v>
      </c>
      <c r="AN63" s="29" t="s">
        <v>85</v>
      </c>
      <c r="AO63" s="33"/>
      <c r="AP63" s="18">
        <v>57</v>
      </c>
      <c r="AQ63" s="19"/>
      <c r="AR63" s="34">
        <v>57365</v>
      </c>
      <c r="AS63" s="35">
        <f t="shared" si="5"/>
        <v>4532.3741007194203</v>
      </c>
      <c r="AT63" s="46" t="s">
        <v>363</v>
      </c>
      <c r="AU63" s="43">
        <v>583800000</v>
      </c>
      <c r="AV63" s="29" t="s">
        <v>364</v>
      </c>
      <c r="AW63" s="44">
        <v>45.323741007194201</v>
      </c>
      <c r="AX63" s="36" t="s">
        <v>364</v>
      </c>
      <c r="AY63" s="15">
        <v>0</v>
      </c>
      <c r="AZ63" s="32" t="s">
        <v>226</v>
      </c>
      <c r="BA63" s="37">
        <v>1187723</v>
      </c>
      <c r="BB63" s="44" t="e">
        <f t="shared" si="6"/>
        <v>#VALUE!</v>
      </c>
      <c r="BC63" s="44" t="e">
        <v>#VALUE!</v>
      </c>
      <c r="BD63" s="29" t="s">
        <v>364</v>
      </c>
      <c r="BE63" s="37">
        <v>79200090</v>
      </c>
      <c r="BF63" s="37">
        <v>31323989</v>
      </c>
      <c r="BG63" s="37">
        <v>44237603</v>
      </c>
      <c r="BH63" s="44">
        <v>2.6630533167177699</v>
      </c>
      <c r="BI63" s="37">
        <v>478128</v>
      </c>
      <c r="BJ63" s="41">
        <v>0.4025585090126233</v>
      </c>
      <c r="BK63" s="41" t="s">
        <v>64</v>
      </c>
      <c r="BL63" s="29">
        <v>37894</v>
      </c>
      <c r="BM63" s="44">
        <v>51831874.289999999</v>
      </c>
      <c r="BN63" s="29">
        <v>37621</v>
      </c>
      <c r="BO63" s="37">
        <v>46750231</v>
      </c>
    </row>
    <row r="64" spans="2:67">
      <c r="B64" s="18"/>
      <c r="C64" s="19"/>
      <c r="D64" s="20"/>
      <c r="E64" s="21"/>
      <c r="F64" s="22"/>
      <c r="G64" s="22"/>
      <c r="H64" s="23"/>
      <c r="I64" s="22"/>
      <c r="J64" s="21"/>
      <c r="K64" s="21"/>
      <c r="L64" s="21"/>
      <c r="M64" s="24"/>
      <c r="N64" s="25"/>
      <c r="O64" s="26"/>
      <c r="P64" s="42"/>
      <c r="Q64" s="42"/>
      <c r="R64" s="42"/>
      <c r="S64" s="42"/>
      <c r="T64" s="24"/>
      <c r="U64" s="498">
        <v>0</v>
      </c>
      <c r="V64" s="498">
        <v>0</v>
      </c>
      <c r="W64" s="498">
        <v>0</v>
      </c>
      <c r="X64" s="498">
        <v>0</v>
      </c>
      <c r="Y64" s="29"/>
      <c r="Z64" s="512">
        <f t="shared" si="1"/>
        <v>0</v>
      </c>
      <c r="AA64" s="512">
        <f t="shared" si="2"/>
        <v>0</v>
      </c>
      <c r="AB64" s="512">
        <f t="shared" si="3"/>
        <v>0</v>
      </c>
      <c r="AC64" s="512">
        <f t="shared" si="4"/>
        <v>0</v>
      </c>
      <c r="AD64" s="24"/>
      <c r="AE64" s="24"/>
      <c r="AF64" s="24"/>
      <c r="AG64" s="24"/>
      <c r="AH64" s="29"/>
      <c r="AI64" s="30"/>
      <c r="AJ64" s="30"/>
      <c r="AK64" s="29"/>
      <c r="AL64" s="31"/>
      <c r="AM64" s="32"/>
      <c r="AN64" s="29"/>
      <c r="AO64" s="33"/>
      <c r="AP64" s="18"/>
      <c r="AQ64" s="19"/>
      <c r="AR64" s="34"/>
      <c r="AS64" s="35">
        <f t="shared" si="5"/>
        <v>0</v>
      </c>
      <c r="AT64" s="35"/>
      <c r="AU64" s="43"/>
      <c r="AV64" s="29"/>
      <c r="AW64" s="44">
        <v>0</v>
      </c>
      <c r="AX64" s="32"/>
      <c r="AY64" s="15">
        <v>0</v>
      </c>
      <c r="AZ64" s="32"/>
      <c r="BA64" s="37"/>
      <c r="BB64" s="44">
        <f t="shared" si="6"/>
        <v>0</v>
      </c>
      <c r="BC64" s="44">
        <v>0</v>
      </c>
      <c r="BD64" s="29"/>
      <c r="BE64" s="37"/>
      <c r="BF64" s="37"/>
      <c r="BG64" s="37"/>
      <c r="BH64" s="44"/>
      <c r="BI64" s="37"/>
      <c r="BJ64" s="41"/>
      <c r="BK64" s="41"/>
      <c r="BL64" s="29"/>
      <c r="BM64" s="44"/>
      <c r="BN64" s="29"/>
      <c r="BO64" s="37"/>
    </row>
    <row r="65" spans="2:67" ht="34">
      <c r="B65" s="18">
        <v>58</v>
      </c>
      <c r="C65" s="19"/>
      <c r="D65" s="20">
        <v>57466</v>
      </c>
      <c r="E65" s="21"/>
      <c r="F65" s="22" t="s">
        <v>366</v>
      </c>
      <c r="G65" s="22"/>
      <c r="H65" s="23">
        <v>1</v>
      </c>
      <c r="I65" s="22"/>
      <c r="J65" s="21" t="s">
        <v>367</v>
      </c>
      <c r="K65" s="21" t="s">
        <v>368</v>
      </c>
      <c r="L65" s="21" t="s">
        <v>369</v>
      </c>
      <c r="M65" s="24" t="s">
        <v>370</v>
      </c>
      <c r="N65" s="25">
        <v>48083</v>
      </c>
      <c r="O65" s="26" t="s">
        <v>351</v>
      </c>
      <c r="P65" s="42">
        <v>30880000</v>
      </c>
      <c r="Q65" s="42">
        <v>30657509.16</v>
      </c>
      <c r="R65" s="42"/>
      <c r="S65" s="42">
        <v>24871303.039999999</v>
      </c>
      <c r="T65" s="24" t="s">
        <v>60</v>
      </c>
      <c r="U65" s="498">
        <v>6.4399999999999995</v>
      </c>
      <c r="V65" s="498">
        <v>0.1217</v>
      </c>
      <c r="W65" s="498">
        <v>0.1</v>
      </c>
      <c r="X65" s="498">
        <v>6.3183000000000007</v>
      </c>
      <c r="Y65" s="29">
        <v>37862</v>
      </c>
      <c r="Z65" s="512">
        <f t="shared" si="1"/>
        <v>644</v>
      </c>
      <c r="AA65" s="512">
        <f t="shared" si="2"/>
        <v>12.17</v>
      </c>
      <c r="AB65" s="512">
        <f t="shared" si="3"/>
        <v>10</v>
      </c>
      <c r="AC65" s="512">
        <f t="shared" si="4"/>
        <v>631.83000000000004</v>
      </c>
      <c r="AD65" s="24">
        <v>312</v>
      </c>
      <c r="AE65" s="24">
        <v>0</v>
      </c>
      <c r="AF65" s="24">
        <v>6</v>
      </c>
      <c r="AG65" s="24">
        <v>114</v>
      </c>
      <c r="AH65" s="29">
        <v>41518</v>
      </c>
      <c r="AI65" s="30" t="s">
        <v>61</v>
      </c>
      <c r="AJ65" s="30" t="s">
        <v>61</v>
      </c>
      <c r="AK65" s="29">
        <v>41426</v>
      </c>
      <c r="AL65" s="31"/>
      <c r="AM65" s="32" t="s">
        <v>78</v>
      </c>
      <c r="AN65" s="29"/>
      <c r="AO65" s="33"/>
      <c r="AP65" s="18">
        <v>58</v>
      </c>
      <c r="AQ65" s="19"/>
      <c r="AR65" s="34">
        <v>57466</v>
      </c>
      <c r="AS65" s="35">
        <f t="shared" si="5"/>
        <v>7702.8917487437202</v>
      </c>
      <c r="AT65" s="35" t="s">
        <v>366</v>
      </c>
      <c r="AU65" s="43">
        <v>39800000</v>
      </c>
      <c r="AV65" s="29">
        <v>37729</v>
      </c>
      <c r="AW65" s="44">
        <v>77.028917487437198</v>
      </c>
      <c r="AX65" s="32" t="s">
        <v>371</v>
      </c>
      <c r="AY65" s="15">
        <v>2000</v>
      </c>
      <c r="AZ65" s="32" t="s">
        <v>226</v>
      </c>
      <c r="BA65" s="37">
        <v>294255</v>
      </c>
      <c r="BB65" s="44">
        <f t="shared" si="6"/>
        <v>9569</v>
      </c>
      <c r="BC65" s="44">
        <v>95.69</v>
      </c>
      <c r="BD65" s="29">
        <v>37865</v>
      </c>
      <c r="BE65" s="37">
        <v>5820226</v>
      </c>
      <c r="BF65" s="37">
        <v>2472043</v>
      </c>
      <c r="BG65" s="37">
        <v>2941058</v>
      </c>
      <c r="BH65" s="44">
        <v>1.2004844424529557</v>
      </c>
      <c r="BI65" s="37">
        <v>58851</v>
      </c>
      <c r="BJ65" s="41">
        <v>0.2</v>
      </c>
      <c r="BK65" s="41" t="s">
        <v>64</v>
      </c>
      <c r="BL65" s="29">
        <v>37894</v>
      </c>
      <c r="BM65" s="44">
        <v>2889897.333333326</v>
      </c>
      <c r="BN65" s="29">
        <v>37621</v>
      </c>
      <c r="BO65" s="37">
        <v>2775382</v>
      </c>
    </row>
    <row r="66" spans="2:67" ht="34">
      <c r="B66" s="18">
        <v>59</v>
      </c>
      <c r="C66" s="19"/>
      <c r="D66" s="20">
        <v>57695</v>
      </c>
      <c r="E66" s="21"/>
      <c r="F66" s="22" t="s">
        <v>372</v>
      </c>
      <c r="G66" s="22"/>
      <c r="H66" s="23">
        <v>1</v>
      </c>
      <c r="I66" s="22"/>
      <c r="J66" s="21" t="s">
        <v>373</v>
      </c>
      <c r="K66" s="21" t="s">
        <v>374</v>
      </c>
      <c r="L66" s="21" t="s">
        <v>375</v>
      </c>
      <c r="M66" s="24" t="s">
        <v>58</v>
      </c>
      <c r="N66" s="25">
        <v>94945</v>
      </c>
      <c r="O66" s="26" t="s">
        <v>351</v>
      </c>
      <c r="P66" s="42">
        <v>22850000</v>
      </c>
      <c r="Q66" s="42">
        <v>22757586.23</v>
      </c>
      <c r="R66" s="42"/>
      <c r="S66" s="42">
        <v>20306750.609999999</v>
      </c>
      <c r="T66" s="24" t="s">
        <v>60</v>
      </c>
      <c r="U66" s="498">
        <v>5.75</v>
      </c>
      <c r="V66" s="498">
        <v>0.1217</v>
      </c>
      <c r="W66" s="498">
        <v>0.1</v>
      </c>
      <c r="X66" s="498">
        <v>5.6283000000000003</v>
      </c>
      <c r="Y66" s="29">
        <v>37921</v>
      </c>
      <c r="Z66" s="512">
        <f t="shared" si="1"/>
        <v>575</v>
      </c>
      <c r="AA66" s="512">
        <f t="shared" si="2"/>
        <v>12.17</v>
      </c>
      <c r="AB66" s="512">
        <f t="shared" si="3"/>
        <v>10</v>
      </c>
      <c r="AC66" s="512">
        <f t="shared" si="4"/>
        <v>562.83000000000004</v>
      </c>
      <c r="AD66" s="24">
        <v>360</v>
      </c>
      <c r="AE66" s="24">
        <v>0</v>
      </c>
      <c r="AF66" s="24">
        <v>4</v>
      </c>
      <c r="AG66" s="24">
        <v>88</v>
      </c>
      <c r="AH66" s="29">
        <v>40725</v>
      </c>
      <c r="AI66" s="30" t="s">
        <v>61</v>
      </c>
      <c r="AJ66" s="30" t="s">
        <v>376</v>
      </c>
      <c r="AK66" s="29">
        <v>40634</v>
      </c>
      <c r="AL66" s="31"/>
      <c r="AM66" s="32" t="s">
        <v>377</v>
      </c>
      <c r="AN66" s="29"/>
      <c r="AO66" s="33"/>
      <c r="AP66" s="18">
        <v>59</v>
      </c>
      <c r="AQ66" s="19"/>
      <c r="AR66" s="34">
        <v>57695</v>
      </c>
      <c r="AS66" s="35">
        <f t="shared" si="5"/>
        <v>5790.7344096692104</v>
      </c>
      <c r="AT66" s="35" t="s">
        <v>372</v>
      </c>
      <c r="AU66" s="43">
        <v>39300000</v>
      </c>
      <c r="AV66" s="29">
        <v>37847</v>
      </c>
      <c r="AW66" s="44">
        <v>57.907344096692107</v>
      </c>
      <c r="AX66" s="36">
        <v>2001</v>
      </c>
      <c r="AY66" s="15">
        <v>0</v>
      </c>
      <c r="AZ66" s="32" t="s">
        <v>226</v>
      </c>
      <c r="BA66" s="37">
        <v>124600</v>
      </c>
      <c r="BB66" s="44">
        <f t="shared" si="6"/>
        <v>10000</v>
      </c>
      <c r="BC66" s="44">
        <v>100</v>
      </c>
      <c r="BD66" s="29">
        <v>37904</v>
      </c>
      <c r="BE66" s="37">
        <v>3935835</v>
      </c>
      <c r="BF66" s="37">
        <v>1686019</v>
      </c>
      <c r="BG66" s="37">
        <v>2088776</v>
      </c>
      <c r="BH66" s="44">
        <v>1.3053570750066492</v>
      </c>
      <c r="BI66" s="37">
        <v>18690</v>
      </c>
      <c r="BJ66" s="41">
        <v>0.15</v>
      </c>
      <c r="BK66" s="41" t="s">
        <v>64</v>
      </c>
      <c r="BL66" s="29">
        <v>37864</v>
      </c>
      <c r="BM66" s="44">
        <v>3789697.5</v>
      </c>
      <c r="BN66" s="29">
        <v>37621</v>
      </c>
      <c r="BO66" s="37">
        <v>3792310</v>
      </c>
    </row>
    <row r="67" spans="2:67" ht="34">
      <c r="B67" s="18">
        <v>60</v>
      </c>
      <c r="C67" s="19"/>
      <c r="D67" s="20">
        <v>6722</v>
      </c>
      <c r="E67" s="21"/>
      <c r="F67" s="22" t="s">
        <v>378</v>
      </c>
      <c r="G67" s="22"/>
      <c r="H67" s="23">
        <v>1</v>
      </c>
      <c r="I67" s="22"/>
      <c r="J67" s="21" t="s">
        <v>379</v>
      </c>
      <c r="K67" s="21" t="s">
        <v>380</v>
      </c>
      <c r="L67" s="21" t="s">
        <v>381</v>
      </c>
      <c r="M67" s="24" t="s">
        <v>125</v>
      </c>
      <c r="N67" s="25" t="s">
        <v>382</v>
      </c>
      <c r="O67" s="26" t="s">
        <v>351</v>
      </c>
      <c r="P67" s="42">
        <v>19000000</v>
      </c>
      <c r="Q67" s="42">
        <v>18961964.129999999</v>
      </c>
      <c r="R67" s="42"/>
      <c r="S67" s="42">
        <v>16136124.109999999</v>
      </c>
      <c r="T67" s="24" t="s">
        <v>60</v>
      </c>
      <c r="U67" s="498">
        <v>5.9820000000000002</v>
      </c>
      <c r="V67" s="498">
        <v>5.1699999999999996E-2</v>
      </c>
      <c r="W67" s="498">
        <v>3.0000000000000002E-2</v>
      </c>
      <c r="X67" s="498">
        <v>5.9302999999999999</v>
      </c>
      <c r="Y67" s="29">
        <v>37972</v>
      </c>
      <c r="Z67" s="512">
        <f t="shared" si="1"/>
        <v>598.20000000000005</v>
      </c>
      <c r="AA67" s="512">
        <f t="shared" si="2"/>
        <v>5.17</v>
      </c>
      <c r="AB67" s="512">
        <f t="shared" si="3"/>
        <v>3.0000000000000004</v>
      </c>
      <c r="AC67" s="512">
        <f t="shared" si="4"/>
        <v>593.03</v>
      </c>
      <c r="AD67" s="24">
        <v>360</v>
      </c>
      <c r="AE67" s="24">
        <v>0</v>
      </c>
      <c r="AF67" s="24">
        <v>2</v>
      </c>
      <c r="AG67" s="24">
        <v>118</v>
      </c>
      <c r="AH67" s="29">
        <v>41640</v>
      </c>
      <c r="AI67" s="30" t="s">
        <v>61</v>
      </c>
      <c r="AJ67" s="30" t="s">
        <v>61</v>
      </c>
      <c r="AK67" s="29">
        <v>41547</v>
      </c>
      <c r="AL67" s="31"/>
      <c r="AM67" s="32" t="s">
        <v>98</v>
      </c>
      <c r="AN67" s="29"/>
      <c r="AO67" s="33"/>
      <c r="AP67" s="18">
        <v>60</v>
      </c>
      <c r="AQ67" s="19"/>
      <c r="AR67" s="34">
        <v>6722</v>
      </c>
      <c r="AS67" s="35">
        <f t="shared" si="5"/>
        <v>7436.0643647058796</v>
      </c>
      <c r="AT67" s="35" t="s">
        <v>378</v>
      </c>
      <c r="AU67" s="43">
        <v>25500000</v>
      </c>
      <c r="AV67" s="29">
        <v>37851</v>
      </c>
      <c r="AW67" s="44">
        <v>74.360643647058794</v>
      </c>
      <c r="AX67" s="36">
        <v>1984</v>
      </c>
      <c r="AY67" s="15">
        <v>0</v>
      </c>
      <c r="AZ67" s="32" t="s">
        <v>226</v>
      </c>
      <c r="BA67" s="37">
        <v>194373</v>
      </c>
      <c r="BB67" s="44">
        <f t="shared" si="6"/>
        <v>9172</v>
      </c>
      <c r="BC67" s="44">
        <v>91.72</v>
      </c>
      <c r="BD67" s="29">
        <v>37934</v>
      </c>
      <c r="BE67" s="37">
        <v>3700892</v>
      </c>
      <c r="BF67" s="37">
        <v>1571564.22</v>
      </c>
      <c r="BG67" s="37">
        <v>1790158.78</v>
      </c>
      <c r="BH67" s="44">
        <v>1.3121082513206499</v>
      </c>
      <c r="BI67" s="37">
        <v>29156</v>
      </c>
      <c r="BJ67" s="41">
        <v>0.15000025723737351</v>
      </c>
      <c r="BK67" s="41" t="s">
        <v>383</v>
      </c>
      <c r="BL67" s="29">
        <v>37925</v>
      </c>
      <c r="BM67" s="44">
        <v>1507714.66</v>
      </c>
      <c r="BN67" s="29"/>
      <c r="BO67" s="37"/>
    </row>
    <row r="68" spans="2:67" ht="34">
      <c r="B68" s="18">
        <v>61</v>
      </c>
      <c r="C68" s="19"/>
      <c r="D68" s="20">
        <v>7190</v>
      </c>
      <c r="E68" s="21"/>
      <c r="F68" s="22" t="s">
        <v>384</v>
      </c>
      <c r="G68" s="22"/>
      <c r="H68" s="23">
        <v>1</v>
      </c>
      <c r="I68" s="22"/>
      <c r="J68" s="21" t="s">
        <v>385</v>
      </c>
      <c r="K68" s="21" t="s">
        <v>241</v>
      </c>
      <c r="L68" s="21" t="s">
        <v>386</v>
      </c>
      <c r="M68" s="24" t="s">
        <v>58</v>
      </c>
      <c r="N68" s="25">
        <v>92612</v>
      </c>
      <c r="O68" s="26" t="s">
        <v>351</v>
      </c>
      <c r="P68" s="42">
        <v>14680000</v>
      </c>
      <c r="Q68" s="42">
        <v>14639263.609999999</v>
      </c>
      <c r="R68" s="42"/>
      <c r="S68" s="42">
        <v>12512085.439999999</v>
      </c>
      <c r="T68" s="24" t="s">
        <v>60</v>
      </c>
      <c r="U68" s="498">
        <v>6.0960000000000001</v>
      </c>
      <c r="V68" s="498">
        <v>5.1699999999999996E-2</v>
      </c>
      <c r="W68" s="498">
        <v>3.0000000000000002E-2</v>
      </c>
      <c r="X68" s="498">
        <v>6.0443000000000007</v>
      </c>
      <c r="Y68" s="29">
        <v>37928</v>
      </c>
      <c r="Z68" s="512">
        <f t="shared" ref="Z68:Z131" si="7">U68*100</f>
        <v>609.6</v>
      </c>
      <c r="AA68" s="512">
        <f t="shared" ref="AA68:AA131" si="8">V68*100</f>
        <v>5.17</v>
      </c>
      <c r="AB68" s="512">
        <f t="shared" ref="AB68:AB131" si="9">W68*100</f>
        <v>3.0000000000000004</v>
      </c>
      <c r="AC68" s="512">
        <f t="shared" ref="AC68:AC131" si="10">X68*100</f>
        <v>604.43000000000006</v>
      </c>
      <c r="AD68" s="24">
        <v>360</v>
      </c>
      <c r="AE68" s="24">
        <v>0</v>
      </c>
      <c r="AF68" s="24">
        <v>3</v>
      </c>
      <c r="AG68" s="24">
        <v>117</v>
      </c>
      <c r="AH68" s="29">
        <v>41609</v>
      </c>
      <c r="AI68" s="30" t="s">
        <v>61</v>
      </c>
      <c r="AJ68" s="30" t="s">
        <v>61</v>
      </c>
      <c r="AK68" s="29">
        <v>41517</v>
      </c>
      <c r="AL68" s="31"/>
      <c r="AM68" s="32" t="s">
        <v>98</v>
      </c>
      <c r="AN68" s="29"/>
      <c r="AO68" s="33"/>
      <c r="AP68" s="18">
        <v>61</v>
      </c>
      <c r="AQ68" s="19"/>
      <c r="AR68" s="34">
        <v>7190</v>
      </c>
      <c r="AS68" s="35">
        <f t="shared" ref="AS68:AS131" si="11">AW68*100</f>
        <v>7393.56747979798</v>
      </c>
      <c r="AT68" s="35" t="s">
        <v>384</v>
      </c>
      <c r="AU68" s="43">
        <v>19800000</v>
      </c>
      <c r="AV68" s="29">
        <v>37859</v>
      </c>
      <c r="AW68" s="44">
        <v>73.9356747979798</v>
      </c>
      <c r="AX68" s="32" t="s">
        <v>387</v>
      </c>
      <c r="AY68" s="15">
        <v>2003</v>
      </c>
      <c r="AZ68" s="32" t="s">
        <v>226</v>
      </c>
      <c r="BA68" s="37">
        <v>113363</v>
      </c>
      <c r="BB68" s="44">
        <f t="shared" ref="BB68:BB131" si="12">BC68*100</f>
        <v>10000</v>
      </c>
      <c r="BC68" s="44">
        <v>100</v>
      </c>
      <c r="BD68" s="29">
        <v>37973</v>
      </c>
      <c r="BE68" s="37">
        <v>2043515</v>
      </c>
      <c r="BF68" s="37">
        <v>400772.6</v>
      </c>
      <c r="BG68" s="37">
        <v>1452702.4</v>
      </c>
      <c r="BH68" s="44">
        <v>1.36139969388191</v>
      </c>
      <c r="BI68" s="37">
        <v>11336</v>
      </c>
      <c r="BJ68" s="41">
        <v>9.999735363390172E-2</v>
      </c>
      <c r="BK68" s="41" t="s">
        <v>64</v>
      </c>
      <c r="BL68" s="29">
        <v>37894</v>
      </c>
      <c r="BM68" s="44">
        <v>1682602.8</v>
      </c>
      <c r="BN68" s="29">
        <v>37621</v>
      </c>
      <c r="BO68" s="37">
        <v>1263501.3</v>
      </c>
    </row>
    <row r="69" spans="2:67" ht="34">
      <c r="B69" s="18">
        <v>62</v>
      </c>
      <c r="C69" s="19"/>
      <c r="D69" s="20">
        <v>57412</v>
      </c>
      <c r="E69" s="21"/>
      <c r="F69" s="22" t="s">
        <v>388</v>
      </c>
      <c r="G69" s="22"/>
      <c r="H69" s="23">
        <v>1</v>
      </c>
      <c r="I69" s="22"/>
      <c r="J69" s="21" t="s">
        <v>389</v>
      </c>
      <c r="K69" s="21" t="s">
        <v>390</v>
      </c>
      <c r="L69" s="21" t="s">
        <v>390</v>
      </c>
      <c r="M69" s="24" t="s">
        <v>391</v>
      </c>
      <c r="N69" s="25">
        <v>29607</v>
      </c>
      <c r="O69" s="26" t="s">
        <v>351</v>
      </c>
      <c r="P69" s="42">
        <v>13975000</v>
      </c>
      <c r="Q69" s="42">
        <v>13847938</v>
      </c>
      <c r="R69" s="42"/>
      <c r="S69" s="42">
        <v>11806138.59</v>
      </c>
      <c r="T69" s="24" t="s">
        <v>60</v>
      </c>
      <c r="U69" s="498">
        <v>4.415</v>
      </c>
      <c r="V69" s="498">
        <v>0.1217</v>
      </c>
      <c r="W69" s="498">
        <v>0.1</v>
      </c>
      <c r="X69" s="498">
        <v>4.2933000000000003</v>
      </c>
      <c r="Y69" s="29">
        <v>37833</v>
      </c>
      <c r="Z69" s="512">
        <f t="shared" si="7"/>
        <v>441.5</v>
      </c>
      <c r="AA69" s="512">
        <f t="shared" si="8"/>
        <v>12.17</v>
      </c>
      <c r="AB69" s="512">
        <f t="shared" si="9"/>
        <v>10</v>
      </c>
      <c r="AC69" s="512">
        <f t="shared" si="10"/>
        <v>429.33000000000004</v>
      </c>
      <c r="AD69" s="24">
        <v>360</v>
      </c>
      <c r="AE69" s="24">
        <v>0</v>
      </c>
      <c r="AF69" s="24">
        <v>7</v>
      </c>
      <c r="AG69" s="24">
        <v>94</v>
      </c>
      <c r="AH69" s="29">
        <v>40909</v>
      </c>
      <c r="AI69" s="30" t="s">
        <v>61</v>
      </c>
      <c r="AJ69" s="30" t="s">
        <v>376</v>
      </c>
      <c r="AK69" s="29">
        <v>40817</v>
      </c>
      <c r="AL69" s="31"/>
      <c r="AM69" s="32" t="s">
        <v>392</v>
      </c>
      <c r="AN69" s="29"/>
      <c r="AO69" s="33"/>
      <c r="AP69" s="18">
        <v>62</v>
      </c>
      <c r="AQ69" s="19"/>
      <c r="AR69" s="34">
        <v>57412</v>
      </c>
      <c r="AS69" s="35">
        <f t="shared" si="11"/>
        <v>6440.9013953488393</v>
      </c>
      <c r="AT69" s="35" t="s">
        <v>388</v>
      </c>
      <c r="AU69" s="43">
        <v>21500000</v>
      </c>
      <c r="AV69" s="29">
        <v>37776</v>
      </c>
      <c r="AW69" s="44">
        <v>64.409013953488397</v>
      </c>
      <c r="AX69" s="36">
        <v>2002</v>
      </c>
      <c r="AY69" s="15">
        <v>0</v>
      </c>
      <c r="AZ69" s="32" t="s">
        <v>226</v>
      </c>
      <c r="BA69" s="37">
        <v>192884</v>
      </c>
      <c r="BB69" s="44">
        <f t="shared" si="12"/>
        <v>10000</v>
      </c>
      <c r="BC69" s="44">
        <v>100</v>
      </c>
      <c r="BD69" s="29">
        <v>37999</v>
      </c>
      <c r="BE69" s="37">
        <v>2103594</v>
      </c>
      <c r="BF69" s="37">
        <v>428817</v>
      </c>
      <c r="BG69" s="37">
        <v>1461074</v>
      </c>
      <c r="BH69" s="44">
        <v>1.7367632063156875</v>
      </c>
      <c r="BI69" s="37">
        <v>36648</v>
      </c>
      <c r="BJ69" s="41">
        <v>0.19000020737852802</v>
      </c>
      <c r="BK69" s="41" t="s">
        <v>64</v>
      </c>
      <c r="BL69" s="29">
        <v>37986</v>
      </c>
      <c r="BM69" s="44">
        <v>1786572</v>
      </c>
      <c r="BN69" s="29">
        <v>37621</v>
      </c>
      <c r="BO69" s="37">
        <v>1714458</v>
      </c>
    </row>
    <row r="70" spans="2:67" ht="34">
      <c r="B70" s="18">
        <v>63</v>
      </c>
      <c r="C70" s="19"/>
      <c r="D70" s="20">
        <v>57515</v>
      </c>
      <c r="E70" s="21"/>
      <c r="F70" s="22" t="s">
        <v>393</v>
      </c>
      <c r="G70" s="22"/>
      <c r="H70" s="23">
        <v>1</v>
      </c>
      <c r="I70" s="22"/>
      <c r="J70" s="21" t="s">
        <v>394</v>
      </c>
      <c r="K70" s="21" t="s">
        <v>81</v>
      </c>
      <c r="L70" s="21" t="s">
        <v>395</v>
      </c>
      <c r="M70" s="24" t="s">
        <v>83</v>
      </c>
      <c r="N70" s="25">
        <v>85306</v>
      </c>
      <c r="O70" s="26" t="s">
        <v>351</v>
      </c>
      <c r="P70" s="42">
        <v>13400000</v>
      </c>
      <c r="Q70" s="42">
        <v>13400000</v>
      </c>
      <c r="R70" s="42"/>
      <c r="S70" s="42">
        <v>13400000</v>
      </c>
      <c r="T70" s="24" t="s">
        <v>223</v>
      </c>
      <c r="U70" s="498">
        <v>5.35</v>
      </c>
      <c r="V70" s="498">
        <v>7.17E-2</v>
      </c>
      <c r="W70" s="498">
        <v>0.05</v>
      </c>
      <c r="X70" s="498">
        <v>5.2782999999999998</v>
      </c>
      <c r="Y70" s="29">
        <v>37918</v>
      </c>
      <c r="Z70" s="512">
        <f t="shared" si="7"/>
        <v>535</v>
      </c>
      <c r="AA70" s="512">
        <f t="shared" si="8"/>
        <v>7.17</v>
      </c>
      <c r="AB70" s="512">
        <f t="shared" si="9"/>
        <v>5</v>
      </c>
      <c r="AC70" s="512">
        <f t="shared" si="10"/>
        <v>527.82999999999993</v>
      </c>
      <c r="AD70" s="24">
        <v>0</v>
      </c>
      <c r="AE70" s="24">
        <v>60</v>
      </c>
      <c r="AF70" s="24">
        <v>4</v>
      </c>
      <c r="AG70" s="24">
        <v>56</v>
      </c>
      <c r="AH70" s="29">
        <v>39753</v>
      </c>
      <c r="AI70" s="30" t="s">
        <v>61</v>
      </c>
      <c r="AJ70" s="30" t="s">
        <v>61</v>
      </c>
      <c r="AK70" s="29">
        <v>39569</v>
      </c>
      <c r="AL70" s="31"/>
      <c r="AM70" s="32" t="s">
        <v>396</v>
      </c>
      <c r="AN70" s="29"/>
      <c r="AO70" s="33"/>
      <c r="AP70" s="18">
        <v>63</v>
      </c>
      <c r="AQ70" s="19"/>
      <c r="AR70" s="34">
        <v>57515</v>
      </c>
      <c r="AS70" s="35">
        <f t="shared" si="11"/>
        <v>6907.2164948453592</v>
      </c>
      <c r="AT70" s="35" t="s">
        <v>393</v>
      </c>
      <c r="AU70" s="43">
        <v>19400000</v>
      </c>
      <c r="AV70" s="29">
        <v>37824</v>
      </c>
      <c r="AW70" s="44">
        <v>69.07216494845359</v>
      </c>
      <c r="AX70" s="36">
        <v>1992</v>
      </c>
      <c r="AY70" s="15">
        <v>0</v>
      </c>
      <c r="AZ70" s="32" t="s">
        <v>226</v>
      </c>
      <c r="BA70" s="37">
        <v>181596</v>
      </c>
      <c r="BB70" s="44">
        <f t="shared" si="12"/>
        <v>10000</v>
      </c>
      <c r="BC70" s="44">
        <v>100</v>
      </c>
      <c r="BD70" s="29">
        <v>37910</v>
      </c>
      <c r="BE70" s="37">
        <v>1710240</v>
      </c>
      <c r="BF70" s="37">
        <v>62732</v>
      </c>
      <c r="BG70" s="37">
        <v>1388138</v>
      </c>
      <c r="BH70" s="44">
        <v>1.5459325383427036</v>
      </c>
      <c r="BI70" s="37">
        <v>27239</v>
      </c>
      <c r="BJ70" s="41">
        <v>0.14999779730831075</v>
      </c>
      <c r="BK70" s="41"/>
      <c r="BL70" s="29"/>
      <c r="BM70" s="44"/>
      <c r="BN70" s="29"/>
      <c r="BO70" s="37"/>
    </row>
    <row r="71" spans="2:67" ht="23">
      <c r="B71" s="18">
        <v>64</v>
      </c>
      <c r="C71" s="19"/>
      <c r="D71" s="20">
        <v>57463</v>
      </c>
      <c r="E71" s="21"/>
      <c r="F71" s="22" t="s">
        <v>397</v>
      </c>
      <c r="G71" s="22"/>
      <c r="H71" s="23">
        <v>1</v>
      </c>
      <c r="I71" s="22"/>
      <c r="J71" s="21" t="s">
        <v>398</v>
      </c>
      <c r="K71" s="21" t="s">
        <v>399</v>
      </c>
      <c r="L71" s="21" t="s">
        <v>400</v>
      </c>
      <c r="M71" s="24" t="s">
        <v>58</v>
      </c>
      <c r="N71" s="25">
        <v>94520</v>
      </c>
      <c r="O71" s="26" t="s">
        <v>351</v>
      </c>
      <c r="P71" s="42">
        <v>11500000</v>
      </c>
      <c r="Q71" s="42">
        <v>11459848.02</v>
      </c>
      <c r="R71" s="42"/>
      <c r="S71" s="42">
        <v>9900684.3000000007</v>
      </c>
      <c r="T71" s="24" t="s">
        <v>60</v>
      </c>
      <c r="U71" s="498">
        <v>6.4600000000000009</v>
      </c>
      <c r="V71" s="498">
        <v>0.1217</v>
      </c>
      <c r="W71" s="498">
        <v>0.1</v>
      </c>
      <c r="X71" s="498">
        <v>6.3383000000000012</v>
      </c>
      <c r="Y71" s="29">
        <v>37900</v>
      </c>
      <c r="Z71" s="512">
        <f t="shared" si="7"/>
        <v>646.00000000000011</v>
      </c>
      <c r="AA71" s="512">
        <f t="shared" si="8"/>
        <v>12.17</v>
      </c>
      <c r="AB71" s="512">
        <f t="shared" si="9"/>
        <v>10</v>
      </c>
      <c r="AC71" s="512">
        <f t="shared" si="10"/>
        <v>633.83000000000015</v>
      </c>
      <c r="AD71" s="24">
        <v>360</v>
      </c>
      <c r="AE71" s="24">
        <v>0</v>
      </c>
      <c r="AF71" s="24">
        <v>4</v>
      </c>
      <c r="AG71" s="24">
        <v>116</v>
      </c>
      <c r="AH71" s="29">
        <v>41579</v>
      </c>
      <c r="AI71" s="30" t="s">
        <v>61</v>
      </c>
      <c r="AJ71" s="30" t="s">
        <v>61</v>
      </c>
      <c r="AK71" s="29">
        <v>41487</v>
      </c>
      <c r="AL71" s="31"/>
      <c r="AM71" s="32" t="s">
        <v>78</v>
      </c>
      <c r="AN71" s="29"/>
      <c r="AO71" s="33"/>
      <c r="AP71" s="18">
        <v>64</v>
      </c>
      <c r="AQ71" s="19"/>
      <c r="AR71" s="34">
        <v>57463</v>
      </c>
      <c r="AS71" s="35">
        <f t="shared" si="11"/>
        <v>7639.8986800000002</v>
      </c>
      <c r="AT71" s="35" t="s">
        <v>397</v>
      </c>
      <c r="AU71" s="43">
        <v>15000000</v>
      </c>
      <c r="AV71" s="29">
        <v>37810</v>
      </c>
      <c r="AW71" s="44">
        <v>76.398986800000003</v>
      </c>
      <c r="AX71" s="36">
        <v>1986</v>
      </c>
      <c r="AY71" s="15">
        <v>0</v>
      </c>
      <c r="AZ71" s="32" t="s">
        <v>226</v>
      </c>
      <c r="BA71" s="37">
        <v>76573</v>
      </c>
      <c r="BB71" s="44">
        <f t="shared" si="12"/>
        <v>9554</v>
      </c>
      <c r="BC71" s="44">
        <v>95.54</v>
      </c>
      <c r="BD71" s="29">
        <v>37895</v>
      </c>
      <c r="BE71" s="37">
        <v>1984009</v>
      </c>
      <c r="BF71" s="37">
        <v>763633</v>
      </c>
      <c r="BG71" s="37">
        <v>1052216</v>
      </c>
      <c r="BH71" s="44">
        <v>1.2113556150302702</v>
      </c>
      <c r="BI71" s="37">
        <v>11741</v>
      </c>
      <c r="BJ71" s="41">
        <v>0.15333080850952685</v>
      </c>
      <c r="BK71" s="41" t="s">
        <v>64</v>
      </c>
      <c r="BL71" s="29">
        <v>37894</v>
      </c>
      <c r="BM71" s="44">
        <v>1395894.666666663</v>
      </c>
      <c r="BN71" s="29">
        <v>37621</v>
      </c>
      <c r="BO71" s="37">
        <v>1377337</v>
      </c>
    </row>
    <row r="72" spans="2:67" ht="78">
      <c r="B72" s="18">
        <v>65</v>
      </c>
      <c r="C72" s="19"/>
      <c r="D72" s="20">
        <v>57692</v>
      </c>
      <c r="E72" s="21"/>
      <c r="F72" s="22" t="s">
        <v>401</v>
      </c>
      <c r="G72" s="22"/>
      <c r="H72" s="23">
        <v>1</v>
      </c>
      <c r="I72" s="22"/>
      <c r="J72" s="21" t="s">
        <v>402</v>
      </c>
      <c r="K72" s="21" t="s">
        <v>259</v>
      </c>
      <c r="L72" s="21" t="s">
        <v>403</v>
      </c>
      <c r="M72" s="24" t="s">
        <v>261</v>
      </c>
      <c r="N72" s="25">
        <v>80112</v>
      </c>
      <c r="O72" s="26" t="s">
        <v>351</v>
      </c>
      <c r="P72" s="42">
        <v>11400000</v>
      </c>
      <c r="Q72" s="42">
        <v>11400000</v>
      </c>
      <c r="R72" s="42"/>
      <c r="S72" s="42">
        <v>10017495.9</v>
      </c>
      <c r="T72" s="24" t="s">
        <v>70</v>
      </c>
      <c r="U72" s="498">
        <v>5.5533000000000001</v>
      </c>
      <c r="V72" s="498">
        <v>0.1217</v>
      </c>
      <c r="W72" s="498">
        <v>0.1</v>
      </c>
      <c r="X72" s="498">
        <v>5.4315999999999995</v>
      </c>
      <c r="Y72" s="29">
        <v>37928</v>
      </c>
      <c r="Z72" s="512">
        <f t="shared" si="7"/>
        <v>555.33000000000004</v>
      </c>
      <c r="AA72" s="512">
        <f t="shared" si="8"/>
        <v>12.17</v>
      </c>
      <c r="AB72" s="512">
        <f t="shared" si="9"/>
        <v>10</v>
      </c>
      <c r="AC72" s="512">
        <f t="shared" si="10"/>
        <v>543.16</v>
      </c>
      <c r="AD72" s="24">
        <v>360</v>
      </c>
      <c r="AE72" s="24">
        <v>24</v>
      </c>
      <c r="AF72" s="24">
        <v>3</v>
      </c>
      <c r="AG72" s="24">
        <v>117</v>
      </c>
      <c r="AH72" s="29">
        <v>41609</v>
      </c>
      <c r="AI72" s="30" t="s">
        <v>61</v>
      </c>
      <c r="AJ72" s="30" t="s">
        <v>61</v>
      </c>
      <c r="AK72" s="29">
        <v>41518</v>
      </c>
      <c r="AL72" s="31"/>
      <c r="AM72" s="32" t="s">
        <v>78</v>
      </c>
      <c r="AN72" s="29"/>
      <c r="AO72" s="33"/>
      <c r="AP72" s="18">
        <v>65</v>
      </c>
      <c r="AQ72" s="19"/>
      <c r="AR72" s="34">
        <v>57692</v>
      </c>
      <c r="AS72" s="35">
        <f t="shared" si="11"/>
        <v>5560.9756097561003</v>
      </c>
      <c r="AT72" s="35" t="s">
        <v>401</v>
      </c>
      <c r="AU72" s="43">
        <v>20500000</v>
      </c>
      <c r="AV72" s="29">
        <v>37883</v>
      </c>
      <c r="AW72" s="44">
        <v>55.609756097561004</v>
      </c>
      <c r="AX72" s="36">
        <v>2000</v>
      </c>
      <c r="AY72" s="15">
        <v>0</v>
      </c>
      <c r="AZ72" s="32" t="s">
        <v>226</v>
      </c>
      <c r="BA72" s="37">
        <v>206367</v>
      </c>
      <c r="BB72" s="44">
        <f t="shared" si="12"/>
        <v>9363</v>
      </c>
      <c r="BC72" s="44">
        <v>93.63</v>
      </c>
      <c r="BD72" s="29">
        <v>37971</v>
      </c>
      <c r="BE72" s="37">
        <v>2736212</v>
      </c>
      <c r="BF72" s="37">
        <v>1353841</v>
      </c>
      <c r="BG72" s="37">
        <v>1081323</v>
      </c>
      <c r="BH72" s="44">
        <v>1.3839760256883422</v>
      </c>
      <c r="BI72" s="37">
        <v>39210</v>
      </c>
      <c r="BJ72" s="41">
        <v>0.19000130834871853</v>
      </c>
      <c r="BK72" s="41" t="s">
        <v>64</v>
      </c>
      <c r="BL72" s="29">
        <v>37894</v>
      </c>
      <c r="BM72" s="44">
        <v>1995355.9999999949</v>
      </c>
      <c r="BN72" s="29">
        <v>37621</v>
      </c>
      <c r="BO72" s="37">
        <v>1931212</v>
      </c>
    </row>
    <row r="73" spans="2:67">
      <c r="B73" s="18"/>
      <c r="C73" s="19"/>
      <c r="D73" s="20"/>
      <c r="E73" s="21"/>
      <c r="F73" s="22"/>
      <c r="G73" s="22"/>
      <c r="H73" s="23"/>
      <c r="I73" s="22"/>
      <c r="J73" s="21"/>
      <c r="K73" s="21"/>
      <c r="L73" s="21"/>
      <c r="M73" s="24"/>
      <c r="N73" s="25"/>
      <c r="O73" s="26"/>
      <c r="P73" s="42"/>
      <c r="Q73" s="42"/>
      <c r="R73" s="42"/>
      <c r="S73" s="42"/>
      <c r="T73" s="24"/>
      <c r="U73" s="498">
        <v>0</v>
      </c>
      <c r="V73" s="498">
        <v>0</v>
      </c>
      <c r="W73" s="498">
        <v>0</v>
      </c>
      <c r="X73" s="498">
        <v>0</v>
      </c>
      <c r="Y73" s="29"/>
      <c r="Z73" s="512">
        <f t="shared" si="7"/>
        <v>0</v>
      </c>
      <c r="AA73" s="512">
        <f t="shared" si="8"/>
        <v>0</v>
      </c>
      <c r="AB73" s="512">
        <f t="shared" si="9"/>
        <v>0</v>
      </c>
      <c r="AC73" s="512">
        <f t="shared" si="10"/>
        <v>0</v>
      </c>
      <c r="AD73" s="24"/>
      <c r="AE73" s="24"/>
      <c r="AF73" s="24"/>
      <c r="AG73" s="24"/>
      <c r="AH73" s="29"/>
      <c r="AI73" s="30"/>
      <c r="AJ73" s="30"/>
      <c r="AK73" s="29"/>
      <c r="AL73" s="31"/>
      <c r="AM73" s="32"/>
      <c r="AN73" s="29"/>
      <c r="AO73" s="33"/>
      <c r="AP73" s="18"/>
      <c r="AQ73" s="19"/>
      <c r="AR73" s="34"/>
      <c r="AS73" s="35">
        <f t="shared" si="11"/>
        <v>0</v>
      </c>
      <c r="AT73" s="35"/>
      <c r="AU73" s="43"/>
      <c r="AV73" s="29"/>
      <c r="AW73" s="44">
        <v>0</v>
      </c>
      <c r="AX73" s="36"/>
      <c r="AY73" s="15">
        <v>0</v>
      </c>
      <c r="AZ73" s="32"/>
      <c r="BA73" s="37"/>
      <c r="BB73" s="44">
        <f t="shared" si="12"/>
        <v>0</v>
      </c>
      <c r="BC73" s="44">
        <v>0</v>
      </c>
      <c r="BD73" s="29"/>
      <c r="BE73" s="37"/>
      <c r="BF73" s="37"/>
      <c r="BG73" s="37"/>
      <c r="BH73" s="44"/>
      <c r="BI73" s="37"/>
      <c r="BJ73" s="41"/>
      <c r="BK73" s="41"/>
      <c r="BL73" s="29"/>
      <c r="BM73" s="44"/>
      <c r="BN73" s="29"/>
      <c r="BO73" s="37"/>
    </row>
    <row r="74" spans="2:67" ht="34">
      <c r="B74" s="18">
        <v>66</v>
      </c>
      <c r="C74" s="19"/>
      <c r="D74" s="20">
        <v>57858</v>
      </c>
      <c r="E74" s="21"/>
      <c r="F74" s="22" t="s">
        <v>404</v>
      </c>
      <c r="G74" s="22"/>
      <c r="H74" s="23">
        <v>1</v>
      </c>
      <c r="I74" s="22"/>
      <c r="J74" s="21" t="s">
        <v>405</v>
      </c>
      <c r="K74" s="21" t="s">
        <v>406</v>
      </c>
      <c r="L74" s="21" t="s">
        <v>407</v>
      </c>
      <c r="M74" s="24" t="s">
        <v>138</v>
      </c>
      <c r="N74" s="25">
        <v>33317</v>
      </c>
      <c r="O74" s="26" t="s">
        <v>351</v>
      </c>
      <c r="P74" s="42">
        <v>909831</v>
      </c>
      <c r="Q74" s="42">
        <v>908734.73</v>
      </c>
      <c r="R74" s="42"/>
      <c r="S74" s="42">
        <v>767181.95</v>
      </c>
      <c r="T74" s="24" t="s">
        <v>60</v>
      </c>
      <c r="U74" s="498">
        <v>5.7432999999999996</v>
      </c>
      <c r="V74" s="498">
        <v>0.1217</v>
      </c>
      <c r="W74" s="498">
        <v>0.1</v>
      </c>
      <c r="X74" s="498">
        <v>5.6215999999999999</v>
      </c>
      <c r="Y74" s="29">
        <v>38006</v>
      </c>
      <c r="Z74" s="512">
        <f t="shared" si="7"/>
        <v>574.32999999999993</v>
      </c>
      <c r="AA74" s="512">
        <f t="shared" si="8"/>
        <v>12.17</v>
      </c>
      <c r="AB74" s="512">
        <f t="shared" si="9"/>
        <v>10</v>
      </c>
      <c r="AC74" s="512">
        <f t="shared" si="10"/>
        <v>562.16</v>
      </c>
      <c r="AD74" s="24">
        <v>360</v>
      </c>
      <c r="AE74" s="24">
        <v>0</v>
      </c>
      <c r="AF74" s="24">
        <v>1</v>
      </c>
      <c r="AG74" s="24">
        <v>119</v>
      </c>
      <c r="AH74" s="29">
        <v>41671</v>
      </c>
      <c r="AI74" s="30" t="s">
        <v>408</v>
      </c>
      <c r="AJ74" s="30" t="s">
        <v>409</v>
      </c>
      <c r="AK74" s="29">
        <v>38838</v>
      </c>
      <c r="AL74" s="31"/>
      <c r="AM74" s="32" t="s">
        <v>410</v>
      </c>
      <c r="AN74" s="29" t="s">
        <v>85</v>
      </c>
      <c r="AO74" s="33"/>
      <c r="AP74" s="18">
        <v>66</v>
      </c>
      <c r="AQ74" s="19"/>
      <c r="AR74" s="34">
        <v>57858</v>
      </c>
      <c r="AS74" s="35">
        <f t="shared" si="11"/>
        <v>5048.5262777777798</v>
      </c>
      <c r="AT74" s="35" t="s">
        <v>404</v>
      </c>
      <c r="AU74" s="43">
        <v>1800000</v>
      </c>
      <c r="AV74" s="29">
        <v>37964</v>
      </c>
      <c r="AW74" s="44">
        <v>50.485262777777798</v>
      </c>
      <c r="AX74" s="36">
        <v>1973</v>
      </c>
      <c r="AY74" s="15">
        <v>0</v>
      </c>
      <c r="AZ74" s="32" t="s">
        <v>226</v>
      </c>
      <c r="BA74" s="37">
        <v>45720</v>
      </c>
      <c r="BB74" s="44">
        <f t="shared" si="12"/>
        <v>6884</v>
      </c>
      <c r="BC74" s="44">
        <v>68.84</v>
      </c>
      <c r="BD74" s="29">
        <v>38018</v>
      </c>
      <c r="BE74" s="37">
        <v>475860</v>
      </c>
      <c r="BF74" s="37">
        <v>361518</v>
      </c>
      <c r="BG74" s="37">
        <v>82568</v>
      </c>
      <c r="BH74" s="44">
        <v>1.2968564957482431</v>
      </c>
      <c r="BI74" s="37">
        <v>9144</v>
      </c>
      <c r="BJ74" s="41">
        <v>0.2</v>
      </c>
      <c r="BK74" s="41" t="s">
        <v>276</v>
      </c>
      <c r="BL74" s="29">
        <v>37802</v>
      </c>
      <c r="BM74" s="44">
        <v>184135</v>
      </c>
      <c r="BN74" s="29">
        <v>37621</v>
      </c>
      <c r="BO74" s="37">
        <v>186216</v>
      </c>
    </row>
    <row r="75" spans="2:67" ht="34">
      <c r="B75" s="18">
        <v>67</v>
      </c>
      <c r="C75" s="19"/>
      <c r="D75" s="20">
        <v>57850</v>
      </c>
      <c r="E75" s="21"/>
      <c r="F75" s="22" t="s">
        <v>411</v>
      </c>
      <c r="G75" s="22"/>
      <c r="H75" s="23">
        <v>1</v>
      </c>
      <c r="I75" s="22"/>
      <c r="J75" s="21" t="s">
        <v>412</v>
      </c>
      <c r="K75" s="21" t="s">
        <v>413</v>
      </c>
      <c r="L75" s="21" t="s">
        <v>414</v>
      </c>
      <c r="M75" s="24" t="s">
        <v>138</v>
      </c>
      <c r="N75" s="25">
        <v>33175</v>
      </c>
      <c r="O75" s="26" t="s">
        <v>351</v>
      </c>
      <c r="P75" s="47">
        <v>9870000</v>
      </c>
      <c r="Q75" s="47">
        <v>9858107.3800000008</v>
      </c>
      <c r="R75" s="47"/>
      <c r="S75" s="47">
        <v>8322510.0099999998</v>
      </c>
      <c r="T75" s="24" t="s">
        <v>60</v>
      </c>
      <c r="U75" s="498">
        <v>5.7432999999999996</v>
      </c>
      <c r="V75" s="498">
        <v>0.1217</v>
      </c>
      <c r="W75" s="498">
        <v>0.1</v>
      </c>
      <c r="X75" s="498">
        <v>5.6215999999999999</v>
      </c>
      <c r="Y75" s="29">
        <v>38006</v>
      </c>
      <c r="Z75" s="512">
        <f t="shared" si="7"/>
        <v>574.32999999999993</v>
      </c>
      <c r="AA75" s="512">
        <f t="shared" si="8"/>
        <v>12.17</v>
      </c>
      <c r="AB75" s="512">
        <f t="shared" si="9"/>
        <v>10</v>
      </c>
      <c r="AC75" s="512">
        <f t="shared" si="10"/>
        <v>562.16</v>
      </c>
      <c r="AD75" s="24">
        <v>360</v>
      </c>
      <c r="AE75" s="24">
        <v>0</v>
      </c>
      <c r="AF75" s="24">
        <v>1</v>
      </c>
      <c r="AG75" s="24">
        <v>119</v>
      </c>
      <c r="AH75" s="29">
        <v>41671</v>
      </c>
      <c r="AI75" s="30" t="s">
        <v>408</v>
      </c>
      <c r="AJ75" s="30" t="s">
        <v>409</v>
      </c>
      <c r="AK75" s="29">
        <v>38838</v>
      </c>
      <c r="AL75" s="31"/>
      <c r="AM75" s="32" t="s">
        <v>410</v>
      </c>
      <c r="AN75" s="29" t="s">
        <v>85</v>
      </c>
      <c r="AO75" s="33"/>
      <c r="AP75" s="18">
        <v>67</v>
      </c>
      <c r="AQ75" s="19"/>
      <c r="AR75" s="34">
        <v>57850</v>
      </c>
      <c r="AS75" s="35">
        <f t="shared" si="11"/>
        <v>6991.5655177304998</v>
      </c>
      <c r="AT75" s="35" t="s">
        <v>411</v>
      </c>
      <c r="AU75" s="48">
        <v>14100000</v>
      </c>
      <c r="AV75" s="29">
        <v>37964</v>
      </c>
      <c r="AW75" s="44">
        <v>69.915655177304998</v>
      </c>
      <c r="AX75" s="36">
        <v>1996</v>
      </c>
      <c r="AY75" s="15">
        <v>0</v>
      </c>
      <c r="AZ75" s="32" t="s">
        <v>226</v>
      </c>
      <c r="BA75" s="37">
        <v>102952</v>
      </c>
      <c r="BB75" s="44">
        <f t="shared" si="12"/>
        <v>9254</v>
      </c>
      <c r="BC75" s="44">
        <v>92.54</v>
      </c>
      <c r="BD75" s="29">
        <v>38018</v>
      </c>
      <c r="BE75" s="37">
        <v>2522822.1409991919</v>
      </c>
      <c r="BF75" s="37">
        <v>1317820.4056399676</v>
      </c>
      <c r="BG75" s="37">
        <v>1088681.7344477312</v>
      </c>
      <c r="BH75" s="44">
        <v>1.5762469433699444</v>
      </c>
      <c r="BI75" s="37">
        <v>20686.8</v>
      </c>
      <c r="BJ75" s="41">
        <v>0.20093635869142901</v>
      </c>
      <c r="BK75" s="41" t="s">
        <v>276</v>
      </c>
      <c r="BL75" s="29">
        <v>37802</v>
      </c>
      <c r="BM75" s="44">
        <v>1216148</v>
      </c>
      <c r="BN75" s="29">
        <v>37621</v>
      </c>
      <c r="BO75" s="37">
        <v>1201660</v>
      </c>
    </row>
    <row r="76" spans="2:67" ht="23">
      <c r="B76" s="18"/>
      <c r="C76" s="19"/>
      <c r="D76" s="20"/>
      <c r="E76" s="21"/>
      <c r="F76" s="49" t="s">
        <v>415</v>
      </c>
      <c r="G76" s="22"/>
      <c r="H76" s="23"/>
      <c r="I76" s="22"/>
      <c r="J76" s="21"/>
      <c r="K76" s="21"/>
      <c r="L76" s="21"/>
      <c r="M76" s="24"/>
      <c r="N76" s="25"/>
      <c r="O76" s="26"/>
      <c r="P76" s="50">
        <v>10779831</v>
      </c>
      <c r="Q76" s="50">
        <v>10766842.110000001</v>
      </c>
      <c r="R76" s="50">
        <v>0</v>
      </c>
      <c r="S76" s="50">
        <v>9089691.959999999</v>
      </c>
      <c r="T76" s="24"/>
      <c r="U76" s="498">
        <v>0</v>
      </c>
      <c r="V76" s="498">
        <v>0</v>
      </c>
      <c r="W76" s="498">
        <v>0</v>
      </c>
      <c r="X76" s="498">
        <v>0</v>
      </c>
      <c r="Y76" s="29"/>
      <c r="Z76" s="512">
        <f t="shared" si="7"/>
        <v>0</v>
      </c>
      <c r="AA76" s="512">
        <f t="shared" si="8"/>
        <v>0</v>
      </c>
      <c r="AB76" s="512">
        <f t="shared" si="9"/>
        <v>0</v>
      </c>
      <c r="AC76" s="512">
        <f t="shared" si="10"/>
        <v>0</v>
      </c>
      <c r="AD76" s="24"/>
      <c r="AE76" s="24"/>
      <c r="AF76" s="24"/>
      <c r="AG76" s="24"/>
      <c r="AH76" s="29"/>
      <c r="AI76" s="30"/>
      <c r="AJ76" s="30"/>
      <c r="AK76" s="29"/>
      <c r="AL76" s="31"/>
      <c r="AM76" s="32"/>
      <c r="AN76" s="29"/>
      <c r="AO76" s="33"/>
      <c r="AP76" s="18"/>
      <c r="AQ76" s="19"/>
      <c r="AR76" s="34"/>
      <c r="AS76" s="35">
        <f t="shared" si="11"/>
        <v>0</v>
      </c>
      <c r="AT76" s="49" t="s">
        <v>415</v>
      </c>
      <c r="AU76" s="51">
        <v>15900000</v>
      </c>
      <c r="AV76" s="29"/>
      <c r="AW76" s="44">
        <v>0</v>
      </c>
      <c r="AX76" s="36"/>
      <c r="AY76" s="15">
        <v>0</v>
      </c>
      <c r="AZ76" s="32"/>
      <c r="BA76" s="37"/>
      <c r="BB76" s="44">
        <f t="shared" si="12"/>
        <v>0</v>
      </c>
      <c r="BC76" s="44">
        <v>0</v>
      </c>
      <c r="BD76" s="29"/>
      <c r="BE76" s="37"/>
      <c r="BF76" s="37"/>
      <c r="BG76" s="37"/>
      <c r="BH76" s="44"/>
      <c r="BI76" s="37"/>
      <c r="BJ76" s="41"/>
      <c r="BK76" s="41"/>
      <c r="BL76" s="29"/>
      <c r="BM76" s="44"/>
      <c r="BN76" s="29"/>
      <c r="BO76" s="37"/>
    </row>
    <row r="77" spans="2:67">
      <c r="B77" s="18"/>
      <c r="C77" s="19"/>
      <c r="D77" s="20"/>
      <c r="E77" s="21"/>
      <c r="F77" s="52"/>
      <c r="G77" s="22"/>
      <c r="H77" s="23"/>
      <c r="I77" s="22"/>
      <c r="J77" s="21"/>
      <c r="K77" s="21"/>
      <c r="L77" s="21"/>
      <c r="M77" s="24"/>
      <c r="N77" s="25"/>
      <c r="O77" s="26"/>
      <c r="P77" s="42"/>
      <c r="Q77" s="42"/>
      <c r="R77" s="42"/>
      <c r="S77" s="42"/>
      <c r="T77" s="24"/>
      <c r="U77" s="498">
        <v>0</v>
      </c>
      <c r="V77" s="498">
        <v>0</v>
      </c>
      <c r="W77" s="498">
        <v>0</v>
      </c>
      <c r="X77" s="498">
        <v>0</v>
      </c>
      <c r="Y77" s="29"/>
      <c r="Z77" s="512">
        <f t="shared" si="7"/>
        <v>0</v>
      </c>
      <c r="AA77" s="512">
        <f t="shared" si="8"/>
        <v>0</v>
      </c>
      <c r="AB77" s="512">
        <f t="shared" si="9"/>
        <v>0</v>
      </c>
      <c r="AC77" s="512">
        <f t="shared" si="10"/>
        <v>0</v>
      </c>
      <c r="AD77" s="24"/>
      <c r="AE77" s="24"/>
      <c r="AF77" s="24"/>
      <c r="AG77" s="24"/>
      <c r="AH77" s="29"/>
      <c r="AI77" s="30"/>
      <c r="AJ77" s="30"/>
      <c r="AK77" s="29"/>
      <c r="AL77" s="31"/>
      <c r="AM77" s="32"/>
      <c r="AN77" s="29"/>
      <c r="AO77" s="33"/>
      <c r="AP77" s="18"/>
      <c r="AQ77" s="19"/>
      <c r="AR77" s="34"/>
      <c r="AS77" s="35">
        <f t="shared" si="11"/>
        <v>0</v>
      </c>
      <c r="AT77" s="35"/>
      <c r="AU77" s="43"/>
      <c r="AV77" s="29"/>
      <c r="AW77" s="44">
        <v>0</v>
      </c>
      <c r="AX77" s="36"/>
      <c r="AY77" s="15">
        <v>0</v>
      </c>
      <c r="AZ77" s="32"/>
      <c r="BA77" s="37"/>
      <c r="BB77" s="44">
        <f t="shared" si="12"/>
        <v>0</v>
      </c>
      <c r="BC77" s="44">
        <v>0</v>
      </c>
      <c r="BD77" s="29"/>
      <c r="BE77" s="37"/>
      <c r="BF77" s="37"/>
      <c r="BG77" s="37"/>
      <c r="BH77" s="44"/>
      <c r="BI77" s="37"/>
      <c r="BJ77" s="41"/>
      <c r="BK77" s="41"/>
      <c r="BL77" s="29"/>
      <c r="BM77" s="44"/>
      <c r="BN77" s="29"/>
      <c r="BO77" s="37"/>
    </row>
    <row r="78" spans="2:67" ht="34">
      <c r="B78" s="18">
        <v>68</v>
      </c>
      <c r="C78" s="19"/>
      <c r="D78" s="20">
        <v>57474</v>
      </c>
      <c r="E78" s="21"/>
      <c r="F78" s="22" t="s">
        <v>416</v>
      </c>
      <c r="G78" s="22"/>
      <c r="H78" s="23">
        <v>1</v>
      </c>
      <c r="I78" s="22"/>
      <c r="J78" s="21" t="s">
        <v>417</v>
      </c>
      <c r="K78" s="21" t="s">
        <v>266</v>
      </c>
      <c r="L78" s="21" t="s">
        <v>418</v>
      </c>
      <c r="M78" s="24" t="s">
        <v>125</v>
      </c>
      <c r="N78" s="25">
        <v>98003</v>
      </c>
      <c r="O78" s="26" t="s">
        <v>351</v>
      </c>
      <c r="P78" s="42">
        <v>10125000</v>
      </c>
      <c r="Q78" s="42">
        <v>10064224.98</v>
      </c>
      <c r="R78" s="42"/>
      <c r="S78" s="42">
        <v>7765092.2300000004</v>
      </c>
      <c r="T78" s="24" t="s">
        <v>60</v>
      </c>
      <c r="U78" s="498">
        <v>5.62</v>
      </c>
      <c r="V78" s="498">
        <v>0.1217</v>
      </c>
      <c r="W78" s="498">
        <v>0.1</v>
      </c>
      <c r="X78" s="498">
        <v>5.4982999999999995</v>
      </c>
      <c r="Y78" s="29">
        <v>37895</v>
      </c>
      <c r="Z78" s="512">
        <f t="shared" si="7"/>
        <v>562</v>
      </c>
      <c r="AA78" s="512">
        <f t="shared" si="8"/>
        <v>12.17</v>
      </c>
      <c r="AB78" s="512">
        <f t="shared" si="9"/>
        <v>10</v>
      </c>
      <c r="AC78" s="512">
        <f t="shared" si="10"/>
        <v>549.82999999999993</v>
      </c>
      <c r="AD78" s="24">
        <v>300</v>
      </c>
      <c r="AE78" s="24">
        <v>0</v>
      </c>
      <c r="AF78" s="24">
        <v>4</v>
      </c>
      <c r="AG78" s="24">
        <v>116</v>
      </c>
      <c r="AH78" s="29">
        <v>41579</v>
      </c>
      <c r="AI78" s="30" t="s">
        <v>61</v>
      </c>
      <c r="AJ78" s="30" t="s">
        <v>61</v>
      </c>
      <c r="AK78" s="29">
        <v>41518</v>
      </c>
      <c r="AL78" s="31"/>
      <c r="AM78" s="32" t="s">
        <v>62</v>
      </c>
      <c r="AN78" s="29"/>
      <c r="AO78" s="33"/>
      <c r="AP78" s="18">
        <v>68</v>
      </c>
      <c r="AQ78" s="19"/>
      <c r="AR78" s="34">
        <v>57474</v>
      </c>
      <c r="AS78" s="35">
        <f t="shared" si="11"/>
        <v>7454.9814666666707</v>
      </c>
      <c r="AT78" s="35" t="s">
        <v>416</v>
      </c>
      <c r="AU78" s="43">
        <v>13500000</v>
      </c>
      <c r="AV78" s="29">
        <v>37810</v>
      </c>
      <c r="AW78" s="44">
        <v>74.549814666666705</v>
      </c>
      <c r="AX78" s="32" t="s">
        <v>419</v>
      </c>
      <c r="AY78" s="15">
        <v>1999</v>
      </c>
      <c r="AZ78" s="32" t="s">
        <v>226</v>
      </c>
      <c r="BA78" s="37">
        <v>74031</v>
      </c>
      <c r="BB78" s="44">
        <f t="shared" si="12"/>
        <v>9282</v>
      </c>
      <c r="BC78" s="44">
        <v>92.820000000000007</v>
      </c>
      <c r="BD78" s="29">
        <v>37973</v>
      </c>
      <c r="BE78" s="37">
        <v>1649786</v>
      </c>
      <c r="BF78" s="37">
        <v>502706</v>
      </c>
      <c r="BG78" s="37">
        <v>1006175</v>
      </c>
      <c r="BH78" s="44">
        <v>1.3329498390908605</v>
      </c>
      <c r="BI78" s="37">
        <v>11111</v>
      </c>
      <c r="BJ78" s="41">
        <v>0.1500857748780916</v>
      </c>
      <c r="BK78" s="41" t="s">
        <v>64</v>
      </c>
      <c r="BL78" s="29">
        <v>37894</v>
      </c>
      <c r="BM78" s="44">
        <v>986907.63</v>
      </c>
      <c r="BN78" s="29">
        <v>37621</v>
      </c>
      <c r="BO78" s="37">
        <v>568843</v>
      </c>
    </row>
    <row r="79" spans="2:67" ht="34">
      <c r="B79" s="18">
        <v>69</v>
      </c>
      <c r="C79" s="19"/>
      <c r="D79" s="20">
        <v>57206</v>
      </c>
      <c r="E79" s="21"/>
      <c r="F79" s="22" t="s">
        <v>420</v>
      </c>
      <c r="G79" s="22"/>
      <c r="H79" s="23">
        <v>1</v>
      </c>
      <c r="I79" s="22"/>
      <c r="J79" s="21" t="s">
        <v>421</v>
      </c>
      <c r="K79" s="21" t="s">
        <v>234</v>
      </c>
      <c r="L79" s="21" t="s">
        <v>422</v>
      </c>
      <c r="M79" s="24" t="s">
        <v>138</v>
      </c>
      <c r="N79" s="25">
        <v>33618</v>
      </c>
      <c r="O79" s="26" t="s">
        <v>351</v>
      </c>
      <c r="P79" s="42">
        <v>9000000</v>
      </c>
      <c r="Q79" s="42">
        <v>8924093.9199999999</v>
      </c>
      <c r="R79" s="42"/>
      <c r="S79" s="42">
        <v>8052546.9500000002</v>
      </c>
      <c r="T79" s="24" t="s">
        <v>60</v>
      </c>
      <c r="U79" s="498">
        <v>5.41</v>
      </c>
      <c r="V79" s="498">
        <v>0.1217</v>
      </c>
      <c r="W79" s="498">
        <v>0.1</v>
      </c>
      <c r="X79" s="498">
        <v>5.2882999999999996</v>
      </c>
      <c r="Y79" s="29">
        <v>37783</v>
      </c>
      <c r="Z79" s="512">
        <f t="shared" si="7"/>
        <v>541</v>
      </c>
      <c r="AA79" s="512">
        <f t="shared" si="8"/>
        <v>12.17</v>
      </c>
      <c r="AB79" s="512">
        <f t="shared" si="9"/>
        <v>10</v>
      </c>
      <c r="AC79" s="512">
        <f t="shared" si="10"/>
        <v>528.82999999999993</v>
      </c>
      <c r="AD79" s="24">
        <v>360</v>
      </c>
      <c r="AE79" s="24">
        <v>0</v>
      </c>
      <c r="AF79" s="24">
        <v>8</v>
      </c>
      <c r="AG79" s="24">
        <v>76</v>
      </c>
      <c r="AH79" s="29">
        <v>40360</v>
      </c>
      <c r="AI79" s="30" t="s">
        <v>61</v>
      </c>
      <c r="AJ79" s="30" t="s">
        <v>408</v>
      </c>
      <c r="AK79" s="29">
        <v>40299</v>
      </c>
      <c r="AL79" s="31"/>
      <c r="AM79" s="32" t="s">
        <v>158</v>
      </c>
      <c r="AN79" s="29"/>
      <c r="AO79" s="33"/>
      <c r="AP79" s="18">
        <v>69</v>
      </c>
      <c r="AQ79" s="19"/>
      <c r="AR79" s="34">
        <v>57206</v>
      </c>
      <c r="AS79" s="35">
        <f t="shared" si="11"/>
        <v>7196.8499354838696</v>
      </c>
      <c r="AT79" s="35" t="s">
        <v>420</v>
      </c>
      <c r="AU79" s="43">
        <v>12400000</v>
      </c>
      <c r="AV79" s="29">
        <v>37698</v>
      </c>
      <c r="AW79" s="44">
        <v>71.968499354838698</v>
      </c>
      <c r="AX79" s="32" t="s">
        <v>423</v>
      </c>
      <c r="AY79" s="15">
        <v>2001</v>
      </c>
      <c r="AZ79" s="32" t="s">
        <v>226</v>
      </c>
      <c r="BA79" s="37">
        <v>169925</v>
      </c>
      <c r="BB79" s="44">
        <f t="shared" si="12"/>
        <v>8370</v>
      </c>
      <c r="BC79" s="44">
        <v>83.7</v>
      </c>
      <c r="BD79" s="29">
        <v>37956</v>
      </c>
      <c r="BE79" s="37">
        <v>2349786</v>
      </c>
      <c r="BF79" s="37">
        <v>1131233</v>
      </c>
      <c r="BG79" s="37">
        <v>937446</v>
      </c>
      <c r="BH79" s="44">
        <v>1.5440674056611885</v>
      </c>
      <c r="BI79" s="37">
        <v>42481</v>
      </c>
      <c r="BJ79" s="41">
        <v>0.24999852876268941</v>
      </c>
      <c r="BK79" s="41" t="s">
        <v>64</v>
      </c>
      <c r="BL79" s="29">
        <v>37955</v>
      </c>
      <c r="BM79" s="44">
        <v>1112596.0900000001</v>
      </c>
      <c r="BN79" s="29">
        <v>37621</v>
      </c>
      <c r="BO79" s="37">
        <v>1275968</v>
      </c>
    </row>
    <row r="80" spans="2:67" ht="34">
      <c r="B80" s="18">
        <v>70</v>
      </c>
      <c r="C80" s="19"/>
      <c r="D80" s="20">
        <v>57462</v>
      </c>
      <c r="E80" s="21"/>
      <c r="F80" s="22" t="s">
        <v>424</v>
      </c>
      <c r="G80" s="22"/>
      <c r="H80" s="23">
        <v>1</v>
      </c>
      <c r="I80" s="22"/>
      <c r="J80" s="21" t="s">
        <v>425</v>
      </c>
      <c r="K80" s="21" t="s">
        <v>426</v>
      </c>
      <c r="L80" s="21" t="s">
        <v>427</v>
      </c>
      <c r="M80" s="24" t="s">
        <v>110</v>
      </c>
      <c r="N80" s="25">
        <v>37421</v>
      </c>
      <c r="O80" s="26" t="s">
        <v>351</v>
      </c>
      <c r="P80" s="42">
        <v>5440000</v>
      </c>
      <c r="Q80" s="42">
        <v>5381286.4199999999</v>
      </c>
      <c r="R80" s="42"/>
      <c r="S80" s="42">
        <v>3567817.18</v>
      </c>
      <c r="T80" s="24" t="s">
        <v>60</v>
      </c>
      <c r="U80" s="498">
        <v>5.8500000000000005</v>
      </c>
      <c r="V80" s="498">
        <v>0.1217</v>
      </c>
      <c r="W80" s="498">
        <v>0.1</v>
      </c>
      <c r="X80" s="498">
        <v>5.7282999999999999</v>
      </c>
      <c r="Y80" s="29">
        <v>37882</v>
      </c>
      <c r="Z80" s="512">
        <f t="shared" si="7"/>
        <v>585</v>
      </c>
      <c r="AA80" s="512">
        <f t="shared" si="8"/>
        <v>12.17</v>
      </c>
      <c r="AB80" s="512">
        <f t="shared" si="9"/>
        <v>10</v>
      </c>
      <c r="AC80" s="512">
        <f t="shared" si="10"/>
        <v>572.83000000000004</v>
      </c>
      <c r="AD80" s="24">
        <v>240</v>
      </c>
      <c r="AE80" s="24">
        <v>0</v>
      </c>
      <c r="AF80" s="24">
        <v>5</v>
      </c>
      <c r="AG80" s="24">
        <v>115</v>
      </c>
      <c r="AH80" s="29">
        <v>41548</v>
      </c>
      <c r="AI80" s="30" t="s">
        <v>61</v>
      </c>
      <c r="AJ80" s="30" t="s">
        <v>61</v>
      </c>
      <c r="AK80" s="29">
        <v>41456</v>
      </c>
      <c r="AL80" s="31"/>
      <c r="AM80" s="32" t="s">
        <v>78</v>
      </c>
      <c r="AN80" s="29"/>
      <c r="AO80" s="33"/>
      <c r="AP80" s="18">
        <v>70</v>
      </c>
      <c r="AQ80" s="19"/>
      <c r="AR80" s="34">
        <v>57462</v>
      </c>
      <c r="AS80" s="35">
        <f t="shared" si="11"/>
        <v>7913.6565000000001</v>
      </c>
      <c r="AT80" s="35" t="s">
        <v>424</v>
      </c>
      <c r="AU80" s="43">
        <v>6800000</v>
      </c>
      <c r="AV80" s="29">
        <v>37805</v>
      </c>
      <c r="AW80" s="44">
        <v>79.136565000000004</v>
      </c>
      <c r="AX80" s="36">
        <v>1993</v>
      </c>
      <c r="AY80" s="15">
        <v>0</v>
      </c>
      <c r="AZ80" s="32" t="s">
        <v>226</v>
      </c>
      <c r="BA80" s="37">
        <v>45557</v>
      </c>
      <c r="BB80" s="44">
        <f t="shared" si="12"/>
        <v>10000</v>
      </c>
      <c r="BC80" s="44">
        <v>100</v>
      </c>
      <c r="BD80" s="29">
        <v>37865</v>
      </c>
      <c r="BE80" s="37">
        <v>1103486</v>
      </c>
      <c r="BF80" s="37">
        <v>481588</v>
      </c>
      <c r="BG80" s="37">
        <v>580681</v>
      </c>
      <c r="BH80" s="44">
        <v>1.2567364315637768</v>
      </c>
      <c r="BI80" s="37">
        <v>11693</v>
      </c>
      <c r="BJ80" s="41">
        <v>0.25666747151919572</v>
      </c>
      <c r="BK80" s="41" t="s">
        <v>64</v>
      </c>
      <c r="BL80" s="29">
        <v>37894</v>
      </c>
      <c r="BM80" s="44">
        <v>727295.99999999814</v>
      </c>
      <c r="BN80" s="29">
        <v>37621</v>
      </c>
      <c r="BO80" s="37">
        <v>634262</v>
      </c>
    </row>
    <row r="81" spans="2:67" ht="23">
      <c r="B81" s="18">
        <v>71</v>
      </c>
      <c r="C81" s="19"/>
      <c r="D81" s="20">
        <v>5724</v>
      </c>
      <c r="E81" s="21"/>
      <c r="F81" s="22" t="s">
        <v>428</v>
      </c>
      <c r="G81" s="22"/>
      <c r="H81" s="23">
        <v>1</v>
      </c>
      <c r="I81" s="22"/>
      <c r="J81" s="21" t="s">
        <v>429</v>
      </c>
      <c r="K81" s="21" t="s">
        <v>175</v>
      </c>
      <c r="L81" s="21" t="s">
        <v>430</v>
      </c>
      <c r="M81" s="24" t="s">
        <v>90</v>
      </c>
      <c r="N81" s="25" t="s">
        <v>431</v>
      </c>
      <c r="O81" s="26" t="s">
        <v>351</v>
      </c>
      <c r="P81" s="42">
        <v>4500000</v>
      </c>
      <c r="Q81" s="42">
        <v>4478248.9400000004</v>
      </c>
      <c r="R81" s="42"/>
      <c r="S81" s="42">
        <v>3808903.38</v>
      </c>
      <c r="T81" s="24" t="s">
        <v>60</v>
      </c>
      <c r="U81" s="498">
        <v>5.8579999999999997</v>
      </c>
      <c r="V81" s="498">
        <v>7.17E-2</v>
      </c>
      <c r="W81" s="498">
        <v>0.05</v>
      </c>
      <c r="X81" s="498">
        <v>5.7862999999999998</v>
      </c>
      <c r="Y81" s="29">
        <v>37889</v>
      </c>
      <c r="Z81" s="512">
        <f t="shared" si="7"/>
        <v>585.79999999999995</v>
      </c>
      <c r="AA81" s="512">
        <f t="shared" si="8"/>
        <v>7.17</v>
      </c>
      <c r="AB81" s="512">
        <f t="shared" si="9"/>
        <v>5</v>
      </c>
      <c r="AC81" s="512">
        <f t="shared" si="10"/>
        <v>578.63</v>
      </c>
      <c r="AD81" s="24">
        <v>360</v>
      </c>
      <c r="AE81" s="24">
        <v>0</v>
      </c>
      <c r="AF81" s="24">
        <v>5</v>
      </c>
      <c r="AG81" s="24">
        <v>115</v>
      </c>
      <c r="AH81" s="29">
        <v>41548</v>
      </c>
      <c r="AI81" s="30" t="s">
        <v>61</v>
      </c>
      <c r="AJ81" s="30" t="s">
        <v>61</v>
      </c>
      <c r="AK81" s="29">
        <v>41455</v>
      </c>
      <c r="AL81" s="31"/>
      <c r="AM81" s="32" t="s">
        <v>98</v>
      </c>
      <c r="AN81" s="29"/>
      <c r="AO81" s="33"/>
      <c r="AP81" s="18">
        <v>71</v>
      </c>
      <c r="AQ81" s="19"/>
      <c r="AR81" s="34">
        <v>5724</v>
      </c>
      <c r="AS81" s="35">
        <f t="shared" si="11"/>
        <v>6943.0216124030994</v>
      </c>
      <c r="AT81" s="35" t="s">
        <v>428</v>
      </c>
      <c r="AU81" s="43">
        <v>6450000</v>
      </c>
      <c r="AV81" s="29">
        <v>37827</v>
      </c>
      <c r="AW81" s="44">
        <v>69.430216124030991</v>
      </c>
      <c r="AX81" s="36" t="s">
        <v>432</v>
      </c>
      <c r="AY81" s="15">
        <v>2003</v>
      </c>
      <c r="AZ81" s="32" t="s">
        <v>226</v>
      </c>
      <c r="BA81" s="37">
        <v>97186</v>
      </c>
      <c r="BB81" s="44">
        <f t="shared" si="12"/>
        <v>9120</v>
      </c>
      <c r="BC81" s="44">
        <v>91.2</v>
      </c>
      <c r="BD81" s="29">
        <v>37889</v>
      </c>
      <c r="BE81" s="37">
        <v>1266182</v>
      </c>
      <c r="BF81" s="37">
        <v>658161.28</v>
      </c>
      <c r="BG81" s="37">
        <v>495251.72</v>
      </c>
      <c r="BH81" s="44">
        <v>1.55327301793642</v>
      </c>
      <c r="BI81" s="37">
        <v>37955</v>
      </c>
      <c r="BJ81" s="41">
        <v>0.39053978968164138</v>
      </c>
      <c r="BK81" s="41" t="s">
        <v>64</v>
      </c>
      <c r="BL81" s="29">
        <v>37802</v>
      </c>
      <c r="BM81" s="44">
        <v>698940.52</v>
      </c>
      <c r="BN81" s="29">
        <v>37621</v>
      </c>
      <c r="BO81" s="37">
        <v>758537.48</v>
      </c>
    </row>
    <row r="82" spans="2:67" ht="34">
      <c r="B82" s="18">
        <v>72</v>
      </c>
      <c r="C82" s="19"/>
      <c r="D82" s="20">
        <v>57186</v>
      </c>
      <c r="E82" s="21"/>
      <c r="F82" s="22" t="s">
        <v>433</v>
      </c>
      <c r="G82" s="22"/>
      <c r="H82" s="23">
        <v>1</v>
      </c>
      <c r="I82" s="22"/>
      <c r="J82" s="21" t="s">
        <v>434</v>
      </c>
      <c r="K82" s="21" t="s">
        <v>360</v>
      </c>
      <c r="L82" s="21" t="s">
        <v>181</v>
      </c>
      <c r="M82" s="24" t="s">
        <v>361</v>
      </c>
      <c r="N82" s="25">
        <v>20016</v>
      </c>
      <c r="O82" s="26" t="s">
        <v>351</v>
      </c>
      <c r="P82" s="42">
        <v>4450000</v>
      </c>
      <c r="Q82" s="42">
        <v>4428865</v>
      </c>
      <c r="R82" s="42"/>
      <c r="S82" s="42">
        <v>3775711</v>
      </c>
      <c r="T82" s="24" t="s">
        <v>60</v>
      </c>
      <c r="U82" s="498">
        <v>5.94</v>
      </c>
      <c r="V82" s="498">
        <v>0.1217</v>
      </c>
      <c r="W82" s="498">
        <v>0.1</v>
      </c>
      <c r="X82" s="498">
        <v>5.8182999999999998</v>
      </c>
      <c r="Y82" s="29">
        <v>37890</v>
      </c>
      <c r="Z82" s="512">
        <f t="shared" si="7"/>
        <v>594</v>
      </c>
      <c r="AA82" s="512">
        <f t="shared" si="8"/>
        <v>12.17</v>
      </c>
      <c r="AB82" s="512">
        <f t="shared" si="9"/>
        <v>10</v>
      </c>
      <c r="AC82" s="512">
        <f t="shared" si="10"/>
        <v>581.82999999999993</v>
      </c>
      <c r="AD82" s="24">
        <v>360</v>
      </c>
      <c r="AE82" s="24">
        <v>0</v>
      </c>
      <c r="AF82" s="24">
        <v>5</v>
      </c>
      <c r="AG82" s="24">
        <v>115</v>
      </c>
      <c r="AH82" s="29">
        <v>41548</v>
      </c>
      <c r="AI82" s="30" t="s">
        <v>61</v>
      </c>
      <c r="AJ82" s="30" t="s">
        <v>61</v>
      </c>
      <c r="AK82" s="29">
        <v>41456</v>
      </c>
      <c r="AL82" s="31"/>
      <c r="AM82" s="32" t="s">
        <v>78</v>
      </c>
      <c r="AN82" s="29"/>
      <c r="AO82" s="33"/>
      <c r="AP82" s="18">
        <v>72</v>
      </c>
      <c r="AQ82" s="19"/>
      <c r="AR82" s="34">
        <v>57186</v>
      </c>
      <c r="AS82" s="35">
        <f t="shared" si="11"/>
        <v>6151.2013888888896</v>
      </c>
      <c r="AT82" s="35" t="s">
        <v>433</v>
      </c>
      <c r="AU82" s="43">
        <v>7200000</v>
      </c>
      <c r="AV82" s="29">
        <v>37697</v>
      </c>
      <c r="AW82" s="44">
        <v>61.512013888888895</v>
      </c>
      <c r="AX82" s="36">
        <v>1987</v>
      </c>
      <c r="AY82" s="15">
        <v>0</v>
      </c>
      <c r="AZ82" s="32" t="s">
        <v>226</v>
      </c>
      <c r="BA82" s="37">
        <v>39700</v>
      </c>
      <c r="BB82" s="44">
        <f t="shared" si="12"/>
        <v>10000</v>
      </c>
      <c r="BC82" s="44">
        <v>100</v>
      </c>
      <c r="BD82" s="29">
        <v>37888</v>
      </c>
      <c r="BE82" s="37">
        <v>1115483</v>
      </c>
      <c r="BF82" s="37">
        <v>573253</v>
      </c>
      <c r="BG82" s="37">
        <v>465629</v>
      </c>
      <c r="BH82" s="44">
        <v>1.4637682088843185</v>
      </c>
      <c r="BI82" s="37">
        <v>8337</v>
      </c>
      <c r="BJ82" s="41">
        <v>0.21</v>
      </c>
      <c r="BK82" s="41" t="s">
        <v>64</v>
      </c>
      <c r="BL82" s="29">
        <v>37894</v>
      </c>
      <c r="BM82" s="44">
        <v>564399.9999999986</v>
      </c>
      <c r="BN82" s="29">
        <v>37621</v>
      </c>
      <c r="BO82" s="37">
        <v>604161</v>
      </c>
    </row>
    <row r="83" spans="2:67" ht="23">
      <c r="B83" s="18">
        <v>73</v>
      </c>
      <c r="C83" s="19"/>
      <c r="D83" s="20">
        <v>57838</v>
      </c>
      <c r="E83" s="21"/>
      <c r="F83" s="22" t="s">
        <v>435</v>
      </c>
      <c r="G83" s="22"/>
      <c r="H83" s="23">
        <v>1</v>
      </c>
      <c r="I83" s="22"/>
      <c r="J83" s="21" t="s">
        <v>436</v>
      </c>
      <c r="K83" s="21" t="s">
        <v>108</v>
      </c>
      <c r="L83" s="21" t="s">
        <v>109</v>
      </c>
      <c r="M83" s="24" t="s">
        <v>110</v>
      </c>
      <c r="N83" s="25">
        <v>37203</v>
      </c>
      <c r="O83" s="26" t="s">
        <v>351</v>
      </c>
      <c r="P83" s="42">
        <v>4325528</v>
      </c>
      <c r="Q83" s="42">
        <v>4320316.0599999996</v>
      </c>
      <c r="R83" s="42"/>
      <c r="S83" s="42">
        <v>3647340.49</v>
      </c>
      <c r="T83" s="24" t="s">
        <v>60</v>
      </c>
      <c r="U83" s="498">
        <v>5.7432999999999996</v>
      </c>
      <c r="V83" s="498">
        <v>0.1217</v>
      </c>
      <c r="W83" s="498">
        <v>0.1</v>
      </c>
      <c r="X83" s="498">
        <v>5.6215999999999999</v>
      </c>
      <c r="Y83" s="29">
        <v>38006</v>
      </c>
      <c r="Z83" s="512">
        <f t="shared" si="7"/>
        <v>574.32999999999993</v>
      </c>
      <c r="AA83" s="512">
        <f t="shared" si="8"/>
        <v>12.17</v>
      </c>
      <c r="AB83" s="512">
        <f t="shared" si="9"/>
        <v>10</v>
      </c>
      <c r="AC83" s="512">
        <f t="shared" si="10"/>
        <v>562.16</v>
      </c>
      <c r="AD83" s="24">
        <v>360</v>
      </c>
      <c r="AE83" s="24">
        <v>0</v>
      </c>
      <c r="AF83" s="24">
        <v>1</v>
      </c>
      <c r="AG83" s="24">
        <v>119</v>
      </c>
      <c r="AH83" s="29">
        <v>41671</v>
      </c>
      <c r="AI83" s="30" t="s">
        <v>61</v>
      </c>
      <c r="AJ83" s="30" t="s">
        <v>409</v>
      </c>
      <c r="AK83" s="29">
        <v>38838</v>
      </c>
      <c r="AL83" s="31"/>
      <c r="AM83" s="32" t="s">
        <v>410</v>
      </c>
      <c r="AN83" s="29" t="s">
        <v>85</v>
      </c>
      <c r="AO83" s="33"/>
      <c r="AP83" s="18">
        <v>73</v>
      </c>
      <c r="AQ83" s="19"/>
      <c r="AR83" s="34">
        <v>57838</v>
      </c>
      <c r="AS83" s="35">
        <f t="shared" si="11"/>
        <v>6545.9334242424202</v>
      </c>
      <c r="AT83" s="35" t="s">
        <v>435</v>
      </c>
      <c r="AU83" s="43">
        <v>6600000</v>
      </c>
      <c r="AV83" s="29">
        <v>37964</v>
      </c>
      <c r="AW83" s="44">
        <v>65.459334242424205</v>
      </c>
      <c r="AX83" s="32" t="s">
        <v>437</v>
      </c>
      <c r="AY83" s="15">
        <v>2001</v>
      </c>
      <c r="AZ83" s="32" t="s">
        <v>226</v>
      </c>
      <c r="BA83" s="37">
        <v>94081</v>
      </c>
      <c r="BB83" s="44">
        <f t="shared" si="12"/>
        <v>9005</v>
      </c>
      <c r="BC83" s="44">
        <v>90.05</v>
      </c>
      <c r="BD83" s="29">
        <v>38018</v>
      </c>
      <c r="BE83" s="37">
        <v>1452435</v>
      </c>
      <c r="BF83" s="37">
        <v>904800</v>
      </c>
      <c r="BG83" s="37">
        <v>449280</v>
      </c>
      <c r="BH83" s="44">
        <v>1.4842888971701778</v>
      </c>
      <c r="BI83" s="37">
        <v>18729</v>
      </c>
      <c r="BJ83" s="41">
        <v>0.19907313910353844</v>
      </c>
      <c r="BK83" s="41" t="s">
        <v>276</v>
      </c>
      <c r="BL83" s="29">
        <v>37802</v>
      </c>
      <c r="BM83" s="44">
        <v>557294</v>
      </c>
      <c r="BN83" s="29">
        <v>37621</v>
      </c>
      <c r="BO83" s="37">
        <v>608795</v>
      </c>
    </row>
    <row r="84" spans="2:67">
      <c r="B84" s="18"/>
      <c r="C84" s="19"/>
      <c r="D84" s="20"/>
      <c r="E84" s="21"/>
      <c r="F84" s="22"/>
      <c r="G84" s="22"/>
      <c r="H84" s="23"/>
      <c r="I84" s="22"/>
      <c r="J84" s="21"/>
      <c r="K84" s="21"/>
      <c r="L84" s="21"/>
      <c r="M84" s="24"/>
      <c r="N84" s="25"/>
      <c r="O84" s="26"/>
      <c r="P84" s="42"/>
      <c r="Q84" s="42"/>
      <c r="R84" s="42"/>
      <c r="S84" s="42"/>
      <c r="T84" s="24"/>
      <c r="U84" s="498">
        <v>0</v>
      </c>
      <c r="V84" s="498">
        <v>0</v>
      </c>
      <c r="W84" s="498">
        <v>0</v>
      </c>
      <c r="X84" s="498">
        <v>0</v>
      </c>
      <c r="Y84" s="29"/>
      <c r="Z84" s="512">
        <f t="shared" si="7"/>
        <v>0</v>
      </c>
      <c r="AA84" s="512">
        <f t="shared" si="8"/>
        <v>0</v>
      </c>
      <c r="AB84" s="512">
        <f t="shared" si="9"/>
        <v>0</v>
      </c>
      <c r="AC84" s="512">
        <f t="shared" si="10"/>
        <v>0</v>
      </c>
      <c r="AD84" s="24"/>
      <c r="AE84" s="24"/>
      <c r="AF84" s="24"/>
      <c r="AG84" s="24"/>
      <c r="AH84" s="29"/>
      <c r="AI84" s="30"/>
      <c r="AJ84" s="30"/>
      <c r="AK84" s="29"/>
      <c r="AL84" s="31"/>
      <c r="AM84" s="32"/>
      <c r="AN84" s="29"/>
      <c r="AO84" s="33"/>
      <c r="AP84" s="18"/>
      <c r="AQ84" s="19"/>
      <c r="AR84" s="34"/>
      <c r="AS84" s="35">
        <f t="shared" si="11"/>
        <v>0</v>
      </c>
      <c r="AT84" s="35"/>
      <c r="AU84" s="43"/>
      <c r="AV84" s="29"/>
      <c r="AW84" s="44">
        <v>0</v>
      </c>
      <c r="AX84" s="32"/>
      <c r="AY84" s="15">
        <v>0</v>
      </c>
      <c r="AZ84" s="32"/>
      <c r="BA84" s="37"/>
      <c r="BB84" s="44">
        <f t="shared" si="12"/>
        <v>0</v>
      </c>
      <c r="BC84" s="44">
        <v>0</v>
      </c>
      <c r="BD84" s="29"/>
      <c r="BE84" s="37"/>
      <c r="BF84" s="37"/>
      <c r="BG84" s="37"/>
      <c r="BH84" s="44"/>
      <c r="BI84" s="37"/>
      <c r="BJ84" s="41"/>
      <c r="BK84" s="41"/>
      <c r="BL84" s="29"/>
      <c r="BM84" s="44"/>
      <c r="BN84" s="29"/>
      <c r="BO84" s="37"/>
    </row>
    <row r="85" spans="2:67" ht="34">
      <c r="B85" s="18">
        <v>74.099999999999994</v>
      </c>
      <c r="C85" s="19"/>
      <c r="D85" s="20">
        <v>57898</v>
      </c>
      <c r="E85" s="21"/>
      <c r="F85" s="22" t="s">
        <v>438</v>
      </c>
      <c r="G85" s="22"/>
      <c r="H85" s="23">
        <v>1</v>
      </c>
      <c r="I85" s="22"/>
      <c r="J85" s="21" t="s">
        <v>439</v>
      </c>
      <c r="K85" s="21" t="s">
        <v>440</v>
      </c>
      <c r="L85" s="21" t="s">
        <v>441</v>
      </c>
      <c r="M85" s="24" t="s">
        <v>132</v>
      </c>
      <c r="N85" s="25">
        <v>77054</v>
      </c>
      <c r="O85" s="26" t="s">
        <v>351</v>
      </c>
      <c r="P85" s="42">
        <v>3471180.8333333335</v>
      </c>
      <c r="Q85" s="42">
        <v>3466605.1</v>
      </c>
      <c r="R85" s="42"/>
      <c r="S85" s="42">
        <v>3211864.7166666668</v>
      </c>
      <c r="T85" s="24"/>
      <c r="U85" s="498">
        <v>0</v>
      </c>
      <c r="V85" s="498">
        <v>0</v>
      </c>
      <c r="W85" s="498">
        <v>0</v>
      </c>
      <c r="X85" s="498">
        <v>0</v>
      </c>
      <c r="Y85" s="29"/>
      <c r="Z85" s="512">
        <f t="shared" si="7"/>
        <v>0</v>
      </c>
      <c r="AA85" s="512">
        <f t="shared" si="8"/>
        <v>0</v>
      </c>
      <c r="AB85" s="512">
        <f t="shared" si="9"/>
        <v>0</v>
      </c>
      <c r="AC85" s="512">
        <f t="shared" si="10"/>
        <v>0</v>
      </c>
      <c r="AD85" s="24"/>
      <c r="AE85" s="24"/>
      <c r="AF85" s="24"/>
      <c r="AG85" s="24"/>
      <c r="AH85" s="29"/>
      <c r="AI85" s="30" t="s">
        <v>61</v>
      </c>
      <c r="AJ85" s="30" t="s">
        <v>409</v>
      </c>
      <c r="AK85" s="29"/>
      <c r="AL85" s="31"/>
      <c r="AM85" s="32"/>
      <c r="AN85" s="29"/>
      <c r="AO85" s="33"/>
      <c r="AP85" s="18">
        <v>74.099999999999994</v>
      </c>
      <c r="AQ85" s="19"/>
      <c r="AR85" s="34">
        <v>57898</v>
      </c>
      <c r="AS85" s="35">
        <f t="shared" si="11"/>
        <v>0</v>
      </c>
      <c r="AT85" s="35" t="s">
        <v>438</v>
      </c>
      <c r="AU85" s="43">
        <v>5000000</v>
      </c>
      <c r="AV85" s="29">
        <v>37964</v>
      </c>
      <c r="AW85" s="44">
        <v>0</v>
      </c>
      <c r="AX85" s="36">
        <v>1971</v>
      </c>
      <c r="AY85" s="15">
        <v>0</v>
      </c>
      <c r="AZ85" s="32" t="s">
        <v>226</v>
      </c>
      <c r="BA85" s="37">
        <v>53007</v>
      </c>
      <c r="BB85" s="44">
        <f t="shared" si="12"/>
        <v>10000</v>
      </c>
      <c r="BC85" s="44">
        <v>100</v>
      </c>
      <c r="BD85" s="29">
        <v>37940</v>
      </c>
      <c r="BE85" s="37"/>
      <c r="BF85" s="37"/>
      <c r="BG85" s="37"/>
      <c r="BH85" s="44"/>
      <c r="BI85" s="37"/>
      <c r="BJ85" s="41">
        <v>0</v>
      </c>
      <c r="BK85" s="41"/>
      <c r="BL85" s="29"/>
      <c r="BM85" s="44"/>
      <c r="BN85" s="29"/>
      <c r="BO85" s="37"/>
    </row>
    <row r="86" spans="2:67" ht="34">
      <c r="B86" s="18">
        <v>74.2</v>
      </c>
      <c r="C86" s="19"/>
      <c r="D86" s="20">
        <v>57898</v>
      </c>
      <c r="E86" s="21"/>
      <c r="F86" s="22" t="s">
        <v>442</v>
      </c>
      <c r="G86" s="22"/>
      <c r="H86" s="23">
        <v>1</v>
      </c>
      <c r="I86" s="22"/>
      <c r="J86" s="21" t="s">
        <v>439</v>
      </c>
      <c r="K86" s="21" t="s">
        <v>440</v>
      </c>
      <c r="L86" s="21" t="s">
        <v>441</v>
      </c>
      <c r="M86" s="24" t="s">
        <v>132</v>
      </c>
      <c r="N86" s="25">
        <v>77054</v>
      </c>
      <c r="O86" s="26" t="s">
        <v>351</v>
      </c>
      <c r="P86" s="42">
        <v>694236.16666666663</v>
      </c>
      <c r="Q86" s="42">
        <v>693321.02</v>
      </c>
      <c r="R86" s="42"/>
      <c r="S86" s="42">
        <v>642372.94333333336</v>
      </c>
      <c r="T86" s="24"/>
      <c r="U86" s="498">
        <v>0</v>
      </c>
      <c r="V86" s="498">
        <v>0</v>
      </c>
      <c r="W86" s="498">
        <v>0</v>
      </c>
      <c r="X86" s="498">
        <v>0</v>
      </c>
      <c r="Y86" s="29"/>
      <c r="Z86" s="512">
        <f t="shared" si="7"/>
        <v>0</v>
      </c>
      <c r="AA86" s="512">
        <f t="shared" si="8"/>
        <v>0</v>
      </c>
      <c r="AB86" s="512">
        <f t="shared" si="9"/>
        <v>0</v>
      </c>
      <c r="AC86" s="512">
        <f t="shared" si="10"/>
        <v>0</v>
      </c>
      <c r="AD86" s="24"/>
      <c r="AE86" s="24"/>
      <c r="AF86" s="24"/>
      <c r="AG86" s="24"/>
      <c r="AH86" s="29"/>
      <c r="AI86" s="30" t="s">
        <v>61</v>
      </c>
      <c r="AJ86" s="30" t="s">
        <v>409</v>
      </c>
      <c r="AK86" s="29"/>
      <c r="AL86" s="31"/>
      <c r="AM86" s="32"/>
      <c r="AN86" s="29"/>
      <c r="AO86" s="33"/>
      <c r="AP86" s="18">
        <v>74.2</v>
      </c>
      <c r="AQ86" s="19"/>
      <c r="AR86" s="34">
        <v>57898</v>
      </c>
      <c r="AS86" s="35">
        <f t="shared" si="11"/>
        <v>0</v>
      </c>
      <c r="AT86" s="35" t="s">
        <v>442</v>
      </c>
      <c r="AU86" s="43">
        <v>1000000</v>
      </c>
      <c r="AV86" s="29">
        <v>37970</v>
      </c>
      <c r="AW86" s="44">
        <v>0</v>
      </c>
      <c r="AX86" s="36">
        <v>1977</v>
      </c>
      <c r="AY86" s="15">
        <v>0</v>
      </c>
      <c r="AZ86" s="32" t="s">
        <v>226</v>
      </c>
      <c r="BA86" s="37">
        <v>17848</v>
      </c>
      <c r="BB86" s="44">
        <f t="shared" si="12"/>
        <v>10000</v>
      </c>
      <c r="BC86" s="44">
        <v>100</v>
      </c>
      <c r="BD86" s="29">
        <v>37940</v>
      </c>
      <c r="BE86" s="37"/>
      <c r="BF86" s="37"/>
      <c r="BG86" s="37"/>
      <c r="BH86" s="44"/>
      <c r="BI86" s="37"/>
      <c r="BJ86" s="41">
        <v>0</v>
      </c>
      <c r="BK86" s="41"/>
      <c r="BL86" s="29"/>
      <c r="BM86" s="44"/>
      <c r="BN86" s="29"/>
      <c r="BO86" s="37"/>
    </row>
    <row r="87" spans="2:67" ht="78">
      <c r="B87" s="18">
        <v>74</v>
      </c>
      <c r="C87" s="19"/>
      <c r="D87" s="20">
        <v>57898</v>
      </c>
      <c r="E87" s="21"/>
      <c r="F87" s="46" t="s">
        <v>443</v>
      </c>
      <c r="G87" s="22"/>
      <c r="H87" s="23">
        <v>1</v>
      </c>
      <c r="I87" s="22"/>
      <c r="J87" s="21" t="s">
        <v>439</v>
      </c>
      <c r="K87" s="21" t="s">
        <v>440</v>
      </c>
      <c r="L87" s="21" t="s">
        <v>441</v>
      </c>
      <c r="M87" s="24" t="s">
        <v>132</v>
      </c>
      <c r="N87" s="25">
        <v>77054</v>
      </c>
      <c r="O87" s="26" t="s">
        <v>351</v>
      </c>
      <c r="P87" s="42">
        <v>4165417</v>
      </c>
      <c r="Q87" s="42">
        <v>4159926.12</v>
      </c>
      <c r="R87" s="42"/>
      <c r="S87" s="42">
        <v>3854237.66</v>
      </c>
      <c r="T87" s="24" t="s">
        <v>60</v>
      </c>
      <c r="U87" s="498">
        <v>5.1154999999999999</v>
      </c>
      <c r="V87" s="498">
        <v>0.1217</v>
      </c>
      <c r="W87" s="498">
        <v>0.1</v>
      </c>
      <c r="X87" s="498">
        <v>4.9937999999999994</v>
      </c>
      <c r="Y87" s="29">
        <v>38006</v>
      </c>
      <c r="Z87" s="512">
        <f t="shared" si="7"/>
        <v>511.55</v>
      </c>
      <c r="AA87" s="512">
        <f t="shared" si="8"/>
        <v>12.17</v>
      </c>
      <c r="AB87" s="512">
        <f t="shared" si="9"/>
        <v>10</v>
      </c>
      <c r="AC87" s="512">
        <f t="shared" si="10"/>
        <v>499.37999999999994</v>
      </c>
      <c r="AD87" s="24">
        <v>360</v>
      </c>
      <c r="AE87" s="24">
        <v>0</v>
      </c>
      <c r="AF87" s="24">
        <v>1</v>
      </c>
      <c r="AG87" s="24">
        <v>59</v>
      </c>
      <c r="AH87" s="29">
        <v>39845</v>
      </c>
      <c r="AI87" s="30" t="s">
        <v>61</v>
      </c>
      <c r="AJ87" s="30" t="s">
        <v>409</v>
      </c>
      <c r="AK87" s="29">
        <v>38838</v>
      </c>
      <c r="AL87" s="31"/>
      <c r="AM87" s="32" t="s">
        <v>444</v>
      </c>
      <c r="AN87" s="29" t="s">
        <v>85</v>
      </c>
      <c r="AO87" s="33"/>
      <c r="AP87" s="18">
        <v>74</v>
      </c>
      <c r="AQ87" s="19"/>
      <c r="AR87" s="34">
        <v>57898</v>
      </c>
      <c r="AS87" s="35">
        <f t="shared" si="11"/>
        <v>6933.2101999999995</v>
      </c>
      <c r="AT87" s="53" t="s">
        <v>443</v>
      </c>
      <c r="AU87" s="43">
        <v>6000000</v>
      </c>
      <c r="AV87" s="29" t="s">
        <v>364</v>
      </c>
      <c r="AW87" s="44">
        <v>69.332101999999992</v>
      </c>
      <c r="AX87" s="36" t="s">
        <v>364</v>
      </c>
      <c r="AY87" s="15">
        <v>0</v>
      </c>
      <c r="AZ87" s="32" t="s">
        <v>226</v>
      </c>
      <c r="BA87" s="37">
        <v>70855</v>
      </c>
      <c r="BB87" s="44">
        <f t="shared" si="12"/>
        <v>10000</v>
      </c>
      <c r="BC87" s="44">
        <v>100</v>
      </c>
      <c r="BD87" s="29">
        <v>37940</v>
      </c>
      <c r="BE87" s="37">
        <v>1262270</v>
      </c>
      <c r="BF87" s="37">
        <v>725007</v>
      </c>
      <c r="BG87" s="37">
        <v>435234</v>
      </c>
      <c r="BH87" s="44">
        <v>1.600891780077605</v>
      </c>
      <c r="BI87" s="37">
        <v>14171</v>
      </c>
      <c r="BJ87" s="41">
        <v>0.2</v>
      </c>
      <c r="BK87" s="41" t="s">
        <v>276</v>
      </c>
      <c r="BL87" s="29">
        <v>37802</v>
      </c>
      <c r="BM87" s="44">
        <v>794725</v>
      </c>
      <c r="BN87" s="29">
        <v>37621</v>
      </c>
      <c r="BO87" s="37">
        <v>585857</v>
      </c>
    </row>
    <row r="88" spans="2:67">
      <c r="B88" s="18"/>
      <c r="C88" s="19"/>
      <c r="D88" s="20"/>
      <c r="E88" s="21"/>
      <c r="F88" s="22"/>
      <c r="G88" s="22"/>
      <c r="H88" s="23"/>
      <c r="I88" s="22"/>
      <c r="J88" s="21"/>
      <c r="K88" s="21"/>
      <c r="L88" s="21"/>
      <c r="M88" s="24"/>
      <c r="N88" s="25"/>
      <c r="O88" s="26"/>
      <c r="P88" s="42"/>
      <c r="Q88" s="42"/>
      <c r="R88" s="42"/>
      <c r="S88" s="42"/>
      <c r="T88" s="24"/>
      <c r="U88" s="498">
        <v>0</v>
      </c>
      <c r="V88" s="498">
        <v>0</v>
      </c>
      <c r="W88" s="498">
        <v>0</v>
      </c>
      <c r="X88" s="498">
        <v>0</v>
      </c>
      <c r="Y88" s="29"/>
      <c r="Z88" s="512">
        <f t="shared" si="7"/>
        <v>0</v>
      </c>
      <c r="AA88" s="512">
        <f t="shared" si="8"/>
        <v>0</v>
      </c>
      <c r="AB88" s="512">
        <f t="shared" si="9"/>
        <v>0</v>
      </c>
      <c r="AC88" s="512">
        <f t="shared" si="10"/>
        <v>0</v>
      </c>
      <c r="AD88" s="24"/>
      <c r="AE88" s="24"/>
      <c r="AF88" s="24"/>
      <c r="AG88" s="24"/>
      <c r="AH88" s="29"/>
      <c r="AI88" s="30"/>
      <c r="AJ88" s="30"/>
      <c r="AK88" s="29"/>
      <c r="AL88" s="31"/>
      <c r="AM88" s="32"/>
      <c r="AN88" s="29"/>
      <c r="AO88" s="33"/>
      <c r="AP88" s="18"/>
      <c r="AQ88" s="19"/>
      <c r="AR88" s="34"/>
      <c r="AS88" s="35">
        <f t="shared" si="11"/>
        <v>0</v>
      </c>
      <c r="AT88" s="35"/>
      <c r="AU88" s="43"/>
      <c r="AV88" s="29"/>
      <c r="AW88" s="44">
        <v>0</v>
      </c>
      <c r="AX88" s="36"/>
      <c r="AY88" s="15">
        <v>0</v>
      </c>
      <c r="AZ88" s="32"/>
      <c r="BA88" s="37"/>
      <c r="BB88" s="44">
        <f t="shared" si="12"/>
        <v>0</v>
      </c>
      <c r="BC88" s="44">
        <v>0</v>
      </c>
      <c r="BD88" s="29"/>
      <c r="BE88" s="37"/>
      <c r="BF88" s="37"/>
      <c r="BG88" s="37"/>
      <c r="BH88" s="44"/>
      <c r="BI88" s="37"/>
      <c r="BJ88" s="41"/>
      <c r="BK88" s="41"/>
      <c r="BL88" s="29"/>
      <c r="BM88" s="44"/>
      <c r="BN88" s="29"/>
      <c r="BO88" s="37"/>
    </row>
    <row r="89" spans="2:67" ht="23">
      <c r="B89" s="18">
        <v>75</v>
      </c>
      <c r="C89" s="19"/>
      <c r="D89" s="20">
        <v>6385</v>
      </c>
      <c r="E89" s="21"/>
      <c r="F89" s="22" t="s">
        <v>445</v>
      </c>
      <c r="G89" s="22"/>
      <c r="H89" s="23">
        <v>1</v>
      </c>
      <c r="I89" s="22"/>
      <c r="J89" s="21" t="s">
        <v>446</v>
      </c>
      <c r="K89" s="21" t="s">
        <v>447</v>
      </c>
      <c r="L89" s="21" t="s">
        <v>448</v>
      </c>
      <c r="M89" s="24" t="s">
        <v>69</v>
      </c>
      <c r="N89" s="25" t="s">
        <v>449</v>
      </c>
      <c r="O89" s="26" t="s">
        <v>351</v>
      </c>
      <c r="P89" s="42">
        <v>3656250</v>
      </c>
      <c r="Q89" s="42">
        <v>3649353.41</v>
      </c>
      <c r="R89" s="42"/>
      <c r="S89" s="42">
        <v>3132914.7995062498</v>
      </c>
      <c r="T89" s="24" t="s">
        <v>60</v>
      </c>
      <c r="U89" s="498">
        <v>6.2920000000000007</v>
      </c>
      <c r="V89" s="498">
        <v>0.11170000000000002</v>
      </c>
      <c r="W89" s="498">
        <v>9.0000000000000011E-2</v>
      </c>
      <c r="X89" s="498">
        <v>6.1803000000000008</v>
      </c>
      <c r="Y89" s="29">
        <v>37959</v>
      </c>
      <c r="Z89" s="512">
        <f t="shared" si="7"/>
        <v>629.20000000000005</v>
      </c>
      <c r="AA89" s="512">
        <f t="shared" si="8"/>
        <v>11.170000000000002</v>
      </c>
      <c r="AB89" s="512">
        <f t="shared" si="9"/>
        <v>9.0000000000000018</v>
      </c>
      <c r="AC89" s="512">
        <f t="shared" si="10"/>
        <v>618.03000000000009</v>
      </c>
      <c r="AD89" s="24">
        <v>360</v>
      </c>
      <c r="AE89" s="24">
        <v>0</v>
      </c>
      <c r="AF89" s="24">
        <v>2</v>
      </c>
      <c r="AG89" s="24">
        <v>118</v>
      </c>
      <c r="AH89" s="29">
        <v>41640</v>
      </c>
      <c r="AI89" s="30" t="s">
        <v>61</v>
      </c>
      <c r="AJ89" s="30" t="s">
        <v>61</v>
      </c>
      <c r="AK89" s="29">
        <v>41547</v>
      </c>
      <c r="AL89" s="31"/>
      <c r="AM89" s="32" t="s">
        <v>98</v>
      </c>
      <c r="AN89" s="29"/>
      <c r="AO89" s="33"/>
      <c r="AP89" s="18">
        <v>75</v>
      </c>
      <c r="AQ89" s="19"/>
      <c r="AR89" s="34">
        <v>6385</v>
      </c>
      <c r="AS89" s="35">
        <f t="shared" si="11"/>
        <v>7485.8531487179507</v>
      </c>
      <c r="AT89" s="35" t="s">
        <v>445</v>
      </c>
      <c r="AU89" s="43">
        <v>4875000</v>
      </c>
      <c r="AV89" s="29">
        <v>37835</v>
      </c>
      <c r="AW89" s="44">
        <v>74.858531487179505</v>
      </c>
      <c r="AX89" s="36">
        <v>2000</v>
      </c>
      <c r="AY89" s="15">
        <v>0</v>
      </c>
      <c r="AZ89" s="32" t="s">
        <v>226</v>
      </c>
      <c r="BA89" s="37">
        <v>30712</v>
      </c>
      <c r="BB89" s="44">
        <f t="shared" si="12"/>
        <v>10000</v>
      </c>
      <c r="BC89" s="44">
        <v>100</v>
      </c>
      <c r="BD89" s="29">
        <v>37949</v>
      </c>
      <c r="BE89" s="37">
        <v>548199</v>
      </c>
      <c r="BF89" s="37">
        <v>103204.96</v>
      </c>
      <c r="BG89" s="37">
        <v>381994.04</v>
      </c>
      <c r="BH89" s="44">
        <v>1.40777700582239</v>
      </c>
      <c r="BI89" s="37">
        <v>4607</v>
      </c>
      <c r="BJ89" s="41">
        <v>0.1500065121125293</v>
      </c>
      <c r="BK89" s="41" t="s">
        <v>64</v>
      </c>
      <c r="BL89" s="29">
        <v>37955</v>
      </c>
      <c r="BM89" s="44">
        <v>421426.29</v>
      </c>
      <c r="BN89" s="29">
        <v>37621</v>
      </c>
      <c r="BO89" s="37">
        <v>312675.90999999997</v>
      </c>
    </row>
    <row r="90" spans="2:67" ht="23">
      <c r="B90" s="18">
        <v>76</v>
      </c>
      <c r="C90" s="19"/>
      <c r="D90" s="20">
        <v>57832</v>
      </c>
      <c r="E90" s="21"/>
      <c r="F90" s="22" t="s">
        <v>450</v>
      </c>
      <c r="G90" s="22"/>
      <c r="H90" s="23">
        <v>1</v>
      </c>
      <c r="I90" s="22"/>
      <c r="J90" s="21" t="s">
        <v>451</v>
      </c>
      <c r="K90" s="21" t="s">
        <v>440</v>
      </c>
      <c r="L90" s="21" t="s">
        <v>441</v>
      </c>
      <c r="M90" s="24" t="s">
        <v>132</v>
      </c>
      <c r="N90" s="25">
        <v>77054</v>
      </c>
      <c r="O90" s="26" t="s">
        <v>351</v>
      </c>
      <c r="P90" s="42">
        <v>3640000</v>
      </c>
      <c r="Q90" s="42">
        <v>3635201.73</v>
      </c>
      <c r="R90" s="42"/>
      <c r="S90" s="42">
        <v>3368072.43</v>
      </c>
      <c r="T90" s="24" t="s">
        <v>60</v>
      </c>
      <c r="U90" s="498">
        <v>5.1154999999999999</v>
      </c>
      <c r="V90" s="498">
        <v>0.1217</v>
      </c>
      <c r="W90" s="498">
        <v>0.1</v>
      </c>
      <c r="X90" s="498">
        <v>4.9937999999999994</v>
      </c>
      <c r="Y90" s="29">
        <v>38006</v>
      </c>
      <c r="Z90" s="512">
        <f t="shared" si="7"/>
        <v>511.55</v>
      </c>
      <c r="AA90" s="512">
        <f t="shared" si="8"/>
        <v>12.17</v>
      </c>
      <c r="AB90" s="512">
        <f t="shared" si="9"/>
        <v>10</v>
      </c>
      <c r="AC90" s="512">
        <f t="shared" si="10"/>
        <v>499.37999999999994</v>
      </c>
      <c r="AD90" s="24">
        <v>360</v>
      </c>
      <c r="AE90" s="24">
        <v>0</v>
      </c>
      <c r="AF90" s="24">
        <v>1</v>
      </c>
      <c r="AG90" s="24">
        <v>59</v>
      </c>
      <c r="AH90" s="29">
        <v>39845</v>
      </c>
      <c r="AI90" s="30" t="s">
        <v>61</v>
      </c>
      <c r="AJ90" s="30" t="s">
        <v>409</v>
      </c>
      <c r="AK90" s="29">
        <v>38838</v>
      </c>
      <c r="AL90" s="31"/>
      <c r="AM90" s="32" t="s">
        <v>444</v>
      </c>
      <c r="AN90" s="29" t="s">
        <v>85</v>
      </c>
      <c r="AO90" s="33"/>
      <c r="AP90" s="18">
        <v>76</v>
      </c>
      <c r="AQ90" s="19"/>
      <c r="AR90" s="34">
        <v>57832</v>
      </c>
      <c r="AS90" s="35">
        <f t="shared" si="11"/>
        <v>6990.7725576923067</v>
      </c>
      <c r="AT90" s="35" t="s">
        <v>450</v>
      </c>
      <c r="AU90" s="43">
        <v>5200000</v>
      </c>
      <c r="AV90" s="29">
        <v>37964</v>
      </c>
      <c r="AW90" s="44">
        <v>69.90772557692307</v>
      </c>
      <c r="AX90" s="36">
        <v>1983</v>
      </c>
      <c r="AY90" s="15">
        <v>0</v>
      </c>
      <c r="AZ90" s="32" t="s">
        <v>226</v>
      </c>
      <c r="BA90" s="37">
        <v>50996</v>
      </c>
      <c r="BB90" s="44">
        <f t="shared" si="12"/>
        <v>9537</v>
      </c>
      <c r="BC90" s="44">
        <v>95.37</v>
      </c>
      <c r="BD90" s="29">
        <v>37940</v>
      </c>
      <c r="BE90" s="37">
        <v>922459</v>
      </c>
      <c r="BF90" s="37">
        <v>416209</v>
      </c>
      <c r="BG90" s="37">
        <v>432636</v>
      </c>
      <c r="BH90" s="44">
        <v>1.8210379305032567</v>
      </c>
      <c r="BI90" s="37">
        <v>10196</v>
      </c>
      <c r="BJ90" s="41">
        <v>0.19993724998039061</v>
      </c>
      <c r="BK90" s="41" t="s">
        <v>276</v>
      </c>
      <c r="BL90" s="29">
        <v>37802</v>
      </c>
      <c r="BM90" s="44">
        <v>587540</v>
      </c>
      <c r="BN90" s="29">
        <v>37621</v>
      </c>
      <c r="BO90" s="37">
        <v>459490</v>
      </c>
    </row>
    <row r="91" spans="2:67" ht="23">
      <c r="B91" s="18">
        <v>77</v>
      </c>
      <c r="C91" s="19"/>
      <c r="D91" s="20">
        <v>57853</v>
      </c>
      <c r="E91" s="21"/>
      <c r="F91" s="22" t="s">
        <v>452</v>
      </c>
      <c r="G91" s="22"/>
      <c r="H91" s="23">
        <v>1</v>
      </c>
      <c r="I91" s="22"/>
      <c r="J91" s="21" t="s">
        <v>453</v>
      </c>
      <c r="K91" s="21" t="s">
        <v>237</v>
      </c>
      <c r="L91" s="21" t="s">
        <v>454</v>
      </c>
      <c r="M91" s="24" t="s">
        <v>58</v>
      </c>
      <c r="N91" s="25">
        <v>95032</v>
      </c>
      <c r="O91" s="26" t="s">
        <v>351</v>
      </c>
      <c r="P91" s="42">
        <v>3550619</v>
      </c>
      <c r="Q91" s="42">
        <v>3545938.55</v>
      </c>
      <c r="R91" s="42"/>
      <c r="S91" s="42">
        <v>3285368.28</v>
      </c>
      <c r="T91" s="24" t="s">
        <v>60</v>
      </c>
      <c r="U91" s="498">
        <v>5.1154999999999999</v>
      </c>
      <c r="V91" s="498">
        <v>0.1217</v>
      </c>
      <c r="W91" s="498">
        <v>0.1</v>
      </c>
      <c r="X91" s="498">
        <v>4.9937999999999994</v>
      </c>
      <c r="Y91" s="29">
        <v>38006</v>
      </c>
      <c r="Z91" s="512">
        <f t="shared" si="7"/>
        <v>511.55</v>
      </c>
      <c r="AA91" s="512">
        <f t="shared" si="8"/>
        <v>12.17</v>
      </c>
      <c r="AB91" s="512">
        <f t="shared" si="9"/>
        <v>10</v>
      </c>
      <c r="AC91" s="512">
        <f t="shared" si="10"/>
        <v>499.37999999999994</v>
      </c>
      <c r="AD91" s="24">
        <v>360</v>
      </c>
      <c r="AE91" s="24">
        <v>0</v>
      </c>
      <c r="AF91" s="24">
        <v>1</v>
      </c>
      <c r="AG91" s="24">
        <v>59</v>
      </c>
      <c r="AH91" s="29">
        <v>39845</v>
      </c>
      <c r="AI91" s="30" t="s">
        <v>61</v>
      </c>
      <c r="AJ91" s="30" t="s">
        <v>409</v>
      </c>
      <c r="AK91" s="29">
        <v>38838</v>
      </c>
      <c r="AL91" s="31"/>
      <c r="AM91" s="32" t="s">
        <v>444</v>
      </c>
      <c r="AN91" s="29" t="s">
        <v>85</v>
      </c>
      <c r="AO91" s="33"/>
      <c r="AP91" s="18">
        <v>77</v>
      </c>
      <c r="AQ91" s="19"/>
      <c r="AR91" s="34">
        <v>57853</v>
      </c>
      <c r="AS91" s="35">
        <f t="shared" si="11"/>
        <v>6819.1125961538501</v>
      </c>
      <c r="AT91" s="35" t="s">
        <v>452</v>
      </c>
      <c r="AU91" s="43">
        <v>5200000</v>
      </c>
      <c r="AV91" s="29">
        <v>37959</v>
      </c>
      <c r="AW91" s="44">
        <v>68.191125961538503</v>
      </c>
      <c r="AX91" s="36">
        <v>1995</v>
      </c>
      <c r="AY91" s="15">
        <v>0</v>
      </c>
      <c r="AZ91" s="32" t="s">
        <v>226</v>
      </c>
      <c r="BA91" s="37">
        <v>21740</v>
      </c>
      <c r="BB91" s="44">
        <f t="shared" si="12"/>
        <v>10000</v>
      </c>
      <c r="BC91" s="44">
        <v>100</v>
      </c>
      <c r="BD91" s="29">
        <v>37940</v>
      </c>
      <c r="BE91" s="37">
        <v>706032</v>
      </c>
      <c r="BF91" s="37">
        <v>333599</v>
      </c>
      <c r="BG91" s="37">
        <v>361275</v>
      </c>
      <c r="BH91" s="44">
        <v>1.5589473024677516</v>
      </c>
      <c r="BI91" s="37">
        <v>4348</v>
      </c>
      <c r="BJ91" s="41">
        <v>0.2</v>
      </c>
      <c r="BK91" s="41" t="s">
        <v>276</v>
      </c>
      <c r="BL91" s="29">
        <v>37802</v>
      </c>
      <c r="BM91" s="44">
        <v>419122</v>
      </c>
      <c r="BN91" s="29">
        <v>37621</v>
      </c>
      <c r="BO91" s="37">
        <v>442679</v>
      </c>
    </row>
    <row r="92" spans="2:67" ht="34">
      <c r="B92" s="18">
        <v>78</v>
      </c>
      <c r="C92" s="19"/>
      <c r="D92" s="20">
        <v>57865</v>
      </c>
      <c r="E92" s="21"/>
      <c r="F92" s="22" t="s">
        <v>455</v>
      </c>
      <c r="G92" s="22"/>
      <c r="H92" s="23">
        <v>1</v>
      </c>
      <c r="I92" s="22"/>
      <c r="J92" s="21" t="s">
        <v>456</v>
      </c>
      <c r="K92" s="21" t="s">
        <v>457</v>
      </c>
      <c r="L92" s="21" t="s">
        <v>458</v>
      </c>
      <c r="M92" s="24" t="s">
        <v>69</v>
      </c>
      <c r="N92" s="25">
        <v>30909</v>
      </c>
      <c r="O92" s="26" t="s">
        <v>351</v>
      </c>
      <c r="P92" s="42">
        <v>2214669</v>
      </c>
      <c r="Q92" s="42">
        <v>2211749.61</v>
      </c>
      <c r="R92" s="42"/>
      <c r="S92" s="42">
        <v>2049221.29</v>
      </c>
      <c r="T92" s="24" t="s">
        <v>60</v>
      </c>
      <c r="U92" s="498">
        <v>5.1154999999999999</v>
      </c>
      <c r="V92" s="498">
        <v>0.1217</v>
      </c>
      <c r="W92" s="498">
        <v>0.1</v>
      </c>
      <c r="X92" s="498">
        <v>4.9937999999999994</v>
      </c>
      <c r="Y92" s="29">
        <v>38006</v>
      </c>
      <c r="Z92" s="512">
        <f t="shared" si="7"/>
        <v>511.55</v>
      </c>
      <c r="AA92" s="512">
        <f t="shared" si="8"/>
        <v>12.17</v>
      </c>
      <c r="AB92" s="512">
        <f t="shared" si="9"/>
        <v>10</v>
      </c>
      <c r="AC92" s="512">
        <f t="shared" si="10"/>
        <v>499.37999999999994</v>
      </c>
      <c r="AD92" s="24">
        <v>360</v>
      </c>
      <c r="AE92" s="24">
        <v>0</v>
      </c>
      <c r="AF92" s="24">
        <v>1</v>
      </c>
      <c r="AG92" s="24">
        <v>59</v>
      </c>
      <c r="AH92" s="29">
        <v>39845</v>
      </c>
      <c r="AI92" s="30" t="s">
        <v>61</v>
      </c>
      <c r="AJ92" s="30" t="s">
        <v>409</v>
      </c>
      <c r="AK92" s="29">
        <v>38838</v>
      </c>
      <c r="AL92" s="31"/>
      <c r="AM92" s="32" t="s">
        <v>444</v>
      </c>
      <c r="AN92" s="29" t="s">
        <v>85</v>
      </c>
      <c r="AO92" s="33"/>
      <c r="AP92" s="18">
        <v>78</v>
      </c>
      <c r="AQ92" s="19"/>
      <c r="AR92" s="34">
        <v>57865</v>
      </c>
      <c r="AS92" s="35">
        <f t="shared" si="11"/>
        <v>6143.7489166666701</v>
      </c>
      <c r="AT92" s="35" t="s">
        <v>455</v>
      </c>
      <c r="AU92" s="43">
        <v>3600000</v>
      </c>
      <c r="AV92" s="29">
        <v>37966</v>
      </c>
      <c r="AW92" s="44">
        <v>61.437489166666701</v>
      </c>
      <c r="AX92" s="36">
        <v>1986</v>
      </c>
      <c r="AY92" s="15">
        <v>0</v>
      </c>
      <c r="AZ92" s="32" t="s">
        <v>226</v>
      </c>
      <c r="BA92" s="37">
        <v>51748</v>
      </c>
      <c r="BB92" s="44">
        <f t="shared" si="12"/>
        <v>8732</v>
      </c>
      <c r="BC92" s="44">
        <v>87.32</v>
      </c>
      <c r="BD92" s="29">
        <v>37940</v>
      </c>
      <c r="BE92" s="37">
        <v>687389</v>
      </c>
      <c r="BF92" s="37">
        <v>424089</v>
      </c>
      <c r="BG92" s="37">
        <v>225343</v>
      </c>
      <c r="BH92" s="44">
        <v>1.5589527275705843</v>
      </c>
      <c r="BI92" s="37">
        <v>10350</v>
      </c>
      <c r="BJ92" s="41">
        <v>0.200007729767334</v>
      </c>
      <c r="BK92" s="41" t="s">
        <v>276</v>
      </c>
      <c r="BL92" s="29">
        <v>37802</v>
      </c>
      <c r="BM92" s="44">
        <v>285971</v>
      </c>
      <c r="BN92" s="29">
        <v>37621</v>
      </c>
      <c r="BO92" s="37">
        <v>303114</v>
      </c>
    </row>
    <row r="93" spans="2:67">
      <c r="B93" s="18"/>
      <c r="C93" s="19"/>
      <c r="D93" s="20"/>
      <c r="E93" s="21"/>
      <c r="F93" s="22"/>
      <c r="G93" s="22"/>
      <c r="H93" s="23"/>
      <c r="I93" s="22"/>
      <c r="J93" s="21"/>
      <c r="K93" s="21"/>
      <c r="L93" s="21"/>
      <c r="M93" s="24"/>
      <c r="N93" s="25"/>
      <c r="O93" s="26"/>
      <c r="P93" s="42"/>
      <c r="Q93" s="42"/>
      <c r="R93" s="42"/>
      <c r="S93" s="42"/>
      <c r="T93" s="24"/>
      <c r="U93" s="498">
        <v>0</v>
      </c>
      <c r="V93" s="498">
        <v>0</v>
      </c>
      <c r="W93" s="498">
        <v>0</v>
      </c>
      <c r="X93" s="498">
        <v>0</v>
      </c>
      <c r="Y93" s="29"/>
      <c r="Z93" s="512">
        <f t="shared" si="7"/>
        <v>0</v>
      </c>
      <c r="AA93" s="512">
        <f t="shared" si="8"/>
        <v>0</v>
      </c>
      <c r="AB93" s="512">
        <f t="shared" si="9"/>
        <v>0</v>
      </c>
      <c r="AC93" s="512">
        <f t="shared" si="10"/>
        <v>0</v>
      </c>
      <c r="AD93" s="24"/>
      <c r="AE93" s="24"/>
      <c r="AF93" s="24"/>
      <c r="AG93" s="24"/>
      <c r="AH93" s="29"/>
      <c r="AI93" s="30"/>
      <c r="AJ93" s="30"/>
      <c r="AK93" s="29"/>
      <c r="AL93" s="31"/>
      <c r="AM93" s="32"/>
      <c r="AN93" s="29"/>
      <c r="AO93" s="33"/>
      <c r="AP93" s="18"/>
      <c r="AQ93" s="19"/>
      <c r="AR93" s="34"/>
      <c r="AS93" s="35">
        <f t="shared" si="11"/>
        <v>0</v>
      </c>
      <c r="AT93" s="35"/>
      <c r="AU93" s="43"/>
      <c r="AV93" s="29"/>
      <c r="AW93" s="44">
        <v>0</v>
      </c>
      <c r="AX93" s="36"/>
      <c r="AY93" s="15">
        <v>0</v>
      </c>
      <c r="AZ93" s="32"/>
      <c r="BA93" s="37"/>
      <c r="BB93" s="44">
        <f t="shared" si="12"/>
        <v>0</v>
      </c>
      <c r="BC93" s="44">
        <v>0</v>
      </c>
      <c r="BD93" s="29"/>
      <c r="BE93" s="37"/>
      <c r="BF93" s="37"/>
      <c r="BG93" s="37"/>
      <c r="BH93" s="44"/>
      <c r="BI93" s="37"/>
      <c r="BJ93" s="41"/>
      <c r="BK93" s="41"/>
      <c r="BL93" s="29"/>
      <c r="BM93" s="44"/>
      <c r="BN93" s="29"/>
      <c r="BO93" s="37"/>
    </row>
    <row r="94" spans="2:67" ht="23">
      <c r="B94" s="18">
        <v>79</v>
      </c>
      <c r="C94" s="19"/>
      <c r="D94" s="20">
        <v>57890</v>
      </c>
      <c r="E94" s="21"/>
      <c r="F94" s="22" t="s">
        <v>459</v>
      </c>
      <c r="G94" s="22"/>
      <c r="H94" s="23">
        <v>1</v>
      </c>
      <c r="I94" s="22"/>
      <c r="J94" s="21" t="s">
        <v>460</v>
      </c>
      <c r="K94" s="21" t="s">
        <v>108</v>
      </c>
      <c r="L94" s="21" t="s">
        <v>109</v>
      </c>
      <c r="M94" s="24" t="s">
        <v>110</v>
      </c>
      <c r="N94" s="25">
        <v>37203</v>
      </c>
      <c r="O94" s="26" t="s">
        <v>351</v>
      </c>
      <c r="P94" s="42">
        <v>504000</v>
      </c>
      <c r="Q94" s="42">
        <v>503392.72</v>
      </c>
      <c r="R94" s="42"/>
      <c r="S94" s="42">
        <v>424979.61</v>
      </c>
      <c r="T94" s="24" t="s">
        <v>60</v>
      </c>
      <c r="U94" s="498">
        <v>5.7432999999999996</v>
      </c>
      <c r="V94" s="498">
        <v>0.1217</v>
      </c>
      <c r="W94" s="498">
        <v>0.1</v>
      </c>
      <c r="X94" s="498">
        <v>5.6215999999999999</v>
      </c>
      <c r="Y94" s="29">
        <v>38006</v>
      </c>
      <c r="Z94" s="512">
        <f t="shared" si="7"/>
        <v>574.32999999999993</v>
      </c>
      <c r="AA94" s="512">
        <f t="shared" si="8"/>
        <v>12.17</v>
      </c>
      <c r="AB94" s="512">
        <f t="shared" si="9"/>
        <v>10</v>
      </c>
      <c r="AC94" s="512">
        <f t="shared" si="10"/>
        <v>562.16</v>
      </c>
      <c r="AD94" s="24">
        <v>360</v>
      </c>
      <c r="AE94" s="24">
        <v>0</v>
      </c>
      <c r="AF94" s="24">
        <v>1</v>
      </c>
      <c r="AG94" s="24">
        <v>119</v>
      </c>
      <c r="AH94" s="29">
        <v>41671</v>
      </c>
      <c r="AI94" s="30" t="s">
        <v>111</v>
      </c>
      <c r="AJ94" s="30" t="s">
        <v>409</v>
      </c>
      <c r="AK94" s="29">
        <v>38838</v>
      </c>
      <c r="AL94" s="31"/>
      <c r="AM94" s="32" t="s">
        <v>410</v>
      </c>
      <c r="AN94" s="29" t="s">
        <v>85</v>
      </c>
      <c r="AO94" s="33"/>
      <c r="AP94" s="18">
        <v>79</v>
      </c>
      <c r="AQ94" s="19"/>
      <c r="AR94" s="34">
        <v>57890</v>
      </c>
      <c r="AS94" s="35">
        <f t="shared" si="11"/>
        <v>6991.5655555555604</v>
      </c>
      <c r="AT94" s="35" t="s">
        <v>459</v>
      </c>
      <c r="AU94" s="43">
        <v>720000</v>
      </c>
      <c r="AV94" s="29">
        <v>37970</v>
      </c>
      <c r="AW94" s="44">
        <v>69.915655555555603</v>
      </c>
      <c r="AX94" s="36">
        <v>1974</v>
      </c>
      <c r="AY94" s="15">
        <v>0</v>
      </c>
      <c r="AZ94" s="32" t="s">
        <v>226</v>
      </c>
      <c r="BA94" s="37">
        <v>10259</v>
      </c>
      <c r="BB94" s="44">
        <f t="shared" si="12"/>
        <v>7258</v>
      </c>
      <c r="BC94" s="44">
        <v>72.58</v>
      </c>
      <c r="BD94" s="29">
        <v>38018</v>
      </c>
      <c r="BE94" s="37">
        <v>144246</v>
      </c>
      <c r="BF94" s="37">
        <v>89749</v>
      </c>
      <c r="BG94" s="37">
        <v>49269</v>
      </c>
      <c r="BH94" s="44">
        <v>1.39696025259777</v>
      </c>
      <c r="BI94" s="37">
        <v>2052</v>
      </c>
      <c r="BJ94" s="41">
        <v>0.20001949507749292</v>
      </c>
      <c r="BK94" s="41" t="s">
        <v>64</v>
      </c>
      <c r="BL94" s="29">
        <v>37986</v>
      </c>
      <c r="BM94" s="44">
        <v>16828</v>
      </c>
      <c r="BN94" s="29">
        <v>37621</v>
      </c>
      <c r="BO94" s="37">
        <v>18355</v>
      </c>
    </row>
    <row r="95" spans="2:67" ht="23">
      <c r="B95" s="18">
        <v>80</v>
      </c>
      <c r="C95" s="19"/>
      <c r="D95" s="20">
        <v>57888</v>
      </c>
      <c r="E95" s="21"/>
      <c r="F95" s="22" t="s">
        <v>461</v>
      </c>
      <c r="G95" s="22"/>
      <c r="H95" s="23">
        <v>1</v>
      </c>
      <c r="I95" s="22"/>
      <c r="J95" s="21" t="s">
        <v>462</v>
      </c>
      <c r="K95" s="21" t="s">
        <v>108</v>
      </c>
      <c r="L95" s="21" t="s">
        <v>109</v>
      </c>
      <c r="M95" s="24" t="s">
        <v>110</v>
      </c>
      <c r="N95" s="25">
        <v>37203</v>
      </c>
      <c r="O95" s="26" t="s">
        <v>351</v>
      </c>
      <c r="P95" s="42">
        <v>613148</v>
      </c>
      <c r="Q95" s="42">
        <v>612409.19999999995</v>
      </c>
      <c r="R95" s="42"/>
      <c r="S95" s="42">
        <v>517013.54</v>
      </c>
      <c r="T95" s="24" t="s">
        <v>60</v>
      </c>
      <c r="U95" s="498">
        <v>5.7432999999999996</v>
      </c>
      <c r="V95" s="498">
        <v>0.1217</v>
      </c>
      <c r="W95" s="498">
        <v>0.1</v>
      </c>
      <c r="X95" s="498">
        <v>5.6215999999999999</v>
      </c>
      <c r="Y95" s="29">
        <v>38006</v>
      </c>
      <c r="Z95" s="512">
        <f t="shared" si="7"/>
        <v>574.32999999999993</v>
      </c>
      <c r="AA95" s="512">
        <f t="shared" si="8"/>
        <v>12.17</v>
      </c>
      <c r="AB95" s="512">
        <f t="shared" si="9"/>
        <v>10</v>
      </c>
      <c r="AC95" s="512">
        <f t="shared" si="10"/>
        <v>562.16</v>
      </c>
      <c r="AD95" s="24">
        <v>360</v>
      </c>
      <c r="AE95" s="24">
        <v>0</v>
      </c>
      <c r="AF95" s="24">
        <v>1</v>
      </c>
      <c r="AG95" s="24">
        <v>119</v>
      </c>
      <c r="AH95" s="29">
        <v>41671</v>
      </c>
      <c r="AI95" s="30" t="s">
        <v>111</v>
      </c>
      <c r="AJ95" s="30" t="s">
        <v>409</v>
      </c>
      <c r="AK95" s="29">
        <v>38838</v>
      </c>
      <c r="AL95" s="31"/>
      <c r="AM95" s="32" t="s">
        <v>410</v>
      </c>
      <c r="AN95" s="29" t="s">
        <v>85</v>
      </c>
      <c r="AO95" s="33"/>
      <c r="AP95" s="18">
        <v>80</v>
      </c>
      <c r="AQ95" s="19"/>
      <c r="AR95" s="34">
        <v>57888</v>
      </c>
      <c r="AS95" s="35">
        <f t="shared" si="11"/>
        <v>6804.5466666666698</v>
      </c>
      <c r="AT95" s="35" t="s">
        <v>461</v>
      </c>
      <c r="AU95" s="43">
        <v>900000</v>
      </c>
      <c r="AV95" s="29">
        <v>37964</v>
      </c>
      <c r="AW95" s="44">
        <v>68.045466666666698</v>
      </c>
      <c r="AX95" s="36">
        <v>1973</v>
      </c>
      <c r="AY95" s="15">
        <v>0</v>
      </c>
      <c r="AZ95" s="32" t="s">
        <v>226</v>
      </c>
      <c r="BA95" s="37">
        <v>18672</v>
      </c>
      <c r="BB95" s="44">
        <f t="shared" si="12"/>
        <v>9604</v>
      </c>
      <c r="BC95" s="44">
        <v>96.04</v>
      </c>
      <c r="BD95" s="29">
        <v>38018</v>
      </c>
      <c r="BE95" s="37">
        <v>284767</v>
      </c>
      <c r="BF95" s="37">
        <v>195250</v>
      </c>
      <c r="BG95" s="37">
        <v>65224</v>
      </c>
      <c r="BH95" s="44">
        <v>1.5201348413488609</v>
      </c>
      <c r="BI95" s="37">
        <v>3857</v>
      </c>
      <c r="BJ95" s="41">
        <v>0.20656598114824337</v>
      </c>
      <c r="BK95" s="41" t="s">
        <v>276</v>
      </c>
      <c r="BL95" s="29">
        <v>37802</v>
      </c>
      <c r="BM95" s="44">
        <v>83714</v>
      </c>
      <c r="BN95" s="29">
        <v>37621</v>
      </c>
      <c r="BO95" s="37">
        <v>96453</v>
      </c>
    </row>
    <row r="96" spans="2:67" ht="23">
      <c r="B96" s="18">
        <v>81</v>
      </c>
      <c r="C96" s="19"/>
      <c r="D96" s="20">
        <v>57891</v>
      </c>
      <c r="E96" s="21"/>
      <c r="F96" s="22" t="s">
        <v>463</v>
      </c>
      <c r="G96" s="22"/>
      <c r="H96" s="23">
        <v>1</v>
      </c>
      <c r="I96" s="22"/>
      <c r="J96" s="21" t="s">
        <v>464</v>
      </c>
      <c r="K96" s="21" t="s">
        <v>108</v>
      </c>
      <c r="L96" s="21" t="s">
        <v>109</v>
      </c>
      <c r="M96" s="24" t="s">
        <v>110</v>
      </c>
      <c r="N96" s="25">
        <v>37203</v>
      </c>
      <c r="O96" s="26" t="s">
        <v>351</v>
      </c>
      <c r="P96" s="47">
        <v>618204</v>
      </c>
      <c r="Q96" s="47">
        <v>617459.11</v>
      </c>
      <c r="R96" s="47"/>
      <c r="S96" s="47">
        <v>521277.54</v>
      </c>
      <c r="T96" s="24" t="s">
        <v>60</v>
      </c>
      <c r="U96" s="498">
        <v>5.7432999999999996</v>
      </c>
      <c r="V96" s="498">
        <v>0.1217</v>
      </c>
      <c r="W96" s="498">
        <v>0.1</v>
      </c>
      <c r="X96" s="498">
        <v>5.6215999999999999</v>
      </c>
      <c r="Y96" s="29">
        <v>38006</v>
      </c>
      <c r="Z96" s="512">
        <f t="shared" si="7"/>
        <v>574.32999999999993</v>
      </c>
      <c r="AA96" s="512">
        <f t="shared" si="8"/>
        <v>12.17</v>
      </c>
      <c r="AB96" s="512">
        <f t="shared" si="9"/>
        <v>10</v>
      </c>
      <c r="AC96" s="512">
        <f t="shared" si="10"/>
        <v>562.16</v>
      </c>
      <c r="AD96" s="24">
        <v>360</v>
      </c>
      <c r="AE96" s="24">
        <v>0</v>
      </c>
      <c r="AF96" s="24">
        <v>1</v>
      </c>
      <c r="AG96" s="24">
        <v>119</v>
      </c>
      <c r="AH96" s="29">
        <v>41671</v>
      </c>
      <c r="AI96" s="30" t="s">
        <v>111</v>
      </c>
      <c r="AJ96" s="30" t="s">
        <v>409</v>
      </c>
      <c r="AK96" s="29">
        <v>38838</v>
      </c>
      <c r="AL96" s="31"/>
      <c r="AM96" s="32" t="s">
        <v>410</v>
      </c>
      <c r="AN96" s="29" t="s">
        <v>85</v>
      </c>
      <c r="AO96" s="33"/>
      <c r="AP96" s="18">
        <v>81</v>
      </c>
      <c r="AQ96" s="19"/>
      <c r="AR96" s="34">
        <v>57891</v>
      </c>
      <c r="AS96" s="35">
        <f t="shared" si="11"/>
        <v>6499.5695789473702</v>
      </c>
      <c r="AT96" s="35" t="s">
        <v>463</v>
      </c>
      <c r="AU96" s="48">
        <v>950000</v>
      </c>
      <c r="AV96" s="29">
        <v>37970</v>
      </c>
      <c r="AW96" s="44">
        <v>64.9956957894737</v>
      </c>
      <c r="AX96" s="36">
        <v>1975</v>
      </c>
      <c r="AY96" s="15">
        <v>0</v>
      </c>
      <c r="AZ96" s="32" t="s">
        <v>226</v>
      </c>
      <c r="BA96" s="37">
        <v>8927</v>
      </c>
      <c r="BB96" s="44">
        <f t="shared" si="12"/>
        <v>10000</v>
      </c>
      <c r="BC96" s="44">
        <v>100</v>
      </c>
      <c r="BD96" s="29">
        <v>37940</v>
      </c>
      <c r="BE96" s="37">
        <v>156893</v>
      </c>
      <c r="BF96" s="37">
        <v>83808</v>
      </c>
      <c r="BG96" s="37">
        <v>65762</v>
      </c>
      <c r="BH96" s="44">
        <v>1.5201403220676237</v>
      </c>
      <c r="BI96" s="37">
        <v>1785</v>
      </c>
      <c r="BJ96" s="41">
        <v>0.19995519211381202</v>
      </c>
      <c r="BK96" s="41" t="s">
        <v>64</v>
      </c>
      <c r="BL96" s="29">
        <v>37986</v>
      </c>
      <c r="BM96" s="44">
        <v>70364</v>
      </c>
      <c r="BN96" s="29">
        <v>37621</v>
      </c>
      <c r="BO96" s="37">
        <v>-46313</v>
      </c>
    </row>
    <row r="97" spans="2:67" ht="23">
      <c r="B97" s="18"/>
      <c r="C97" s="19"/>
      <c r="D97" s="20"/>
      <c r="E97" s="21"/>
      <c r="F97" s="49" t="s">
        <v>415</v>
      </c>
      <c r="G97" s="22"/>
      <c r="H97" s="23"/>
      <c r="I97" s="22"/>
      <c r="J97" s="21"/>
      <c r="K97" s="21"/>
      <c r="L97" s="21"/>
      <c r="M97" s="24"/>
      <c r="N97" s="25"/>
      <c r="O97" s="26"/>
      <c r="P97" s="50">
        <v>1735352</v>
      </c>
      <c r="Q97" s="50">
        <v>1733261.03</v>
      </c>
      <c r="R97" s="50">
        <v>0</v>
      </c>
      <c r="S97" s="50">
        <v>1463270.69</v>
      </c>
      <c r="T97" s="24"/>
      <c r="U97" s="498">
        <v>0</v>
      </c>
      <c r="V97" s="498">
        <v>0</v>
      </c>
      <c r="W97" s="498">
        <v>0</v>
      </c>
      <c r="X97" s="498">
        <v>0</v>
      </c>
      <c r="Y97" s="29"/>
      <c r="Z97" s="512">
        <f t="shared" si="7"/>
        <v>0</v>
      </c>
      <c r="AA97" s="512">
        <f t="shared" si="8"/>
        <v>0</v>
      </c>
      <c r="AB97" s="512">
        <f t="shared" si="9"/>
        <v>0</v>
      </c>
      <c r="AC97" s="512">
        <f t="shared" si="10"/>
        <v>0</v>
      </c>
      <c r="AD97" s="24"/>
      <c r="AE97" s="24"/>
      <c r="AF97" s="24"/>
      <c r="AG97" s="24"/>
      <c r="AH97" s="29"/>
      <c r="AI97" s="30"/>
      <c r="AJ97" s="30"/>
      <c r="AK97" s="29"/>
      <c r="AL97" s="31"/>
      <c r="AM97" s="32"/>
      <c r="AN97" s="29"/>
      <c r="AO97" s="33"/>
      <c r="AP97" s="18"/>
      <c r="AQ97" s="19"/>
      <c r="AR97" s="34"/>
      <c r="AS97" s="35">
        <f t="shared" si="11"/>
        <v>0</v>
      </c>
      <c r="AT97" s="49" t="s">
        <v>415</v>
      </c>
      <c r="AU97" s="51">
        <v>2570000</v>
      </c>
      <c r="AV97" s="29"/>
      <c r="AW97" s="44">
        <v>0</v>
      </c>
      <c r="AX97" s="36"/>
      <c r="AY97" s="15">
        <v>0</v>
      </c>
      <c r="AZ97" s="32"/>
      <c r="BA97" s="37"/>
      <c r="BB97" s="44">
        <f t="shared" si="12"/>
        <v>0</v>
      </c>
      <c r="BC97" s="44">
        <v>0</v>
      </c>
      <c r="BD97" s="29"/>
      <c r="BE97" s="37"/>
      <c r="BF97" s="37"/>
      <c r="BG97" s="37"/>
      <c r="BH97" s="44"/>
      <c r="BI97" s="37"/>
      <c r="BJ97" s="41"/>
      <c r="BK97" s="41"/>
      <c r="BL97" s="29"/>
      <c r="BM97" s="44"/>
      <c r="BN97" s="29"/>
      <c r="BO97" s="37"/>
    </row>
    <row r="98" spans="2:67">
      <c r="B98" s="18"/>
      <c r="C98" s="19"/>
      <c r="D98" s="20"/>
      <c r="E98" s="21"/>
      <c r="F98" s="22"/>
      <c r="G98" s="22"/>
      <c r="H98" s="23"/>
      <c r="I98" s="22"/>
      <c r="J98" s="21"/>
      <c r="K98" s="21"/>
      <c r="L98" s="21"/>
      <c r="M98" s="24"/>
      <c r="N98" s="25"/>
      <c r="O98" s="26"/>
      <c r="P98" s="42"/>
      <c r="Q98" s="42"/>
      <c r="R98" s="42"/>
      <c r="S98" s="42"/>
      <c r="T98" s="24"/>
      <c r="U98" s="498">
        <v>0</v>
      </c>
      <c r="V98" s="498">
        <v>0</v>
      </c>
      <c r="W98" s="498">
        <v>0</v>
      </c>
      <c r="X98" s="498">
        <v>0</v>
      </c>
      <c r="Y98" s="29"/>
      <c r="Z98" s="512">
        <f t="shared" si="7"/>
        <v>0</v>
      </c>
      <c r="AA98" s="512">
        <f t="shared" si="8"/>
        <v>0</v>
      </c>
      <c r="AB98" s="512">
        <f t="shared" si="9"/>
        <v>0</v>
      </c>
      <c r="AC98" s="512">
        <f t="shared" si="10"/>
        <v>0</v>
      </c>
      <c r="AD98" s="24"/>
      <c r="AE98" s="24"/>
      <c r="AF98" s="24"/>
      <c r="AG98" s="24"/>
      <c r="AH98" s="29"/>
      <c r="AI98" s="30"/>
      <c r="AJ98" s="30"/>
      <c r="AK98" s="29"/>
      <c r="AL98" s="31"/>
      <c r="AM98" s="32"/>
      <c r="AN98" s="29"/>
      <c r="AO98" s="33"/>
      <c r="AP98" s="18"/>
      <c r="AQ98" s="19"/>
      <c r="AR98" s="34"/>
      <c r="AS98" s="35">
        <f t="shared" si="11"/>
        <v>0</v>
      </c>
      <c r="AT98" s="35"/>
      <c r="AU98" s="43"/>
      <c r="AV98" s="29"/>
      <c r="AW98" s="44">
        <v>0</v>
      </c>
      <c r="AX98" s="36"/>
      <c r="AY98" s="15">
        <v>0</v>
      </c>
      <c r="AZ98" s="32"/>
      <c r="BA98" s="37"/>
      <c r="BB98" s="44">
        <f t="shared" si="12"/>
        <v>0</v>
      </c>
      <c r="BC98" s="44">
        <v>0</v>
      </c>
      <c r="BD98" s="29"/>
      <c r="BE98" s="37"/>
      <c r="BF98" s="37"/>
      <c r="BG98" s="37"/>
      <c r="BH98" s="44"/>
      <c r="BI98" s="37"/>
      <c r="BJ98" s="41"/>
      <c r="BK98" s="41"/>
      <c r="BL98" s="29"/>
      <c r="BM98" s="44"/>
      <c r="BN98" s="29"/>
      <c r="BO98" s="37"/>
    </row>
    <row r="99" spans="2:67" ht="45">
      <c r="B99" s="18">
        <v>82</v>
      </c>
      <c r="C99" s="19"/>
      <c r="D99" s="20">
        <v>57431</v>
      </c>
      <c r="E99" s="21"/>
      <c r="F99" s="22" t="s">
        <v>465</v>
      </c>
      <c r="G99" s="22"/>
      <c r="H99" s="23">
        <v>1</v>
      </c>
      <c r="I99" s="22"/>
      <c r="J99" s="21" t="s">
        <v>466</v>
      </c>
      <c r="K99" s="21" t="s">
        <v>255</v>
      </c>
      <c r="L99" s="21" t="s">
        <v>467</v>
      </c>
      <c r="M99" s="24" t="s">
        <v>132</v>
      </c>
      <c r="N99" s="25">
        <v>76177</v>
      </c>
      <c r="O99" s="26" t="s">
        <v>468</v>
      </c>
      <c r="P99" s="42">
        <v>23600000</v>
      </c>
      <c r="Q99" s="42">
        <v>23434354.289999999</v>
      </c>
      <c r="R99" s="42"/>
      <c r="S99" s="42">
        <v>19427052.73</v>
      </c>
      <c r="T99" s="24" t="s">
        <v>60</v>
      </c>
      <c r="U99" s="498">
        <v>5.94</v>
      </c>
      <c r="V99" s="498">
        <v>0.1217</v>
      </c>
      <c r="W99" s="498">
        <v>0.1</v>
      </c>
      <c r="X99" s="498">
        <v>5.8182999999999998</v>
      </c>
      <c r="Y99" s="29">
        <v>37887</v>
      </c>
      <c r="Z99" s="512">
        <f t="shared" si="7"/>
        <v>594</v>
      </c>
      <c r="AA99" s="512">
        <f t="shared" si="8"/>
        <v>12.17</v>
      </c>
      <c r="AB99" s="512">
        <f t="shared" si="9"/>
        <v>10</v>
      </c>
      <c r="AC99" s="512">
        <f t="shared" si="10"/>
        <v>581.82999999999993</v>
      </c>
      <c r="AD99" s="24">
        <v>300</v>
      </c>
      <c r="AE99" s="24">
        <v>0</v>
      </c>
      <c r="AF99" s="24">
        <v>5</v>
      </c>
      <c r="AG99" s="24">
        <v>95</v>
      </c>
      <c r="AH99" s="29">
        <v>40940</v>
      </c>
      <c r="AI99" s="30" t="s">
        <v>61</v>
      </c>
      <c r="AJ99" s="30" t="s">
        <v>61</v>
      </c>
      <c r="AK99" s="29">
        <v>40756</v>
      </c>
      <c r="AL99" s="31"/>
      <c r="AM99" s="32" t="s">
        <v>469</v>
      </c>
      <c r="AN99" s="29"/>
      <c r="AO99" s="33"/>
      <c r="AP99" s="18">
        <v>82</v>
      </c>
      <c r="AQ99" s="19"/>
      <c r="AR99" s="34">
        <v>57431</v>
      </c>
      <c r="AS99" s="35">
        <f t="shared" si="11"/>
        <v>7917.0115844594602</v>
      </c>
      <c r="AT99" s="35" t="s">
        <v>465</v>
      </c>
      <c r="AU99" s="43">
        <v>29600000</v>
      </c>
      <c r="AV99" s="29">
        <v>37782</v>
      </c>
      <c r="AW99" s="44">
        <v>79.170115844594605</v>
      </c>
      <c r="AX99" s="36">
        <v>1993</v>
      </c>
      <c r="AY99" s="15">
        <v>0</v>
      </c>
      <c r="AZ99" s="32" t="s">
        <v>226</v>
      </c>
      <c r="BA99" s="37">
        <v>524252</v>
      </c>
      <c r="BB99" s="44">
        <f t="shared" si="12"/>
        <v>10000</v>
      </c>
      <c r="BC99" s="44">
        <v>100</v>
      </c>
      <c r="BD99" s="29">
        <v>37887</v>
      </c>
      <c r="BE99" s="37">
        <v>2526895</v>
      </c>
      <c r="BF99" s="37">
        <v>50538</v>
      </c>
      <c r="BG99" s="37">
        <v>2272193</v>
      </c>
      <c r="BH99" s="44">
        <v>1.252387657251143</v>
      </c>
      <c r="BI99" s="37">
        <v>125820</v>
      </c>
      <c r="BJ99" s="41">
        <v>0.23999908440978765</v>
      </c>
      <c r="BK99" s="41"/>
      <c r="BL99" s="29"/>
      <c r="BM99" s="44"/>
      <c r="BN99" s="29"/>
      <c r="BO99" s="37"/>
    </row>
    <row r="100" spans="2:67" ht="56">
      <c r="B100" s="18">
        <v>83</v>
      </c>
      <c r="C100" s="19"/>
      <c r="D100" s="20">
        <v>57329</v>
      </c>
      <c r="E100" s="21"/>
      <c r="F100" s="22" t="s">
        <v>470</v>
      </c>
      <c r="G100" s="22"/>
      <c r="H100" s="23">
        <v>1</v>
      </c>
      <c r="I100" s="22"/>
      <c r="J100" s="21" t="s">
        <v>471</v>
      </c>
      <c r="K100" s="21" t="s">
        <v>406</v>
      </c>
      <c r="L100" s="21" t="s">
        <v>472</v>
      </c>
      <c r="M100" s="24" t="s">
        <v>138</v>
      </c>
      <c r="N100" s="25">
        <v>33309</v>
      </c>
      <c r="O100" s="26" t="s">
        <v>468</v>
      </c>
      <c r="P100" s="42">
        <v>12675000</v>
      </c>
      <c r="Q100" s="42">
        <v>12562572.09</v>
      </c>
      <c r="R100" s="42"/>
      <c r="S100" s="42">
        <v>11283983.560000001</v>
      </c>
      <c r="T100" s="24" t="s">
        <v>60</v>
      </c>
      <c r="U100" s="498">
        <v>5.17</v>
      </c>
      <c r="V100" s="498">
        <v>0.1217</v>
      </c>
      <c r="W100" s="498">
        <v>0.1</v>
      </c>
      <c r="X100" s="498">
        <v>5.0483000000000002</v>
      </c>
      <c r="Y100" s="29">
        <v>37790</v>
      </c>
      <c r="Z100" s="512">
        <f t="shared" si="7"/>
        <v>517</v>
      </c>
      <c r="AA100" s="512">
        <f t="shared" si="8"/>
        <v>12.17</v>
      </c>
      <c r="AB100" s="512">
        <f t="shared" si="9"/>
        <v>10</v>
      </c>
      <c r="AC100" s="512">
        <f t="shared" si="10"/>
        <v>504.83000000000004</v>
      </c>
      <c r="AD100" s="24">
        <v>360</v>
      </c>
      <c r="AE100" s="24">
        <v>0</v>
      </c>
      <c r="AF100" s="24">
        <v>8</v>
      </c>
      <c r="AG100" s="24">
        <v>76</v>
      </c>
      <c r="AH100" s="29">
        <v>40360</v>
      </c>
      <c r="AI100" s="30" t="s">
        <v>61</v>
      </c>
      <c r="AJ100" s="30" t="s">
        <v>408</v>
      </c>
      <c r="AK100" s="29">
        <v>40299</v>
      </c>
      <c r="AL100" s="31"/>
      <c r="AM100" s="32" t="s">
        <v>158</v>
      </c>
      <c r="AN100" s="29"/>
      <c r="AO100" s="33"/>
      <c r="AP100" s="18">
        <v>83</v>
      </c>
      <c r="AQ100" s="19"/>
      <c r="AR100" s="34">
        <v>57329</v>
      </c>
      <c r="AS100" s="35">
        <f t="shared" si="11"/>
        <v>7219.8690172413808</v>
      </c>
      <c r="AT100" s="35" t="s">
        <v>470</v>
      </c>
      <c r="AU100" s="43">
        <v>17400000</v>
      </c>
      <c r="AV100" s="29">
        <v>37754</v>
      </c>
      <c r="AW100" s="44">
        <v>72.198690172413805</v>
      </c>
      <c r="AX100" s="36">
        <v>1986</v>
      </c>
      <c r="AY100" s="15">
        <v>0</v>
      </c>
      <c r="AZ100" s="32" t="s">
        <v>226</v>
      </c>
      <c r="BA100" s="37">
        <v>186968</v>
      </c>
      <c r="BB100" s="44">
        <f t="shared" si="12"/>
        <v>9039</v>
      </c>
      <c r="BC100" s="44">
        <v>90.39</v>
      </c>
      <c r="BD100" s="29">
        <v>37956</v>
      </c>
      <c r="BE100" s="37">
        <v>2267401</v>
      </c>
      <c r="BF100" s="37">
        <v>842740</v>
      </c>
      <c r="BG100" s="37">
        <v>1288728</v>
      </c>
      <c r="BH100" s="44">
        <v>1.5482427832213583</v>
      </c>
      <c r="BI100" s="37">
        <v>46742</v>
      </c>
      <c r="BJ100" s="41">
        <v>0.25</v>
      </c>
      <c r="BK100" s="41" t="s">
        <v>64</v>
      </c>
      <c r="BL100" s="29">
        <v>37950</v>
      </c>
      <c r="BM100" s="44">
        <v>1629762.55</v>
      </c>
      <c r="BN100" s="29">
        <v>37621</v>
      </c>
      <c r="BO100" s="37">
        <v>1509987</v>
      </c>
    </row>
    <row r="101" spans="2:67" ht="34">
      <c r="B101" s="18">
        <v>84</v>
      </c>
      <c r="C101" s="19"/>
      <c r="D101" s="20">
        <v>57477</v>
      </c>
      <c r="E101" s="21"/>
      <c r="F101" s="22" t="s">
        <v>473</v>
      </c>
      <c r="G101" s="22"/>
      <c r="H101" s="23">
        <v>1</v>
      </c>
      <c r="I101" s="22"/>
      <c r="J101" s="21" t="s">
        <v>474</v>
      </c>
      <c r="K101" s="21" t="s">
        <v>475</v>
      </c>
      <c r="L101" s="21" t="s">
        <v>476</v>
      </c>
      <c r="M101" s="24" t="s">
        <v>58</v>
      </c>
      <c r="N101" s="25">
        <v>95691</v>
      </c>
      <c r="O101" s="26" t="s">
        <v>468</v>
      </c>
      <c r="P101" s="42">
        <v>7650000</v>
      </c>
      <c r="Q101" s="42">
        <v>7608489.7199999997</v>
      </c>
      <c r="R101" s="42"/>
      <c r="S101" s="42">
        <v>6545690.7199999997</v>
      </c>
      <c r="T101" s="24" t="s">
        <v>60</v>
      </c>
      <c r="U101" s="498">
        <v>6.2399999999999993</v>
      </c>
      <c r="V101" s="498">
        <v>0.1217</v>
      </c>
      <c r="W101" s="498">
        <v>0.1</v>
      </c>
      <c r="X101" s="498">
        <v>6.1182999999999996</v>
      </c>
      <c r="Y101" s="29">
        <v>37854</v>
      </c>
      <c r="Z101" s="512">
        <f t="shared" si="7"/>
        <v>623.99999999999989</v>
      </c>
      <c r="AA101" s="512">
        <f t="shared" si="8"/>
        <v>12.17</v>
      </c>
      <c r="AB101" s="512">
        <f t="shared" si="9"/>
        <v>10</v>
      </c>
      <c r="AC101" s="512">
        <f t="shared" si="10"/>
        <v>611.82999999999993</v>
      </c>
      <c r="AD101" s="24">
        <v>360</v>
      </c>
      <c r="AE101" s="24">
        <v>0</v>
      </c>
      <c r="AF101" s="24">
        <v>6</v>
      </c>
      <c r="AG101" s="24">
        <v>114</v>
      </c>
      <c r="AH101" s="29">
        <v>41518</v>
      </c>
      <c r="AI101" s="30" t="s">
        <v>61</v>
      </c>
      <c r="AJ101" s="30" t="s">
        <v>61</v>
      </c>
      <c r="AK101" s="29">
        <v>41456</v>
      </c>
      <c r="AL101" s="31"/>
      <c r="AM101" s="32" t="s">
        <v>62</v>
      </c>
      <c r="AN101" s="29"/>
      <c r="AO101" s="33"/>
      <c r="AP101" s="18">
        <v>84</v>
      </c>
      <c r="AQ101" s="19"/>
      <c r="AR101" s="34">
        <v>57477</v>
      </c>
      <c r="AS101" s="35">
        <f t="shared" si="11"/>
        <v>6916.8088363636398</v>
      </c>
      <c r="AT101" s="35" t="s">
        <v>473</v>
      </c>
      <c r="AU101" s="43">
        <v>11000000</v>
      </c>
      <c r="AV101" s="29">
        <v>37811</v>
      </c>
      <c r="AW101" s="44">
        <v>69.1680883636364</v>
      </c>
      <c r="AX101" s="36">
        <v>2002</v>
      </c>
      <c r="AY101" s="15">
        <v>0</v>
      </c>
      <c r="AZ101" s="32" t="s">
        <v>226</v>
      </c>
      <c r="BA101" s="37">
        <v>135885</v>
      </c>
      <c r="BB101" s="44">
        <f t="shared" si="12"/>
        <v>10000</v>
      </c>
      <c r="BC101" s="44">
        <v>100</v>
      </c>
      <c r="BD101" s="29">
        <v>37894</v>
      </c>
      <c r="BE101" s="37">
        <v>761636</v>
      </c>
      <c r="BF101" s="37">
        <v>18290</v>
      </c>
      <c r="BG101" s="37">
        <v>710653</v>
      </c>
      <c r="BH101" s="44">
        <v>1.2586139376156595</v>
      </c>
      <c r="BI101" s="37">
        <v>0</v>
      </c>
      <c r="BJ101" s="41">
        <v>0</v>
      </c>
      <c r="BK101" s="41" t="s">
        <v>64</v>
      </c>
      <c r="BL101" s="29">
        <v>37894</v>
      </c>
      <c r="BM101" s="44">
        <v>796272</v>
      </c>
      <c r="BN101" s="29">
        <v>37621</v>
      </c>
      <c r="BO101" s="37">
        <v>453792</v>
      </c>
    </row>
    <row r="102" spans="2:67" ht="23">
      <c r="B102" s="18">
        <v>85</v>
      </c>
      <c r="C102" s="19"/>
      <c r="D102" s="20">
        <v>57403</v>
      </c>
      <c r="E102" s="21"/>
      <c r="F102" s="22" t="s">
        <v>477</v>
      </c>
      <c r="G102" s="22"/>
      <c r="H102" s="23">
        <v>1</v>
      </c>
      <c r="I102" s="22"/>
      <c r="J102" s="21" t="s">
        <v>477</v>
      </c>
      <c r="K102" s="21" t="s">
        <v>478</v>
      </c>
      <c r="L102" s="21" t="s">
        <v>479</v>
      </c>
      <c r="M102" s="24" t="s">
        <v>355</v>
      </c>
      <c r="N102" s="25">
        <v>11040</v>
      </c>
      <c r="O102" s="26" t="s">
        <v>468</v>
      </c>
      <c r="P102" s="42">
        <v>2825000</v>
      </c>
      <c r="Q102" s="42">
        <v>2803019.63</v>
      </c>
      <c r="R102" s="42"/>
      <c r="S102" s="42">
        <v>2229496.6800000002</v>
      </c>
      <c r="T102" s="24" t="s">
        <v>60</v>
      </c>
      <c r="U102" s="498">
        <v>6.4799999999999995</v>
      </c>
      <c r="V102" s="498">
        <v>0.1217</v>
      </c>
      <c r="W102" s="498">
        <v>0.1</v>
      </c>
      <c r="X102" s="498">
        <v>6.3582999999999998</v>
      </c>
      <c r="Y102" s="29">
        <v>37839</v>
      </c>
      <c r="Z102" s="512">
        <f t="shared" si="7"/>
        <v>648</v>
      </c>
      <c r="AA102" s="512">
        <f t="shared" si="8"/>
        <v>12.17</v>
      </c>
      <c r="AB102" s="512">
        <f t="shared" si="9"/>
        <v>10</v>
      </c>
      <c r="AC102" s="512">
        <f t="shared" si="10"/>
        <v>635.82999999999993</v>
      </c>
      <c r="AD102" s="24">
        <v>300</v>
      </c>
      <c r="AE102" s="24">
        <v>0</v>
      </c>
      <c r="AF102" s="24">
        <v>6</v>
      </c>
      <c r="AG102" s="24">
        <v>114</v>
      </c>
      <c r="AH102" s="29">
        <v>41518</v>
      </c>
      <c r="AI102" s="30" t="s">
        <v>61</v>
      </c>
      <c r="AJ102" s="30" t="s">
        <v>61</v>
      </c>
      <c r="AK102" s="29">
        <v>41456</v>
      </c>
      <c r="AL102" s="31"/>
      <c r="AM102" s="32" t="s">
        <v>62</v>
      </c>
      <c r="AN102" s="29"/>
      <c r="AO102" s="33"/>
      <c r="AP102" s="18">
        <v>85</v>
      </c>
      <c r="AQ102" s="19"/>
      <c r="AR102" s="34">
        <v>57403</v>
      </c>
      <c r="AS102" s="35">
        <f t="shared" si="11"/>
        <v>6836.6332439024409</v>
      </c>
      <c r="AT102" s="35" t="s">
        <v>477</v>
      </c>
      <c r="AU102" s="43">
        <v>4100000</v>
      </c>
      <c r="AV102" s="29">
        <v>37756</v>
      </c>
      <c r="AW102" s="44">
        <v>68.366332439024404</v>
      </c>
      <c r="AX102" s="32" t="s">
        <v>480</v>
      </c>
      <c r="AY102" s="15">
        <v>2003</v>
      </c>
      <c r="AZ102" s="32" t="s">
        <v>226</v>
      </c>
      <c r="BA102" s="37">
        <v>43200</v>
      </c>
      <c r="BB102" s="44">
        <f t="shared" si="12"/>
        <v>9752</v>
      </c>
      <c r="BC102" s="44">
        <v>97.52</v>
      </c>
      <c r="BD102" s="29">
        <v>37955</v>
      </c>
      <c r="BE102" s="37">
        <v>531784</v>
      </c>
      <c r="BF102" s="37">
        <v>179210</v>
      </c>
      <c r="BG102" s="37">
        <v>305779</v>
      </c>
      <c r="BH102" s="44">
        <v>1.3383669541245631</v>
      </c>
      <c r="BI102" s="37">
        <v>11016</v>
      </c>
      <c r="BJ102" s="41">
        <v>0.255</v>
      </c>
      <c r="BK102" s="41" t="s">
        <v>64</v>
      </c>
      <c r="BL102" s="29">
        <v>37894</v>
      </c>
      <c r="BM102" s="44">
        <v>285071.99999999924</v>
      </c>
      <c r="BN102" s="29">
        <v>37802</v>
      </c>
      <c r="BO102" s="37">
        <v>456188</v>
      </c>
    </row>
    <row r="103" spans="2:67" ht="34">
      <c r="B103" s="18">
        <v>86</v>
      </c>
      <c r="C103" s="19"/>
      <c r="D103" s="20">
        <v>57464</v>
      </c>
      <c r="E103" s="21"/>
      <c r="F103" s="22" t="s">
        <v>481</v>
      </c>
      <c r="G103" s="22"/>
      <c r="H103" s="23">
        <v>1</v>
      </c>
      <c r="I103" s="22"/>
      <c r="J103" s="21" t="s">
        <v>482</v>
      </c>
      <c r="K103" s="21" t="s">
        <v>483</v>
      </c>
      <c r="L103" s="21" t="s">
        <v>484</v>
      </c>
      <c r="M103" s="24" t="s">
        <v>132</v>
      </c>
      <c r="N103" s="25">
        <v>78744</v>
      </c>
      <c r="O103" s="26" t="s">
        <v>468</v>
      </c>
      <c r="P103" s="42">
        <v>2600000</v>
      </c>
      <c r="Q103" s="42">
        <v>2548221.9900000002</v>
      </c>
      <c r="R103" s="42"/>
      <c r="S103" s="42">
        <v>61995.889999999687</v>
      </c>
      <c r="T103" s="24" t="s">
        <v>324</v>
      </c>
      <c r="U103" s="498">
        <v>6.36</v>
      </c>
      <c r="V103" s="498">
        <v>0.1217</v>
      </c>
      <c r="W103" s="498">
        <v>0.1</v>
      </c>
      <c r="X103" s="498">
        <v>6.2382999999999997</v>
      </c>
      <c r="Y103" s="29">
        <v>37839</v>
      </c>
      <c r="Z103" s="512">
        <f t="shared" si="7"/>
        <v>636</v>
      </c>
      <c r="AA103" s="512">
        <f t="shared" si="8"/>
        <v>12.17</v>
      </c>
      <c r="AB103" s="512">
        <f t="shared" si="9"/>
        <v>10</v>
      </c>
      <c r="AC103" s="512">
        <f t="shared" si="10"/>
        <v>623.82999999999993</v>
      </c>
      <c r="AD103" s="24">
        <v>180</v>
      </c>
      <c r="AE103" s="24">
        <v>0</v>
      </c>
      <c r="AF103" s="24">
        <v>6</v>
      </c>
      <c r="AG103" s="24">
        <v>174</v>
      </c>
      <c r="AH103" s="29">
        <v>43344</v>
      </c>
      <c r="AI103" s="30" t="s">
        <v>61</v>
      </c>
      <c r="AJ103" s="30" t="s">
        <v>61</v>
      </c>
      <c r="AK103" s="29">
        <v>43252</v>
      </c>
      <c r="AL103" s="31"/>
      <c r="AM103" s="32" t="s">
        <v>485</v>
      </c>
      <c r="AN103" s="29"/>
      <c r="AO103" s="33"/>
      <c r="AP103" s="18">
        <v>86</v>
      </c>
      <c r="AQ103" s="19"/>
      <c r="AR103" s="34">
        <v>57464</v>
      </c>
      <c r="AS103" s="35">
        <f t="shared" si="11"/>
        <v>7280.6342571428604</v>
      </c>
      <c r="AT103" s="35" t="s">
        <v>481</v>
      </c>
      <c r="AU103" s="43">
        <v>3500000</v>
      </c>
      <c r="AV103" s="29">
        <v>37777</v>
      </c>
      <c r="AW103" s="44">
        <v>72.806342571428601</v>
      </c>
      <c r="AX103" s="36">
        <v>1980</v>
      </c>
      <c r="AY103" s="15">
        <v>0</v>
      </c>
      <c r="AZ103" s="32" t="s">
        <v>226</v>
      </c>
      <c r="BA103" s="37">
        <v>70285</v>
      </c>
      <c r="BB103" s="44">
        <f t="shared" si="12"/>
        <v>10000</v>
      </c>
      <c r="BC103" s="44">
        <v>100</v>
      </c>
      <c r="BD103" s="29">
        <v>37971</v>
      </c>
      <c r="BE103" s="37">
        <v>474504</v>
      </c>
      <c r="BF103" s="37">
        <v>123059</v>
      </c>
      <c r="BG103" s="37">
        <v>337329</v>
      </c>
      <c r="BH103" s="44">
        <v>1.2521955154689461</v>
      </c>
      <c r="BI103" s="37">
        <v>4979</v>
      </c>
      <c r="BJ103" s="41">
        <v>7.08401508145408E-2</v>
      </c>
      <c r="BK103" s="41"/>
      <c r="BL103" s="29"/>
      <c r="BM103" s="44"/>
      <c r="BN103" s="29"/>
      <c r="BO103" s="37"/>
    </row>
    <row r="104" spans="2:67">
      <c r="B104" s="18"/>
      <c r="C104" s="19"/>
      <c r="D104" s="20"/>
      <c r="E104" s="21"/>
      <c r="F104" s="22"/>
      <c r="G104" s="22"/>
      <c r="H104" s="23"/>
      <c r="I104" s="22"/>
      <c r="J104" s="21"/>
      <c r="K104" s="21"/>
      <c r="L104" s="21"/>
      <c r="M104" s="24"/>
      <c r="N104" s="25"/>
      <c r="O104" s="26"/>
      <c r="P104" s="42"/>
      <c r="Q104" s="42"/>
      <c r="R104" s="42"/>
      <c r="S104" s="42"/>
      <c r="T104" s="24"/>
      <c r="U104" s="498">
        <v>0</v>
      </c>
      <c r="V104" s="498">
        <v>0</v>
      </c>
      <c r="W104" s="498">
        <v>0</v>
      </c>
      <c r="X104" s="498">
        <v>0</v>
      </c>
      <c r="Y104" s="29"/>
      <c r="Z104" s="512">
        <f t="shared" si="7"/>
        <v>0</v>
      </c>
      <c r="AA104" s="512">
        <f t="shared" si="8"/>
        <v>0</v>
      </c>
      <c r="AB104" s="512">
        <f t="shared" si="9"/>
        <v>0</v>
      </c>
      <c r="AC104" s="512">
        <f t="shared" si="10"/>
        <v>0</v>
      </c>
      <c r="AD104" s="24"/>
      <c r="AE104" s="24"/>
      <c r="AF104" s="24"/>
      <c r="AG104" s="24"/>
      <c r="AH104" s="29"/>
      <c r="AI104" s="30"/>
      <c r="AJ104" s="30"/>
      <c r="AK104" s="29"/>
      <c r="AL104" s="31"/>
      <c r="AM104" s="32"/>
      <c r="AN104" s="29"/>
      <c r="AO104" s="33"/>
      <c r="AP104" s="18"/>
      <c r="AQ104" s="19"/>
      <c r="AR104" s="34"/>
      <c r="AS104" s="35">
        <f t="shared" si="11"/>
        <v>0</v>
      </c>
      <c r="AT104" s="35"/>
      <c r="AU104" s="43"/>
      <c r="AV104" s="29"/>
      <c r="AW104" s="44">
        <v>0</v>
      </c>
      <c r="AX104" s="36"/>
      <c r="AY104" s="15">
        <v>0</v>
      </c>
      <c r="AZ104" s="32"/>
      <c r="BA104" s="37"/>
      <c r="BB104" s="44">
        <f t="shared" si="12"/>
        <v>0</v>
      </c>
      <c r="BC104" s="44">
        <v>0</v>
      </c>
      <c r="BD104" s="29"/>
      <c r="BE104" s="37"/>
      <c r="BF104" s="37"/>
      <c r="BG104" s="37"/>
      <c r="BH104" s="44"/>
      <c r="BI104" s="37"/>
      <c r="BJ104" s="41"/>
      <c r="BK104" s="41"/>
      <c r="BL104" s="29"/>
      <c r="BM104" s="44"/>
      <c r="BN104" s="29"/>
      <c r="BO104" s="37"/>
    </row>
    <row r="105" spans="2:67" ht="45">
      <c r="B105" s="18">
        <v>87.1</v>
      </c>
      <c r="C105" s="19"/>
      <c r="D105" s="20">
        <v>57571</v>
      </c>
      <c r="E105" s="21"/>
      <c r="F105" s="22" t="s">
        <v>486</v>
      </c>
      <c r="G105" s="22"/>
      <c r="H105" s="23">
        <v>1</v>
      </c>
      <c r="I105" s="22"/>
      <c r="J105" s="21" t="s">
        <v>487</v>
      </c>
      <c r="K105" s="21" t="s">
        <v>488</v>
      </c>
      <c r="L105" s="21" t="s">
        <v>489</v>
      </c>
      <c r="M105" s="24" t="s">
        <v>298</v>
      </c>
      <c r="N105" s="25">
        <v>21014</v>
      </c>
      <c r="O105" s="26" t="s">
        <v>490</v>
      </c>
      <c r="P105" s="42">
        <v>9136279</v>
      </c>
      <c r="Q105" s="42">
        <v>9115063.4107591584</v>
      </c>
      <c r="R105" s="42"/>
      <c r="S105" s="42">
        <v>7964635.0657137251</v>
      </c>
      <c r="T105" s="24"/>
      <c r="U105" s="498">
        <v>0</v>
      </c>
      <c r="V105" s="498">
        <v>0</v>
      </c>
      <c r="W105" s="498">
        <v>0</v>
      </c>
      <c r="X105" s="498">
        <v>0</v>
      </c>
      <c r="Y105" s="29"/>
      <c r="Z105" s="512">
        <f t="shared" si="7"/>
        <v>0</v>
      </c>
      <c r="AA105" s="512">
        <f t="shared" si="8"/>
        <v>0</v>
      </c>
      <c r="AB105" s="512">
        <f t="shared" si="9"/>
        <v>0</v>
      </c>
      <c r="AC105" s="512">
        <f t="shared" si="10"/>
        <v>0</v>
      </c>
      <c r="AD105" s="24"/>
      <c r="AE105" s="24"/>
      <c r="AF105" s="24"/>
      <c r="AG105" s="24"/>
      <c r="AH105" s="29"/>
      <c r="AI105" s="30" t="s">
        <v>61</v>
      </c>
      <c r="AJ105" s="30"/>
      <c r="AK105" s="29"/>
      <c r="AL105" s="31"/>
      <c r="AM105" s="32"/>
      <c r="AN105" s="29"/>
      <c r="AO105" s="33"/>
      <c r="AP105" s="18">
        <v>87.1</v>
      </c>
      <c r="AQ105" s="19"/>
      <c r="AR105" s="34">
        <v>57571</v>
      </c>
      <c r="AS105" s="35">
        <f t="shared" si="11"/>
        <v>0</v>
      </c>
      <c r="AT105" s="35" t="s">
        <v>486</v>
      </c>
      <c r="AU105" s="43">
        <v>20100000</v>
      </c>
      <c r="AV105" s="29">
        <v>37848</v>
      </c>
      <c r="AW105" s="44">
        <v>0</v>
      </c>
      <c r="AX105" s="32" t="s">
        <v>491</v>
      </c>
      <c r="AY105" s="15">
        <v>2000</v>
      </c>
      <c r="AZ105" s="32" t="s">
        <v>226</v>
      </c>
      <c r="BA105" s="37">
        <v>110000</v>
      </c>
      <c r="BB105" s="44">
        <f t="shared" si="12"/>
        <v>0</v>
      </c>
      <c r="BC105" s="44">
        <v>0</v>
      </c>
      <c r="BD105" s="29"/>
      <c r="BE105" s="37"/>
      <c r="BF105" s="37"/>
      <c r="BG105" s="37"/>
      <c r="BH105" s="44"/>
      <c r="BI105" s="37"/>
      <c r="BJ105" s="41">
        <v>0</v>
      </c>
      <c r="BK105" s="41"/>
      <c r="BL105" s="29"/>
      <c r="BM105" s="44"/>
      <c r="BN105" s="29"/>
      <c r="BO105" s="37"/>
    </row>
    <row r="106" spans="2:67" ht="45">
      <c r="B106" s="18">
        <v>87.2</v>
      </c>
      <c r="C106" s="19"/>
      <c r="D106" s="20">
        <v>57571</v>
      </c>
      <c r="E106" s="21"/>
      <c r="F106" s="22" t="s">
        <v>492</v>
      </c>
      <c r="G106" s="22"/>
      <c r="H106" s="23">
        <v>1</v>
      </c>
      <c r="I106" s="22"/>
      <c r="J106" s="21" t="s">
        <v>493</v>
      </c>
      <c r="K106" s="21" t="s">
        <v>494</v>
      </c>
      <c r="L106" s="21" t="s">
        <v>68</v>
      </c>
      <c r="M106" s="24" t="s">
        <v>69</v>
      </c>
      <c r="N106" s="25">
        <v>30324</v>
      </c>
      <c r="O106" s="26" t="s">
        <v>490</v>
      </c>
      <c r="P106" s="42">
        <v>6363721</v>
      </c>
      <c r="Q106" s="42">
        <v>6348943.6392408423</v>
      </c>
      <c r="R106" s="42"/>
      <c r="S106" s="42">
        <v>5547632.184286274</v>
      </c>
      <c r="T106" s="24"/>
      <c r="U106" s="498">
        <v>0</v>
      </c>
      <c r="V106" s="498">
        <v>0</v>
      </c>
      <c r="W106" s="498">
        <v>0</v>
      </c>
      <c r="X106" s="498">
        <v>0</v>
      </c>
      <c r="Y106" s="29"/>
      <c r="Z106" s="512">
        <f t="shared" si="7"/>
        <v>0</v>
      </c>
      <c r="AA106" s="512">
        <f t="shared" si="8"/>
        <v>0</v>
      </c>
      <c r="AB106" s="512">
        <f t="shared" si="9"/>
        <v>0</v>
      </c>
      <c r="AC106" s="512">
        <f t="shared" si="10"/>
        <v>0</v>
      </c>
      <c r="AD106" s="24"/>
      <c r="AE106" s="24"/>
      <c r="AF106" s="24"/>
      <c r="AG106" s="24"/>
      <c r="AH106" s="29"/>
      <c r="AI106" s="30" t="s">
        <v>61</v>
      </c>
      <c r="AJ106" s="30"/>
      <c r="AK106" s="29"/>
      <c r="AL106" s="31"/>
      <c r="AM106" s="32"/>
      <c r="AN106" s="29"/>
      <c r="AO106" s="33"/>
      <c r="AP106" s="18">
        <v>87.2</v>
      </c>
      <c r="AQ106" s="19"/>
      <c r="AR106" s="34">
        <v>57571</v>
      </c>
      <c r="AS106" s="35">
        <f t="shared" si="11"/>
        <v>0</v>
      </c>
      <c r="AT106" s="35" t="s">
        <v>492</v>
      </c>
      <c r="AU106" s="43">
        <v>14000000</v>
      </c>
      <c r="AV106" s="29">
        <v>37847</v>
      </c>
      <c r="AW106" s="44">
        <v>0</v>
      </c>
      <c r="AX106" s="36">
        <v>1978</v>
      </c>
      <c r="AY106" s="15">
        <v>0</v>
      </c>
      <c r="AZ106" s="32" t="s">
        <v>226</v>
      </c>
      <c r="BA106" s="37">
        <v>76000</v>
      </c>
      <c r="BB106" s="44">
        <f t="shared" si="12"/>
        <v>0</v>
      </c>
      <c r="BC106" s="44">
        <v>0</v>
      </c>
      <c r="BD106" s="29"/>
      <c r="BE106" s="37"/>
      <c r="BF106" s="37"/>
      <c r="BG106" s="37"/>
      <c r="BH106" s="44"/>
      <c r="BI106" s="37"/>
      <c r="BJ106" s="41">
        <v>0</v>
      </c>
      <c r="BK106" s="41"/>
      <c r="BL106" s="29"/>
      <c r="BM106" s="44"/>
      <c r="BN106" s="29"/>
      <c r="BO106" s="37"/>
    </row>
    <row r="107" spans="2:67" ht="23">
      <c r="B107" s="18">
        <v>87</v>
      </c>
      <c r="C107" s="19"/>
      <c r="D107" s="20">
        <v>57571</v>
      </c>
      <c r="E107" s="21"/>
      <c r="F107" s="46" t="s">
        <v>495</v>
      </c>
      <c r="G107" s="22"/>
      <c r="H107" s="23">
        <v>1</v>
      </c>
      <c r="I107" s="22"/>
      <c r="J107" s="21" t="s">
        <v>364</v>
      </c>
      <c r="K107" s="21" t="s">
        <v>364</v>
      </c>
      <c r="L107" s="21" t="s">
        <v>364</v>
      </c>
      <c r="M107" s="24" t="s">
        <v>364</v>
      </c>
      <c r="N107" s="25" t="s">
        <v>364</v>
      </c>
      <c r="O107" s="26" t="s">
        <v>490</v>
      </c>
      <c r="P107" s="42">
        <v>15500000</v>
      </c>
      <c r="Q107" s="42">
        <v>15464007.050000001</v>
      </c>
      <c r="R107" s="42"/>
      <c r="S107" s="42">
        <v>13512267.25</v>
      </c>
      <c r="T107" s="24" t="s">
        <v>60</v>
      </c>
      <c r="U107" s="498">
        <v>6.9099999999999993</v>
      </c>
      <c r="V107" s="498">
        <v>0.1217</v>
      </c>
      <c r="W107" s="498">
        <v>0.1</v>
      </c>
      <c r="X107" s="498">
        <v>6.7882999999999996</v>
      </c>
      <c r="Y107" s="29">
        <v>37932</v>
      </c>
      <c r="Z107" s="512">
        <f t="shared" si="7"/>
        <v>690.99999999999989</v>
      </c>
      <c r="AA107" s="512">
        <f t="shared" si="8"/>
        <v>12.17</v>
      </c>
      <c r="AB107" s="512">
        <f t="shared" si="9"/>
        <v>10</v>
      </c>
      <c r="AC107" s="512">
        <f t="shared" si="10"/>
        <v>678.82999999999993</v>
      </c>
      <c r="AD107" s="24">
        <v>360</v>
      </c>
      <c r="AE107" s="24">
        <v>0</v>
      </c>
      <c r="AF107" s="24">
        <v>3</v>
      </c>
      <c r="AG107" s="24">
        <v>117</v>
      </c>
      <c r="AH107" s="29">
        <v>41609</v>
      </c>
      <c r="AI107" s="30" t="s">
        <v>61</v>
      </c>
      <c r="AJ107" s="30" t="s">
        <v>61</v>
      </c>
      <c r="AK107" s="29">
        <v>41518</v>
      </c>
      <c r="AL107" s="31"/>
      <c r="AM107" s="32" t="s">
        <v>78</v>
      </c>
      <c r="AN107" s="29"/>
      <c r="AO107" s="33"/>
      <c r="AP107" s="18">
        <v>87</v>
      </c>
      <c r="AQ107" s="19"/>
      <c r="AR107" s="34">
        <v>57571</v>
      </c>
      <c r="AS107" s="35">
        <f t="shared" si="11"/>
        <v>4534.8994281524901</v>
      </c>
      <c r="AT107" s="53" t="s">
        <v>496</v>
      </c>
      <c r="AU107" s="43">
        <v>34100000</v>
      </c>
      <c r="AV107" s="29" t="s">
        <v>364</v>
      </c>
      <c r="AW107" s="44">
        <v>45.348994281524902</v>
      </c>
      <c r="AX107" s="36" t="s">
        <v>364</v>
      </c>
      <c r="AY107" s="15">
        <v>0</v>
      </c>
      <c r="AZ107" s="32" t="s">
        <v>226</v>
      </c>
      <c r="BA107" s="37">
        <v>186000</v>
      </c>
      <c r="BB107" s="44">
        <f t="shared" si="12"/>
        <v>0</v>
      </c>
      <c r="BC107" s="44">
        <v>0</v>
      </c>
      <c r="BD107" s="29"/>
      <c r="BE107" s="37">
        <v>12507544</v>
      </c>
      <c r="BF107" s="37">
        <v>8518961</v>
      </c>
      <c r="BG107" s="37">
        <v>3113055</v>
      </c>
      <c r="BH107" s="44">
        <v>2.5386982770363899</v>
      </c>
      <c r="BI107" s="37">
        <v>875528</v>
      </c>
      <c r="BJ107" s="41">
        <v>4.7071397849462366</v>
      </c>
      <c r="BK107" s="41" t="s">
        <v>64</v>
      </c>
      <c r="BL107" s="29">
        <v>37955</v>
      </c>
      <c r="BM107" s="44">
        <v>3860136</v>
      </c>
      <c r="BN107" s="29">
        <v>37802</v>
      </c>
      <c r="BO107" s="37">
        <v>4221514</v>
      </c>
    </row>
    <row r="108" spans="2:67">
      <c r="B108" s="18"/>
      <c r="C108" s="19"/>
      <c r="D108" s="20"/>
      <c r="E108" s="21"/>
      <c r="F108" s="46"/>
      <c r="G108" s="22"/>
      <c r="H108" s="23"/>
      <c r="I108" s="22"/>
      <c r="J108" s="21"/>
      <c r="K108" s="21"/>
      <c r="L108" s="21"/>
      <c r="M108" s="24"/>
      <c r="N108" s="25"/>
      <c r="O108" s="26"/>
      <c r="P108" s="42"/>
      <c r="Q108" s="42"/>
      <c r="R108" s="42"/>
      <c r="S108" s="42"/>
      <c r="T108" s="24"/>
      <c r="U108" s="498">
        <v>0</v>
      </c>
      <c r="V108" s="498">
        <v>0</v>
      </c>
      <c r="W108" s="498">
        <v>0</v>
      </c>
      <c r="X108" s="498">
        <v>0</v>
      </c>
      <c r="Y108" s="29"/>
      <c r="Z108" s="512">
        <f t="shared" si="7"/>
        <v>0</v>
      </c>
      <c r="AA108" s="512">
        <f t="shared" si="8"/>
        <v>0</v>
      </c>
      <c r="AB108" s="512">
        <f t="shared" si="9"/>
        <v>0</v>
      </c>
      <c r="AC108" s="512">
        <f t="shared" si="10"/>
        <v>0</v>
      </c>
      <c r="AD108" s="24"/>
      <c r="AE108" s="24"/>
      <c r="AF108" s="24"/>
      <c r="AG108" s="24"/>
      <c r="AH108" s="29"/>
      <c r="AI108" s="30"/>
      <c r="AJ108" s="30"/>
      <c r="AK108" s="29"/>
      <c r="AL108" s="31"/>
      <c r="AM108" s="32"/>
      <c r="AN108" s="29"/>
      <c r="AO108" s="33"/>
      <c r="AP108" s="18"/>
      <c r="AQ108" s="19"/>
      <c r="AR108" s="34"/>
      <c r="AS108" s="35">
        <f t="shared" si="11"/>
        <v>0</v>
      </c>
      <c r="AT108" s="53"/>
      <c r="AU108" s="43"/>
      <c r="AV108" s="29"/>
      <c r="AW108" s="44">
        <v>0</v>
      </c>
      <c r="AX108" s="36"/>
      <c r="AY108" s="15">
        <v>0</v>
      </c>
      <c r="AZ108" s="32"/>
      <c r="BA108" s="37"/>
      <c r="BB108" s="44">
        <f t="shared" si="12"/>
        <v>0</v>
      </c>
      <c r="BC108" s="44">
        <v>0</v>
      </c>
      <c r="BD108" s="29"/>
      <c r="BE108" s="37"/>
      <c r="BF108" s="37"/>
      <c r="BG108" s="37"/>
      <c r="BH108" s="44"/>
      <c r="BI108" s="37"/>
      <c r="BJ108" s="41"/>
      <c r="BK108" s="41"/>
      <c r="BL108" s="29"/>
      <c r="BM108" s="44"/>
      <c r="BN108" s="29"/>
      <c r="BO108" s="37"/>
    </row>
    <row r="109" spans="2:67" ht="56">
      <c r="B109" s="18">
        <v>88</v>
      </c>
      <c r="C109" s="19"/>
      <c r="D109" s="20">
        <v>57633</v>
      </c>
      <c r="E109" s="21"/>
      <c r="F109" s="22" t="s">
        <v>497</v>
      </c>
      <c r="G109" s="22"/>
      <c r="H109" s="23">
        <v>2</v>
      </c>
      <c r="I109" s="22"/>
      <c r="J109" s="21" t="s">
        <v>498</v>
      </c>
      <c r="K109" s="21" t="s">
        <v>499</v>
      </c>
      <c r="L109" s="21" t="s">
        <v>500</v>
      </c>
      <c r="M109" s="24" t="s">
        <v>138</v>
      </c>
      <c r="N109" s="25">
        <v>34746</v>
      </c>
      <c r="O109" s="26" t="s">
        <v>501</v>
      </c>
      <c r="P109" s="42">
        <v>27491293</v>
      </c>
      <c r="Q109" s="42">
        <v>27370803.059999999</v>
      </c>
      <c r="R109" s="42"/>
      <c r="S109" s="42">
        <v>25524760.109999999</v>
      </c>
      <c r="T109" s="24" t="s">
        <v>60</v>
      </c>
      <c r="U109" s="498">
        <v>5.35</v>
      </c>
      <c r="V109" s="498">
        <v>0.1217</v>
      </c>
      <c r="W109" s="498">
        <v>0.1</v>
      </c>
      <c r="X109" s="498">
        <v>5.2282999999999999</v>
      </c>
      <c r="Y109" s="29">
        <v>37911</v>
      </c>
      <c r="Z109" s="512">
        <f t="shared" si="7"/>
        <v>535</v>
      </c>
      <c r="AA109" s="512">
        <f t="shared" si="8"/>
        <v>12.17</v>
      </c>
      <c r="AB109" s="512">
        <f t="shared" si="9"/>
        <v>10</v>
      </c>
      <c r="AC109" s="512">
        <f t="shared" si="10"/>
        <v>522.83000000000004</v>
      </c>
      <c r="AD109" s="24">
        <v>360</v>
      </c>
      <c r="AE109" s="24">
        <v>0</v>
      </c>
      <c r="AF109" s="24">
        <v>4</v>
      </c>
      <c r="AG109" s="24">
        <v>56</v>
      </c>
      <c r="AH109" s="29">
        <v>39753</v>
      </c>
      <c r="AI109" s="30" t="s">
        <v>61</v>
      </c>
      <c r="AJ109" s="30" t="s">
        <v>502</v>
      </c>
      <c r="AK109" s="29">
        <v>39661</v>
      </c>
      <c r="AL109" s="31"/>
      <c r="AM109" s="32" t="s">
        <v>247</v>
      </c>
      <c r="AN109" s="29"/>
      <c r="AO109" s="33"/>
      <c r="AP109" s="18">
        <v>88</v>
      </c>
      <c r="AQ109" s="19"/>
      <c r="AR109" s="34">
        <v>57633</v>
      </c>
      <c r="AS109" s="35">
        <f t="shared" si="11"/>
        <v>7786.8572005689903</v>
      </c>
      <c r="AT109" s="35" t="s">
        <v>497</v>
      </c>
      <c r="AU109" s="43">
        <v>35150000</v>
      </c>
      <c r="AV109" s="29">
        <v>37875</v>
      </c>
      <c r="AW109" s="44">
        <v>77.868572005689899</v>
      </c>
      <c r="AX109" s="36">
        <v>1973</v>
      </c>
      <c r="AY109" s="15">
        <v>0</v>
      </c>
      <c r="AZ109" s="32" t="s">
        <v>503</v>
      </c>
      <c r="BA109" s="37">
        <v>0</v>
      </c>
      <c r="BB109" s="44">
        <f t="shared" si="12"/>
        <v>8440</v>
      </c>
      <c r="BC109" s="44">
        <v>84.399999999999991</v>
      </c>
      <c r="BD109" s="29">
        <v>37900</v>
      </c>
      <c r="BE109" s="37">
        <v>4556627</v>
      </c>
      <c r="BF109" s="37">
        <v>2171924</v>
      </c>
      <c r="BG109" s="37">
        <v>2324203</v>
      </c>
      <c r="BH109" s="44">
        <v>1.2616578621061958</v>
      </c>
      <c r="BI109" s="37">
        <v>60500</v>
      </c>
      <c r="BJ109" s="41">
        <v>50.840336134453779</v>
      </c>
      <c r="BK109" s="41" t="s">
        <v>64</v>
      </c>
      <c r="BL109" s="29">
        <v>37894</v>
      </c>
      <c r="BM109" s="44">
        <v>1820870.6666666621</v>
      </c>
      <c r="BN109" s="29">
        <v>37621</v>
      </c>
      <c r="BO109" s="37">
        <v>2634961</v>
      </c>
    </row>
    <row r="110" spans="2:67" ht="34">
      <c r="B110" s="18">
        <v>89</v>
      </c>
      <c r="C110" s="19"/>
      <c r="D110" s="20">
        <v>57640</v>
      </c>
      <c r="E110" s="21"/>
      <c r="F110" s="22" t="s">
        <v>504</v>
      </c>
      <c r="G110" s="22"/>
      <c r="H110" s="23">
        <v>1</v>
      </c>
      <c r="I110" s="22"/>
      <c r="J110" s="21" t="s">
        <v>505</v>
      </c>
      <c r="K110" s="21" t="s">
        <v>56</v>
      </c>
      <c r="L110" s="21" t="s">
        <v>506</v>
      </c>
      <c r="M110" s="24" t="s">
        <v>58</v>
      </c>
      <c r="N110" s="25">
        <v>91342</v>
      </c>
      <c r="O110" s="26" t="s">
        <v>501</v>
      </c>
      <c r="P110" s="42">
        <v>16204901</v>
      </c>
      <c r="Q110" s="42">
        <v>16204901</v>
      </c>
      <c r="R110" s="42"/>
      <c r="S110" s="42">
        <v>14389540.699999999</v>
      </c>
      <c r="T110" s="24" t="s">
        <v>70</v>
      </c>
      <c r="U110" s="498">
        <v>6.02</v>
      </c>
      <c r="V110" s="498">
        <v>0.1217</v>
      </c>
      <c r="W110" s="498">
        <v>0.1</v>
      </c>
      <c r="X110" s="498">
        <v>5.898299999999999</v>
      </c>
      <c r="Y110" s="29">
        <v>37911</v>
      </c>
      <c r="Z110" s="512">
        <f t="shared" si="7"/>
        <v>602</v>
      </c>
      <c r="AA110" s="512">
        <f t="shared" si="8"/>
        <v>12.17</v>
      </c>
      <c r="AB110" s="512">
        <f t="shared" si="9"/>
        <v>10</v>
      </c>
      <c r="AC110" s="512">
        <f t="shared" si="10"/>
        <v>589.82999999999993</v>
      </c>
      <c r="AD110" s="24">
        <v>360</v>
      </c>
      <c r="AE110" s="24">
        <v>24</v>
      </c>
      <c r="AF110" s="24">
        <v>4</v>
      </c>
      <c r="AG110" s="24">
        <v>116</v>
      </c>
      <c r="AH110" s="29">
        <v>41579</v>
      </c>
      <c r="AI110" s="30" t="s">
        <v>61</v>
      </c>
      <c r="AJ110" s="30" t="s">
        <v>502</v>
      </c>
      <c r="AK110" s="29">
        <v>41487</v>
      </c>
      <c r="AL110" s="31"/>
      <c r="AM110" s="32" t="s">
        <v>78</v>
      </c>
      <c r="AN110" s="29"/>
      <c r="AO110" s="33"/>
      <c r="AP110" s="18">
        <v>89</v>
      </c>
      <c r="AQ110" s="19"/>
      <c r="AR110" s="34">
        <v>57640</v>
      </c>
      <c r="AS110" s="35">
        <f t="shared" si="11"/>
        <v>7904.8297560975598</v>
      </c>
      <c r="AT110" s="35" t="s">
        <v>504</v>
      </c>
      <c r="AU110" s="43">
        <v>20500000</v>
      </c>
      <c r="AV110" s="29">
        <v>37855</v>
      </c>
      <c r="AW110" s="44">
        <v>79.048297560975598</v>
      </c>
      <c r="AX110" s="36">
        <v>1983</v>
      </c>
      <c r="AY110" s="15">
        <v>0</v>
      </c>
      <c r="AZ110" s="32" t="s">
        <v>503</v>
      </c>
      <c r="BA110" s="37">
        <v>0</v>
      </c>
      <c r="BB110" s="44">
        <f t="shared" si="12"/>
        <v>9733.0000000000018</v>
      </c>
      <c r="BC110" s="44">
        <v>97.330000000000013</v>
      </c>
      <c r="BD110" s="29">
        <v>37900</v>
      </c>
      <c r="BE110" s="37">
        <v>2418922</v>
      </c>
      <c r="BF110" s="37">
        <v>1001867</v>
      </c>
      <c r="BG110" s="37">
        <v>1402055</v>
      </c>
      <c r="BH110" s="44">
        <v>1.1999986511243323</v>
      </c>
      <c r="BI110" s="37">
        <v>15000</v>
      </c>
      <c r="BJ110" s="41">
        <v>50</v>
      </c>
      <c r="BK110" s="41" t="s">
        <v>64</v>
      </c>
      <c r="BL110" s="29">
        <v>37894</v>
      </c>
      <c r="BM110" s="44">
        <v>1573957.3333333293</v>
      </c>
      <c r="BN110" s="29">
        <v>37621</v>
      </c>
      <c r="BO110" s="37">
        <v>1440521</v>
      </c>
    </row>
    <row r="111" spans="2:67" ht="34">
      <c r="B111" s="18">
        <v>90</v>
      </c>
      <c r="C111" s="19"/>
      <c r="D111" s="20">
        <v>57654</v>
      </c>
      <c r="E111" s="21"/>
      <c r="F111" s="22" t="s">
        <v>507</v>
      </c>
      <c r="G111" s="22"/>
      <c r="H111" s="23">
        <v>2</v>
      </c>
      <c r="I111" s="22"/>
      <c r="J111" s="21" t="s">
        <v>508</v>
      </c>
      <c r="K111" s="21" t="s">
        <v>81</v>
      </c>
      <c r="L111" s="21" t="s">
        <v>157</v>
      </c>
      <c r="M111" s="24" t="s">
        <v>83</v>
      </c>
      <c r="N111" s="25">
        <v>85213</v>
      </c>
      <c r="O111" s="26" t="s">
        <v>501</v>
      </c>
      <c r="P111" s="42">
        <v>10909718</v>
      </c>
      <c r="Q111" s="42">
        <v>10909718</v>
      </c>
      <c r="R111" s="42"/>
      <c r="S111" s="42">
        <v>9560608.5999999996</v>
      </c>
      <c r="T111" s="24" t="s">
        <v>70</v>
      </c>
      <c r="U111" s="498">
        <v>6.3270000000000008</v>
      </c>
      <c r="V111" s="498">
        <v>0.1217</v>
      </c>
      <c r="W111" s="498">
        <v>0.1</v>
      </c>
      <c r="X111" s="498">
        <v>6.2053000000000003</v>
      </c>
      <c r="Y111" s="29">
        <v>37911</v>
      </c>
      <c r="Z111" s="512">
        <f t="shared" si="7"/>
        <v>632.70000000000005</v>
      </c>
      <c r="AA111" s="512">
        <f t="shared" si="8"/>
        <v>12.17</v>
      </c>
      <c r="AB111" s="512">
        <f t="shared" si="9"/>
        <v>10</v>
      </c>
      <c r="AC111" s="512">
        <f t="shared" si="10"/>
        <v>620.53</v>
      </c>
      <c r="AD111" s="24">
        <v>360</v>
      </c>
      <c r="AE111" s="24">
        <v>36</v>
      </c>
      <c r="AF111" s="24">
        <v>4</v>
      </c>
      <c r="AG111" s="24">
        <v>140</v>
      </c>
      <c r="AH111" s="29">
        <v>42309</v>
      </c>
      <c r="AI111" s="30" t="s">
        <v>61</v>
      </c>
      <c r="AJ111" s="30" t="s">
        <v>502</v>
      </c>
      <c r="AK111" s="29">
        <v>42217</v>
      </c>
      <c r="AL111" s="31"/>
      <c r="AM111" s="32" t="s">
        <v>509</v>
      </c>
      <c r="AN111" s="29"/>
      <c r="AO111" s="33"/>
      <c r="AP111" s="18">
        <v>90</v>
      </c>
      <c r="AQ111" s="19"/>
      <c r="AR111" s="34">
        <v>57654</v>
      </c>
      <c r="AS111" s="35">
        <f t="shared" si="11"/>
        <v>8202.7954887218002</v>
      </c>
      <c r="AT111" s="35" t="s">
        <v>507</v>
      </c>
      <c r="AU111" s="43">
        <v>13300000</v>
      </c>
      <c r="AV111" s="29">
        <v>37875</v>
      </c>
      <c r="AW111" s="44">
        <v>82.027954887218002</v>
      </c>
      <c r="AX111" s="36">
        <v>1972</v>
      </c>
      <c r="AY111" s="15">
        <v>0</v>
      </c>
      <c r="AZ111" s="32" t="s">
        <v>503</v>
      </c>
      <c r="BA111" s="37">
        <v>0</v>
      </c>
      <c r="BB111" s="44">
        <f t="shared" si="12"/>
        <v>8755</v>
      </c>
      <c r="BC111" s="44">
        <v>87.55</v>
      </c>
      <c r="BD111" s="29">
        <v>37901</v>
      </c>
      <c r="BE111" s="37">
        <v>1428561</v>
      </c>
      <c r="BF111" s="37">
        <v>439712</v>
      </c>
      <c r="BG111" s="37">
        <v>975199</v>
      </c>
      <c r="BH111" s="44">
        <v>1.200032653916282</v>
      </c>
      <c r="BI111" s="37">
        <v>13650</v>
      </c>
      <c r="BJ111" s="41">
        <v>50</v>
      </c>
      <c r="BK111" s="41" t="s">
        <v>64</v>
      </c>
      <c r="BL111" s="29">
        <v>37894</v>
      </c>
      <c r="BM111" s="44">
        <v>1026201.3333333307</v>
      </c>
      <c r="BN111" s="29">
        <v>37621</v>
      </c>
      <c r="BO111" s="37">
        <v>995065</v>
      </c>
    </row>
    <row r="112" spans="2:67" ht="34">
      <c r="B112" s="18">
        <v>91</v>
      </c>
      <c r="C112" s="19"/>
      <c r="D112" s="20">
        <v>57661</v>
      </c>
      <c r="E112" s="21"/>
      <c r="F112" s="22" t="s">
        <v>510</v>
      </c>
      <c r="G112" s="22"/>
      <c r="H112" s="23">
        <v>1</v>
      </c>
      <c r="I112" s="22"/>
      <c r="J112" s="21" t="s">
        <v>511</v>
      </c>
      <c r="K112" s="21" t="s">
        <v>512</v>
      </c>
      <c r="L112" s="21" t="s">
        <v>513</v>
      </c>
      <c r="M112" s="24" t="s">
        <v>514</v>
      </c>
      <c r="N112" s="25">
        <v>19958</v>
      </c>
      <c r="O112" s="26" t="s">
        <v>501</v>
      </c>
      <c r="P112" s="42">
        <v>9870562</v>
      </c>
      <c r="Q112" s="42">
        <v>9870562</v>
      </c>
      <c r="R112" s="42"/>
      <c r="S112" s="42">
        <v>8649955.5</v>
      </c>
      <c r="T112" s="24" t="s">
        <v>70</v>
      </c>
      <c r="U112" s="498">
        <v>6.3270000000000008</v>
      </c>
      <c r="V112" s="498">
        <v>0.1217</v>
      </c>
      <c r="W112" s="498">
        <v>0.1</v>
      </c>
      <c r="X112" s="498">
        <v>6.2053000000000003</v>
      </c>
      <c r="Y112" s="29">
        <v>37911</v>
      </c>
      <c r="Z112" s="512">
        <f t="shared" si="7"/>
        <v>632.70000000000005</v>
      </c>
      <c r="AA112" s="512">
        <f t="shared" si="8"/>
        <v>12.17</v>
      </c>
      <c r="AB112" s="512">
        <f t="shared" si="9"/>
        <v>10</v>
      </c>
      <c r="AC112" s="512">
        <f t="shared" si="10"/>
        <v>620.53</v>
      </c>
      <c r="AD112" s="24">
        <v>360</v>
      </c>
      <c r="AE112" s="24">
        <v>36</v>
      </c>
      <c r="AF112" s="24">
        <v>4</v>
      </c>
      <c r="AG112" s="24">
        <v>140</v>
      </c>
      <c r="AH112" s="29">
        <v>42309</v>
      </c>
      <c r="AI112" s="30" t="s">
        <v>61</v>
      </c>
      <c r="AJ112" s="30" t="s">
        <v>502</v>
      </c>
      <c r="AK112" s="29">
        <v>42217</v>
      </c>
      <c r="AL112" s="31"/>
      <c r="AM112" s="32" t="s">
        <v>509</v>
      </c>
      <c r="AN112" s="29"/>
      <c r="AO112" s="33"/>
      <c r="AP112" s="18">
        <v>91</v>
      </c>
      <c r="AQ112" s="19"/>
      <c r="AR112" s="34">
        <v>57661</v>
      </c>
      <c r="AS112" s="35">
        <f t="shared" si="11"/>
        <v>7992.3578947368396</v>
      </c>
      <c r="AT112" s="35" t="s">
        <v>510</v>
      </c>
      <c r="AU112" s="43">
        <v>12350000</v>
      </c>
      <c r="AV112" s="29">
        <v>37861</v>
      </c>
      <c r="AW112" s="44">
        <v>79.923578947368398</v>
      </c>
      <c r="AX112" s="36">
        <v>1970</v>
      </c>
      <c r="AY112" s="15">
        <v>0</v>
      </c>
      <c r="AZ112" s="32" t="s">
        <v>503</v>
      </c>
      <c r="BA112" s="37">
        <v>0</v>
      </c>
      <c r="BB112" s="44">
        <f t="shared" si="12"/>
        <v>8750</v>
      </c>
      <c r="BC112" s="44">
        <v>87.5</v>
      </c>
      <c r="BD112" s="29">
        <v>37900</v>
      </c>
      <c r="BE112" s="37">
        <v>1245296</v>
      </c>
      <c r="BF112" s="37">
        <v>343388</v>
      </c>
      <c r="BG112" s="37">
        <v>882308</v>
      </c>
      <c r="BH112" s="44">
        <v>1.2000287688749498</v>
      </c>
      <c r="BI112" s="37">
        <v>19600</v>
      </c>
      <c r="BJ112" s="41">
        <v>50</v>
      </c>
      <c r="BK112" s="41" t="s">
        <v>64</v>
      </c>
      <c r="BL112" s="29">
        <v>37894</v>
      </c>
      <c r="BM112" s="44">
        <v>946913.33333333093</v>
      </c>
      <c r="BN112" s="29">
        <v>37621</v>
      </c>
      <c r="BO112" s="37">
        <v>896869</v>
      </c>
    </row>
    <row r="113" spans="2:67" ht="45">
      <c r="B113" s="18">
        <v>92</v>
      </c>
      <c r="C113" s="19"/>
      <c r="D113" s="20">
        <v>57599</v>
      </c>
      <c r="E113" s="21"/>
      <c r="F113" s="22" t="s">
        <v>515</v>
      </c>
      <c r="G113" s="22"/>
      <c r="H113" s="23">
        <v>2</v>
      </c>
      <c r="I113" s="22"/>
      <c r="J113" s="21" t="s">
        <v>516</v>
      </c>
      <c r="K113" s="21" t="s">
        <v>213</v>
      </c>
      <c r="L113" s="21" t="s">
        <v>517</v>
      </c>
      <c r="M113" s="24" t="s">
        <v>183</v>
      </c>
      <c r="N113" s="25">
        <v>53214</v>
      </c>
      <c r="O113" s="26" t="s">
        <v>501</v>
      </c>
      <c r="P113" s="42">
        <v>7102000</v>
      </c>
      <c r="Q113" s="42">
        <v>7102000</v>
      </c>
      <c r="R113" s="42"/>
      <c r="S113" s="42">
        <v>6273038.2400000002</v>
      </c>
      <c r="T113" s="24" t="s">
        <v>70</v>
      </c>
      <c r="U113" s="498">
        <v>5.7850000000000001</v>
      </c>
      <c r="V113" s="498">
        <v>0.1217</v>
      </c>
      <c r="W113" s="498">
        <v>0.1</v>
      </c>
      <c r="X113" s="498">
        <v>5.6632999999999996</v>
      </c>
      <c r="Y113" s="29">
        <v>37917</v>
      </c>
      <c r="Z113" s="512">
        <f t="shared" si="7"/>
        <v>578.5</v>
      </c>
      <c r="AA113" s="512">
        <f t="shared" si="8"/>
        <v>12.17</v>
      </c>
      <c r="AB113" s="512">
        <f t="shared" si="9"/>
        <v>10</v>
      </c>
      <c r="AC113" s="512">
        <f t="shared" si="10"/>
        <v>566.32999999999993</v>
      </c>
      <c r="AD113" s="24">
        <v>360</v>
      </c>
      <c r="AE113" s="24">
        <v>24</v>
      </c>
      <c r="AF113" s="24">
        <v>4</v>
      </c>
      <c r="AG113" s="24">
        <v>116</v>
      </c>
      <c r="AH113" s="29">
        <v>41579</v>
      </c>
      <c r="AI113" s="30" t="s">
        <v>61</v>
      </c>
      <c r="AJ113" s="30" t="s">
        <v>518</v>
      </c>
      <c r="AK113" s="29">
        <v>41487</v>
      </c>
      <c r="AL113" s="31"/>
      <c r="AM113" s="32" t="s">
        <v>78</v>
      </c>
      <c r="AN113" s="29"/>
      <c r="AO113" s="33"/>
      <c r="AP113" s="18">
        <v>92</v>
      </c>
      <c r="AQ113" s="19"/>
      <c r="AR113" s="34">
        <v>57599</v>
      </c>
      <c r="AS113" s="35">
        <f t="shared" si="11"/>
        <v>7979.7752808988807</v>
      </c>
      <c r="AT113" s="35" t="s">
        <v>515</v>
      </c>
      <c r="AU113" s="43">
        <v>8900000</v>
      </c>
      <c r="AV113" s="29">
        <v>37869</v>
      </c>
      <c r="AW113" s="44">
        <v>79.797752808988804</v>
      </c>
      <c r="AX113" s="36">
        <v>1930</v>
      </c>
      <c r="AY113" s="15">
        <v>0</v>
      </c>
      <c r="AZ113" s="32" t="s">
        <v>503</v>
      </c>
      <c r="BA113" s="37">
        <v>0</v>
      </c>
      <c r="BB113" s="44">
        <f t="shared" si="12"/>
        <v>9552.0000000000018</v>
      </c>
      <c r="BC113" s="44">
        <v>95.52000000000001</v>
      </c>
      <c r="BD113" s="29">
        <v>37956</v>
      </c>
      <c r="BE113" s="37">
        <v>883958</v>
      </c>
      <c r="BF113" s="37">
        <v>244939</v>
      </c>
      <c r="BG113" s="37">
        <v>629019</v>
      </c>
      <c r="BH113" s="44">
        <v>1.2599514126132509</v>
      </c>
      <c r="BI113" s="37">
        <v>10000</v>
      </c>
      <c r="BJ113" s="41">
        <v>50</v>
      </c>
      <c r="BK113" s="41" t="s">
        <v>64</v>
      </c>
      <c r="BL113" s="29">
        <v>37955</v>
      </c>
      <c r="BM113" s="44">
        <v>657887.99999999942</v>
      </c>
      <c r="BN113" s="29">
        <v>37621</v>
      </c>
      <c r="BO113" s="37">
        <v>642788</v>
      </c>
    </row>
    <row r="114" spans="2:67" ht="34">
      <c r="B114" s="18">
        <v>93</v>
      </c>
      <c r="C114" s="19"/>
      <c r="D114" s="20">
        <v>57669</v>
      </c>
      <c r="E114" s="21"/>
      <c r="F114" s="22" t="s">
        <v>519</v>
      </c>
      <c r="G114" s="22"/>
      <c r="H114" s="23">
        <v>1</v>
      </c>
      <c r="I114" s="22"/>
      <c r="J114" s="21" t="s">
        <v>520</v>
      </c>
      <c r="K114" s="21" t="s">
        <v>521</v>
      </c>
      <c r="L114" s="21" t="s">
        <v>521</v>
      </c>
      <c r="M114" s="24" t="s">
        <v>522</v>
      </c>
      <c r="N114" s="25">
        <v>97015</v>
      </c>
      <c r="O114" s="26" t="s">
        <v>501</v>
      </c>
      <c r="P114" s="42">
        <v>6320000</v>
      </c>
      <c r="Q114" s="42">
        <v>6320000</v>
      </c>
      <c r="R114" s="42"/>
      <c r="S114" s="42">
        <v>5538460.54</v>
      </c>
      <c r="T114" s="24" t="s">
        <v>70</v>
      </c>
      <c r="U114" s="498">
        <v>6.3270000000000008</v>
      </c>
      <c r="V114" s="498">
        <v>0.1217</v>
      </c>
      <c r="W114" s="498">
        <v>0.1</v>
      </c>
      <c r="X114" s="498">
        <v>6.2053000000000003</v>
      </c>
      <c r="Y114" s="29">
        <v>37911</v>
      </c>
      <c r="Z114" s="512">
        <f t="shared" si="7"/>
        <v>632.70000000000005</v>
      </c>
      <c r="AA114" s="512">
        <f t="shared" si="8"/>
        <v>12.17</v>
      </c>
      <c r="AB114" s="512">
        <f t="shared" si="9"/>
        <v>10</v>
      </c>
      <c r="AC114" s="512">
        <f t="shared" si="10"/>
        <v>620.53</v>
      </c>
      <c r="AD114" s="24">
        <v>360</v>
      </c>
      <c r="AE114" s="24">
        <v>36</v>
      </c>
      <c r="AF114" s="24">
        <v>4</v>
      </c>
      <c r="AG114" s="24">
        <v>140</v>
      </c>
      <c r="AH114" s="29">
        <v>42309</v>
      </c>
      <c r="AI114" s="30" t="s">
        <v>61</v>
      </c>
      <c r="AJ114" s="30" t="s">
        <v>502</v>
      </c>
      <c r="AK114" s="29">
        <v>42217</v>
      </c>
      <c r="AL114" s="31"/>
      <c r="AM114" s="32" t="s">
        <v>509</v>
      </c>
      <c r="AN114" s="29"/>
      <c r="AO114" s="33"/>
      <c r="AP114" s="18">
        <v>93</v>
      </c>
      <c r="AQ114" s="19"/>
      <c r="AR114" s="34">
        <v>57669</v>
      </c>
      <c r="AS114" s="35">
        <f t="shared" si="11"/>
        <v>8000</v>
      </c>
      <c r="AT114" s="35" t="s">
        <v>519</v>
      </c>
      <c r="AU114" s="43">
        <v>7900000</v>
      </c>
      <c r="AV114" s="29">
        <v>37834</v>
      </c>
      <c r="AW114" s="44">
        <v>80</v>
      </c>
      <c r="AX114" s="36">
        <v>1976</v>
      </c>
      <c r="AY114" s="15">
        <v>0</v>
      </c>
      <c r="AZ114" s="32" t="s">
        <v>503</v>
      </c>
      <c r="BA114" s="37">
        <v>0</v>
      </c>
      <c r="BB114" s="44">
        <f t="shared" si="12"/>
        <v>9487</v>
      </c>
      <c r="BC114" s="44">
        <v>94.87</v>
      </c>
      <c r="BD114" s="29">
        <v>37900</v>
      </c>
      <c r="BE114" s="37">
        <v>912415</v>
      </c>
      <c r="BF114" s="37">
        <v>330070</v>
      </c>
      <c r="BG114" s="37">
        <v>574545</v>
      </c>
      <c r="BH114" s="44">
        <v>1.2204508342769047</v>
      </c>
      <c r="BI114" s="37">
        <v>7800</v>
      </c>
      <c r="BJ114" s="41">
        <v>50</v>
      </c>
      <c r="BK114" s="41" t="s">
        <v>64</v>
      </c>
      <c r="BL114" s="29">
        <v>37894</v>
      </c>
      <c r="BM114" s="44">
        <v>630143.99999999837</v>
      </c>
      <c r="BN114" s="29">
        <v>37621</v>
      </c>
      <c r="BO114" s="37">
        <v>545650</v>
      </c>
    </row>
    <row r="115" spans="2:67" ht="34">
      <c r="B115" s="18">
        <v>94</v>
      </c>
      <c r="C115" s="19"/>
      <c r="D115" s="20">
        <v>57675</v>
      </c>
      <c r="E115" s="21"/>
      <c r="F115" s="22" t="s">
        <v>523</v>
      </c>
      <c r="G115" s="22"/>
      <c r="H115" s="23">
        <v>1</v>
      </c>
      <c r="I115" s="22"/>
      <c r="J115" s="21" t="s">
        <v>524</v>
      </c>
      <c r="K115" s="21" t="s">
        <v>512</v>
      </c>
      <c r="L115" s="21" t="s">
        <v>525</v>
      </c>
      <c r="M115" s="24" t="s">
        <v>514</v>
      </c>
      <c r="N115" s="25">
        <v>19971</v>
      </c>
      <c r="O115" s="26" t="s">
        <v>501</v>
      </c>
      <c r="P115" s="42">
        <v>5620224</v>
      </c>
      <c r="Q115" s="42">
        <v>5620224</v>
      </c>
      <c r="R115" s="42"/>
      <c r="S115" s="42">
        <v>4925220.28</v>
      </c>
      <c r="T115" s="24" t="s">
        <v>70</v>
      </c>
      <c r="U115" s="498">
        <v>6.3270000000000008</v>
      </c>
      <c r="V115" s="498">
        <v>0.1217</v>
      </c>
      <c r="W115" s="498">
        <v>0.1</v>
      </c>
      <c r="X115" s="498">
        <v>6.2053000000000003</v>
      </c>
      <c r="Y115" s="29">
        <v>37911</v>
      </c>
      <c r="Z115" s="512">
        <f t="shared" si="7"/>
        <v>632.70000000000005</v>
      </c>
      <c r="AA115" s="512">
        <f t="shared" si="8"/>
        <v>12.17</v>
      </c>
      <c r="AB115" s="512">
        <f t="shared" si="9"/>
        <v>10</v>
      </c>
      <c r="AC115" s="512">
        <f t="shared" si="10"/>
        <v>620.53</v>
      </c>
      <c r="AD115" s="24">
        <v>360</v>
      </c>
      <c r="AE115" s="24">
        <v>36</v>
      </c>
      <c r="AF115" s="24">
        <v>4</v>
      </c>
      <c r="AG115" s="24">
        <v>140</v>
      </c>
      <c r="AH115" s="29">
        <v>42309</v>
      </c>
      <c r="AI115" s="30" t="s">
        <v>61</v>
      </c>
      <c r="AJ115" s="30" t="s">
        <v>502</v>
      </c>
      <c r="AK115" s="29">
        <v>42217</v>
      </c>
      <c r="AL115" s="31"/>
      <c r="AM115" s="32" t="s">
        <v>509</v>
      </c>
      <c r="AN115" s="29"/>
      <c r="AO115" s="33"/>
      <c r="AP115" s="18">
        <v>94</v>
      </c>
      <c r="AQ115" s="19"/>
      <c r="AR115" s="34">
        <v>57675</v>
      </c>
      <c r="AS115" s="35">
        <f t="shared" si="11"/>
        <v>8028.89142857143</v>
      </c>
      <c r="AT115" s="35" t="s">
        <v>523</v>
      </c>
      <c r="AU115" s="43">
        <v>7000000</v>
      </c>
      <c r="AV115" s="29">
        <v>37861</v>
      </c>
      <c r="AW115" s="44">
        <v>80.288914285714299</v>
      </c>
      <c r="AX115" s="36">
        <v>1983</v>
      </c>
      <c r="AY115" s="15">
        <v>0</v>
      </c>
      <c r="AZ115" s="32" t="s">
        <v>503</v>
      </c>
      <c r="BA115" s="37">
        <v>0</v>
      </c>
      <c r="BB115" s="44">
        <f t="shared" si="12"/>
        <v>9950</v>
      </c>
      <c r="BC115" s="44">
        <v>99.5</v>
      </c>
      <c r="BD115" s="29">
        <v>37901</v>
      </c>
      <c r="BE115" s="37">
        <v>678386</v>
      </c>
      <c r="BF115" s="37">
        <v>166006</v>
      </c>
      <c r="BG115" s="37">
        <v>502380</v>
      </c>
      <c r="BH115" s="44">
        <v>1.2000299255044125</v>
      </c>
      <c r="BI115" s="37">
        <v>10000</v>
      </c>
      <c r="BJ115" s="41">
        <v>50</v>
      </c>
      <c r="BK115" s="41" t="s">
        <v>64</v>
      </c>
      <c r="BL115" s="29">
        <v>37894</v>
      </c>
      <c r="BM115" s="44">
        <v>570574.66666666523</v>
      </c>
      <c r="BN115" s="29">
        <v>37621</v>
      </c>
      <c r="BO115" s="37">
        <v>484103</v>
      </c>
    </row>
    <row r="116" spans="2:67" ht="45">
      <c r="B116" s="18">
        <v>95</v>
      </c>
      <c r="C116" s="19"/>
      <c r="D116" s="20">
        <v>57605</v>
      </c>
      <c r="E116" s="21"/>
      <c r="F116" s="22" t="s">
        <v>526</v>
      </c>
      <c r="G116" s="22"/>
      <c r="H116" s="23">
        <v>1</v>
      </c>
      <c r="I116" s="22"/>
      <c r="J116" s="21" t="s">
        <v>527</v>
      </c>
      <c r="K116" s="21" t="s">
        <v>528</v>
      </c>
      <c r="L116" s="21" t="s">
        <v>529</v>
      </c>
      <c r="M116" s="24" t="s">
        <v>104</v>
      </c>
      <c r="N116" s="25">
        <v>47201</v>
      </c>
      <c r="O116" s="26" t="s">
        <v>501</v>
      </c>
      <c r="P116" s="42">
        <v>5600000</v>
      </c>
      <c r="Q116" s="42">
        <v>5573459.3499999996</v>
      </c>
      <c r="R116" s="42"/>
      <c r="S116" s="42">
        <v>5169359.0999999996</v>
      </c>
      <c r="T116" s="24" t="s">
        <v>60</v>
      </c>
      <c r="U116" s="498">
        <v>4.9524999999999997</v>
      </c>
      <c r="V116" s="498">
        <v>0.1217</v>
      </c>
      <c r="W116" s="498">
        <v>0.1</v>
      </c>
      <c r="X116" s="498">
        <v>4.8308</v>
      </c>
      <c r="Y116" s="29">
        <v>37917</v>
      </c>
      <c r="Z116" s="512">
        <f t="shared" si="7"/>
        <v>495.24999999999994</v>
      </c>
      <c r="AA116" s="512">
        <f t="shared" si="8"/>
        <v>12.17</v>
      </c>
      <c r="AB116" s="512">
        <f t="shared" si="9"/>
        <v>10</v>
      </c>
      <c r="AC116" s="512">
        <f t="shared" si="10"/>
        <v>483.08</v>
      </c>
      <c r="AD116" s="24">
        <v>360</v>
      </c>
      <c r="AE116" s="24">
        <v>0</v>
      </c>
      <c r="AF116" s="24">
        <v>4</v>
      </c>
      <c r="AG116" s="24">
        <v>56</v>
      </c>
      <c r="AH116" s="29">
        <v>39753</v>
      </c>
      <c r="AI116" s="30" t="s">
        <v>61</v>
      </c>
      <c r="AJ116" s="30" t="s">
        <v>518</v>
      </c>
      <c r="AK116" s="29">
        <v>39661</v>
      </c>
      <c r="AL116" s="31"/>
      <c r="AM116" s="32" t="s">
        <v>247</v>
      </c>
      <c r="AN116" s="29"/>
      <c r="AO116" s="33"/>
      <c r="AP116" s="18">
        <v>95</v>
      </c>
      <c r="AQ116" s="19"/>
      <c r="AR116" s="34">
        <v>57605</v>
      </c>
      <c r="AS116" s="35">
        <f t="shared" si="11"/>
        <v>7431.2791333333298</v>
      </c>
      <c r="AT116" s="35" t="s">
        <v>526</v>
      </c>
      <c r="AU116" s="43">
        <v>7500000</v>
      </c>
      <c r="AV116" s="29">
        <v>37872</v>
      </c>
      <c r="AW116" s="44">
        <v>74.312791333333294</v>
      </c>
      <c r="AX116" s="36">
        <v>1992</v>
      </c>
      <c r="AY116" s="15">
        <v>0</v>
      </c>
      <c r="AZ116" s="32" t="s">
        <v>503</v>
      </c>
      <c r="BA116" s="37">
        <v>0</v>
      </c>
      <c r="BB116" s="44">
        <f t="shared" si="12"/>
        <v>6897.9999999999991</v>
      </c>
      <c r="BC116" s="44">
        <v>68.97999999999999</v>
      </c>
      <c r="BD116" s="29">
        <v>37955</v>
      </c>
      <c r="BE116" s="37">
        <v>599927</v>
      </c>
      <c r="BF116" s="37">
        <v>144591</v>
      </c>
      <c r="BG116" s="37">
        <v>440986</v>
      </c>
      <c r="BH116" s="44">
        <v>1.2290723581491199</v>
      </c>
      <c r="BI116" s="37">
        <v>14350</v>
      </c>
      <c r="BJ116" s="41">
        <v>50</v>
      </c>
      <c r="BK116" s="41" t="s">
        <v>64</v>
      </c>
      <c r="BL116" s="29">
        <v>37955</v>
      </c>
      <c r="BM116" s="44">
        <v>462977.45454545412</v>
      </c>
      <c r="BN116" s="29">
        <v>37621</v>
      </c>
      <c r="BO116" s="37">
        <v>479397</v>
      </c>
    </row>
    <row r="117" spans="2:67" ht="45">
      <c r="B117" s="18">
        <v>96</v>
      </c>
      <c r="C117" s="19"/>
      <c r="D117" s="20">
        <v>57596</v>
      </c>
      <c r="E117" s="21"/>
      <c r="F117" s="22" t="s">
        <v>530</v>
      </c>
      <c r="G117" s="22"/>
      <c r="H117" s="23">
        <v>2</v>
      </c>
      <c r="I117" s="22"/>
      <c r="J117" s="21" t="s">
        <v>531</v>
      </c>
      <c r="K117" s="21" t="s">
        <v>532</v>
      </c>
      <c r="L117" s="21" t="s">
        <v>533</v>
      </c>
      <c r="M117" s="24" t="s">
        <v>104</v>
      </c>
      <c r="N117" s="25">
        <v>47404</v>
      </c>
      <c r="O117" s="26" t="s">
        <v>501</v>
      </c>
      <c r="P117" s="42">
        <v>5063000</v>
      </c>
      <c r="Q117" s="42">
        <v>5063000</v>
      </c>
      <c r="R117" s="42"/>
      <c r="S117" s="42">
        <v>4473364.17</v>
      </c>
      <c r="T117" s="24" t="s">
        <v>70</v>
      </c>
      <c r="U117" s="498">
        <v>5.798</v>
      </c>
      <c r="V117" s="498">
        <v>0.1217</v>
      </c>
      <c r="W117" s="498">
        <v>0.1</v>
      </c>
      <c r="X117" s="498">
        <v>5.6762999999999995</v>
      </c>
      <c r="Y117" s="29">
        <v>37917</v>
      </c>
      <c r="Z117" s="512">
        <f t="shared" si="7"/>
        <v>579.79999999999995</v>
      </c>
      <c r="AA117" s="512">
        <f t="shared" si="8"/>
        <v>12.17</v>
      </c>
      <c r="AB117" s="512">
        <f t="shared" si="9"/>
        <v>10</v>
      </c>
      <c r="AC117" s="512">
        <f t="shared" si="10"/>
        <v>567.63</v>
      </c>
      <c r="AD117" s="24">
        <v>360</v>
      </c>
      <c r="AE117" s="24">
        <v>24</v>
      </c>
      <c r="AF117" s="24">
        <v>4</v>
      </c>
      <c r="AG117" s="24">
        <v>116</v>
      </c>
      <c r="AH117" s="29">
        <v>41579</v>
      </c>
      <c r="AI117" s="30" t="s">
        <v>61</v>
      </c>
      <c r="AJ117" s="30" t="s">
        <v>518</v>
      </c>
      <c r="AK117" s="29">
        <v>41487</v>
      </c>
      <c r="AL117" s="31"/>
      <c r="AM117" s="32" t="s">
        <v>78</v>
      </c>
      <c r="AN117" s="29"/>
      <c r="AO117" s="33"/>
      <c r="AP117" s="18">
        <v>96</v>
      </c>
      <c r="AQ117" s="19"/>
      <c r="AR117" s="34">
        <v>57596</v>
      </c>
      <c r="AS117" s="35">
        <f t="shared" si="11"/>
        <v>7556.7164179104493</v>
      </c>
      <c r="AT117" s="35" t="s">
        <v>530</v>
      </c>
      <c r="AU117" s="43">
        <v>6700000</v>
      </c>
      <c r="AV117" s="29">
        <v>37872</v>
      </c>
      <c r="AW117" s="44">
        <v>75.567164179104495</v>
      </c>
      <c r="AX117" s="36">
        <v>1970</v>
      </c>
      <c r="AY117" s="15">
        <v>0</v>
      </c>
      <c r="AZ117" s="32" t="s">
        <v>503</v>
      </c>
      <c r="BA117" s="37">
        <v>0</v>
      </c>
      <c r="BB117" s="44">
        <f t="shared" si="12"/>
        <v>9643</v>
      </c>
      <c r="BC117" s="44">
        <v>96.43</v>
      </c>
      <c r="BD117" s="29">
        <v>37956</v>
      </c>
      <c r="BE117" s="37">
        <v>693458</v>
      </c>
      <c r="BF117" s="37">
        <v>251678</v>
      </c>
      <c r="BG117" s="37">
        <v>427780</v>
      </c>
      <c r="BH117" s="44">
        <v>1.2002458290208879</v>
      </c>
      <c r="BI117" s="37">
        <v>14000</v>
      </c>
      <c r="BJ117" s="41">
        <v>50.359712230215827</v>
      </c>
      <c r="BK117" s="41" t="s">
        <v>64</v>
      </c>
      <c r="BL117" s="29">
        <v>37925</v>
      </c>
      <c r="BM117" s="44">
        <v>450541.2</v>
      </c>
      <c r="BN117" s="29">
        <v>37621</v>
      </c>
      <c r="BO117" s="37">
        <v>398872</v>
      </c>
    </row>
    <row r="118" spans="2:67" ht="45">
      <c r="B118" s="18">
        <v>97</v>
      </c>
      <c r="C118" s="19"/>
      <c r="D118" s="20">
        <v>57604</v>
      </c>
      <c r="E118" s="21"/>
      <c r="F118" s="22" t="s">
        <v>534</v>
      </c>
      <c r="G118" s="22"/>
      <c r="H118" s="23">
        <v>1</v>
      </c>
      <c r="I118" s="22"/>
      <c r="J118" s="21" t="s">
        <v>535</v>
      </c>
      <c r="K118" s="21" t="s">
        <v>536</v>
      </c>
      <c r="L118" s="21" t="s">
        <v>537</v>
      </c>
      <c r="M118" s="24" t="s">
        <v>183</v>
      </c>
      <c r="N118" s="25">
        <v>53105</v>
      </c>
      <c r="O118" s="26" t="s">
        <v>501</v>
      </c>
      <c r="P118" s="42">
        <v>4920000</v>
      </c>
      <c r="Q118" s="42">
        <v>4920000</v>
      </c>
      <c r="R118" s="42"/>
      <c r="S118" s="42">
        <v>4345726.66</v>
      </c>
      <c r="T118" s="24" t="s">
        <v>70</v>
      </c>
      <c r="U118" s="498">
        <v>5.7850000000000001</v>
      </c>
      <c r="V118" s="498">
        <v>0.1217</v>
      </c>
      <c r="W118" s="498">
        <v>0.1</v>
      </c>
      <c r="X118" s="498">
        <v>5.6632999999999996</v>
      </c>
      <c r="Y118" s="29">
        <v>37917</v>
      </c>
      <c r="Z118" s="512">
        <f t="shared" si="7"/>
        <v>578.5</v>
      </c>
      <c r="AA118" s="512">
        <f t="shared" si="8"/>
        <v>12.17</v>
      </c>
      <c r="AB118" s="512">
        <f t="shared" si="9"/>
        <v>10</v>
      </c>
      <c r="AC118" s="512">
        <f t="shared" si="10"/>
        <v>566.32999999999993</v>
      </c>
      <c r="AD118" s="24">
        <v>360</v>
      </c>
      <c r="AE118" s="24">
        <v>24</v>
      </c>
      <c r="AF118" s="24">
        <v>4</v>
      </c>
      <c r="AG118" s="24">
        <v>116</v>
      </c>
      <c r="AH118" s="29">
        <v>41579</v>
      </c>
      <c r="AI118" s="30" t="s">
        <v>61</v>
      </c>
      <c r="AJ118" s="30" t="s">
        <v>518</v>
      </c>
      <c r="AK118" s="29">
        <v>41487</v>
      </c>
      <c r="AL118" s="31"/>
      <c r="AM118" s="32" t="s">
        <v>78</v>
      </c>
      <c r="AN118" s="29"/>
      <c r="AO118" s="33"/>
      <c r="AP118" s="18">
        <v>97</v>
      </c>
      <c r="AQ118" s="19"/>
      <c r="AR118" s="34">
        <v>57604</v>
      </c>
      <c r="AS118" s="35">
        <f t="shared" si="11"/>
        <v>7809.5238095238101</v>
      </c>
      <c r="AT118" s="35" t="s">
        <v>534</v>
      </c>
      <c r="AU118" s="43">
        <v>6300000</v>
      </c>
      <c r="AV118" s="29">
        <v>37871</v>
      </c>
      <c r="AW118" s="44">
        <v>78.095238095238102</v>
      </c>
      <c r="AX118" s="36">
        <v>1956</v>
      </c>
      <c r="AY118" s="15">
        <v>0</v>
      </c>
      <c r="AZ118" s="32" t="s">
        <v>503</v>
      </c>
      <c r="BA118" s="37">
        <v>0</v>
      </c>
      <c r="BB118" s="44">
        <f t="shared" si="12"/>
        <v>9843</v>
      </c>
      <c r="BC118" s="44">
        <v>98.429999999999993</v>
      </c>
      <c r="BD118" s="29">
        <v>37956</v>
      </c>
      <c r="BE118" s="37">
        <v>743229</v>
      </c>
      <c r="BF118" s="37">
        <v>319557</v>
      </c>
      <c r="BG118" s="37">
        <v>414122</v>
      </c>
      <c r="BH118" s="44">
        <v>1.1973853569487627</v>
      </c>
      <c r="BI118" s="37">
        <v>9550</v>
      </c>
      <c r="BJ118" s="41">
        <v>50</v>
      </c>
      <c r="BK118" s="41" t="s">
        <v>64</v>
      </c>
      <c r="BL118" s="29">
        <v>37925</v>
      </c>
      <c r="BM118" s="44">
        <v>415242</v>
      </c>
      <c r="BN118" s="29">
        <v>37621</v>
      </c>
      <c r="BO118" s="37">
        <v>392496</v>
      </c>
    </row>
    <row r="119" spans="2:67" ht="34">
      <c r="B119" s="18">
        <v>98</v>
      </c>
      <c r="C119" s="19"/>
      <c r="D119" s="20">
        <v>57632</v>
      </c>
      <c r="E119" s="21"/>
      <c r="F119" s="22" t="s">
        <v>538</v>
      </c>
      <c r="G119" s="22"/>
      <c r="H119" s="23">
        <v>1</v>
      </c>
      <c r="I119" s="22"/>
      <c r="J119" s="21" t="s">
        <v>539</v>
      </c>
      <c r="K119" s="21" t="s">
        <v>136</v>
      </c>
      <c r="L119" s="21" t="s">
        <v>540</v>
      </c>
      <c r="M119" s="24" t="s">
        <v>138</v>
      </c>
      <c r="N119" s="25">
        <v>33764</v>
      </c>
      <c r="O119" s="26" t="s">
        <v>501</v>
      </c>
      <c r="P119" s="42">
        <v>3839005</v>
      </c>
      <c r="Q119" s="42">
        <v>3822179.25</v>
      </c>
      <c r="R119" s="42"/>
      <c r="S119" s="42">
        <v>3564389.65</v>
      </c>
      <c r="T119" s="24" t="s">
        <v>60</v>
      </c>
      <c r="U119" s="498">
        <v>5.35</v>
      </c>
      <c r="V119" s="498">
        <v>0.1217</v>
      </c>
      <c r="W119" s="498">
        <v>0.1</v>
      </c>
      <c r="X119" s="498">
        <v>5.2282999999999999</v>
      </c>
      <c r="Y119" s="29">
        <v>37911</v>
      </c>
      <c r="Z119" s="512">
        <f t="shared" si="7"/>
        <v>535</v>
      </c>
      <c r="AA119" s="512">
        <f t="shared" si="8"/>
        <v>12.17</v>
      </c>
      <c r="AB119" s="512">
        <f t="shared" si="9"/>
        <v>10</v>
      </c>
      <c r="AC119" s="512">
        <f t="shared" si="10"/>
        <v>522.83000000000004</v>
      </c>
      <c r="AD119" s="24">
        <v>360</v>
      </c>
      <c r="AE119" s="24">
        <v>0</v>
      </c>
      <c r="AF119" s="24">
        <v>4</v>
      </c>
      <c r="AG119" s="24">
        <v>56</v>
      </c>
      <c r="AH119" s="29">
        <v>39753</v>
      </c>
      <c r="AI119" s="30" t="s">
        <v>61</v>
      </c>
      <c r="AJ119" s="30" t="s">
        <v>502</v>
      </c>
      <c r="AK119" s="29">
        <v>39661</v>
      </c>
      <c r="AL119" s="31"/>
      <c r="AM119" s="32" t="s">
        <v>247</v>
      </c>
      <c r="AN119" s="29"/>
      <c r="AO119" s="33"/>
      <c r="AP119" s="18">
        <v>98</v>
      </c>
      <c r="AQ119" s="19"/>
      <c r="AR119" s="34">
        <v>57632</v>
      </c>
      <c r="AS119" s="35">
        <f t="shared" si="11"/>
        <v>7800.36581632653</v>
      </c>
      <c r="AT119" s="35" t="s">
        <v>538</v>
      </c>
      <c r="AU119" s="43">
        <v>4900000</v>
      </c>
      <c r="AV119" s="29">
        <v>37872</v>
      </c>
      <c r="AW119" s="44">
        <v>78.0036581632653</v>
      </c>
      <c r="AX119" s="36">
        <v>1965</v>
      </c>
      <c r="AY119" s="15">
        <v>0</v>
      </c>
      <c r="AZ119" s="32" t="s">
        <v>503</v>
      </c>
      <c r="BA119" s="37">
        <v>0</v>
      </c>
      <c r="BB119" s="44">
        <f t="shared" si="12"/>
        <v>8733</v>
      </c>
      <c r="BC119" s="44">
        <v>87.33</v>
      </c>
      <c r="BD119" s="29">
        <v>37901</v>
      </c>
      <c r="BE119" s="37">
        <v>637075</v>
      </c>
      <c r="BF119" s="37">
        <v>308014</v>
      </c>
      <c r="BG119" s="37">
        <v>321561</v>
      </c>
      <c r="BH119" s="44">
        <v>1.2499924198356807</v>
      </c>
      <c r="BI119" s="37">
        <v>7500</v>
      </c>
      <c r="BJ119" s="41">
        <v>50</v>
      </c>
      <c r="BK119" s="41" t="s">
        <v>64</v>
      </c>
      <c r="BL119" s="29">
        <v>37894</v>
      </c>
      <c r="BM119" s="44">
        <v>335319.99999999913</v>
      </c>
      <c r="BN119" s="29">
        <v>37621</v>
      </c>
      <c r="BO119" s="37">
        <v>323203</v>
      </c>
    </row>
    <row r="120" spans="2:67" ht="45">
      <c r="B120" s="18">
        <v>99</v>
      </c>
      <c r="C120" s="19"/>
      <c r="D120" s="20">
        <v>57602</v>
      </c>
      <c r="E120" s="21"/>
      <c r="F120" s="22" t="s">
        <v>541</v>
      </c>
      <c r="G120" s="22"/>
      <c r="H120" s="23">
        <v>1</v>
      </c>
      <c r="I120" s="22"/>
      <c r="J120" s="21" t="s">
        <v>542</v>
      </c>
      <c r="K120" s="21" t="s">
        <v>543</v>
      </c>
      <c r="L120" s="21" t="s">
        <v>544</v>
      </c>
      <c r="M120" s="24" t="s">
        <v>545</v>
      </c>
      <c r="N120" s="25">
        <v>50158</v>
      </c>
      <c r="O120" s="26" t="s">
        <v>501</v>
      </c>
      <c r="P120" s="42">
        <v>3001000</v>
      </c>
      <c r="Q120" s="42">
        <v>3001000</v>
      </c>
      <c r="R120" s="42"/>
      <c r="S120" s="42">
        <v>2650716.96</v>
      </c>
      <c r="T120" s="24" t="s">
        <v>70</v>
      </c>
      <c r="U120" s="498">
        <v>5.7850000000000001</v>
      </c>
      <c r="V120" s="498">
        <v>0.1217</v>
      </c>
      <c r="W120" s="498">
        <v>0.1</v>
      </c>
      <c r="X120" s="498">
        <v>5.6632999999999996</v>
      </c>
      <c r="Y120" s="29">
        <v>37917</v>
      </c>
      <c r="Z120" s="512">
        <f t="shared" si="7"/>
        <v>578.5</v>
      </c>
      <c r="AA120" s="512">
        <f t="shared" si="8"/>
        <v>12.17</v>
      </c>
      <c r="AB120" s="512">
        <f t="shared" si="9"/>
        <v>10</v>
      </c>
      <c r="AC120" s="512">
        <f t="shared" si="10"/>
        <v>566.32999999999993</v>
      </c>
      <c r="AD120" s="24">
        <v>360</v>
      </c>
      <c r="AE120" s="24">
        <v>24</v>
      </c>
      <c r="AF120" s="24">
        <v>4</v>
      </c>
      <c r="AG120" s="24">
        <v>116</v>
      </c>
      <c r="AH120" s="29">
        <v>41579</v>
      </c>
      <c r="AI120" s="30" t="s">
        <v>61</v>
      </c>
      <c r="AJ120" s="30" t="s">
        <v>518</v>
      </c>
      <c r="AK120" s="29">
        <v>41487</v>
      </c>
      <c r="AL120" s="31"/>
      <c r="AM120" s="32" t="s">
        <v>78</v>
      </c>
      <c r="AN120" s="29"/>
      <c r="AO120" s="33"/>
      <c r="AP120" s="18">
        <v>99</v>
      </c>
      <c r="AQ120" s="19"/>
      <c r="AR120" s="34">
        <v>57602</v>
      </c>
      <c r="AS120" s="35">
        <f t="shared" si="11"/>
        <v>7897.3684210526299</v>
      </c>
      <c r="AT120" s="35" t="s">
        <v>541</v>
      </c>
      <c r="AU120" s="43">
        <v>3800000</v>
      </c>
      <c r="AV120" s="29">
        <v>37867</v>
      </c>
      <c r="AW120" s="44">
        <v>78.973684210526301</v>
      </c>
      <c r="AX120" s="36">
        <v>1972</v>
      </c>
      <c r="AY120" s="15">
        <v>0</v>
      </c>
      <c r="AZ120" s="32" t="s">
        <v>503</v>
      </c>
      <c r="BA120" s="37">
        <v>0</v>
      </c>
      <c r="BB120" s="44">
        <f t="shared" si="12"/>
        <v>9565</v>
      </c>
      <c r="BC120" s="44">
        <v>95.65</v>
      </c>
      <c r="BD120" s="29">
        <v>37956</v>
      </c>
      <c r="BE120" s="37">
        <v>514194</v>
      </c>
      <c r="BF120" s="37">
        <v>241786</v>
      </c>
      <c r="BG120" s="37">
        <v>262058</v>
      </c>
      <c r="BH120" s="44">
        <v>1.2422306662571057</v>
      </c>
      <c r="BI120" s="37">
        <v>10350</v>
      </c>
      <c r="BJ120" s="41">
        <v>50</v>
      </c>
      <c r="BK120" s="41" t="s">
        <v>64</v>
      </c>
      <c r="BL120" s="29">
        <v>37955</v>
      </c>
      <c r="BM120" s="44">
        <v>251586.96</v>
      </c>
      <c r="BN120" s="29"/>
      <c r="BO120" s="37"/>
    </row>
    <row r="121" spans="2:67" ht="34">
      <c r="B121" s="18">
        <v>100</v>
      </c>
      <c r="C121" s="19"/>
      <c r="D121" s="20">
        <v>6438</v>
      </c>
      <c r="E121" s="21"/>
      <c r="F121" s="22" t="s">
        <v>546</v>
      </c>
      <c r="G121" s="22"/>
      <c r="H121" s="23">
        <v>2</v>
      </c>
      <c r="I121" s="22"/>
      <c r="J121" s="21" t="s">
        <v>547</v>
      </c>
      <c r="K121" s="21" t="s">
        <v>548</v>
      </c>
      <c r="L121" s="21" t="s">
        <v>549</v>
      </c>
      <c r="M121" s="24" t="s">
        <v>550</v>
      </c>
      <c r="N121" s="25" t="s">
        <v>551</v>
      </c>
      <c r="O121" s="26" t="s">
        <v>501</v>
      </c>
      <c r="P121" s="42">
        <v>3022000</v>
      </c>
      <c r="Q121" s="42">
        <v>2993931.97</v>
      </c>
      <c r="R121" s="42"/>
      <c r="S121" s="42">
        <v>2361930.41</v>
      </c>
      <c r="T121" s="24" t="s">
        <v>60</v>
      </c>
      <c r="U121" s="498">
        <v>6.194</v>
      </c>
      <c r="V121" s="498">
        <v>6.1700000000000005E-2</v>
      </c>
      <c r="W121" s="498">
        <v>0.04</v>
      </c>
      <c r="X121" s="498">
        <v>6.1322999999999999</v>
      </c>
      <c r="Y121" s="29">
        <v>37833</v>
      </c>
      <c r="Z121" s="512">
        <f t="shared" si="7"/>
        <v>619.4</v>
      </c>
      <c r="AA121" s="512">
        <f t="shared" si="8"/>
        <v>6.1700000000000008</v>
      </c>
      <c r="AB121" s="512">
        <f t="shared" si="9"/>
        <v>4</v>
      </c>
      <c r="AC121" s="512">
        <f t="shared" si="10"/>
        <v>613.23</v>
      </c>
      <c r="AD121" s="24">
        <v>300</v>
      </c>
      <c r="AE121" s="24">
        <v>0</v>
      </c>
      <c r="AF121" s="24">
        <v>7</v>
      </c>
      <c r="AG121" s="24">
        <v>113</v>
      </c>
      <c r="AH121" s="29">
        <v>41487</v>
      </c>
      <c r="AI121" s="30" t="s">
        <v>61</v>
      </c>
      <c r="AJ121" s="30" t="s">
        <v>61</v>
      </c>
      <c r="AK121" s="29">
        <v>41394</v>
      </c>
      <c r="AL121" s="31"/>
      <c r="AM121" s="32" t="s">
        <v>98</v>
      </c>
      <c r="AN121" s="29"/>
      <c r="AO121" s="33"/>
      <c r="AP121" s="18">
        <v>100</v>
      </c>
      <c r="AQ121" s="19"/>
      <c r="AR121" s="34">
        <v>6438</v>
      </c>
      <c r="AS121" s="35">
        <f t="shared" si="11"/>
        <v>8554.0913428571403</v>
      </c>
      <c r="AT121" s="35" t="s">
        <v>546</v>
      </c>
      <c r="AU121" s="43">
        <v>3500000</v>
      </c>
      <c r="AV121" s="29">
        <v>37790</v>
      </c>
      <c r="AW121" s="44">
        <v>85.5409134285714</v>
      </c>
      <c r="AX121" s="32" t="s">
        <v>552</v>
      </c>
      <c r="AY121" s="15">
        <v>2003</v>
      </c>
      <c r="AZ121" s="32" t="s">
        <v>503</v>
      </c>
      <c r="BA121" s="37">
        <v>0</v>
      </c>
      <c r="BB121" s="44">
        <f t="shared" si="12"/>
        <v>9074</v>
      </c>
      <c r="BC121" s="44">
        <v>90.74</v>
      </c>
      <c r="BD121" s="29">
        <v>37929</v>
      </c>
      <c r="BE121" s="37">
        <v>486334</v>
      </c>
      <c r="BF121" s="37">
        <v>184963.36</v>
      </c>
      <c r="BG121" s="37">
        <v>290192.64000000001</v>
      </c>
      <c r="BH121" s="44">
        <v>1.2186297349501301</v>
      </c>
      <c r="BI121" s="37">
        <v>11178</v>
      </c>
      <c r="BJ121" s="41">
        <v>69</v>
      </c>
      <c r="BK121" s="41" t="s">
        <v>64</v>
      </c>
      <c r="BL121" s="29">
        <v>37925</v>
      </c>
      <c r="BM121" s="44">
        <v>297824.2</v>
      </c>
      <c r="BN121" s="29">
        <v>37621</v>
      </c>
      <c r="BO121" s="37">
        <v>290929.46999999997</v>
      </c>
    </row>
    <row r="122" spans="2:67" ht="34">
      <c r="B122" s="18">
        <v>101</v>
      </c>
      <c r="C122" s="19"/>
      <c r="D122" s="20">
        <v>7395</v>
      </c>
      <c r="E122" s="21"/>
      <c r="F122" s="22" t="s">
        <v>553</v>
      </c>
      <c r="G122" s="22"/>
      <c r="H122" s="23">
        <v>2</v>
      </c>
      <c r="I122" s="22"/>
      <c r="J122" s="21" t="s">
        <v>554</v>
      </c>
      <c r="K122" s="21" t="s">
        <v>81</v>
      </c>
      <c r="L122" s="21" t="s">
        <v>315</v>
      </c>
      <c r="M122" s="24" t="s">
        <v>83</v>
      </c>
      <c r="N122" s="25">
        <v>85022</v>
      </c>
      <c r="O122" s="26" t="s">
        <v>501</v>
      </c>
      <c r="P122" s="42">
        <v>2900000</v>
      </c>
      <c r="Q122" s="42">
        <v>2891604.27</v>
      </c>
      <c r="R122" s="42"/>
      <c r="S122" s="42">
        <v>2457333.63</v>
      </c>
      <c r="T122" s="24" t="s">
        <v>60</v>
      </c>
      <c r="U122" s="498">
        <v>5.8959999999999999</v>
      </c>
      <c r="V122" s="498">
        <v>0.11170000000000002</v>
      </c>
      <c r="W122" s="498">
        <v>9.0000000000000011E-2</v>
      </c>
      <c r="X122" s="498">
        <v>5.7843</v>
      </c>
      <c r="Y122" s="29">
        <v>37950</v>
      </c>
      <c r="Z122" s="512">
        <f t="shared" si="7"/>
        <v>589.6</v>
      </c>
      <c r="AA122" s="512">
        <f t="shared" si="8"/>
        <v>11.170000000000002</v>
      </c>
      <c r="AB122" s="512">
        <f t="shared" si="9"/>
        <v>9.0000000000000018</v>
      </c>
      <c r="AC122" s="512">
        <f t="shared" si="10"/>
        <v>578.42999999999995</v>
      </c>
      <c r="AD122" s="24">
        <v>360</v>
      </c>
      <c r="AE122" s="24">
        <v>0</v>
      </c>
      <c r="AF122" s="24">
        <v>3</v>
      </c>
      <c r="AG122" s="24">
        <v>117</v>
      </c>
      <c r="AH122" s="29">
        <v>41609</v>
      </c>
      <c r="AI122" s="30" t="s">
        <v>61</v>
      </c>
      <c r="AJ122" s="30" t="s">
        <v>61</v>
      </c>
      <c r="AK122" s="29">
        <v>41516</v>
      </c>
      <c r="AL122" s="31"/>
      <c r="AM122" s="32" t="s">
        <v>98</v>
      </c>
      <c r="AN122" s="29"/>
      <c r="AO122" s="33"/>
      <c r="AP122" s="18">
        <v>101</v>
      </c>
      <c r="AQ122" s="19"/>
      <c r="AR122" s="34">
        <v>7395</v>
      </c>
      <c r="AS122" s="35">
        <f t="shared" si="11"/>
        <v>7649.7467460317512</v>
      </c>
      <c r="AT122" s="35" t="s">
        <v>553</v>
      </c>
      <c r="AU122" s="43">
        <v>3780000</v>
      </c>
      <c r="AV122" s="29">
        <v>37869</v>
      </c>
      <c r="AW122" s="44">
        <v>76.497467460317509</v>
      </c>
      <c r="AX122" s="36" t="s">
        <v>555</v>
      </c>
      <c r="AY122" s="15">
        <v>0</v>
      </c>
      <c r="AZ122" s="32" t="s">
        <v>503</v>
      </c>
      <c r="BA122" s="37">
        <v>0</v>
      </c>
      <c r="BB122" s="44">
        <f t="shared" si="12"/>
        <v>9223</v>
      </c>
      <c r="BC122" s="44">
        <v>92.23</v>
      </c>
      <c r="BD122" s="29">
        <v>37926</v>
      </c>
      <c r="BE122" s="37">
        <v>453373</v>
      </c>
      <c r="BF122" s="37">
        <v>187593.65</v>
      </c>
      <c r="BG122" s="37">
        <v>260629.35</v>
      </c>
      <c r="BH122" s="44">
        <v>1.26321353834056</v>
      </c>
      <c r="BI122" s="37">
        <v>5150</v>
      </c>
      <c r="BJ122" s="41">
        <v>50</v>
      </c>
      <c r="BK122" s="41" t="s">
        <v>64</v>
      </c>
      <c r="BL122" s="29">
        <v>37925</v>
      </c>
      <c r="BM122" s="44">
        <v>280962.84000000003</v>
      </c>
      <c r="BN122" s="29">
        <v>37256</v>
      </c>
      <c r="BO122" s="37">
        <v>250304</v>
      </c>
    </row>
    <row r="123" spans="2:67" ht="34">
      <c r="B123" s="18">
        <v>102</v>
      </c>
      <c r="C123" s="19"/>
      <c r="D123" s="20">
        <v>7482</v>
      </c>
      <c r="E123" s="21"/>
      <c r="F123" s="22" t="s">
        <v>556</v>
      </c>
      <c r="G123" s="22"/>
      <c r="H123" s="23">
        <v>2</v>
      </c>
      <c r="I123" s="22"/>
      <c r="J123" s="21" t="s">
        <v>557</v>
      </c>
      <c r="K123" s="21" t="s">
        <v>321</v>
      </c>
      <c r="L123" s="21" t="s">
        <v>558</v>
      </c>
      <c r="M123" s="24" t="s">
        <v>125</v>
      </c>
      <c r="N123" s="25" t="s">
        <v>559</v>
      </c>
      <c r="O123" s="26" t="s">
        <v>501</v>
      </c>
      <c r="P123" s="42">
        <v>2350000</v>
      </c>
      <c r="Q123" s="42">
        <v>2340755.59</v>
      </c>
      <c r="R123" s="42"/>
      <c r="S123" s="42">
        <v>1990213.4</v>
      </c>
      <c r="T123" s="24" t="s">
        <v>60</v>
      </c>
      <c r="U123" s="498">
        <v>5.8860000000000001</v>
      </c>
      <c r="V123" s="498">
        <v>5.1699999999999996E-2</v>
      </c>
      <c r="W123" s="498">
        <v>3.0000000000000002E-2</v>
      </c>
      <c r="X123" s="498">
        <v>5.8343000000000007</v>
      </c>
      <c r="Y123" s="29">
        <v>37923</v>
      </c>
      <c r="Z123" s="512">
        <f t="shared" si="7"/>
        <v>588.6</v>
      </c>
      <c r="AA123" s="512">
        <f t="shared" si="8"/>
        <v>5.17</v>
      </c>
      <c r="AB123" s="512">
        <f t="shared" si="9"/>
        <v>3.0000000000000004</v>
      </c>
      <c r="AC123" s="512">
        <f t="shared" si="10"/>
        <v>583.43000000000006</v>
      </c>
      <c r="AD123" s="24">
        <v>360</v>
      </c>
      <c r="AE123" s="24">
        <v>0</v>
      </c>
      <c r="AF123" s="24">
        <v>4</v>
      </c>
      <c r="AG123" s="24">
        <v>116</v>
      </c>
      <c r="AH123" s="29">
        <v>41579</v>
      </c>
      <c r="AI123" s="30" t="s">
        <v>61</v>
      </c>
      <c r="AJ123" s="30" t="s">
        <v>61</v>
      </c>
      <c r="AK123" s="29">
        <v>41486</v>
      </c>
      <c r="AL123" s="31"/>
      <c r="AM123" s="32" t="s">
        <v>98</v>
      </c>
      <c r="AN123" s="29"/>
      <c r="AO123" s="33"/>
      <c r="AP123" s="18">
        <v>102</v>
      </c>
      <c r="AQ123" s="19"/>
      <c r="AR123" s="34">
        <v>7482</v>
      </c>
      <c r="AS123" s="35">
        <f t="shared" si="11"/>
        <v>6593.6777183098602</v>
      </c>
      <c r="AT123" s="35" t="s">
        <v>556</v>
      </c>
      <c r="AU123" s="43">
        <v>3550000</v>
      </c>
      <c r="AV123" s="29">
        <v>37874</v>
      </c>
      <c r="AW123" s="44">
        <v>65.936777183098599</v>
      </c>
      <c r="AX123" s="36" t="s">
        <v>560</v>
      </c>
      <c r="AY123" s="15">
        <v>0</v>
      </c>
      <c r="AZ123" s="32" t="s">
        <v>503</v>
      </c>
      <c r="BA123" s="37">
        <v>0</v>
      </c>
      <c r="BB123" s="44">
        <f t="shared" si="12"/>
        <v>10000</v>
      </c>
      <c r="BC123" s="44">
        <v>100</v>
      </c>
      <c r="BD123" s="29">
        <v>37915</v>
      </c>
      <c r="BE123" s="37">
        <v>370281</v>
      </c>
      <c r="BF123" s="37">
        <v>101023.24</v>
      </c>
      <c r="BG123" s="37">
        <v>265757.76</v>
      </c>
      <c r="BH123" s="44">
        <v>1.5912502532753401</v>
      </c>
      <c r="BI123" s="37">
        <v>3500</v>
      </c>
      <c r="BJ123" s="41">
        <v>50</v>
      </c>
      <c r="BK123" s="41" t="s">
        <v>64</v>
      </c>
      <c r="BL123" s="29">
        <v>37894</v>
      </c>
      <c r="BM123" s="44">
        <v>288915.99</v>
      </c>
      <c r="BN123" s="29">
        <v>37621</v>
      </c>
      <c r="BO123" s="37">
        <v>272979</v>
      </c>
    </row>
    <row r="124" spans="2:67" ht="45">
      <c r="B124" s="18">
        <v>103</v>
      </c>
      <c r="C124" s="19"/>
      <c r="D124" s="20">
        <v>57600</v>
      </c>
      <c r="E124" s="21"/>
      <c r="F124" s="22" t="s">
        <v>561</v>
      </c>
      <c r="G124" s="22"/>
      <c r="H124" s="23">
        <v>1</v>
      </c>
      <c r="I124" s="22"/>
      <c r="J124" s="21" t="s">
        <v>562</v>
      </c>
      <c r="K124" s="21" t="s">
        <v>563</v>
      </c>
      <c r="L124" s="21" t="s">
        <v>564</v>
      </c>
      <c r="M124" s="24" t="s">
        <v>370</v>
      </c>
      <c r="N124" s="25">
        <v>49456</v>
      </c>
      <c r="O124" s="26" t="s">
        <v>501</v>
      </c>
      <c r="P124" s="42">
        <v>1760000</v>
      </c>
      <c r="Q124" s="42">
        <v>1760000</v>
      </c>
      <c r="R124" s="42"/>
      <c r="S124" s="42">
        <v>1544027.73</v>
      </c>
      <c r="T124" s="24" t="s">
        <v>70</v>
      </c>
      <c r="U124" s="498">
        <v>5.4924999999999997</v>
      </c>
      <c r="V124" s="498">
        <v>0.1217</v>
      </c>
      <c r="W124" s="498">
        <v>0.1</v>
      </c>
      <c r="X124" s="498">
        <v>5.3708</v>
      </c>
      <c r="Y124" s="29">
        <v>37917</v>
      </c>
      <c r="Z124" s="512">
        <f t="shared" si="7"/>
        <v>549.25</v>
      </c>
      <c r="AA124" s="512">
        <f t="shared" si="8"/>
        <v>12.17</v>
      </c>
      <c r="AB124" s="512">
        <f t="shared" si="9"/>
        <v>10</v>
      </c>
      <c r="AC124" s="512">
        <f t="shared" si="10"/>
        <v>537.08000000000004</v>
      </c>
      <c r="AD124" s="24">
        <v>360</v>
      </c>
      <c r="AE124" s="24">
        <v>24</v>
      </c>
      <c r="AF124" s="24">
        <v>4</v>
      </c>
      <c r="AG124" s="24">
        <v>116</v>
      </c>
      <c r="AH124" s="29">
        <v>41579</v>
      </c>
      <c r="AI124" s="30" t="s">
        <v>61</v>
      </c>
      <c r="AJ124" s="30" t="s">
        <v>518</v>
      </c>
      <c r="AK124" s="29">
        <v>41487</v>
      </c>
      <c r="AL124" s="31"/>
      <c r="AM124" s="32" t="s">
        <v>78</v>
      </c>
      <c r="AN124" s="29"/>
      <c r="AO124" s="33"/>
      <c r="AP124" s="18">
        <v>103</v>
      </c>
      <c r="AQ124" s="19"/>
      <c r="AR124" s="34">
        <v>57600</v>
      </c>
      <c r="AS124" s="35">
        <f t="shared" si="11"/>
        <v>8000</v>
      </c>
      <c r="AT124" s="35" t="s">
        <v>561</v>
      </c>
      <c r="AU124" s="43">
        <v>2200000</v>
      </c>
      <c r="AV124" s="29">
        <v>37870</v>
      </c>
      <c r="AW124" s="44">
        <v>80</v>
      </c>
      <c r="AX124" s="36">
        <v>1958</v>
      </c>
      <c r="AY124" s="15">
        <v>0</v>
      </c>
      <c r="AZ124" s="32" t="s">
        <v>503</v>
      </c>
      <c r="BA124" s="37">
        <v>0</v>
      </c>
      <c r="BB124" s="44">
        <f t="shared" si="12"/>
        <v>7856.9999999999991</v>
      </c>
      <c r="BC124" s="44">
        <v>78.569999999999993</v>
      </c>
      <c r="BD124" s="29">
        <v>37926</v>
      </c>
      <c r="BE124" s="37">
        <v>289079</v>
      </c>
      <c r="BF124" s="37">
        <v>121565</v>
      </c>
      <c r="BG124" s="37">
        <v>161214</v>
      </c>
      <c r="BH124" s="44">
        <v>1.3454938050899317</v>
      </c>
      <c r="BI124" s="37">
        <v>6300</v>
      </c>
      <c r="BJ124" s="41">
        <v>49.21875</v>
      </c>
      <c r="BK124" s="41" t="s">
        <v>64</v>
      </c>
      <c r="BL124" s="29">
        <v>37925</v>
      </c>
      <c r="BM124" s="44">
        <v>173059.20000000001</v>
      </c>
      <c r="BN124" s="29">
        <v>37621</v>
      </c>
      <c r="BO124" s="37">
        <v>176056</v>
      </c>
    </row>
    <row r="125" spans="2:67" ht="34">
      <c r="B125" s="18">
        <v>104</v>
      </c>
      <c r="C125" s="19"/>
      <c r="D125" s="20">
        <v>57664</v>
      </c>
      <c r="E125" s="21"/>
      <c r="F125" s="22" t="s">
        <v>565</v>
      </c>
      <c r="G125" s="22"/>
      <c r="H125" s="23">
        <v>1</v>
      </c>
      <c r="I125" s="22"/>
      <c r="J125" s="21" t="s">
        <v>566</v>
      </c>
      <c r="K125" s="21" t="s">
        <v>234</v>
      </c>
      <c r="L125" s="21" t="s">
        <v>567</v>
      </c>
      <c r="M125" s="24" t="s">
        <v>138</v>
      </c>
      <c r="N125" s="25">
        <v>33563</v>
      </c>
      <c r="O125" s="26" t="s">
        <v>501</v>
      </c>
      <c r="P125" s="42">
        <v>1318949</v>
      </c>
      <c r="Q125" s="42">
        <v>1313168.25</v>
      </c>
      <c r="R125" s="42"/>
      <c r="S125" s="42">
        <v>1224600.79</v>
      </c>
      <c r="T125" s="24" t="s">
        <v>60</v>
      </c>
      <c r="U125" s="498">
        <v>5.35</v>
      </c>
      <c r="V125" s="498">
        <v>0.1217</v>
      </c>
      <c r="W125" s="498">
        <v>0.1</v>
      </c>
      <c r="X125" s="498">
        <v>5.2282999999999999</v>
      </c>
      <c r="Y125" s="29">
        <v>37911</v>
      </c>
      <c r="Z125" s="512">
        <f t="shared" si="7"/>
        <v>535</v>
      </c>
      <c r="AA125" s="512">
        <f t="shared" si="8"/>
        <v>12.17</v>
      </c>
      <c r="AB125" s="512">
        <f t="shared" si="9"/>
        <v>10</v>
      </c>
      <c r="AC125" s="512">
        <f t="shared" si="10"/>
        <v>522.83000000000004</v>
      </c>
      <c r="AD125" s="24">
        <v>360</v>
      </c>
      <c r="AE125" s="24">
        <v>0</v>
      </c>
      <c r="AF125" s="24">
        <v>4</v>
      </c>
      <c r="AG125" s="24">
        <v>56</v>
      </c>
      <c r="AH125" s="29">
        <v>39753</v>
      </c>
      <c r="AI125" s="30" t="s">
        <v>61</v>
      </c>
      <c r="AJ125" s="30" t="s">
        <v>502</v>
      </c>
      <c r="AK125" s="29">
        <v>39661</v>
      </c>
      <c r="AL125" s="31"/>
      <c r="AM125" s="32" t="s">
        <v>247</v>
      </c>
      <c r="AN125" s="29"/>
      <c r="AO125" s="33"/>
      <c r="AP125" s="18">
        <v>104</v>
      </c>
      <c r="AQ125" s="19"/>
      <c r="AR125" s="34">
        <v>57664</v>
      </c>
      <c r="AS125" s="35">
        <f t="shared" si="11"/>
        <v>5471.5343750000002</v>
      </c>
      <c r="AT125" s="35" t="s">
        <v>565</v>
      </c>
      <c r="AU125" s="43">
        <v>2400000</v>
      </c>
      <c r="AV125" s="29">
        <v>37872</v>
      </c>
      <c r="AW125" s="44">
        <v>54.715343750000002</v>
      </c>
      <c r="AX125" s="36">
        <v>1996</v>
      </c>
      <c r="AY125" s="15">
        <v>0</v>
      </c>
      <c r="AZ125" s="32" t="s">
        <v>503</v>
      </c>
      <c r="BA125" s="37">
        <v>0</v>
      </c>
      <c r="BB125" s="44">
        <f t="shared" si="12"/>
        <v>7083</v>
      </c>
      <c r="BC125" s="44">
        <v>70.83</v>
      </c>
      <c r="BD125" s="29">
        <v>37900</v>
      </c>
      <c r="BE125" s="37">
        <v>380097</v>
      </c>
      <c r="BF125" s="37">
        <v>261220</v>
      </c>
      <c r="BG125" s="37">
        <v>110477</v>
      </c>
      <c r="BH125" s="44">
        <v>1.2499903826875705</v>
      </c>
      <c r="BI125" s="37">
        <v>8400</v>
      </c>
      <c r="BJ125" s="41">
        <v>50</v>
      </c>
      <c r="BK125" s="41" t="s">
        <v>64</v>
      </c>
      <c r="BL125" s="29">
        <v>37894</v>
      </c>
      <c r="BM125" s="44">
        <v>156216</v>
      </c>
      <c r="BN125" s="29">
        <v>37621</v>
      </c>
      <c r="BO125" s="37">
        <v>100335</v>
      </c>
    </row>
    <row r="126" spans="2:67">
      <c r="B126" s="18"/>
      <c r="C126" s="19"/>
      <c r="D126" s="20"/>
      <c r="E126" s="21"/>
      <c r="F126" s="22"/>
      <c r="G126" s="22"/>
      <c r="H126" s="23"/>
      <c r="I126" s="22"/>
      <c r="J126" s="21"/>
      <c r="K126" s="21"/>
      <c r="L126" s="21"/>
      <c r="M126" s="24"/>
      <c r="N126" s="25"/>
      <c r="O126" s="26"/>
      <c r="P126" s="42"/>
      <c r="Q126" s="42"/>
      <c r="R126" s="42"/>
      <c r="S126" s="42"/>
      <c r="T126" s="24"/>
      <c r="U126" s="498">
        <v>0</v>
      </c>
      <c r="V126" s="498">
        <v>0</v>
      </c>
      <c r="W126" s="498">
        <v>0</v>
      </c>
      <c r="X126" s="498">
        <v>0</v>
      </c>
      <c r="Y126" s="29"/>
      <c r="Z126" s="512">
        <f t="shared" si="7"/>
        <v>0</v>
      </c>
      <c r="AA126" s="512">
        <f t="shared" si="8"/>
        <v>0</v>
      </c>
      <c r="AB126" s="512">
        <f t="shared" si="9"/>
        <v>0</v>
      </c>
      <c r="AC126" s="512">
        <f t="shared" si="10"/>
        <v>0</v>
      </c>
      <c r="AD126" s="24"/>
      <c r="AE126" s="24"/>
      <c r="AF126" s="24"/>
      <c r="AG126" s="24"/>
      <c r="AH126" s="29"/>
      <c r="AI126" s="30"/>
      <c r="AJ126" s="30"/>
      <c r="AK126" s="29"/>
      <c r="AL126" s="31"/>
      <c r="AM126" s="32"/>
      <c r="AN126" s="29"/>
      <c r="AO126" s="33"/>
      <c r="AP126" s="18"/>
      <c r="AQ126" s="19"/>
      <c r="AR126" s="34"/>
      <c r="AS126" s="35">
        <f t="shared" si="11"/>
        <v>0</v>
      </c>
      <c r="AT126" s="35"/>
      <c r="AU126" s="43"/>
      <c r="AV126" s="29"/>
      <c r="AW126" s="44">
        <v>0</v>
      </c>
      <c r="AX126" s="36"/>
      <c r="AY126" s="15">
        <v>0</v>
      </c>
      <c r="AZ126" s="32"/>
      <c r="BA126" s="37"/>
      <c r="BB126" s="44">
        <f t="shared" si="12"/>
        <v>0</v>
      </c>
      <c r="BC126" s="44">
        <v>0</v>
      </c>
      <c r="BD126" s="29"/>
      <c r="BE126" s="37"/>
      <c r="BF126" s="37"/>
      <c r="BG126" s="37"/>
      <c r="BH126" s="44"/>
      <c r="BI126" s="37"/>
      <c r="BJ126" s="41"/>
      <c r="BK126" s="41"/>
      <c r="BL126" s="29"/>
      <c r="BM126" s="44"/>
      <c r="BN126" s="29"/>
      <c r="BO126" s="37"/>
    </row>
    <row r="127" spans="2:67" ht="56">
      <c r="B127" s="18">
        <v>105.1</v>
      </c>
      <c r="C127" s="19"/>
      <c r="D127" s="20">
        <v>57558</v>
      </c>
      <c r="E127" s="21"/>
      <c r="F127" s="22" t="s">
        <v>568</v>
      </c>
      <c r="G127" s="22"/>
      <c r="H127" s="23">
        <v>1</v>
      </c>
      <c r="I127" s="22"/>
      <c r="J127" s="21" t="s">
        <v>569</v>
      </c>
      <c r="K127" s="21" t="s">
        <v>390</v>
      </c>
      <c r="L127" s="21" t="s">
        <v>390</v>
      </c>
      <c r="M127" s="24" t="s">
        <v>391</v>
      </c>
      <c r="N127" s="25">
        <v>29609</v>
      </c>
      <c r="O127" s="26" t="s">
        <v>570</v>
      </c>
      <c r="P127" s="42">
        <v>2280752.5325615052</v>
      </c>
      <c r="Q127" s="42">
        <v>2271787.85512301</v>
      </c>
      <c r="R127" s="42"/>
      <c r="S127" s="42">
        <v>1931795.5761794501</v>
      </c>
      <c r="T127" s="24"/>
      <c r="U127" s="498">
        <v>0</v>
      </c>
      <c r="V127" s="498">
        <v>0</v>
      </c>
      <c r="W127" s="498">
        <v>0</v>
      </c>
      <c r="X127" s="498">
        <v>0</v>
      </c>
      <c r="Y127" s="29"/>
      <c r="Z127" s="512">
        <f t="shared" si="7"/>
        <v>0</v>
      </c>
      <c r="AA127" s="512">
        <f t="shared" si="8"/>
        <v>0</v>
      </c>
      <c r="AB127" s="512">
        <f t="shared" si="9"/>
        <v>0</v>
      </c>
      <c r="AC127" s="512">
        <f t="shared" si="10"/>
        <v>0</v>
      </c>
      <c r="AD127" s="24"/>
      <c r="AE127" s="24"/>
      <c r="AF127" s="24"/>
      <c r="AG127" s="24"/>
      <c r="AH127" s="29"/>
      <c r="AI127" s="30" t="s">
        <v>61</v>
      </c>
      <c r="AJ127" s="30"/>
      <c r="AK127" s="29"/>
      <c r="AL127" s="31"/>
      <c r="AM127" s="32"/>
      <c r="AN127" s="29"/>
      <c r="AO127" s="33"/>
      <c r="AP127" s="18">
        <v>105.1</v>
      </c>
      <c r="AQ127" s="19"/>
      <c r="AR127" s="34">
        <v>57558</v>
      </c>
      <c r="AS127" s="35">
        <f t="shared" si="11"/>
        <v>0</v>
      </c>
      <c r="AT127" s="35" t="s">
        <v>568</v>
      </c>
      <c r="AU127" s="43">
        <v>3940000</v>
      </c>
      <c r="AV127" s="29">
        <v>37861</v>
      </c>
      <c r="AW127" s="44">
        <v>0</v>
      </c>
      <c r="AX127" s="36">
        <v>1998</v>
      </c>
      <c r="AY127" s="15">
        <v>0</v>
      </c>
      <c r="AZ127" s="32" t="s">
        <v>63</v>
      </c>
      <c r="BA127" s="37">
        <v>66618</v>
      </c>
      <c r="BB127" s="44">
        <f t="shared" si="12"/>
        <v>7192</v>
      </c>
      <c r="BC127" s="44">
        <v>71.92</v>
      </c>
      <c r="BD127" s="29">
        <v>37986</v>
      </c>
      <c r="BE127" s="37"/>
      <c r="BF127" s="37"/>
      <c r="BG127" s="37"/>
      <c r="BH127" s="44"/>
      <c r="BI127" s="37"/>
      <c r="BJ127" s="41">
        <v>0</v>
      </c>
      <c r="BK127" s="41"/>
      <c r="BL127" s="29"/>
      <c r="BM127" s="44"/>
      <c r="BN127" s="29"/>
      <c r="BO127" s="37"/>
    </row>
    <row r="128" spans="2:67" ht="45">
      <c r="B128" s="18">
        <v>105.2</v>
      </c>
      <c r="C128" s="19"/>
      <c r="D128" s="20">
        <v>57558</v>
      </c>
      <c r="E128" s="21"/>
      <c r="F128" s="22" t="s">
        <v>571</v>
      </c>
      <c r="G128" s="22"/>
      <c r="H128" s="23">
        <v>1</v>
      </c>
      <c r="I128" s="22"/>
      <c r="J128" s="21" t="s">
        <v>572</v>
      </c>
      <c r="K128" s="21" t="s">
        <v>219</v>
      </c>
      <c r="L128" s="21" t="s">
        <v>573</v>
      </c>
      <c r="M128" s="24" t="s">
        <v>221</v>
      </c>
      <c r="N128" s="25">
        <v>28105</v>
      </c>
      <c r="O128" s="26" t="s">
        <v>570</v>
      </c>
      <c r="P128" s="42">
        <v>2141823.444283647</v>
      </c>
      <c r="Q128" s="42">
        <v>2133404.8385672937</v>
      </c>
      <c r="R128" s="42"/>
      <c r="S128" s="42">
        <v>1814122.7492040521</v>
      </c>
      <c r="T128" s="24"/>
      <c r="U128" s="498">
        <v>0</v>
      </c>
      <c r="V128" s="498">
        <v>0</v>
      </c>
      <c r="W128" s="498">
        <v>0</v>
      </c>
      <c r="X128" s="498">
        <v>0</v>
      </c>
      <c r="Y128" s="29"/>
      <c r="Z128" s="512">
        <f t="shared" si="7"/>
        <v>0</v>
      </c>
      <c r="AA128" s="512">
        <f t="shared" si="8"/>
        <v>0</v>
      </c>
      <c r="AB128" s="512">
        <f t="shared" si="9"/>
        <v>0</v>
      </c>
      <c r="AC128" s="512">
        <f t="shared" si="10"/>
        <v>0</v>
      </c>
      <c r="AD128" s="24"/>
      <c r="AE128" s="24"/>
      <c r="AF128" s="24"/>
      <c r="AG128" s="24"/>
      <c r="AH128" s="29"/>
      <c r="AI128" s="30" t="s">
        <v>61</v>
      </c>
      <c r="AJ128" s="30"/>
      <c r="AK128" s="29"/>
      <c r="AL128" s="31"/>
      <c r="AM128" s="32"/>
      <c r="AN128" s="29"/>
      <c r="AO128" s="33"/>
      <c r="AP128" s="18">
        <v>105.2</v>
      </c>
      <c r="AQ128" s="19"/>
      <c r="AR128" s="34">
        <v>57558</v>
      </c>
      <c r="AS128" s="35">
        <f t="shared" si="11"/>
        <v>0</v>
      </c>
      <c r="AT128" s="35" t="s">
        <v>571</v>
      </c>
      <c r="AU128" s="43">
        <v>3700000</v>
      </c>
      <c r="AV128" s="29">
        <v>37870</v>
      </c>
      <c r="AW128" s="44">
        <v>0</v>
      </c>
      <c r="AX128" s="36">
        <v>1996</v>
      </c>
      <c r="AY128" s="15">
        <v>0</v>
      </c>
      <c r="AZ128" s="32" t="s">
        <v>63</v>
      </c>
      <c r="BA128" s="37">
        <v>87680</v>
      </c>
      <c r="BB128" s="44">
        <f t="shared" si="12"/>
        <v>8034.9999999999991</v>
      </c>
      <c r="BC128" s="44">
        <v>80.349999999999994</v>
      </c>
      <c r="BD128" s="29">
        <v>37986</v>
      </c>
      <c r="BE128" s="37"/>
      <c r="BF128" s="37"/>
      <c r="BG128" s="37"/>
      <c r="BH128" s="44"/>
      <c r="BI128" s="37"/>
      <c r="BJ128" s="41">
        <v>0</v>
      </c>
      <c r="BK128" s="41"/>
      <c r="BL128" s="29"/>
      <c r="BM128" s="44"/>
      <c r="BN128" s="29"/>
      <c r="BO128" s="37"/>
    </row>
    <row r="129" spans="2:67" ht="45">
      <c r="B129" s="18">
        <v>105.3</v>
      </c>
      <c r="C129" s="19"/>
      <c r="D129" s="20">
        <v>57558</v>
      </c>
      <c r="E129" s="21"/>
      <c r="F129" s="22" t="s">
        <v>574</v>
      </c>
      <c r="G129" s="22"/>
      <c r="H129" s="23">
        <v>1</v>
      </c>
      <c r="I129" s="22"/>
      <c r="J129" s="21" t="s">
        <v>575</v>
      </c>
      <c r="K129" s="21" t="s">
        <v>576</v>
      </c>
      <c r="L129" s="21" t="s">
        <v>400</v>
      </c>
      <c r="M129" s="24" t="s">
        <v>221</v>
      </c>
      <c r="N129" s="25">
        <v>28025</v>
      </c>
      <c r="O129" s="26" t="s">
        <v>570</v>
      </c>
      <c r="P129" s="42">
        <v>1881331.4037626628</v>
      </c>
      <c r="Q129" s="42">
        <v>1873936.6825253256</v>
      </c>
      <c r="R129" s="42"/>
      <c r="S129" s="42">
        <v>1593486.1986251809</v>
      </c>
      <c r="T129" s="24"/>
      <c r="U129" s="498">
        <v>0</v>
      </c>
      <c r="V129" s="498">
        <v>0</v>
      </c>
      <c r="W129" s="498">
        <v>0</v>
      </c>
      <c r="X129" s="498">
        <v>0</v>
      </c>
      <c r="Y129" s="29"/>
      <c r="Z129" s="512">
        <f t="shared" si="7"/>
        <v>0</v>
      </c>
      <c r="AA129" s="512">
        <f t="shared" si="8"/>
        <v>0</v>
      </c>
      <c r="AB129" s="512">
        <f t="shared" si="9"/>
        <v>0</v>
      </c>
      <c r="AC129" s="512">
        <f t="shared" si="10"/>
        <v>0</v>
      </c>
      <c r="AD129" s="24"/>
      <c r="AE129" s="24"/>
      <c r="AF129" s="24"/>
      <c r="AG129" s="24"/>
      <c r="AH129" s="29"/>
      <c r="AI129" s="30" t="s">
        <v>61</v>
      </c>
      <c r="AJ129" s="30"/>
      <c r="AK129" s="29"/>
      <c r="AL129" s="31"/>
      <c r="AM129" s="32"/>
      <c r="AN129" s="29"/>
      <c r="AO129" s="33"/>
      <c r="AP129" s="18">
        <v>105.3</v>
      </c>
      <c r="AQ129" s="19"/>
      <c r="AR129" s="34">
        <v>57558</v>
      </c>
      <c r="AS129" s="35">
        <f t="shared" si="11"/>
        <v>0</v>
      </c>
      <c r="AT129" s="35" t="s">
        <v>574</v>
      </c>
      <c r="AU129" s="43">
        <v>3250000</v>
      </c>
      <c r="AV129" s="29">
        <v>37870</v>
      </c>
      <c r="AW129" s="44">
        <v>0</v>
      </c>
      <c r="AX129" s="36">
        <v>1995</v>
      </c>
      <c r="AY129" s="15">
        <v>0</v>
      </c>
      <c r="AZ129" s="32" t="s">
        <v>63</v>
      </c>
      <c r="BA129" s="37">
        <v>75305</v>
      </c>
      <c r="BB129" s="44">
        <f t="shared" si="12"/>
        <v>7000</v>
      </c>
      <c r="BC129" s="44">
        <v>70</v>
      </c>
      <c r="BD129" s="29">
        <v>37986</v>
      </c>
      <c r="BE129" s="37"/>
      <c r="BF129" s="37"/>
      <c r="BG129" s="37"/>
      <c r="BH129" s="44"/>
      <c r="BI129" s="37"/>
      <c r="BJ129" s="41">
        <v>0</v>
      </c>
      <c r="BK129" s="41"/>
      <c r="BL129" s="29"/>
      <c r="BM129" s="44"/>
      <c r="BN129" s="29"/>
      <c r="BO129" s="37"/>
    </row>
    <row r="130" spans="2:67" ht="56">
      <c r="B130" s="18">
        <v>105.4</v>
      </c>
      <c r="C130" s="19"/>
      <c r="D130" s="20">
        <v>57558</v>
      </c>
      <c r="E130" s="21"/>
      <c r="F130" s="22" t="s">
        <v>577</v>
      </c>
      <c r="G130" s="22"/>
      <c r="H130" s="23">
        <v>1</v>
      </c>
      <c r="I130" s="22"/>
      <c r="J130" s="21" t="s">
        <v>578</v>
      </c>
      <c r="K130" s="21" t="s">
        <v>390</v>
      </c>
      <c r="L130" s="21" t="s">
        <v>390</v>
      </c>
      <c r="M130" s="24" t="s">
        <v>391</v>
      </c>
      <c r="N130" s="25">
        <v>29615</v>
      </c>
      <c r="O130" s="26" t="s">
        <v>570</v>
      </c>
      <c r="P130" s="42">
        <v>1696092.6193921852</v>
      </c>
      <c r="Q130" s="42">
        <v>1689425.9937843704</v>
      </c>
      <c r="R130" s="42"/>
      <c r="S130" s="42">
        <v>1436589.0959913169</v>
      </c>
      <c r="T130" s="24"/>
      <c r="U130" s="498">
        <v>0</v>
      </c>
      <c r="V130" s="498">
        <v>0</v>
      </c>
      <c r="W130" s="498">
        <v>0</v>
      </c>
      <c r="X130" s="498">
        <v>0</v>
      </c>
      <c r="Y130" s="29"/>
      <c r="Z130" s="512">
        <f t="shared" si="7"/>
        <v>0</v>
      </c>
      <c r="AA130" s="512">
        <f t="shared" si="8"/>
        <v>0</v>
      </c>
      <c r="AB130" s="512">
        <f t="shared" si="9"/>
        <v>0</v>
      </c>
      <c r="AC130" s="512">
        <f t="shared" si="10"/>
        <v>0</v>
      </c>
      <c r="AD130" s="24"/>
      <c r="AE130" s="24"/>
      <c r="AF130" s="24"/>
      <c r="AG130" s="24"/>
      <c r="AH130" s="29"/>
      <c r="AI130" s="30" t="s">
        <v>61</v>
      </c>
      <c r="AJ130" s="30"/>
      <c r="AK130" s="29"/>
      <c r="AL130" s="31"/>
      <c r="AM130" s="32"/>
      <c r="AN130" s="29"/>
      <c r="AO130" s="33"/>
      <c r="AP130" s="18">
        <v>105.4</v>
      </c>
      <c r="AQ130" s="19"/>
      <c r="AR130" s="34">
        <v>57558</v>
      </c>
      <c r="AS130" s="35">
        <f t="shared" si="11"/>
        <v>0</v>
      </c>
      <c r="AT130" s="35" t="s">
        <v>577</v>
      </c>
      <c r="AU130" s="43">
        <v>2930000</v>
      </c>
      <c r="AV130" s="29">
        <v>37861</v>
      </c>
      <c r="AW130" s="44">
        <v>0</v>
      </c>
      <c r="AX130" s="36">
        <v>1996</v>
      </c>
      <c r="AY130" s="15">
        <v>0</v>
      </c>
      <c r="AZ130" s="32" t="s">
        <v>63</v>
      </c>
      <c r="BA130" s="37">
        <v>62973</v>
      </c>
      <c r="BB130" s="44">
        <f t="shared" si="12"/>
        <v>7995</v>
      </c>
      <c r="BC130" s="44">
        <v>79.95</v>
      </c>
      <c r="BD130" s="29">
        <v>37986</v>
      </c>
      <c r="BE130" s="37"/>
      <c r="BF130" s="37"/>
      <c r="BG130" s="37"/>
      <c r="BH130" s="44"/>
      <c r="BI130" s="37"/>
      <c r="BJ130" s="41">
        <v>0</v>
      </c>
      <c r="BK130" s="41"/>
      <c r="BL130" s="29"/>
      <c r="BM130" s="44"/>
      <c r="BN130" s="29"/>
      <c r="BO130" s="37"/>
    </row>
    <row r="131" spans="2:67" ht="45">
      <c r="B131" s="18">
        <v>105</v>
      </c>
      <c r="C131" s="19"/>
      <c r="D131" s="20">
        <v>57558</v>
      </c>
      <c r="E131" s="21"/>
      <c r="F131" s="46" t="s">
        <v>579</v>
      </c>
      <c r="G131" s="22"/>
      <c r="H131" s="23">
        <v>1</v>
      </c>
      <c r="I131" s="22"/>
      <c r="J131" s="21" t="s">
        <v>364</v>
      </c>
      <c r="K131" s="21" t="s">
        <v>364</v>
      </c>
      <c r="L131" s="21" t="s">
        <v>364</v>
      </c>
      <c r="M131" s="24" t="s">
        <v>364</v>
      </c>
      <c r="N131" s="25" t="s">
        <v>364</v>
      </c>
      <c r="O131" s="26" t="s">
        <v>570</v>
      </c>
      <c r="P131" s="42">
        <v>8000000</v>
      </c>
      <c r="Q131" s="42">
        <v>7968555.3700000001</v>
      </c>
      <c r="R131" s="42"/>
      <c r="S131" s="42">
        <v>6775993.6200000001</v>
      </c>
      <c r="T131" s="24" t="s">
        <v>60</v>
      </c>
      <c r="U131" s="498">
        <v>5.89</v>
      </c>
      <c r="V131" s="498">
        <v>0.1217</v>
      </c>
      <c r="W131" s="498">
        <v>0.1</v>
      </c>
      <c r="X131" s="498">
        <v>5.7683</v>
      </c>
      <c r="Y131" s="29">
        <v>37902</v>
      </c>
      <c r="Z131" s="512">
        <f t="shared" si="7"/>
        <v>589</v>
      </c>
      <c r="AA131" s="512">
        <f t="shared" si="8"/>
        <v>12.17</v>
      </c>
      <c r="AB131" s="512">
        <f t="shared" si="9"/>
        <v>10</v>
      </c>
      <c r="AC131" s="512">
        <f t="shared" si="10"/>
        <v>576.83000000000004</v>
      </c>
      <c r="AD131" s="24">
        <v>360</v>
      </c>
      <c r="AE131" s="24">
        <v>0</v>
      </c>
      <c r="AF131" s="24">
        <v>4</v>
      </c>
      <c r="AG131" s="24">
        <v>116</v>
      </c>
      <c r="AH131" s="29">
        <v>41579</v>
      </c>
      <c r="AI131" s="30" t="s">
        <v>61</v>
      </c>
      <c r="AJ131" s="30" t="s">
        <v>61</v>
      </c>
      <c r="AK131" s="29">
        <v>41518</v>
      </c>
      <c r="AL131" s="31"/>
      <c r="AM131" s="32" t="s">
        <v>62</v>
      </c>
      <c r="AN131" s="29"/>
      <c r="AO131" s="33"/>
      <c r="AP131" s="18">
        <v>105</v>
      </c>
      <c r="AQ131" s="19"/>
      <c r="AR131" s="34">
        <v>57558</v>
      </c>
      <c r="AS131" s="35">
        <f t="shared" si="11"/>
        <v>5765.95902315485</v>
      </c>
      <c r="AT131" s="53" t="s">
        <v>579</v>
      </c>
      <c r="AU131" s="43">
        <v>13820000</v>
      </c>
      <c r="AV131" s="29" t="s">
        <v>364</v>
      </c>
      <c r="AW131" s="44">
        <v>57.659590231548499</v>
      </c>
      <c r="AX131" s="36" t="s">
        <v>364</v>
      </c>
      <c r="AY131" s="15">
        <v>0</v>
      </c>
      <c r="AZ131" s="32" t="s">
        <v>63</v>
      </c>
      <c r="BA131" s="37">
        <v>292576</v>
      </c>
      <c r="BB131" s="44" t="e">
        <f t="shared" si="12"/>
        <v>#VALUE!</v>
      </c>
      <c r="BC131" s="44" t="e">
        <v>#VALUE!</v>
      </c>
      <c r="BD131" s="29">
        <v>37986</v>
      </c>
      <c r="BE131" s="37">
        <v>1708895</v>
      </c>
      <c r="BF131" s="37">
        <v>820694</v>
      </c>
      <c r="BG131" s="37">
        <v>828774</v>
      </c>
      <c r="BH131" s="44">
        <v>1.4570649543647285</v>
      </c>
      <c r="BI131" s="37">
        <v>59427</v>
      </c>
      <c r="BJ131" s="41">
        <v>30.242748091603055</v>
      </c>
      <c r="BK131" s="41" t="s">
        <v>276</v>
      </c>
      <c r="BL131" s="29">
        <v>37986</v>
      </c>
      <c r="BM131" s="44">
        <v>1023163</v>
      </c>
      <c r="BN131" s="29">
        <v>37621</v>
      </c>
      <c r="BO131" s="37">
        <v>894356</v>
      </c>
    </row>
    <row r="132" spans="2:67">
      <c r="B132" s="18"/>
      <c r="C132" s="19"/>
      <c r="D132" s="20"/>
      <c r="E132" s="21"/>
      <c r="F132" s="46"/>
      <c r="G132" s="22"/>
      <c r="H132" s="23"/>
      <c r="I132" s="22"/>
      <c r="J132" s="21"/>
      <c r="K132" s="21"/>
      <c r="L132" s="21"/>
      <c r="M132" s="24"/>
      <c r="N132" s="25"/>
      <c r="O132" s="26"/>
      <c r="P132" s="42"/>
      <c r="Q132" s="42"/>
      <c r="R132" s="42"/>
      <c r="S132" s="42"/>
      <c r="T132" s="24"/>
      <c r="U132" s="498">
        <v>0</v>
      </c>
      <c r="V132" s="498">
        <v>0</v>
      </c>
      <c r="W132" s="498">
        <v>0</v>
      </c>
      <c r="X132" s="498">
        <v>0</v>
      </c>
      <c r="Y132" s="29"/>
      <c r="Z132" s="512">
        <f t="shared" ref="Z132:Z195" si="13">U132*100</f>
        <v>0</v>
      </c>
      <c r="AA132" s="512">
        <f t="shared" ref="AA132:AA195" si="14">V132*100</f>
        <v>0</v>
      </c>
      <c r="AB132" s="512">
        <f t="shared" ref="AB132:AB195" si="15">W132*100</f>
        <v>0</v>
      </c>
      <c r="AC132" s="512">
        <f t="shared" ref="AC132:AC195" si="16">X132*100</f>
        <v>0</v>
      </c>
      <c r="AD132" s="24"/>
      <c r="AE132" s="24"/>
      <c r="AF132" s="24"/>
      <c r="AG132" s="24"/>
      <c r="AH132" s="29"/>
      <c r="AI132" s="30"/>
      <c r="AJ132" s="30"/>
      <c r="AK132" s="29"/>
      <c r="AL132" s="31"/>
      <c r="AM132" s="32"/>
      <c r="AN132" s="29"/>
      <c r="AO132" s="33"/>
      <c r="AP132" s="18"/>
      <c r="AQ132" s="19"/>
      <c r="AR132" s="34"/>
      <c r="AS132" s="35">
        <f t="shared" ref="AS132:AS195" si="17">AW132*100</f>
        <v>0</v>
      </c>
      <c r="AT132" s="35"/>
      <c r="AU132" s="43"/>
      <c r="AV132" s="29"/>
      <c r="AW132" s="44">
        <v>0</v>
      </c>
      <c r="AX132" s="36"/>
      <c r="AY132" s="15">
        <v>0</v>
      </c>
      <c r="AZ132" s="32"/>
      <c r="BA132" s="37"/>
      <c r="BB132" s="44">
        <f t="shared" ref="BB132:BB195" si="18">BC132*100</f>
        <v>0</v>
      </c>
      <c r="BC132" s="44">
        <v>0</v>
      </c>
      <c r="BD132" s="29"/>
      <c r="BE132" s="37"/>
      <c r="BF132" s="37"/>
      <c r="BG132" s="37"/>
      <c r="BH132" s="44"/>
      <c r="BI132" s="37"/>
      <c r="BJ132" s="41"/>
      <c r="BK132" s="41"/>
      <c r="BL132" s="29"/>
      <c r="BM132" s="44"/>
      <c r="BN132" s="29"/>
      <c r="BO132" s="37"/>
    </row>
    <row r="133" spans="2:67" ht="34">
      <c r="B133" s="18">
        <v>106</v>
      </c>
      <c r="C133" s="19"/>
      <c r="D133" s="20">
        <v>57413</v>
      </c>
      <c r="E133" s="21"/>
      <c r="F133" s="22" t="s">
        <v>580</v>
      </c>
      <c r="G133" s="22"/>
      <c r="H133" s="23">
        <v>1</v>
      </c>
      <c r="I133" s="22"/>
      <c r="J133" s="21" t="s">
        <v>581</v>
      </c>
      <c r="K133" s="21" t="s">
        <v>582</v>
      </c>
      <c r="L133" s="21" t="s">
        <v>583</v>
      </c>
      <c r="M133" s="24" t="s">
        <v>132</v>
      </c>
      <c r="N133" s="25">
        <v>75051</v>
      </c>
      <c r="O133" s="26" t="s">
        <v>570</v>
      </c>
      <c r="P133" s="42">
        <v>6700000</v>
      </c>
      <c r="Q133" s="42">
        <v>6619207.1500000004</v>
      </c>
      <c r="R133" s="42"/>
      <c r="S133" s="42">
        <v>3919968.53</v>
      </c>
      <c r="T133" s="24" t="s">
        <v>60</v>
      </c>
      <c r="U133" s="498">
        <v>5.4899999999999993</v>
      </c>
      <c r="V133" s="498">
        <v>0.1217</v>
      </c>
      <c r="W133" s="498">
        <v>0.1</v>
      </c>
      <c r="X133" s="498">
        <v>5.3682999999999996</v>
      </c>
      <c r="Y133" s="29">
        <v>37804</v>
      </c>
      <c r="Z133" s="512">
        <f t="shared" si="13"/>
        <v>548.99999999999989</v>
      </c>
      <c r="AA133" s="512">
        <f t="shared" si="14"/>
        <v>12.17</v>
      </c>
      <c r="AB133" s="512">
        <f t="shared" si="15"/>
        <v>10</v>
      </c>
      <c r="AC133" s="512">
        <f t="shared" si="16"/>
        <v>536.82999999999993</v>
      </c>
      <c r="AD133" s="24">
        <v>300</v>
      </c>
      <c r="AE133" s="24">
        <v>0</v>
      </c>
      <c r="AF133" s="24">
        <v>8</v>
      </c>
      <c r="AG133" s="24">
        <v>172</v>
      </c>
      <c r="AH133" s="29">
        <v>43282</v>
      </c>
      <c r="AI133" s="30" t="s">
        <v>61</v>
      </c>
      <c r="AJ133" s="30" t="s">
        <v>61</v>
      </c>
      <c r="AK133" s="29">
        <v>43191</v>
      </c>
      <c r="AL133" s="31"/>
      <c r="AM133" s="32" t="s">
        <v>485</v>
      </c>
      <c r="AN133" s="29"/>
      <c r="AO133" s="33"/>
      <c r="AP133" s="18">
        <v>106</v>
      </c>
      <c r="AQ133" s="19"/>
      <c r="AR133" s="34">
        <v>57413</v>
      </c>
      <c r="AS133" s="35">
        <f t="shared" si="17"/>
        <v>7273.8540109890109</v>
      </c>
      <c r="AT133" s="35" t="s">
        <v>580</v>
      </c>
      <c r="AU133" s="43">
        <v>9100000</v>
      </c>
      <c r="AV133" s="29">
        <v>37763</v>
      </c>
      <c r="AW133" s="44">
        <v>72.73854010989011</v>
      </c>
      <c r="AX133" s="36">
        <v>2001</v>
      </c>
      <c r="AY133" s="15">
        <v>0</v>
      </c>
      <c r="AZ133" s="32" t="s">
        <v>63</v>
      </c>
      <c r="BA133" s="37">
        <v>122460</v>
      </c>
      <c r="BB133" s="44">
        <f t="shared" si="18"/>
        <v>9007</v>
      </c>
      <c r="BC133" s="44">
        <v>90.07</v>
      </c>
      <c r="BD133" s="29">
        <v>37963</v>
      </c>
      <c r="BE133" s="37">
        <v>987020</v>
      </c>
      <c r="BF133" s="37">
        <v>317611</v>
      </c>
      <c r="BG133" s="37">
        <v>652421</v>
      </c>
      <c r="BH133" s="44">
        <v>1.3227082971445179</v>
      </c>
      <c r="BI133" s="37">
        <v>16988</v>
      </c>
      <c r="BJ133" s="41">
        <v>22.50066225165563</v>
      </c>
      <c r="BK133" s="41" t="s">
        <v>64</v>
      </c>
      <c r="BL133" s="29">
        <v>37894</v>
      </c>
      <c r="BM133" s="44">
        <v>837110.66666666453</v>
      </c>
      <c r="BN133" s="29"/>
      <c r="BO133" s="37"/>
    </row>
    <row r="134" spans="2:67" ht="34">
      <c r="B134" s="18">
        <v>107</v>
      </c>
      <c r="C134" s="19"/>
      <c r="D134" s="20">
        <v>57389</v>
      </c>
      <c r="E134" s="21"/>
      <c r="F134" s="22" t="s">
        <v>584</v>
      </c>
      <c r="G134" s="22"/>
      <c r="H134" s="23">
        <v>1</v>
      </c>
      <c r="I134" s="22"/>
      <c r="J134" s="21" t="s">
        <v>585</v>
      </c>
      <c r="K134" s="21" t="s">
        <v>272</v>
      </c>
      <c r="L134" s="21" t="s">
        <v>586</v>
      </c>
      <c r="M134" s="24" t="s">
        <v>138</v>
      </c>
      <c r="N134" s="25">
        <v>33411</v>
      </c>
      <c r="O134" s="26" t="s">
        <v>570</v>
      </c>
      <c r="P134" s="42">
        <v>6500000</v>
      </c>
      <c r="Q134" s="42">
        <v>6450525.5099999998</v>
      </c>
      <c r="R134" s="42"/>
      <c r="S134" s="42">
        <v>5408137.6799999997</v>
      </c>
      <c r="T134" s="24" t="s">
        <v>60</v>
      </c>
      <c r="U134" s="498">
        <v>5.3</v>
      </c>
      <c r="V134" s="498">
        <v>0.1217</v>
      </c>
      <c r="W134" s="498">
        <v>0.1</v>
      </c>
      <c r="X134" s="498">
        <v>5.1782999999999992</v>
      </c>
      <c r="Y134" s="29">
        <v>37824</v>
      </c>
      <c r="Z134" s="512">
        <f t="shared" si="13"/>
        <v>530</v>
      </c>
      <c r="AA134" s="512">
        <f t="shared" si="14"/>
        <v>12.17</v>
      </c>
      <c r="AB134" s="512">
        <f t="shared" si="15"/>
        <v>10</v>
      </c>
      <c r="AC134" s="512">
        <f t="shared" si="16"/>
        <v>517.82999999999993</v>
      </c>
      <c r="AD134" s="24">
        <v>360</v>
      </c>
      <c r="AE134" s="24">
        <v>0</v>
      </c>
      <c r="AF134" s="24">
        <v>7</v>
      </c>
      <c r="AG134" s="24">
        <v>113</v>
      </c>
      <c r="AH134" s="29">
        <v>41487</v>
      </c>
      <c r="AI134" s="30" t="s">
        <v>61</v>
      </c>
      <c r="AJ134" s="30" t="s">
        <v>61</v>
      </c>
      <c r="AK134" s="29">
        <v>41395</v>
      </c>
      <c r="AL134" s="31"/>
      <c r="AM134" s="32" t="s">
        <v>78</v>
      </c>
      <c r="AN134" s="29"/>
      <c r="AO134" s="33"/>
      <c r="AP134" s="18">
        <v>107</v>
      </c>
      <c r="AQ134" s="19"/>
      <c r="AR134" s="34">
        <v>57389</v>
      </c>
      <c r="AS134" s="35">
        <f t="shared" si="17"/>
        <v>7500.6110581395405</v>
      </c>
      <c r="AT134" s="35" t="s">
        <v>584</v>
      </c>
      <c r="AU134" s="43">
        <v>8600000</v>
      </c>
      <c r="AV134" s="29">
        <v>37761</v>
      </c>
      <c r="AW134" s="44">
        <v>75.006110581395404</v>
      </c>
      <c r="AX134" s="36">
        <v>2000</v>
      </c>
      <c r="AY134" s="15">
        <v>0</v>
      </c>
      <c r="AZ134" s="32" t="s">
        <v>63</v>
      </c>
      <c r="BA134" s="37">
        <v>92560</v>
      </c>
      <c r="BB134" s="44">
        <f t="shared" si="18"/>
        <v>6944</v>
      </c>
      <c r="BC134" s="44">
        <v>69.44</v>
      </c>
      <c r="BD134" s="29">
        <v>37943</v>
      </c>
      <c r="BE134" s="37">
        <v>1051879</v>
      </c>
      <c r="BF134" s="37">
        <v>435712</v>
      </c>
      <c r="BG134" s="37">
        <v>601925</v>
      </c>
      <c r="BH134" s="44">
        <v>1.3896854025141203</v>
      </c>
      <c r="BI134" s="37">
        <v>14242</v>
      </c>
      <c r="BJ134" s="41">
        <v>18.448186528497409</v>
      </c>
      <c r="BK134" s="41" t="s">
        <v>64</v>
      </c>
      <c r="BL134" s="29">
        <v>37894</v>
      </c>
      <c r="BM134" s="44">
        <v>662659.99999999825</v>
      </c>
      <c r="BN134" s="29">
        <v>37621</v>
      </c>
      <c r="BO134" s="37">
        <v>519965</v>
      </c>
    </row>
    <row r="135" spans="2:67" ht="23">
      <c r="B135" s="18">
        <v>108</v>
      </c>
      <c r="C135" s="19"/>
      <c r="D135" s="20">
        <v>57560</v>
      </c>
      <c r="E135" s="21"/>
      <c r="F135" s="22" t="s">
        <v>587</v>
      </c>
      <c r="G135" s="22"/>
      <c r="H135" s="23">
        <v>1</v>
      </c>
      <c r="I135" s="22"/>
      <c r="J135" s="21" t="s">
        <v>588</v>
      </c>
      <c r="K135" s="21" t="s">
        <v>589</v>
      </c>
      <c r="L135" s="21" t="s">
        <v>590</v>
      </c>
      <c r="M135" s="24" t="s">
        <v>391</v>
      </c>
      <c r="N135" s="25">
        <v>29910</v>
      </c>
      <c r="O135" s="26" t="s">
        <v>570</v>
      </c>
      <c r="P135" s="42">
        <v>4500000</v>
      </c>
      <c r="Q135" s="42">
        <v>4486426.5599999996</v>
      </c>
      <c r="R135" s="42"/>
      <c r="S135" s="42">
        <v>3790878.68</v>
      </c>
      <c r="T135" s="24" t="s">
        <v>60</v>
      </c>
      <c r="U135" s="498">
        <v>5.7</v>
      </c>
      <c r="V135" s="498">
        <v>0.1217</v>
      </c>
      <c r="W135" s="498">
        <v>0.1</v>
      </c>
      <c r="X135" s="498">
        <v>5.5782999999999996</v>
      </c>
      <c r="Y135" s="29">
        <v>37945</v>
      </c>
      <c r="Z135" s="512">
        <f t="shared" si="13"/>
        <v>570</v>
      </c>
      <c r="AA135" s="512">
        <f t="shared" si="14"/>
        <v>12.17</v>
      </c>
      <c r="AB135" s="512">
        <f t="shared" si="15"/>
        <v>10</v>
      </c>
      <c r="AC135" s="512">
        <f t="shared" si="16"/>
        <v>557.82999999999993</v>
      </c>
      <c r="AD135" s="24">
        <v>360</v>
      </c>
      <c r="AE135" s="24">
        <v>0</v>
      </c>
      <c r="AF135" s="24">
        <v>3</v>
      </c>
      <c r="AG135" s="24">
        <v>117</v>
      </c>
      <c r="AH135" s="29">
        <v>41609</v>
      </c>
      <c r="AI135" s="30" t="s">
        <v>61</v>
      </c>
      <c r="AJ135" s="30" t="s">
        <v>61</v>
      </c>
      <c r="AK135" s="29">
        <v>41548</v>
      </c>
      <c r="AL135" s="31"/>
      <c r="AM135" s="32" t="s">
        <v>62</v>
      </c>
      <c r="AN135" s="29"/>
      <c r="AO135" s="33"/>
      <c r="AP135" s="18">
        <v>108</v>
      </c>
      <c r="AQ135" s="19"/>
      <c r="AR135" s="34">
        <v>57560</v>
      </c>
      <c r="AS135" s="35">
        <f t="shared" si="17"/>
        <v>7477.3775999999998</v>
      </c>
      <c r="AT135" s="35" t="s">
        <v>587</v>
      </c>
      <c r="AU135" s="43">
        <v>6000000</v>
      </c>
      <c r="AV135" s="29">
        <v>37879</v>
      </c>
      <c r="AW135" s="44">
        <v>74.773775999999998</v>
      </c>
      <c r="AX135" s="36">
        <v>1998</v>
      </c>
      <c r="AY135" s="15">
        <v>0</v>
      </c>
      <c r="AZ135" s="32" t="s">
        <v>63</v>
      </c>
      <c r="BA135" s="37">
        <v>71665</v>
      </c>
      <c r="BB135" s="44">
        <f t="shared" si="18"/>
        <v>8488</v>
      </c>
      <c r="BC135" s="44">
        <v>84.88</v>
      </c>
      <c r="BD135" s="29">
        <v>37925</v>
      </c>
      <c r="BE135" s="37">
        <v>699568</v>
      </c>
      <c r="BF135" s="37">
        <v>287015</v>
      </c>
      <c r="BG135" s="37">
        <v>401805</v>
      </c>
      <c r="BH135" s="44">
        <v>1.282017166691809</v>
      </c>
      <c r="BI135" s="37">
        <v>10748</v>
      </c>
      <c r="BJ135" s="41">
        <v>17.419773095623988</v>
      </c>
      <c r="BK135" s="41" t="s">
        <v>64</v>
      </c>
      <c r="BL135" s="29">
        <v>37894</v>
      </c>
      <c r="BM135" s="44">
        <v>411270.66666666564</v>
      </c>
      <c r="BN135" s="29">
        <v>37621</v>
      </c>
      <c r="BO135" s="37">
        <v>334915</v>
      </c>
    </row>
    <row r="136" spans="2:67" ht="23">
      <c r="B136" s="18">
        <v>109</v>
      </c>
      <c r="C136" s="19"/>
      <c r="D136" s="20">
        <v>7727</v>
      </c>
      <c r="E136" s="21"/>
      <c r="F136" s="22" t="s">
        <v>591</v>
      </c>
      <c r="G136" s="22"/>
      <c r="H136" s="23">
        <v>1</v>
      </c>
      <c r="I136" s="22"/>
      <c r="J136" s="21" t="s">
        <v>592</v>
      </c>
      <c r="K136" s="21" t="s">
        <v>593</v>
      </c>
      <c r="L136" s="21" t="s">
        <v>594</v>
      </c>
      <c r="M136" s="24" t="s">
        <v>221</v>
      </c>
      <c r="N136" s="25" t="s">
        <v>595</v>
      </c>
      <c r="O136" s="26" t="s">
        <v>570</v>
      </c>
      <c r="P136" s="42">
        <v>4200000</v>
      </c>
      <c r="Q136" s="42">
        <v>4188280.45</v>
      </c>
      <c r="R136" s="42"/>
      <c r="S136" s="42">
        <v>3577058.93</v>
      </c>
      <c r="T136" s="24" t="s">
        <v>60</v>
      </c>
      <c r="U136" s="498">
        <v>6.0699999999999994</v>
      </c>
      <c r="V136" s="498">
        <v>0.10170000000000001</v>
      </c>
      <c r="W136" s="498">
        <v>0.08</v>
      </c>
      <c r="X136" s="498">
        <v>5.9683000000000002</v>
      </c>
      <c r="Y136" s="29">
        <v>37939</v>
      </c>
      <c r="Z136" s="512">
        <f t="shared" si="13"/>
        <v>606.99999999999989</v>
      </c>
      <c r="AA136" s="512">
        <f t="shared" si="14"/>
        <v>10.170000000000002</v>
      </c>
      <c r="AB136" s="512">
        <f t="shared" si="15"/>
        <v>8</v>
      </c>
      <c r="AC136" s="512">
        <f t="shared" si="16"/>
        <v>596.83000000000004</v>
      </c>
      <c r="AD136" s="24">
        <v>360</v>
      </c>
      <c r="AE136" s="24">
        <v>0</v>
      </c>
      <c r="AF136" s="24">
        <v>3</v>
      </c>
      <c r="AG136" s="24">
        <v>117</v>
      </c>
      <c r="AH136" s="29">
        <v>41609</v>
      </c>
      <c r="AI136" s="30" t="s">
        <v>61</v>
      </c>
      <c r="AJ136" s="30" t="s">
        <v>61</v>
      </c>
      <c r="AK136" s="29">
        <v>41517</v>
      </c>
      <c r="AL136" s="31"/>
      <c r="AM136" s="32" t="s">
        <v>98</v>
      </c>
      <c r="AN136" s="29"/>
      <c r="AO136" s="33"/>
      <c r="AP136" s="18">
        <v>109</v>
      </c>
      <c r="AQ136" s="19"/>
      <c r="AR136" s="34">
        <v>7727</v>
      </c>
      <c r="AS136" s="35">
        <f t="shared" si="17"/>
        <v>7479.0722321428602</v>
      </c>
      <c r="AT136" s="35" t="s">
        <v>591</v>
      </c>
      <c r="AU136" s="43">
        <v>5600000</v>
      </c>
      <c r="AV136" s="29">
        <v>37902</v>
      </c>
      <c r="AW136" s="44">
        <v>74.790722321428603</v>
      </c>
      <c r="AX136" s="32" t="s">
        <v>596</v>
      </c>
      <c r="AY136" s="15">
        <v>2003</v>
      </c>
      <c r="AZ136" s="32" t="s">
        <v>63</v>
      </c>
      <c r="BA136" s="37">
        <v>97375</v>
      </c>
      <c r="BB136" s="44">
        <f t="shared" si="18"/>
        <v>7577.0000000000009</v>
      </c>
      <c r="BC136" s="44">
        <v>75.77000000000001</v>
      </c>
      <c r="BD136" s="29">
        <v>37925</v>
      </c>
      <c r="BE136" s="37">
        <v>662862</v>
      </c>
      <c r="BF136" s="37">
        <v>191616.1</v>
      </c>
      <c r="BG136" s="37">
        <v>456639.9</v>
      </c>
      <c r="BH136" s="44">
        <v>1.4999073725534999</v>
      </c>
      <c r="BI136" s="37">
        <v>14606</v>
      </c>
      <c r="BJ136" s="41">
        <v>17.965559655596557</v>
      </c>
      <c r="BK136" s="41" t="s">
        <v>64</v>
      </c>
      <c r="BL136" s="29">
        <v>37925</v>
      </c>
      <c r="BM136" s="44">
        <v>444861.8</v>
      </c>
      <c r="BN136" s="29">
        <v>37621</v>
      </c>
      <c r="BO136" s="37">
        <v>353515.07</v>
      </c>
    </row>
    <row r="137" spans="2:67" ht="23">
      <c r="B137" s="18">
        <v>110</v>
      </c>
      <c r="C137" s="19"/>
      <c r="D137" s="20">
        <v>7690</v>
      </c>
      <c r="E137" s="21"/>
      <c r="F137" s="22" t="s">
        <v>597</v>
      </c>
      <c r="G137" s="22"/>
      <c r="H137" s="23">
        <v>1</v>
      </c>
      <c r="I137" s="22"/>
      <c r="J137" s="21" t="s">
        <v>598</v>
      </c>
      <c r="K137" s="21" t="s">
        <v>599</v>
      </c>
      <c r="L137" s="21" t="s">
        <v>600</v>
      </c>
      <c r="M137" s="24" t="s">
        <v>58</v>
      </c>
      <c r="N137" s="25" t="s">
        <v>601</v>
      </c>
      <c r="O137" s="26" t="s">
        <v>570</v>
      </c>
      <c r="P137" s="42">
        <v>2600000</v>
      </c>
      <c r="Q137" s="42">
        <v>2592558.5</v>
      </c>
      <c r="R137" s="42"/>
      <c r="S137" s="42">
        <v>2024370.34</v>
      </c>
      <c r="T137" s="24" t="s">
        <v>60</v>
      </c>
      <c r="U137" s="498">
        <v>6.0679999999999996</v>
      </c>
      <c r="V137" s="498">
        <v>5.1699999999999996E-2</v>
      </c>
      <c r="W137" s="498">
        <v>3.0000000000000002E-2</v>
      </c>
      <c r="X137" s="498">
        <v>6.0163000000000002</v>
      </c>
      <c r="Y137" s="29">
        <v>37959</v>
      </c>
      <c r="Z137" s="512">
        <f t="shared" si="13"/>
        <v>606.79999999999995</v>
      </c>
      <c r="AA137" s="512">
        <f t="shared" si="14"/>
        <v>5.17</v>
      </c>
      <c r="AB137" s="512">
        <f t="shared" si="15"/>
        <v>3.0000000000000004</v>
      </c>
      <c r="AC137" s="512">
        <f t="shared" si="16"/>
        <v>601.63</v>
      </c>
      <c r="AD137" s="24">
        <v>300</v>
      </c>
      <c r="AE137" s="24">
        <v>0</v>
      </c>
      <c r="AF137" s="24">
        <v>2</v>
      </c>
      <c r="AG137" s="24">
        <v>118</v>
      </c>
      <c r="AH137" s="29">
        <v>41640</v>
      </c>
      <c r="AI137" s="30" t="s">
        <v>61</v>
      </c>
      <c r="AJ137" s="30" t="s">
        <v>61</v>
      </c>
      <c r="AK137" s="29">
        <v>39417</v>
      </c>
      <c r="AL137" s="31"/>
      <c r="AM137" s="32" t="s">
        <v>602</v>
      </c>
      <c r="AN137" s="29" t="s">
        <v>603</v>
      </c>
      <c r="AO137" s="33"/>
      <c r="AP137" s="18">
        <v>110</v>
      </c>
      <c r="AQ137" s="19"/>
      <c r="AR137" s="34">
        <v>7690</v>
      </c>
      <c r="AS137" s="35">
        <f t="shared" si="17"/>
        <v>6369.9226044225998</v>
      </c>
      <c r="AT137" s="35" t="s">
        <v>597</v>
      </c>
      <c r="AU137" s="43">
        <v>4070000</v>
      </c>
      <c r="AV137" s="29">
        <v>37923</v>
      </c>
      <c r="AW137" s="44">
        <v>63.699226044225995</v>
      </c>
      <c r="AX137" s="36">
        <v>2000</v>
      </c>
      <c r="AY137" s="15">
        <v>0</v>
      </c>
      <c r="AZ137" s="32" t="s">
        <v>63</v>
      </c>
      <c r="BA137" s="37">
        <v>61800</v>
      </c>
      <c r="BB137" s="44">
        <f t="shared" si="18"/>
        <v>7661</v>
      </c>
      <c r="BC137" s="44">
        <v>76.61</v>
      </c>
      <c r="BD137" s="29">
        <v>37918</v>
      </c>
      <c r="BE137" s="37">
        <v>593677</v>
      </c>
      <c r="BF137" s="37">
        <v>324982.62</v>
      </c>
      <c r="BG137" s="37">
        <v>259424.38</v>
      </c>
      <c r="BH137" s="44">
        <v>1.2822417410435401</v>
      </c>
      <c r="BI137" s="37">
        <v>9270</v>
      </c>
      <c r="BJ137" s="41">
        <v>14.552590266875981</v>
      </c>
      <c r="BK137" s="41" t="s">
        <v>64</v>
      </c>
      <c r="BL137" s="29">
        <v>37925</v>
      </c>
      <c r="BM137" s="44">
        <v>290570.8</v>
      </c>
      <c r="BN137" s="29">
        <v>37621</v>
      </c>
      <c r="BO137" s="37">
        <v>316642.28999999998</v>
      </c>
    </row>
    <row r="138" spans="2:67" ht="23">
      <c r="B138" s="18">
        <v>111</v>
      </c>
      <c r="C138" s="19"/>
      <c r="D138" s="20">
        <v>6947</v>
      </c>
      <c r="E138" s="21"/>
      <c r="F138" s="22" t="s">
        <v>604</v>
      </c>
      <c r="G138" s="22"/>
      <c r="H138" s="23">
        <v>1</v>
      </c>
      <c r="I138" s="22"/>
      <c r="J138" s="21" t="s">
        <v>605</v>
      </c>
      <c r="K138" s="21" t="s">
        <v>606</v>
      </c>
      <c r="L138" s="21" t="s">
        <v>607</v>
      </c>
      <c r="M138" s="24" t="s">
        <v>608</v>
      </c>
      <c r="N138" s="25" t="s">
        <v>609</v>
      </c>
      <c r="O138" s="26" t="s">
        <v>570</v>
      </c>
      <c r="P138" s="42">
        <v>1331500</v>
      </c>
      <c r="Q138" s="42">
        <v>1324611.74</v>
      </c>
      <c r="R138" s="42"/>
      <c r="S138" s="42">
        <v>1052578.69</v>
      </c>
      <c r="T138" s="24" t="s">
        <v>60</v>
      </c>
      <c r="U138" s="498">
        <v>6.5329999999999995</v>
      </c>
      <c r="V138" s="498">
        <v>0.1217</v>
      </c>
      <c r="W138" s="498">
        <v>0.1</v>
      </c>
      <c r="X138" s="498">
        <v>6.4113000000000007</v>
      </c>
      <c r="Y138" s="29">
        <v>37897</v>
      </c>
      <c r="Z138" s="512">
        <f t="shared" si="13"/>
        <v>653.29999999999995</v>
      </c>
      <c r="AA138" s="512">
        <f t="shared" si="14"/>
        <v>12.17</v>
      </c>
      <c r="AB138" s="512">
        <f t="shared" si="15"/>
        <v>10</v>
      </c>
      <c r="AC138" s="512">
        <f t="shared" si="16"/>
        <v>641.13000000000011</v>
      </c>
      <c r="AD138" s="24">
        <v>300</v>
      </c>
      <c r="AE138" s="24">
        <v>0</v>
      </c>
      <c r="AF138" s="24">
        <v>4</v>
      </c>
      <c r="AG138" s="24">
        <v>116</v>
      </c>
      <c r="AH138" s="29">
        <v>41579</v>
      </c>
      <c r="AI138" s="30" t="s">
        <v>61</v>
      </c>
      <c r="AJ138" s="30" t="s">
        <v>61</v>
      </c>
      <c r="AK138" s="29">
        <v>41486</v>
      </c>
      <c r="AL138" s="31"/>
      <c r="AM138" s="32" t="s">
        <v>98</v>
      </c>
      <c r="AN138" s="29"/>
      <c r="AO138" s="33"/>
      <c r="AP138" s="18">
        <v>111</v>
      </c>
      <c r="AQ138" s="19"/>
      <c r="AR138" s="34">
        <v>6947</v>
      </c>
      <c r="AS138" s="35">
        <f t="shared" si="17"/>
        <v>6792.8807179487212</v>
      </c>
      <c r="AT138" s="35" t="s">
        <v>604</v>
      </c>
      <c r="AU138" s="43">
        <v>1950000</v>
      </c>
      <c r="AV138" s="29">
        <v>37805</v>
      </c>
      <c r="AW138" s="44">
        <v>67.928807179487208</v>
      </c>
      <c r="AX138" s="36" t="s">
        <v>326</v>
      </c>
      <c r="AY138" s="15">
        <v>0</v>
      </c>
      <c r="AZ138" s="32" t="s">
        <v>63</v>
      </c>
      <c r="BA138" s="37">
        <v>46493</v>
      </c>
      <c r="BB138" s="44">
        <f t="shared" si="18"/>
        <v>8805</v>
      </c>
      <c r="BC138" s="44">
        <v>88.05</v>
      </c>
      <c r="BD138" s="29">
        <v>37889</v>
      </c>
      <c r="BE138" s="37">
        <v>253701</v>
      </c>
      <c r="BF138" s="37">
        <v>112629.28</v>
      </c>
      <c r="BG138" s="37">
        <v>133675.72</v>
      </c>
      <c r="BH138" s="44">
        <v>1.2352867901401601</v>
      </c>
      <c r="BI138" s="37">
        <v>7396</v>
      </c>
      <c r="BJ138" s="41">
        <v>25.242320819112628</v>
      </c>
      <c r="BK138" s="41" t="s">
        <v>64</v>
      </c>
      <c r="BL138" s="29">
        <v>37833</v>
      </c>
      <c r="BM138" s="44">
        <v>139644.32</v>
      </c>
      <c r="BN138" s="29">
        <v>37621</v>
      </c>
      <c r="BO138" s="37">
        <v>129142.6</v>
      </c>
    </row>
    <row r="139" spans="2:67" ht="34">
      <c r="B139" s="18">
        <v>112</v>
      </c>
      <c r="C139" s="19"/>
      <c r="D139" s="20">
        <v>7708</v>
      </c>
      <c r="E139" s="21"/>
      <c r="F139" s="22" t="s">
        <v>610</v>
      </c>
      <c r="G139" s="22"/>
      <c r="H139" s="23">
        <v>1</v>
      </c>
      <c r="I139" s="22"/>
      <c r="J139" s="21" t="s">
        <v>611</v>
      </c>
      <c r="K139" s="21" t="s">
        <v>130</v>
      </c>
      <c r="L139" s="21" t="s">
        <v>131</v>
      </c>
      <c r="M139" s="24" t="s">
        <v>132</v>
      </c>
      <c r="N139" s="25" t="s">
        <v>612</v>
      </c>
      <c r="O139" s="26" t="s">
        <v>570</v>
      </c>
      <c r="P139" s="42">
        <v>975000</v>
      </c>
      <c r="Q139" s="42">
        <v>971099.83</v>
      </c>
      <c r="R139" s="42"/>
      <c r="S139" s="42">
        <v>764318.32</v>
      </c>
      <c r="T139" s="24" t="s">
        <v>60</v>
      </c>
      <c r="U139" s="498">
        <v>6.2649999999999997</v>
      </c>
      <c r="V139" s="498">
        <v>5.1699999999999996E-2</v>
      </c>
      <c r="W139" s="498">
        <v>3.0000000000000002E-2</v>
      </c>
      <c r="X139" s="498">
        <v>6.2133000000000003</v>
      </c>
      <c r="Y139" s="29">
        <v>37938</v>
      </c>
      <c r="Z139" s="512">
        <f t="shared" si="13"/>
        <v>626.5</v>
      </c>
      <c r="AA139" s="512">
        <f t="shared" si="14"/>
        <v>5.17</v>
      </c>
      <c r="AB139" s="512">
        <f t="shared" si="15"/>
        <v>3.0000000000000004</v>
      </c>
      <c r="AC139" s="512">
        <f t="shared" si="16"/>
        <v>621.33000000000004</v>
      </c>
      <c r="AD139" s="24">
        <v>300</v>
      </c>
      <c r="AE139" s="24">
        <v>0</v>
      </c>
      <c r="AF139" s="24">
        <v>3</v>
      </c>
      <c r="AG139" s="24">
        <v>117</v>
      </c>
      <c r="AH139" s="29">
        <v>41609</v>
      </c>
      <c r="AI139" s="30" t="s">
        <v>61</v>
      </c>
      <c r="AJ139" s="30" t="s">
        <v>61</v>
      </c>
      <c r="AK139" s="29">
        <v>41516</v>
      </c>
      <c r="AL139" s="31"/>
      <c r="AM139" s="32" t="s">
        <v>98</v>
      </c>
      <c r="AN139" s="29"/>
      <c r="AO139" s="33"/>
      <c r="AP139" s="18">
        <v>112</v>
      </c>
      <c r="AQ139" s="19"/>
      <c r="AR139" s="34">
        <v>7708</v>
      </c>
      <c r="AS139" s="35">
        <f t="shared" si="17"/>
        <v>7469.9986923076904</v>
      </c>
      <c r="AT139" s="35" t="s">
        <v>610</v>
      </c>
      <c r="AU139" s="43">
        <v>1300000</v>
      </c>
      <c r="AV139" s="29">
        <v>37881</v>
      </c>
      <c r="AW139" s="44">
        <v>74.699986923076906</v>
      </c>
      <c r="AX139" s="36" t="s">
        <v>326</v>
      </c>
      <c r="AY139" s="15">
        <v>0</v>
      </c>
      <c r="AZ139" s="32" t="s">
        <v>63</v>
      </c>
      <c r="BA139" s="37">
        <v>44900</v>
      </c>
      <c r="BB139" s="44">
        <f t="shared" si="18"/>
        <v>9845</v>
      </c>
      <c r="BC139" s="44">
        <v>98.45</v>
      </c>
      <c r="BD139" s="29">
        <v>37896</v>
      </c>
      <c r="BE139" s="37">
        <v>207372</v>
      </c>
      <c r="BF139" s="37">
        <v>99253.6</v>
      </c>
      <c r="BG139" s="37">
        <v>101356.4</v>
      </c>
      <c r="BH139" s="44">
        <v>1.3113806420093499</v>
      </c>
      <c r="BI139" s="37">
        <v>6762</v>
      </c>
      <c r="BJ139" s="41">
        <v>21</v>
      </c>
      <c r="BK139" s="41" t="s">
        <v>64</v>
      </c>
      <c r="BL139" s="29">
        <v>37864</v>
      </c>
      <c r="BM139" s="44">
        <v>120937.73</v>
      </c>
      <c r="BN139" s="29">
        <v>37621</v>
      </c>
      <c r="BO139" s="37">
        <v>93858.52</v>
      </c>
    </row>
    <row r="140" spans="2:67" ht="34">
      <c r="B140" s="18">
        <v>113</v>
      </c>
      <c r="C140" s="19"/>
      <c r="D140" s="20">
        <v>51838</v>
      </c>
      <c r="E140" s="21"/>
      <c r="F140" s="22" t="s">
        <v>613</v>
      </c>
      <c r="G140" s="22"/>
      <c r="H140" s="23">
        <v>1</v>
      </c>
      <c r="I140" s="22"/>
      <c r="J140" s="21" t="s">
        <v>614</v>
      </c>
      <c r="K140" s="21" t="s">
        <v>77</v>
      </c>
      <c r="L140" s="21" t="s">
        <v>77</v>
      </c>
      <c r="M140" s="24" t="s">
        <v>58</v>
      </c>
      <c r="N140" s="25">
        <v>92123</v>
      </c>
      <c r="O140" s="26" t="s">
        <v>615</v>
      </c>
      <c r="P140" s="42">
        <v>7334000</v>
      </c>
      <c r="Q140" s="42">
        <v>7261109.1900000004</v>
      </c>
      <c r="R140" s="42"/>
      <c r="S140" s="42">
        <v>6337040.8099999996</v>
      </c>
      <c r="T140" s="24" t="s">
        <v>60</v>
      </c>
      <c r="U140" s="498">
        <v>6.5</v>
      </c>
      <c r="V140" s="498">
        <v>0.1217</v>
      </c>
      <c r="W140" s="498">
        <v>0.1</v>
      </c>
      <c r="X140" s="498">
        <v>6.3783000000000003</v>
      </c>
      <c r="Y140" s="29">
        <v>37895</v>
      </c>
      <c r="Z140" s="512">
        <f t="shared" si="13"/>
        <v>650</v>
      </c>
      <c r="AA140" s="512">
        <f t="shared" si="14"/>
        <v>12.17</v>
      </c>
      <c r="AB140" s="512">
        <f t="shared" si="15"/>
        <v>10</v>
      </c>
      <c r="AC140" s="512">
        <f t="shared" si="16"/>
        <v>637.83000000000004</v>
      </c>
      <c r="AD140" s="24">
        <v>240</v>
      </c>
      <c r="AE140" s="24">
        <v>0</v>
      </c>
      <c r="AF140" s="24">
        <v>5</v>
      </c>
      <c r="AG140" s="24">
        <v>55</v>
      </c>
      <c r="AH140" s="29">
        <v>39722</v>
      </c>
      <c r="AI140" s="30" t="s">
        <v>61</v>
      </c>
      <c r="AJ140" s="30" t="s">
        <v>61</v>
      </c>
      <c r="AK140" s="29">
        <v>39661</v>
      </c>
      <c r="AL140" s="31"/>
      <c r="AM140" s="32" t="s">
        <v>91</v>
      </c>
      <c r="AN140" s="29"/>
      <c r="AO140" s="33"/>
      <c r="AP140" s="18">
        <v>113</v>
      </c>
      <c r="AQ140" s="19"/>
      <c r="AR140" s="34">
        <v>51838</v>
      </c>
      <c r="AS140" s="35">
        <f t="shared" si="17"/>
        <v>6314.0079913043501</v>
      </c>
      <c r="AT140" s="35" t="s">
        <v>613</v>
      </c>
      <c r="AU140" s="43">
        <v>11500000</v>
      </c>
      <c r="AV140" s="29">
        <v>37736</v>
      </c>
      <c r="AW140" s="44">
        <v>63.1400799130435</v>
      </c>
      <c r="AX140" s="32" t="s">
        <v>616</v>
      </c>
      <c r="AY140" s="15">
        <v>2000</v>
      </c>
      <c r="AZ140" s="32" t="s">
        <v>617</v>
      </c>
      <c r="BA140" s="37">
        <v>192400</v>
      </c>
      <c r="BB140" s="44">
        <f t="shared" si="18"/>
        <v>7189.9999999999991</v>
      </c>
      <c r="BC140" s="44">
        <v>71.899999999999991</v>
      </c>
      <c r="BD140" s="29">
        <v>37955</v>
      </c>
      <c r="BE140" s="37">
        <v>8064945.125</v>
      </c>
      <c r="BF140" s="37">
        <v>6908966</v>
      </c>
      <c r="BG140" s="37">
        <v>833380.75898750045</v>
      </c>
      <c r="BH140" s="44">
        <v>1.2700800558864898</v>
      </c>
      <c r="BI140" s="37">
        <v>322597.80499999999</v>
      </c>
      <c r="BJ140" s="41">
        <v>1433.7680222222223</v>
      </c>
      <c r="BK140" s="41" t="s">
        <v>64</v>
      </c>
      <c r="BL140" s="29">
        <v>37955</v>
      </c>
      <c r="BM140" s="44">
        <v>1465730.1818181805</v>
      </c>
      <c r="BN140" s="29">
        <v>37621</v>
      </c>
      <c r="BO140" s="37">
        <v>1178546</v>
      </c>
    </row>
    <row r="141" spans="2:67">
      <c r="B141" t="s">
        <v>1207</v>
      </c>
      <c r="U141" s="482">
        <v>0</v>
      </c>
      <c r="V141" s="482">
        <v>0</v>
      </c>
      <c r="W141" s="482">
        <v>0</v>
      </c>
      <c r="X141" s="482">
        <v>0</v>
      </c>
      <c r="Z141" s="512">
        <f t="shared" si="13"/>
        <v>0</v>
      </c>
      <c r="AA141" s="512">
        <f t="shared" si="14"/>
        <v>0</v>
      </c>
      <c r="AB141" s="512">
        <f t="shared" si="15"/>
        <v>0</v>
      </c>
      <c r="AC141" s="512">
        <f t="shared" si="16"/>
        <v>0</v>
      </c>
      <c r="AS141" s="35">
        <f t="shared" si="17"/>
        <v>0</v>
      </c>
      <c r="AW141" s="482">
        <v>0</v>
      </c>
      <c r="BB141" s="44">
        <f t="shared" si="18"/>
        <v>0</v>
      </c>
      <c r="BC141" s="482">
        <v>0</v>
      </c>
    </row>
    <row r="142" spans="2:67" ht="56">
      <c r="B142" s="5" t="s">
        <v>618</v>
      </c>
      <c r="C142" s="2"/>
      <c r="D142" s="3" t="s">
        <v>619</v>
      </c>
      <c r="E142" s="3"/>
      <c r="F142" s="4" t="s">
        <v>3</v>
      </c>
      <c r="G142" s="4" t="s">
        <v>3</v>
      </c>
      <c r="H142" s="4"/>
      <c r="I142" s="5"/>
      <c r="J142" s="6" t="s">
        <v>5</v>
      </c>
      <c r="K142" s="6" t="s">
        <v>6</v>
      </c>
      <c r="L142" s="6" t="s">
        <v>7</v>
      </c>
      <c r="M142" s="7" t="s">
        <v>8</v>
      </c>
      <c r="N142" s="8" t="s">
        <v>620</v>
      </c>
      <c r="O142" s="9" t="s">
        <v>10</v>
      </c>
      <c r="P142" s="3" t="s">
        <v>621</v>
      </c>
      <c r="Q142" s="3" t="s">
        <v>622</v>
      </c>
      <c r="R142" s="3"/>
      <c r="S142" s="2" t="s">
        <v>623</v>
      </c>
      <c r="T142" s="3" t="s">
        <v>624</v>
      </c>
      <c r="U142" s="496" t="e">
        <v>#VALUE!</v>
      </c>
      <c r="V142" s="497" t="e">
        <v>#VALUE!</v>
      </c>
      <c r="W142" s="496" t="e">
        <v>#VALUE!</v>
      </c>
      <c r="X142" s="497" t="e">
        <v>#VALUE!</v>
      </c>
      <c r="Y142" s="2" t="s">
        <v>625</v>
      </c>
      <c r="Z142" s="512" t="e">
        <f t="shared" si="13"/>
        <v>#VALUE!</v>
      </c>
      <c r="AA142" s="512" t="e">
        <f t="shared" si="14"/>
        <v>#VALUE!</v>
      </c>
      <c r="AB142" s="512" t="e">
        <f t="shared" si="15"/>
        <v>#VALUE!</v>
      </c>
      <c r="AC142" s="512" t="e">
        <f t="shared" si="16"/>
        <v>#VALUE!</v>
      </c>
      <c r="AD142" s="2" t="s">
        <v>626</v>
      </c>
      <c r="AE142" s="2" t="s">
        <v>627</v>
      </c>
      <c r="AF142" s="3" t="s">
        <v>628</v>
      </c>
      <c r="AG142" s="2" t="s">
        <v>27</v>
      </c>
      <c r="AH142" s="2" t="s">
        <v>629</v>
      </c>
      <c r="AI142" s="3" t="s">
        <v>29</v>
      </c>
      <c r="AJ142" s="2" t="s">
        <v>630</v>
      </c>
      <c r="AK142" s="2" t="s">
        <v>631</v>
      </c>
      <c r="AL142" s="3"/>
      <c r="AM142" s="10" t="s">
        <v>632</v>
      </c>
      <c r="AN142" s="11" t="s">
        <v>33</v>
      </c>
      <c r="AO142" s="5"/>
      <c r="AP142" s="5" t="s">
        <v>618</v>
      </c>
      <c r="AQ142" s="2"/>
      <c r="AR142" s="3" t="s">
        <v>2</v>
      </c>
      <c r="AS142" s="35" t="e">
        <f t="shared" si="17"/>
        <v>#VALUE!</v>
      </c>
      <c r="AT142" s="13" t="s">
        <v>3</v>
      </c>
      <c r="AU142" s="14" t="s">
        <v>633</v>
      </c>
      <c r="AV142" s="15" t="s">
        <v>634</v>
      </c>
      <c r="AW142" s="483" t="e">
        <v>#VALUE!</v>
      </c>
      <c r="AX142" s="14" t="s">
        <v>635</v>
      </c>
      <c r="AY142" s="15">
        <v>0</v>
      </c>
      <c r="AZ142" s="15" t="s">
        <v>636</v>
      </c>
      <c r="BA142" s="14" t="s">
        <v>637</v>
      </c>
      <c r="BB142" s="44" t="e">
        <f t="shared" si="18"/>
        <v>#VALUE!</v>
      </c>
      <c r="BC142" s="485" t="e">
        <v>#VALUE!</v>
      </c>
      <c r="BD142" s="15" t="s">
        <v>638</v>
      </c>
      <c r="BE142" s="14" t="s">
        <v>639</v>
      </c>
      <c r="BF142" s="14" t="s">
        <v>640</v>
      </c>
      <c r="BG142" s="16" t="s">
        <v>641</v>
      </c>
      <c r="BH142" s="15" t="s">
        <v>46</v>
      </c>
      <c r="BI142" s="15" t="s">
        <v>642</v>
      </c>
      <c r="BJ142" s="17" t="s">
        <v>643</v>
      </c>
      <c r="BK142" s="15" t="s">
        <v>644</v>
      </c>
      <c r="BL142" s="15" t="s">
        <v>645</v>
      </c>
      <c r="BM142" s="485" t="s">
        <v>646</v>
      </c>
      <c r="BN142" s="15" t="s">
        <v>647</v>
      </c>
      <c r="BO142" s="15" t="s">
        <v>648</v>
      </c>
    </row>
    <row r="143" spans="2:67">
      <c r="B143" s="18"/>
      <c r="C143" s="19"/>
      <c r="D143" s="20"/>
      <c r="E143" s="21"/>
      <c r="F143" s="22"/>
      <c r="G143" s="22"/>
      <c r="H143" s="22"/>
      <c r="I143" s="22"/>
      <c r="J143" s="21"/>
      <c r="K143" s="21"/>
      <c r="L143" s="21"/>
      <c r="M143" s="24"/>
      <c r="N143" s="25"/>
      <c r="O143" s="26"/>
      <c r="P143" s="28"/>
      <c r="Q143" s="28"/>
      <c r="R143" s="27"/>
      <c r="S143" s="28"/>
      <c r="T143" s="24"/>
      <c r="U143" s="498">
        <v>0</v>
      </c>
      <c r="V143" s="498">
        <v>0</v>
      </c>
      <c r="W143" s="498">
        <v>0</v>
      </c>
      <c r="X143" s="498">
        <v>0</v>
      </c>
      <c r="Y143" s="29"/>
      <c r="Z143" s="512">
        <f t="shared" si="13"/>
        <v>0</v>
      </c>
      <c r="AA143" s="512">
        <f t="shared" si="14"/>
        <v>0</v>
      </c>
      <c r="AB143" s="512">
        <f t="shared" si="15"/>
        <v>0</v>
      </c>
      <c r="AC143" s="512">
        <f t="shared" si="16"/>
        <v>0</v>
      </c>
      <c r="AD143" s="24"/>
      <c r="AE143" s="24"/>
      <c r="AF143" s="24"/>
      <c r="AG143" s="24"/>
      <c r="AH143" s="29"/>
      <c r="AI143" s="30"/>
      <c r="AJ143" s="30"/>
      <c r="AK143" s="29"/>
      <c r="AL143" s="31"/>
      <c r="AM143" s="32"/>
      <c r="AN143" s="29"/>
      <c r="AO143" s="33"/>
      <c r="AP143" s="18"/>
      <c r="AQ143" s="19"/>
      <c r="AR143" s="34"/>
      <c r="AS143" s="35">
        <f t="shared" si="17"/>
        <v>0</v>
      </c>
      <c r="AT143" s="35"/>
      <c r="AU143" s="28"/>
      <c r="AV143" s="29"/>
      <c r="AW143" s="44">
        <v>0</v>
      </c>
      <c r="AX143" s="36"/>
      <c r="AY143" s="15">
        <v>0</v>
      </c>
      <c r="AZ143" s="32"/>
      <c r="BA143" s="37"/>
      <c r="BB143" s="44">
        <f t="shared" si="18"/>
        <v>0</v>
      </c>
      <c r="BC143" s="44">
        <v>0</v>
      </c>
      <c r="BD143" s="29"/>
      <c r="BE143" s="28"/>
      <c r="BF143" s="28"/>
      <c r="BG143" s="28"/>
      <c r="BH143" s="38"/>
      <c r="BI143" s="39"/>
      <c r="BJ143" s="54"/>
      <c r="BK143" s="41"/>
      <c r="BL143" s="29"/>
      <c r="BM143" s="165"/>
      <c r="BN143" s="29"/>
      <c r="BO143" s="28"/>
    </row>
    <row r="144" spans="2:67" ht="34">
      <c r="B144" s="55">
        <v>1</v>
      </c>
      <c r="C144" s="56"/>
      <c r="D144" s="57">
        <v>58326</v>
      </c>
      <c r="E144" s="58"/>
      <c r="F144" s="60" t="s">
        <v>649</v>
      </c>
      <c r="G144" s="60" t="s">
        <v>649</v>
      </c>
      <c r="H144" s="60"/>
      <c r="I144" s="60"/>
      <c r="J144" s="58" t="s">
        <v>650</v>
      </c>
      <c r="K144" s="58" t="s">
        <v>169</v>
      </c>
      <c r="L144" s="58" t="s">
        <v>529</v>
      </c>
      <c r="M144" s="59" t="s">
        <v>90</v>
      </c>
      <c r="N144" s="61">
        <v>43215</v>
      </c>
      <c r="O144" s="62" t="s">
        <v>59</v>
      </c>
      <c r="P144" s="63">
        <v>26000000</v>
      </c>
      <c r="Q144" s="64">
        <v>25942801.949999999</v>
      </c>
      <c r="R144" s="65"/>
      <c r="S144" s="64">
        <v>24066161.079999998</v>
      </c>
      <c r="T144" s="59" t="s">
        <v>60</v>
      </c>
      <c r="U144" s="499">
        <v>5.1470000000000002</v>
      </c>
      <c r="V144" s="499">
        <v>0.11173000000000001</v>
      </c>
      <c r="W144" s="499">
        <v>0.1</v>
      </c>
      <c r="X144" s="499">
        <v>5.0352699999999997</v>
      </c>
      <c r="Y144" s="66">
        <v>38182</v>
      </c>
      <c r="Z144" s="512">
        <f t="shared" si="13"/>
        <v>514.70000000000005</v>
      </c>
      <c r="AA144" s="512">
        <f t="shared" si="14"/>
        <v>11.173000000000002</v>
      </c>
      <c r="AB144" s="512">
        <f t="shared" si="15"/>
        <v>10</v>
      </c>
      <c r="AC144" s="512">
        <f t="shared" si="16"/>
        <v>503.52699999999999</v>
      </c>
      <c r="AD144" s="59">
        <v>360</v>
      </c>
      <c r="AE144" s="59">
        <v>0</v>
      </c>
      <c r="AF144" s="59">
        <v>2</v>
      </c>
      <c r="AG144" s="59">
        <v>58</v>
      </c>
      <c r="AH144" s="66">
        <v>40026</v>
      </c>
      <c r="AI144" s="67" t="s">
        <v>61</v>
      </c>
      <c r="AJ144" s="67" t="s">
        <v>651</v>
      </c>
      <c r="AK144" s="66">
        <v>38899</v>
      </c>
      <c r="AL144" s="68"/>
      <c r="AM144" s="69" t="s">
        <v>652</v>
      </c>
      <c r="AN144" s="66" t="s">
        <v>653</v>
      </c>
      <c r="AO144" s="70"/>
      <c r="AP144" s="55">
        <v>1</v>
      </c>
      <c r="AQ144" s="56"/>
      <c r="AR144" s="71">
        <v>58326</v>
      </c>
      <c r="AS144" s="35">
        <f t="shared" si="17"/>
        <v>7982.4005999999999</v>
      </c>
      <c r="AT144" s="72" t="s">
        <v>649</v>
      </c>
      <c r="AU144" s="64">
        <v>32500000</v>
      </c>
      <c r="AV144" s="66">
        <v>38155</v>
      </c>
      <c r="AW144" s="81">
        <v>79.824005999999997</v>
      </c>
      <c r="AX144" s="73">
        <v>1990</v>
      </c>
      <c r="AY144" s="15">
        <v>0</v>
      </c>
      <c r="AZ144" s="69" t="s">
        <v>63</v>
      </c>
      <c r="BA144" s="74">
        <v>392844</v>
      </c>
      <c r="BB144" s="44">
        <f t="shared" si="18"/>
        <v>9024</v>
      </c>
      <c r="BC144" s="81">
        <v>90.24</v>
      </c>
      <c r="BD144" s="66">
        <v>38175</v>
      </c>
      <c r="BE144" s="64">
        <v>3653543</v>
      </c>
      <c r="BF144" s="64">
        <v>1279226</v>
      </c>
      <c r="BG144" s="64">
        <v>2313417</v>
      </c>
      <c r="BH144" s="75">
        <v>1.3584161559461092</v>
      </c>
      <c r="BI144" s="76">
        <v>60900</v>
      </c>
      <c r="BJ144" s="77">
        <v>145</v>
      </c>
      <c r="BK144" s="78" t="s">
        <v>64</v>
      </c>
      <c r="BL144" s="66">
        <v>38138</v>
      </c>
      <c r="BM144" s="163">
        <v>2435239.2000000002</v>
      </c>
      <c r="BN144" s="66">
        <v>37986</v>
      </c>
      <c r="BO144" s="64">
        <v>2368336.9533333336</v>
      </c>
    </row>
    <row r="145" spans="2:67" ht="34">
      <c r="B145" s="55">
        <v>2</v>
      </c>
      <c r="C145" s="56"/>
      <c r="D145" s="57">
        <v>58329</v>
      </c>
      <c r="E145" s="58"/>
      <c r="F145" s="60" t="s">
        <v>654</v>
      </c>
      <c r="G145" s="60" t="s">
        <v>654</v>
      </c>
      <c r="H145" s="60"/>
      <c r="I145" s="60"/>
      <c r="J145" s="58" t="s">
        <v>655</v>
      </c>
      <c r="K145" s="58" t="s">
        <v>241</v>
      </c>
      <c r="L145" s="58" t="s">
        <v>656</v>
      </c>
      <c r="M145" s="59" t="s">
        <v>58</v>
      </c>
      <c r="N145" s="61">
        <v>92692</v>
      </c>
      <c r="O145" s="62" t="s">
        <v>59</v>
      </c>
      <c r="P145" s="79">
        <v>24000000</v>
      </c>
      <c r="Q145" s="79">
        <v>24000000</v>
      </c>
      <c r="R145" s="80"/>
      <c r="S145" s="79">
        <v>21158300.640000001</v>
      </c>
      <c r="T145" s="59" t="s">
        <v>70</v>
      </c>
      <c r="U145" s="499">
        <v>5.7</v>
      </c>
      <c r="V145" s="499">
        <v>0.11173000000000001</v>
      </c>
      <c r="W145" s="499">
        <v>0.1</v>
      </c>
      <c r="X145" s="499">
        <v>5.5882699999999996</v>
      </c>
      <c r="Y145" s="66">
        <v>38211</v>
      </c>
      <c r="Z145" s="512">
        <f t="shared" si="13"/>
        <v>570</v>
      </c>
      <c r="AA145" s="512">
        <f t="shared" si="14"/>
        <v>11.173000000000002</v>
      </c>
      <c r="AB145" s="512">
        <f t="shared" si="15"/>
        <v>10</v>
      </c>
      <c r="AC145" s="512">
        <f t="shared" si="16"/>
        <v>558.827</v>
      </c>
      <c r="AD145" s="59">
        <v>360</v>
      </c>
      <c r="AE145" s="59">
        <v>24</v>
      </c>
      <c r="AF145" s="59">
        <v>1</v>
      </c>
      <c r="AG145" s="59">
        <v>119</v>
      </c>
      <c r="AH145" s="66">
        <v>41883</v>
      </c>
      <c r="AI145" s="67" t="s">
        <v>61</v>
      </c>
      <c r="AJ145" s="67" t="s">
        <v>61</v>
      </c>
      <c r="AK145" s="66">
        <v>41790</v>
      </c>
      <c r="AL145" s="68"/>
      <c r="AM145" s="69" t="s">
        <v>98</v>
      </c>
      <c r="AN145" s="66"/>
      <c r="AO145" s="70"/>
      <c r="AP145" s="55">
        <v>2</v>
      </c>
      <c r="AQ145" s="56"/>
      <c r="AR145" s="71">
        <v>58329</v>
      </c>
      <c r="AS145" s="35">
        <f t="shared" si="17"/>
        <v>7817.5895765472305</v>
      </c>
      <c r="AT145" s="72" t="s">
        <v>654</v>
      </c>
      <c r="AU145" s="79">
        <v>30700000</v>
      </c>
      <c r="AV145" s="66">
        <v>38170</v>
      </c>
      <c r="AW145" s="81">
        <v>78.175895765472305</v>
      </c>
      <c r="AX145" s="73">
        <v>1988</v>
      </c>
      <c r="AY145" s="15">
        <v>0</v>
      </c>
      <c r="AZ145" s="69" t="s">
        <v>63</v>
      </c>
      <c r="BA145" s="74">
        <v>313520</v>
      </c>
      <c r="BB145" s="44">
        <f t="shared" si="18"/>
        <v>9300</v>
      </c>
      <c r="BC145" s="81">
        <v>93</v>
      </c>
      <c r="BD145" s="66">
        <v>38237</v>
      </c>
      <c r="BE145" s="79">
        <v>5437628</v>
      </c>
      <c r="BF145" s="79">
        <v>3330699</v>
      </c>
      <c r="BG145" s="79">
        <v>2006929</v>
      </c>
      <c r="BH145" s="81">
        <v>1.2006372276993638</v>
      </c>
      <c r="BI145" s="79">
        <v>100000</v>
      </c>
      <c r="BJ145" s="82">
        <v>250</v>
      </c>
      <c r="BK145" s="78" t="s">
        <v>64</v>
      </c>
      <c r="BL145" s="66">
        <v>38168</v>
      </c>
      <c r="BM145" s="163">
        <v>2105688</v>
      </c>
      <c r="BN145" s="66">
        <v>37986</v>
      </c>
      <c r="BO145" s="79">
        <v>1918903</v>
      </c>
    </row>
    <row r="146" spans="2:67" ht="34">
      <c r="B146" s="55">
        <v>3</v>
      </c>
      <c r="C146" s="56"/>
      <c r="D146" s="57">
        <v>9974</v>
      </c>
      <c r="E146" s="58"/>
      <c r="F146" s="60" t="s">
        <v>657</v>
      </c>
      <c r="G146" s="60" t="s">
        <v>657</v>
      </c>
      <c r="H146" s="60"/>
      <c r="I146" s="60"/>
      <c r="J146" s="58" t="s">
        <v>658</v>
      </c>
      <c r="K146" s="58" t="s">
        <v>521</v>
      </c>
      <c r="L146" s="58" t="s">
        <v>521</v>
      </c>
      <c r="M146" s="59" t="s">
        <v>522</v>
      </c>
      <c r="N146" s="61">
        <v>97015</v>
      </c>
      <c r="O146" s="62" t="s">
        <v>59</v>
      </c>
      <c r="P146" s="79">
        <v>12000000</v>
      </c>
      <c r="Q146" s="79">
        <v>11976782.869999999</v>
      </c>
      <c r="R146" s="80"/>
      <c r="S146" s="79">
        <v>10118570.890000001</v>
      </c>
      <c r="T146" s="59" t="s">
        <v>60</v>
      </c>
      <c r="U146" s="499">
        <v>5.7450000000000001</v>
      </c>
      <c r="V146" s="499">
        <v>6.1730000000000007E-2</v>
      </c>
      <c r="W146" s="499">
        <v>0.05</v>
      </c>
      <c r="X146" s="499">
        <v>5.6832700000000003</v>
      </c>
      <c r="Y146" s="66">
        <v>38197</v>
      </c>
      <c r="Z146" s="512">
        <f t="shared" si="13"/>
        <v>574.5</v>
      </c>
      <c r="AA146" s="512">
        <f t="shared" si="14"/>
        <v>6.1730000000000009</v>
      </c>
      <c r="AB146" s="512">
        <f t="shared" si="15"/>
        <v>5</v>
      </c>
      <c r="AC146" s="512">
        <f t="shared" si="16"/>
        <v>568.327</v>
      </c>
      <c r="AD146" s="59">
        <v>360</v>
      </c>
      <c r="AE146" s="59">
        <v>0</v>
      </c>
      <c r="AF146" s="59">
        <v>2</v>
      </c>
      <c r="AG146" s="59">
        <v>118</v>
      </c>
      <c r="AH146" s="66">
        <v>41852</v>
      </c>
      <c r="AI146" s="67" t="s">
        <v>61</v>
      </c>
      <c r="AJ146" s="67" t="s">
        <v>61</v>
      </c>
      <c r="AK146" s="66">
        <v>39294</v>
      </c>
      <c r="AL146" s="68"/>
      <c r="AM146" s="69" t="s">
        <v>659</v>
      </c>
      <c r="AN146" s="66" t="s">
        <v>603</v>
      </c>
      <c r="AO146" s="70"/>
      <c r="AP146" s="55">
        <v>3</v>
      </c>
      <c r="AQ146" s="56"/>
      <c r="AR146" s="71">
        <v>9974</v>
      </c>
      <c r="AS146" s="35">
        <f t="shared" si="17"/>
        <v>7258.6562848485</v>
      </c>
      <c r="AT146" s="72" t="s">
        <v>657</v>
      </c>
      <c r="AU146" s="79">
        <v>16500000</v>
      </c>
      <c r="AV146" s="66">
        <v>38152</v>
      </c>
      <c r="AW146" s="81">
        <v>72.586562848485002</v>
      </c>
      <c r="AX146" s="73">
        <v>1998</v>
      </c>
      <c r="AY146" s="15">
        <v>0</v>
      </c>
      <c r="AZ146" s="69" t="s">
        <v>63</v>
      </c>
      <c r="BA146" s="74">
        <v>205143</v>
      </c>
      <c r="BB146" s="44">
        <f t="shared" si="18"/>
        <v>9545</v>
      </c>
      <c r="BC146" s="81">
        <v>95.45</v>
      </c>
      <c r="BD146" s="66">
        <v>38147</v>
      </c>
      <c r="BE146" s="79">
        <v>1941295.82</v>
      </c>
      <c r="BF146" s="79">
        <v>848710.87</v>
      </c>
      <c r="BG146" s="79">
        <v>1037585</v>
      </c>
      <c r="BH146" s="81">
        <v>1.23538560328242</v>
      </c>
      <c r="BI146" s="79">
        <v>55000</v>
      </c>
      <c r="BJ146" s="82">
        <v>250</v>
      </c>
      <c r="BK146" s="78" t="s">
        <v>64</v>
      </c>
      <c r="BL146" s="66">
        <v>38168</v>
      </c>
      <c r="BM146" s="163">
        <v>1072289</v>
      </c>
      <c r="BN146" s="66">
        <v>37986</v>
      </c>
      <c r="BO146" s="79">
        <v>1207977</v>
      </c>
    </row>
    <row r="147" spans="2:67" ht="23">
      <c r="B147" s="55">
        <v>4</v>
      </c>
      <c r="C147" s="56"/>
      <c r="D147" s="57">
        <v>58395</v>
      </c>
      <c r="E147" s="58"/>
      <c r="F147" s="60" t="s">
        <v>660</v>
      </c>
      <c r="G147" s="60" t="s">
        <v>660</v>
      </c>
      <c r="H147" s="60"/>
      <c r="I147" s="60"/>
      <c r="J147" s="58" t="s">
        <v>661</v>
      </c>
      <c r="K147" s="58" t="s">
        <v>662</v>
      </c>
      <c r="L147" s="58" t="s">
        <v>582</v>
      </c>
      <c r="M147" s="59" t="s">
        <v>132</v>
      </c>
      <c r="N147" s="61">
        <v>75287</v>
      </c>
      <c r="O147" s="62" t="s">
        <v>59</v>
      </c>
      <c r="P147" s="79">
        <v>11000000</v>
      </c>
      <c r="Q147" s="79">
        <v>11000000</v>
      </c>
      <c r="R147" s="80"/>
      <c r="S147" s="79">
        <v>11000000</v>
      </c>
      <c r="T147" s="59" t="s">
        <v>223</v>
      </c>
      <c r="U147" s="499">
        <v>4.9799999999999995</v>
      </c>
      <c r="V147" s="499">
        <v>0.11173000000000001</v>
      </c>
      <c r="W147" s="499">
        <v>0.1</v>
      </c>
      <c r="X147" s="499">
        <v>4.8682699999999999</v>
      </c>
      <c r="Y147" s="66">
        <v>38216</v>
      </c>
      <c r="Z147" s="512">
        <f t="shared" si="13"/>
        <v>497.99999999999994</v>
      </c>
      <c r="AA147" s="512">
        <f t="shared" si="14"/>
        <v>11.173000000000002</v>
      </c>
      <c r="AB147" s="512">
        <f t="shared" si="15"/>
        <v>10</v>
      </c>
      <c r="AC147" s="512">
        <f t="shared" si="16"/>
        <v>486.827</v>
      </c>
      <c r="AD147" s="59">
        <v>0</v>
      </c>
      <c r="AE147" s="59">
        <v>60</v>
      </c>
      <c r="AF147" s="59">
        <v>1</v>
      </c>
      <c r="AG147" s="59">
        <v>59</v>
      </c>
      <c r="AH147" s="66">
        <v>40057</v>
      </c>
      <c r="AI147" s="67" t="s">
        <v>61</v>
      </c>
      <c r="AJ147" s="67" t="s">
        <v>61</v>
      </c>
      <c r="AK147" s="66">
        <v>39964</v>
      </c>
      <c r="AL147" s="68"/>
      <c r="AM147" s="69" t="s">
        <v>663</v>
      </c>
      <c r="AN147" s="66"/>
      <c r="AO147" s="70"/>
      <c r="AP147" s="55">
        <v>4</v>
      </c>
      <c r="AQ147" s="56"/>
      <c r="AR147" s="71">
        <v>58395</v>
      </c>
      <c r="AS147" s="35">
        <f t="shared" si="17"/>
        <v>7857.1428571428596</v>
      </c>
      <c r="AT147" s="72" t="s">
        <v>660</v>
      </c>
      <c r="AU147" s="79">
        <v>14000000</v>
      </c>
      <c r="AV147" s="66">
        <v>38191</v>
      </c>
      <c r="AW147" s="81">
        <v>78.571428571428598</v>
      </c>
      <c r="AX147" s="73">
        <v>1986</v>
      </c>
      <c r="AY147" s="15">
        <v>0</v>
      </c>
      <c r="AZ147" s="69" t="s">
        <v>63</v>
      </c>
      <c r="BA147" s="74">
        <v>222300</v>
      </c>
      <c r="BB147" s="44">
        <f t="shared" si="18"/>
        <v>9231</v>
      </c>
      <c r="BC147" s="81">
        <v>92.31</v>
      </c>
      <c r="BD147" s="66">
        <v>38201</v>
      </c>
      <c r="BE147" s="79">
        <v>2032048</v>
      </c>
      <c r="BF147" s="79">
        <v>1099732</v>
      </c>
      <c r="BG147" s="79">
        <v>856500</v>
      </c>
      <c r="BH147" s="81">
        <v>1.2114705682666849</v>
      </c>
      <c r="BI147" s="79">
        <v>75816</v>
      </c>
      <c r="BJ147" s="82">
        <v>243</v>
      </c>
      <c r="BK147" s="78" t="s">
        <v>64</v>
      </c>
      <c r="BL147" s="66">
        <v>38199</v>
      </c>
      <c r="BM147" s="163">
        <v>967121.1428571404</v>
      </c>
      <c r="BN147" s="66">
        <v>37986</v>
      </c>
      <c r="BO147" s="79">
        <v>1139085</v>
      </c>
    </row>
    <row r="148" spans="2:67" ht="23">
      <c r="B148" s="55">
        <v>5</v>
      </c>
      <c r="C148" s="56"/>
      <c r="D148" s="57">
        <v>58328</v>
      </c>
      <c r="E148" s="58"/>
      <c r="F148" s="60" t="s">
        <v>664</v>
      </c>
      <c r="G148" s="60" t="s">
        <v>664</v>
      </c>
      <c r="H148" s="60"/>
      <c r="I148" s="60"/>
      <c r="J148" s="58" t="s">
        <v>665</v>
      </c>
      <c r="K148" s="58" t="s">
        <v>666</v>
      </c>
      <c r="L148" s="58" t="s">
        <v>667</v>
      </c>
      <c r="M148" s="59" t="s">
        <v>90</v>
      </c>
      <c r="N148" s="61">
        <v>45245</v>
      </c>
      <c r="O148" s="62" t="s">
        <v>59</v>
      </c>
      <c r="P148" s="79">
        <v>10600000</v>
      </c>
      <c r="Q148" s="79">
        <v>10576646.460000001</v>
      </c>
      <c r="R148" s="80"/>
      <c r="S148" s="79">
        <v>9810588.2200000007</v>
      </c>
      <c r="T148" s="59" t="s">
        <v>60</v>
      </c>
      <c r="U148" s="499">
        <v>5.1400000000000006</v>
      </c>
      <c r="V148" s="499">
        <v>0.11173000000000001</v>
      </c>
      <c r="W148" s="499">
        <v>0.1</v>
      </c>
      <c r="X148" s="499">
        <v>5.02827</v>
      </c>
      <c r="Y148" s="66">
        <v>38182</v>
      </c>
      <c r="Z148" s="512">
        <f t="shared" si="13"/>
        <v>514</v>
      </c>
      <c r="AA148" s="512">
        <f t="shared" si="14"/>
        <v>11.173000000000002</v>
      </c>
      <c r="AB148" s="512">
        <f t="shared" si="15"/>
        <v>10</v>
      </c>
      <c r="AC148" s="512">
        <f t="shared" si="16"/>
        <v>502.827</v>
      </c>
      <c r="AD148" s="59">
        <v>360</v>
      </c>
      <c r="AE148" s="59">
        <v>0</v>
      </c>
      <c r="AF148" s="59">
        <v>2</v>
      </c>
      <c r="AG148" s="59">
        <v>58</v>
      </c>
      <c r="AH148" s="66">
        <v>40026</v>
      </c>
      <c r="AI148" s="67" t="s">
        <v>61</v>
      </c>
      <c r="AJ148" s="67" t="s">
        <v>651</v>
      </c>
      <c r="AK148" s="66">
        <v>38899</v>
      </c>
      <c r="AL148" s="68"/>
      <c r="AM148" s="69" t="s">
        <v>652</v>
      </c>
      <c r="AN148" s="66" t="s">
        <v>653</v>
      </c>
      <c r="AO148" s="70"/>
      <c r="AP148" s="55">
        <v>5</v>
      </c>
      <c r="AQ148" s="56"/>
      <c r="AR148" s="71">
        <v>58328</v>
      </c>
      <c r="AS148" s="35">
        <f t="shared" si="17"/>
        <v>7976.3547963800902</v>
      </c>
      <c r="AT148" s="72" t="s">
        <v>664</v>
      </c>
      <c r="AU148" s="79">
        <v>13260000</v>
      </c>
      <c r="AV148" s="66">
        <v>38155</v>
      </c>
      <c r="AW148" s="81">
        <v>79.763547963800903</v>
      </c>
      <c r="AX148" s="73">
        <v>1988</v>
      </c>
      <c r="AY148" s="15">
        <v>0</v>
      </c>
      <c r="AZ148" s="69" t="s">
        <v>63</v>
      </c>
      <c r="BA148" s="74">
        <v>211684</v>
      </c>
      <c r="BB148" s="44">
        <f t="shared" si="18"/>
        <v>9327</v>
      </c>
      <c r="BC148" s="81">
        <v>93.27</v>
      </c>
      <c r="BD148" s="66">
        <v>38152</v>
      </c>
      <c r="BE148" s="79">
        <v>1672638</v>
      </c>
      <c r="BF148" s="79">
        <v>753906</v>
      </c>
      <c r="BG148" s="79">
        <v>862982</v>
      </c>
      <c r="BH148" s="81">
        <v>1.2439167167847274</v>
      </c>
      <c r="BI148" s="79">
        <v>55750</v>
      </c>
      <c r="BJ148" s="82">
        <v>250</v>
      </c>
      <c r="BK148" s="78" t="s">
        <v>64</v>
      </c>
      <c r="BL148" s="66">
        <v>38199</v>
      </c>
      <c r="BM148" s="163">
        <v>1062867</v>
      </c>
      <c r="BN148" s="66">
        <v>37986</v>
      </c>
      <c r="BO148" s="79">
        <v>1006120</v>
      </c>
    </row>
    <row r="149" spans="2:67">
      <c r="B149" s="18"/>
      <c r="C149" s="19"/>
      <c r="D149" s="20"/>
      <c r="E149" s="21"/>
      <c r="F149" s="22"/>
      <c r="G149" s="22"/>
      <c r="H149" s="22"/>
      <c r="I149" s="22"/>
      <c r="J149" s="21"/>
      <c r="K149" s="21"/>
      <c r="L149" s="21"/>
      <c r="M149" s="24"/>
      <c r="N149" s="25"/>
      <c r="O149" s="26"/>
      <c r="P149" s="42"/>
      <c r="Q149" s="42"/>
      <c r="R149" s="83"/>
      <c r="S149" s="42"/>
      <c r="T149" s="24"/>
      <c r="U149" s="498">
        <v>0</v>
      </c>
      <c r="V149" s="498">
        <v>0</v>
      </c>
      <c r="W149" s="498">
        <v>0</v>
      </c>
      <c r="X149" s="498">
        <v>0</v>
      </c>
      <c r="Y149" s="29"/>
      <c r="Z149" s="512">
        <f t="shared" si="13"/>
        <v>0</v>
      </c>
      <c r="AA149" s="512">
        <f t="shared" si="14"/>
        <v>0</v>
      </c>
      <c r="AB149" s="512">
        <f t="shared" si="15"/>
        <v>0</v>
      </c>
      <c r="AC149" s="512">
        <f t="shared" si="16"/>
        <v>0</v>
      </c>
      <c r="AD149" s="24"/>
      <c r="AE149" s="24"/>
      <c r="AF149" s="24"/>
      <c r="AG149" s="24"/>
      <c r="AH149" s="29"/>
      <c r="AI149" s="30"/>
      <c r="AJ149" s="30"/>
      <c r="AK149" s="29"/>
      <c r="AL149" s="31"/>
      <c r="AM149" s="32"/>
      <c r="AN149" s="29"/>
      <c r="AO149" s="33"/>
      <c r="AP149" s="18"/>
      <c r="AQ149" s="19"/>
      <c r="AR149" s="34"/>
      <c r="AS149" s="35">
        <f t="shared" si="17"/>
        <v>0</v>
      </c>
      <c r="AT149" s="35"/>
      <c r="AU149" s="42"/>
      <c r="AV149" s="29"/>
      <c r="AW149" s="44">
        <v>0</v>
      </c>
      <c r="AX149" s="36"/>
      <c r="AY149" s="15">
        <v>0</v>
      </c>
      <c r="AZ149" s="32"/>
      <c r="BA149" s="37"/>
      <c r="BB149" s="44">
        <f t="shared" si="18"/>
        <v>0</v>
      </c>
      <c r="BC149" s="44">
        <v>0</v>
      </c>
      <c r="BD149" s="29"/>
      <c r="BE149" s="42"/>
      <c r="BF149" s="42"/>
      <c r="BG149" s="42"/>
      <c r="BH149" s="44"/>
      <c r="BI149" s="42"/>
      <c r="BJ149" s="84"/>
      <c r="BK149" s="41"/>
      <c r="BL149" s="29"/>
      <c r="BM149" s="165"/>
      <c r="BN149" s="29"/>
      <c r="BO149" s="42"/>
    </row>
    <row r="150" spans="2:67" ht="23">
      <c r="B150" s="18">
        <v>6.1</v>
      </c>
      <c r="C150" s="19"/>
      <c r="D150" s="20">
        <v>40284</v>
      </c>
      <c r="E150" s="21"/>
      <c r="F150" s="22" t="s">
        <v>668</v>
      </c>
      <c r="G150" s="22" t="s">
        <v>668</v>
      </c>
      <c r="H150" s="22"/>
      <c r="I150" s="22"/>
      <c r="J150" s="21" t="s">
        <v>669</v>
      </c>
      <c r="K150" s="21" t="s">
        <v>670</v>
      </c>
      <c r="L150" s="21" t="s">
        <v>670</v>
      </c>
      <c r="M150" s="24" t="s">
        <v>671</v>
      </c>
      <c r="N150" s="25" t="s">
        <v>672</v>
      </c>
      <c r="O150" s="26" t="s">
        <v>59</v>
      </c>
      <c r="P150" s="42">
        <v>4100000</v>
      </c>
      <c r="Q150" s="42">
        <v>4072141.41</v>
      </c>
      <c r="R150" s="83"/>
      <c r="S150" s="42">
        <v>3789713.85</v>
      </c>
      <c r="T150" s="24"/>
      <c r="U150" s="498">
        <v>0</v>
      </c>
      <c r="V150" s="498">
        <v>0</v>
      </c>
      <c r="W150" s="498">
        <v>0</v>
      </c>
      <c r="X150" s="498">
        <v>0</v>
      </c>
      <c r="Y150" s="29"/>
      <c r="Z150" s="512">
        <f t="shared" si="13"/>
        <v>0</v>
      </c>
      <c r="AA150" s="512">
        <f t="shared" si="14"/>
        <v>0</v>
      </c>
      <c r="AB150" s="512">
        <f t="shared" si="15"/>
        <v>0</v>
      </c>
      <c r="AC150" s="512">
        <f t="shared" si="16"/>
        <v>0</v>
      </c>
      <c r="AD150" s="24"/>
      <c r="AE150" s="24"/>
      <c r="AF150" s="24"/>
      <c r="AG150" s="24"/>
      <c r="AH150" s="29"/>
      <c r="AI150" s="30" t="s">
        <v>61</v>
      </c>
      <c r="AJ150" s="30" t="s">
        <v>61</v>
      </c>
      <c r="AK150" s="29"/>
      <c r="AL150" s="31"/>
      <c r="AM150" s="32"/>
      <c r="AN150" s="29"/>
      <c r="AO150" s="33"/>
      <c r="AP150" s="18">
        <v>6.1</v>
      </c>
      <c r="AQ150" s="19"/>
      <c r="AR150" s="34">
        <v>40284</v>
      </c>
      <c r="AS150" s="35">
        <f t="shared" si="17"/>
        <v>0</v>
      </c>
      <c r="AT150" s="35" t="s">
        <v>668</v>
      </c>
      <c r="AU150" s="42">
        <v>5400000</v>
      </c>
      <c r="AV150" s="29">
        <v>38049</v>
      </c>
      <c r="AW150" s="44">
        <v>0</v>
      </c>
      <c r="AX150" s="36" t="s">
        <v>673</v>
      </c>
      <c r="AY150" s="15">
        <v>0</v>
      </c>
      <c r="AZ150" s="32" t="s">
        <v>63</v>
      </c>
      <c r="BA150" s="37">
        <v>60510</v>
      </c>
      <c r="BB150" s="44">
        <f t="shared" si="18"/>
        <v>9278</v>
      </c>
      <c r="BC150" s="44">
        <v>92.78</v>
      </c>
      <c r="BD150" s="29">
        <v>38198</v>
      </c>
      <c r="BE150" s="42"/>
      <c r="BF150" s="42"/>
      <c r="BG150" s="42"/>
      <c r="BH150" s="44"/>
      <c r="BI150" s="42"/>
      <c r="BJ150" s="84"/>
      <c r="BK150" s="41" t="s">
        <v>276</v>
      </c>
      <c r="BL150" s="29">
        <v>37986</v>
      </c>
      <c r="BM150" s="165">
        <v>397922</v>
      </c>
      <c r="BN150" s="29">
        <v>37621</v>
      </c>
      <c r="BO150" s="42">
        <v>406294</v>
      </c>
    </row>
    <row r="151" spans="2:67" ht="23">
      <c r="B151" s="18">
        <v>6.2</v>
      </c>
      <c r="C151" s="19"/>
      <c r="D151" s="20">
        <v>40284</v>
      </c>
      <c r="E151" s="21"/>
      <c r="F151" s="22" t="s">
        <v>674</v>
      </c>
      <c r="G151" s="22" t="s">
        <v>674</v>
      </c>
      <c r="H151" s="22"/>
      <c r="I151" s="22"/>
      <c r="J151" s="21" t="s">
        <v>675</v>
      </c>
      <c r="K151" s="21" t="s">
        <v>670</v>
      </c>
      <c r="L151" s="21" t="s">
        <v>670</v>
      </c>
      <c r="M151" s="24" t="s">
        <v>671</v>
      </c>
      <c r="N151" s="25" t="s">
        <v>672</v>
      </c>
      <c r="O151" s="26" t="s">
        <v>59</v>
      </c>
      <c r="P151" s="42">
        <v>2800000</v>
      </c>
      <c r="Q151" s="42">
        <v>2780974.62</v>
      </c>
      <c r="R151" s="83"/>
      <c r="S151" s="42">
        <v>2588097.27</v>
      </c>
      <c r="T151" s="24"/>
      <c r="U151" s="498">
        <v>0</v>
      </c>
      <c r="V151" s="498">
        <v>0</v>
      </c>
      <c r="W151" s="498">
        <v>0</v>
      </c>
      <c r="X151" s="498">
        <v>0</v>
      </c>
      <c r="Y151" s="29"/>
      <c r="Z151" s="512">
        <f t="shared" si="13"/>
        <v>0</v>
      </c>
      <c r="AA151" s="512">
        <f t="shared" si="14"/>
        <v>0</v>
      </c>
      <c r="AB151" s="512">
        <f t="shared" si="15"/>
        <v>0</v>
      </c>
      <c r="AC151" s="512">
        <f t="shared" si="16"/>
        <v>0</v>
      </c>
      <c r="AD151" s="24"/>
      <c r="AE151" s="24"/>
      <c r="AF151" s="24"/>
      <c r="AG151" s="24"/>
      <c r="AH151" s="29"/>
      <c r="AI151" s="30" t="s">
        <v>61</v>
      </c>
      <c r="AJ151" s="30" t="s">
        <v>61</v>
      </c>
      <c r="AK151" s="29"/>
      <c r="AL151" s="31"/>
      <c r="AM151" s="32"/>
      <c r="AN151" s="29"/>
      <c r="AO151" s="33"/>
      <c r="AP151" s="18">
        <v>6.2</v>
      </c>
      <c r="AQ151" s="19"/>
      <c r="AR151" s="34">
        <v>40284</v>
      </c>
      <c r="AS151" s="35">
        <f t="shared" si="17"/>
        <v>0</v>
      </c>
      <c r="AT151" s="35" t="s">
        <v>674</v>
      </c>
      <c r="AU151" s="42">
        <v>3570000</v>
      </c>
      <c r="AV151" s="29">
        <v>38049</v>
      </c>
      <c r="AW151" s="44">
        <v>0</v>
      </c>
      <c r="AX151" s="36" t="s">
        <v>676</v>
      </c>
      <c r="AY151" s="15">
        <v>0</v>
      </c>
      <c r="AZ151" s="32" t="s">
        <v>63</v>
      </c>
      <c r="BA151" s="37">
        <v>39020</v>
      </c>
      <c r="BB151" s="44">
        <f t="shared" si="18"/>
        <v>8939</v>
      </c>
      <c r="BC151" s="44">
        <v>89.39</v>
      </c>
      <c r="BD151" s="29">
        <v>38198</v>
      </c>
      <c r="BE151" s="42"/>
      <c r="BF151" s="42"/>
      <c r="BG151" s="42"/>
      <c r="BH151" s="44"/>
      <c r="BI151" s="42"/>
      <c r="BJ151" s="84"/>
      <c r="BK151" s="41" t="s">
        <v>276</v>
      </c>
      <c r="BL151" s="29">
        <v>37986</v>
      </c>
      <c r="BM151" s="165">
        <v>261745</v>
      </c>
      <c r="BN151" s="29">
        <v>37621</v>
      </c>
      <c r="BO151" s="42">
        <v>249548</v>
      </c>
    </row>
    <row r="152" spans="2:67" ht="34">
      <c r="B152" s="18">
        <v>6.3</v>
      </c>
      <c r="C152" s="19"/>
      <c r="D152" s="20">
        <v>40284</v>
      </c>
      <c r="E152" s="21"/>
      <c r="F152" s="22" t="s">
        <v>677</v>
      </c>
      <c r="G152" s="22" t="s">
        <v>677</v>
      </c>
      <c r="H152" s="22"/>
      <c r="I152" s="22"/>
      <c r="J152" s="21" t="s">
        <v>678</v>
      </c>
      <c r="K152" s="21" t="s">
        <v>670</v>
      </c>
      <c r="L152" s="21" t="s">
        <v>670</v>
      </c>
      <c r="M152" s="24" t="s">
        <v>671</v>
      </c>
      <c r="N152" s="25" t="s">
        <v>672</v>
      </c>
      <c r="O152" s="26" t="s">
        <v>59</v>
      </c>
      <c r="P152" s="42">
        <v>2000000</v>
      </c>
      <c r="Q152" s="42">
        <v>1986410.45</v>
      </c>
      <c r="R152" s="83"/>
      <c r="S152" s="42">
        <v>1848640.9</v>
      </c>
      <c r="T152" s="24"/>
      <c r="U152" s="498">
        <v>0</v>
      </c>
      <c r="V152" s="498">
        <v>0</v>
      </c>
      <c r="W152" s="498">
        <v>0</v>
      </c>
      <c r="X152" s="498">
        <v>0</v>
      </c>
      <c r="Y152" s="29"/>
      <c r="Z152" s="512">
        <f t="shared" si="13"/>
        <v>0</v>
      </c>
      <c r="AA152" s="512">
        <f t="shared" si="14"/>
        <v>0</v>
      </c>
      <c r="AB152" s="512">
        <f t="shared" si="15"/>
        <v>0</v>
      </c>
      <c r="AC152" s="512">
        <f t="shared" si="16"/>
        <v>0</v>
      </c>
      <c r="AD152" s="24"/>
      <c r="AE152" s="24"/>
      <c r="AF152" s="24"/>
      <c r="AG152" s="24"/>
      <c r="AH152" s="29"/>
      <c r="AI152" s="30" t="s">
        <v>61</v>
      </c>
      <c r="AJ152" s="30" t="s">
        <v>61</v>
      </c>
      <c r="AK152" s="29"/>
      <c r="AL152" s="31"/>
      <c r="AM152" s="32"/>
      <c r="AN152" s="29"/>
      <c r="AO152" s="33"/>
      <c r="AP152" s="18">
        <v>6.3</v>
      </c>
      <c r="AQ152" s="19"/>
      <c r="AR152" s="34">
        <v>40284</v>
      </c>
      <c r="AS152" s="35">
        <f t="shared" si="17"/>
        <v>0</v>
      </c>
      <c r="AT152" s="35" t="s">
        <v>677</v>
      </c>
      <c r="AU152" s="42">
        <v>2430000</v>
      </c>
      <c r="AV152" s="29">
        <v>38049</v>
      </c>
      <c r="AW152" s="44">
        <v>0</v>
      </c>
      <c r="AX152" s="36" t="s">
        <v>679</v>
      </c>
      <c r="AY152" s="15">
        <v>2002</v>
      </c>
      <c r="AZ152" s="32" t="s">
        <v>63</v>
      </c>
      <c r="BA152" s="37">
        <v>34830</v>
      </c>
      <c r="BB152" s="44">
        <f t="shared" si="18"/>
        <v>9783</v>
      </c>
      <c r="BC152" s="44">
        <v>97.83</v>
      </c>
      <c r="BD152" s="29">
        <v>38198</v>
      </c>
      <c r="BE152" s="42"/>
      <c r="BF152" s="42"/>
      <c r="BG152" s="42"/>
      <c r="BH152" s="44"/>
      <c r="BI152" s="42"/>
      <c r="BJ152" s="84"/>
      <c r="BK152" s="41" t="s">
        <v>276</v>
      </c>
      <c r="BL152" s="29">
        <v>37986</v>
      </c>
      <c r="BM152" s="165">
        <v>167701</v>
      </c>
      <c r="BN152" s="29">
        <v>37621</v>
      </c>
      <c r="BO152" s="42">
        <v>170903</v>
      </c>
    </row>
    <row r="153" spans="2:67" ht="34">
      <c r="B153" s="18">
        <v>6</v>
      </c>
      <c r="C153" s="19"/>
      <c r="D153" s="20">
        <v>40284</v>
      </c>
      <c r="E153" s="21"/>
      <c r="F153" s="46" t="s">
        <v>680</v>
      </c>
      <c r="G153" s="46" t="s">
        <v>680</v>
      </c>
      <c r="H153" s="46"/>
      <c r="I153" s="22"/>
      <c r="J153" s="21" t="s">
        <v>364</v>
      </c>
      <c r="K153" s="21" t="s">
        <v>670</v>
      </c>
      <c r="L153" s="21" t="s">
        <v>670</v>
      </c>
      <c r="M153" s="24" t="s">
        <v>671</v>
      </c>
      <c r="N153" s="25">
        <v>19128</v>
      </c>
      <c r="O153" s="26" t="s">
        <v>59</v>
      </c>
      <c r="P153" s="42">
        <v>8900000</v>
      </c>
      <c r="Q153" s="42">
        <v>8839526.4800000004</v>
      </c>
      <c r="R153" s="83"/>
      <c r="S153" s="42">
        <v>8226452.0199999996</v>
      </c>
      <c r="T153" s="24" t="s">
        <v>60</v>
      </c>
      <c r="U153" s="498">
        <v>4.4693800000000001</v>
      </c>
      <c r="V153" s="498">
        <v>3.1730000000000001E-2</v>
      </c>
      <c r="W153" s="498">
        <v>0.01</v>
      </c>
      <c r="X153" s="498">
        <v>4.4376499999999997</v>
      </c>
      <c r="Y153" s="29">
        <v>38077</v>
      </c>
      <c r="Z153" s="512">
        <f t="shared" si="13"/>
        <v>446.93799999999999</v>
      </c>
      <c r="AA153" s="512">
        <f t="shared" si="14"/>
        <v>3.173</v>
      </c>
      <c r="AB153" s="512">
        <f t="shared" si="15"/>
        <v>1</v>
      </c>
      <c r="AC153" s="512">
        <f t="shared" si="16"/>
        <v>443.76499999999999</v>
      </c>
      <c r="AD153" s="24">
        <v>360</v>
      </c>
      <c r="AE153" s="24">
        <v>0</v>
      </c>
      <c r="AF153" s="24" t="s">
        <v>681</v>
      </c>
      <c r="AG153" s="24">
        <v>54</v>
      </c>
      <c r="AH153" s="29">
        <v>39904</v>
      </c>
      <c r="AI153" s="30" t="s">
        <v>61</v>
      </c>
      <c r="AJ153" s="30" t="s">
        <v>61</v>
      </c>
      <c r="AK153" s="29">
        <v>39903</v>
      </c>
      <c r="AL153" s="31"/>
      <c r="AM153" s="32" t="s">
        <v>682</v>
      </c>
      <c r="AN153" s="29"/>
      <c r="AO153" s="33"/>
      <c r="AP153" s="18">
        <v>6</v>
      </c>
      <c r="AQ153" s="19"/>
      <c r="AR153" s="34">
        <v>40284</v>
      </c>
      <c r="AS153" s="35">
        <f t="shared" si="17"/>
        <v>7753.9705964912282</v>
      </c>
      <c r="AT153" s="53" t="s">
        <v>680</v>
      </c>
      <c r="AU153" s="42">
        <v>11400000</v>
      </c>
      <c r="AV153" s="29">
        <v>38049</v>
      </c>
      <c r="AW153" s="44">
        <v>77.539705964912287</v>
      </c>
      <c r="AX153" s="32" t="s">
        <v>364</v>
      </c>
      <c r="AY153" s="15">
        <v>0</v>
      </c>
      <c r="AZ153" s="32" t="s">
        <v>63</v>
      </c>
      <c r="BA153" s="37">
        <v>134360</v>
      </c>
      <c r="BB153" s="44">
        <f t="shared" si="18"/>
        <v>9282.0956937799056</v>
      </c>
      <c r="BC153" s="44">
        <v>92.820956937799053</v>
      </c>
      <c r="BD153" s="29">
        <v>38198</v>
      </c>
      <c r="BE153" s="42">
        <v>1471760</v>
      </c>
      <c r="BF153" s="42">
        <v>618857</v>
      </c>
      <c r="BG153" s="42">
        <v>800908</v>
      </c>
      <c r="BH153" s="44">
        <v>1.526017955654045</v>
      </c>
      <c r="BI153" s="42">
        <v>51995</v>
      </c>
      <c r="BJ153" s="84">
        <v>248.77990430622009</v>
      </c>
      <c r="BK153" s="41" t="s">
        <v>276</v>
      </c>
      <c r="BL153" s="29">
        <v>37986</v>
      </c>
      <c r="BM153" s="165">
        <v>827368</v>
      </c>
      <c r="BN153" s="29">
        <v>37621</v>
      </c>
      <c r="BO153" s="42">
        <v>826745</v>
      </c>
    </row>
    <row r="154" spans="2:67">
      <c r="B154" s="55"/>
      <c r="C154" s="56"/>
      <c r="D154" s="57"/>
      <c r="E154" s="58"/>
      <c r="F154" s="60"/>
      <c r="G154" s="60"/>
      <c r="H154" s="60"/>
      <c r="I154" s="60"/>
      <c r="J154" s="58"/>
      <c r="K154" s="58"/>
      <c r="L154" s="58"/>
      <c r="M154" s="59"/>
      <c r="N154" s="61"/>
      <c r="O154" s="62"/>
      <c r="P154" s="79"/>
      <c r="Q154" s="79"/>
      <c r="R154" s="80"/>
      <c r="S154" s="79"/>
      <c r="T154" s="59"/>
      <c r="U154" s="499">
        <v>0</v>
      </c>
      <c r="V154" s="499">
        <v>0</v>
      </c>
      <c r="W154" s="499">
        <v>0</v>
      </c>
      <c r="X154" s="499">
        <v>0</v>
      </c>
      <c r="Y154" s="66"/>
      <c r="Z154" s="512">
        <f t="shared" si="13"/>
        <v>0</v>
      </c>
      <c r="AA154" s="512">
        <f t="shared" si="14"/>
        <v>0</v>
      </c>
      <c r="AB154" s="512">
        <f t="shared" si="15"/>
        <v>0</v>
      </c>
      <c r="AC154" s="512">
        <f t="shared" si="16"/>
        <v>0</v>
      </c>
      <c r="AD154" s="59"/>
      <c r="AE154" s="59"/>
      <c r="AF154" s="59"/>
      <c r="AG154" s="59"/>
      <c r="AH154" s="66"/>
      <c r="AI154" s="67"/>
      <c r="AJ154" s="67"/>
      <c r="AK154" s="66"/>
      <c r="AL154" s="68"/>
      <c r="AM154" s="69"/>
      <c r="AN154" s="66"/>
      <c r="AO154" s="70"/>
      <c r="AP154" s="55"/>
      <c r="AQ154" s="56"/>
      <c r="AR154" s="71"/>
      <c r="AS154" s="35">
        <f t="shared" si="17"/>
        <v>0</v>
      </c>
      <c r="AT154" s="72"/>
      <c r="AU154" s="79"/>
      <c r="AV154" s="66"/>
      <c r="AW154" s="81">
        <v>0</v>
      </c>
      <c r="AX154" s="73"/>
      <c r="AY154" s="15">
        <v>0</v>
      </c>
      <c r="AZ154" s="69"/>
      <c r="BA154" s="74"/>
      <c r="BB154" s="44">
        <f t="shared" si="18"/>
        <v>0</v>
      </c>
      <c r="BC154" s="81">
        <v>0</v>
      </c>
      <c r="BD154" s="66"/>
      <c r="BE154" s="79"/>
      <c r="BF154" s="79"/>
      <c r="BG154" s="79"/>
      <c r="BH154" s="81"/>
      <c r="BI154" s="79"/>
      <c r="BJ154" s="82"/>
      <c r="BK154" s="78"/>
      <c r="BL154" s="66"/>
      <c r="BM154" s="163"/>
      <c r="BN154" s="66"/>
      <c r="BO154" s="79"/>
    </row>
    <row r="155" spans="2:67" ht="23">
      <c r="B155" s="55">
        <v>7</v>
      </c>
      <c r="C155" s="56"/>
      <c r="D155" s="57">
        <v>58260</v>
      </c>
      <c r="E155" s="58"/>
      <c r="F155" s="60" t="s">
        <v>683</v>
      </c>
      <c r="G155" s="60" t="s">
        <v>683</v>
      </c>
      <c r="H155" s="60"/>
      <c r="I155" s="60"/>
      <c r="J155" s="58" t="s">
        <v>684</v>
      </c>
      <c r="K155" s="58" t="s">
        <v>685</v>
      </c>
      <c r="L155" s="58" t="s">
        <v>686</v>
      </c>
      <c r="M155" s="59" t="s">
        <v>90</v>
      </c>
      <c r="N155" s="61">
        <v>45324</v>
      </c>
      <c r="O155" s="62" t="s">
        <v>59</v>
      </c>
      <c r="P155" s="79">
        <v>7500000</v>
      </c>
      <c r="Q155" s="79">
        <v>7484859.4900000002</v>
      </c>
      <c r="R155" s="80"/>
      <c r="S155" s="79">
        <v>6982010.0999999996</v>
      </c>
      <c r="T155" s="59" t="s">
        <v>60</v>
      </c>
      <c r="U155" s="499">
        <v>5.55</v>
      </c>
      <c r="V155" s="499">
        <v>0.11173000000000001</v>
      </c>
      <c r="W155" s="499">
        <v>0.1</v>
      </c>
      <c r="X155" s="499">
        <v>5.4382700000000002</v>
      </c>
      <c r="Y155" s="66">
        <v>38190</v>
      </c>
      <c r="Z155" s="512">
        <f t="shared" si="13"/>
        <v>555</v>
      </c>
      <c r="AA155" s="512">
        <f t="shared" si="14"/>
        <v>11.173000000000002</v>
      </c>
      <c r="AB155" s="512">
        <f t="shared" si="15"/>
        <v>10</v>
      </c>
      <c r="AC155" s="512">
        <f t="shared" si="16"/>
        <v>543.827</v>
      </c>
      <c r="AD155" s="59">
        <v>360</v>
      </c>
      <c r="AE155" s="59">
        <v>0</v>
      </c>
      <c r="AF155" s="59">
        <v>2</v>
      </c>
      <c r="AG155" s="59">
        <v>58</v>
      </c>
      <c r="AH155" s="66">
        <v>40026</v>
      </c>
      <c r="AI155" s="67" t="s">
        <v>61</v>
      </c>
      <c r="AJ155" s="67" t="s">
        <v>651</v>
      </c>
      <c r="AK155" s="66">
        <v>38899</v>
      </c>
      <c r="AL155" s="68"/>
      <c r="AM155" s="69" t="s">
        <v>652</v>
      </c>
      <c r="AN155" s="66" t="s">
        <v>653</v>
      </c>
      <c r="AO155" s="70"/>
      <c r="AP155" s="55">
        <v>7</v>
      </c>
      <c r="AQ155" s="56"/>
      <c r="AR155" s="71">
        <v>58260</v>
      </c>
      <c r="AS155" s="35">
        <f t="shared" si="17"/>
        <v>7776.4773922077911</v>
      </c>
      <c r="AT155" s="72" t="s">
        <v>683</v>
      </c>
      <c r="AU155" s="79">
        <v>9625000</v>
      </c>
      <c r="AV155" s="66">
        <v>38132</v>
      </c>
      <c r="AW155" s="81">
        <v>77.764773922077907</v>
      </c>
      <c r="AX155" s="73">
        <v>1968</v>
      </c>
      <c r="AY155" s="15">
        <v>0</v>
      </c>
      <c r="AZ155" s="69" t="s">
        <v>63</v>
      </c>
      <c r="BA155" s="74">
        <v>197522</v>
      </c>
      <c r="BB155" s="44">
        <f t="shared" si="18"/>
        <v>8894</v>
      </c>
      <c r="BC155" s="81">
        <v>88.94</v>
      </c>
      <c r="BD155" s="66">
        <v>38169</v>
      </c>
      <c r="BE155" s="79">
        <v>1186431</v>
      </c>
      <c r="BF155" s="79">
        <v>481007</v>
      </c>
      <c r="BG155" s="79">
        <v>643034</v>
      </c>
      <c r="BH155" s="81">
        <v>1.2514357665952431</v>
      </c>
      <c r="BI155" s="79">
        <v>62390</v>
      </c>
      <c r="BJ155" s="82">
        <v>299.95192307692309</v>
      </c>
      <c r="BK155" s="78" t="s">
        <v>64</v>
      </c>
      <c r="BL155" s="66">
        <v>38107</v>
      </c>
      <c r="BM155" s="163">
        <v>736404</v>
      </c>
      <c r="BN155" s="66">
        <v>37986</v>
      </c>
      <c r="BO155" s="79">
        <v>834904</v>
      </c>
    </row>
    <row r="156" spans="2:67" ht="34">
      <c r="B156" s="55">
        <v>8</v>
      </c>
      <c r="C156" s="56"/>
      <c r="D156" s="57">
        <v>6835</v>
      </c>
      <c r="E156" s="58"/>
      <c r="F156" s="60" t="s">
        <v>687</v>
      </c>
      <c r="G156" s="60" t="s">
        <v>687</v>
      </c>
      <c r="H156" s="60"/>
      <c r="I156" s="60"/>
      <c r="J156" s="58" t="s">
        <v>688</v>
      </c>
      <c r="K156" s="58" t="s">
        <v>175</v>
      </c>
      <c r="L156" s="58" t="s">
        <v>689</v>
      </c>
      <c r="M156" s="59" t="s">
        <v>90</v>
      </c>
      <c r="N156" s="61">
        <v>44132</v>
      </c>
      <c r="O156" s="62" t="s">
        <v>59</v>
      </c>
      <c r="P156" s="79">
        <v>6300000</v>
      </c>
      <c r="Q156" s="79">
        <v>6287962.8300000001</v>
      </c>
      <c r="R156" s="80"/>
      <c r="S156" s="79">
        <v>5321285.8</v>
      </c>
      <c r="T156" s="59" t="s">
        <v>60</v>
      </c>
      <c r="U156" s="499">
        <v>5.8020000000000005</v>
      </c>
      <c r="V156" s="499">
        <v>7.1730000000000002E-2</v>
      </c>
      <c r="W156" s="499">
        <v>0.06</v>
      </c>
      <c r="X156" s="499">
        <v>5.7302700000000009</v>
      </c>
      <c r="Y156" s="66">
        <v>38196</v>
      </c>
      <c r="Z156" s="512">
        <f t="shared" si="13"/>
        <v>580.20000000000005</v>
      </c>
      <c r="AA156" s="512">
        <f t="shared" si="14"/>
        <v>7.173</v>
      </c>
      <c r="AB156" s="512">
        <f t="shared" si="15"/>
        <v>6</v>
      </c>
      <c r="AC156" s="512">
        <f t="shared" si="16"/>
        <v>573.02700000000004</v>
      </c>
      <c r="AD156" s="59">
        <v>360</v>
      </c>
      <c r="AE156" s="59">
        <v>0</v>
      </c>
      <c r="AF156" s="59">
        <v>2</v>
      </c>
      <c r="AG156" s="59">
        <v>118</v>
      </c>
      <c r="AH156" s="66">
        <v>41852</v>
      </c>
      <c r="AI156" s="67" t="s">
        <v>61</v>
      </c>
      <c r="AJ156" s="67" t="s">
        <v>61</v>
      </c>
      <c r="AK156" s="66">
        <v>41759</v>
      </c>
      <c r="AL156" s="68"/>
      <c r="AM156" s="69" t="s">
        <v>98</v>
      </c>
      <c r="AN156" s="66"/>
      <c r="AO156" s="70"/>
      <c r="AP156" s="55">
        <v>8</v>
      </c>
      <c r="AQ156" s="56"/>
      <c r="AR156" s="71">
        <v>6835</v>
      </c>
      <c r="AS156" s="35">
        <f t="shared" si="17"/>
        <v>7859.9535375000005</v>
      </c>
      <c r="AT156" s="72" t="s">
        <v>687</v>
      </c>
      <c r="AU156" s="79">
        <v>8000000</v>
      </c>
      <c r="AV156" s="66">
        <v>38106</v>
      </c>
      <c r="AW156" s="81">
        <v>78.599535375000002</v>
      </c>
      <c r="AX156" s="73" t="s">
        <v>690</v>
      </c>
      <c r="AY156" s="15">
        <v>2003</v>
      </c>
      <c r="AZ156" s="69" t="s">
        <v>63</v>
      </c>
      <c r="BA156" s="74">
        <v>144383</v>
      </c>
      <c r="BB156" s="44">
        <f t="shared" si="18"/>
        <v>9550</v>
      </c>
      <c r="BC156" s="81">
        <v>95.5</v>
      </c>
      <c r="BD156" s="66">
        <v>38168</v>
      </c>
      <c r="BE156" s="79">
        <v>1220692.8</v>
      </c>
      <c r="BF156" s="79">
        <v>514582.64</v>
      </c>
      <c r="BG156" s="79">
        <v>649550</v>
      </c>
      <c r="BH156" s="81">
        <v>1.4639993508864499</v>
      </c>
      <c r="BI156" s="79">
        <v>56560</v>
      </c>
      <c r="BJ156" s="82">
        <v>280</v>
      </c>
      <c r="BK156" s="78" t="s">
        <v>64</v>
      </c>
      <c r="BL156" s="66">
        <v>38138</v>
      </c>
      <c r="BM156" s="163">
        <v>652711</v>
      </c>
      <c r="BN156" s="66">
        <v>37986</v>
      </c>
      <c r="BO156" s="79">
        <v>254228</v>
      </c>
    </row>
    <row r="157" spans="2:67" ht="23">
      <c r="B157" s="55">
        <v>9</v>
      </c>
      <c r="C157" s="56"/>
      <c r="D157" s="57">
        <v>40931</v>
      </c>
      <c r="E157" s="58"/>
      <c r="F157" s="60" t="s">
        <v>691</v>
      </c>
      <c r="G157" s="60" t="s">
        <v>691</v>
      </c>
      <c r="H157" s="60"/>
      <c r="I157" s="60"/>
      <c r="J157" s="58" t="s">
        <v>691</v>
      </c>
      <c r="K157" s="58" t="s">
        <v>692</v>
      </c>
      <c r="L157" s="58" t="s">
        <v>692</v>
      </c>
      <c r="M157" s="59" t="s">
        <v>355</v>
      </c>
      <c r="N157" s="61" t="s">
        <v>693</v>
      </c>
      <c r="O157" s="62" t="s">
        <v>59</v>
      </c>
      <c r="P157" s="79">
        <v>4600000</v>
      </c>
      <c r="Q157" s="79">
        <v>4587449.41</v>
      </c>
      <c r="R157" s="80"/>
      <c r="S157" s="79">
        <v>4303578.45</v>
      </c>
      <c r="T157" s="59" t="s">
        <v>60</v>
      </c>
      <c r="U157" s="499">
        <v>5.9009999999999998</v>
      </c>
      <c r="V157" s="499">
        <v>3.1730000000000001E-2</v>
      </c>
      <c r="W157" s="499">
        <v>0.01</v>
      </c>
      <c r="X157" s="499">
        <v>5.8692700000000002</v>
      </c>
      <c r="Y157" s="66">
        <v>38168</v>
      </c>
      <c r="Z157" s="512">
        <f t="shared" si="13"/>
        <v>590.1</v>
      </c>
      <c r="AA157" s="512">
        <f t="shared" si="14"/>
        <v>3.173</v>
      </c>
      <c r="AB157" s="512">
        <f t="shared" si="15"/>
        <v>1</v>
      </c>
      <c r="AC157" s="512">
        <f t="shared" si="16"/>
        <v>586.92700000000002</v>
      </c>
      <c r="AD157" s="59">
        <v>360</v>
      </c>
      <c r="AE157" s="59">
        <v>0</v>
      </c>
      <c r="AF157" s="59" t="s">
        <v>694</v>
      </c>
      <c r="AG157" s="59">
        <v>57</v>
      </c>
      <c r="AH157" s="66">
        <v>39995</v>
      </c>
      <c r="AI157" s="67" t="s">
        <v>61</v>
      </c>
      <c r="AJ157" s="67" t="s">
        <v>695</v>
      </c>
      <c r="AK157" s="66">
        <v>39263</v>
      </c>
      <c r="AL157" s="68"/>
      <c r="AM157" s="69" t="s">
        <v>696</v>
      </c>
      <c r="AN157" s="66" t="s">
        <v>697</v>
      </c>
      <c r="AO157" s="70"/>
      <c r="AP157" s="55">
        <v>9</v>
      </c>
      <c r="AQ157" s="56"/>
      <c r="AR157" s="71">
        <v>40931</v>
      </c>
      <c r="AS157" s="35">
        <f t="shared" si="17"/>
        <v>6846.9394179104484</v>
      </c>
      <c r="AT157" s="72" t="s">
        <v>691</v>
      </c>
      <c r="AU157" s="79">
        <v>6700000</v>
      </c>
      <c r="AV157" s="66">
        <v>38132</v>
      </c>
      <c r="AW157" s="81">
        <v>68.469394179104484</v>
      </c>
      <c r="AX157" s="73" t="s">
        <v>698</v>
      </c>
      <c r="AY157" s="15">
        <v>2003</v>
      </c>
      <c r="AZ157" s="69" t="s">
        <v>63</v>
      </c>
      <c r="BA157" s="74">
        <v>86000</v>
      </c>
      <c r="BB157" s="44">
        <f t="shared" si="18"/>
        <v>9870</v>
      </c>
      <c r="BC157" s="81">
        <v>98.7</v>
      </c>
      <c r="BD157" s="66">
        <v>38166</v>
      </c>
      <c r="BE157" s="79">
        <v>708954.23979999998</v>
      </c>
      <c r="BF157" s="79">
        <v>265613.74459999998</v>
      </c>
      <c r="BG157" s="79">
        <v>424090.4952</v>
      </c>
      <c r="BH157" s="81">
        <v>1.2951438292358108</v>
      </c>
      <c r="BI157" s="79">
        <v>19250</v>
      </c>
      <c r="BJ157" s="82">
        <v>250</v>
      </c>
      <c r="BK157" s="78" t="s">
        <v>699</v>
      </c>
      <c r="BL157" s="66">
        <v>38168</v>
      </c>
      <c r="BM157" s="163">
        <v>401590</v>
      </c>
      <c r="BN157" s="66">
        <v>37986</v>
      </c>
      <c r="BO157" s="79">
        <v>354941</v>
      </c>
    </row>
    <row r="158" spans="2:67" ht="23">
      <c r="B158" s="55">
        <v>10</v>
      </c>
      <c r="C158" s="56"/>
      <c r="D158" s="57">
        <v>41035</v>
      </c>
      <c r="E158" s="58"/>
      <c r="F158" s="60" t="s">
        <v>700</v>
      </c>
      <c r="G158" s="60" t="s">
        <v>700</v>
      </c>
      <c r="H158" s="60"/>
      <c r="I158" s="60"/>
      <c r="J158" s="58" t="s">
        <v>700</v>
      </c>
      <c r="K158" s="58" t="s">
        <v>692</v>
      </c>
      <c r="L158" s="58" t="s">
        <v>692</v>
      </c>
      <c r="M158" s="59" t="s">
        <v>355</v>
      </c>
      <c r="N158" s="61" t="s">
        <v>701</v>
      </c>
      <c r="O158" s="62" t="s">
        <v>59</v>
      </c>
      <c r="P158" s="79">
        <v>4600000</v>
      </c>
      <c r="Q158" s="79">
        <v>4587449.41</v>
      </c>
      <c r="R158" s="80"/>
      <c r="S158" s="79">
        <v>4303578.45</v>
      </c>
      <c r="T158" s="59" t="s">
        <v>60</v>
      </c>
      <c r="U158" s="499">
        <v>5.9009999999999998</v>
      </c>
      <c r="V158" s="499">
        <v>3.1730000000000001E-2</v>
      </c>
      <c r="W158" s="499">
        <v>0.01</v>
      </c>
      <c r="X158" s="499">
        <v>5.8692700000000002</v>
      </c>
      <c r="Y158" s="66">
        <v>38168</v>
      </c>
      <c r="Z158" s="512">
        <f t="shared" si="13"/>
        <v>590.1</v>
      </c>
      <c r="AA158" s="512">
        <f t="shared" si="14"/>
        <v>3.173</v>
      </c>
      <c r="AB158" s="512">
        <f t="shared" si="15"/>
        <v>1</v>
      </c>
      <c r="AC158" s="512">
        <f t="shared" si="16"/>
        <v>586.92700000000002</v>
      </c>
      <c r="AD158" s="59">
        <v>360</v>
      </c>
      <c r="AE158" s="59">
        <v>0</v>
      </c>
      <c r="AF158" s="59" t="s">
        <v>694</v>
      </c>
      <c r="AG158" s="59">
        <v>57</v>
      </c>
      <c r="AH158" s="66">
        <v>39995</v>
      </c>
      <c r="AI158" s="67" t="s">
        <v>61</v>
      </c>
      <c r="AJ158" s="67" t="s">
        <v>695</v>
      </c>
      <c r="AK158" s="66">
        <v>39263</v>
      </c>
      <c r="AL158" s="68"/>
      <c r="AM158" s="69" t="s">
        <v>696</v>
      </c>
      <c r="AN158" s="66" t="s">
        <v>697</v>
      </c>
      <c r="AO158" s="70"/>
      <c r="AP158" s="55">
        <v>10</v>
      </c>
      <c r="AQ158" s="56"/>
      <c r="AR158" s="71">
        <v>41035</v>
      </c>
      <c r="AS158" s="35">
        <f t="shared" si="17"/>
        <v>7167.8897031249999</v>
      </c>
      <c r="AT158" s="72" t="s">
        <v>700</v>
      </c>
      <c r="AU158" s="79">
        <v>6400000</v>
      </c>
      <c r="AV158" s="66">
        <v>38132</v>
      </c>
      <c r="AW158" s="81">
        <v>71.678897031250003</v>
      </c>
      <c r="AX158" s="73" t="s">
        <v>702</v>
      </c>
      <c r="AY158" s="15">
        <v>0</v>
      </c>
      <c r="AZ158" s="69" t="s">
        <v>63</v>
      </c>
      <c r="BA158" s="74">
        <v>57754</v>
      </c>
      <c r="BB158" s="44">
        <f t="shared" si="18"/>
        <v>9150</v>
      </c>
      <c r="BC158" s="81">
        <v>91.5</v>
      </c>
      <c r="BD158" s="66">
        <v>38167</v>
      </c>
      <c r="BE158" s="79">
        <v>726996.01599999995</v>
      </c>
      <c r="BF158" s="79">
        <v>281072.35389999999</v>
      </c>
      <c r="BG158" s="79">
        <v>426493.8861</v>
      </c>
      <c r="BH158" s="81">
        <v>1.3024836232859192</v>
      </c>
      <c r="BI158" s="79">
        <v>19429.776000000002</v>
      </c>
      <c r="BJ158" s="82">
        <v>273.6588169014085</v>
      </c>
      <c r="BK158" s="78" t="s">
        <v>699</v>
      </c>
      <c r="BL158" s="66">
        <v>38168</v>
      </c>
      <c r="BM158" s="163">
        <v>375751</v>
      </c>
      <c r="BN158" s="66">
        <v>37986</v>
      </c>
      <c r="BO158" s="79">
        <v>328744</v>
      </c>
    </row>
    <row r="159" spans="2:67" ht="34">
      <c r="B159" s="18">
        <v>11</v>
      </c>
      <c r="C159" s="19"/>
      <c r="D159" s="20">
        <v>9323</v>
      </c>
      <c r="E159" s="21"/>
      <c r="F159" s="22" t="s">
        <v>703</v>
      </c>
      <c r="G159" s="22" t="s">
        <v>703</v>
      </c>
      <c r="H159" s="22"/>
      <c r="I159" s="22"/>
      <c r="J159" s="21" t="s">
        <v>704</v>
      </c>
      <c r="K159" s="21" t="s">
        <v>705</v>
      </c>
      <c r="L159" s="21" t="s">
        <v>706</v>
      </c>
      <c r="M159" s="24" t="s">
        <v>305</v>
      </c>
      <c r="N159" s="25">
        <v>70401</v>
      </c>
      <c r="O159" s="26" t="s">
        <v>59</v>
      </c>
      <c r="P159" s="42">
        <v>4140000</v>
      </c>
      <c r="Q159" s="42">
        <v>4132351.9</v>
      </c>
      <c r="R159" s="83"/>
      <c r="S159" s="42">
        <v>3512556.63</v>
      </c>
      <c r="T159" s="24" t="s">
        <v>60</v>
      </c>
      <c r="U159" s="498">
        <v>5.9540000000000006</v>
      </c>
      <c r="V159" s="498">
        <v>8.1730000000000011E-2</v>
      </c>
      <c r="W159" s="498">
        <v>6.9999999999999993E-2</v>
      </c>
      <c r="X159" s="498">
        <v>5.8722700000000003</v>
      </c>
      <c r="Y159" s="29">
        <v>38191</v>
      </c>
      <c r="Z159" s="512">
        <f t="shared" si="13"/>
        <v>595.40000000000009</v>
      </c>
      <c r="AA159" s="512">
        <f t="shared" si="14"/>
        <v>8.1730000000000018</v>
      </c>
      <c r="AB159" s="512">
        <f t="shared" si="15"/>
        <v>6.9999999999999991</v>
      </c>
      <c r="AC159" s="512">
        <f t="shared" si="16"/>
        <v>587.22700000000009</v>
      </c>
      <c r="AD159" s="24">
        <v>360</v>
      </c>
      <c r="AE159" s="24">
        <v>0</v>
      </c>
      <c r="AF159" s="24">
        <v>2</v>
      </c>
      <c r="AG159" s="24">
        <v>118</v>
      </c>
      <c r="AH159" s="29">
        <v>41852</v>
      </c>
      <c r="AI159" s="30" t="s">
        <v>61</v>
      </c>
      <c r="AJ159" s="30" t="s">
        <v>61</v>
      </c>
      <c r="AK159" s="29">
        <v>41759</v>
      </c>
      <c r="AL159" s="31"/>
      <c r="AM159" s="32" t="s">
        <v>98</v>
      </c>
      <c r="AN159" s="29"/>
      <c r="AO159" s="33"/>
      <c r="AP159" s="18">
        <v>11</v>
      </c>
      <c r="AQ159" s="19"/>
      <c r="AR159" s="34">
        <v>9323</v>
      </c>
      <c r="AS159" s="35">
        <f t="shared" si="17"/>
        <v>7833.8424644550005</v>
      </c>
      <c r="AT159" s="35" t="s">
        <v>703</v>
      </c>
      <c r="AU159" s="42">
        <v>5275000</v>
      </c>
      <c r="AV159" s="29">
        <v>38153</v>
      </c>
      <c r="AW159" s="44">
        <v>78.338424644550003</v>
      </c>
      <c r="AX159" s="36" t="s">
        <v>707</v>
      </c>
      <c r="AY159" s="15">
        <v>2003</v>
      </c>
      <c r="AZ159" s="32" t="s">
        <v>63</v>
      </c>
      <c r="BA159" s="37">
        <v>125104</v>
      </c>
      <c r="BB159" s="44">
        <f t="shared" si="18"/>
        <v>9236</v>
      </c>
      <c r="BC159" s="44">
        <v>92.36</v>
      </c>
      <c r="BD159" s="29">
        <v>38161</v>
      </c>
      <c r="BE159" s="42">
        <v>829552.96</v>
      </c>
      <c r="BF159" s="42">
        <v>427630.65</v>
      </c>
      <c r="BG159" s="42">
        <v>362034</v>
      </c>
      <c r="BH159" s="44">
        <v>1.2214837894096999</v>
      </c>
      <c r="BI159" s="42">
        <v>39888</v>
      </c>
      <c r="BJ159" s="84">
        <v>277</v>
      </c>
      <c r="BK159" s="41" t="s">
        <v>64</v>
      </c>
      <c r="BL159" s="29">
        <v>38168</v>
      </c>
      <c r="BM159" s="165">
        <v>459309</v>
      </c>
      <c r="BN159" s="29">
        <v>37986</v>
      </c>
      <c r="BO159" s="42">
        <v>441209</v>
      </c>
    </row>
    <row r="160" spans="2:67" ht="34">
      <c r="B160" s="18">
        <v>12</v>
      </c>
      <c r="C160" s="19"/>
      <c r="D160" s="20">
        <v>58322</v>
      </c>
      <c r="E160" s="21"/>
      <c r="F160" s="22" t="s">
        <v>708</v>
      </c>
      <c r="G160" s="22" t="s">
        <v>708</v>
      </c>
      <c r="H160" s="22"/>
      <c r="I160" s="22"/>
      <c r="J160" s="21" t="s">
        <v>709</v>
      </c>
      <c r="K160" s="21" t="s">
        <v>483</v>
      </c>
      <c r="L160" s="21" t="s">
        <v>710</v>
      </c>
      <c r="M160" s="24" t="s">
        <v>132</v>
      </c>
      <c r="N160" s="25">
        <v>78660</v>
      </c>
      <c r="O160" s="26" t="s">
        <v>59</v>
      </c>
      <c r="P160" s="42">
        <v>3820000</v>
      </c>
      <c r="Q160" s="42">
        <v>3809371.92</v>
      </c>
      <c r="R160" s="83"/>
      <c r="S160" s="42">
        <v>3228846.52</v>
      </c>
      <c r="T160" s="24" t="s">
        <v>60</v>
      </c>
      <c r="U160" s="498">
        <v>5.8170000000000002</v>
      </c>
      <c r="V160" s="498">
        <v>8.1730000000000011E-2</v>
      </c>
      <c r="W160" s="498">
        <v>6.9999999999999993E-2</v>
      </c>
      <c r="X160" s="498">
        <v>5.7352699999999999</v>
      </c>
      <c r="Y160" s="29">
        <v>38168</v>
      </c>
      <c r="Z160" s="512">
        <f t="shared" si="13"/>
        <v>581.70000000000005</v>
      </c>
      <c r="AA160" s="512">
        <f t="shared" si="14"/>
        <v>8.1730000000000018</v>
      </c>
      <c r="AB160" s="512">
        <f t="shared" si="15"/>
        <v>6.9999999999999991</v>
      </c>
      <c r="AC160" s="512">
        <f t="shared" si="16"/>
        <v>573.52700000000004</v>
      </c>
      <c r="AD160" s="24">
        <v>360</v>
      </c>
      <c r="AE160" s="24">
        <v>0</v>
      </c>
      <c r="AF160" s="24">
        <v>3</v>
      </c>
      <c r="AG160" s="24">
        <v>117</v>
      </c>
      <c r="AH160" s="29">
        <v>41821</v>
      </c>
      <c r="AI160" s="30" t="s">
        <v>61</v>
      </c>
      <c r="AJ160" s="30" t="s">
        <v>61</v>
      </c>
      <c r="AK160" s="29">
        <v>41759</v>
      </c>
      <c r="AL160" s="31"/>
      <c r="AM160" s="32" t="s">
        <v>78</v>
      </c>
      <c r="AN160" s="29"/>
      <c r="AO160" s="33"/>
      <c r="AP160" s="18">
        <v>12</v>
      </c>
      <c r="AQ160" s="19"/>
      <c r="AR160" s="34">
        <v>58322</v>
      </c>
      <c r="AS160" s="35">
        <f t="shared" si="17"/>
        <v>8019.7303578947394</v>
      </c>
      <c r="AT160" s="35" t="s">
        <v>708</v>
      </c>
      <c r="AU160" s="42">
        <v>4750000</v>
      </c>
      <c r="AV160" s="29">
        <v>38150</v>
      </c>
      <c r="AW160" s="44">
        <v>80.197303578947398</v>
      </c>
      <c r="AX160" s="36">
        <v>1986</v>
      </c>
      <c r="AY160" s="15">
        <v>0</v>
      </c>
      <c r="AZ160" s="32" t="s">
        <v>63</v>
      </c>
      <c r="BA160" s="37">
        <v>83200</v>
      </c>
      <c r="BB160" s="44">
        <f t="shared" si="18"/>
        <v>9904</v>
      </c>
      <c r="BC160" s="44">
        <v>99.039999999999992</v>
      </c>
      <c r="BD160" s="29">
        <v>38148</v>
      </c>
      <c r="BE160" s="42">
        <v>708328</v>
      </c>
      <c r="BF160" s="42">
        <v>354108</v>
      </c>
      <c r="BG160" s="42">
        <v>328220</v>
      </c>
      <c r="BH160" s="44">
        <v>1.2180473182177007</v>
      </c>
      <c r="BI160" s="42">
        <v>26000</v>
      </c>
      <c r="BJ160" s="84">
        <v>250</v>
      </c>
      <c r="BK160" s="41" t="s">
        <v>64</v>
      </c>
      <c r="BL160" s="29">
        <v>38138</v>
      </c>
      <c r="BM160" s="165">
        <v>366379.2</v>
      </c>
      <c r="BN160" s="29">
        <v>37986</v>
      </c>
      <c r="BO160" s="42">
        <v>360468</v>
      </c>
    </row>
    <row r="161" spans="2:67" ht="23">
      <c r="B161" s="18">
        <v>13</v>
      </c>
      <c r="C161" s="19"/>
      <c r="D161" s="20">
        <v>40457</v>
      </c>
      <c r="E161" s="21"/>
      <c r="F161" s="22" t="s">
        <v>711</v>
      </c>
      <c r="G161" s="22" t="s">
        <v>711</v>
      </c>
      <c r="H161" s="22"/>
      <c r="I161" s="22"/>
      <c r="J161" s="21" t="s">
        <v>712</v>
      </c>
      <c r="K161" s="21" t="s">
        <v>713</v>
      </c>
      <c r="L161" s="21" t="s">
        <v>714</v>
      </c>
      <c r="M161" s="24" t="s">
        <v>671</v>
      </c>
      <c r="N161" s="25" t="s">
        <v>715</v>
      </c>
      <c r="O161" s="26" t="s">
        <v>59</v>
      </c>
      <c r="P161" s="42">
        <v>3520000</v>
      </c>
      <c r="Q161" s="42">
        <v>3500633.95</v>
      </c>
      <c r="R161" s="83"/>
      <c r="S161" s="42">
        <v>3257256.25</v>
      </c>
      <c r="T161" s="24" t="s">
        <v>60</v>
      </c>
      <c r="U161" s="498">
        <v>5.1150000000000002</v>
      </c>
      <c r="V161" s="498">
        <v>3.1730000000000001E-2</v>
      </c>
      <c r="W161" s="498">
        <v>0.01</v>
      </c>
      <c r="X161" s="498">
        <v>5.0832699999999997</v>
      </c>
      <c r="Y161" s="29">
        <v>38107</v>
      </c>
      <c r="Z161" s="512">
        <f t="shared" si="13"/>
        <v>511.5</v>
      </c>
      <c r="AA161" s="512">
        <f t="shared" si="14"/>
        <v>3.173</v>
      </c>
      <c r="AB161" s="512">
        <f t="shared" si="15"/>
        <v>1</v>
      </c>
      <c r="AC161" s="512">
        <f t="shared" si="16"/>
        <v>508.327</v>
      </c>
      <c r="AD161" s="24">
        <v>360</v>
      </c>
      <c r="AE161" s="24">
        <v>0</v>
      </c>
      <c r="AF161" s="24" t="s">
        <v>716</v>
      </c>
      <c r="AG161" s="24">
        <v>55</v>
      </c>
      <c r="AH161" s="29">
        <v>39934</v>
      </c>
      <c r="AI161" s="30" t="s">
        <v>61</v>
      </c>
      <c r="AJ161" s="30" t="s">
        <v>61</v>
      </c>
      <c r="AK161" s="29">
        <v>39021</v>
      </c>
      <c r="AL161" s="31"/>
      <c r="AM161" s="32" t="s">
        <v>717</v>
      </c>
      <c r="AN161" s="29" t="s">
        <v>697</v>
      </c>
      <c r="AO161" s="33"/>
      <c r="AP161" s="18">
        <v>13</v>
      </c>
      <c r="AQ161" s="19"/>
      <c r="AR161" s="34">
        <v>40457</v>
      </c>
      <c r="AS161" s="35">
        <f t="shared" si="17"/>
        <v>7610.0738043478277</v>
      </c>
      <c r="AT161" s="35" t="s">
        <v>711</v>
      </c>
      <c r="AU161" s="42">
        <v>4600000</v>
      </c>
      <c r="AV161" s="29">
        <v>38063</v>
      </c>
      <c r="AW161" s="44">
        <v>76.100738043478273</v>
      </c>
      <c r="AX161" s="36" t="s">
        <v>718</v>
      </c>
      <c r="AY161" s="15">
        <v>2004</v>
      </c>
      <c r="AZ161" s="32" t="s">
        <v>63</v>
      </c>
      <c r="BA161" s="37">
        <v>102000</v>
      </c>
      <c r="BB161" s="44">
        <f t="shared" si="18"/>
        <v>9569</v>
      </c>
      <c r="BC161" s="44">
        <v>95.69</v>
      </c>
      <c r="BD161" s="29">
        <v>38211</v>
      </c>
      <c r="BE161" s="42">
        <v>819583</v>
      </c>
      <c r="BF161" s="42">
        <v>442198</v>
      </c>
      <c r="BG161" s="42">
        <v>347385</v>
      </c>
      <c r="BH161" s="44">
        <v>1.5121349498988994</v>
      </c>
      <c r="BI161" s="42">
        <v>30000</v>
      </c>
      <c r="BJ161" s="84">
        <v>258.62068965517244</v>
      </c>
      <c r="BK161" s="41"/>
      <c r="BL161" s="29"/>
      <c r="BM161" s="165"/>
      <c r="BN161" s="29"/>
      <c r="BO161" s="42"/>
    </row>
    <row r="162" spans="2:67" ht="23">
      <c r="B162" s="18">
        <v>14</v>
      </c>
      <c r="C162" s="19"/>
      <c r="D162" s="20">
        <v>8263</v>
      </c>
      <c r="E162" s="21"/>
      <c r="F162" s="22" t="s">
        <v>719</v>
      </c>
      <c r="G162" s="22" t="s">
        <v>719</v>
      </c>
      <c r="H162" s="22"/>
      <c r="I162" s="22"/>
      <c r="J162" s="21" t="s">
        <v>720</v>
      </c>
      <c r="K162" s="21" t="s">
        <v>593</v>
      </c>
      <c r="L162" s="21" t="s">
        <v>594</v>
      </c>
      <c r="M162" s="24" t="s">
        <v>221</v>
      </c>
      <c r="N162" s="25">
        <v>28405</v>
      </c>
      <c r="O162" s="26" t="s">
        <v>59</v>
      </c>
      <c r="P162" s="42">
        <v>2980000</v>
      </c>
      <c r="Q162" s="42">
        <v>2977203.94</v>
      </c>
      <c r="R162" s="83"/>
      <c r="S162" s="42">
        <v>2430537.04</v>
      </c>
      <c r="T162" s="24" t="s">
        <v>60</v>
      </c>
      <c r="U162" s="498">
        <v>6.3079999999999998</v>
      </c>
      <c r="V162" s="498">
        <v>8.1730000000000011E-2</v>
      </c>
      <c r="W162" s="498">
        <v>6.9999999999999993E-2</v>
      </c>
      <c r="X162" s="498">
        <v>6.2262699999999995</v>
      </c>
      <c r="Y162" s="29">
        <v>38201</v>
      </c>
      <c r="Z162" s="512">
        <f t="shared" si="13"/>
        <v>630.79999999999995</v>
      </c>
      <c r="AA162" s="512">
        <f t="shared" si="14"/>
        <v>8.1730000000000018</v>
      </c>
      <c r="AB162" s="512">
        <f t="shared" si="15"/>
        <v>6.9999999999999991</v>
      </c>
      <c r="AC162" s="512">
        <f t="shared" si="16"/>
        <v>622.62699999999995</v>
      </c>
      <c r="AD162" s="24">
        <v>360</v>
      </c>
      <c r="AE162" s="24">
        <v>0</v>
      </c>
      <c r="AF162" s="24">
        <v>1</v>
      </c>
      <c r="AG162" s="24">
        <v>143</v>
      </c>
      <c r="AH162" s="29">
        <v>42614</v>
      </c>
      <c r="AI162" s="30" t="s">
        <v>61</v>
      </c>
      <c r="AJ162" s="30" t="s">
        <v>61</v>
      </c>
      <c r="AK162" s="29">
        <v>42521</v>
      </c>
      <c r="AL162" s="31"/>
      <c r="AM162" s="32" t="s">
        <v>721</v>
      </c>
      <c r="AN162" s="29"/>
      <c r="AO162" s="33"/>
      <c r="AP162" s="18">
        <v>14</v>
      </c>
      <c r="AQ162" s="19"/>
      <c r="AR162" s="34">
        <v>8263</v>
      </c>
      <c r="AS162" s="35">
        <f t="shared" si="17"/>
        <v>7939.2110000000002</v>
      </c>
      <c r="AT162" s="35" t="s">
        <v>719</v>
      </c>
      <c r="AU162" s="42">
        <v>3750000</v>
      </c>
      <c r="AV162" s="29">
        <v>38127</v>
      </c>
      <c r="AW162" s="44">
        <v>79.392110000000002</v>
      </c>
      <c r="AX162" s="36" t="s">
        <v>722</v>
      </c>
      <c r="AY162" s="15">
        <v>2000</v>
      </c>
      <c r="AZ162" s="32" t="s">
        <v>63</v>
      </c>
      <c r="BA162" s="37">
        <v>85128</v>
      </c>
      <c r="BB162" s="44">
        <f t="shared" si="18"/>
        <v>9300</v>
      </c>
      <c r="BC162" s="44">
        <v>93</v>
      </c>
      <c r="BD162" s="29">
        <v>38148</v>
      </c>
      <c r="BE162" s="42">
        <v>617760</v>
      </c>
      <c r="BF162" s="42">
        <v>305023</v>
      </c>
      <c r="BG162" s="42">
        <v>287737</v>
      </c>
      <c r="BH162" s="44">
        <v>1.29885635891025</v>
      </c>
      <c r="BI162" s="42">
        <v>25000</v>
      </c>
      <c r="BJ162" s="84">
        <v>250</v>
      </c>
      <c r="BK162" s="41" t="s">
        <v>64</v>
      </c>
      <c r="BL162" s="29">
        <v>38168</v>
      </c>
      <c r="BM162" s="165">
        <v>388087</v>
      </c>
      <c r="BN162" s="29">
        <v>37986</v>
      </c>
      <c r="BO162" s="42">
        <v>364771</v>
      </c>
    </row>
    <row r="163" spans="2:67" ht="23">
      <c r="B163" s="18">
        <v>15</v>
      </c>
      <c r="C163" s="19"/>
      <c r="D163" s="20">
        <v>10364</v>
      </c>
      <c r="E163" s="21"/>
      <c r="F163" s="22" t="s">
        <v>723</v>
      </c>
      <c r="G163" s="22" t="s">
        <v>723</v>
      </c>
      <c r="H163" s="22"/>
      <c r="I163" s="22"/>
      <c r="J163" s="21" t="s">
        <v>724</v>
      </c>
      <c r="K163" s="21" t="s">
        <v>725</v>
      </c>
      <c r="L163" s="21" t="s">
        <v>726</v>
      </c>
      <c r="M163" s="24" t="s">
        <v>138</v>
      </c>
      <c r="N163" s="25">
        <v>32210</v>
      </c>
      <c r="O163" s="26" t="s">
        <v>59</v>
      </c>
      <c r="P163" s="42">
        <v>2560000</v>
      </c>
      <c r="Q163" s="42">
        <v>2556190.77</v>
      </c>
      <c r="R163" s="83"/>
      <c r="S163" s="42">
        <v>1974848.98</v>
      </c>
      <c r="T163" s="24" t="s">
        <v>60</v>
      </c>
      <c r="U163" s="498">
        <v>5.8000000000000007</v>
      </c>
      <c r="V163" s="498">
        <v>6.1730000000000007E-2</v>
      </c>
      <c r="W163" s="498">
        <v>0.05</v>
      </c>
      <c r="X163" s="498">
        <v>5.73827</v>
      </c>
      <c r="Y163" s="29">
        <v>38211</v>
      </c>
      <c r="Z163" s="512">
        <f t="shared" si="13"/>
        <v>580.00000000000011</v>
      </c>
      <c r="AA163" s="512">
        <f t="shared" si="14"/>
        <v>6.1730000000000009</v>
      </c>
      <c r="AB163" s="512">
        <f t="shared" si="15"/>
        <v>5</v>
      </c>
      <c r="AC163" s="512">
        <f t="shared" si="16"/>
        <v>573.827</v>
      </c>
      <c r="AD163" s="24">
        <v>300</v>
      </c>
      <c r="AE163" s="24">
        <v>0</v>
      </c>
      <c r="AF163" s="24">
        <v>1</v>
      </c>
      <c r="AG163" s="24">
        <v>119</v>
      </c>
      <c r="AH163" s="29">
        <v>41883</v>
      </c>
      <c r="AI163" s="30" t="s">
        <v>61</v>
      </c>
      <c r="AJ163" s="30" t="s">
        <v>61</v>
      </c>
      <c r="AK163" s="29">
        <v>41790</v>
      </c>
      <c r="AL163" s="31"/>
      <c r="AM163" s="32" t="s">
        <v>98</v>
      </c>
      <c r="AN163" s="29"/>
      <c r="AO163" s="33"/>
      <c r="AP163" s="18">
        <v>15</v>
      </c>
      <c r="AQ163" s="19"/>
      <c r="AR163" s="34">
        <v>10364</v>
      </c>
      <c r="AS163" s="35">
        <f t="shared" si="17"/>
        <v>7988.0961562499988</v>
      </c>
      <c r="AT163" s="35" t="s">
        <v>723</v>
      </c>
      <c r="AU163" s="42">
        <v>3200000</v>
      </c>
      <c r="AV163" s="29">
        <v>38180</v>
      </c>
      <c r="AW163" s="44">
        <v>79.880961562499991</v>
      </c>
      <c r="AX163" s="36" t="s">
        <v>727</v>
      </c>
      <c r="AY163" s="15">
        <v>2001</v>
      </c>
      <c r="AZ163" s="32" t="s">
        <v>63</v>
      </c>
      <c r="BA163" s="37">
        <v>61599</v>
      </c>
      <c r="BB163" s="44">
        <f t="shared" si="18"/>
        <v>9310</v>
      </c>
      <c r="BC163" s="44">
        <v>93.100000000000009</v>
      </c>
      <c r="BD163" s="29">
        <v>38204</v>
      </c>
      <c r="BE163" s="42">
        <v>536312</v>
      </c>
      <c r="BF163" s="42">
        <v>257114</v>
      </c>
      <c r="BG163" s="42">
        <v>250140</v>
      </c>
      <c r="BH163" s="44">
        <v>1.2881151066333101</v>
      </c>
      <c r="BI163" s="42">
        <v>29058</v>
      </c>
      <c r="BJ163" s="84">
        <v>334</v>
      </c>
      <c r="BK163" s="41" t="s">
        <v>64</v>
      </c>
      <c r="BL163" s="29">
        <v>38168</v>
      </c>
      <c r="BM163" s="165">
        <v>303141</v>
      </c>
      <c r="BN163" s="29">
        <v>37986</v>
      </c>
      <c r="BO163" s="42">
        <v>311325</v>
      </c>
    </row>
    <row r="164" spans="2:67" ht="34">
      <c r="B164" s="55">
        <v>16</v>
      </c>
      <c r="C164" s="56"/>
      <c r="D164" s="57">
        <v>10009</v>
      </c>
      <c r="E164" s="58"/>
      <c r="F164" s="60" t="s">
        <v>728</v>
      </c>
      <c r="G164" s="60" t="s">
        <v>728</v>
      </c>
      <c r="H164" s="60"/>
      <c r="I164" s="60"/>
      <c r="J164" s="58" t="s">
        <v>729</v>
      </c>
      <c r="K164" s="58" t="s">
        <v>730</v>
      </c>
      <c r="L164" s="58" t="s">
        <v>731</v>
      </c>
      <c r="M164" s="59" t="s">
        <v>522</v>
      </c>
      <c r="N164" s="61">
        <v>97205</v>
      </c>
      <c r="O164" s="62" t="s">
        <v>59</v>
      </c>
      <c r="P164" s="79">
        <v>2010000</v>
      </c>
      <c r="Q164" s="79">
        <v>2007881.45</v>
      </c>
      <c r="R164" s="80"/>
      <c r="S164" s="79">
        <v>1692406.68</v>
      </c>
      <c r="T164" s="59" t="s">
        <v>60</v>
      </c>
      <c r="U164" s="499">
        <v>5.7</v>
      </c>
      <c r="V164" s="499">
        <v>6.1730000000000007E-2</v>
      </c>
      <c r="W164" s="499">
        <v>0.05</v>
      </c>
      <c r="X164" s="499">
        <v>5.6382700000000003</v>
      </c>
      <c r="Y164" s="66">
        <v>38210</v>
      </c>
      <c r="Z164" s="512">
        <f t="shared" si="13"/>
        <v>570</v>
      </c>
      <c r="AA164" s="512">
        <f t="shared" si="14"/>
        <v>6.1730000000000009</v>
      </c>
      <c r="AB164" s="512">
        <f t="shared" si="15"/>
        <v>5</v>
      </c>
      <c r="AC164" s="512">
        <f t="shared" si="16"/>
        <v>563.827</v>
      </c>
      <c r="AD164" s="59">
        <v>360</v>
      </c>
      <c r="AE164" s="59">
        <v>0</v>
      </c>
      <c r="AF164" s="59">
        <v>1</v>
      </c>
      <c r="AG164" s="59">
        <v>119</v>
      </c>
      <c r="AH164" s="66">
        <v>41883</v>
      </c>
      <c r="AI164" s="67" t="s">
        <v>61</v>
      </c>
      <c r="AJ164" s="67" t="s">
        <v>61</v>
      </c>
      <c r="AK164" s="66">
        <v>41790</v>
      </c>
      <c r="AL164" s="68"/>
      <c r="AM164" s="69" t="s">
        <v>98</v>
      </c>
      <c r="AN164" s="66"/>
      <c r="AO164" s="70"/>
      <c r="AP164" s="55">
        <v>16</v>
      </c>
      <c r="AQ164" s="56"/>
      <c r="AR164" s="71">
        <v>10009</v>
      </c>
      <c r="AS164" s="35">
        <f t="shared" si="17"/>
        <v>6477.0369354838995</v>
      </c>
      <c r="AT164" s="72" t="s">
        <v>728</v>
      </c>
      <c r="AU164" s="79">
        <v>3100000</v>
      </c>
      <c r="AV164" s="66">
        <v>38152</v>
      </c>
      <c r="AW164" s="81">
        <v>64.770369354838991</v>
      </c>
      <c r="AX164" s="73" t="s">
        <v>732</v>
      </c>
      <c r="AY164" s="15">
        <v>1993</v>
      </c>
      <c r="AZ164" s="69" t="s">
        <v>63</v>
      </c>
      <c r="BA164" s="74">
        <v>24264</v>
      </c>
      <c r="BB164" s="44">
        <f t="shared" si="18"/>
        <v>9516</v>
      </c>
      <c r="BC164" s="81">
        <v>95.16</v>
      </c>
      <c r="BD164" s="66">
        <v>38184</v>
      </c>
      <c r="BE164" s="79">
        <v>345781</v>
      </c>
      <c r="BF164" s="79">
        <v>153755</v>
      </c>
      <c r="BG164" s="79">
        <v>175348</v>
      </c>
      <c r="BH164" s="81">
        <v>1.25254755667714</v>
      </c>
      <c r="BI164" s="79">
        <v>16678</v>
      </c>
      <c r="BJ164" s="82">
        <v>269</v>
      </c>
      <c r="BK164" s="78" t="s">
        <v>64</v>
      </c>
      <c r="BL164" s="66">
        <v>38168</v>
      </c>
      <c r="BM164" s="163">
        <v>158624</v>
      </c>
      <c r="BN164" s="66">
        <v>37986</v>
      </c>
      <c r="BO164" s="79">
        <v>152664</v>
      </c>
    </row>
    <row r="165" spans="2:67" ht="23">
      <c r="B165" s="55">
        <v>17</v>
      </c>
      <c r="C165" s="56"/>
      <c r="D165" s="57">
        <v>6979</v>
      </c>
      <c r="E165" s="58"/>
      <c r="F165" s="60" t="s">
        <v>733</v>
      </c>
      <c r="G165" s="60" t="s">
        <v>733</v>
      </c>
      <c r="H165" s="60"/>
      <c r="I165" s="60"/>
      <c r="J165" s="58" t="s">
        <v>734</v>
      </c>
      <c r="K165" s="58" t="s">
        <v>735</v>
      </c>
      <c r="L165" s="58" t="s">
        <v>736</v>
      </c>
      <c r="M165" s="59" t="s">
        <v>132</v>
      </c>
      <c r="N165" s="61">
        <v>76309</v>
      </c>
      <c r="O165" s="62" t="s">
        <v>59</v>
      </c>
      <c r="P165" s="79">
        <v>1849612</v>
      </c>
      <c r="Q165" s="79">
        <v>1820632.41</v>
      </c>
      <c r="R165" s="80"/>
      <c r="S165" s="79">
        <v>1456423.79</v>
      </c>
      <c r="T165" s="59" t="s">
        <v>60</v>
      </c>
      <c r="U165" s="499">
        <v>6.4009999999999998</v>
      </c>
      <c r="V165" s="499">
        <v>4.1729999999999996E-2</v>
      </c>
      <c r="W165" s="499">
        <v>0.03</v>
      </c>
      <c r="X165" s="499">
        <v>6.3592700000000004</v>
      </c>
      <c r="Y165" s="66">
        <v>37882</v>
      </c>
      <c r="Z165" s="512">
        <f t="shared" si="13"/>
        <v>640.1</v>
      </c>
      <c r="AA165" s="512">
        <f t="shared" si="14"/>
        <v>4.173</v>
      </c>
      <c r="AB165" s="512">
        <f t="shared" si="15"/>
        <v>3</v>
      </c>
      <c r="AC165" s="512">
        <f t="shared" si="16"/>
        <v>635.92700000000002</v>
      </c>
      <c r="AD165" s="59">
        <v>300</v>
      </c>
      <c r="AE165" s="59">
        <v>0</v>
      </c>
      <c r="AF165" s="59">
        <v>12</v>
      </c>
      <c r="AG165" s="59">
        <v>108</v>
      </c>
      <c r="AH165" s="66">
        <v>41548</v>
      </c>
      <c r="AI165" s="67" t="s">
        <v>61</v>
      </c>
      <c r="AJ165" s="67" t="s">
        <v>61</v>
      </c>
      <c r="AK165" s="66">
        <v>41455</v>
      </c>
      <c r="AL165" s="68"/>
      <c r="AM165" s="69" t="s">
        <v>98</v>
      </c>
      <c r="AN165" s="66"/>
      <c r="AO165" s="70"/>
      <c r="AP165" s="55">
        <v>17</v>
      </c>
      <c r="AQ165" s="56"/>
      <c r="AR165" s="71">
        <v>6979</v>
      </c>
      <c r="AS165" s="35">
        <f t="shared" si="17"/>
        <v>7747.3719574468005</v>
      </c>
      <c r="AT165" s="72" t="s">
        <v>733</v>
      </c>
      <c r="AU165" s="79">
        <v>2350000</v>
      </c>
      <c r="AV165" s="66">
        <v>37834</v>
      </c>
      <c r="AW165" s="81">
        <v>77.473719574468006</v>
      </c>
      <c r="AX165" s="73" t="s">
        <v>737</v>
      </c>
      <c r="AY165" s="15">
        <v>2002</v>
      </c>
      <c r="AZ165" s="69" t="s">
        <v>63</v>
      </c>
      <c r="BA165" s="74">
        <v>48250</v>
      </c>
      <c r="BB165" s="44">
        <f t="shared" si="18"/>
        <v>8955</v>
      </c>
      <c r="BC165" s="81">
        <v>89.55</v>
      </c>
      <c r="BD165" s="66">
        <v>38143</v>
      </c>
      <c r="BE165" s="79">
        <v>413600.8</v>
      </c>
      <c r="BF165" s="79">
        <v>215597.04</v>
      </c>
      <c r="BG165" s="79">
        <v>181254</v>
      </c>
      <c r="BH165" s="81">
        <v>1.2206133581154801</v>
      </c>
      <c r="BI165" s="79">
        <v>16750</v>
      </c>
      <c r="BJ165" s="82">
        <v>250</v>
      </c>
      <c r="BK165" s="78" t="s">
        <v>64</v>
      </c>
      <c r="BL165" s="66">
        <v>38138</v>
      </c>
      <c r="BM165" s="163">
        <v>161343</v>
      </c>
      <c r="BN165" s="66">
        <v>37985</v>
      </c>
      <c r="BO165" s="79">
        <v>244140</v>
      </c>
    </row>
    <row r="166" spans="2:67" ht="23">
      <c r="B166" s="55">
        <v>18</v>
      </c>
      <c r="C166" s="56"/>
      <c r="D166" s="57">
        <v>8811</v>
      </c>
      <c r="E166" s="58"/>
      <c r="F166" s="60" t="s">
        <v>738</v>
      </c>
      <c r="G166" s="60" t="s">
        <v>738</v>
      </c>
      <c r="H166" s="60"/>
      <c r="I166" s="60"/>
      <c r="J166" s="58" t="s">
        <v>739</v>
      </c>
      <c r="K166" s="58" t="s">
        <v>740</v>
      </c>
      <c r="L166" s="58" t="s">
        <v>741</v>
      </c>
      <c r="M166" s="59" t="s">
        <v>183</v>
      </c>
      <c r="N166" s="61">
        <v>53018</v>
      </c>
      <c r="O166" s="62" t="s">
        <v>59</v>
      </c>
      <c r="P166" s="79">
        <v>1700000</v>
      </c>
      <c r="Q166" s="79">
        <v>1696944.12</v>
      </c>
      <c r="R166" s="80"/>
      <c r="S166" s="79">
        <v>1375290.46</v>
      </c>
      <c r="T166" s="59" t="s">
        <v>60</v>
      </c>
      <c r="U166" s="499">
        <v>6.0760000000000005</v>
      </c>
      <c r="V166" s="499">
        <v>9.1730000000000006E-2</v>
      </c>
      <c r="W166" s="499">
        <v>0.08</v>
      </c>
      <c r="X166" s="499">
        <v>5.9842699999999995</v>
      </c>
      <c r="Y166" s="66">
        <v>38187</v>
      </c>
      <c r="Z166" s="512">
        <f t="shared" si="13"/>
        <v>607.6</v>
      </c>
      <c r="AA166" s="512">
        <f t="shared" si="14"/>
        <v>9.173</v>
      </c>
      <c r="AB166" s="512">
        <f t="shared" si="15"/>
        <v>8</v>
      </c>
      <c r="AC166" s="512">
        <f t="shared" si="16"/>
        <v>598.42699999999991</v>
      </c>
      <c r="AD166" s="59">
        <v>360</v>
      </c>
      <c r="AE166" s="59">
        <v>0</v>
      </c>
      <c r="AF166" s="59">
        <v>2</v>
      </c>
      <c r="AG166" s="59">
        <v>142</v>
      </c>
      <c r="AH166" s="66">
        <v>42583</v>
      </c>
      <c r="AI166" s="67" t="s">
        <v>61</v>
      </c>
      <c r="AJ166" s="67" t="s">
        <v>742</v>
      </c>
      <c r="AK166" s="66">
        <v>42490</v>
      </c>
      <c r="AL166" s="68"/>
      <c r="AM166" s="69" t="s">
        <v>721</v>
      </c>
      <c r="AN166" s="66"/>
      <c r="AO166" s="70"/>
      <c r="AP166" s="55">
        <v>18</v>
      </c>
      <c r="AQ166" s="56"/>
      <c r="AR166" s="71">
        <v>8811</v>
      </c>
      <c r="AS166" s="35">
        <f t="shared" si="17"/>
        <v>3787.8216964285998</v>
      </c>
      <c r="AT166" s="72" t="s">
        <v>738</v>
      </c>
      <c r="AU166" s="79">
        <v>4480000</v>
      </c>
      <c r="AV166" s="66">
        <v>38110</v>
      </c>
      <c r="AW166" s="81">
        <v>37.878216964285997</v>
      </c>
      <c r="AX166" s="73">
        <v>2000</v>
      </c>
      <c r="AY166" s="15">
        <v>0</v>
      </c>
      <c r="AZ166" s="69" t="s">
        <v>63</v>
      </c>
      <c r="BA166" s="74">
        <v>50408</v>
      </c>
      <c r="BB166" s="44">
        <f t="shared" si="18"/>
        <v>9833</v>
      </c>
      <c r="BC166" s="81">
        <v>98.33</v>
      </c>
      <c r="BD166" s="66">
        <v>38169</v>
      </c>
      <c r="BE166" s="79">
        <v>448859.04</v>
      </c>
      <c r="BF166" s="79">
        <v>249408.95</v>
      </c>
      <c r="BG166" s="79">
        <v>184450</v>
      </c>
      <c r="BH166" s="81">
        <v>1.49586114198258</v>
      </c>
      <c r="BI166" s="79">
        <v>15000</v>
      </c>
      <c r="BJ166" s="82">
        <v>250</v>
      </c>
      <c r="BK166" s="78" t="s">
        <v>64</v>
      </c>
      <c r="BL166" s="66">
        <v>38168</v>
      </c>
      <c r="BM166" s="163">
        <v>199966</v>
      </c>
      <c r="BN166" s="66">
        <v>37986</v>
      </c>
      <c r="BO166" s="79">
        <v>218104</v>
      </c>
    </row>
    <row r="167" spans="2:67" ht="23">
      <c r="B167" s="55">
        <v>19</v>
      </c>
      <c r="C167" s="56"/>
      <c r="D167" s="57">
        <v>8810</v>
      </c>
      <c r="E167" s="58"/>
      <c r="F167" s="60" t="s">
        <v>743</v>
      </c>
      <c r="G167" s="60" t="s">
        <v>743</v>
      </c>
      <c r="H167" s="60"/>
      <c r="I167" s="60"/>
      <c r="J167" s="58" t="s">
        <v>744</v>
      </c>
      <c r="K167" s="58" t="s">
        <v>213</v>
      </c>
      <c r="L167" s="58" t="s">
        <v>169</v>
      </c>
      <c r="M167" s="59" t="s">
        <v>183</v>
      </c>
      <c r="N167" s="61">
        <v>53132</v>
      </c>
      <c r="O167" s="62" t="s">
        <v>59</v>
      </c>
      <c r="P167" s="79">
        <v>1400000</v>
      </c>
      <c r="Q167" s="79">
        <v>1396214.93</v>
      </c>
      <c r="R167" s="80"/>
      <c r="S167" s="79">
        <v>1127334.6299999999</v>
      </c>
      <c r="T167" s="59" t="s">
        <v>60</v>
      </c>
      <c r="U167" s="499">
        <v>5.94</v>
      </c>
      <c r="V167" s="499">
        <v>9.1730000000000006E-2</v>
      </c>
      <c r="W167" s="499">
        <v>0.08</v>
      </c>
      <c r="X167" s="499">
        <v>5.8482699999999994</v>
      </c>
      <c r="Y167" s="66">
        <v>38166</v>
      </c>
      <c r="Z167" s="512">
        <f t="shared" si="13"/>
        <v>594</v>
      </c>
      <c r="AA167" s="512">
        <f t="shared" si="14"/>
        <v>9.173</v>
      </c>
      <c r="AB167" s="512">
        <f t="shared" si="15"/>
        <v>8</v>
      </c>
      <c r="AC167" s="512">
        <f t="shared" si="16"/>
        <v>584.827</v>
      </c>
      <c r="AD167" s="59">
        <v>360</v>
      </c>
      <c r="AE167" s="59">
        <v>0</v>
      </c>
      <c r="AF167" s="59">
        <v>3</v>
      </c>
      <c r="AG167" s="59">
        <v>141</v>
      </c>
      <c r="AH167" s="66">
        <v>42552</v>
      </c>
      <c r="AI167" s="67" t="s">
        <v>61</v>
      </c>
      <c r="AJ167" s="67" t="s">
        <v>742</v>
      </c>
      <c r="AK167" s="66">
        <v>42460</v>
      </c>
      <c r="AL167" s="68"/>
      <c r="AM167" s="69" t="s">
        <v>721</v>
      </c>
      <c r="AN167" s="66"/>
      <c r="AO167" s="70"/>
      <c r="AP167" s="55">
        <v>19</v>
      </c>
      <c r="AQ167" s="56"/>
      <c r="AR167" s="71">
        <v>8810</v>
      </c>
      <c r="AS167" s="35">
        <f t="shared" si="17"/>
        <v>4070.5974635569</v>
      </c>
      <c r="AT167" s="72" t="s">
        <v>743</v>
      </c>
      <c r="AU167" s="79">
        <v>3430000</v>
      </c>
      <c r="AV167" s="66">
        <v>38097</v>
      </c>
      <c r="AW167" s="81">
        <v>40.705974635569</v>
      </c>
      <c r="AX167" s="73">
        <v>2000</v>
      </c>
      <c r="AY167" s="15">
        <v>0</v>
      </c>
      <c r="AZ167" s="69" t="s">
        <v>63</v>
      </c>
      <c r="BA167" s="74">
        <v>35721</v>
      </c>
      <c r="BB167" s="44">
        <f t="shared" si="18"/>
        <v>10000</v>
      </c>
      <c r="BC167" s="81">
        <v>100</v>
      </c>
      <c r="BD167" s="66">
        <v>38153</v>
      </c>
      <c r="BE167" s="79">
        <v>322421.83</v>
      </c>
      <c r="BF167" s="79">
        <v>154905.09</v>
      </c>
      <c r="BG167" s="79">
        <v>157517</v>
      </c>
      <c r="BH167" s="81">
        <v>1.57395239043076</v>
      </c>
      <c r="BI167" s="79">
        <v>10000</v>
      </c>
      <c r="BJ167" s="82">
        <v>250</v>
      </c>
      <c r="BK167" s="78" t="s">
        <v>64</v>
      </c>
      <c r="BL167" s="66">
        <v>38138</v>
      </c>
      <c r="BM167" s="163">
        <v>170831</v>
      </c>
      <c r="BN167" s="66">
        <v>37986</v>
      </c>
      <c r="BO167" s="79">
        <v>172951</v>
      </c>
    </row>
    <row r="168" spans="2:67" ht="34">
      <c r="B168" s="55">
        <v>20</v>
      </c>
      <c r="C168" s="56"/>
      <c r="D168" s="57">
        <v>58295</v>
      </c>
      <c r="E168" s="58"/>
      <c r="F168" s="60" t="s">
        <v>745</v>
      </c>
      <c r="G168" s="60" t="s">
        <v>745</v>
      </c>
      <c r="H168" s="60"/>
      <c r="I168" s="60"/>
      <c r="J168" s="58" t="s">
        <v>746</v>
      </c>
      <c r="K168" s="58" t="s">
        <v>747</v>
      </c>
      <c r="L168" s="58" t="s">
        <v>748</v>
      </c>
      <c r="M168" s="59" t="s">
        <v>148</v>
      </c>
      <c r="N168" s="61">
        <v>66604</v>
      </c>
      <c r="O168" s="62" t="s">
        <v>222</v>
      </c>
      <c r="P168" s="79">
        <v>68710962</v>
      </c>
      <c r="Q168" s="79">
        <v>68710962</v>
      </c>
      <c r="R168" s="80"/>
      <c r="S168" s="79">
        <v>64274750.740000002</v>
      </c>
      <c r="T168" s="59" t="s">
        <v>70</v>
      </c>
      <c r="U168" s="499">
        <v>5.89</v>
      </c>
      <c r="V168" s="499">
        <v>3.1730000000000001E-2</v>
      </c>
      <c r="W168" s="499">
        <v>0.02</v>
      </c>
      <c r="X168" s="499">
        <v>5.8582700000000001</v>
      </c>
      <c r="Y168" s="66">
        <v>38168</v>
      </c>
      <c r="Z168" s="512">
        <f t="shared" si="13"/>
        <v>589</v>
      </c>
      <c r="AA168" s="512">
        <f t="shared" si="14"/>
        <v>3.173</v>
      </c>
      <c r="AB168" s="512">
        <f t="shared" si="15"/>
        <v>2</v>
      </c>
      <c r="AC168" s="512">
        <f t="shared" si="16"/>
        <v>585.827</v>
      </c>
      <c r="AD168" s="59">
        <v>360</v>
      </c>
      <c r="AE168" s="59">
        <v>60</v>
      </c>
      <c r="AF168" s="59">
        <v>3</v>
      </c>
      <c r="AG168" s="59">
        <v>117</v>
      </c>
      <c r="AH168" s="66">
        <v>41821</v>
      </c>
      <c r="AI168" s="67" t="s">
        <v>61</v>
      </c>
      <c r="AJ168" s="67" t="s">
        <v>749</v>
      </c>
      <c r="AK168" s="66">
        <v>41639</v>
      </c>
      <c r="AL168" s="68"/>
      <c r="AM168" s="69" t="s">
        <v>750</v>
      </c>
      <c r="AN168" s="66"/>
      <c r="AO168" s="70"/>
      <c r="AP168" s="55">
        <v>20</v>
      </c>
      <c r="AQ168" s="56"/>
      <c r="AR168" s="71">
        <v>58295</v>
      </c>
      <c r="AS168" s="35">
        <f t="shared" si="17"/>
        <v>7998.9478463329506</v>
      </c>
      <c r="AT168" s="72" t="s">
        <v>745</v>
      </c>
      <c r="AU168" s="79">
        <v>85900000</v>
      </c>
      <c r="AV168" s="66">
        <v>38149</v>
      </c>
      <c r="AW168" s="81">
        <v>79.989478463329505</v>
      </c>
      <c r="AX168" s="73">
        <v>1988</v>
      </c>
      <c r="AY168" s="15">
        <v>0</v>
      </c>
      <c r="AZ168" s="69" t="s">
        <v>226</v>
      </c>
      <c r="BA168" s="74">
        <v>413755</v>
      </c>
      <c r="BB168" s="44">
        <f t="shared" si="18"/>
        <v>5809.9999999999991</v>
      </c>
      <c r="BC168" s="81">
        <v>58.099999999999994</v>
      </c>
      <c r="BD168" s="66">
        <v>38243</v>
      </c>
      <c r="BE168" s="79">
        <v>11650127</v>
      </c>
      <c r="BF168" s="79">
        <v>5289528</v>
      </c>
      <c r="BG168" s="79">
        <v>6107284</v>
      </c>
      <c r="BH168" s="81">
        <v>1.2501290395774209</v>
      </c>
      <c r="BI168" s="79">
        <v>103440</v>
      </c>
      <c r="BJ168" s="82">
        <v>0.25000302111152733</v>
      </c>
      <c r="BK168" s="78" t="s">
        <v>64</v>
      </c>
      <c r="BL168" s="66">
        <v>38168</v>
      </c>
      <c r="BM168" s="163">
        <v>5793512</v>
      </c>
      <c r="BN168" s="66">
        <v>37986</v>
      </c>
      <c r="BO168" s="79">
        <v>6709459</v>
      </c>
    </row>
    <row r="169" spans="2:67" ht="45">
      <c r="B169" s="18">
        <v>21</v>
      </c>
      <c r="C169" s="19"/>
      <c r="D169" s="20">
        <v>57564</v>
      </c>
      <c r="E169" s="21"/>
      <c r="F169" s="22" t="s">
        <v>751</v>
      </c>
      <c r="G169" s="22" t="s">
        <v>751</v>
      </c>
      <c r="H169" s="22"/>
      <c r="I169" s="22"/>
      <c r="J169" s="21" t="s">
        <v>752</v>
      </c>
      <c r="K169" s="21" t="s">
        <v>753</v>
      </c>
      <c r="L169" s="21" t="s">
        <v>754</v>
      </c>
      <c r="M169" s="24" t="s">
        <v>335</v>
      </c>
      <c r="N169" s="25">
        <v>22182</v>
      </c>
      <c r="O169" s="26" t="s">
        <v>222</v>
      </c>
      <c r="P169" s="42">
        <v>44000000</v>
      </c>
      <c r="Q169" s="42">
        <v>43622666.460000001</v>
      </c>
      <c r="R169" s="83"/>
      <c r="S169" s="42">
        <v>37321970.039999999</v>
      </c>
      <c r="T169" s="24" t="s">
        <v>60</v>
      </c>
      <c r="U169" s="498">
        <v>5.94</v>
      </c>
      <c r="V169" s="498">
        <v>0.11173000000000001</v>
      </c>
      <c r="W169" s="498">
        <v>0.1</v>
      </c>
      <c r="X169" s="498">
        <v>5.8282699999999998</v>
      </c>
      <c r="Y169" s="29">
        <v>37973</v>
      </c>
      <c r="Z169" s="512">
        <f t="shared" si="13"/>
        <v>594</v>
      </c>
      <c r="AA169" s="512">
        <f t="shared" si="14"/>
        <v>11.173000000000002</v>
      </c>
      <c r="AB169" s="512">
        <f t="shared" si="15"/>
        <v>10</v>
      </c>
      <c r="AC169" s="512">
        <f t="shared" si="16"/>
        <v>582.827</v>
      </c>
      <c r="AD169" s="24">
        <v>360</v>
      </c>
      <c r="AE169" s="24">
        <v>0</v>
      </c>
      <c r="AF169" s="24">
        <v>9</v>
      </c>
      <c r="AG169" s="24">
        <v>111</v>
      </c>
      <c r="AH169" s="29">
        <v>41640</v>
      </c>
      <c r="AI169" s="30" t="s">
        <v>61</v>
      </c>
      <c r="AJ169" s="30" t="s">
        <v>61</v>
      </c>
      <c r="AK169" s="29">
        <v>41548</v>
      </c>
      <c r="AL169" s="31"/>
      <c r="AM169" s="32" t="s">
        <v>78</v>
      </c>
      <c r="AN169" s="29"/>
      <c r="AO169" s="33"/>
      <c r="AP169" s="18">
        <v>21</v>
      </c>
      <c r="AQ169" s="19"/>
      <c r="AR169" s="34">
        <v>57564</v>
      </c>
      <c r="AS169" s="35">
        <f t="shared" si="17"/>
        <v>7318.0114846502265</v>
      </c>
      <c r="AT169" s="35" t="s">
        <v>751</v>
      </c>
      <c r="AU169" s="42">
        <v>59610000</v>
      </c>
      <c r="AV169" s="29">
        <v>37924</v>
      </c>
      <c r="AW169" s="44">
        <v>73.180114846502264</v>
      </c>
      <c r="AX169" s="36">
        <v>2002</v>
      </c>
      <c r="AY169" s="15">
        <v>0</v>
      </c>
      <c r="AZ169" s="32" t="s">
        <v>226</v>
      </c>
      <c r="BA169" s="37">
        <v>199170</v>
      </c>
      <c r="BB169" s="44">
        <f t="shared" si="18"/>
        <v>8576</v>
      </c>
      <c r="BC169" s="44">
        <v>85.76</v>
      </c>
      <c r="BD169" s="29">
        <v>38204</v>
      </c>
      <c r="BE169" s="42">
        <v>5800032</v>
      </c>
      <c r="BF169" s="42">
        <v>1574271</v>
      </c>
      <c r="BG169" s="42">
        <v>3965322</v>
      </c>
      <c r="BH169" s="44">
        <v>1.2607183195036293</v>
      </c>
      <c r="BI169" s="42">
        <v>20200</v>
      </c>
      <c r="BJ169" s="84">
        <v>0.10142089672139379</v>
      </c>
      <c r="BK169" s="41"/>
      <c r="BL169" s="29"/>
      <c r="BM169" s="165"/>
      <c r="BN169" s="29"/>
      <c r="BO169" s="42"/>
    </row>
    <row r="170" spans="2:67" ht="34">
      <c r="B170" s="18">
        <v>22</v>
      </c>
      <c r="C170" s="19"/>
      <c r="D170" s="20">
        <v>39342</v>
      </c>
      <c r="E170" s="21"/>
      <c r="F170" s="22" t="s">
        <v>755</v>
      </c>
      <c r="G170" s="22" t="s">
        <v>755</v>
      </c>
      <c r="H170" s="22"/>
      <c r="I170" s="22"/>
      <c r="J170" s="21" t="s">
        <v>756</v>
      </c>
      <c r="K170" s="21" t="s">
        <v>757</v>
      </c>
      <c r="L170" s="21" t="s">
        <v>758</v>
      </c>
      <c r="M170" s="24" t="s">
        <v>138</v>
      </c>
      <c r="N170" s="25">
        <v>32569</v>
      </c>
      <c r="O170" s="26" t="s">
        <v>222</v>
      </c>
      <c r="P170" s="42">
        <v>42500000</v>
      </c>
      <c r="Q170" s="42">
        <v>42411692.329999998</v>
      </c>
      <c r="R170" s="83"/>
      <c r="S170" s="42">
        <v>38014400.299999997</v>
      </c>
      <c r="T170" s="24" t="s">
        <v>60</v>
      </c>
      <c r="U170" s="498">
        <v>5.4160000000000004</v>
      </c>
      <c r="V170" s="498">
        <v>8.1729999999999997E-2</v>
      </c>
      <c r="W170" s="498">
        <v>0.06</v>
      </c>
      <c r="X170" s="498">
        <v>5.334270000000001</v>
      </c>
      <c r="Y170" s="29">
        <v>38177</v>
      </c>
      <c r="Z170" s="512">
        <f t="shared" si="13"/>
        <v>541.6</v>
      </c>
      <c r="AA170" s="512">
        <f t="shared" si="14"/>
        <v>8.173</v>
      </c>
      <c r="AB170" s="512">
        <f t="shared" si="15"/>
        <v>6</v>
      </c>
      <c r="AC170" s="512">
        <f t="shared" si="16"/>
        <v>533.42700000000013</v>
      </c>
      <c r="AD170" s="24">
        <v>360</v>
      </c>
      <c r="AE170" s="24">
        <v>0</v>
      </c>
      <c r="AF170" s="24" t="s">
        <v>759</v>
      </c>
      <c r="AG170" s="24">
        <v>82</v>
      </c>
      <c r="AH170" s="29">
        <v>40756</v>
      </c>
      <c r="AI170" s="30" t="s">
        <v>61</v>
      </c>
      <c r="AJ170" s="30" t="s">
        <v>61</v>
      </c>
      <c r="AK170" s="29">
        <v>40755</v>
      </c>
      <c r="AL170" s="31"/>
      <c r="AM170" s="32" t="s">
        <v>760</v>
      </c>
      <c r="AN170" s="29"/>
      <c r="AO170" s="33"/>
      <c r="AP170" s="18">
        <v>22</v>
      </c>
      <c r="AQ170" s="19"/>
      <c r="AR170" s="34">
        <v>39342</v>
      </c>
      <c r="AS170" s="35">
        <f t="shared" si="17"/>
        <v>7010.1970793388418</v>
      </c>
      <c r="AT170" s="35" t="s">
        <v>755</v>
      </c>
      <c r="AU170" s="42">
        <v>60500000</v>
      </c>
      <c r="AV170" s="29">
        <v>37998</v>
      </c>
      <c r="AW170" s="44">
        <v>70.101970793388418</v>
      </c>
      <c r="AX170" s="36" t="s">
        <v>761</v>
      </c>
      <c r="AY170" s="15">
        <v>2000</v>
      </c>
      <c r="AZ170" s="32" t="s">
        <v>226</v>
      </c>
      <c r="BA170" s="37">
        <v>502915</v>
      </c>
      <c r="BB170" s="44">
        <f t="shared" si="18"/>
        <v>9014</v>
      </c>
      <c r="BC170" s="44">
        <v>90.14</v>
      </c>
      <c r="BD170" s="29">
        <v>38168</v>
      </c>
      <c r="BE170" s="42">
        <v>8426167</v>
      </c>
      <c r="BF170" s="42">
        <v>3568760</v>
      </c>
      <c r="BG170" s="42">
        <v>4355851</v>
      </c>
      <c r="BH170" s="44">
        <v>1.5182985846477417</v>
      </c>
      <c r="BI170" s="42">
        <v>100583</v>
      </c>
      <c r="BJ170" s="84">
        <v>0.2</v>
      </c>
      <c r="BK170" s="41" t="s">
        <v>699</v>
      </c>
      <c r="BL170" s="29">
        <v>38107</v>
      </c>
      <c r="BM170" s="165">
        <v>4861319.04</v>
      </c>
      <c r="BN170" s="29">
        <v>37986</v>
      </c>
      <c r="BO170" s="42">
        <v>4901862.37</v>
      </c>
    </row>
    <row r="171" spans="2:67" ht="34">
      <c r="B171" s="18">
        <v>23</v>
      </c>
      <c r="C171" s="19"/>
      <c r="D171" s="20">
        <v>40719</v>
      </c>
      <c r="E171" s="21"/>
      <c r="F171" s="22" t="s">
        <v>762</v>
      </c>
      <c r="G171" s="22" t="s">
        <v>762</v>
      </c>
      <c r="H171" s="22"/>
      <c r="I171" s="22"/>
      <c r="J171" s="21" t="s">
        <v>763</v>
      </c>
      <c r="K171" s="21" t="s">
        <v>764</v>
      </c>
      <c r="L171" s="21" t="s">
        <v>764</v>
      </c>
      <c r="M171" s="24" t="s">
        <v>125</v>
      </c>
      <c r="N171" s="25">
        <v>99218</v>
      </c>
      <c r="O171" s="26" t="s">
        <v>222</v>
      </c>
      <c r="P171" s="42">
        <v>30850000</v>
      </c>
      <c r="Q171" s="42">
        <v>30850000</v>
      </c>
      <c r="R171" s="83"/>
      <c r="S171" s="42">
        <v>30850000</v>
      </c>
      <c r="T171" s="24" t="s">
        <v>223</v>
      </c>
      <c r="U171" s="498">
        <v>4.2850000000000001</v>
      </c>
      <c r="V171" s="498">
        <v>3.1730000000000001E-2</v>
      </c>
      <c r="W171" s="498">
        <v>0.01</v>
      </c>
      <c r="X171" s="498">
        <v>4.2532699999999997</v>
      </c>
      <c r="Y171" s="29">
        <v>38142</v>
      </c>
      <c r="Z171" s="512">
        <f t="shared" si="13"/>
        <v>428.5</v>
      </c>
      <c r="AA171" s="512">
        <f t="shared" si="14"/>
        <v>3.173</v>
      </c>
      <c r="AB171" s="512">
        <f t="shared" si="15"/>
        <v>1</v>
      </c>
      <c r="AC171" s="512">
        <f t="shared" si="16"/>
        <v>425.32699999999994</v>
      </c>
      <c r="AD171" s="24">
        <v>0</v>
      </c>
      <c r="AE171" s="24">
        <v>60</v>
      </c>
      <c r="AF171" s="24" t="s">
        <v>694</v>
      </c>
      <c r="AG171" s="24">
        <v>57</v>
      </c>
      <c r="AH171" s="29">
        <v>39995</v>
      </c>
      <c r="AI171" s="30" t="s">
        <v>61</v>
      </c>
      <c r="AJ171" s="30" t="s">
        <v>765</v>
      </c>
      <c r="AK171" s="29">
        <v>39263</v>
      </c>
      <c r="AL171" s="31"/>
      <c r="AM171" s="32" t="s">
        <v>766</v>
      </c>
      <c r="AN171" s="29" t="s">
        <v>697</v>
      </c>
      <c r="AO171" s="33"/>
      <c r="AP171" s="18">
        <v>23</v>
      </c>
      <c r="AQ171" s="19"/>
      <c r="AR171" s="34">
        <v>40719</v>
      </c>
      <c r="AS171" s="35">
        <f t="shared" si="17"/>
        <v>5460.1769911504425</v>
      </c>
      <c r="AT171" s="35" t="s">
        <v>762</v>
      </c>
      <c r="AU171" s="42">
        <v>56500000</v>
      </c>
      <c r="AV171" s="29">
        <v>38093</v>
      </c>
      <c r="AW171" s="44">
        <v>54.601769911504427</v>
      </c>
      <c r="AX171" s="36" t="s">
        <v>172</v>
      </c>
      <c r="AY171" s="15">
        <v>2002</v>
      </c>
      <c r="AZ171" s="32" t="s">
        <v>226</v>
      </c>
      <c r="BA171" s="37">
        <v>360830</v>
      </c>
      <c r="BB171" s="44">
        <f t="shared" si="18"/>
        <v>9883</v>
      </c>
      <c r="BC171" s="44">
        <v>98.83</v>
      </c>
      <c r="BD171" s="29">
        <v>38168</v>
      </c>
      <c r="BE171" s="42">
        <v>5614930</v>
      </c>
      <c r="BF171" s="42">
        <v>1551323</v>
      </c>
      <c r="BG171" s="42">
        <v>3921477</v>
      </c>
      <c r="BH171" s="44">
        <v>2.9664953434638512</v>
      </c>
      <c r="BI171" s="42">
        <v>57733</v>
      </c>
      <c r="BJ171" s="84">
        <v>0.16000055427763768</v>
      </c>
      <c r="BK171" s="41" t="s">
        <v>276</v>
      </c>
      <c r="BL171" s="29">
        <v>37986</v>
      </c>
      <c r="BM171" s="165">
        <v>4134825</v>
      </c>
      <c r="BN171" s="29">
        <v>37621</v>
      </c>
      <c r="BO171" s="42">
        <v>3621004</v>
      </c>
    </row>
    <row r="172" spans="2:67">
      <c r="B172" s="18"/>
      <c r="C172" s="19"/>
      <c r="D172" s="20"/>
      <c r="E172" s="21"/>
      <c r="F172" s="22"/>
      <c r="G172" s="22"/>
      <c r="H172" s="22"/>
      <c r="I172" s="22"/>
      <c r="J172" s="21"/>
      <c r="K172" s="21"/>
      <c r="L172" s="21"/>
      <c r="M172" s="24"/>
      <c r="N172" s="25"/>
      <c r="O172" s="26"/>
      <c r="P172" s="42"/>
      <c r="Q172" s="42"/>
      <c r="R172" s="83"/>
      <c r="S172" s="42"/>
      <c r="T172" s="24"/>
      <c r="U172" s="498">
        <v>0</v>
      </c>
      <c r="V172" s="498">
        <v>0</v>
      </c>
      <c r="W172" s="498">
        <v>0</v>
      </c>
      <c r="X172" s="498">
        <v>0</v>
      </c>
      <c r="Y172" s="29"/>
      <c r="Z172" s="512">
        <f t="shared" si="13"/>
        <v>0</v>
      </c>
      <c r="AA172" s="512">
        <f t="shared" si="14"/>
        <v>0</v>
      </c>
      <c r="AB172" s="512">
        <f t="shared" si="15"/>
        <v>0</v>
      </c>
      <c r="AC172" s="512">
        <f t="shared" si="16"/>
        <v>0</v>
      </c>
      <c r="AD172" s="24"/>
      <c r="AE172" s="24"/>
      <c r="AF172" s="24"/>
      <c r="AG172" s="24"/>
      <c r="AH172" s="29"/>
      <c r="AI172" s="30"/>
      <c r="AJ172" s="30"/>
      <c r="AK172" s="29"/>
      <c r="AL172" s="31"/>
      <c r="AM172" s="32"/>
      <c r="AN172" s="29"/>
      <c r="AO172" s="33"/>
      <c r="AP172" s="18"/>
      <c r="AQ172" s="19"/>
      <c r="AR172" s="34"/>
      <c r="AS172" s="35">
        <f t="shared" si="17"/>
        <v>0</v>
      </c>
      <c r="AT172" s="35"/>
      <c r="AU172" s="42"/>
      <c r="AV172" s="29"/>
      <c r="AW172" s="44">
        <v>0</v>
      </c>
      <c r="AX172" s="36"/>
      <c r="AY172" s="15">
        <v>0</v>
      </c>
      <c r="AZ172" s="32"/>
      <c r="BA172" s="37"/>
      <c r="BB172" s="44">
        <f t="shared" si="18"/>
        <v>0</v>
      </c>
      <c r="BC172" s="44">
        <v>0</v>
      </c>
      <c r="BD172" s="29"/>
      <c r="BE172" s="42"/>
      <c r="BF172" s="42"/>
      <c r="BG172" s="42"/>
      <c r="BH172" s="44"/>
      <c r="BI172" s="42"/>
      <c r="BJ172" s="84"/>
      <c r="BK172" s="41"/>
      <c r="BL172" s="29"/>
      <c r="BM172" s="165"/>
      <c r="BN172" s="29"/>
      <c r="BO172" s="42"/>
    </row>
    <row r="173" spans="2:67" ht="23">
      <c r="B173" s="18">
        <v>24.1</v>
      </c>
      <c r="C173" s="19"/>
      <c r="D173" s="20">
        <v>39789</v>
      </c>
      <c r="E173" s="21"/>
      <c r="F173" s="22" t="s">
        <v>767</v>
      </c>
      <c r="G173" s="22" t="s">
        <v>767</v>
      </c>
      <c r="H173" s="22"/>
      <c r="I173" s="22"/>
      <c r="J173" s="21" t="s">
        <v>768</v>
      </c>
      <c r="K173" s="21" t="s">
        <v>769</v>
      </c>
      <c r="L173" s="21" t="s">
        <v>770</v>
      </c>
      <c r="M173" s="24" t="s">
        <v>355</v>
      </c>
      <c r="N173" s="25">
        <v>12061</v>
      </c>
      <c r="O173" s="26" t="s">
        <v>222</v>
      </c>
      <c r="P173" s="42">
        <v>9800000</v>
      </c>
      <c r="Q173" s="42">
        <v>9800000</v>
      </c>
      <c r="R173" s="83"/>
      <c r="S173" s="42">
        <v>9357434.2799999993</v>
      </c>
      <c r="T173" s="24"/>
      <c r="U173" s="498">
        <v>0</v>
      </c>
      <c r="V173" s="498">
        <v>0</v>
      </c>
      <c r="W173" s="498">
        <v>0</v>
      </c>
      <c r="X173" s="498">
        <v>0</v>
      </c>
      <c r="Y173" s="29"/>
      <c r="Z173" s="512">
        <f t="shared" si="13"/>
        <v>0</v>
      </c>
      <c r="AA173" s="512">
        <f t="shared" si="14"/>
        <v>0</v>
      </c>
      <c r="AB173" s="512">
        <f t="shared" si="15"/>
        <v>0</v>
      </c>
      <c r="AC173" s="512">
        <f t="shared" si="16"/>
        <v>0</v>
      </c>
      <c r="AD173" s="24"/>
      <c r="AE173" s="24"/>
      <c r="AF173" s="24"/>
      <c r="AG173" s="24"/>
      <c r="AH173" s="29"/>
      <c r="AI173" s="30" t="s">
        <v>61</v>
      </c>
      <c r="AJ173" s="30" t="s">
        <v>771</v>
      </c>
      <c r="AK173" s="29"/>
      <c r="AL173" s="31"/>
      <c r="AM173" s="32"/>
      <c r="AN173" s="29"/>
      <c r="AO173" s="33"/>
      <c r="AP173" s="18">
        <v>24.1</v>
      </c>
      <c r="AQ173" s="19"/>
      <c r="AR173" s="34">
        <v>39789</v>
      </c>
      <c r="AS173" s="35">
        <f t="shared" si="17"/>
        <v>0</v>
      </c>
      <c r="AT173" s="35" t="s">
        <v>767</v>
      </c>
      <c r="AU173" s="42">
        <v>11900000</v>
      </c>
      <c r="AV173" s="29">
        <v>37971</v>
      </c>
      <c r="AW173" s="44">
        <v>0</v>
      </c>
      <c r="AX173" s="36" t="s">
        <v>772</v>
      </c>
      <c r="AY173" s="15">
        <v>0</v>
      </c>
      <c r="AZ173" s="32" t="s">
        <v>226</v>
      </c>
      <c r="BA173" s="37">
        <v>132648</v>
      </c>
      <c r="BB173" s="44">
        <f t="shared" si="18"/>
        <v>8772</v>
      </c>
      <c r="BC173" s="44">
        <v>87.72</v>
      </c>
      <c r="BD173" s="29">
        <v>38184</v>
      </c>
      <c r="BE173" s="42"/>
      <c r="BF173" s="42"/>
      <c r="BG173" s="42"/>
      <c r="BH173" s="44"/>
      <c r="BI173" s="42"/>
      <c r="BJ173" s="84"/>
      <c r="BK173" s="41" t="s">
        <v>276</v>
      </c>
      <c r="BL173" s="29">
        <v>37986</v>
      </c>
      <c r="BM173" s="165">
        <v>1023881</v>
      </c>
      <c r="BN173" s="29">
        <v>37621</v>
      </c>
      <c r="BO173" s="42">
        <v>1074886</v>
      </c>
    </row>
    <row r="174" spans="2:67" ht="23">
      <c r="B174" s="55">
        <v>24.2</v>
      </c>
      <c r="C174" s="56"/>
      <c r="D174" s="57">
        <v>39789</v>
      </c>
      <c r="E174" s="58"/>
      <c r="F174" s="60" t="s">
        <v>773</v>
      </c>
      <c r="G174" s="60" t="s">
        <v>773</v>
      </c>
      <c r="H174" s="60"/>
      <c r="I174" s="60"/>
      <c r="J174" s="58" t="s">
        <v>774</v>
      </c>
      <c r="K174" s="58" t="s">
        <v>775</v>
      </c>
      <c r="L174" s="58" t="s">
        <v>775</v>
      </c>
      <c r="M174" s="59" t="s">
        <v>298</v>
      </c>
      <c r="N174" s="61" t="s">
        <v>776</v>
      </c>
      <c r="O174" s="62" t="s">
        <v>222</v>
      </c>
      <c r="P174" s="79">
        <v>8400000</v>
      </c>
      <c r="Q174" s="79">
        <v>8400000</v>
      </c>
      <c r="R174" s="80"/>
      <c r="S174" s="79">
        <v>8020657.9500000002</v>
      </c>
      <c r="T174" s="59"/>
      <c r="U174" s="499">
        <v>0</v>
      </c>
      <c r="V174" s="499">
        <v>0</v>
      </c>
      <c r="W174" s="499">
        <v>0</v>
      </c>
      <c r="X174" s="499">
        <v>0</v>
      </c>
      <c r="Y174" s="66"/>
      <c r="Z174" s="512">
        <f t="shared" si="13"/>
        <v>0</v>
      </c>
      <c r="AA174" s="512">
        <f t="shared" si="14"/>
        <v>0</v>
      </c>
      <c r="AB174" s="512">
        <f t="shared" si="15"/>
        <v>0</v>
      </c>
      <c r="AC174" s="512">
        <f t="shared" si="16"/>
        <v>0</v>
      </c>
      <c r="AD174" s="59"/>
      <c r="AE174" s="59"/>
      <c r="AF174" s="59"/>
      <c r="AG174" s="59"/>
      <c r="AH174" s="66"/>
      <c r="AI174" s="67" t="s">
        <v>61</v>
      </c>
      <c r="AJ174" s="67" t="s">
        <v>771</v>
      </c>
      <c r="AK174" s="66"/>
      <c r="AL174" s="68"/>
      <c r="AM174" s="69"/>
      <c r="AN174" s="66"/>
      <c r="AO174" s="70"/>
      <c r="AP174" s="55">
        <v>24.2</v>
      </c>
      <c r="AQ174" s="56"/>
      <c r="AR174" s="71">
        <v>39789</v>
      </c>
      <c r="AS174" s="35">
        <f t="shared" si="17"/>
        <v>0</v>
      </c>
      <c r="AT174" s="72" t="s">
        <v>773</v>
      </c>
      <c r="AU174" s="79">
        <v>10900000</v>
      </c>
      <c r="AV174" s="66">
        <v>37976</v>
      </c>
      <c r="AW174" s="81">
        <v>0</v>
      </c>
      <c r="AX174" s="73" t="s">
        <v>777</v>
      </c>
      <c r="AY174" s="15">
        <v>0</v>
      </c>
      <c r="AZ174" s="69" t="s">
        <v>226</v>
      </c>
      <c r="BA174" s="74">
        <v>152834</v>
      </c>
      <c r="BB174" s="44">
        <f t="shared" si="18"/>
        <v>9738</v>
      </c>
      <c r="BC174" s="81">
        <v>97.38</v>
      </c>
      <c r="BD174" s="66">
        <v>38184</v>
      </c>
      <c r="BE174" s="79"/>
      <c r="BF174" s="79"/>
      <c r="BG174" s="79"/>
      <c r="BH174" s="81"/>
      <c r="BI174" s="79"/>
      <c r="BJ174" s="82"/>
      <c r="BK174" s="78" t="s">
        <v>276</v>
      </c>
      <c r="BL174" s="66">
        <v>37986</v>
      </c>
      <c r="BM174" s="163">
        <v>1073063</v>
      </c>
      <c r="BN174" s="66">
        <v>37621</v>
      </c>
      <c r="BO174" s="79">
        <v>950922</v>
      </c>
    </row>
    <row r="175" spans="2:67" ht="34">
      <c r="B175" s="55">
        <v>24.3</v>
      </c>
      <c r="C175" s="56"/>
      <c r="D175" s="57">
        <v>39789</v>
      </c>
      <c r="E175" s="58"/>
      <c r="F175" s="60" t="s">
        <v>778</v>
      </c>
      <c r="G175" s="60" t="s">
        <v>778</v>
      </c>
      <c r="H175" s="60"/>
      <c r="I175" s="60"/>
      <c r="J175" s="58" t="s">
        <v>779</v>
      </c>
      <c r="K175" s="58" t="s">
        <v>780</v>
      </c>
      <c r="L175" s="58" t="s">
        <v>781</v>
      </c>
      <c r="M175" s="59" t="s">
        <v>298</v>
      </c>
      <c r="N175" s="61" t="s">
        <v>782</v>
      </c>
      <c r="O175" s="62" t="s">
        <v>222</v>
      </c>
      <c r="P175" s="79">
        <v>6750000</v>
      </c>
      <c r="Q175" s="79">
        <v>6750000</v>
      </c>
      <c r="R175" s="80"/>
      <c r="S175" s="79">
        <v>6445171.5700000003</v>
      </c>
      <c r="T175" s="59"/>
      <c r="U175" s="499">
        <v>0</v>
      </c>
      <c r="V175" s="499">
        <v>0</v>
      </c>
      <c r="W175" s="499">
        <v>0</v>
      </c>
      <c r="X175" s="499">
        <v>0</v>
      </c>
      <c r="Y175" s="66"/>
      <c r="Z175" s="512">
        <f t="shared" si="13"/>
        <v>0</v>
      </c>
      <c r="AA175" s="512">
        <f t="shared" si="14"/>
        <v>0</v>
      </c>
      <c r="AB175" s="512">
        <f t="shared" si="15"/>
        <v>0</v>
      </c>
      <c r="AC175" s="512">
        <f t="shared" si="16"/>
        <v>0</v>
      </c>
      <c r="AD175" s="59"/>
      <c r="AE175" s="59"/>
      <c r="AF175" s="59"/>
      <c r="AG175" s="59"/>
      <c r="AH175" s="66"/>
      <c r="AI175" s="67" t="s">
        <v>61</v>
      </c>
      <c r="AJ175" s="67" t="s">
        <v>771</v>
      </c>
      <c r="AK175" s="66"/>
      <c r="AL175" s="68"/>
      <c r="AM175" s="69"/>
      <c r="AN175" s="66"/>
      <c r="AO175" s="70"/>
      <c r="AP175" s="55">
        <v>24.3</v>
      </c>
      <c r="AQ175" s="56"/>
      <c r="AR175" s="71">
        <v>39789</v>
      </c>
      <c r="AS175" s="35">
        <f t="shared" si="17"/>
        <v>0</v>
      </c>
      <c r="AT175" s="72" t="s">
        <v>778</v>
      </c>
      <c r="AU175" s="79">
        <v>8200000</v>
      </c>
      <c r="AV175" s="66">
        <v>37976</v>
      </c>
      <c r="AW175" s="81">
        <v>0</v>
      </c>
      <c r="AX175" s="73" t="s">
        <v>783</v>
      </c>
      <c r="AY175" s="15">
        <v>0</v>
      </c>
      <c r="AZ175" s="69" t="s">
        <v>226</v>
      </c>
      <c r="BA175" s="74">
        <v>83690</v>
      </c>
      <c r="BB175" s="44">
        <f t="shared" si="18"/>
        <v>10000</v>
      </c>
      <c r="BC175" s="81">
        <v>100</v>
      </c>
      <c r="BD175" s="66">
        <v>38184</v>
      </c>
      <c r="BE175" s="79"/>
      <c r="BF175" s="79"/>
      <c r="BG175" s="79"/>
      <c r="BH175" s="81"/>
      <c r="BI175" s="79"/>
      <c r="BJ175" s="82"/>
      <c r="BK175" s="78" t="s">
        <v>276</v>
      </c>
      <c r="BL175" s="66">
        <v>37986</v>
      </c>
      <c r="BM175" s="163">
        <v>773626</v>
      </c>
      <c r="BN175" s="66">
        <v>37621</v>
      </c>
      <c r="BO175" s="79">
        <v>739780</v>
      </c>
    </row>
    <row r="176" spans="2:67" ht="23">
      <c r="B176" s="55">
        <v>24.4</v>
      </c>
      <c r="C176" s="56"/>
      <c r="D176" s="57">
        <v>39789</v>
      </c>
      <c r="E176" s="58"/>
      <c r="F176" s="60" t="s">
        <v>784</v>
      </c>
      <c r="G176" s="60" t="s">
        <v>784</v>
      </c>
      <c r="H176" s="60"/>
      <c r="I176" s="60"/>
      <c r="J176" s="58" t="s">
        <v>785</v>
      </c>
      <c r="K176" s="58" t="s">
        <v>786</v>
      </c>
      <c r="L176" s="58" t="s">
        <v>787</v>
      </c>
      <c r="M176" s="59" t="s">
        <v>355</v>
      </c>
      <c r="N176" s="61" t="s">
        <v>788</v>
      </c>
      <c r="O176" s="62" t="s">
        <v>222</v>
      </c>
      <c r="P176" s="79">
        <v>5765000</v>
      </c>
      <c r="Q176" s="79">
        <v>5765000</v>
      </c>
      <c r="R176" s="80"/>
      <c r="S176" s="79">
        <v>5504653.9400000004</v>
      </c>
      <c r="T176" s="59"/>
      <c r="U176" s="499">
        <v>0</v>
      </c>
      <c r="V176" s="499">
        <v>0</v>
      </c>
      <c r="W176" s="499">
        <v>0</v>
      </c>
      <c r="X176" s="499">
        <v>0</v>
      </c>
      <c r="Y176" s="66"/>
      <c r="Z176" s="512">
        <f t="shared" si="13"/>
        <v>0</v>
      </c>
      <c r="AA176" s="512">
        <f t="shared" si="14"/>
        <v>0</v>
      </c>
      <c r="AB176" s="512">
        <f t="shared" si="15"/>
        <v>0</v>
      </c>
      <c r="AC176" s="512">
        <f t="shared" si="16"/>
        <v>0</v>
      </c>
      <c r="AD176" s="59"/>
      <c r="AE176" s="59"/>
      <c r="AF176" s="59"/>
      <c r="AG176" s="59"/>
      <c r="AH176" s="66"/>
      <c r="AI176" s="67" t="s">
        <v>61</v>
      </c>
      <c r="AJ176" s="67" t="s">
        <v>771</v>
      </c>
      <c r="AK176" s="66"/>
      <c r="AL176" s="68"/>
      <c r="AM176" s="69"/>
      <c r="AN176" s="66"/>
      <c r="AO176" s="70"/>
      <c r="AP176" s="55">
        <v>24.4</v>
      </c>
      <c r="AQ176" s="56"/>
      <c r="AR176" s="71">
        <v>39789</v>
      </c>
      <c r="AS176" s="35">
        <f t="shared" si="17"/>
        <v>0</v>
      </c>
      <c r="AT176" s="72" t="s">
        <v>784</v>
      </c>
      <c r="AU176" s="79">
        <v>7500000</v>
      </c>
      <c r="AV176" s="66">
        <v>37971</v>
      </c>
      <c r="AW176" s="81">
        <v>0</v>
      </c>
      <c r="AX176" s="73" t="s">
        <v>789</v>
      </c>
      <c r="AY176" s="15">
        <v>0</v>
      </c>
      <c r="AZ176" s="69" t="s">
        <v>226</v>
      </c>
      <c r="BA176" s="74">
        <v>140376</v>
      </c>
      <c r="BB176" s="44">
        <f t="shared" si="18"/>
        <v>9647</v>
      </c>
      <c r="BC176" s="81">
        <v>96.47</v>
      </c>
      <c r="BD176" s="66">
        <v>38184</v>
      </c>
      <c r="BE176" s="79"/>
      <c r="BF176" s="79"/>
      <c r="BG176" s="79"/>
      <c r="BH176" s="81"/>
      <c r="BI176" s="79"/>
      <c r="BJ176" s="82"/>
      <c r="BK176" s="78" t="s">
        <v>276</v>
      </c>
      <c r="BL176" s="66">
        <v>37986</v>
      </c>
      <c r="BM176" s="163">
        <v>645088</v>
      </c>
      <c r="BN176" s="66">
        <v>37621</v>
      </c>
      <c r="BO176" s="79">
        <v>635617</v>
      </c>
    </row>
    <row r="177" spans="2:67" ht="34">
      <c r="B177" s="55">
        <v>24</v>
      </c>
      <c r="C177" s="56"/>
      <c r="D177" s="57">
        <v>39789</v>
      </c>
      <c r="E177" s="58"/>
      <c r="F177" s="85" t="s">
        <v>790</v>
      </c>
      <c r="G177" s="85" t="s">
        <v>790</v>
      </c>
      <c r="H177" s="85"/>
      <c r="I177" s="60"/>
      <c r="J177" s="58" t="s">
        <v>364</v>
      </c>
      <c r="K177" s="58" t="s">
        <v>364</v>
      </c>
      <c r="L177" s="58" t="s">
        <v>364</v>
      </c>
      <c r="M177" s="59" t="s">
        <v>364</v>
      </c>
      <c r="N177" s="61" t="s">
        <v>364</v>
      </c>
      <c r="O177" s="62" t="s">
        <v>222</v>
      </c>
      <c r="P177" s="79">
        <v>30715000</v>
      </c>
      <c r="Q177" s="79">
        <v>30715000</v>
      </c>
      <c r="R177" s="80"/>
      <c r="S177" s="79">
        <v>29327917.739999998</v>
      </c>
      <c r="T177" s="59" t="s">
        <v>70</v>
      </c>
      <c r="U177" s="499">
        <v>4.7359999999999998</v>
      </c>
      <c r="V177" s="499">
        <v>3.1730000000000001E-2</v>
      </c>
      <c r="W177" s="499">
        <v>0.01</v>
      </c>
      <c r="X177" s="499">
        <v>4.7042700000000002</v>
      </c>
      <c r="Y177" s="66">
        <v>38078</v>
      </c>
      <c r="Z177" s="512">
        <f t="shared" si="13"/>
        <v>473.59999999999997</v>
      </c>
      <c r="AA177" s="512">
        <f t="shared" si="14"/>
        <v>3.173</v>
      </c>
      <c r="AB177" s="512">
        <f t="shared" si="15"/>
        <v>1</v>
      </c>
      <c r="AC177" s="512">
        <f t="shared" si="16"/>
        <v>470.42700000000002</v>
      </c>
      <c r="AD177" s="59">
        <v>360</v>
      </c>
      <c r="AE177" s="59">
        <v>24</v>
      </c>
      <c r="AF177" s="59" t="s">
        <v>681</v>
      </c>
      <c r="AG177" s="59">
        <v>54</v>
      </c>
      <c r="AH177" s="66">
        <v>39904</v>
      </c>
      <c r="AI177" s="67" t="s">
        <v>61</v>
      </c>
      <c r="AJ177" s="67" t="s">
        <v>771</v>
      </c>
      <c r="AK177" s="66" t="s">
        <v>791</v>
      </c>
      <c r="AL177" s="68"/>
      <c r="AM177" s="69" t="s">
        <v>792</v>
      </c>
      <c r="AN177" s="66" t="s">
        <v>697</v>
      </c>
      <c r="AO177" s="70"/>
      <c r="AP177" s="55">
        <v>24</v>
      </c>
      <c r="AQ177" s="56"/>
      <c r="AR177" s="71">
        <v>39789</v>
      </c>
      <c r="AS177" s="35">
        <f t="shared" si="17"/>
        <v>7977.9220779220777</v>
      </c>
      <c r="AT177" s="86" t="s">
        <v>790</v>
      </c>
      <c r="AU177" s="79">
        <v>38500000</v>
      </c>
      <c r="AV177" s="66" t="s">
        <v>364</v>
      </c>
      <c r="AW177" s="81">
        <v>79.779220779220779</v>
      </c>
      <c r="AX177" s="69" t="s">
        <v>364</v>
      </c>
      <c r="AY177" s="15">
        <v>0</v>
      </c>
      <c r="AZ177" s="69" t="s">
        <v>226</v>
      </c>
      <c r="BA177" s="74">
        <v>509548</v>
      </c>
      <c r="BB177" s="44">
        <f t="shared" si="18"/>
        <v>9510</v>
      </c>
      <c r="BC177" s="81">
        <v>95.1</v>
      </c>
      <c r="BD177" s="66">
        <v>38184</v>
      </c>
      <c r="BE177" s="79">
        <v>5341304</v>
      </c>
      <c r="BF177" s="79">
        <v>1775059</v>
      </c>
      <c r="BG177" s="79">
        <v>3293821</v>
      </c>
      <c r="BH177" s="81">
        <v>1.7159083054621131</v>
      </c>
      <c r="BI177" s="79">
        <v>149086.48000000001</v>
      </c>
      <c r="BJ177" s="82">
        <v>0.29258574265819903</v>
      </c>
      <c r="BK177" s="78" t="s">
        <v>276</v>
      </c>
      <c r="BL177" s="66">
        <v>37986</v>
      </c>
      <c r="BM177" s="163">
        <v>3515658</v>
      </c>
      <c r="BN177" s="66">
        <v>37621</v>
      </c>
      <c r="BO177" s="79">
        <v>3401205</v>
      </c>
    </row>
    <row r="178" spans="2:67">
      <c r="B178" s="55"/>
      <c r="C178" s="56"/>
      <c r="D178" s="57"/>
      <c r="E178" s="58"/>
      <c r="F178" s="60"/>
      <c r="G178" s="60"/>
      <c r="H178" s="60"/>
      <c r="I178" s="60"/>
      <c r="J178" s="58"/>
      <c r="K178" s="58"/>
      <c r="L178" s="58"/>
      <c r="M178" s="59"/>
      <c r="N178" s="61"/>
      <c r="O178" s="62"/>
      <c r="P178" s="79"/>
      <c r="Q178" s="79"/>
      <c r="R178" s="80"/>
      <c r="S178" s="79"/>
      <c r="T178" s="59"/>
      <c r="U178" s="499">
        <v>0</v>
      </c>
      <c r="V178" s="499">
        <v>0</v>
      </c>
      <c r="W178" s="499">
        <v>0</v>
      </c>
      <c r="X178" s="499">
        <v>0</v>
      </c>
      <c r="Y178" s="66"/>
      <c r="Z178" s="512">
        <f t="shared" si="13"/>
        <v>0</v>
      </c>
      <c r="AA178" s="512">
        <f t="shared" si="14"/>
        <v>0</v>
      </c>
      <c r="AB178" s="512">
        <f t="shared" si="15"/>
        <v>0</v>
      </c>
      <c r="AC178" s="512">
        <f t="shared" si="16"/>
        <v>0</v>
      </c>
      <c r="AD178" s="59"/>
      <c r="AE178" s="59"/>
      <c r="AF178" s="59"/>
      <c r="AG178" s="59"/>
      <c r="AH178" s="66"/>
      <c r="AI178" s="67"/>
      <c r="AJ178" s="67"/>
      <c r="AK178" s="66"/>
      <c r="AL178" s="68"/>
      <c r="AM178" s="69"/>
      <c r="AN178" s="66"/>
      <c r="AO178" s="70"/>
      <c r="AP178" s="55"/>
      <c r="AQ178" s="56"/>
      <c r="AR178" s="71"/>
      <c r="AS178" s="35">
        <f t="shared" si="17"/>
        <v>0</v>
      </c>
      <c r="AT178" s="72"/>
      <c r="AU178" s="79"/>
      <c r="AV178" s="66"/>
      <c r="AW178" s="81">
        <v>0</v>
      </c>
      <c r="AX178" s="73"/>
      <c r="AY178" s="15">
        <v>0</v>
      </c>
      <c r="AZ178" s="69"/>
      <c r="BA178" s="74"/>
      <c r="BB178" s="44">
        <f t="shared" si="18"/>
        <v>0</v>
      </c>
      <c r="BC178" s="81">
        <v>0</v>
      </c>
      <c r="BD178" s="66"/>
      <c r="BE178" s="79"/>
      <c r="BF178" s="79"/>
      <c r="BG178" s="79"/>
      <c r="BH178" s="81"/>
      <c r="BI178" s="79"/>
      <c r="BJ178" s="82"/>
      <c r="BK178" s="78"/>
      <c r="BL178" s="66"/>
      <c r="BM178" s="163"/>
      <c r="BN178" s="66"/>
      <c r="BO178" s="79"/>
    </row>
    <row r="179" spans="2:67" ht="34">
      <c r="B179" s="18">
        <v>25</v>
      </c>
      <c r="C179" s="19"/>
      <c r="D179" s="20">
        <v>58298</v>
      </c>
      <c r="E179" s="21"/>
      <c r="F179" s="22" t="s">
        <v>793</v>
      </c>
      <c r="G179" s="22" t="s">
        <v>793</v>
      </c>
      <c r="H179" s="22"/>
      <c r="I179" s="22"/>
      <c r="J179" s="21" t="s">
        <v>794</v>
      </c>
      <c r="K179" s="21" t="s">
        <v>795</v>
      </c>
      <c r="L179" s="21" t="s">
        <v>796</v>
      </c>
      <c r="M179" s="24" t="s">
        <v>90</v>
      </c>
      <c r="N179" s="25">
        <v>44512</v>
      </c>
      <c r="O179" s="26" t="s">
        <v>222</v>
      </c>
      <c r="P179" s="42">
        <v>23597562</v>
      </c>
      <c r="Q179" s="42">
        <v>23597562</v>
      </c>
      <c r="R179" s="83"/>
      <c r="S179" s="42">
        <v>21337967.489999998</v>
      </c>
      <c r="T179" s="24" t="s">
        <v>70</v>
      </c>
      <c r="U179" s="498">
        <v>5.94</v>
      </c>
      <c r="V179" s="498">
        <v>3.1730000000000001E-2</v>
      </c>
      <c r="W179" s="498">
        <v>0.02</v>
      </c>
      <c r="X179" s="498">
        <v>5.9082699999999999</v>
      </c>
      <c r="Y179" s="29">
        <v>38168</v>
      </c>
      <c r="Z179" s="512">
        <f t="shared" si="13"/>
        <v>594</v>
      </c>
      <c r="AA179" s="512">
        <f t="shared" si="14"/>
        <v>3.173</v>
      </c>
      <c r="AB179" s="512">
        <f t="shared" si="15"/>
        <v>2</v>
      </c>
      <c r="AC179" s="512">
        <f t="shared" si="16"/>
        <v>590.827</v>
      </c>
      <c r="AD179" s="24">
        <v>360</v>
      </c>
      <c r="AE179" s="24">
        <v>36</v>
      </c>
      <c r="AF179" s="24">
        <v>3</v>
      </c>
      <c r="AG179" s="24">
        <v>117</v>
      </c>
      <c r="AH179" s="29">
        <v>41821</v>
      </c>
      <c r="AI179" s="30" t="s">
        <v>61</v>
      </c>
      <c r="AJ179" s="30" t="s">
        <v>749</v>
      </c>
      <c r="AK179" s="29">
        <v>41639</v>
      </c>
      <c r="AL179" s="31"/>
      <c r="AM179" s="32" t="s">
        <v>750</v>
      </c>
      <c r="AN179" s="29"/>
      <c r="AO179" s="33"/>
      <c r="AP179" s="18">
        <v>25</v>
      </c>
      <c r="AQ179" s="19"/>
      <c r="AR179" s="34">
        <v>58298</v>
      </c>
      <c r="AS179" s="35">
        <f t="shared" si="17"/>
        <v>7999.1735593220301</v>
      </c>
      <c r="AT179" s="35" t="s">
        <v>793</v>
      </c>
      <c r="AU179" s="42">
        <v>29500000</v>
      </c>
      <c r="AV179" s="29">
        <v>38134</v>
      </c>
      <c r="AW179" s="44">
        <v>79.991735593220298</v>
      </c>
      <c r="AX179" s="36" t="s">
        <v>797</v>
      </c>
      <c r="AY179" s="15">
        <v>1984</v>
      </c>
      <c r="AZ179" s="32" t="s">
        <v>226</v>
      </c>
      <c r="BA179" s="37">
        <v>586686</v>
      </c>
      <c r="BB179" s="44">
        <f t="shared" si="18"/>
        <v>6274.9999999999991</v>
      </c>
      <c r="BC179" s="44">
        <v>62.749999999999993</v>
      </c>
      <c r="BD179" s="29">
        <v>38223</v>
      </c>
      <c r="BE179" s="42">
        <v>3828862</v>
      </c>
      <c r="BF179" s="42">
        <v>1193024</v>
      </c>
      <c r="BG179" s="42">
        <v>2358296</v>
      </c>
      <c r="BH179" s="44">
        <v>1.3980524526599298</v>
      </c>
      <c r="BI179" s="42">
        <v>187596</v>
      </c>
      <c r="BJ179" s="84">
        <v>0.31975537169797813</v>
      </c>
      <c r="BK179" s="41" t="s">
        <v>64</v>
      </c>
      <c r="BL179" s="29">
        <v>38168</v>
      </c>
      <c r="BM179" s="165">
        <v>2383562</v>
      </c>
      <c r="BN179" s="29">
        <v>37986</v>
      </c>
      <c r="BO179" s="42">
        <v>2411975</v>
      </c>
    </row>
    <row r="180" spans="2:67" ht="23">
      <c r="B180" s="18">
        <v>26</v>
      </c>
      <c r="C180" s="19"/>
      <c r="D180" s="20">
        <v>41160</v>
      </c>
      <c r="E180" s="21"/>
      <c r="F180" s="22" t="s">
        <v>798</v>
      </c>
      <c r="G180" s="22" t="s">
        <v>798</v>
      </c>
      <c r="H180" s="22"/>
      <c r="I180" s="22"/>
      <c r="J180" s="21" t="s">
        <v>799</v>
      </c>
      <c r="K180" s="21" t="s">
        <v>800</v>
      </c>
      <c r="L180" s="21" t="s">
        <v>801</v>
      </c>
      <c r="M180" s="24" t="s">
        <v>148</v>
      </c>
      <c r="N180" s="25" t="s">
        <v>802</v>
      </c>
      <c r="O180" s="26" t="s">
        <v>222</v>
      </c>
      <c r="P180" s="42">
        <v>14700000</v>
      </c>
      <c r="Q180" s="42">
        <v>14700000</v>
      </c>
      <c r="R180" s="83"/>
      <c r="S180" s="42">
        <v>14700000</v>
      </c>
      <c r="T180" s="24" t="s">
        <v>223</v>
      </c>
      <c r="U180" s="498">
        <v>5.085</v>
      </c>
      <c r="V180" s="498">
        <v>3.1730000000000001E-2</v>
      </c>
      <c r="W180" s="498">
        <v>0.01</v>
      </c>
      <c r="X180" s="498">
        <v>5.0532700000000004</v>
      </c>
      <c r="Y180" s="29">
        <v>38195</v>
      </c>
      <c r="Z180" s="512">
        <f t="shared" si="13"/>
        <v>508.5</v>
      </c>
      <c r="AA180" s="512">
        <f t="shared" si="14"/>
        <v>3.173</v>
      </c>
      <c r="AB180" s="512">
        <f t="shared" si="15"/>
        <v>1</v>
      </c>
      <c r="AC180" s="512">
        <f t="shared" si="16"/>
        <v>505.32700000000006</v>
      </c>
      <c r="AD180" s="24">
        <v>0</v>
      </c>
      <c r="AE180" s="24">
        <v>60</v>
      </c>
      <c r="AF180" s="24" t="s">
        <v>759</v>
      </c>
      <c r="AG180" s="24">
        <v>58</v>
      </c>
      <c r="AH180" s="29">
        <v>40026</v>
      </c>
      <c r="AI180" s="30" t="s">
        <v>61</v>
      </c>
      <c r="AJ180" s="30" t="s">
        <v>765</v>
      </c>
      <c r="AK180" s="29">
        <v>39294</v>
      </c>
      <c r="AL180" s="31"/>
      <c r="AM180" s="32" t="s">
        <v>766</v>
      </c>
      <c r="AN180" s="29" t="s">
        <v>697</v>
      </c>
      <c r="AO180" s="33"/>
      <c r="AP180" s="18">
        <v>26</v>
      </c>
      <c r="AQ180" s="19"/>
      <c r="AR180" s="34">
        <v>41160</v>
      </c>
      <c r="AS180" s="35">
        <f t="shared" si="17"/>
        <v>5404.411764705882</v>
      </c>
      <c r="AT180" s="35" t="s">
        <v>798</v>
      </c>
      <c r="AU180" s="42">
        <v>27200000</v>
      </c>
      <c r="AV180" s="29">
        <v>38071</v>
      </c>
      <c r="AW180" s="44">
        <v>54.044117647058819</v>
      </c>
      <c r="AX180" s="36" t="s">
        <v>803</v>
      </c>
      <c r="AY180" s="15">
        <v>2003</v>
      </c>
      <c r="AZ180" s="32" t="s">
        <v>226</v>
      </c>
      <c r="BA180" s="37">
        <v>232913</v>
      </c>
      <c r="BB180" s="44">
        <f t="shared" si="18"/>
        <v>10000</v>
      </c>
      <c r="BC180" s="44">
        <v>100</v>
      </c>
      <c r="BD180" s="29">
        <v>38191</v>
      </c>
      <c r="BE180" s="42">
        <v>2879518</v>
      </c>
      <c r="BF180" s="42">
        <v>1007540</v>
      </c>
      <c r="BG180" s="42">
        <v>1804475</v>
      </c>
      <c r="BH180" s="44">
        <v>2.4140295252811055</v>
      </c>
      <c r="BI180" s="42">
        <v>34936.949999999997</v>
      </c>
      <c r="BJ180" s="84">
        <v>0.15</v>
      </c>
      <c r="BK180" s="41" t="s">
        <v>276</v>
      </c>
      <c r="BL180" s="29">
        <v>37986</v>
      </c>
      <c r="BM180" s="165">
        <v>1150413</v>
      </c>
      <c r="BN180" s="29"/>
      <c r="BO180" s="42"/>
    </row>
    <row r="181" spans="2:67">
      <c r="B181" s="18"/>
      <c r="C181" s="19"/>
      <c r="D181" s="20"/>
      <c r="E181" s="21"/>
      <c r="F181" s="22"/>
      <c r="G181" s="22"/>
      <c r="H181" s="22"/>
      <c r="I181" s="22"/>
      <c r="J181" s="21"/>
      <c r="K181" s="21"/>
      <c r="L181" s="21"/>
      <c r="M181" s="24"/>
      <c r="N181" s="25"/>
      <c r="O181" s="26"/>
      <c r="P181" s="42"/>
      <c r="Q181" s="42"/>
      <c r="R181" s="83"/>
      <c r="S181" s="42"/>
      <c r="T181" s="24"/>
      <c r="U181" s="498">
        <v>0</v>
      </c>
      <c r="V181" s="498">
        <v>0</v>
      </c>
      <c r="W181" s="498">
        <v>0</v>
      </c>
      <c r="X181" s="498">
        <v>0</v>
      </c>
      <c r="Y181" s="29"/>
      <c r="Z181" s="512">
        <f t="shared" si="13"/>
        <v>0</v>
      </c>
      <c r="AA181" s="512">
        <f t="shared" si="14"/>
        <v>0</v>
      </c>
      <c r="AB181" s="512">
        <f t="shared" si="15"/>
        <v>0</v>
      </c>
      <c r="AC181" s="512">
        <f t="shared" si="16"/>
        <v>0</v>
      </c>
      <c r="AD181" s="24"/>
      <c r="AE181" s="24"/>
      <c r="AF181" s="24"/>
      <c r="AG181" s="24"/>
      <c r="AH181" s="29"/>
      <c r="AI181" s="30"/>
      <c r="AJ181" s="30"/>
      <c r="AK181" s="29"/>
      <c r="AL181" s="31"/>
      <c r="AM181" s="32"/>
      <c r="AN181" s="29"/>
      <c r="AO181" s="33"/>
      <c r="AP181" s="18"/>
      <c r="AQ181" s="19"/>
      <c r="AR181" s="34"/>
      <c r="AS181" s="35">
        <f t="shared" si="17"/>
        <v>0</v>
      </c>
      <c r="AT181" s="35"/>
      <c r="AU181" s="42"/>
      <c r="AV181" s="29"/>
      <c r="AW181" s="44">
        <v>0</v>
      </c>
      <c r="AX181" s="36"/>
      <c r="AY181" s="15">
        <v>0</v>
      </c>
      <c r="AZ181" s="32"/>
      <c r="BA181" s="37"/>
      <c r="BB181" s="44">
        <f t="shared" si="18"/>
        <v>0</v>
      </c>
      <c r="BC181" s="44">
        <v>0</v>
      </c>
      <c r="BD181" s="29"/>
      <c r="BE181" s="42"/>
      <c r="BF181" s="42"/>
      <c r="BG181" s="42"/>
      <c r="BH181" s="44"/>
      <c r="BI181" s="42"/>
      <c r="BJ181" s="84"/>
      <c r="BK181" s="41"/>
      <c r="BL181" s="29"/>
      <c r="BM181" s="165"/>
      <c r="BN181" s="29"/>
      <c r="BO181" s="42"/>
    </row>
    <row r="182" spans="2:67" ht="45">
      <c r="B182" s="18">
        <v>27.1</v>
      </c>
      <c r="C182" s="19"/>
      <c r="D182" s="20">
        <v>40390</v>
      </c>
      <c r="E182" s="21"/>
      <c r="F182" s="22" t="s">
        <v>804</v>
      </c>
      <c r="G182" s="22" t="s">
        <v>804</v>
      </c>
      <c r="H182" s="22"/>
      <c r="I182" s="22"/>
      <c r="J182" s="21" t="s">
        <v>805</v>
      </c>
      <c r="K182" s="21" t="s">
        <v>255</v>
      </c>
      <c r="L182" s="21" t="s">
        <v>806</v>
      </c>
      <c r="M182" s="24" t="s">
        <v>132</v>
      </c>
      <c r="N182" s="25" t="s">
        <v>807</v>
      </c>
      <c r="O182" s="26" t="s">
        <v>222</v>
      </c>
      <c r="P182" s="42">
        <v>8950000</v>
      </c>
      <c r="Q182" s="42">
        <v>8950000</v>
      </c>
      <c r="R182" s="83"/>
      <c r="S182" s="42">
        <v>8950000</v>
      </c>
      <c r="T182" s="24"/>
      <c r="U182" s="498">
        <v>0</v>
      </c>
      <c r="V182" s="498">
        <v>0</v>
      </c>
      <c r="W182" s="498">
        <v>0</v>
      </c>
      <c r="X182" s="498">
        <v>0</v>
      </c>
      <c r="Y182" s="29"/>
      <c r="Z182" s="512">
        <f t="shared" si="13"/>
        <v>0</v>
      </c>
      <c r="AA182" s="512">
        <f t="shared" si="14"/>
        <v>0</v>
      </c>
      <c r="AB182" s="512">
        <f t="shared" si="15"/>
        <v>0</v>
      </c>
      <c r="AC182" s="512">
        <f t="shared" si="16"/>
        <v>0</v>
      </c>
      <c r="AD182" s="24"/>
      <c r="AE182" s="24"/>
      <c r="AF182" s="24"/>
      <c r="AG182" s="24"/>
      <c r="AH182" s="29"/>
      <c r="AI182" s="30" t="s">
        <v>61</v>
      </c>
      <c r="AJ182" s="30" t="s">
        <v>765</v>
      </c>
      <c r="AK182" s="29"/>
      <c r="AL182" s="31"/>
      <c r="AM182" s="32"/>
      <c r="AN182" s="29"/>
      <c r="AO182" s="33"/>
      <c r="AP182" s="18">
        <v>27.1</v>
      </c>
      <c r="AQ182" s="19"/>
      <c r="AR182" s="34">
        <v>40390</v>
      </c>
      <c r="AS182" s="35">
        <f t="shared" si="17"/>
        <v>0</v>
      </c>
      <c r="AT182" s="35" t="s">
        <v>804</v>
      </c>
      <c r="AU182" s="42">
        <v>16120000</v>
      </c>
      <c r="AV182" s="29">
        <v>38045</v>
      </c>
      <c r="AW182" s="44">
        <v>0</v>
      </c>
      <c r="AX182" s="36" t="s">
        <v>127</v>
      </c>
      <c r="AY182" s="15">
        <v>0</v>
      </c>
      <c r="AZ182" s="32" t="s">
        <v>226</v>
      </c>
      <c r="BA182" s="37">
        <v>80639</v>
      </c>
      <c r="BB182" s="44">
        <f t="shared" si="18"/>
        <v>8532</v>
      </c>
      <c r="BC182" s="44">
        <v>85.32</v>
      </c>
      <c r="BD182" s="29">
        <v>38168</v>
      </c>
      <c r="BE182" s="42"/>
      <c r="BF182" s="42"/>
      <c r="BG182" s="42"/>
      <c r="BH182" s="44"/>
      <c r="BI182" s="42"/>
      <c r="BJ182" s="84"/>
      <c r="BK182" s="41" t="s">
        <v>276</v>
      </c>
      <c r="BL182" s="29">
        <v>37986</v>
      </c>
      <c r="BM182" s="165">
        <v>609378</v>
      </c>
      <c r="BN182" s="29"/>
      <c r="BO182" s="42"/>
    </row>
    <row r="183" spans="2:67" ht="23">
      <c r="B183" s="18">
        <v>27.2</v>
      </c>
      <c r="C183" s="19"/>
      <c r="D183" s="20">
        <v>40390</v>
      </c>
      <c r="E183" s="21"/>
      <c r="F183" s="22" t="s">
        <v>808</v>
      </c>
      <c r="G183" s="22" t="s">
        <v>808</v>
      </c>
      <c r="H183" s="22"/>
      <c r="I183" s="22"/>
      <c r="J183" s="21" t="s">
        <v>809</v>
      </c>
      <c r="K183" s="21" t="s">
        <v>430</v>
      </c>
      <c r="L183" s="21" t="s">
        <v>810</v>
      </c>
      <c r="M183" s="24" t="s">
        <v>342</v>
      </c>
      <c r="N183" s="25" t="s">
        <v>811</v>
      </c>
      <c r="O183" s="26" t="s">
        <v>222</v>
      </c>
      <c r="P183" s="42">
        <v>2900000</v>
      </c>
      <c r="Q183" s="42">
        <v>2900000</v>
      </c>
      <c r="R183" s="83"/>
      <c r="S183" s="42">
        <v>2900000</v>
      </c>
      <c r="T183" s="24"/>
      <c r="U183" s="498">
        <v>0</v>
      </c>
      <c r="V183" s="498">
        <v>0</v>
      </c>
      <c r="W183" s="498">
        <v>0</v>
      </c>
      <c r="X183" s="498">
        <v>0</v>
      </c>
      <c r="Y183" s="29"/>
      <c r="Z183" s="512">
        <f t="shared" si="13"/>
        <v>0</v>
      </c>
      <c r="AA183" s="512">
        <f t="shared" si="14"/>
        <v>0</v>
      </c>
      <c r="AB183" s="512">
        <f t="shared" si="15"/>
        <v>0</v>
      </c>
      <c r="AC183" s="512">
        <f t="shared" si="16"/>
        <v>0</v>
      </c>
      <c r="AD183" s="24"/>
      <c r="AE183" s="24"/>
      <c r="AF183" s="24"/>
      <c r="AG183" s="24"/>
      <c r="AH183" s="29"/>
      <c r="AI183" s="30" t="s">
        <v>61</v>
      </c>
      <c r="AJ183" s="30" t="s">
        <v>765</v>
      </c>
      <c r="AK183" s="29"/>
      <c r="AL183" s="31"/>
      <c r="AM183" s="32"/>
      <c r="AN183" s="29"/>
      <c r="AO183" s="33"/>
      <c r="AP183" s="18">
        <v>27.2</v>
      </c>
      <c r="AQ183" s="19"/>
      <c r="AR183" s="34">
        <v>40390</v>
      </c>
      <c r="AS183" s="35">
        <f t="shared" si="17"/>
        <v>0</v>
      </c>
      <c r="AT183" s="35" t="s">
        <v>808</v>
      </c>
      <c r="AU183" s="42">
        <v>5620000</v>
      </c>
      <c r="AV183" s="29">
        <v>38078</v>
      </c>
      <c r="AW183" s="44">
        <v>0</v>
      </c>
      <c r="AX183" s="36" t="s">
        <v>337</v>
      </c>
      <c r="AY183" s="15">
        <v>0</v>
      </c>
      <c r="AZ183" s="32" t="s">
        <v>226</v>
      </c>
      <c r="BA183" s="37">
        <v>13824</v>
      </c>
      <c r="BB183" s="44">
        <f t="shared" si="18"/>
        <v>10000</v>
      </c>
      <c r="BC183" s="44">
        <v>100</v>
      </c>
      <c r="BD183" s="29">
        <v>38048</v>
      </c>
      <c r="BE183" s="42"/>
      <c r="BF183" s="42"/>
      <c r="BG183" s="42"/>
      <c r="BH183" s="44"/>
      <c r="BI183" s="42"/>
      <c r="BJ183" s="84"/>
      <c r="BK183" s="41"/>
      <c r="BL183" s="29"/>
      <c r="BM183" s="165">
        <v>0</v>
      </c>
      <c r="BN183" s="29"/>
      <c r="BO183" s="42"/>
    </row>
    <row r="184" spans="2:67" ht="23">
      <c r="B184" s="55">
        <v>27.3</v>
      </c>
      <c r="C184" s="56"/>
      <c r="D184" s="57">
        <v>40390</v>
      </c>
      <c r="E184" s="58"/>
      <c r="F184" s="60" t="s">
        <v>812</v>
      </c>
      <c r="G184" s="60" t="s">
        <v>812</v>
      </c>
      <c r="H184" s="60"/>
      <c r="I184" s="60"/>
      <c r="J184" s="58" t="s">
        <v>813</v>
      </c>
      <c r="K184" s="58" t="s">
        <v>814</v>
      </c>
      <c r="L184" s="58" t="s">
        <v>814</v>
      </c>
      <c r="M184" s="59" t="s">
        <v>342</v>
      </c>
      <c r="N184" s="61" t="s">
        <v>815</v>
      </c>
      <c r="O184" s="62" t="s">
        <v>222</v>
      </c>
      <c r="P184" s="79">
        <v>1850000</v>
      </c>
      <c r="Q184" s="79">
        <v>1850000</v>
      </c>
      <c r="R184" s="80"/>
      <c r="S184" s="79">
        <v>1850000</v>
      </c>
      <c r="T184" s="59"/>
      <c r="U184" s="499">
        <v>0</v>
      </c>
      <c r="V184" s="499">
        <v>0</v>
      </c>
      <c r="W184" s="499">
        <v>0</v>
      </c>
      <c r="X184" s="499">
        <v>0</v>
      </c>
      <c r="Y184" s="66"/>
      <c r="Z184" s="512">
        <f t="shared" si="13"/>
        <v>0</v>
      </c>
      <c r="AA184" s="512">
        <f t="shared" si="14"/>
        <v>0</v>
      </c>
      <c r="AB184" s="512">
        <f t="shared" si="15"/>
        <v>0</v>
      </c>
      <c r="AC184" s="512">
        <f t="shared" si="16"/>
        <v>0</v>
      </c>
      <c r="AD184" s="59"/>
      <c r="AE184" s="59"/>
      <c r="AF184" s="59"/>
      <c r="AG184" s="59"/>
      <c r="AH184" s="66"/>
      <c r="AI184" s="67" t="s">
        <v>61</v>
      </c>
      <c r="AJ184" s="67" t="s">
        <v>765</v>
      </c>
      <c r="AK184" s="66"/>
      <c r="AL184" s="68"/>
      <c r="AM184" s="69"/>
      <c r="AN184" s="66"/>
      <c r="AO184" s="70"/>
      <c r="AP184" s="55">
        <v>27.3</v>
      </c>
      <c r="AQ184" s="56"/>
      <c r="AR184" s="71">
        <v>40390</v>
      </c>
      <c r="AS184" s="35">
        <f t="shared" si="17"/>
        <v>0</v>
      </c>
      <c r="AT184" s="72" t="s">
        <v>812</v>
      </c>
      <c r="AU184" s="79">
        <v>3580000</v>
      </c>
      <c r="AV184" s="66">
        <v>38078</v>
      </c>
      <c r="AW184" s="81">
        <v>0</v>
      </c>
      <c r="AX184" s="73" t="s">
        <v>337</v>
      </c>
      <c r="AY184" s="15">
        <v>0</v>
      </c>
      <c r="AZ184" s="69" t="s">
        <v>226</v>
      </c>
      <c r="BA184" s="74">
        <v>13824</v>
      </c>
      <c r="BB184" s="44">
        <f t="shared" si="18"/>
        <v>10000</v>
      </c>
      <c r="BC184" s="81">
        <v>100</v>
      </c>
      <c r="BD184" s="66">
        <v>38047</v>
      </c>
      <c r="BE184" s="79"/>
      <c r="BF184" s="79"/>
      <c r="BG184" s="79"/>
      <c r="BH184" s="81"/>
      <c r="BI184" s="79"/>
      <c r="BJ184" s="82"/>
      <c r="BK184" s="78"/>
      <c r="BL184" s="66"/>
      <c r="BM184" s="163">
        <v>0</v>
      </c>
      <c r="BN184" s="66"/>
      <c r="BO184" s="79"/>
    </row>
    <row r="185" spans="2:67" ht="45">
      <c r="B185" s="55">
        <v>27</v>
      </c>
      <c r="C185" s="56"/>
      <c r="D185" s="57">
        <v>40390</v>
      </c>
      <c r="E185" s="58"/>
      <c r="F185" s="85" t="s">
        <v>816</v>
      </c>
      <c r="G185" s="85" t="s">
        <v>816</v>
      </c>
      <c r="H185" s="85"/>
      <c r="I185" s="60"/>
      <c r="J185" s="58" t="s">
        <v>364</v>
      </c>
      <c r="K185" s="58" t="s">
        <v>364</v>
      </c>
      <c r="L185" s="58" t="s">
        <v>364</v>
      </c>
      <c r="M185" s="59" t="s">
        <v>364</v>
      </c>
      <c r="N185" s="61" t="s">
        <v>364</v>
      </c>
      <c r="O185" s="62" t="s">
        <v>222</v>
      </c>
      <c r="P185" s="79">
        <v>13700000</v>
      </c>
      <c r="Q185" s="79">
        <v>13700000</v>
      </c>
      <c r="R185" s="80"/>
      <c r="S185" s="79">
        <v>13700000</v>
      </c>
      <c r="T185" s="59" t="s">
        <v>223</v>
      </c>
      <c r="U185" s="499">
        <v>4.3739999999999997</v>
      </c>
      <c r="V185" s="499">
        <v>3.1730000000000001E-2</v>
      </c>
      <c r="W185" s="499">
        <v>0.01</v>
      </c>
      <c r="X185" s="499">
        <v>4.3422699999999992</v>
      </c>
      <c r="Y185" s="66">
        <v>38107</v>
      </c>
      <c r="Z185" s="512">
        <f t="shared" si="13"/>
        <v>437.4</v>
      </c>
      <c r="AA185" s="512">
        <f t="shared" si="14"/>
        <v>3.173</v>
      </c>
      <c r="AB185" s="512">
        <f t="shared" si="15"/>
        <v>1</v>
      </c>
      <c r="AC185" s="512">
        <f t="shared" si="16"/>
        <v>434.22699999999992</v>
      </c>
      <c r="AD185" s="59">
        <v>0</v>
      </c>
      <c r="AE185" s="59">
        <v>60</v>
      </c>
      <c r="AF185" s="59" t="s">
        <v>716</v>
      </c>
      <c r="AG185" s="59">
        <v>55</v>
      </c>
      <c r="AH185" s="66">
        <v>39934</v>
      </c>
      <c r="AI185" s="67" t="s">
        <v>61</v>
      </c>
      <c r="AJ185" s="67" t="s">
        <v>765</v>
      </c>
      <c r="AK185" s="66">
        <v>39202</v>
      </c>
      <c r="AL185" s="68"/>
      <c r="AM185" s="69" t="s">
        <v>766</v>
      </c>
      <c r="AN185" s="66" t="s">
        <v>697</v>
      </c>
      <c r="AO185" s="70"/>
      <c r="AP185" s="55">
        <v>27</v>
      </c>
      <c r="AQ185" s="56"/>
      <c r="AR185" s="71">
        <v>40390</v>
      </c>
      <c r="AS185" s="35">
        <f t="shared" si="17"/>
        <v>5410.7424960505532</v>
      </c>
      <c r="AT185" s="86" t="s">
        <v>816</v>
      </c>
      <c r="AU185" s="79">
        <v>25320000</v>
      </c>
      <c r="AV185" s="66" t="s">
        <v>364</v>
      </c>
      <c r="AW185" s="81">
        <v>54.107424960505533</v>
      </c>
      <c r="AX185" s="69" t="s">
        <v>364</v>
      </c>
      <c r="AY185" s="15">
        <v>0</v>
      </c>
      <c r="AZ185" s="69" t="s">
        <v>226</v>
      </c>
      <c r="BA185" s="74">
        <v>108287</v>
      </c>
      <c r="BB185" s="44">
        <f t="shared" si="18"/>
        <v>8906.8119718895159</v>
      </c>
      <c r="BC185" s="81">
        <v>89.068119718895161</v>
      </c>
      <c r="BD185" s="66" t="s">
        <v>364</v>
      </c>
      <c r="BE185" s="79">
        <v>2436870.4271999998</v>
      </c>
      <c r="BF185" s="79">
        <v>604802.20460000006</v>
      </c>
      <c r="BG185" s="79">
        <v>1744902.2989000001</v>
      </c>
      <c r="BH185" s="81">
        <v>2.9118685712521568</v>
      </c>
      <c r="BI185" s="79">
        <v>16243.05</v>
      </c>
      <c r="BJ185" s="82">
        <v>0.15</v>
      </c>
      <c r="BK185" s="78"/>
      <c r="BL185" s="66"/>
      <c r="BM185" s="163"/>
      <c r="BN185" s="66"/>
      <c r="BO185" s="79"/>
    </row>
    <row r="186" spans="2:67">
      <c r="B186" s="55"/>
      <c r="C186" s="56"/>
      <c r="D186" s="57"/>
      <c r="E186" s="58"/>
      <c r="F186" s="60"/>
      <c r="G186" s="60"/>
      <c r="H186" s="60"/>
      <c r="I186" s="60"/>
      <c r="J186" s="58"/>
      <c r="K186" s="58"/>
      <c r="L186" s="58"/>
      <c r="M186" s="59"/>
      <c r="N186" s="61"/>
      <c r="O186" s="62"/>
      <c r="P186" s="79"/>
      <c r="Q186" s="79"/>
      <c r="R186" s="80"/>
      <c r="S186" s="79"/>
      <c r="T186" s="59"/>
      <c r="U186" s="499">
        <v>0</v>
      </c>
      <c r="V186" s="499">
        <v>0</v>
      </c>
      <c r="W186" s="499">
        <v>0</v>
      </c>
      <c r="X186" s="499">
        <v>0</v>
      </c>
      <c r="Y186" s="66"/>
      <c r="Z186" s="512">
        <f t="shared" si="13"/>
        <v>0</v>
      </c>
      <c r="AA186" s="512">
        <f t="shared" si="14"/>
        <v>0</v>
      </c>
      <c r="AB186" s="512">
        <f t="shared" si="15"/>
        <v>0</v>
      </c>
      <c r="AC186" s="512">
        <f t="shared" si="16"/>
        <v>0</v>
      </c>
      <c r="AD186" s="59"/>
      <c r="AE186" s="59"/>
      <c r="AF186" s="59"/>
      <c r="AG186" s="59"/>
      <c r="AH186" s="66"/>
      <c r="AI186" s="67"/>
      <c r="AJ186" s="67"/>
      <c r="AK186" s="66"/>
      <c r="AL186" s="68"/>
      <c r="AM186" s="69"/>
      <c r="AN186" s="66"/>
      <c r="AO186" s="70"/>
      <c r="AP186" s="55"/>
      <c r="AQ186" s="56"/>
      <c r="AR186" s="71"/>
      <c r="AS186" s="35">
        <f t="shared" si="17"/>
        <v>0</v>
      </c>
      <c r="AT186" s="72"/>
      <c r="AU186" s="79"/>
      <c r="AV186" s="66"/>
      <c r="AW186" s="81">
        <v>0</v>
      </c>
      <c r="AX186" s="73"/>
      <c r="AY186" s="15">
        <v>0</v>
      </c>
      <c r="AZ186" s="69"/>
      <c r="BA186" s="74"/>
      <c r="BB186" s="44">
        <f t="shared" si="18"/>
        <v>0</v>
      </c>
      <c r="BC186" s="81">
        <v>0</v>
      </c>
      <c r="BD186" s="66"/>
      <c r="BE186" s="79"/>
      <c r="BF186" s="79"/>
      <c r="BG186" s="79"/>
      <c r="BH186" s="81"/>
      <c r="BI186" s="79"/>
      <c r="BJ186" s="82"/>
      <c r="BK186" s="78"/>
      <c r="BL186" s="66"/>
      <c r="BM186" s="163"/>
      <c r="BN186" s="66"/>
      <c r="BO186" s="79"/>
    </row>
    <row r="187" spans="2:67" ht="23">
      <c r="B187" s="55">
        <v>28</v>
      </c>
      <c r="C187" s="56"/>
      <c r="D187" s="57">
        <v>40717</v>
      </c>
      <c r="E187" s="58"/>
      <c r="F187" s="60" t="s">
        <v>817</v>
      </c>
      <c r="G187" s="60" t="s">
        <v>817</v>
      </c>
      <c r="H187" s="60"/>
      <c r="I187" s="60"/>
      <c r="J187" s="58" t="s">
        <v>818</v>
      </c>
      <c r="K187" s="58" t="s">
        <v>819</v>
      </c>
      <c r="L187" s="58" t="s">
        <v>820</v>
      </c>
      <c r="M187" s="59" t="s">
        <v>671</v>
      </c>
      <c r="N187" s="61" t="s">
        <v>821</v>
      </c>
      <c r="O187" s="62" t="s">
        <v>222</v>
      </c>
      <c r="P187" s="79">
        <v>12400000</v>
      </c>
      <c r="Q187" s="79">
        <v>12400000</v>
      </c>
      <c r="R187" s="80"/>
      <c r="S187" s="79">
        <v>11843887.74</v>
      </c>
      <c r="T187" s="59" t="s">
        <v>70</v>
      </c>
      <c r="U187" s="499">
        <v>4.7729999999999997</v>
      </c>
      <c r="V187" s="499">
        <v>3.1730000000000001E-2</v>
      </c>
      <c r="W187" s="499">
        <v>0.01</v>
      </c>
      <c r="X187" s="499">
        <v>4.7412699999999992</v>
      </c>
      <c r="Y187" s="66">
        <v>38093</v>
      </c>
      <c r="Z187" s="512">
        <f t="shared" si="13"/>
        <v>477.29999999999995</v>
      </c>
      <c r="AA187" s="512">
        <f t="shared" si="14"/>
        <v>3.173</v>
      </c>
      <c r="AB187" s="512">
        <f t="shared" si="15"/>
        <v>1</v>
      </c>
      <c r="AC187" s="512">
        <f t="shared" si="16"/>
        <v>474.1269999999999</v>
      </c>
      <c r="AD187" s="59">
        <v>360</v>
      </c>
      <c r="AE187" s="59">
        <v>24</v>
      </c>
      <c r="AF187" s="59" t="s">
        <v>681</v>
      </c>
      <c r="AG187" s="59">
        <v>54</v>
      </c>
      <c r="AH187" s="66">
        <v>39904</v>
      </c>
      <c r="AI187" s="67" t="s">
        <v>61</v>
      </c>
      <c r="AJ187" s="67" t="s">
        <v>771</v>
      </c>
      <c r="AK187" s="66" t="s">
        <v>791</v>
      </c>
      <c r="AL187" s="68"/>
      <c r="AM187" s="69" t="s">
        <v>792</v>
      </c>
      <c r="AN187" s="66" t="s">
        <v>697</v>
      </c>
      <c r="AO187" s="70"/>
      <c r="AP187" s="55">
        <v>28</v>
      </c>
      <c r="AQ187" s="56"/>
      <c r="AR187" s="71">
        <v>40717</v>
      </c>
      <c r="AS187" s="35">
        <f t="shared" si="17"/>
        <v>7823.3438485804418</v>
      </c>
      <c r="AT187" s="72" t="s">
        <v>817</v>
      </c>
      <c r="AU187" s="79">
        <v>15850000</v>
      </c>
      <c r="AV187" s="66">
        <v>37973</v>
      </c>
      <c r="AW187" s="81">
        <v>78.233438485804413</v>
      </c>
      <c r="AX187" s="73" t="s">
        <v>822</v>
      </c>
      <c r="AY187" s="15">
        <v>0</v>
      </c>
      <c r="AZ187" s="69" t="s">
        <v>226</v>
      </c>
      <c r="BA187" s="74">
        <v>161727</v>
      </c>
      <c r="BB187" s="44">
        <f t="shared" si="18"/>
        <v>9479</v>
      </c>
      <c r="BC187" s="81">
        <v>94.79</v>
      </c>
      <c r="BD187" s="66">
        <v>38184</v>
      </c>
      <c r="BE187" s="79">
        <v>2036157.2686000001</v>
      </c>
      <c r="BF187" s="79">
        <v>745364.46810000006</v>
      </c>
      <c r="BG187" s="79">
        <v>1229732.9779999999</v>
      </c>
      <c r="BH187" s="81">
        <v>1.5800741634568778</v>
      </c>
      <c r="BI187" s="79">
        <v>29110.86</v>
      </c>
      <c r="BJ187" s="82">
        <v>0.18</v>
      </c>
      <c r="BK187" s="78" t="s">
        <v>276</v>
      </c>
      <c r="BL187" s="66">
        <v>37986</v>
      </c>
      <c r="BM187" s="163">
        <v>1305748</v>
      </c>
      <c r="BN187" s="66">
        <v>37621</v>
      </c>
      <c r="BO187" s="79">
        <v>1187257</v>
      </c>
    </row>
    <row r="188" spans="2:67" ht="34">
      <c r="B188" s="55">
        <v>29</v>
      </c>
      <c r="C188" s="56"/>
      <c r="D188" s="57">
        <v>57951</v>
      </c>
      <c r="E188" s="58"/>
      <c r="F188" s="60" t="s">
        <v>823</v>
      </c>
      <c r="G188" s="60" t="s">
        <v>823</v>
      </c>
      <c r="H188" s="60"/>
      <c r="I188" s="60"/>
      <c r="J188" s="58" t="s">
        <v>824</v>
      </c>
      <c r="K188" s="58" t="s">
        <v>825</v>
      </c>
      <c r="L188" s="58" t="s">
        <v>826</v>
      </c>
      <c r="M188" s="59" t="s">
        <v>58</v>
      </c>
      <c r="N188" s="61">
        <v>92373</v>
      </c>
      <c r="O188" s="62" t="s">
        <v>222</v>
      </c>
      <c r="P188" s="79">
        <v>12250000</v>
      </c>
      <c r="Q188" s="79">
        <v>12176302.720000001</v>
      </c>
      <c r="R188" s="80"/>
      <c r="S188" s="79">
        <v>10292904.83</v>
      </c>
      <c r="T188" s="59" t="s">
        <v>60</v>
      </c>
      <c r="U188" s="499">
        <v>5.6259999999999994</v>
      </c>
      <c r="V188" s="499">
        <v>0.11173000000000001</v>
      </c>
      <c r="W188" s="499">
        <v>0.1</v>
      </c>
      <c r="X188" s="499">
        <v>5.5142699999999998</v>
      </c>
      <c r="Y188" s="66">
        <v>38049</v>
      </c>
      <c r="Z188" s="512">
        <f t="shared" si="13"/>
        <v>562.59999999999991</v>
      </c>
      <c r="AA188" s="512">
        <f t="shared" si="14"/>
        <v>11.173000000000002</v>
      </c>
      <c r="AB188" s="512">
        <f t="shared" si="15"/>
        <v>10</v>
      </c>
      <c r="AC188" s="512">
        <f t="shared" si="16"/>
        <v>551.42700000000002</v>
      </c>
      <c r="AD188" s="59">
        <v>360</v>
      </c>
      <c r="AE188" s="59">
        <v>0</v>
      </c>
      <c r="AF188" s="59">
        <v>6</v>
      </c>
      <c r="AG188" s="59">
        <v>114</v>
      </c>
      <c r="AH188" s="66">
        <v>41730</v>
      </c>
      <c r="AI188" s="67" t="s">
        <v>61</v>
      </c>
      <c r="AJ188" s="67" t="s">
        <v>61</v>
      </c>
      <c r="AK188" s="66">
        <v>39903</v>
      </c>
      <c r="AL188" s="68"/>
      <c r="AM188" s="69" t="s">
        <v>827</v>
      </c>
      <c r="AN188" s="66" t="s">
        <v>828</v>
      </c>
      <c r="AO188" s="70"/>
      <c r="AP188" s="55">
        <v>29</v>
      </c>
      <c r="AQ188" s="56"/>
      <c r="AR188" s="71">
        <v>57951</v>
      </c>
      <c r="AS188" s="35">
        <f t="shared" si="17"/>
        <v>6953.9136036550499</v>
      </c>
      <c r="AT188" s="72" t="s">
        <v>823</v>
      </c>
      <c r="AU188" s="79">
        <v>17510000</v>
      </c>
      <c r="AV188" s="66">
        <v>38008</v>
      </c>
      <c r="AW188" s="81">
        <v>69.539136036550502</v>
      </c>
      <c r="AX188" s="73" t="s">
        <v>829</v>
      </c>
      <c r="AY188" s="15">
        <v>1989</v>
      </c>
      <c r="AZ188" s="69" t="s">
        <v>226</v>
      </c>
      <c r="BA188" s="74">
        <v>97287</v>
      </c>
      <c r="BB188" s="44">
        <f t="shared" si="18"/>
        <v>9451</v>
      </c>
      <c r="BC188" s="81">
        <v>94.51</v>
      </c>
      <c r="BD188" s="66">
        <v>38200</v>
      </c>
      <c r="BE188" s="79">
        <v>1508946</v>
      </c>
      <c r="BF188" s="79">
        <v>391750</v>
      </c>
      <c r="BG188" s="79">
        <v>1058456</v>
      </c>
      <c r="BH188" s="81">
        <v>1.2506751681610639</v>
      </c>
      <c r="BI188" s="79">
        <v>19457</v>
      </c>
      <c r="BJ188" s="82">
        <v>0.19999588845375024</v>
      </c>
      <c r="BK188" s="78" t="s">
        <v>64</v>
      </c>
      <c r="BL188" s="66">
        <v>38199</v>
      </c>
      <c r="BM188" s="163">
        <v>1250811.4285714254</v>
      </c>
      <c r="BN188" s="66">
        <v>37986</v>
      </c>
      <c r="BO188" s="79">
        <v>1082457</v>
      </c>
    </row>
    <row r="189" spans="2:67" ht="23">
      <c r="B189" s="18">
        <v>30</v>
      </c>
      <c r="C189" s="19"/>
      <c r="D189" s="20">
        <v>41602</v>
      </c>
      <c r="E189" s="21"/>
      <c r="F189" s="22" t="s">
        <v>830</v>
      </c>
      <c r="G189" s="22" t="s">
        <v>830</v>
      </c>
      <c r="H189" s="22"/>
      <c r="I189" s="22"/>
      <c r="J189" s="21" t="s">
        <v>831</v>
      </c>
      <c r="K189" s="21" t="s">
        <v>321</v>
      </c>
      <c r="L189" s="21" t="s">
        <v>832</v>
      </c>
      <c r="M189" s="24" t="s">
        <v>125</v>
      </c>
      <c r="N189" s="25" t="s">
        <v>833</v>
      </c>
      <c r="O189" s="26" t="s">
        <v>222</v>
      </c>
      <c r="P189" s="42">
        <v>11800000</v>
      </c>
      <c r="Q189" s="42">
        <v>11800000</v>
      </c>
      <c r="R189" s="83"/>
      <c r="S189" s="42">
        <v>11800000</v>
      </c>
      <c r="T189" s="24" t="s">
        <v>223</v>
      </c>
      <c r="U189" s="498">
        <v>5.085</v>
      </c>
      <c r="V189" s="498">
        <v>3.1730000000000001E-2</v>
      </c>
      <c r="W189" s="498">
        <v>0.01</v>
      </c>
      <c r="X189" s="498">
        <v>5.0532700000000004</v>
      </c>
      <c r="Y189" s="29">
        <v>38198</v>
      </c>
      <c r="Z189" s="512">
        <f t="shared" si="13"/>
        <v>508.5</v>
      </c>
      <c r="AA189" s="512">
        <f t="shared" si="14"/>
        <v>3.173</v>
      </c>
      <c r="AB189" s="512">
        <f t="shared" si="15"/>
        <v>1</v>
      </c>
      <c r="AC189" s="512">
        <f t="shared" si="16"/>
        <v>505.32700000000006</v>
      </c>
      <c r="AD189" s="24">
        <v>0</v>
      </c>
      <c r="AE189" s="24">
        <v>60</v>
      </c>
      <c r="AF189" s="24" t="s">
        <v>759</v>
      </c>
      <c r="AG189" s="24">
        <v>58</v>
      </c>
      <c r="AH189" s="29">
        <v>40026</v>
      </c>
      <c r="AI189" s="30" t="s">
        <v>61</v>
      </c>
      <c r="AJ189" s="30" t="s">
        <v>765</v>
      </c>
      <c r="AK189" s="29">
        <v>39294</v>
      </c>
      <c r="AL189" s="31"/>
      <c r="AM189" s="32" t="s">
        <v>766</v>
      </c>
      <c r="AN189" s="29" t="s">
        <v>697</v>
      </c>
      <c r="AO189" s="33"/>
      <c r="AP189" s="18">
        <v>30</v>
      </c>
      <c r="AQ189" s="19"/>
      <c r="AR189" s="34">
        <v>41602</v>
      </c>
      <c r="AS189" s="35">
        <f t="shared" si="17"/>
        <v>5353.9019963702358</v>
      </c>
      <c r="AT189" s="35" t="s">
        <v>830</v>
      </c>
      <c r="AU189" s="42">
        <v>22040000</v>
      </c>
      <c r="AV189" s="29">
        <v>38129</v>
      </c>
      <c r="AW189" s="44">
        <v>53.539019963702358</v>
      </c>
      <c r="AX189" s="36" t="s">
        <v>834</v>
      </c>
      <c r="AY189" s="15">
        <v>2000</v>
      </c>
      <c r="AZ189" s="32" t="s">
        <v>226</v>
      </c>
      <c r="BA189" s="37">
        <v>115656</v>
      </c>
      <c r="BB189" s="44">
        <f t="shared" si="18"/>
        <v>9628</v>
      </c>
      <c r="BC189" s="44">
        <v>96.28</v>
      </c>
      <c r="BD189" s="29">
        <v>38093</v>
      </c>
      <c r="BE189" s="42">
        <v>1995397.6148000001</v>
      </c>
      <c r="BF189" s="42">
        <v>526250.26060000004</v>
      </c>
      <c r="BG189" s="42">
        <v>1412264.3551</v>
      </c>
      <c r="BH189" s="44">
        <v>2.3536562423545493</v>
      </c>
      <c r="BI189" s="42">
        <v>17348.400000000001</v>
      </c>
      <c r="BJ189" s="84">
        <v>0.15</v>
      </c>
      <c r="BK189" s="41" t="s">
        <v>276</v>
      </c>
      <c r="BL189" s="29">
        <v>37986</v>
      </c>
      <c r="BM189" s="165">
        <v>1313605</v>
      </c>
      <c r="BN189" s="29">
        <v>37621</v>
      </c>
      <c r="BO189" s="42">
        <v>1376285</v>
      </c>
    </row>
    <row r="190" spans="2:67" ht="23">
      <c r="B190" s="18">
        <v>31</v>
      </c>
      <c r="C190" s="19"/>
      <c r="D190" s="20">
        <v>40740</v>
      </c>
      <c r="E190" s="21"/>
      <c r="F190" s="22" t="s">
        <v>835</v>
      </c>
      <c r="G190" s="22" t="s">
        <v>835</v>
      </c>
      <c r="H190" s="22"/>
      <c r="I190" s="22"/>
      <c r="J190" s="21" t="s">
        <v>836</v>
      </c>
      <c r="K190" s="21" t="s">
        <v>837</v>
      </c>
      <c r="L190" s="21" t="s">
        <v>838</v>
      </c>
      <c r="M190" s="24" t="s">
        <v>391</v>
      </c>
      <c r="N190" s="25" t="s">
        <v>839</v>
      </c>
      <c r="O190" s="26" t="s">
        <v>222</v>
      </c>
      <c r="P190" s="42">
        <v>11050000</v>
      </c>
      <c r="Q190" s="42">
        <v>11050000</v>
      </c>
      <c r="R190" s="83"/>
      <c r="S190" s="42">
        <v>11050000</v>
      </c>
      <c r="T190" s="24" t="s">
        <v>223</v>
      </c>
      <c r="U190" s="498">
        <v>4.76</v>
      </c>
      <c r="V190" s="498">
        <v>3.1730000000000001E-2</v>
      </c>
      <c r="W190" s="498">
        <v>0.01</v>
      </c>
      <c r="X190" s="498">
        <v>4.7282699999999993</v>
      </c>
      <c r="Y190" s="29">
        <v>38141</v>
      </c>
      <c r="Z190" s="512">
        <f t="shared" si="13"/>
        <v>476</v>
      </c>
      <c r="AA190" s="512">
        <f t="shared" si="14"/>
        <v>3.173</v>
      </c>
      <c r="AB190" s="512">
        <f t="shared" si="15"/>
        <v>1</v>
      </c>
      <c r="AC190" s="512">
        <f t="shared" si="16"/>
        <v>472.82699999999994</v>
      </c>
      <c r="AD190" s="24">
        <v>0</v>
      </c>
      <c r="AE190" s="24">
        <v>60</v>
      </c>
      <c r="AF190" s="24" t="s">
        <v>694</v>
      </c>
      <c r="AG190" s="24">
        <v>57</v>
      </c>
      <c r="AH190" s="29">
        <v>39995</v>
      </c>
      <c r="AI190" s="30" t="s">
        <v>61</v>
      </c>
      <c r="AJ190" s="30" t="s">
        <v>765</v>
      </c>
      <c r="AK190" s="29">
        <v>39263</v>
      </c>
      <c r="AL190" s="31"/>
      <c r="AM190" s="32" t="s">
        <v>766</v>
      </c>
      <c r="AN190" s="29" t="s">
        <v>697</v>
      </c>
      <c r="AO190" s="33"/>
      <c r="AP190" s="18">
        <v>31</v>
      </c>
      <c r="AQ190" s="19"/>
      <c r="AR190" s="34">
        <v>40740</v>
      </c>
      <c r="AS190" s="35">
        <f t="shared" si="17"/>
        <v>5443.3497536945806</v>
      </c>
      <c r="AT190" s="35" t="s">
        <v>835</v>
      </c>
      <c r="AU190" s="42">
        <v>20300000</v>
      </c>
      <c r="AV190" s="29">
        <v>38094</v>
      </c>
      <c r="AW190" s="44">
        <v>54.433497536945808</v>
      </c>
      <c r="AX190" s="36" t="s">
        <v>337</v>
      </c>
      <c r="AY190" s="15">
        <v>0</v>
      </c>
      <c r="AZ190" s="32" t="s">
        <v>226</v>
      </c>
      <c r="BA190" s="37">
        <v>141004</v>
      </c>
      <c r="BB190" s="44">
        <f t="shared" si="18"/>
        <v>10000</v>
      </c>
      <c r="BC190" s="44">
        <v>100</v>
      </c>
      <c r="BD190" s="29">
        <v>38198</v>
      </c>
      <c r="BE190" s="42">
        <v>2014651.7693</v>
      </c>
      <c r="BF190" s="42">
        <v>484581.07079999999</v>
      </c>
      <c r="BG190" s="42">
        <v>1493410.6233999999</v>
      </c>
      <c r="BH190" s="44">
        <v>2.8392914366104081</v>
      </c>
      <c r="BI190" s="42">
        <v>21150.6</v>
      </c>
      <c r="BJ190" s="84">
        <v>0.15</v>
      </c>
      <c r="BK190" s="41"/>
      <c r="BL190" s="29"/>
      <c r="BM190" s="165">
        <v>0</v>
      </c>
      <c r="BN190" s="29"/>
      <c r="BO190" s="42"/>
    </row>
    <row r="191" spans="2:67" ht="23">
      <c r="B191" s="18">
        <v>32</v>
      </c>
      <c r="C191" s="19"/>
      <c r="D191" s="20">
        <v>39593</v>
      </c>
      <c r="E191" s="21"/>
      <c r="F191" s="22" t="s">
        <v>840</v>
      </c>
      <c r="G191" s="22" t="s">
        <v>840</v>
      </c>
      <c r="H191" s="22"/>
      <c r="I191" s="22"/>
      <c r="J191" s="21" t="s">
        <v>841</v>
      </c>
      <c r="K191" s="21" t="s">
        <v>88</v>
      </c>
      <c r="L191" s="21" t="s">
        <v>842</v>
      </c>
      <c r="M191" s="24" t="s">
        <v>671</v>
      </c>
      <c r="N191" s="25">
        <v>16319</v>
      </c>
      <c r="O191" s="26" t="s">
        <v>222</v>
      </c>
      <c r="P191" s="42">
        <v>10900000</v>
      </c>
      <c r="Q191" s="42">
        <v>10900000</v>
      </c>
      <c r="R191" s="83"/>
      <c r="S191" s="42">
        <v>10900000</v>
      </c>
      <c r="T191" s="24" t="s">
        <v>223</v>
      </c>
      <c r="U191" s="498">
        <v>4.9749999999999996</v>
      </c>
      <c r="V191" s="498">
        <v>3.1730000000000001E-2</v>
      </c>
      <c r="W191" s="498">
        <v>0.01</v>
      </c>
      <c r="X191" s="498">
        <v>4.9432700000000001</v>
      </c>
      <c r="Y191" s="29">
        <v>38184</v>
      </c>
      <c r="Z191" s="512">
        <f t="shared" si="13"/>
        <v>497.49999999999994</v>
      </c>
      <c r="AA191" s="512">
        <f t="shared" si="14"/>
        <v>3.173</v>
      </c>
      <c r="AB191" s="512">
        <f t="shared" si="15"/>
        <v>1</v>
      </c>
      <c r="AC191" s="512">
        <f t="shared" si="16"/>
        <v>494.327</v>
      </c>
      <c r="AD191" s="24">
        <v>0</v>
      </c>
      <c r="AE191" s="24">
        <v>60</v>
      </c>
      <c r="AF191" s="24" t="s">
        <v>759</v>
      </c>
      <c r="AG191" s="24">
        <v>58</v>
      </c>
      <c r="AH191" s="29">
        <v>40026</v>
      </c>
      <c r="AI191" s="30" t="s">
        <v>61</v>
      </c>
      <c r="AJ191" s="30" t="s">
        <v>765</v>
      </c>
      <c r="AK191" s="29">
        <v>39294</v>
      </c>
      <c r="AL191" s="31"/>
      <c r="AM191" s="32" t="s">
        <v>766</v>
      </c>
      <c r="AN191" s="29" t="s">
        <v>697</v>
      </c>
      <c r="AO191" s="33"/>
      <c r="AP191" s="18">
        <v>32</v>
      </c>
      <c r="AQ191" s="19"/>
      <c r="AR191" s="34">
        <v>39593</v>
      </c>
      <c r="AS191" s="35">
        <f t="shared" si="17"/>
        <v>4954.545454545455</v>
      </c>
      <c r="AT191" s="35" t="s">
        <v>840</v>
      </c>
      <c r="AU191" s="42">
        <v>22000000</v>
      </c>
      <c r="AV191" s="29">
        <v>38141</v>
      </c>
      <c r="AW191" s="44">
        <v>49.545454545454547</v>
      </c>
      <c r="AX191" s="36" t="s">
        <v>843</v>
      </c>
      <c r="AY191" s="15">
        <v>0</v>
      </c>
      <c r="AZ191" s="32" t="s">
        <v>226</v>
      </c>
      <c r="BA191" s="37">
        <v>195566</v>
      </c>
      <c r="BB191" s="44">
        <f t="shared" si="18"/>
        <v>9234</v>
      </c>
      <c r="BC191" s="44">
        <v>92.34</v>
      </c>
      <c r="BD191" s="29">
        <v>38216</v>
      </c>
      <c r="BE191" s="42">
        <v>2124685.7250000001</v>
      </c>
      <c r="BF191" s="42">
        <v>546676.95360000001</v>
      </c>
      <c r="BG191" s="42">
        <v>1507467.4313999999</v>
      </c>
      <c r="BH191" s="44">
        <v>2.7798949658306182</v>
      </c>
      <c r="BI191" s="42">
        <v>29334.9</v>
      </c>
      <c r="BJ191" s="84">
        <v>0.15</v>
      </c>
      <c r="BK191" s="41" t="s">
        <v>699</v>
      </c>
      <c r="BL191" s="29">
        <v>38077</v>
      </c>
      <c r="BM191" s="165">
        <v>1745488</v>
      </c>
      <c r="BN191" s="29">
        <v>37986</v>
      </c>
      <c r="BO191" s="42">
        <v>1768699</v>
      </c>
    </row>
    <row r="192" spans="2:67" ht="34">
      <c r="B192" s="18">
        <v>33</v>
      </c>
      <c r="C192" s="19"/>
      <c r="D192" s="20">
        <v>57534</v>
      </c>
      <c r="E192" s="21"/>
      <c r="F192" s="22" t="s">
        <v>844</v>
      </c>
      <c r="G192" s="22" t="s">
        <v>844</v>
      </c>
      <c r="H192" s="22"/>
      <c r="I192" s="22"/>
      <c r="J192" s="21" t="s">
        <v>845</v>
      </c>
      <c r="K192" s="21" t="s">
        <v>56</v>
      </c>
      <c r="L192" s="21" t="s">
        <v>846</v>
      </c>
      <c r="M192" s="24" t="s">
        <v>58</v>
      </c>
      <c r="N192" s="25">
        <v>91604</v>
      </c>
      <c r="O192" s="26" t="s">
        <v>222</v>
      </c>
      <c r="P192" s="42">
        <v>9249901.5199999996</v>
      </c>
      <c r="Q192" s="42">
        <v>9224638.6099999994</v>
      </c>
      <c r="R192" s="83"/>
      <c r="S192" s="42">
        <v>6841070.2999999998</v>
      </c>
      <c r="T192" s="24" t="s">
        <v>60</v>
      </c>
      <c r="U192" s="498">
        <v>6.1</v>
      </c>
      <c r="V192" s="498">
        <v>0.11173000000000001</v>
      </c>
      <c r="W192" s="498">
        <v>0.1</v>
      </c>
      <c r="X192" s="498">
        <v>5.98827</v>
      </c>
      <c r="Y192" s="29">
        <v>37949</v>
      </c>
      <c r="Z192" s="512">
        <f t="shared" si="13"/>
        <v>610</v>
      </c>
      <c r="AA192" s="512">
        <f t="shared" si="14"/>
        <v>11.173000000000002</v>
      </c>
      <c r="AB192" s="512">
        <f t="shared" si="15"/>
        <v>10</v>
      </c>
      <c r="AC192" s="512">
        <f t="shared" si="16"/>
        <v>598.827</v>
      </c>
      <c r="AD192" s="24">
        <v>353</v>
      </c>
      <c r="AE192" s="24">
        <v>0</v>
      </c>
      <c r="AF192" s="24">
        <v>3</v>
      </c>
      <c r="AG192" s="24">
        <v>170</v>
      </c>
      <c r="AH192" s="29">
        <v>43435</v>
      </c>
      <c r="AI192" s="30" t="s">
        <v>61</v>
      </c>
      <c r="AJ192" s="30" t="s">
        <v>61</v>
      </c>
      <c r="AK192" s="29">
        <v>43344</v>
      </c>
      <c r="AL192" s="31"/>
      <c r="AM192" s="32" t="s">
        <v>847</v>
      </c>
      <c r="AN192" s="29"/>
      <c r="AO192" s="33"/>
      <c r="AP192" s="18">
        <v>33</v>
      </c>
      <c r="AQ192" s="19"/>
      <c r="AR192" s="34">
        <v>57534</v>
      </c>
      <c r="AS192" s="35">
        <f t="shared" si="17"/>
        <v>7439.2246854838686</v>
      </c>
      <c r="AT192" s="35" t="s">
        <v>844</v>
      </c>
      <c r="AU192" s="42">
        <v>12400000</v>
      </c>
      <c r="AV192" s="29">
        <v>37987</v>
      </c>
      <c r="AW192" s="44">
        <v>74.392246854838689</v>
      </c>
      <c r="AX192" s="36">
        <v>1989</v>
      </c>
      <c r="AY192" s="15">
        <v>0</v>
      </c>
      <c r="AZ192" s="32" t="s">
        <v>226</v>
      </c>
      <c r="BA192" s="37">
        <v>48282</v>
      </c>
      <c r="BB192" s="44">
        <f t="shared" si="18"/>
        <v>9755</v>
      </c>
      <c r="BC192" s="44">
        <v>97.55</v>
      </c>
      <c r="BD192" s="29">
        <v>38219</v>
      </c>
      <c r="BE192" s="42">
        <v>1809266</v>
      </c>
      <c r="BF192" s="42">
        <v>877975</v>
      </c>
      <c r="BG192" s="42">
        <v>873694</v>
      </c>
      <c r="BH192" s="44">
        <v>1.2898729529160806</v>
      </c>
      <c r="BI192" s="42">
        <v>9605</v>
      </c>
      <c r="BJ192" s="84">
        <v>0.1989354210678928</v>
      </c>
      <c r="BK192" s="41" t="s">
        <v>64</v>
      </c>
      <c r="BL192" s="29">
        <v>38168</v>
      </c>
      <c r="BM192" s="165">
        <v>858176</v>
      </c>
      <c r="BN192" s="29">
        <v>37986</v>
      </c>
      <c r="BO192" s="42">
        <v>892571</v>
      </c>
    </row>
    <row r="193" spans="2:67" ht="23">
      <c r="B193" s="18">
        <v>34</v>
      </c>
      <c r="C193" s="19"/>
      <c r="D193" s="20">
        <v>58150</v>
      </c>
      <c r="E193" s="21"/>
      <c r="F193" s="22" t="s">
        <v>848</v>
      </c>
      <c r="G193" s="22" t="s">
        <v>848</v>
      </c>
      <c r="H193" s="22"/>
      <c r="I193" s="22"/>
      <c r="J193" s="21" t="s">
        <v>849</v>
      </c>
      <c r="K193" s="21" t="s">
        <v>255</v>
      </c>
      <c r="L193" s="21" t="s">
        <v>850</v>
      </c>
      <c r="M193" s="24" t="s">
        <v>132</v>
      </c>
      <c r="N193" s="25">
        <v>76021</v>
      </c>
      <c r="O193" s="26" t="s">
        <v>222</v>
      </c>
      <c r="P193" s="42">
        <v>9050000</v>
      </c>
      <c r="Q193" s="42">
        <v>9050000</v>
      </c>
      <c r="R193" s="83"/>
      <c r="S193" s="42">
        <v>8309957.7800000003</v>
      </c>
      <c r="T193" s="24" t="s">
        <v>70</v>
      </c>
      <c r="U193" s="498">
        <v>5.8000000000000007</v>
      </c>
      <c r="V193" s="498">
        <v>0.11173000000000001</v>
      </c>
      <c r="W193" s="498">
        <v>0.1</v>
      </c>
      <c r="X193" s="498">
        <v>5.6882700000000002</v>
      </c>
      <c r="Y193" s="29">
        <v>38135</v>
      </c>
      <c r="Z193" s="512">
        <f t="shared" si="13"/>
        <v>580.00000000000011</v>
      </c>
      <c r="AA193" s="512">
        <f t="shared" si="14"/>
        <v>11.173000000000002</v>
      </c>
      <c r="AB193" s="512">
        <f t="shared" si="15"/>
        <v>10</v>
      </c>
      <c r="AC193" s="512">
        <f t="shared" si="16"/>
        <v>568.827</v>
      </c>
      <c r="AD193" s="24">
        <v>360</v>
      </c>
      <c r="AE193" s="24">
        <v>48</v>
      </c>
      <c r="AF193" s="24">
        <v>4</v>
      </c>
      <c r="AG193" s="24">
        <v>116</v>
      </c>
      <c r="AH193" s="29">
        <v>41791</v>
      </c>
      <c r="AI193" s="30" t="s">
        <v>61</v>
      </c>
      <c r="AJ193" s="30" t="s">
        <v>61</v>
      </c>
      <c r="AK193" s="29">
        <v>39264</v>
      </c>
      <c r="AL193" s="31"/>
      <c r="AM193" s="32" t="s">
        <v>851</v>
      </c>
      <c r="AN193" s="29" t="s">
        <v>828</v>
      </c>
      <c r="AO193" s="33"/>
      <c r="AP193" s="18">
        <v>34</v>
      </c>
      <c r="AQ193" s="19"/>
      <c r="AR193" s="34">
        <v>58150</v>
      </c>
      <c r="AS193" s="35">
        <f t="shared" si="17"/>
        <v>7991.1699779249402</v>
      </c>
      <c r="AT193" s="35" t="s">
        <v>848</v>
      </c>
      <c r="AU193" s="42">
        <v>11325000</v>
      </c>
      <c r="AV193" s="29">
        <v>38087</v>
      </c>
      <c r="AW193" s="44">
        <v>79.911699779249403</v>
      </c>
      <c r="AX193" s="36">
        <v>1986</v>
      </c>
      <c r="AY193" s="15">
        <v>0</v>
      </c>
      <c r="AZ193" s="32" t="s">
        <v>226</v>
      </c>
      <c r="BA193" s="37">
        <v>119742</v>
      </c>
      <c r="BB193" s="44">
        <f t="shared" si="18"/>
        <v>8989</v>
      </c>
      <c r="BC193" s="44">
        <v>89.89</v>
      </c>
      <c r="BD193" s="29">
        <v>38168</v>
      </c>
      <c r="BE193" s="42">
        <v>1335448</v>
      </c>
      <c r="BF193" s="42">
        <v>480298</v>
      </c>
      <c r="BG193" s="42">
        <v>787515</v>
      </c>
      <c r="BH193" s="44">
        <v>1.2358724811044581</v>
      </c>
      <c r="BI193" s="42">
        <v>11974</v>
      </c>
      <c r="BJ193" s="84">
        <v>9.9998329742279235E-2</v>
      </c>
      <c r="BK193" s="41" t="s">
        <v>64</v>
      </c>
      <c r="BL193" s="29">
        <v>38168</v>
      </c>
      <c r="BM193" s="165">
        <v>915416.74</v>
      </c>
      <c r="BN193" s="29">
        <v>37986</v>
      </c>
      <c r="BO193" s="42">
        <v>1053016</v>
      </c>
    </row>
    <row r="194" spans="2:67" ht="34">
      <c r="B194" s="55">
        <v>35</v>
      </c>
      <c r="C194" s="56"/>
      <c r="D194" s="57">
        <v>58107</v>
      </c>
      <c r="E194" s="58"/>
      <c r="F194" s="60" t="s">
        <v>852</v>
      </c>
      <c r="G194" s="60" t="s">
        <v>852</v>
      </c>
      <c r="H194" s="60"/>
      <c r="I194" s="60"/>
      <c r="J194" s="58" t="s">
        <v>853</v>
      </c>
      <c r="K194" s="58" t="s">
        <v>399</v>
      </c>
      <c r="L194" s="58" t="s">
        <v>854</v>
      </c>
      <c r="M194" s="59" t="s">
        <v>58</v>
      </c>
      <c r="N194" s="61">
        <v>94523</v>
      </c>
      <c r="O194" s="62" t="s">
        <v>222</v>
      </c>
      <c r="P194" s="79">
        <v>8000000</v>
      </c>
      <c r="Q194" s="79">
        <v>7977602.75</v>
      </c>
      <c r="R194" s="80"/>
      <c r="S194" s="79">
        <v>6756547.5</v>
      </c>
      <c r="T194" s="59" t="s">
        <v>60</v>
      </c>
      <c r="U194" s="499">
        <v>5.79</v>
      </c>
      <c r="V194" s="499">
        <v>0.11173000000000001</v>
      </c>
      <c r="W194" s="499">
        <v>0.1</v>
      </c>
      <c r="X194" s="499">
        <v>5.6782699999999995</v>
      </c>
      <c r="Y194" s="66">
        <v>38146</v>
      </c>
      <c r="Z194" s="512">
        <f t="shared" si="13"/>
        <v>579</v>
      </c>
      <c r="AA194" s="512">
        <f t="shared" si="14"/>
        <v>11.173000000000002</v>
      </c>
      <c r="AB194" s="512">
        <f t="shared" si="15"/>
        <v>10</v>
      </c>
      <c r="AC194" s="512">
        <f t="shared" si="16"/>
        <v>567.827</v>
      </c>
      <c r="AD194" s="59">
        <v>360</v>
      </c>
      <c r="AE194" s="59">
        <v>0</v>
      </c>
      <c r="AF194" s="59">
        <v>3</v>
      </c>
      <c r="AG194" s="59">
        <v>117</v>
      </c>
      <c r="AH194" s="66">
        <v>41821</v>
      </c>
      <c r="AI194" s="67" t="s">
        <v>61</v>
      </c>
      <c r="AJ194" s="67" t="s">
        <v>61</v>
      </c>
      <c r="AK194" s="66">
        <v>41730</v>
      </c>
      <c r="AL194" s="68"/>
      <c r="AM194" s="69" t="s">
        <v>78</v>
      </c>
      <c r="AN194" s="66"/>
      <c r="AO194" s="70"/>
      <c r="AP194" s="55">
        <v>35</v>
      </c>
      <c r="AQ194" s="56"/>
      <c r="AR194" s="71">
        <v>58107</v>
      </c>
      <c r="AS194" s="35">
        <f t="shared" si="17"/>
        <v>7526.0403301886799</v>
      </c>
      <c r="AT194" s="72" t="s">
        <v>852</v>
      </c>
      <c r="AU194" s="79">
        <v>10600000</v>
      </c>
      <c r="AV194" s="66">
        <v>38092</v>
      </c>
      <c r="AW194" s="81">
        <v>75.260403301886797</v>
      </c>
      <c r="AX194" s="73" t="s">
        <v>855</v>
      </c>
      <c r="AY194" s="15">
        <v>2003</v>
      </c>
      <c r="AZ194" s="69" t="s">
        <v>226</v>
      </c>
      <c r="BA194" s="74">
        <v>50414</v>
      </c>
      <c r="BB194" s="44">
        <f t="shared" si="18"/>
        <v>9006</v>
      </c>
      <c r="BC194" s="81">
        <v>90.06</v>
      </c>
      <c r="BD194" s="66">
        <v>38168</v>
      </c>
      <c r="BE194" s="79">
        <v>1009769</v>
      </c>
      <c r="BF194" s="79">
        <v>225542</v>
      </c>
      <c r="BG194" s="79">
        <v>732665</v>
      </c>
      <c r="BH194" s="81">
        <v>1.3021180449587906</v>
      </c>
      <c r="BI194" s="79">
        <v>13889</v>
      </c>
      <c r="BJ194" s="82">
        <v>0.27549886936168527</v>
      </c>
      <c r="BK194" s="78" t="s">
        <v>64</v>
      </c>
      <c r="BL194" s="66">
        <v>38168</v>
      </c>
      <c r="BM194" s="163">
        <v>861316.16</v>
      </c>
      <c r="BN194" s="66">
        <v>37986</v>
      </c>
      <c r="BO194" s="79">
        <v>535587</v>
      </c>
    </row>
    <row r="195" spans="2:67" ht="23">
      <c r="B195" s="55">
        <v>36</v>
      </c>
      <c r="C195" s="56"/>
      <c r="D195" s="57">
        <v>39154</v>
      </c>
      <c r="E195" s="58"/>
      <c r="F195" s="60" t="s">
        <v>856</v>
      </c>
      <c r="G195" s="60" t="s">
        <v>856</v>
      </c>
      <c r="H195" s="60"/>
      <c r="I195" s="60"/>
      <c r="J195" s="58" t="s">
        <v>857</v>
      </c>
      <c r="K195" s="58" t="s">
        <v>725</v>
      </c>
      <c r="L195" s="58" t="s">
        <v>726</v>
      </c>
      <c r="M195" s="59" t="s">
        <v>138</v>
      </c>
      <c r="N195" s="61" t="s">
        <v>858</v>
      </c>
      <c r="O195" s="62" t="s">
        <v>222</v>
      </c>
      <c r="P195" s="79">
        <v>8000000</v>
      </c>
      <c r="Q195" s="79">
        <v>7932854.4299999997</v>
      </c>
      <c r="R195" s="80"/>
      <c r="S195" s="79">
        <v>7363522.8799999999</v>
      </c>
      <c r="T195" s="59" t="s">
        <v>60</v>
      </c>
      <c r="U195" s="499">
        <v>4.742</v>
      </c>
      <c r="V195" s="499">
        <v>7.1730000000000002E-2</v>
      </c>
      <c r="W195" s="499">
        <v>0.05</v>
      </c>
      <c r="X195" s="499">
        <v>4.6702700000000004</v>
      </c>
      <c r="Y195" s="66">
        <v>38029</v>
      </c>
      <c r="Z195" s="512">
        <f t="shared" si="13"/>
        <v>474.2</v>
      </c>
      <c r="AA195" s="512">
        <f t="shared" si="14"/>
        <v>7.173</v>
      </c>
      <c r="AB195" s="512">
        <f t="shared" si="15"/>
        <v>5</v>
      </c>
      <c r="AC195" s="512">
        <f t="shared" si="16"/>
        <v>467.02700000000004</v>
      </c>
      <c r="AD195" s="59">
        <v>360</v>
      </c>
      <c r="AE195" s="59">
        <v>0</v>
      </c>
      <c r="AF195" s="59" t="s">
        <v>859</v>
      </c>
      <c r="AG195" s="59">
        <v>53</v>
      </c>
      <c r="AH195" s="66">
        <v>39873</v>
      </c>
      <c r="AI195" s="67" t="s">
        <v>61</v>
      </c>
      <c r="AJ195" s="67" t="s">
        <v>61</v>
      </c>
      <c r="AK195" s="66">
        <v>39844</v>
      </c>
      <c r="AL195" s="68"/>
      <c r="AM195" s="69" t="s">
        <v>91</v>
      </c>
      <c r="AN195" s="66"/>
      <c r="AO195" s="70"/>
      <c r="AP195" s="55">
        <v>36</v>
      </c>
      <c r="AQ195" s="56"/>
      <c r="AR195" s="71">
        <v>39154</v>
      </c>
      <c r="AS195" s="35">
        <f t="shared" si="17"/>
        <v>7146.7157027027024</v>
      </c>
      <c r="AT195" s="72" t="s">
        <v>856</v>
      </c>
      <c r="AU195" s="79">
        <v>11100000</v>
      </c>
      <c r="AV195" s="66">
        <v>38139</v>
      </c>
      <c r="AW195" s="81">
        <v>71.467157027027028</v>
      </c>
      <c r="AX195" s="73" t="s">
        <v>337</v>
      </c>
      <c r="AY195" s="15">
        <v>0</v>
      </c>
      <c r="AZ195" s="69" t="s">
        <v>226</v>
      </c>
      <c r="BA195" s="74">
        <v>72840</v>
      </c>
      <c r="BB195" s="44">
        <f t="shared" si="18"/>
        <v>10000</v>
      </c>
      <c r="BC195" s="81">
        <v>100</v>
      </c>
      <c r="BD195" s="66">
        <v>38203</v>
      </c>
      <c r="BE195" s="79">
        <v>1063524.4656</v>
      </c>
      <c r="BF195" s="79">
        <v>261543.9786</v>
      </c>
      <c r="BG195" s="79">
        <v>769521.07310000004</v>
      </c>
      <c r="BH195" s="81">
        <v>1.5380619700677152</v>
      </c>
      <c r="BI195" s="79">
        <v>7284</v>
      </c>
      <c r="BJ195" s="82">
        <v>0.1</v>
      </c>
      <c r="BK195" s="78"/>
      <c r="BL195" s="66"/>
      <c r="BM195" s="163"/>
      <c r="BN195" s="66"/>
      <c r="BO195" s="79"/>
    </row>
    <row r="196" spans="2:67">
      <c r="B196" s="55"/>
      <c r="C196" s="56"/>
      <c r="D196" s="57"/>
      <c r="E196" s="58"/>
      <c r="F196" s="60"/>
      <c r="G196" s="60"/>
      <c r="H196" s="60"/>
      <c r="I196" s="60"/>
      <c r="J196" s="58"/>
      <c r="K196" s="58"/>
      <c r="L196" s="58"/>
      <c r="M196" s="59"/>
      <c r="N196" s="61"/>
      <c r="O196" s="62"/>
      <c r="P196" s="79"/>
      <c r="Q196" s="79"/>
      <c r="R196" s="80"/>
      <c r="S196" s="79"/>
      <c r="T196" s="59"/>
      <c r="U196" s="499">
        <v>0</v>
      </c>
      <c r="V196" s="499">
        <v>0</v>
      </c>
      <c r="W196" s="499">
        <v>0</v>
      </c>
      <c r="X196" s="499">
        <v>0</v>
      </c>
      <c r="Y196" s="66"/>
      <c r="Z196" s="512">
        <f t="shared" ref="Z196:Z259" si="19">U196*100</f>
        <v>0</v>
      </c>
      <c r="AA196" s="512">
        <f t="shared" ref="AA196:AA259" si="20">V196*100</f>
        <v>0</v>
      </c>
      <c r="AB196" s="512">
        <f t="shared" ref="AB196:AB259" si="21">W196*100</f>
        <v>0</v>
      </c>
      <c r="AC196" s="512">
        <f t="shared" ref="AC196:AC259" si="22">X196*100</f>
        <v>0</v>
      </c>
      <c r="AD196" s="59"/>
      <c r="AE196" s="59"/>
      <c r="AF196" s="59"/>
      <c r="AG196" s="59"/>
      <c r="AH196" s="66"/>
      <c r="AI196" s="67"/>
      <c r="AJ196" s="67"/>
      <c r="AK196" s="66"/>
      <c r="AL196" s="68"/>
      <c r="AM196" s="69"/>
      <c r="AN196" s="66"/>
      <c r="AO196" s="70"/>
      <c r="AP196" s="55"/>
      <c r="AQ196" s="56"/>
      <c r="AR196" s="71"/>
      <c r="AS196" s="35">
        <f t="shared" ref="AS196:AS259" si="23">AW196*100</f>
        <v>0</v>
      </c>
      <c r="AT196" s="72"/>
      <c r="AU196" s="79"/>
      <c r="AV196" s="66"/>
      <c r="AW196" s="81">
        <v>0</v>
      </c>
      <c r="AX196" s="73"/>
      <c r="AY196" s="15">
        <v>0</v>
      </c>
      <c r="AZ196" s="69"/>
      <c r="BA196" s="74"/>
      <c r="BB196" s="44">
        <f t="shared" ref="BB196:BB259" si="24">BC196*100</f>
        <v>0</v>
      </c>
      <c r="BC196" s="81">
        <v>0</v>
      </c>
      <c r="BD196" s="66"/>
      <c r="BE196" s="79"/>
      <c r="BF196" s="79"/>
      <c r="BG196" s="79"/>
      <c r="BH196" s="81"/>
      <c r="BI196" s="79"/>
      <c r="BJ196" s="82"/>
      <c r="BK196" s="78"/>
      <c r="BL196" s="66"/>
      <c r="BM196" s="163"/>
      <c r="BN196" s="66"/>
      <c r="BO196" s="79"/>
    </row>
    <row r="197" spans="2:67" ht="34">
      <c r="B197" s="55">
        <v>37.1</v>
      </c>
      <c r="C197" s="56"/>
      <c r="D197" s="57">
        <v>41196</v>
      </c>
      <c r="E197" s="58"/>
      <c r="F197" s="60" t="s">
        <v>860</v>
      </c>
      <c r="G197" s="60" t="s">
        <v>860</v>
      </c>
      <c r="H197" s="60"/>
      <c r="I197" s="60"/>
      <c r="J197" s="58" t="s">
        <v>861</v>
      </c>
      <c r="K197" s="58" t="s">
        <v>862</v>
      </c>
      <c r="L197" s="58" t="s">
        <v>863</v>
      </c>
      <c r="M197" s="59" t="s">
        <v>221</v>
      </c>
      <c r="N197" s="61" t="s">
        <v>864</v>
      </c>
      <c r="O197" s="62" t="s">
        <v>222</v>
      </c>
      <c r="P197" s="79">
        <v>1975000</v>
      </c>
      <c r="Q197" s="79">
        <v>1975000</v>
      </c>
      <c r="R197" s="80"/>
      <c r="S197" s="79">
        <v>1975000</v>
      </c>
      <c r="T197" s="59"/>
      <c r="U197" s="499">
        <v>0</v>
      </c>
      <c r="V197" s="499">
        <v>0</v>
      </c>
      <c r="W197" s="499">
        <v>0</v>
      </c>
      <c r="X197" s="499">
        <v>0</v>
      </c>
      <c r="Y197" s="66"/>
      <c r="Z197" s="512">
        <f t="shared" si="19"/>
        <v>0</v>
      </c>
      <c r="AA197" s="512">
        <f t="shared" si="20"/>
        <v>0</v>
      </c>
      <c r="AB197" s="512">
        <f t="shared" si="21"/>
        <v>0</v>
      </c>
      <c r="AC197" s="512">
        <f t="shared" si="22"/>
        <v>0</v>
      </c>
      <c r="AD197" s="59"/>
      <c r="AE197" s="59"/>
      <c r="AF197" s="59"/>
      <c r="AG197" s="59"/>
      <c r="AH197" s="66"/>
      <c r="AI197" s="67" t="s">
        <v>61</v>
      </c>
      <c r="AJ197" s="67" t="s">
        <v>765</v>
      </c>
      <c r="AK197" s="66"/>
      <c r="AL197" s="68"/>
      <c r="AM197" s="69"/>
      <c r="AN197" s="66"/>
      <c r="AO197" s="70"/>
      <c r="AP197" s="55">
        <v>37.1</v>
      </c>
      <c r="AQ197" s="56"/>
      <c r="AR197" s="71">
        <v>41196</v>
      </c>
      <c r="AS197" s="35">
        <f t="shared" si="23"/>
        <v>0</v>
      </c>
      <c r="AT197" s="72" t="s">
        <v>860</v>
      </c>
      <c r="AU197" s="79">
        <v>3650000</v>
      </c>
      <c r="AV197" s="66">
        <v>38099</v>
      </c>
      <c r="AW197" s="81">
        <v>0</v>
      </c>
      <c r="AX197" s="73" t="s">
        <v>337</v>
      </c>
      <c r="AY197" s="15">
        <v>0</v>
      </c>
      <c r="AZ197" s="69" t="s">
        <v>226</v>
      </c>
      <c r="BA197" s="74">
        <v>13824</v>
      </c>
      <c r="BB197" s="44">
        <f t="shared" si="24"/>
        <v>10000</v>
      </c>
      <c r="BC197" s="81">
        <v>100</v>
      </c>
      <c r="BD197" s="66">
        <v>38159</v>
      </c>
      <c r="BE197" s="79"/>
      <c r="BF197" s="79"/>
      <c r="BG197" s="79"/>
      <c r="BH197" s="81"/>
      <c r="BI197" s="79"/>
      <c r="BJ197" s="82"/>
      <c r="BK197" s="78"/>
      <c r="BL197" s="66"/>
      <c r="BM197" s="163">
        <v>0</v>
      </c>
      <c r="BN197" s="66"/>
      <c r="BO197" s="79"/>
    </row>
    <row r="198" spans="2:67" ht="23">
      <c r="B198" s="55">
        <v>37.200000000000003</v>
      </c>
      <c r="C198" s="56"/>
      <c r="D198" s="57">
        <v>41196</v>
      </c>
      <c r="E198" s="58"/>
      <c r="F198" s="60" t="s">
        <v>865</v>
      </c>
      <c r="G198" s="60" t="s">
        <v>865</v>
      </c>
      <c r="H198" s="60"/>
      <c r="I198" s="60"/>
      <c r="J198" s="58" t="s">
        <v>866</v>
      </c>
      <c r="K198" s="58" t="s">
        <v>867</v>
      </c>
      <c r="L198" s="58" t="s">
        <v>868</v>
      </c>
      <c r="M198" s="59" t="s">
        <v>391</v>
      </c>
      <c r="N198" s="61">
        <v>29210</v>
      </c>
      <c r="O198" s="62" t="s">
        <v>222</v>
      </c>
      <c r="P198" s="79">
        <v>1750000</v>
      </c>
      <c r="Q198" s="79">
        <v>1750000</v>
      </c>
      <c r="R198" s="80"/>
      <c r="S198" s="79">
        <v>1750000</v>
      </c>
      <c r="T198" s="59"/>
      <c r="U198" s="499">
        <v>0</v>
      </c>
      <c r="V198" s="499">
        <v>0</v>
      </c>
      <c r="W198" s="499">
        <v>0</v>
      </c>
      <c r="X198" s="499">
        <v>0</v>
      </c>
      <c r="Y198" s="66"/>
      <c r="Z198" s="512">
        <f t="shared" si="19"/>
        <v>0</v>
      </c>
      <c r="AA198" s="512">
        <f t="shared" si="20"/>
        <v>0</v>
      </c>
      <c r="AB198" s="512">
        <f t="shared" si="21"/>
        <v>0</v>
      </c>
      <c r="AC198" s="512">
        <f t="shared" si="22"/>
        <v>0</v>
      </c>
      <c r="AD198" s="59"/>
      <c r="AE198" s="59"/>
      <c r="AF198" s="59"/>
      <c r="AG198" s="59"/>
      <c r="AH198" s="66"/>
      <c r="AI198" s="67" t="s">
        <v>61</v>
      </c>
      <c r="AJ198" s="67" t="s">
        <v>765</v>
      </c>
      <c r="AK198" s="66"/>
      <c r="AL198" s="68"/>
      <c r="AM198" s="69"/>
      <c r="AN198" s="66"/>
      <c r="AO198" s="70"/>
      <c r="AP198" s="55">
        <v>37.200000000000003</v>
      </c>
      <c r="AQ198" s="56"/>
      <c r="AR198" s="71">
        <v>41196</v>
      </c>
      <c r="AS198" s="35">
        <f t="shared" si="23"/>
        <v>0</v>
      </c>
      <c r="AT198" s="72" t="s">
        <v>865</v>
      </c>
      <c r="AU198" s="79">
        <v>3300000</v>
      </c>
      <c r="AV198" s="66">
        <v>38097</v>
      </c>
      <c r="AW198" s="81">
        <v>0</v>
      </c>
      <c r="AX198" s="73" t="s">
        <v>337</v>
      </c>
      <c r="AY198" s="15">
        <v>0</v>
      </c>
      <c r="AZ198" s="69" t="s">
        <v>226</v>
      </c>
      <c r="BA198" s="74">
        <v>13440</v>
      </c>
      <c r="BB198" s="44">
        <f t="shared" si="24"/>
        <v>10000</v>
      </c>
      <c r="BC198" s="81">
        <v>100</v>
      </c>
      <c r="BD198" s="66">
        <v>38159</v>
      </c>
      <c r="BE198" s="79"/>
      <c r="BF198" s="79"/>
      <c r="BG198" s="79"/>
      <c r="BH198" s="81"/>
      <c r="BI198" s="79"/>
      <c r="BJ198" s="82"/>
      <c r="BK198" s="78"/>
      <c r="BL198" s="66"/>
      <c r="BM198" s="163">
        <v>0</v>
      </c>
      <c r="BN198" s="66"/>
      <c r="BO198" s="79"/>
    </row>
    <row r="199" spans="2:67" ht="34">
      <c r="B199" s="18">
        <v>37.299999999999997</v>
      </c>
      <c r="C199" s="19"/>
      <c r="D199" s="20">
        <v>41196</v>
      </c>
      <c r="E199" s="21"/>
      <c r="F199" s="22" t="s">
        <v>869</v>
      </c>
      <c r="G199" s="22" t="s">
        <v>869</v>
      </c>
      <c r="H199" s="22"/>
      <c r="I199" s="22"/>
      <c r="J199" s="21" t="s">
        <v>870</v>
      </c>
      <c r="K199" s="21" t="s">
        <v>390</v>
      </c>
      <c r="L199" s="21" t="s">
        <v>871</v>
      </c>
      <c r="M199" s="24" t="s">
        <v>391</v>
      </c>
      <c r="N199" s="25" t="s">
        <v>872</v>
      </c>
      <c r="O199" s="26" t="s">
        <v>222</v>
      </c>
      <c r="P199" s="42">
        <v>1650000</v>
      </c>
      <c r="Q199" s="42">
        <v>1650000</v>
      </c>
      <c r="R199" s="83"/>
      <c r="S199" s="42">
        <v>1650000</v>
      </c>
      <c r="T199" s="24"/>
      <c r="U199" s="498">
        <v>0</v>
      </c>
      <c r="V199" s="498">
        <v>0</v>
      </c>
      <c r="W199" s="498">
        <v>0</v>
      </c>
      <c r="X199" s="498">
        <v>0</v>
      </c>
      <c r="Y199" s="29"/>
      <c r="Z199" s="512">
        <f t="shared" si="19"/>
        <v>0</v>
      </c>
      <c r="AA199" s="512">
        <f t="shared" si="20"/>
        <v>0</v>
      </c>
      <c r="AB199" s="512">
        <f t="shared" si="21"/>
        <v>0</v>
      </c>
      <c r="AC199" s="512">
        <f t="shared" si="22"/>
        <v>0</v>
      </c>
      <c r="AD199" s="24"/>
      <c r="AE199" s="24"/>
      <c r="AF199" s="24"/>
      <c r="AG199" s="24"/>
      <c r="AH199" s="29"/>
      <c r="AI199" s="30" t="s">
        <v>61</v>
      </c>
      <c r="AJ199" s="30" t="s">
        <v>765</v>
      </c>
      <c r="AK199" s="29"/>
      <c r="AL199" s="31"/>
      <c r="AM199" s="32"/>
      <c r="AN199" s="29"/>
      <c r="AO199" s="33"/>
      <c r="AP199" s="18">
        <v>37.299999999999997</v>
      </c>
      <c r="AQ199" s="19"/>
      <c r="AR199" s="34">
        <v>41196</v>
      </c>
      <c r="AS199" s="35">
        <f t="shared" si="23"/>
        <v>0</v>
      </c>
      <c r="AT199" s="35" t="s">
        <v>869</v>
      </c>
      <c r="AU199" s="42">
        <v>3100000</v>
      </c>
      <c r="AV199" s="29">
        <v>38097</v>
      </c>
      <c r="AW199" s="44">
        <v>0</v>
      </c>
      <c r="AX199" s="36" t="s">
        <v>337</v>
      </c>
      <c r="AY199" s="15">
        <v>0</v>
      </c>
      <c r="AZ199" s="32" t="s">
        <v>226</v>
      </c>
      <c r="BA199" s="37">
        <v>13824</v>
      </c>
      <c r="BB199" s="44">
        <f t="shared" si="24"/>
        <v>10000</v>
      </c>
      <c r="BC199" s="44">
        <v>100</v>
      </c>
      <c r="BD199" s="29">
        <v>38159</v>
      </c>
      <c r="BE199" s="42"/>
      <c r="BF199" s="42"/>
      <c r="BG199" s="42"/>
      <c r="BH199" s="44"/>
      <c r="BI199" s="42"/>
      <c r="BJ199" s="84"/>
      <c r="BK199" s="41"/>
      <c r="BL199" s="29"/>
      <c r="BM199" s="165">
        <v>0</v>
      </c>
      <c r="BN199" s="29"/>
      <c r="BO199" s="42"/>
    </row>
    <row r="200" spans="2:67" ht="23">
      <c r="B200" s="18">
        <v>37.4</v>
      </c>
      <c r="C200" s="19"/>
      <c r="D200" s="20">
        <v>41196</v>
      </c>
      <c r="E200" s="21"/>
      <c r="F200" s="22" t="s">
        <v>873</v>
      </c>
      <c r="G200" s="22" t="s">
        <v>873</v>
      </c>
      <c r="H200" s="22"/>
      <c r="I200" s="22"/>
      <c r="J200" s="21" t="s">
        <v>874</v>
      </c>
      <c r="K200" s="21" t="s">
        <v>875</v>
      </c>
      <c r="L200" s="21" t="s">
        <v>876</v>
      </c>
      <c r="M200" s="24" t="s">
        <v>110</v>
      </c>
      <c r="N200" s="25" t="s">
        <v>877</v>
      </c>
      <c r="O200" s="26" t="s">
        <v>222</v>
      </c>
      <c r="P200" s="42">
        <v>1425000</v>
      </c>
      <c r="Q200" s="42">
        <v>1425000</v>
      </c>
      <c r="R200" s="83"/>
      <c r="S200" s="42">
        <v>1425000</v>
      </c>
      <c r="T200" s="24"/>
      <c r="U200" s="498">
        <v>0</v>
      </c>
      <c r="V200" s="498">
        <v>0</v>
      </c>
      <c r="W200" s="498">
        <v>0</v>
      </c>
      <c r="X200" s="498">
        <v>0</v>
      </c>
      <c r="Y200" s="29"/>
      <c r="Z200" s="512">
        <f t="shared" si="19"/>
        <v>0</v>
      </c>
      <c r="AA200" s="512">
        <f t="shared" si="20"/>
        <v>0</v>
      </c>
      <c r="AB200" s="512">
        <f t="shared" si="21"/>
        <v>0</v>
      </c>
      <c r="AC200" s="512">
        <f t="shared" si="22"/>
        <v>0</v>
      </c>
      <c r="AD200" s="24"/>
      <c r="AE200" s="24"/>
      <c r="AF200" s="24"/>
      <c r="AG200" s="24"/>
      <c r="AH200" s="29"/>
      <c r="AI200" s="30" t="s">
        <v>61</v>
      </c>
      <c r="AJ200" s="30" t="s">
        <v>765</v>
      </c>
      <c r="AK200" s="29"/>
      <c r="AL200" s="31"/>
      <c r="AM200" s="32"/>
      <c r="AN200" s="29"/>
      <c r="AO200" s="33"/>
      <c r="AP200" s="18">
        <v>37.4</v>
      </c>
      <c r="AQ200" s="19"/>
      <c r="AR200" s="34">
        <v>41196</v>
      </c>
      <c r="AS200" s="35">
        <f t="shared" si="23"/>
        <v>0</v>
      </c>
      <c r="AT200" s="35" t="s">
        <v>873</v>
      </c>
      <c r="AU200" s="42">
        <v>2650000</v>
      </c>
      <c r="AV200" s="29">
        <v>38096</v>
      </c>
      <c r="AW200" s="44">
        <v>0</v>
      </c>
      <c r="AX200" s="36" t="s">
        <v>337</v>
      </c>
      <c r="AY200" s="15">
        <v>0</v>
      </c>
      <c r="AZ200" s="32" t="s">
        <v>226</v>
      </c>
      <c r="BA200" s="37">
        <v>13824</v>
      </c>
      <c r="BB200" s="44">
        <f t="shared" si="24"/>
        <v>10000</v>
      </c>
      <c r="BC200" s="44">
        <v>100</v>
      </c>
      <c r="BD200" s="29">
        <v>38159</v>
      </c>
      <c r="BE200" s="42"/>
      <c r="BF200" s="42"/>
      <c r="BG200" s="42"/>
      <c r="BH200" s="44"/>
      <c r="BI200" s="42"/>
      <c r="BJ200" s="84"/>
      <c r="BK200" s="41"/>
      <c r="BL200" s="29"/>
      <c r="BM200" s="165">
        <v>0</v>
      </c>
      <c r="BN200" s="29"/>
      <c r="BO200" s="42"/>
    </row>
    <row r="201" spans="2:67" ht="34">
      <c r="B201" s="18">
        <v>37</v>
      </c>
      <c r="C201" s="19"/>
      <c r="D201" s="20">
        <v>41196</v>
      </c>
      <c r="E201" s="21"/>
      <c r="F201" s="46" t="s">
        <v>878</v>
      </c>
      <c r="G201" s="46" t="s">
        <v>878</v>
      </c>
      <c r="H201" s="46"/>
      <c r="I201" s="22"/>
      <c r="J201" s="21" t="s">
        <v>364</v>
      </c>
      <c r="K201" s="21" t="s">
        <v>364</v>
      </c>
      <c r="L201" s="21" t="s">
        <v>364</v>
      </c>
      <c r="M201" s="24" t="s">
        <v>364</v>
      </c>
      <c r="N201" s="25" t="s">
        <v>364</v>
      </c>
      <c r="O201" s="26" t="s">
        <v>222</v>
      </c>
      <c r="P201" s="42">
        <v>6800000</v>
      </c>
      <c r="Q201" s="42">
        <v>6800000</v>
      </c>
      <c r="R201" s="83"/>
      <c r="S201" s="42">
        <v>6800000</v>
      </c>
      <c r="T201" s="24" t="s">
        <v>223</v>
      </c>
      <c r="U201" s="498">
        <v>5.2750000000000004</v>
      </c>
      <c r="V201" s="498">
        <v>3.1730000000000001E-2</v>
      </c>
      <c r="W201" s="498">
        <v>0.01</v>
      </c>
      <c r="X201" s="498">
        <v>5.2432700000000008</v>
      </c>
      <c r="Y201" s="29">
        <v>38189</v>
      </c>
      <c r="Z201" s="512">
        <f t="shared" si="19"/>
        <v>527.5</v>
      </c>
      <c r="AA201" s="512">
        <f t="shared" si="20"/>
        <v>3.173</v>
      </c>
      <c r="AB201" s="512">
        <f t="shared" si="21"/>
        <v>1</v>
      </c>
      <c r="AC201" s="512">
        <f t="shared" si="22"/>
        <v>524.32700000000011</v>
      </c>
      <c r="AD201" s="24">
        <v>0</v>
      </c>
      <c r="AE201" s="24">
        <v>60</v>
      </c>
      <c r="AF201" s="24" t="s">
        <v>759</v>
      </c>
      <c r="AG201" s="24">
        <v>58</v>
      </c>
      <c r="AH201" s="29">
        <v>40026</v>
      </c>
      <c r="AI201" s="30" t="s">
        <v>61</v>
      </c>
      <c r="AJ201" s="30" t="s">
        <v>765</v>
      </c>
      <c r="AK201" s="29">
        <v>39294</v>
      </c>
      <c r="AL201" s="31"/>
      <c r="AM201" s="32" t="s">
        <v>766</v>
      </c>
      <c r="AN201" s="29" t="s">
        <v>697</v>
      </c>
      <c r="AO201" s="33"/>
      <c r="AP201" s="18">
        <v>37</v>
      </c>
      <c r="AQ201" s="19"/>
      <c r="AR201" s="34">
        <v>41196</v>
      </c>
      <c r="AS201" s="35">
        <f t="shared" si="23"/>
        <v>5354.3307086614177</v>
      </c>
      <c r="AT201" s="53" t="s">
        <v>878</v>
      </c>
      <c r="AU201" s="42">
        <v>12700000</v>
      </c>
      <c r="AV201" s="29" t="s">
        <v>364</v>
      </c>
      <c r="AW201" s="44">
        <v>53.543307086614178</v>
      </c>
      <c r="AX201" s="32" t="s">
        <v>364</v>
      </c>
      <c r="AY201" s="15">
        <v>0</v>
      </c>
      <c r="AZ201" s="32" t="s">
        <v>226</v>
      </c>
      <c r="BA201" s="37">
        <v>54912</v>
      </c>
      <c r="BB201" s="44">
        <f t="shared" si="24"/>
        <v>10000</v>
      </c>
      <c r="BC201" s="44">
        <v>100</v>
      </c>
      <c r="BD201" s="29">
        <v>38159</v>
      </c>
      <c r="BE201" s="42">
        <v>1200426</v>
      </c>
      <c r="BF201" s="42">
        <v>214805</v>
      </c>
      <c r="BG201" s="42">
        <v>949681</v>
      </c>
      <c r="BH201" s="44">
        <v>2.6475631282338301</v>
      </c>
      <c r="BI201" s="42">
        <v>8236.7999999999993</v>
      </c>
      <c r="BJ201" s="84">
        <v>0.15</v>
      </c>
      <c r="BK201" s="41"/>
      <c r="BL201" s="29"/>
      <c r="BM201" s="165">
        <v>0</v>
      </c>
      <c r="BN201" s="29"/>
      <c r="BO201" s="42"/>
    </row>
    <row r="202" spans="2:67">
      <c r="B202" s="18"/>
      <c r="C202" s="19"/>
      <c r="D202" s="20"/>
      <c r="E202" s="21"/>
      <c r="F202" s="22"/>
      <c r="G202" s="22"/>
      <c r="H202" s="22"/>
      <c r="I202" s="22"/>
      <c r="J202" s="21"/>
      <c r="K202" s="21"/>
      <c r="L202" s="21"/>
      <c r="M202" s="24"/>
      <c r="N202" s="25"/>
      <c r="O202" s="26"/>
      <c r="P202" s="42"/>
      <c r="Q202" s="42"/>
      <c r="R202" s="83"/>
      <c r="S202" s="42"/>
      <c r="T202" s="24"/>
      <c r="U202" s="498">
        <v>0</v>
      </c>
      <c r="V202" s="498">
        <v>0</v>
      </c>
      <c r="W202" s="498">
        <v>0</v>
      </c>
      <c r="X202" s="498">
        <v>0</v>
      </c>
      <c r="Y202" s="29"/>
      <c r="Z202" s="512">
        <f t="shared" si="19"/>
        <v>0</v>
      </c>
      <c r="AA202" s="512">
        <f t="shared" si="20"/>
        <v>0</v>
      </c>
      <c r="AB202" s="512">
        <f t="shared" si="21"/>
        <v>0</v>
      </c>
      <c r="AC202" s="512">
        <f t="shared" si="22"/>
        <v>0</v>
      </c>
      <c r="AD202" s="24"/>
      <c r="AE202" s="24"/>
      <c r="AF202" s="24"/>
      <c r="AG202" s="24"/>
      <c r="AH202" s="29"/>
      <c r="AI202" s="30"/>
      <c r="AJ202" s="30"/>
      <c r="AK202" s="29"/>
      <c r="AL202" s="31"/>
      <c r="AM202" s="32"/>
      <c r="AN202" s="29"/>
      <c r="AO202" s="33"/>
      <c r="AP202" s="18"/>
      <c r="AQ202" s="19"/>
      <c r="AR202" s="34"/>
      <c r="AS202" s="35">
        <f t="shared" si="23"/>
        <v>0</v>
      </c>
      <c r="AT202" s="35"/>
      <c r="AU202" s="42"/>
      <c r="AV202" s="29"/>
      <c r="AW202" s="44">
        <v>0</v>
      </c>
      <c r="AX202" s="36"/>
      <c r="AY202" s="15">
        <v>0</v>
      </c>
      <c r="AZ202" s="32"/>
      <c r="BA202" s="37"/>
      <c r="BB202" s="44">
        <f t="shared" si="24"/>
        <v>0</v>
      </c>
      <c r="BC202" s="44">
        <v>0</v>
      </c>
      <c r="BD202" s="29"/>
      <c r="BE202" s="42"/>
      <c r="BF202" s="42"/>
      <c r="BG202" s="42"/>
      <c r="BH202" s="44"/>
      <c r="BI202" s="42"/>
      <c r="BJ202" s="84"/>
      <c r="BK202" s="41"/>
      <c r="BL202" s="29"/>
      <c r="BM202" s="165"/>
      <c r="BN202" s="29"/>
      <c r="BO202" s="42"/>
    </row>
    <row r="203" spans="2:67" ht="34">
      <c r="B203" s="18">
        <v>38</v>
      </c>
      <c r="C203" s="19"/>
      <c r="D203" s="20">
        <v>58109</v>
      </c>
      <c r="E203" s="21"/>
      <c r="F203" s="22" t="s">
        <v>879</v>
      </c>
      <c r="G203" s="22" t="s">
        <v>879</v>
      </c>
      <c r="H203" s="22"/>
      <c r="I203" s="22"/>
      <c r="J203" s="21" t="s">
        <v>880</v>
      </c>
      <c r="K203" s="21" t="s">
        <v>81</v>
      </c>
      <c r="L203" s="21" t="s">
        <v>315</v>
      </c>
      <c r="M203" s="24" t="s">
        <v>83</v>
      </c>
      <c r="N203" s="25">
        <v>85023</v>
      </c>
      <c r="O203" s="26" t="s">
        <v>222</v>
      </c>
      <c r="P203" s="42">
        <v>6750000</v>
      </c>
      <c r="Q203" s="42">
        <v>6733205.9500000002</v>
      </c>
      <c r="R203" s="83"/>
      <c r="S203" s="42">
        <v>5784101.7699999996</v>
      </c>
      <c r="T203" s="24" t="s">
        <v>60</v>
      </c>
      <c r="U203" s="498">
        <v>6.2889999999999997</v>
      </c>
      <c r="V203" s="498">
        <v>7.1730000000000002E-2</v>
      </c>
      <c r="W203" s="498">
        <v>0.06</v>
      </c>
      <c r="X203" s="498">
        <v>6.2172700000000001</v>
      </c>
      <c r="Y203" s="29">
        <v>38153</v>
      </c>
      <c r="Z203" s="512">
        <f t="shared" si="19"/>
        <v>628.9</v>
      </c>
      <c r="AA203" s="512">
        <f t="shared" si="20"/>
        <v>7.173</v>
      </c>
      <c r="AB203" s="512">
        <f t="shared" si="21"/>
        <v>6</v>
      </c>
      <c r="AC203" s="512">
        <f t="shared" si="22"/>
        <v>621.72699999999998</v>
      </c>
      <c r="AD203" s="24">
        <v>360</v>
      </c>
      <c r="AE203" s="24">
        <v>0</v>
      </c>
      <c r="AF203" s="24">
        <v>3</v>
      </c>
      <c r="AG203" s="24">
        <v>117</v>
      </c>
      <c r="AH203" s="29">
        <v>41821</v>
      </c>
      <c r="AI203" s="30" t="s">
        <v>61</v>
      </c>
      <c r="AJ203" s="30" t="s">
        <v>881</v>
      </c>
      <c r="AK203" s="29">
        <v>39994</v>
      </c>
      <c r="AL203" s="31"/>
      <c r="AM203" s="32" t="s">
        <v>882</v>
      </c>
      <c r="AN203" s="29" t="s">
        <v>828</v>
      </c>
      <c r="AO203" s="33"/>
      <c r="AP203" s="18">
        <v>38</v>
      </c>
      <c r="AQ203" s="19"/>
      <c r="AR203" s="34">
        <v>58109</v>
      </c>
      <c r="AS203" s="35">
        <f t="shared" si="23"/>
        <v>7651.3703977272698</v>
      </c>
      <c r="AT203" s="35" t="s">
        <v>879</v>
      </c>
      <c r="AU203" s="42">
        <v>8800000</v>
      </c>
      <c r="AV203" s="29">
        <v>38087</v>
      </c>
      <c r="AW203" s="44">
        <v>76.513703977272698</v>
      </c>
      <c r="AX203" s="36">
        <v>2000</v>
      </c>
      <c r="AY203" s="15">
        <v>0</v>
      </c>
      <c r="AZ203" s="32" t="s">
        <v>226</v>
      </c>
      <c r="BA203" s="37">
        <v>66686</v>
      </c>
      <c r="BB203" s="44">
        <f t="shared" si="24"/>
        <v>9567</v>
      </c>
      <c r="BC203" s="44">
        <v>95.67</v>
      </c>
      <c r="BD203" s="29">
        <v>38139</v>
      </c>
      <c r="BE203" s="42">
        <v>1017377</v>
      </c>
      <c r="BF203" s="42">
        <v>350237</v>
      </c>
      <c r="BG203" s="42">
        <v>635381</v>
      </c>
      <c r="BH203" s="44">
        <v>1.2687640518722358</v>
      </c>
      <c r="BI203" s="42">
        <v>7338</v>
      </c>
      <c r="BJ203" s="84">
        <v>0.11003808895420328</v>
      </c>
      <c r="BK203" s="41" t="s">
        <v>64</v>
      </c>
      <c r="BL203" s="29">
        <v>38107</v>
      </c>
      <c r="BM203" s="165">
        <v>594558</v>
      </c>
      <c r="BN203" s="29">
        <v>37986</v>
      </c>
      <c r="BO203" s="42">
        <v>542480</v>
      </c>
    </row>
    <row r="204" spans="2:67" ht="23">
      <c r="B204" s="55">
        <v>39</v>
      </c>
      <c r="C204" s="56"/>
      <c r="D204" s="57">
        <v>39952</v>
      </c>
      <c r="E204" s="58"/>
      <c r="F204" s="60" t="s">
        <v>883</v>
      </c>
      <c r="G204" s="60" t="s">
        <v>883</v>
      </c>
      <c r="H204" s="60"/>
      <c r="I204" s="60"/>
      <c r="J204" s="58" t="s">
        <v>884</v>
      </c>
      <c r="K204" s="58" t="s">
        <v>406</v>
      </c>
      <c r="L204" s="58" t="s">
        <v>885</v>
      </c>
      <c r="M204" s="59" t="s">
        <v>138</v>
      </c>
      <c r="N204" s="61" t="s">
        <v>886</v>
      </c>
      <c r="O204" s="62" t="s">
        <v>222</v>
      </c>
      <c r="P204" s="79">
        <v>6400000</v>
      </c>
      <c r="Q204" s="79">
        <v>6400000</v>
      </c>
      <c r="R204" s="80"/>
      <c r="S204" s="79">
        <v>6400000</v>
      </c>
      <c r="T204" s="59" t="s">
        <v>223</v>
      </c>
      <c r="U204" s="499">
        <v>4.3220000000000001</v>
      </c>
      <c r="V204" s="499">
        <v>3.1730000000000001E-2</v>
      </c>
      <c r="W204" s="499">
        <v>0.01</v>
      </c>
      <c r="X204" s="499">
        <v>4.2902700000000005</v>
      </c>
      <c r="Y204" s="66">
        <v>38117</v>
      </c>
      <c r="Z204" s="512">
        <f t="shared" si="19"/>
        <v>432.2</v>
      </c>
      <c r="AA204" s="512">
        <f t="shared" si="20"/>
        <v>3.173</v>
      </c>
      <c r="AB204" s="512">
        <f t="shared" si="21"/>
        <v>1</v>
      </c>
      <c r="AC204" s="512">
        <f t="shared" si="22"/>
        <v>429.02700000000004</v>
      </c>
      <c r="AD204" s="59">
        <v>0</v>
      </c>
      <c r="AE204" s="59">
        <v>60</v>
      </c>
      <c r="AF204" s="59" t="s">
        <v>887</v>
      </c>
      <c r="AG204" s="59">
        <v>56</v>
      </c>
      <c r="AH204" s="66">
        <v>39965</v>
      </c>
      <c r="AI204" s="67" t="s">
        <v>61</v>
      </c>
      <c r="AJ204" s="67" t="s">
        <v>765</v>
      </c>
      <c r="AK204" s="66">
        <v>39233</v>
      </c>
      <c r="AL204" s="68"/>
      <c r="AM204" s="69" t="s">
        <v>766</v>
      </c>
      <c r="AN204" s="66" t="s">
        <v>697</v>
      </c>
      <c r="AO204" s="70"/>
      <c r="AP204" s="55">
        <v>39</v>
      </c>
      <c r="AQ204" s="56"/>
      <c r="AR204" s="71">
        <v>39952</v>
      </c>
      <c r="AS204" s="35">
        <f t="shared" si="23"/>
        <v>5267.4897119341567</v>
      </c>
      <c r="AT204" s="72" t="s">
        <v>883</v>
      </c>
      <c r="AU204" s="79">
        <v>12150000</v>
      </c>
      <c r="AV204" s="66">
        <v>38120</v>
      </c>
      <c r="AW204" s="81">
        <v>52.674897119341566</v>
      </c>
      <c r="AX204" s="73" t="s">
        <v>337</v>
      </c>
      <c r="AY204" s="15">
        <v>0</v>
      </c>
      <c r="AZ204" s="69" t="s">
        <v>226</v>
      </c>
      <c r="BA204" s="74">
        <v>70271</v>
      </c>
      <c r="BB204" s="44">
        <f t="shared" si="24"/>
        <v>8890</v>
      </c>
      <c r="BC204" s="81">
        <v>88.9</v>
      </c>
      <c r="BD204" s="66">
        <v>38208</v>
      </c>
      <c r="BE204" s="79">
        <v>1199747.5547</v>
      </c>
      <c r="BF204" s="79">
        <v>427762.93420000002</v>
      </c>
      <c r="BG204" s="79">
        <v>747429.97050000005</v>
      </c>
      <c r="BH204" s="81">
        <v>2.702126700655556</v>
      </c>
      <c r="BI204" s="79">
        <v>10540.65</v>
      </c>
      <c r="BJ204" s="82">
        <v>0.15</v>
      </c>
      <c r="BK204" s="78" t="s">
        <v>276</v>
      </c>
      <c r="BL204" s="66">
        <v>37986</v>
      </c>
      <c r="BM204" s="163">
        <v>216827</v>
      </c>
      <c r="BN204" s="66"/>
      <c r="BO204" s="79"/>
    </row>
    <row r="205" spans="2:67" ht="34">
      <c r="B205" s="55">
        <v>40</v>
      </c>
      <c r="C205" s="56"/>
      <c r="D205" s="57">
        <v>58039</v>
      </c>
      <c r="E205" s="58"/>
      <c r="F205" s="60" t="s">
        <v>888</v>
      </c>
      <c r="G205" s="60" t="s">
        <v>888</v>
      </c>
      <c r="H205" s="60"/>
      <c r="I205" s="60"/>
      <c r="J205" s="58" t="s">
        <v>889</v>
      </c>
      <c r="K205" s="58" t="s">
        <v>890</v>
      </c>
      <c r="L205" s="58" t="s">
        <v>891</v>
      </c>
      <c r="M205" s="59" t="s">
        <v>132</v>
      </c>
      <c r="N205" s="61">
        <v>75071</v>
      </c>
      <c r="O205" s="62" t="s">
        <v>222</v>
      </c>
      <c r="P205" s="79">
        <v>6192921</v>
      </c>
      <c r="Q205" s="79">
        <v>6171279.1299999999</v>
      </c>
      <c r="R205" s="80"/>
      <c r="S205" s="79">
        <v>5295868.83</v>
      </c>
      <c r="T205" s="59" t="s">
        <v>60</v>
      </c>
      <c r="U205" s="499">
        <v>6.226</v>
      </c>
      <c r="V205" s="499">
        <v>7.1730000000000002E-2</v>
      </c>
      <c r="W205" s="499">
        <v>0.06</v>
      </c>
      <c r="X205" s="499">
        <v>6.1542700000000004</v>
      </c>
      <c r="Y205" s="66">
        <v>38134</v>
      </c>
      <c r="Z205" s="512">
        <f t="shared" si="19"/>
        <v>622.6</v>
      </c>
      <c r="AA205" s="512">
        <f t="shared" si="20"/>
        <v>7.173</v>
      </c>
      <c r="AB205" s="512">
        <f t="shared" si="21"/>
        <v>6</v>
      </c>
      <c r="AC205" s="512">
        <f t="shared" si="22"/>
        <v>615.42700000000002</v>
      </c>
      <c r="AD205" s="59">
        <v>360</v>
      </c>
      <c r="AE205" s="59">
        <v>0</v>
      </c>
      <c r="AF205" s="59">
        <v>4</v>
      </c>
      <c r="AG205" s="59">
        <v>116</v>
      </c>
      <c r="AH205" s="66">
        <v>41791</v>
      </c>
      <c r="AI205" s="67" t="s">
        <v>61</v>
      </c>
      <c r="AJ205" s="67" t="s">
        <v>881</v>
      </c>
      <c r="AK205" s="66">
        <v>39964</v>
      </c>
      <c r="AL205" s="68"/>
      <c r="AM205" s="69" t="s">
        <v>882</v>
      </c>
      <c r="AN205" s="66" t="s">
        <v>828</v>
      </c>
      <c r="AO205" s="70"/>
      <c r="AP205" s="55">
        <v>40</v>
      </c>
      <c r="AQ205" s="56"/>
      <c r="AR205" s="71">
        <v>58039</v>
      </c>
      <c r="AS205" s="35">
        <f t="shared" si="23"/>
        <v>7811.7457341772151</v>
      </c>
      <c r="AT205" s="72" t="s">
        <v>888</v>
      </c>
      <c r="AU205" s="79">
        <v>7900000</v>
      </c>
      <c r="AV205" s="66">
        <v>38061</v>
      </c>
      <c r="AW205" s="81">
        <v>78.117457341772152</v>
      </c>
      <c r="AX205" s="73">
        <v>2003</v>
      </c>
      <c r="AY205" s="15">
        <v>0</v>
      </c>
      <c r="AZ205" s="69" t="s">
        <v>226</v>
      </c>
      <c r="BA205" s="74">
        <v>35281</v>
      </c>
      <c r="BB205" s="44">
        <f t="shared" si="24"/>
        <v>9567</v>
      </c>
      <c r="BC205" s="81">
        <v>95.67</v>
      </c>
      <c r="BD205" s="66">
        <v>38108</v>
      </c>
      <c r="BE205" s="79">
        <v>855310</v>
      </c>
      <c r="BF205" s="79">
        <v>249630</v>
      </c>
      <c r="BG205" s="79">
        <v>570514</v>
      </c>
      <c r="BH205" s="81">
        <v>1.250000022497709</v>
      </c>
      <c r="BI205" s="79">
        <v>1764</v>
      </c>
      <c r="BJ205" s="82">
        <v>4.9998582806609793E-2</v>
      </c>
      <c r="BK205" s="78" t="s">
        <v>64</v>
      </c>
      <c r="BL205" s="66">
        <v>38107</v>
      </c>
      <c r="BM205" s="163">
        <v>663915</v>
      </c>
      <c r="BN205" s="66">
        <v>37986</v>
      </c>
      <c r="BO205" s="79">
        <v>416389</v>
      </c>
    </row>
    <row r="206" spans="2:67" ht="23">
      <c r="B206" s="55">
        <v>41</v>
      </c>
      <c r="C206" s="56"/>
      <c r="D206" s="57">
        <v>38450</v>
      </c>
      <c r="E206" s="58"/>
      <c r="F206" s="60" t="s">
        <v>892</v>
      </c>
      <c r="G206" s="60" t="s">
        <v>892</v>
      </c>
      <c r="H206" s="60"/>
      <c r="I206" s="60"/>
      <c r="J206" s="58" t="s">
        <v>893</v>
      </c>
      <c r="K206" s="58" t="s">
        <v>894</v>
      </c>
      <c r="L206" s="58" t="s">
        <v>895</v>
      </c>
      <c r="M206" s="59" t="s">
        <v>550</v>
      </c>
      <c r="N206" s="61" t="s">
        <v>896</v>
      </c>
      <c r="O206" s="62" t="s">
        <v>222</v>
      </c>
      <c r="P206" s="79">
        <v>6000000</v>
      </c>
      <c r="Q206" s="79">
        <v>5955312.5599999996</v>
      </c>
      <c r="R206" s="80"/>
      <c r="S206" s="79">
        <v>5508217.2199999997</v>
      </c>
      <c r="T206" s="59" t="s">
        <v>60</v>
      </c>
      <c r="U206" s="499">
        <v>4.5999999999999996</v>
      </c>
      <c r="V206" s="499">
        <v>3.1730000000000001E-2</v>
      </c>
      <c r="W206" s="499">
        <v>0.01</v>
      </c>
      <c r="X206" s="499">
        <v>4.5682700000000001</v>
      </c>
      <c r="Y206" s="66">
        <v>38077</v>
      </c>
      <c r="Z206" s="512">
        <f t="shared" si="19"/>
        <v>459.99999999999994</v>
      </c>
      <c r="AA206" s="512">
        <f t="shared" si="20"/>
        <v>3.173</v>
      </c>
      <c r="AB206" s="512">
        <f t="shared" si="21"/>
        <v>1</v>
      </c>
      <c r="AC206" s="512">
        <f t="shared" si="22"/>
        <v>456.827</v>
      </c>
      <c r="AD206" s="59">
        <v>360</v>
      </c>
      <c r="AE206" s="59">
        <v>0</v>
      </c>
      <c r="AF206" s="59" t="s">
        <v>681</v>
      </c>
      <c r="AG206" s="59">
        <v>54</v>
      </c>
      <c r="AH206" s="66">
        <v>39904</v>
      </c>
      <c r="AI206" s="67" t="s">
        <v>61</v>
      </c>
      <c r="AJ206" s="67" t="s">
        <v>61</v>
      </c>
      <c r="AK206" s="66">
        <v>39903</v>
      </c>
      <c r="AL206" s="68"/>
      <c r="AM206" s="69" t="s">
        <v>682</v>
      </c>
      <c r="AN206" s="66"/>
      <c r="AO206" s="70"/>
      <c r="AP206" s="55">
        <v>41</v>
      </c>
      <c r="AQ206" s="56"/>
      <c r="AR206" s="71">
        <v>38450</v>
      </c>
      <c r="AS206" s="35">
        <f t="shared" si="23"/>
        <v>7089.6578095238101</v>
      </c>
      <c r="AT206" s="72" t="s">
        <v>892</v>
      </c>
      <c r="AU206" s="79">
        <v>8400000</v>
      </c>
      <c r="AV206" s="66">
        <v>37788</v>
      </c>
      <c r="AW206" s="81">
        <v>70.896578095238098</v>
      </c>
      <c r="AX206" s="73" t="s">
        <v>897</v>
      </c>
      <c r="AY206" s="15">
        <v>2000</v>
      </c>
      <c r="AZ206" s="69" t="s">
        <v>226</v>
      </c>
      <c r="BA206" s="74">
        <v>165902</v>
      </c>
      <c r="BB206" s="44">
        <f t="shared" si="24"/>
        <v>10000</v>
      </c>
      <c r="BC206" s="81">
        <v>100</v>
      </c>
      <c r="BD206" s="66">
        <v>38139</v>
      </c>
      <c r="BE206" s="79">
        <v>1101248</v>
      </c>
      <c r="BF206" s="79">
        <v>366999</v>
      </c>
      <c r="BG206" s="79">
        <v>656655</v>
      </c>
      <c r="BH206" s="81">
        <v>1.7790518182521604</v>
      </c>
      <c r="BI206" s="79">
        <v>26544.32</v>
      </c>
      <c r="BJ206" s="82">
        <v>0.16</v>
      </c>
      <c r="BK206" s="78" t="s">
        <v>64</v>
      </c>
      <c r="BL206" s="66">
        <v>38168</v>
      </c>
      <c r="BM206" s="163">
        <v>854622</v>
      </c>
      <c r="BN206" s="66">
        <v>37986</v>
      </c>
      <c r="BO206" s="79">
        <v>654327</v>
      </c>
    </row>
    <row r="207" spans="2:67" ht="23">
      <c r="B207" s="55">
        <v>42</v>
      </c>
      <c r="C207" s="56"/>
      <c r="D207" s="57">
        <v>41020</v>
      </c>
      <c r="E207" s="58"/>
      <c r="F207" s="60" t="s">
        <v>898</v>
      </c>
      <c r="G207" s="60" t="s">
        <v>898</v>
      </c>
      <c r="H207" s="60"/>
      <c r="I207" s="60"/>
      <c r="J207" s="58" t="s">
        <v>899</v>
      </c>
      <c r="K207" s="58" t="s">
        <v>151</v>
      </c>
      <c r="L207" s="58" t="s">
        <v>900</v>
      </c>
      <c r="M207" s="59" t="s">
        <v>90</v>
      </c>
      <c r="N207" s="61" t="s">
        <v>901</v>
      </c>
      <c r="O207" s="62" t="s">
        <v>222</v>
      </c>
      <c r="P207" s="79">
        <v>5510000</v>
      </c>
      <c r="Q207" s="79">
        <v>5510000</v>
      </c>
      <c r="R207" s="80"/>
      <c r="S207" s="79">
        <v>5510000</v>
      </c>
      <c r="T207" s="59" t="s">
        <v>223</v>
      </c>
      <c r="U207" s="499">
        <v>4.1109999999999998</v>
      </c>
      <c r="V207" s="499">
        <v>3.1730000000000001E-2</v>
      </c>
      <c r="W207" s="499">
        <v>0.01</v>
      </c>
      <c r="X207" s="499">
        <v>4.0792700000000002</v>
      </c>
      <c r="Y207" s="66">
        <v>38133</v>
      </c>
      <c r="Z207" s="512">
        <f t="shared" si="19"/>
        <v>411.09999999999997</v>
      </c>
      <c r="AA207" s="512">
        <f t="shared" si="20"/>
        <v>3.173</v>
      </c>
      <c r="AB207" s="512">
        <f t="shared" si="21"/>
        <v>1</v>
      </c>
      <c r="AC207" s="512">
        <f t="shared" si="22"/>
        <v>407.92700000000002</v>
      </c>
      <c r="AD207" s="59">
        <v>0</v>
      </c>
      <c r="AE207" s="59">
        <v>84</v>
      </c>
      <c r="AF207" s="59" t="s">
        <v>887</v>
      </c>
      <c r="AG207" s="59">
        <v>80</v>
      </c>
      <c r="AH207" s="66">
        <v>40695</v>
      </c>
      <c r="AI207" s="67" t="s">
        <v>61</v>
      </c>
      <c r="AJ207" s="67" t="s">
        <v>765</v>
      </c>
      <c r="AK207" s="66">
        <v>39233</v>
      </c>
      <c r="AL207" s="68"/>
      <c r="AM207" s="69" t="s">
        <v>902</v>
      </c>
      <c r="AN207" s="66" t="s">
        <v>697</v>
      </c>
      <c r="AO207" s="70"/>
      <c r="AP207" s="55">
        <v>42</v>
      </c>
      <c r="AQ207" s="56"/>
      <c r="AR207" s="71">
        <v>41020</v>
      </c>
      <c r="AS207" s="35">
        <f t="shared" si="23"/>
        <v>6369.9421965317915</v>
      </c>
      <c r="AT207" s="72" t="s">
        <v>898</v>
      </c>
      <c r="AU207" s="79">
        <v>8650000</v>
      </c>
      <c r="AV207" s="66">
        <v>38077</v>
      </c>
      <c r="AW207" s="81">
        <v>63.699421965317917</v>
      </c>
      <c r="AX207" s="73" t="s">
        <v>903</v>
      </c>
      <c r="AY207" s="15">
        <v>0</v>
      </c>
      <c r="AZ207" s="69" t="s">
        <v>226</v>
      </c>
      <c r="BA207" s="74">
        <v>154034</v>
      </c>
      <c r="BB207" s="44">
        <f t="shared" si="24"/>
        <v>10000</v>
      </c>
      <c r="BC207" s="81">
        <v>100</v>
      </c>
      <c r="BD207" s="66">
        <v>38063</v>
      </c>
      <c r="BE207" s="79">
        <v>1113240</v>
      </c>
      <c r="BF207" s="79">
        <v>306795</v>
      </c>
      <c r="BG207" s="79">
        <v>755340</v>
      </c>
      <c r="BH207" s="81">
        <v>3.3345977027326268</v>
      </c>
      <c r="BI207" s="79">
        <v>23105.1</v>
      </c>
      <c r="BJ207" s="82">
        <v>0.15</v>
      </c>
      <c r="BK207" s="78" t="s">
        <v>276</v>
      </c>
      <c r="BL207" s="66">
        <v>37986</v>
      </c>
      <c r="BM207" s="163">
        <v>847209</v>
      </c>
      <c r="BN207" s="66">
        <v>37621</v>
      </c>
      <c r="BO207" s="79">
        <v>720315</v>
      </c>
    </row>
    <row r="208" spans="2:67" ht="34">
      <c r="B208" s="55">
        <v>43</v>
      </c>
      <c r="C208" s="56"/>
      <c r="D208" s="57">
        <v>40704</v>
      </c>
      <c r="E208" s="58"/>
      <c r="F208" s="60" t="s">
        <v>904</v>
      </c>
      <c r="G208" s="60" t="s">
        <v>904</v>
      </c>
      <c r="H208" s="60"/>
      <c r="I208" s="60"/>
      <c r="J208" s="58" t="s">
        <v>905</v>
      </c>
      <c r="K208" s="58" t="s">
        <v>906</v>
      </c>
      <c r="L208" s="58" t="s">
        <v>907</v>
      </c>
      <c r="M208" s="59" t="s">
        <v>221</v>
      </c>
      <c r="N208" s="61" t="s">
        <v>908</v>
      </c>
      <c r="O208" s="62" t="s">
        <v>222</v>
      </c>
      <c r="P208" s="79">
        <v>5450000</v>
      </c>
      <c r="Q208" s="79">
        <v>5450000</v>
      </c>
      <c r="R208" s="80"/>
      <c r="S208" s="79">
        <v>5450000</v>
      </c>
      <c r="T208" s="59" t="s">
        <v>223</v>
      </c>
      <c r="U208" s="499">
        <v>4.2220000000000004</v>
      </c>
      <c r="V208" s="499">
        <v>3.1730000000000001E-2</v>
      </c>
      <c r="W208" s="499">
        <v>0.01</v>
      </c>
      <c r="X208" s="499">
        <v>4.1902700000000008</v>
      </c>
      <c r="Y208" s="66">
        <v>38124</v>
      </c>
      <c r="Z208" s="512">
        <f t="shared" si="19"/>
        <v>422.20000000000005</v>
      </c>
      <c r="AA208" s="512">
        <f t="shared" si="20"/>
        <v>3.173</v>
      </c>
      <c r="AB208" s="512">
        <f t="shared" si="21"/>
        <v>1</v>
      </c>
      <c r="AC208" s="512">
        <f t="shared" si="22"/>
        <v>419.0270000000001</v>
      </c>
      <c r="AD208" s="59">
        <v>0</v>
      </c>
      <c r="AE208" s="59">
        <v>60</v>
      </c>
      <c r="AF208" s="59" t="s">
        <v>887</v>
      </c>
      <c r="AG208" s="59">
        <v>56</v>
      </c>
      <c r="AH208" s="66">
        <v>39965</v>
      </c>
      <c r="AI208" s="67" t="s">
        <v>61</v>
      </c>
      <c r="AJ208" s="67" t="s">
        <v>765</v>
      </c>
      <c r="AK208" s="66">
        <v>39233</v>
      </c>
      <c r="AL208" s="68"/>
      <c r="AM208" s="69" t="s">
        <v>766</v>
      </c>
      <c r="AN208" s="66" t="s">
        <v>697</v>
      </c>
      <c r="AO208" s="70"/>
      <c r="AP208" s="55">
        <v>43</v>
      </c>
      <c r="AQ208" s="56"/>
      <c r="AR208" s="71">
        <v>40704</v>
      </c>
      <c r="AS208" s="35">
        <f t="shared" si="23"/>
        <v>5471.8875502008032</v>
      </c>
      <c r="AT208" s="72" t="s">
        <v>904</v>
      </c>
      <c r="AU208" s="79">
        <v>9960000</v>
      </c>
      <c r="AV208" s="66">
        <v>38103</v>
      </c>
      <c r="AW208" s="81">
        <v>54.718875502008032</v>
      </c>
      <c r="AX208" s="73" t="s">
        <v>337</v>
      </c>
      <c r="AY208" s="15">
        <v>0</v>
      </c>
      <c r="AZ208" s="69" t="s">
        <v>226</v>
      </c>
      <c r="BA208" s="74">
        <v>35895</v>
      </c>
      <c r="BB208" s="44">
        <f t="shared" si="24"/>
        <v>9577</v>
      </c>
      <c r="BC208" s="81">
        <v>95.77</v>
      </c>
      <c r="BD208" s="66">
        <v>38208</v>
      </c>
      <c r="BE208" s="79">
        <v>1014528</v>
      </c>
      <c r="BF208" s="79">
        <v>208081</v>
      </c>
      <c r="BG208" s="79">
        <v>780251</v>
      </c>
      <c r="BH208" s="81">
        <v>3.3909354858673031</v>
      </c>
      <c r="BI208" s="79">
        <v>5384</v>
      </c>
      <c r="BJ208" s="82">
        <v>0.14999303524167712</v>
      </c>
      <c r="BK208" s="78"/>
      <c r="BL208" s="66"/>
      <c r="BM208" s="163"/>
      <c r="BN208" s="66"/>
      <c r="BO208" s="79"/>
    </row>
    <row r="209" spans="2:67" ht="23">
      <c r="B209" s="18">
        <v>44</v>
      </c>
      <c r="C209" s="19"/>
      <c r="D209" s="20">
        <v>7039</v>
      </c>
      <c r="E209" s="21"/>
      <c r="F209" s="22" t="s">
        <v>909</v>
      </c>
      <c r="G209" s="22" t="s">
        <v>909</v>
      </c>
      <c r="H209" s="22"/>
      <c r="I209" s="22"/>
      <c r="J209" s="21" t="s">
        <v>910</v>
      </c>
      <c r="K209" s="21" t="s">
        <v>713</v>
      </c>
      <c r="L209" s="21" t="s">
        <v>714</v>
      </c>
      <c r="M209" s="24" t="s">
        <v>671</v>
      </c>
      <c r="N209" s="25" t="s">
        <v>715</v>
      </c>
      <c r="O209" s="26" t="s">
        <v>222</v>
      </c>
      <c r="P209" s="42">
        <v>5500000</v>
      </c>
      <c r="Q209" s="42">
        <v>5439076.1699999999</v>
      </c>
      <c r="R209" s="83"/>
      <c r="S209" s="42">
        <v>4041254.4</v>
      </c>
      <c r="T209" s="24" t="s">
        <v>60</v>
      </c>
      <c r="U209" s="498">
        <v>6.0729999999999995</v>
      </c>
      <c r="V209" s="498">
        <v>4.1729999999999996E-2</v>
      </c>
      <c r="W209" s="498">
        <v>0.03</v>
      </c>
      <c r="X209" s="498">
        <v>6.0312699999999992</v>
      </c>
      <c r="Y209" s="29">
        <v>37893</v>
      </c>
      <c r="Z209" s="512">
        <f t="shared" si="19"/>
        <v>607.29999999999995</v>
      </c>
      <c r="AA209" s="512">
        <f t="shared" si="20"/>
        <v>4.173</v>
      </c>
      <c r="AB209" s="512">
        <f t="shared" si="21"/>
        <v>3</v>
      </c>
      <c r="AC209" s="512">
        <f t="shared" si="22"/>
        <v>603.12699999999995</v>
      </c>
      <c r="AD209" s="24">
        <v>360</v>
      </c>
      <c r="AE209" s="24">
        <v>0</v>
      </c>
      <c r="AF209" s="24">
        <v>12</v>
      </c>
      <c r="AG209" s="24">
        <v>168</v>
      </c>
      <c r="AH209" s="29">
        <v>43374</v>
      </c>
      <c r="AI209" s="30" t="s">
        <v>61</v>
      </c>
      <c r="AJ209" s="30" t="s">
        <v>61</v>
      </c>
      <c r="AK209" s="29">
        <v>43281</v>
      </c>
      <c r="AL209" s="31"/>
      <c r="AM209" s="32" t="s">
        <v>325</v>
      </c>
      <c r="AN209" s="29"/>
      <c r="AO209" s="33"/>
      <c r="AP209" s="18">
        <v>44</v>
      </c>
      <c r="AQ209" s="19"/>
      <c r="AR209" s="34">
        <v>7039</v>
      </c>
      <c r="AS209" s="35">
        <f t="shared" si="23"/>
        <v>5550.0777244897999</v>
      </c>
      <c r="AT209" s="35" t="s">
        <v>909</v>
      </c>
      <c r="AU209" s="42">
        <v>9800000</v>
      </c>
      <c r="AV209" s="29">
        <v>37812</v>
      </c>
      <c r="AW209" s="44">
        <v>55.500777244898003</v>
      </c>
      <c r="AX209" s="36">
        <v>1988</v>
      </c>
      <c r="AY209" s="15">
        <v>0</v>
      </c>
      <c r="AZ209" s="32" t="s">
        <v>226</v>
      </c>
      <c r="BA209" s="37">
        <v>103674</v>
      </c>
      <c r="BB209" s="44">
        <f t="shared" si="24"/>
        <v>10000</v>
      </c>
      <c r="BC209" s="44">
        <v>100</v>
      </c>
      <c r="BD209" s="29">
        <v>38197</v>
      </c>
      <c r="BE209" s="42">
        <v>1161312</v>
      </c>
      <c r="BF209" s="42">
        <v>320687.48</v>
      </c>
      <c r="BG209" s="42">
        <v>763136.52</v>
      </c>
      <c r="BH209" s="44">
        <v>1.9135522968298899</v>
      </c>
      <c r="BI209" s="42">
        <v>25919</v>
      </c>
      <c r="BJ209" s="84">
        <v>0.250004822809962</v>
      </c>
      <c r="BK209" s="41" t="s">
        <v>64</v>
      </c>
      <c r="BL209" s="29">
        <v>38168</v>
      </c>
      <c r="BM209" s="165">
        <v>811750</v>
      </c>
      <c r="BN209" s="29">
        <v>37986</v>
      </c>
      <c r="BO209" s="42">
        <v>930963</v>
      </c>
    </row>
    <row r="210" spans="2:67" ht="34">
      <c r="B210" s="18">
        <v>45</v>
      </c>
      <c r="C210" s="19"/>
      <c r="D210" s="20">
        <v>57810</v>
      </c>
      <c r="E210" s="21"/>
      <c r="F210" s="22" t="s">
        <v>911</v>
      </c>
      <c r="G210" s="22" t="s">
        <v>911</v>
      </c>
      <c r="H210" s="22"/>
      <c r="I210" s="22"/>
      <c r="J210" s="21" t="s">
        <v>912</v>
      </c>
      <c r="K210" s="21" t="s">
        <v>512</v>
      </c>
      <c r="L210" s="21" t="s">
        <v>913</v>
      </c>
      <c r="M210" s="24" t="s">
        <v>514</v>
      </c>
      <c r="N210" s="25">
        <v>19963</v>
      </c>
      <c r="O210" s="26" t="s">
        <v>222</v>
      </c>
      <c r="P210" s="42">
        <v>5400000</v>
      </c>
      <c r="Q210" s="42">
        <v>5332545.58</v>
      </c>
      <c r="R210" s="83"/>
      <c r="S210" s="42">
        <v>4200551.41</v>
      </c>
      <c r="T210" s="24" t="s">
        <v>60</v>
      </c>
      <c r="U210" s="498">
        <v>6.04</v>
      </c>
      <c r="V210" s="498">
        <v>0.11173000000000001</v>
      </c>
      <c r="W210" s="498">
        <v>0.1</v>
      </c>
      <c r="X210" s="498">
        <v>5.9282700000000004</v>
      </c>
      <c r="Y210" s="29">
        <v>37979</v>
      </c>
      <c r="Z210" s="512">
        <f t="shared" si="19"/>
        <v>604</v>
      </c>
      <c r="AA210" s="512">
        <f t="shared" si="20"/>
        <v>11.173000000000002</v>
      </c>
      <c r="AB210" s="512">
        <f t="shared" si="21"/>
        <v>10</v>
      </c>
      <c r="AC210" s="512">
        <f t="shared" si="22"/>
        <v>592.827</v>
      </c>
      <c r="AD210" s="24">
        <v>300</v>
      </c>
      <c r="AE210" s="24">
        <v>0</v>
      </c>
      <c r="AF210" s="24">
        <v>9</v>
      </c>
      <c r="AG210" s="24">
        <v>111</v>
      </c>
      <c r="AH210" s="29">
        <v>41640</v>
      </c>
      <c r="AI210" s="30" t="s">
        <v>61</v>
      </c>
      <c r="AJ210" s="30" t="s">
        <v>61</v>
      </c>
      <c r="AK210" s="29">
        <v>41579</v>
      </c>
      <c r="AL210" s="31"/>
      <c r="AM210" s="32" t="s">
        <v>62</v>
      </c>
      <c r="AN210" s="29"/>
      <c r="AO210" s="33"/>
      <c r="AP210" s="18">
        <v>45</v>
      </c>
      <c r="AQ210" s="19"/>
      <c r="AR210" s="34">
        <v>57810</v>
      </c>
      <c r="AS210" s="35">
        <f t="shared" si="23"/>
        <v>7016.5073421052593</v>
      </c>
      <c r="AT210" s="35" t="s">
        <v>911</v>
      </c>
      <c r="AU210" s="42">
        <v>7600000</v>
      </c>
      <c r="AV210" s="29">
        <v>37872</v>
      </c>
      <c r="AW210" s="44">
        <v>70.165073421052597</v>
      </c>
      <c r="AX210" s="36" t="s">
        <v>914</v>
      </c>
      <c r="AY210" s="15">
        <v>1993</v>
      </c>
      <c r="AZ210" s="32" t="s">
        <v>226</v>
      </c>
      <c r="BA210" s="37">
        <v>131765</v>
      </c>
      <c r="BB210" s="44">
        <f t="shared" si="24"/>
        <v>10000</v>
      </c>
      <c r="BC210" s="44">
        <v>100</v>
      </c>
      <c r="BD210" s="29">
        <v>38218</v>
      </c>
      <c r="BE210" s="42">
        <v>813723</v>
      </c>
      <c r="BF210" s="42">
        <v>223721</v>
      </c>
      <c r="BG210" s="42">
        <v>524632</v>
      </c>
      <c r="BH210" s="44">
        <v>1.2518266821629827</v>
      </c>
      <c r="BI210" s="42">
        <v>26353</v>
      </c>
      <c r="BJ210" s="84">
        <v>0.2</v>
      </c>
      <c r="BK210" s="41" t="s">
        <v>64</v>
      </c>
      <c r="BL210" s="29">
        <v>38168</v>
      </c>
      <c r="BM210" s="165">
        <v>723040.06</v>
      </c>
      <c r="BN210" s="29">
        <v>37986</v>
      </c>
      <c r="BO210" s="42">
        <v>552945</v>
      </c>
    </row>
    <row r="211" spans="2:67" ht="23">
      <c r="B211" s="18">
        <v>46</v>
      </c>
      <c r="C211" s="19"/>
      <c r="D211" s="20">
        <v>9853</v>
      </c>
      <c r="E211" s="21"/>
      <c r="F211" s="22" t="s">
        <v>915</v>
      </c>
      <c r="G211" s="22" t="s">
        <v>915</v>
      </c>
      <c r="H211" s="22"/>
      <c r="I211" s="22"/>
      <c r="J211" s="21" t="s">
        <v>916</v>
      </c>
      <c r="K211" s="21" t="s">
        <v>753</v>
      </c>
      <c r="L211" s="21" t="s">
        <v>754</v>
      </c>
      <c r="M211" s="24" t="s">
        <v>335</v>
      </c>
      <c r="N211" s="25">
        <v>22180</v>
      </c>
      <c r="O211" s="26" t="s">
        <v>222</v>
      </c>
      <c r="P211" s="42">
        <v>4800000</v>
      </c>
      <c r="Q211" s="42">
        <v>4787810.3</v>
      </c>
      <c r="R211" s="83"/>
      <c r="S211" s="42">
        <v>4103212.29</v>
      </c>
      <c r="T211" s="24" t="s">
        <v>60</v>
      </c>
      <c r="U211" s="498">
        <v>6.2039999999999997</v>
      </c>
      <c r="V211" s="498">
        <v>6.1730000000000007E-2</v>
      </c>
      <c r="W211" s="498">
        <v>0.05</v>
      </c>
      <c r="X211" s="498">
        <v>6.1422699999999999</v>
      </c>
      <c r="Y211" s="29">
        <v>38162</v>
      </c>
      <c r="Z211" s="512">
        <f t="shared" si="19"/>
        <v>620.4</v>
      </c>
      <c r="AA211" s="512">
        <f t="shared" si="20"/>
        <v>6.1730000000000009</v>
      </c>
      <c r="AB211" s="512">
        <f t="shared" si="21"/>
        <v>5</v>
      </c>
      <c r="AC211" s="512">
        <f t="shared" si="22"/>
        <v>614.22699999999998</v>
      </c>
      <c r="AD211" s="24">
        <v>360</v>
      </c>
      <c r="AE211" s="24">
        <v>0</v>
      </c>
      <c r="AF211" s="24">
        <v>3</v>
      </c>
      <c r="AG211" s="24">
        <v>117</v>
      </c>
      <c r="AH211" s="29">
        <v>41821</v>
      </c>
      <c r="AI211" s="30" t="s">
        <v>61</v>
      </c>
      <c r="AJ211" s="30" t="s">
        <v>61</v>
      </c>
      <c r="AK211" s="29">
        <v>41729</v>
      </c>
      <c r="AL211" s="31"/>
      <c r="AM211" s="32" t="s">
        <v>98</v>
      </c>
      <c r="AN211" s="29"/>
      <c r="AO211" s="33"/>
      <c r="AP211" s="18">
        <v>46</v>
      </c>
      <c r="AQ211" s="19"/>
      <c r="AR211" s="34">
        <v>9853</v>
      </c>
      <c r="AS211" s="35">
        <f t="shared" si="23"/>
        <v>7979.6838333332998</v>
      </c>
      <c r="AT211" s="35" t="s">
        <v>915</v>
      </c>
      <c r="AU211" s="42">
        <v>6000000</v>
      </c>
      <c r="AV211" s="29">
        <v>38142</v>
      </c>
      <c r="AW211" s="44">
        <v>79.796838333333</v>
      </c>
      <c r="AX211" s="36" t="s">
        <v>917</v>
      </c>
      <c r="AY211" s="15">
        <v>2004</v>
      </c>
      <c r="AZ211" s="32" t="s">
        <v>226</v>
      </c>
      <c r="BA211" s="37">
        <v>11929</v>
      </c>
      <c r="BB211" s="44">
        <f t="shared" si="24"/>
        <v>10000</v>
      </c>
      <c r="BC211" s="44">
        <v>100</v>
      </c>
      <c r="BD211" s="29">
        <v>38138</v>
      </c>
      <c r="BE211" s="42">
        <v>611967.43000000005</v>
      </c>
      <c r="BF211" s="42">
        <v>136707.19</v>
      </c>
      <c r="BG211" s="42">
        <v>455877</v>
      </c>
      <c r="BH211" s="44">
        <v>1.2916864013665601</v>
      </c>
      <c r="BI211" s="42">
        <v>4168.5200000000004</v>
      </c>
      <c r="BJ211" s="84">
        <v>0.34944421158521255</v>
      </c>
      <c r="BK211" s="41" t="s">
        <v>64</v>
      </c>
      <c r="BL211" s="29">
        <v>38138</v>
      </c>
      <c r="BM211" s="165">
        <v>307635</v>
      </c>
      <c r="BN211" s="29"/>
      <c r="BO211" s="42"/>
    </row>
    <row r="212" spans="2:67" ht="45">
      <c r="B212" s="18">
        <v>47</v>
      </c>
      <c r="C212" s="19"/>
      <c r="D212" s="20">
        <v>41195</v>
      </c>
      <c r="E212" s="21"/>
      <c r="F212" s="22" t="s">
        <v>918</v>
      </c>
      <c r="G212" s="22" t="s">
        <v>918</v>
      </c>
      <c r="H212" s="22"/>
      <c r="I212" s="22"/>
      <c r="J212" s="21" t="s">
        <v>919</v>
      </c>
      <c r="K212" s="21" t="s">
        <v>920</v>
      </c>
      <c r="L212" s="21" t="s">
        <v>921</v>
      </c>
      <c r="M212" s="24" t="s">
        <v>391</v>
      </c>
      <c r="N212" s="25" t="s">
        <v>922</v>
      </c>
      <c r="O212" s="26" t="s">
        <v>222</v>
      </c>
      <c r="P212" s="42">
        <v>4250000</v>
      </c>
      <c r="Q212" s="42">
        <v>4250000</v>
      </c>
      <c r="R212" s="83"/>
      <c r="S212" s="42">
        <v>4250000</v>
      </c>
      <c r="T212" s="24" t="s">
        <v>223</v>
      </c>
      <c r="U212" s="498">
        <v>5.32</v>
      </c>
      <c r="V212" s="498">
        <v>3.1730000000000001E-2</v>
      </c>
      <c r="W212" s="498">
        <v>0.01</v>
      </c>
      <c r="X212" s="498">
        <v>5.2882700000000007</v>
      </c>
      <c r="Y212" s="29">
        <v>38184</v>
      </c>
      <c r="Z212" s="512">
        <f t="shared" si="19"/>
        <v>532</v>
      </c>
      <c r="AA212" s="512">
        <f t="shared" si="20"/>
        <v>3.173</v>
      </c>
      <c r="AB212" s="512">
        <f t="shared" si="21"/>
        <v>1</v>
      </c>
      <c r="AC212" s="512">
        <f t="shared" si="22"/>
        <v>528.82700000000011</v>
      </c>
      <c r="AD212" s="24">
        <v>0</v>
      </c>
      <c r="AE212" s="24">
        <v>84</v>
      </c>
      <c r="AF212" s="24" t="s">
        <v>759</v>
      </c>
      <c r="AG212" s="24">
        <v>82</v>
      </c>
      <c r="AH212" s="29">
        <v>40756</v>
      </c>
      <c r="AI212" s="30" t="s">
        <v>61</v>
      </c>
      <c r="AJ212" s="30" t="s">
        <v>765</v>
      </c>
      <c r="AK212" s="29">
        <v>39294</v>
      </c>
      <c r="AL212" s="31"/>
      <c r="AM212" s="32" t="s">
        <v>902</v>
      </c>
      <c r="AN212" s="29" t="s">
        <v>697</v>
      </c>
      <c r="AO212" s="33"/>
      <c r="AP212" s="18">
        <v>47</v>
      </c>
      <c r="AQ212" s="19"/>
      <c r="AR212" s="34">
        <v>41195</v>
      </c>
      <c r="AS212" s="35">
        <f t="shared" si="23"/>
        <v>5151.515151515152</v>
      </c>
      <c r="AT212" s="35" t="s">
        <v>918</v>
      </c>
      <c r="AU212" s="42">
        <v>8250000</v>
      </c>
      <c r="AV212" s="29">
        <v>38113</v>
      </c>
      <c r="AW212" s="44">
        <v>51.515151515151516</v>
      </c>
      <c r="AX212" s="36" t="s">
        <v>923</v>
      </c>
      <c r="AY212" s="15">
        <v>2004</v>
      </c>
      <c r="AZ212" s="32" t="s">
        <v>226</v>
      </c>
      <c r="BA212" s="37">
        <v>64487</v>
      </c>
      <c r="BB212" s="44">
        <f t="shared" si="24"/>
        <v>8821</v>
      </c>
      <c r="BC212" s="44">
        <v>88.21</v>
      </c>
      <c r="BD212" s="29">
        <v>38160</v>
      </c>
      <c r="BE212" s="42">
        <v>810685.30299999996</v>
      </c>
      <c r="BF212" s="42">
        <v>234302.76490000001</v>
      </c>
      <c r="BG212" s="42">
        <v>560581.71669999999</v>
      </c>
      <c r="BH212" s="44">
        <v>2.4793525764082132</v>
      </c>
      <c r="BI212" s="42">
        <v>9673.0499999999993</v>
      </c>
      <c r="BJ212" s="84">
        <v>0.15</v>
      </c>
      <c r="BK212" s="41"/>
      <c r="BL212" s="29"/>
      <c r="BM212" s="165"/>
      <c r="BN212" s="29"/>
      <c r="BO212" s="42"/>
    </row>
    <row r="213" spans="2:67" ht="34">
      <c r="B213" s="18">
        <v>48</v>
      </c>
      <c r="C213" s="19"/>
      <c r="D213" s="20">
        <v>58089</v>
      </c>
      <c r="E213" s="21"/>
      <c r="F213" s="22" t="s">
        <v>924</v>
      </c>
      <c r="G213" s="22" t="s">
        <v>924</v>
      </c>
      <c r="H213" s="22"/>
      <c r="I213" s="22"/>
      <c r="J213" s="21" t="s">
        <v>925</v>
      </c>
      <c r="K213" s="21" t="s">
        <v>850</v>
      </c>
      <c r="L213" s="21" t="s">
        <v>926</v>
      </c>
      <c r="M213" s="24" t="s">
        <v>110</v>
      </c>
      <c r="N213" s="25">
        <v>37160</v>
      </c>
      <c r="O213" s="26" t="s">
        <v>222</v>
      </c>
      <c r="P213" s="42">
        <v>4250000</v>
      </c>
      <c r="Q213" s="42">
        <v>4234262.7300000004</v>
      </c>
      <c r="R213" s="83"/>
      <c r="S213" s="42">
        <v>3607450.9</v>
      </c>
      <c r="T213" s="24" t="s">
        <v>60</v>
      </c>
      <c r="U213" s="498">
        <v>5.968</v>
      </c>
      <c r="V213" s="498">
        <v>0.11173000000000001</v>
      </c>
      <c r="W213" s="498">
        <v>0.1</v>
      </c>
      <c r="X213" s="498">
        <v>5.8562699999999994</v>
      </c>
      <c r="Y213" s="29">
        <v>38132</v>
      </c>
      <c r="Z213" s="512">
        <f t="shared" si="19"/>
        <v>596.79999999999995</v>
      </c>
      <c r="AA213" s="512">
        <f t="shared" si="20"/>
        <v>11.173000000000002</v>
      </c>
      <c r="AB213" s="512">
        <f t="shared" si="21"/>
        <v>10</v>
      </c>
      <c r="AC213" s="512">
        <f t="shared" si="22"/>
        <v>585.62699999999995</v>
      </c>
      <c r="AD213" s="24">
        <v>360</v>
      </c>
      <c r="AE213" s="24">
        <v>0</v>
      </c>
      <c r="AF213" s="24">
        <v>4</v>
      </c>
      <c r="AG213" s="24">
        <v>116</v>
      </c>
      <c r="AH213" s="29">
        <v>41791</v>
      </c>
      <c r="AI213" s="30" t="s">
        <v>61</v>
      </c>
      <c r="AJ213" s="30" t="s">
        <v>61</v>
      </c>
      <c r="AK213" s="29">
        <v>41699</v>
      </c>
      <c r="AL213" s="31"/>
      <c r="AM213" s="32" t="s">
        <v>78</v>
      </c>
      <c r="AN213" s="29"/>
      <c r="AO213" s="33"/>
      <c r="AP213" s="18">
        <v>48</v>
      </c>
      <c r="AQ213" s="19"/>
      <c r="AR213" s="34">
        <v>58089</v>
      </c>
      <c r="AS213" s="35">
        <f t="shared" si="23"/>
        <v>6941.4143114754097</v>
      </c>
      <c r="AT213" s="35" t="s">
        <v>924</v>
      </c>
      <c r="AU213" s="42">
        <v>6100000</v>
      </c>
      <c r="AV213" s="29">
        <v>38082</v>
      </c>
      <c r="AW213" s="44">
        <v>69.414143114754097</v>
      </c>
      <c r="AX213" s="36">
        <v>2003</v>
      </c>
      <c r="AY213" s="15">
        <v>0</v>
      </c>
      <c r="AZ213" s="32" t="s">
        <v>226</v>
      </c>
      <c r="BA213" s="37">
        <v>47620</v>
      </c>
      <c r="BB213" s="44">
        <f t="shared" si="24"/>
        <v>8354</v>
      </c>
      <c r="BC213" s="44">
        <v>83.54</v>
      </c>
      <c r="BD213" s="29">
        <v>38140</v>
      </c>
      <c r="BE213" s="42">
        <v>605170</v>
      </c>
      <c r="BF213" s="42">
        <v>132006</v>
      </c>
      <c r="BG213" s="42">
        <v>444285</v>
      </c>
      <c r="BH213" s="44">
        <v>1.4579993407769618</v>
      </c>
      <c r="BI213" s="42">
        <v>7143</v>
      </c>
      <c r="BJ213" s="84">
        <v>0.15</v>
      </c>
      <c r="BK213" s="41" t="s">
        <v>64</v>
      </c>
      <c r="BL213" s="29">
        <v>38107</v>
      </c>
      <c r="BM213" s="165">
        <v>397995</v>
      </c>
      <c r="BN213" s="29">
        <v>37986</v>
      </c>
      <c r="BO213" s="42">
        <v>104466</v>
      </c>
    </row>
    <row r="214" spans="2:67" ht="34">
      <c r="B214" s="55">
        <v>49</v>
      </c>
      <c r="C214" s="56"/>
      <c r="D214" s="57">
        <v>57981</v>
      </c>
      <c r="E214" s="58"/>
      <c r="F214" s="60" t="s">
        <v>927</v>
      </c>
      <c r="G214" s="60" t="s">
        <v>927</v>
      </c>
      <c r="H214" s="60"/>
      <c r="I214" s="60"/>
      <c r="J214" s="58" t="s">
        <v>928</v>
      </c>
      <c r="K214" s="58" t="s">
        <v>130</v>
      </c>
      <c r="L214" s="58" t="s">
        <v>131</v>
      </c>
      <c r="M214" s="59" t="s">
        <v>132</v>
      </c>
      <c r="N214" s="61">
        <v>76543</v>
      </c>
      <c r="O214" s="62" t="s">
        <v>222</v>
      </c>
      <c r="P214" s="79">
        <v>4000000</v>
      </c>
      <c r="Q214" s="79">
        <v>3975956.37</v>
      </c>
      <c r="R214" s="80"/>
      <c r="S214" s="79">
        <v>3361356.45</v>
      </c>
      <c r="T214" s="59" t="s">
        <v>60</v>
      </c>
      <c r="U214" s="499">
        <v>5.63</v>
      </c>
      <c r="V214" s="499">
        <v>0.11173000000000001</v>
      </c>
      <c r="W214" s="499">
        <v>0.1</v>
      </c>
      <c r="X214" s="499">
        <v>5.5182700000000002</v>
      </c>
      <c r="Y214" s="66">
        <v>38077</v>
      </c>
      <c r="Z214" s="512">
        <f t="shared" si="19"/>
        <v>563</v>
      </c>
      <c r="AA214" s="512">
        <f t="shared" si="20"/>
        <v>11.173000000000002</v>
      </c>
      <c r="AB214" s="512">
        <f t="shared" si="21"/>
        <v>10</v>
      </c>
      <c r="AC214" s="512">
        <f t="shared" si="22"/>
        <v>551.827</v>
      </c>
      <c r="AD214" s="59">
        <v>360</v>
      </c>
      <c r="AE214" s="59">
        <v>0</v>
      </c>
      <c r="AF214" s="59">
        <v>6</v>
      </c>
      <c r="AG214" s="59">
        <v>114</v>
      </c>
      <c r="AH214" s="66">
        <v>41730</v>
      </c>
      <c r="AI214" s="67" t="s">
        <v>61</v>
      </c>
      <c r="AJ214" s="67" t="s">
        <v>929</v>
      </c>
      <c r="AK214" s="66">
        <v>41640</v>
      </c>
      <c r="AL214" s="68"/>
      <c r="AM214" s="69" t="s">
        <v>78</v>
      </c>
      <c r="AN214" s="66"/>
      <c r="AO214" s="70"/>
      <c r="AP214" s="55">
        <v>49</v>
      </c>
      <c r="AQ214" s="56"/>
      <c r="AR214" s="71">
        <v>57981</v>
      </c>
      <c r="AS214" s="35">
        <f t="shared" si="23"/>
        <v>7362.8821666666699</v>
      </c>
      <c r="AT214" s="72" t="s">
        <v>927</v>
      </c>
      <c r="AU214" s="79">
        <v>5400000</v>
      </c>
      <c r="AV214" s="66">
        <v>38018</v>
      </c>
      <c r="AW214" s="81">
        <v>73.628821666666695</v>
      </c>
      <c r="AX214" s="73" t="s">
        <v>930</v>
      </c>
      <c r="AY214" s="15">
        <v>1992</v>
      </c>
      <c r="AZ214" s="69" t="s">
        <v>226</v>
      </c>
      <c r="BA214" s="74">
        <v>136790</v>
      </c>
      <c r="BB214" s="44">
        <f t="shared" si="24"/>
        <v>9343</v>
      </c>
      <c r="BC214" s="81">
        <v>93.43</v>
      </c>
      <c r="BD214" s="66">
        <v>38181</v>
      </c>
      <c r="BE214" s="79">
        <v>667771</v>
      </c>
      <c r="BF214" s="79">
        <v>228002</v>
      </c>
      <c r="BG214" s="79">
        <v>361904</v>
      </c>
      <c r="BH214" s="81">
        <v>1.3090335409823164</v>
      </c>
      <c r="BI214" s="79">
        <v>21202</v>
      </c>
      <c r="BJ214" s="82">
        <v>0.15499671028583961</v>
      </c>
      <c r="BK214" s="78" t="s">
        <v>64</v>
      </c>
      <c r="BL214" s="66">
        <v>38168</v>
      </c>
      <c r="BM214" s="163">
        <v>437270.08</v>
      </c>
      <c r="BN214" s="66">
        <v>37986</v>
      </c>
      <c r="BO214" s="79">
        <v>471529</v>
      </c>
    </row>
    <row r="215" spans="2:67" ht="56">
      <c r="B215" s="55">
        <v>50</v>
      </c>
      <c r="C215" s="56"/>
      <c r="D215" s="57">
        <v>9639</v>
      </c>
      <c r="E215" s="58"/>
      <c r="F215" s="60" t="s">
        <v>931</v>
      </c>
      <c r="G215" s="60" t="s">
        <v>931</v>
      </c>
      <c r="H215" s="60"/>
      <c r="I215" s="60"/>
      <c r="J215" s="58" t="s">
        <v>932</v>
      </c>
      <c r="K215" s="58" t="s">
        <v>933</v>
      </c>
      <c r="L215" s="58" t="s">
        <v>934</v>
      </c>
      <c r="M215" s="59" t="s">
        <v>522</v>
      </c>
      <c r="N215" s="61">
        <v>97338</v>
      </c>
      <c r="O215" s="62" t="s">
        <v>222</v>
      </c>
      <c r="P215" s="79">
        <v>2450000</v>
      </c>
      <c r="Q215" s="79">
        <v>2443296.46</v>
      </c>
      <c r="R215" s="80"/>
      <c r="S215" s="79">
        <v>1901577.56</v>
      </c>
      <c r="T215" s="59" t="s">
        <v>60</v>
      </c>
      <c r="U215" s="499">
        <v>5.9779999999999998</v>
      </c>
      <c r="V215" s="499">
        <v>6.1730000000000007E-2</v>
      </c>
      <c r="W215" s="499">
        <v>0.05</v>
      </c>
      <c r="X215" s="499">
        <v>5.9162699999999999</v>
      </c>
      <c r="Y215" s="66">
        <v>38177</v>
      </c>
      <c r="Z215" s="512">
        <f t="shared" si="19"/>
        <v>597.79999999999995</v>
      </c>
      <c r="AA215" s="512">
        <f t="shared" si="20"/>
        <v>6.1730000000000009</v>
      </c>
      <c r="AB215" s="512">
        <f t="shared" si="21"/>
        <v>5</v>
      </c>
      <c r="AC215" s="512">
        <f t="shared" si="22"/>
        <v>591.62699999999995</v>
      </c>
      <c r="AD215" s="59">
        <v>300</v>
      </c>
      <c r="AE215" s="59">
        <v>0</v>
      </c>
      <c r="AF215" s="59">
        <v>2</v>
      </c>
      <c r="AG215" s="59">
        <v>118</v>
      </c>
      <c r="AH215" s="66">
        <v>41852</v>
      </c>
      <c r="AI215" s="67" t="s">
        <v>61</v>
      </c>
      <c r="AJ215" s="67" t="s">
        <v>61</v>
      </c>
      <c r="AK215" s="66">
        <v>41759</v>
      </c>
      <c r="AL215" s="68"/>
      <c r="AM215" s="69" t="s">
        <v>98</v>
      </c>
      <c r="AN215" s="66"/>
      <c r="AO215" s="70"/>
      <c r="AP215" s="55">
        <v>50</v>
      </c>
      <c r="AQ215" s="56"/>
      <c r="AR215" s="71">
        <v>9639</v>
      </c>
      <c r="AS215" s="35">
        <f t="shared" si="23"/>
        <v>7293.4222686567</v>
      </c>
      <c r="AT215" s="72" t="s">
        <v>931</v>
      </c>
      <c r="AU215" s="79">
        <v>3350000</v>
      </c>
      <c r="AV215" s="66">
        <v>38110</v>
      </c>
      <c r="AW215" s="81">
        <v>72.934222686566997</v>
      </c>
      <c r="AX215" s="73">
        <v>2000</v>
      </c>
      <c r="AY215" s="15">
        <v>0</v>
      </c>
      <c r="AZ215" s="69" t="s">
        <v>226</v>
      </c>
      <c r="BA215" s="74">
        <v>24121</v>
      </c>
      <c r="BB215" s="44">
        <f t="shared" si="24"/>
        <v>10000</v>
      </c>
      <c r="BC215" s="81">
        <v>100</v>
      </c>
      <c r="BD215" s="66">
        <v>38177</v>
      </c>
      <c r="BE215" s="79">
        <v>325591.14</v>
      </c>
      <c r="BF215" s="79">
        <v>70672.649999999994</v>
      </c>
      <c r="BG215" s="79">
        <v>244435</v>
      </c>
      <c r="BH215" s="81">
        <v>1.29310787379548</v>
      </c>
      <c r="BI215" s="79">
        <v>3618.15</v>
      </c>
      <c r="BJ215" s="82">
        <v>0.15</v>
      </c>
      <c r="BK215" s="78" t="s">
        <v>64</v>
      </c>
      <c r="BL215" s="66">
        <v>38077</v>
      </c>
      <c r="BM215" s="163">
        <v>254936</v>
      </c>
      <c r="BN215" s="66">
        <v>37986</v>
      </c>
      <c r="BO215" s="79">
        <v>225534</v>
      </c>
    </row>
    <row r="216" spans="2:67" ht="34">
      <c r="B216" s="55">
        <v>51</v>
      </c>
      <c r="C216" s="56"/>
      <c r="D216" s="57">
        <v>9125</v>
      </c>
      <c r="E216" s="58"/>
      <c r="F216" s="60" t="s">
        <v>935</v>
      </c>
      <c r="G216" s="60" t="s">
        <v>935</v>
      </c>
      <c r="H216" s="60"/>
      <c r="I216" s="60"/>
      <c r="J216" s="58" t="s">
        <v>936</v>
      </c>
      <c r="K216" s="58" t="s">
        <v>937</v>
      </c>
      <c r="L216" s="58" t="s">
        <v>938</v>
      </c>
      <c r="M216" s="59" t="s">
        <v>305</v>
      </c>
      <c r="N216" s="61">
        <v>70510</v>
      </c>
      <c r="O216" s="62" t="s">
        <v>222</v>
      </c>
      <c r="P216" s="79">
        <v>1544765</v>
      </c>
      <c r="Q216" s="79">
        <v>1541044.34</v>
      </c>
      <c r="R216" s="80"/>
      <c r="S216" s="79">
        <v>1227422.17</v>
      </c>
      <c r="T216" s="59" t="s">
        <v>60</v>
      </c>
      <c r="U216" s="499">
        <v>6.7</v>
      </c>
      <c r="V216" s="499">
        <v>9.1730000000000006E-2</v>
      </c>
      <c r="W216" s="499">
        <v>0.08</v>
      </c>
      <c r="X216" s="499">
        <v>6.608270000000001</v>
      </c>
      <c r="Y216" s="66">
        <v>38188</v>
      </c>
      <c r="Z216" s="512">
        <f t="shared" si="19"/>
        <v>670</v>
      </c>
      <c r="AA216" s="512">
        <f t="shared" si="20"/>
        <v>9.173</v>
      </c>
      <c r="AB216" s="512">
        <f t="shared" si="21"/>
        <v>8</v>
      </c>
      <c r="AC216" s="512">
        <f t="shared" si="22"/>
        <v>660.82700000000011</v>
      </c>
      <c r="AD216" s="59">
        <v>300</v>
      </c>
      <c r="AE216" s="59">
        <v>0</v>
      </c>
      <c r="AF216" s="59">
        <v>2</v>
      </c>
      <c r="AG216" s="59">
        <v>118</v>
      </c>
      <c r="AH216" s="66">
        <v>41852</v>
      </c>
      <c r="AI216" s="67" t="s">
        <v>61</v>
      </c>
      <c r="AJ216" s="67" t="s">
        <v>939</v>
      </c>
      <c r="AK216" s="66">
        <v>41759</v>
      </c>
      <c r="AL216" s="68"/>
      <c r="AM216" s="69" t="s">
        <v>98</v>
      </c>
      <c r="AN216" s="66"/>
      <c r="AO216" s="70"/>
      <c r="AP216" s="55">
        <v>51</v>
      </c>
      <c r="AQ216" s="56"/>
      <c r="AR216" s="71">
        <v>9125</v>
      </c>
      <c r="AS216" s="35">
        <f t="shared" si="23"/>
        <v>7338.3063809524001</v>
      </c>
      <c r="AT216" s="72" t="s">
        <v>935</v>
      </c>
      <c r="AU216" s="79">
        <v>2100000</v>
      </c>
      <c r="AV216" s="66">
        <v>38098</v>
      </c>
      <c r="AW216" s="81">
        <v>73.383063809524003</v>
      </c>
      <c r="AX216" s="73">
        <v>2002</v>
      </c>
      <c r="AY216" s="15">
        <v>0</v>
      </c>
      <c r="AZ216" s="69" t="s">
        <v>226</v>
      </c>
      <c r="BA216" s="74">
        <v>18953</v>
      </c>
      <c r="BB216" s="44">
        <f t="shared" si="24"/>
        <v>10000</v>
      </c>
      <c r="BC216" s="81">
        <v>100</v>
      </c>
      <c r="BD216" s="66">
        <v>38160</v>
      </c>
      <c r="BE216" s="79">
        <v>202377.3</v>
      </c>
      <c r="BF216" s="79">
        <v>30684.54</v>
      </c>
      <c r="BG216" s="79">
        <v>153668</v>
      </c>
      <c r="BH216" s="81">
        <v>1.2053254319054001</v>
      </c>
      <c r="BI216" s="79">
        <v>1895.3</v>
      </c>
      <c r="BJ216" s="82">
        <v>0.1</v>
      </c>
      <c r="BK216" s="78" t="s">
        <v>64</v>
      </c>
      <c r="BL216" s="66">
        <v>38077</v>
      </c>
      <c r="BM216" s="163">
        <v>218301</v>
      </c>
      <c r="BN216" s="66">
        <v>37986</v>
      </c>
      <c r="BO216" s="79">
        <v>181671</v>
      </c>
    </row>
    <row r="217" spans="2:67" ht="34">
      <c r="B217" s="55">
        <v>52</v>
      </c>
      <c r="C217" s="56"/>
      <c r="D217" s="57">
        <v>57982</v>
      </c>
      <c r="E217" s="58"/>
      <c r="F217" s="60" t="s">
        <v>940</v>
      </c>
      <c r="G217" s="60" t="s">
        <v>940</v>
      </c>
      <c r="H217" s="60"/>
      <c r="I217" s="60"/>
      <c r="J217" s="58" t="s">
        <v>941</v>
      </c>
      <c r="K217" s="58" t="s">
        <v>130</v>
      </c>
      <c r="L217" s="58" t="s">
        <v>942</v>
      </c>
      <c r="M217" s="59" t="s">
        <v>132</v>
      </c>
      <c r="N217" s="61">
        <v>76502</v>
      </c>
      <c r="O217" s="62" t="s">
        <v>222</v>
      </c>
      <c r="P217" s="79">
        <v>1350000</v>
      </c>
      <c r="Q217" s="79">
        <v>1342076.3400000001</v>
      </c>
      <c r="R217" s="80"/>
      <c r="S217" s="79">
        <v>1138221.3</v>
      </c>
      <c r="T217" s="59" t="s">
        <v>60</v>
      </c>
      <c r="U217" s="499">
        <v>5.74</v>
      </c>
      <c r="V217" s="499">
        <v>0.11173000000000001</v>
      </c>
      <c r="W217" s="499">
        <v>0.1</v>
      </c>
      <c r="X217" s="499">
        <v>5.6282699999999997</v>
      </c>
      <c r="Y217" s="66">
        <v>38058</v>
      </c>
      <c r="Z217" s="512">
        <f t="shared" si="19"/>
        <v>574</v>
      </c>
      <c r="AA217" s="512">
        <f t="shared" si="20"/>
        <v>11.173000000000002</v>
      </c>
      <c r="AB217" s="512">
        <f t="shared" si="21"/>
        <v>10</v>
      </c>
      <c r="AC217" s="512">
        <f t="shared" si="22"/>
        <v>562.827</v>
      </c>
      <c r="AD217" s="59">
        <v>360</v>
      </c>
      <c r="AE217" s="59">
        <v>0</v>
      </c>
      <c r="AF217" s="59">
        <v>6</v>
      </c>
      <c r="AG217" s="59">
        <v>114</v>
      </c>
      <c r="AH217" s="66">
        <v>41730</v>
      </c>
      <c r="AI217" s="67" t="s">
        <v>61</v>
      </c>
      <c r="AJ217" s="67" t="s">
        <v>929</v>
      </c>
      <c r="AK217" s="66">
        <v>41640</v>
      </c>
      <c r="AL217" s="68"/>
      <c r="AM217" s="69" t="s">
        <v>78</v>
      </c>
      <c r="AN217" s="66"/>
      <c r="AO217" s="70"/>
      <c r="AP217" s="55">
        <v>52</v>
      </c>
      <c r="AQ217" s="56"/>
      <c r="AR217" s="71">
        <v>57982</v>
      </c>
      <c r="AS217" s="35">
        <f t="shared" si="23"/>
        <v>7455.9796666666698</v>
      </c>
      <c r="AT217" s="72" t="s">
        <v>940</v>
      </c>
      <c r="AU217" s="79">
        <v>1800000</v>
      </c>
      <c r="AV217" s="66">
        <v>38009</v>
      </c>
      <c r="AW217" s="81">
        <v>74.559796666666699</v>
      </c>
      <c r="AX217" s="73">
        <v>1998</v>
      </c>
      <c r="AY217" s="15">
        <v>0</v>
      </c>
      <c r="AZ217" s="69" t="s">
        <v>226</v>
      </c>
      <c r="BA217" s="74">
        <v>30300</v>
      </c>
      <c r="BB217" s="44">
        <f t="shared" si="24"/>
        <v>9406</v>
      </c>
      <c r="BC217" s="81">
        <v>94.06</v>
      </c>
      <c r="BD217" s="66">
        <v>38181</v>
      </c>
      <c r="BE217" s="79">
        <v>214090</v>
      </c>
      <c r="BF217" s="79">
        <v>60983</v>
      </c>
      <c r="BG217" s="79">
        <v>127357</v>
      </c>
      <c r="BH217" s="81">
        <v>1.3486076060888696</v>
      </c>
      <c r="BI217" s="79">
        <v>4545</v>
      </c>
      <c r="BJ217" s="82">
        <v>0.15</v>
      </c>
      <c r="BK217" s="78" t="s">
        <v>64</v>
      </c>
      <c r="BL217" s="66">
        <v>38168</v>
      </c>
      <c r="BM217" s="163">
        <v>173480.72</v>
      </c>
      <c r="BN217" s="66">
        <v>37986</v>
      </c>
      <c r="BO217" s="79">
        <v>170818</v>
      </c>
    </row>
    <row r="218" spans="2:67" ht="34">
      <c r="B218" s="55">
        <v>53</v>
      </c>
      <c r="C218" s="56"/>
      <c r="D218" s="57">
        <v>8521</v>
      </c>
      <c r="E218" s="58"/>
      <c r="F218" s="60" t="s">
        <v>943</v>
      </c>
      <c r="G218" s="60" t="s">
        <v>943</v>
      </c>
      <c r="H218" s="60"/>
      <c r="I218" s="60"/>
      <c r="J218" s="58" t="s">
        <v>944</v>
      </c>
      <c r="K218" s="58" t="s">
        <v>208</v>
      </c>
      <c r="L218" s="58" t="s">
        <v>945</v>
      </c>
      <c r="M218" s="59" t="s">
        <v>110</v>
      </c>
      <c r="N218" s="61">
        <v>37760</v>
      </c>
      <c r="O218" s="62" t="s">
        <v>222</v>
      </c>
      <c r="P218" s="79">
        <v>1000000</v>
      </c>
      <c r="Q218" s="79">
        <v>997592.3</v>
      </c>
      <c r="R218" s="80"/>
      <c r="S218" s="79">
        <v>794618.55</v>
      </c>
      <c r="T218" s="59" t="s">
        <v>60</v>
      </c>
      <c r="U218" s="499">
        <v>6.702</v>
      </c>
      <c r="V218" s="499">
        <v>9.1730000000000006E-2</v>
      </c>
      <c r="W218" s="499">
        <v>0.08</v>
      </c>
      <c r="X218" s="499">
        <v>6.6102699999999999</v>
      </c>
      <c r="Y218" s="66">
        <v>38188</v>
      </c>
      <c r="Z218" s="512">
        <f t="shared" si="19"/>
        <v>670.2</v>
      </c>
      <c r="AA218" s="512">
        <f t="shared" si="20"/>
        <v>9.173</v>
      </c>
      <c r="AB218" s="512">
        <f t="shared" si="21"/>
        <v>8</v>
      </c>
      <c r="AC218" s="512">
        <f t="shared" si="22"/>
        <v>661.02700000000004</v>
      </c>
      <c r="AD218" s="59">
        <v>300</v>
      </c>
      <c r="AE218" s="59">
        <v>0</v>
      </c>
      <c r="AF218" s="59">
        <v>2</v>
      </c>
      <c r="AG218" s="59">
        <v>118</v>
      </c>
      <c r="AH218" s="66">
        <v>41852</v>
      </c>
      <c r="AI218" s="67" t="s">
        <v>61</v>
      </c>
      <c r="AJ218" s="67" t="s">
        <v>939</v>
      </c>
      <c r="AK218" s="66">
        <v>41759</v>
      </c>
      <c r="AL218" s="68"/>
      <c r="AM218" s="69" t="s">
        <v>98</v>
      </c>
      <c r="AN218" s="66"/>
      <c r="AO218" s="70"/>
      <c r="AP218" s="55">
        <v>53</v>
      </c>
      <c r="AQ218" s="56"/>
      <c r="AR218" s="71">
        <v>8521</v>
      </c>
      <c r="AS218" s="35">
        <f t="shared" si="23"/>
        <v>7389.5725925925999</v>
      </c>
      <c r="AT218" s="72" t="s">
        <v>943</v>
      </c>
      <c r="AU218" s="79">
        <v>1350000</v>
      </c>
      <c r="AV218" s="66">
        <v>38085</v>
      </c>
      <c r="AW218" s="81">
        <v>73.895725925926001</v>
      </c>
      <c r="AX218" s="73">
        <v>2003</v>
      </c>
      <c r="AY218" s="15">
        <v>0</v>
      </c>
      <c r="AZ218" s="69" t="s">
        <v>226</v>
      </c>
      <c r="BA218" s="74">
        <v>12825</v>
      </c>
      <c r="BB218" s="44">
        <f t="shared" si="24"/>
        <v>10000</v>
      </c>
      <c r="BC218" s="81">
        <v>100</v>
      </c>
      <c r="BD218" s="66">
        <v>38160</v>
      </c>
      <c r="BE218" s="79">
        <v>135854.28</v>
      </c>
      <c r="BF218" s="79">
        <v>24875.63</v>
      </c>
      <c r="BG218" s="79">
        <v>100256</v>
      </c>
      <c r="BH218" s="81">
        <v>1.21454544837809</v>
      </c>
      <c r="BI218" s="79">
        <v>1410.75</v>
      </c>
      <c r="BJ218" s="82">
        <v>0.11</v>
      </c>
      <c r="BK218" s="78" t="s">
        <v>64</v>
      </c>
      <c r="BL218" s="66">
        <v>38077</v>
      </c>
      <c r="BM218" s="163">
        <v>115717</v>
      </c>
      <c r="BN218" s="66"/>
      <c r="BO218" s="79"/>
    </row>
    <row r="219" spans="2:67" ht="67">
      <c r="B219" s="18">
        <v>54</v>
      </c>
      <c r="C219" s="19"/>
      <c r="D219" s="20">
        <v>58399</v>
      </c>
      <c r="E219" s="21"/>
      <c r="F219" s="22" t="s">
        <v>946</v>
      </c>
      <c r="G219" s="22" t="s">
        <v>946</v>
      </c>
      <c r="H219" s="22"/>
      <c r="I219" s="22"/>
      <c r="J219" s="21" t="s">
        <v>947</v>
      </c>
      <c r="K219" s="21" t="s">
        <v>948</v>
      </c>
      <c r="L219" s="21" t="s">
        <v>948</v>
      </c>
      <c r="M219" s="24" t="s">
        <v>58</v>
      </c>
      <c r="N219" s="25">
        <v>94104</v>
      </c>
      <c r="O219" s="26" t="s">
        <v>351</v>
      </c>
      <c r="P219" s="42">
        <v>150000000</v>
      </c>
      <c r="Q219" s="42">
        <v>150000000</v>
      </c>
      <c r="R219" s="83"/>
      <c r="S219" s="42">
        <v>150000000</v>
      </c>
      <c r="T219" s="24" t="s">
        <v>223</v>
      </c>
      <c r="U219" s="498">
        <v>4.8673448681055103</v>
      </c>
      <c r="V219" s="498">
        <v>4.1729999999999996E-2</v>
      </c>
      <c r="W219" s="498">
        <v>0.03</v>
      </c>
      <c r="X219" s="498">
        <v>4.82561486810551</v>
      </c>
      <c r="Y219" s="29">
        <v>38232</v>
      </c>
      <c r="Z219" s="512">
        <f t="shared" si="19"/>
        <v>486.734486810551</v>
      </c>
      <c r="AA219" s="512">
        <f t="shared" si="20"/>
        <v>4.173</v>
      </c>
      <c r="AB219" s="512">
        <f t="shared" si="21"/>
        <v>3</v>
      </c>
      <c r="AC219" s="512">
        <f t="shared" si="22"/>
        <v>482.561486810551</v>
      </c>
      <c r="AD219" s="24">
        <v>0</v>
      </c>
      <c r="AE219" s="24">
        <v>84</v>
      </c>
      <c r="AF219" s="24">
        <v>1</v>
      </c>
      <c r="AG219" s="24">
        <v>83</v>
      </c>
      <c r="AH219" s="29">
        <v>40787</v>
      </c>
      <c r="AI219" s="30" t="s">
        <v>61</v>
      </c>
      <c r="AJ219" s="30" t="s">
        <v>61</v>
      </c>
      <c r="AK219" s="29">
        <v>40694</v>
      </c>
      <c r="AL219" s="31"/>
      <c r="AM219" s="32" t="s">
        <v>949</v>
      </c>
      <c r="AN219" s="29"/>
      <c r="AO219" s="33"/>
      <c r="AP219" s="18">
        <v>54</v>
      </c>
      <c r="AQ219" s="19"/>
      <c r="AR219" s="34">
        <v>58399</v>
      </c>
      <c r="AS219" s="35">
        <f t="shared" si="23"/>
        <v>4934.9112426035499</v>
      </c>
      <c r="AT219" s="35" t="s">
        <v>946</v>
      </c>
      <c r="AU219" s="42">
        <v>845000000</v>
      </c>
      <c r="AV219" s="29">
        <v>38201</v>
      </c>
      <c r="AW219" s="44">
        <v>49.349112426035504</v>
      </c>
      <c r="AX219" s="36" t="s">
        <v>950</v>
      </c>
      <c r="AY219" s="15">
        <v>1971</v>
      </c>
      <c r="AZ219" s="32" t="s">
        <v>226</v>
      </c>
      <c r="BA219" s="37">
        <v>1780748</v>
      </c>
      <c r="BB219" s="44">
        <f t="shared" si="24"/>
        <v>9368</v>
      </c>
      <c r="BC219" s="44">
        <v>93.679999999999993</v>
      </c>
      <c r="BD219" s="29">
        <v>38139</v>
      </c>
      <c r="BE219" s="42">
        <v>95289719.629999995</v>
      </c>
      <c r="BF219" s="42">
        <v>33245579.75</v>
      </c>
      <c r="BG219" s="42">
        <v>58464168.960000001</v>
      </c>
      <c r="BH219" s="44">
        <v>2.2096693806410901</v>
      </c>
      <c r="BI219" s="42">
        <v>534998.1</v>
      </c>
      <c r="BJ219" s="84">
        <v>0.30043448034196862</v>
      </c>
      <c r="BK219" s="41" t="s">
        <v>276</v>
      </c>
      <c r="BL219" s="29">
        <v>37986</v>
      </c>
      <c r="BM219" s="165">
        <v>59931759</v>
      </c>
      <c r="BN219" s="29">
        <v>37621</v>
      </c>
      <c r="BO219" s="42">
        <v>66132988</v>
      </c>
    </row>
    <row r="220" spans="2:67">
      <c r="B220" s="18"/>
      <c r="C220" s="19"/>
      <c r="D220" s="20"/>
      <c r="E220" s="21"/>
      <c r="F220" s="22"/>
      <c r="G220" s="22"/>
      <c r="H220" s="22"/>
      <c r="I220" s="22"/>
      <c r="J220" s="21"/>
      <c r="K220" s="21"/>
      <c r="L220" s="21"/>
      <c r="M220" s="24"/>
      <c r="N220" s="25"/>
      <c r="O220" s="26"/>
      <c r="P220" s="42"/>
      <c r="Q220" s="42"/>
      <c r="R220" s="83"/>
      <c r="S220" s="42"/>
      <c r="T220" s="24"/>
      <c r="U220" s="498">
        <v>0</v>
      </c>
      <c r="V220" s="498">
        <v>0</v>
      </c>
      <c r="W220" s="498">
        <v>0</v>
      </c>
      <c r="X220" s="498">
        <v>0</v>
      </c>
      <c r="Y220" s="29"/>
      <c r="Z220" s="512">
        <f t="shared" si="19"/>
        <v>0</v>
      </c>
      <c r="AA220" s="512">
        <f t="shared" si="20"/>
        <v>0</v>
      </c>
      <c r="AB220" s="512">
        <f t="shared" si="21"/>
        <v>0</v>
      </c>
      <c r="AC220" s="512">
        <f t="shared" si="22"/>
        <v>0</v>
      </c>
      <c r="AD220" s="24"/>
      <c r="AE220" s="24"/>
      <c r="AF220" s="24"/>
      <c r="AG220" s="24"/>
      <c r="AH220" s="29"/>
      <c r="AI220" s="30"/>
      <c r="AJ220" s="30"/>
      <c r="AK220" s="29"/>
      <c r="AL220" s="31"/>
      <c r="AM220" s="32"/>
      <c r="AN220" s="29"/>
      <c r="AO220" s="33"/>
      <c r="AP220" s="18"/>
      <c r="AQ220" s="19"/>
      <c r="AR220" s="34"/>
      <c r="AS220" s="35">
        <f t="shared" si="23"/>
        <v>0</v>
      </c>
      <c r="AT220" s="35"/>
      <c r="AU220" s="42"/>
      <c r="AV220" s="29"/>
      <c r="AW220" s="44">
        <v>0</v>
      </c>
      <c r="AX220" s="36"/>
      <c r="AY220" s="15">
        <v>0</v>
      </c>
      <c r="AZ220" s="32"/>
      <c r="BA220" s="37"/>
      <c r="BB220" s="44">
        <f t="shared" si="24"/>
        <v>0</v>
      </c>
      <c r="BC220" s="44">
        <v>0</v>
      </c>
      <c r="BD220" s="29"/>
      <c r="BE220" s="42"/>
      <c r="BF220" s="42"/>
      <c r="BG220" s="42"/>
      <c r="BH220" s="44"/>
      <c r="BI220" s="42"/>
      <c r="BJ220" s="84"/>
      <c r="BK220" s="41"/>
      <c r="BL220" s="29"/>
      <c r="BM220" s="165"/>
      <c r="BN220" s="29"/>
      <c r="BO220" s="42"/>
    </row>
    <row r="221" spans="2:67" ht="23">
      <c r="B221" s="18">
        <v>55.1</v>
      </c>
      <c r="C221" s="19"/>
      <c r="D221" s="20">
        <v>39141</v>
      </c>
      <c r="E221" s="21"/>
      <c r="F221" s="22" t="s">
        <v>951</v>
      </c>
      <c r="G221" s="22" t="s">
        <v>951</v>
      </c>
      <c r="H221" s="22"/>
      <c r="I221" s="22"/>
      <c r="J221" s="21" t="s">
        <v>951</v>
      </c>
      <c r="K221" s="21" t="s">
        <v>952</v>
      </c>
      <c r="L221" s="21" t="s">
        <v>953</v>
      </c>
      <c r="M221" s="24" t="s">
        <v>58</v>
      </c>
      <c r="N221" s="25" t="s">
        <v>954</v>
      </c>
      <c r="O221" s="26" t="s">
        <v>351</v>
      </c>
      <c r="P221" s="42">
        <v>10500000</v>
      </c>
      <c r="Q221" s="42">
        <v>10380550.539999999</v>
      </c>
      <c r="R221" s="83"/>
      <c r="S221" s="42">
        <v>9422729.4299999997</v>
      </c>
      <c r="T221" s="24"/>
      <c r="U221" s="498">
        <v>0</v>
      </c>
      <c r="V221" s="498">
        <v>0</v>
      </c>
      <c r="W221" s="498">
        <v>0</v>
      </c>
      <c r="X221" s="498">
        <v>0</v>
      </c>
      <c r="Y221" s="29"/>
      <c r="Z221" s="512">
        <f t="shared" si="19"/>
        <v>0</v>
      </c>
      <c r="AA221" s="512">
        <f t="shared" si="20"/>
        <v>0</v>
      </c>
      <c r="AB221" s="512">
        <f t="shared" si="21"/>
        <v>0</v>
      </c>
      <c r="AC221" s="512">
        <f t="shared" si="22"/>
        <v>0</v>
      </c>
      <c r="AD221" s="24"/>
      <c r="AE221" s="24"/>
      <c r="AF221" s="24"/>
      <c r="AG221" s="24"/>
      <c r="AH221" s="29"/>
      <c r="AI221" s="30" t="s">
        <v>61</v>
      </c>
      <c r="AJ221" s="30" t="s">
        <v>61</v>
      </c>
      <c r="AK221" s="29"/>
      <c r="AL221" s="31"/>
      <c r="AM221" s="32"/>
      <c r="AN221" s="29"/>
      <c r="AO221" s="33"/>
      <c r="AP221" s="18">
        <v>55.1</v>
      </c>
      <c r="AQ221" s="19"/>
      <c r="AR221" s="34">
        <v>39141</v>
      </c>
      <c r="AS221" s="35">
        <f t="shared" si="23"/>
        <v>0</v>
      </c>
      <c r="AT221" s="35" t="s">
        <v>951</v>
      </c>
      <c r="AU221" s="42">
        <v>16200000</v>
      </c>
      <c r="AV221" s="29">
        <v>37851</v>
      </c>
      <c r="AW221" s="44">
        <v>0</v>
      </c>
      <c r="AX221" s="36" t="s">
        <v>955</v>
      </c>
      <c r="AY221" s="15">
        <v>0</v>
      </c>
      <c r="AZ221" s="32" t="s">
        <v>226</v>
      </c>
      <c r="BA221" s="37">
        <v>86344</v>
      </c>
      <c r="BB221" s="44">
        <f t="shared" si="24"/>
        <v>10000</v>
      </c>
      <c r="BC221" s="44">
        <v>100</v>
      </c>
      <c r="BD221" s="29">
        <v>38078</v>
      </c>
      <c r="BE221" s="42"/>
      <c r="BF221" s="42"/>
      <c r="BG221" s="42"/>
      <c r="BH221" s="44"/>
      <c r="BI221" s="42"/>
      <c r="BJ221" s="84"/>
      <c r="BK221" s="41" t="s">
        <v>64</v>
      </c>
      <c r="BL221" s="29">
        <v>37802</v>
      </c>
      <c r="BM221" s="165">
        <v>1313006</v>
      </c>
      <c r="BN221" s="29">
        <v>37621</v>
      </c>
      <c r="BO221" s="42">
        <v>1087443</v>
      </c>
    </row>
    <row r="222" spans="2:67" ht="23">
      <c r="B222" s="18">
        <v>55.2</v>
      </c>
      <c r="C222" s="19"/>
      <c r="D222" s="20">
        <v>39141</v>
      </c>
      <c r="E222" s="21"/>
      <c r="F222" s="22" t="s">
        <v>956</v>
      </c>
      <c r="G222" s="22" t="s">
        <v>956</v>
      </c>
      <c r="H222" s="22"/>
      <c r="I222" s="22"/>
      <c r="J222" s="21" t="s">
        <v>956</v>
      </c>
      <c r="K222" s="21" t="s">
        <v>952</v>
      </c>
      <c r="L222" s="21" t="s">
        <v>953</v>
      </c>
      <c r="M222" s="24" t="s">
        <v>58</v>
      </c>
      <c r="N222" s="25" t="s">
        <v>954</v>
      </c>
      <c r="O222" s="26" t="s">
        <v>351</v>
      </c>
      <c r="P222" s="42">
        <v>9400000</v>
      </c>
      <c r="Q222" s="42">
        <v>9293064.2899999991</v>
      </c>
      <c r="R222" s="83"/>
      <c r="S222" s="42">
        <v>8435586.3399999999</v>
      </c>
      <c r="T222" s="24"/>
      <c r="U222" s="498">
        <v>0</v>
      </c>
      <c r="V222" s="498">
        <v>0</v>
      </c>
      <c r="W222" s="498">
        <v>0</v>
      </c>
      <c r="X222" s="498">
        <v>0</v>
      </c>
      <c r="Y222" s="29"/>
      <c r="Z222" s="512">
        <f t="shared" si="19"/>
        <v>0</v>
      </c>
      <c r="AA222" s="512">
        <f t="shared" si="20"/>
        <v>0</v>
      </c>
      <c r="AB222" s="512">
        <f t="shared" si="21"/>
        <v>0</v>
      </c>
      <c r="AC222" s="512">
        <f t="shared" si="22"/>
        <v>0</v>
      </c>
      <c r="AD222" s="24"/>
      <c r="AE222" s="24"/>
      <c r="AF222" s="24"/>
      <c r="AG222" s="24"/>
      <c r="AH222" s="29"/>
      <c r="AI222" s="30" t="s">
        <v>61</v>
      </c>
      <c r="AJ222" s="30" t="s">
        <v>61</v>
      </c>
      <c r="AK222" s="29"/>
      <c r="AL222" s="31"/>
      <c r="AM222" s="32"/>
      <c r="AN222" s="29"/>
      <c r="AO222" s="33"/>
      <c r="AP222" s="18">
        <v>55.2</v>
      </c>
      <c r="AQ222" s="19"/>
      <c r="AR222" s="34">
        <v>39141</v>
      </c>
      <c r="AS222" s="35">
        <f t="shared" si="23"/>
        <v>0</v>
      </c>
      <c r="AT222" s="35" t="s">
        <v>956</v>
      </c>
      <c r="AU222" s="42">
        <v>14600000</v>
      </c>
      <c r="AV222" s="29">
        <v>37851</v>
      </c>
      <c r="AW222" s="44">
        <v>0</v>
      </c>
      <c r="AX222" s="36" t="s">
        <v>957</v>
      </c>
      <c r="AY222" s="15">
        <v>0</v>
      </c>
      <c r="AZ222" s="32" t="s">
        <v>226</v>
      </c>
      <c r="BA222" s="37">
        <v>70375</v>
      </c>
      <c r="BB222" s="44">
        <f t="shared" si="24"/>
        <v>9342</v>
      </c>
      <c r="BC222" s="44">
        <v>93.42</v>
      </c>
      <c r="BD222" s="29">
        <v>38078</v>
      </c>
      <c r="BE222" s="42"/>
      <c r="BF222" s="42"/>
      <c r="BG222" s="42"/>
      <c r="BH222" s="44"/>
      <c r="BI222" s="42"/>
      <c r="BJ222" s="84"/>
      <c r="BK222" s="41" t="s">
        <v>64</v>
      </c>
      <c r="BL222" s="29">
        <v>37802</v>
      </c>
      <c r="BM222" s="165">
        <v>946390</v>
      </c>
      <c r="BN222" s="29">
        <v>37621</v>
      </c>
      <c r="BO222" s="42">
        <v>570547</v>
      </c>
    </row>
    <row r="223" spans="2:67" ht="34">
      <c r="B223" s="18">
        <v>55.3</v>
      </c>
      <c r="C223" s="19"/>
      <c r="D223" s="20">
        <v>39141</v>
      </c>
      <c r="E223" s="21"/>
      <c r="F223" s="22" t="s">
        <v>958</v>
      </c>
      <c r="G223" s="22" t="s">
        <v>958</v>
      </c>
      <c r="H223" s="22"/>
      <c r="I223" s="22"/>
      <c r="J223" s="21" t="s">
        <v>958</v>
      </c>
      <c r="K223" s="21" t="s">
        <v>959</v>
      </c>
      <c r="L223" s="21" t="s">
        <v>960</v>
      </c>
      <c r="M223" s="24" t="s">
        <v>58</v>
      </c>
      <c r="N223" s="25" t="s">
        <v>961</v>
      </c>
      <c r="O223" s="26" t="s">
        <v>351</v>
      </c>
      <c r="P223" s="42">
        <v>8100000</v>
      </c>
      <c r="Q223" s="42">
        <v>8007853.2800000003</v>
      </c>
      <c r="R223" s="83"/>
      <c r="S223" s="42">
        <v>7268962.7000000002</v>
      </c>
      <c r="T223" s="24"/>
      <c r="U223" s="498">
        <v>0</v>
      </c>
      <c r="V223" s="498">
        <v>0</v>
      </c>
      <c r="W223" s="498">
        <v>0</v>
      </c>
      <c r="X223" s="498">
        <v>0</v>
      </c>
      <c r="Y223" s="29"/>
      <c r="Z223" s="512">
        <f t="shared" si="19"/>
        <v>0</v>
      </c>
      <c r="AA223" s="512">
        <f t="shared" si="20"/>
        <v>0</v>
      </c>
      <c r="AB223" s="512">
        <f t="shared" si="21"/>
        <v>0</v>
      </c>
      <c r="AC223" s="512">
        <f t="shared" si="22"/>
        <v>0</v>
      </c>
      <c r="AD223" s="24"/>
      <c r="AE223" s="24"/>
      <c r="AF223" s="24"/>
      <c r="AG223" s="24"/>
      <c r="AH223" s="29"/>
      <c r="AI223" s="30" t="s">
        <v>61</v>
      </c>
      <c r="AJ223" s="30" t="s">
        <v>61</v>
      </c>
      <c r="AK223" s="29"/>
      <c r="AL223" s="31"/>
      <c r="AM223" s="32"/>
      <c r="AN223" s="29"/>
      <c r="AO223" s="33"/>
      <c r="AP223" s="18">
        <v>55.3</v>
      </c>
      <c r="AQ223" s="19"/>
      <c r="AR223" s="34">
        <v>39141</v>
      </c>
      <c r="AS223" s="35">
        <f t="shared" si="23"/>
        <v>0</v>
      </c>
      <c r="AT223" s="35" t="s">
        <v>958</v>
      </c>
      <c r="AU223" s="42">
        <v>12500000</v>
      </c>
      <c r="AV223" s="29">
        <v>37851</v>
      </c>
      <c r="AW223" s="44">
        <v>0</v>
      </c>
      <c r="AX223" s="36" t="s">
        <v>957</v>
      </c>
      <c r="AY223" s="15">
        <v>0</v>
      </c>
      <c r="AZ223" s="32" t="s">
        <v>226</v>
      </c>
      <c r="BA223" s="37">
        <v>69750</v>
      </c>
      <c r="BB223" s="44">
        <f t="shared" si="24"/>
        <v>10000</v>
      </c>
      <c r="BC223" s="44">
        <v>100</v>
      </c>
      <c r="BD223" s="29">
        <v>38078</v>
      </c>
      <c r="BE223" s="42"/>
      <c r="BF223" s="42"/>
      <c r="BG223" s="42"/>
      <c r="BH223" s="44"/>
      <c r="BI223" s="42"/>
      <c r="BJ223" s="84"/>
      <c r="BK223" s="41" t="s">
        <v>64</v>
      </c>
      <c r="BL223" s="29">
        <v>37802</v>
      </c>
      <c r="BM223" s="165">
        <v>1005178</v>
      </c>
      <c r="BN223" s="29">
        <v>37621</v>
      </c>
      <c r="BO223" s="42">
        <v>998599</v>
      </c>
    </row>
    <row r="224" spans="2:67" ht="34">
      <c r="B224" s="55">
        <v>55</v>
      </c>
      <c r="C224" s="56"/>
      <c r="D224" s="57">
        <v>39141</v>
      </c>
      <c r="E224" s="58"/>
      <c r="F224" s="85" t="s">
        <v>962</v>
      </c>
      <c r="G224" s="85" t="s">
        <v>962</v>
      </c>
      <c r="H224" s="85"/>
      <c r="I224" s="60"/>
      <c r="J224" s="58" t="s">
        <v>364</v>
      </c>
      <c r="K224" s="58" t="s">
        <v>364</v>
      </c>
      <c r="L224" s="58" t="s">
        <v>364</v>
      </c>
      <c r="M224" s="59" t="s">
        <v>58</v>
      </c>
      <c r="N224" s="61" t="s">
        <v>954</v>
      </c>
      <c r="O224" s="62" t="s">
        <v>351</v>
      </c>
      <c r="P224" s="79">
        <v>28000000</v>
      </c>
      <c r="Q224" s="79">
        <v>27681468.109999999</v>
      </c>
      <c r="R224" s="80"/>
      <c r="S224" s="79">
        <v>25127278.469999999</v>
      </c>
      <c r="T224" s="59" t="s">
        <v>60</v>
      </c>
      <c r="U224" s="499">
        <v>5.57</v>
      </c>
      <c r="V224" s="499">
        <v>3.1730000000000001E-2</v>
      </c>
      <c r="W224" s="499">
        <v>0.01</v>
      </c>
      <c r="X224" s="499">
        <v>5.5382699999999998</v>
      </c>
      <c r="Y224" s="66">
        <v>37924</v>
      </c>
      <c r="Z224" s="512">
        <f t="shared" si="19"/>
        <v>557</v>
      </c>
      <c r="AA224" s="512">
        <f t="shared" si="20"/>
        <v>3.173</v>
      </c>
      <c r="AB224" s="512">
        <f t="shared" si="21"/>
        <v>1</v>
      </c>
      <c r="AC224" s="512">
        <f t="shared" si="22"/>
        <v>553.827</v>
      </c>
      <c r="AD224" s="59">
        <v>360</v>
      </c>
      <c r="AE224" s="59">
        <v>0</v>
      </c>
      <c r="AF224" s="59" t="s">
        <v>963</v>
      </c>
      <c r="AG224" s="59">
        <v>73</v>
      </c>
      <c r="AH224" s="66">
        <v>40483</v>
      </c>
      <c r="AI224" s="67" t="s">
        <v>61</v>
      </c>
      <c r="AJ224" s="67" t="s">
        <v>61</v>
      </c>
      <c r="AK224" s="66">
        <v>40482</v>
      </c>
      <c r="AL224" s="68"/>
      <c r="AM224" s="69" t="s">
        <v>760</v>
      </c>
      <c r="AN224" s="66"/>
      <c r="AO224" s="70"/>
      <c r="AP224" s="55">
        <v>55</v>
      </c>
      <c r="AQ224" s="56"/>
      <c r="AR224" s="71">
        <v>39141</v>
      </c>
      <c r="AS224" s="35">
        <f t="shared" si="23"/>
        <v>6392.9487551963048</v>
      </c>
      <c r="AT224" s="86" t="s">
        <v>962</v>
      </c>
      <c r="AU224" s="79">
        <v>43300000</v>
      </c>
      <c r="AV224" s="66">
        <v>37851</v>
      </c>
      <c r="AW224" s="81">
        <v>63.929487551963049</v>
      </c>
      <c r="AX224" s="69" t="s">
        <v>364</v>
      </c>
      <c r="AY224" s="15">
        <v>0</v>
      </c>
      <c r="AZ224" s="69" t="s">
        <v>226</v>
      </c>
      <c r="BA224" s="74">
        <v>226469</v>
      </c>
      <c r="BB224" s="44">
        <f t="shared" si="24"/>
        <v>9790</v>
      </c>
      <c r="BC224" s="81">
        <v>97.9</v>
      </c>
      <c r="BD224" s="66">
        <v>38078</v>
      </c>
      <c r="BE224" s="79">
        <v>4574615.8771000002</v>
      </c>
      <c r="BF224" s="79">
        <v>1237332.5556999999</v>
      </c>
      <c r="BG224" s="79">
        <v>2996598.9782999996</v>
      </c>
      <c r="BH224" s="81">
        <v>1.5586553306935531</v>
      </c>
      <c r="BI224" s="79">
        <v>33970.35</v>
      </c>
      <c r="BJ224" s="82">
        <v>0.15</v>
      </c>
      <c r="BK224" s="78" t="s">
        <v>64</v>
      </c>
      <c r="BL224" s="66">
        <v>37802</v>
      </c>
      <c r="BM224" s="163">
        <v>3264574</v>
      </c>
      <c r="BN224" s="66">
        <v>37621</v>
      </c>
      <c r="BO224" s="79">
        <v>2656589</v>
      </c>
    </row>
    <row r="225" spans="2:67">
      <c r="B225" s="55"/>
      <c r="C225" s="56"/>
      <c r="D225" s="57"/>
      <c r="E225" s="58"/>
      <c r="F225" s="60"/>
      <c r="G225" s="60"/>
      <c r="H225" s="60"/>
      <c r="I225" s="60"/>
      <c r="J225" s="58"/>
      <c r="K225" s="58"/>
      <c r="L225" s="58"/>
      <c r="M225" s="59"/>
      <c r="N225" s="61"/>
      <c r="O225" s="62"/>
      <c r="P225" s="79"/>
      <c r="Q225" s="79"/>
      <c r="R225" s="80"/>
      <c r="S225" s="79"/>
      <c r="T225" s="59"/>
      <c r="U225" s="499">
        <v>0</v>
      </c>
      <c r="V225" s="499">
        <v>0</v>
      </c>
      <c r="W225" s="499">
        <v>0</v>
      </c>
      <c r="X225" s="499">
        <v>0</v>
      </c>
      <c r="Y225" s="66"/>
      <c r="Z225" s="512">
        <f t="shared" si="19"/>
        <v>0</v>
      </c>
      <c r="AA225" s="512">
        <f t="shared" si="20"/>
        <v>0</v>
      </c>
      <c r="AB225" s="512">
        <f t="shared" si="21"/>
        <v>0</v>
      </c>
      <c r="AC225" s="512">
        <f t="shared" si="22"/>
        <v>0</v>
      </c>
      <c r="AD225" s="59"/>
      <c r="AE225" s="59"/>
      <c r="AF225" s="59"/>
      <c r="AG225" s="59"/>
      <c r="AH225" s="66"/>
      <c r="AI225" s="67"/>
      <c r="AJ225" s="67"/>
      <c r="AK225" s="66"/>
      <c r="AL225" s="68"/>
      <c r="AM225" s="69"/>
      <c r="AN225" s="66"/>
      <c r="AO225" s="70"/>
      <c r="AP225" s="55"/>
      <c r="AQ225" s="56"/>
      <c r="AR225" s="71"/>
      <c r="AS225" s="35">
        <f t="shared" si="23"/>
        <v>0</v>
      </c>
      <c r="AT225" s="72"/>
      <c r="AU225" s="79"/>
      <c r="AV225" s="66"/>
      <c r="AW225" s="81">
        <v>0</v>
      </c>
      <c r="AX225" s="73"/>
      <c r="AY225" s="15">
        <v>0</v>
      </c>
      <c r="AZ225" s="69"/>
      <c r="BA225" s="74"/>
      <c r="BB225" s="44">
        <f t="shared" si="24"/>
        <v>0</v>
      </c>
      <c r="BC225" s="81">
        <v>0</v>
      </c>
      <c r="BD225" s="66"/>
      <c r="BE225" s="79"/>
      <c r="BF225" s="79"/>
      <c r="BG225" s="79"/>
      <c r="BH225" s="81"/>
      <c r="BI225" s="79"/>
      <c r="BJ225" s="82"/>
      <c r="BK225" s="78"/>
      <c r="BL225" s="66"/>
      <c r="BM225" s="163"/>
      <c r="BN225" s="66"/>
      <c r="BO225" s="79"/>
    </row>
    <row r="226" spans="2:67" ht="34">
      <c r="B226" s="55">
        <v>56</v>
      </c>
      <c r="C226" s="56"/>
      <c r="D226" s="57">
        <v>58035</v>
      </c>
      <c r="E226" s="58"/>
      <c r="F226" s="60" t="s">
        <v>964</v>
      </c>
      <c r="G226" s="60" t="s">
        <v>964</v>
      </c>
      <c r="H226" s="60"/>
      <c r="I226" s="60"/>
      <c r="J226" s="58" t="s">
        <v>965</v>
      </c>
      <c r="K226" s="58" t="s">
        <v>241</v>
      </c>
      <c r="L226" s="58" t="s">
        <v>386</v>
      </c>
      <c r="M226" s="59" t="s">
        <v>58</v>
      </c>
      <c r="N226" s="61">
        <v>92614</v>
      </c>
      <c r="O226" s="62" t="s">
        <v>351</v>
      </c>
      <c r="P226" s="79">
        <v>20355000</v>
      </c>
      <c r="Q226" s="79">
        <v>20355000</v>
      </c>
      <c r="R226" s="80"/>
      <c r="S226" s="79">
        <v>20355000</v>
      </c>
      <c r="T226" s="59" t="s">
        <v>223</v>
      </c>
      <c r="U226" s="499">
        <v>5.71</v>
      </c>
      <c r="V226" s="499">
        <v>5.1730000000000005E-2</v>
      </c>
      <c r="W226" s="499">
        <v>0.04</v>
      </c>
      <c r="X226" s="499">
        <v>5.6582699999999999</v>
      </c>
      <c r="Y226" s="66">
        <v>38168</v>
      </c>
      <c r="Z226" s="512">
        <f t="shared" si="19"/>
        <v>571</v>
      </c>
      <c r="AA226" s="512">
        <f t="shared" si="20"/>
        <v>5.1730000000000009</v>
      </c>
      <c r="AB226" s="512">
        <f t="shared" si="21"/>
        <v>4</v>
      </c>
      <c r="AC226" s="512">
        <f t="shared" si="22"/>
        <v>565.827</v>
      </c>
      <c r="AD226" s="59">
        <v>0</v>
      </c>
      <c r="AE226" s="59">
        <v>60</v>
      </c>
      <c r="AF226" s="59">
        <v>3</v>
      </c>
      <c r="AG226" s="59">
        <v>57</v>
      </c>
      <c r="AH226" s="66">
        <v>39995</v>
      </c>
      <c r="AI226" s="67" t="s">
        <v>61</v>
      </c>
      <c r="AJ226" s="67" t="s">
        <v>61</v>
      </c>
      <c r="AK226" s="66">
        <v>39814</v>
      </c>
      <c r="AL226" s="68"/>
      <c r="AM226" s="69" t="s">
        <v>396</v>
      </c>
      <c r="AN226" s="66"/>
      <c r="AO226" s="70"/>
      <c r="AP226" s="55">
        <v>56</v>
      </c>
      <c r="AQ226" s="56"/>
      <c r="AR226" s="71">
        <v>58035</v>
      </c>
      <c r="AS226" s="35">
        <f t="shared" si="23"/>
        <v>6853.5353535353506</v>
      </c>
      <c r="AT226" s="72" t="s">
        <v>964</v>
      </c>
      <c r="AU226" s="79">
        <v>29700000</v>
      </c>
      <c r="AV226" s="66">
        <v>38072</v>
      </c>
      <c r="AW226" s="81">
        <v>68.535353535353508</v>
      </c>
      <c r="AX226" s="73" t="s">
        <v>966</v>
      </c>
      <c r="AY226" s="15">
        <v>2001</v>
      </c>
      <c r="AZ226" s="69" t="s">
        <v>226</v>
      </c>
      <c r="BA226" s="74">
        <v>98925</v>
      </c>
      <c r="BB226" s="44">
        <f t="shared" si="24"/>
        <v>10000</v>
      </c>
      <c r="BC226" s="81">
        <v>100</v>
      </c>
      <c r="BD226" s="66">
        <v>38160</v>
      </c>
      <c r="BE226" s="79">
        <v>2586198</v>
      </c>
      <c r="BF226" s="79">
        <v>598826</v>
      </c>
      <c r="BG226" s="79">
        <v>1915691</v>
      </c>
      <c r="BH226" s="81">
        <v>1.3498059616709026</v>
      </c>
      <c r="BI226" s="79">
        <v>14839</v>
      </c>
      <c r="BJ226" s="82">
        <v>0.15000252716704573</v>
      </c>
      <c r="BK226" s="78" t="s">
        <v>64</v>
      </c>
      <c r="BL226" s="66">
        <v>38138</v>
      </c>
      <c r="BM226" s="163">
        <v>2422925.568</v>
      </c>
      <c r="BN226" s="66">
        <v>37986</v>
      </c>
      <c r="BO226" s="79">
        <v>2251927</v>
      </c>
    </row>
    <row r="227" spans="2:67" ht="45">
      <c r="B227" s="55">
        <v>57</v>
      </c>
      <c r="C227" s="56"/>
      <c r="D227" s="57">
        <v>58175</v>
      </c>
      <c r="E227" s="58"/>
      <c r="F227" s="60" t="s">
        <v>967</v>
      </c>
      <c r="G227" s="60" t="s">
        <v>967</v>
      </c>
      <c r="H227" s="60"/>
      <c r="I227" s="60"/>
      <c r="J227" s="58" t="s">
        <v>968</v>
      </c>
      <c r="K227" s="58" t="s">
        <v>819</v>
      </c>
      <c r="L227" s="58" t="s">
        <v>969</v>
      </c>
      <c r="M227" s="59" t="s">
        <v>298</v>
      </c>
      <c r="N227" s="61">
        <v>20814</v>
      </c>
      <c r="O227" s="62" t="s">
        <v>351</v>
      </c>
      <c r="P227" s="79">
        <v>17250000</v>
      </c>
      <c r="Q227" s="79">
        <v>17250000</v>
      </c>
      <c r="R227" s="80"/>
      <c r="S227" s="79">
        <v>17250000</v>
      </c>
      <c r="T227" s="59" t="s">
        <v>223</v>
      </c>
      <c r="U227" s="499">
        <v>5.6139999999999999</v>
      </c>
      <c r="V227" s="499">
        <v>0.11173000000000001</v>
      </c>
      <c r="W227" s="499">
        <v>0.1</v>
      </c>
      <c r="X227" s="499">
        <v>5.5022700000000002</v>
      </c>
      <c r="Y227" s="66">
        <v>38154</v>
      </c>
      <c r="Z227" s="512">
        <f t="shared" si="19"/>
        <v>561.4</v>
      </c>
      <c r="AA227" s="512">
        <f t="shared" si="20"/>
        <v>11.173000000000002</v>
      </c>
      <c r="AB227" s="512">
        <f t="shared" si="21"/>
        <v>10</v>
      </c>
      <c r="AC227" s="512">
        <f t="shared" si="22"/>
        <v>550.22699999999998</v>
      </c>
      <c r="AD227" s="59">
        <v>0</v>
      </c>
      <c r="AE227" s="59">
        <v>120</v>
      </c>
      <c r="AF227" s="59">
        <v>3</v>
      </c>
      <c r="AG227" s="59">
        <v>117</v>
      </c>
      <c r="AH227" s="66">
        <v>41821</v>
      </c>
      <c r="AI227" s="67" t="s">
        <v>61</v>
      </c>
      <c r="AJ227" s="67" t="s">
        <v>61</v>
      </c>
      <c r="AK227" s="66">
        <v>41729</v>
      </c>
      <c r="AL227" s="68"/>
      <c r="AM227" s="69" t="s">
        <v>98</v>
      </c>
      <c r="AN227" s="66"/>
      <c r="AO227" s="70"/>
      <c r="AP227" s="55">
        <v>57</v>
      </c>
      <c r="AQ227" s="56"/>
      <c r="AR227" s="71">
        <v>58175</v>
      </c>
      <c r="AS227" s="35">
        <f t="shared" si="23"/>
        <v>5655.7377049180304</v>
      </c>
      <c r="AT227" s="72" t="s">
        <v>967</v>
      </c>
      <c r="AU227" s="79">
        <v>30500000</v>
      </c>
      <c r="AV227" s="66">
        <v>38120</v>
      </c>
      <c r="AW227" s="81">
        <v>56.557377049180303</v>
      </c>
      <c r="AX227" s="73" t="s">
        <v>178</v>
      </c>
      <c r="AY227" s="15">
        <v>2001</v>
      </c>
      <c r="AZ227" s="69" t="s">
        <v>226</v>
      </c>
      <c r="BA227" s="74">
        <v>136602</v>
      </c>
      <c r="BB227" s="44">
        <f t="shared" si="24"/>
        <v>8276</v>
      </c>
      <c r="BC227" s="81">
        <v>82.76</v>
      </c>
      <c r="BD227" s="66">
        <v>38224</v>
      </c>
      <c r="BE227" s="79">
        <v>3170381</v>
      </c>
      <c r="BF227" s="79">
        <v>974256</v>
      </c>
      <c r="BG227" s="79">
        <v>1910128</v>
      </c>
      <c r="BH227" s="81">
        <v>1.6049182311425607</v>
      </c>
      <c r="BI227" s="79">
        <v>34136</v>
      </c>
      <c r="BJ227" s="82">
        <v>0.24989385221299834</v>
      </c>
      <c r="BK227" s="78" t="s">
        <v>64</v>
      </c>
      <c r="BL227" s="66">
        <v>38168</v>
      </c>
      <c r="BM227" s="163">
        <v>2195964</v>
      </c>
      <c r="BN227" s="66">
        <v>37986</v>
      </c>
      <c r="BO227" s="79">
        <v>2099294</v>
      </c>
    </row>
    <row r="228" spans="2:67" ht="34">
      <c r="B228" s="55">
        <v>58</v>
      </c>
      <c r="C228" s="56"/>
      <c r="D228" s="57">
        <v>58123</v>
      </c>
      <c r="E228" s="58"/>
      <c r="F228" s="60" t="s">
        <v>970</v>
      </c>
      <c r="G228" s="60" t="s">
        <v>970</v>
      </c>
      <c r="H228" s="60"/>
      <c r="I228" s="60"/>
      <c r="J228" s="58" t="s">
        <v>971</v>
      </c>
      <c r="K228" s="58" t="s">
        <v>606</v>
      </c>
      <c r="L228" s="58" t="s">
        <v>972</v>
      </c>
      <c r="M228" s="59" t="s">
        <v>608</v>
      </c>
      <c r="N228" s="61">
        <v>84121</v>
      </c>
      <c r="O228" s="62" t="s">
        <v>351</v>
      </c>
      <c r="P228" s="79">
        <v>17250000</v>
      </c>
      <c r="Q228" s="79">
        <v>17192313.399999999</v>
      </c>
      <c r="R228" s="80"/>
      <c r="S228" s="79">
        <v>15933953.630000001</v>
      </c>
      <c r="T228" s="59" t="s">
        <v>60</v>
      </c>
      <c r="U228" s="499">
        <v>4.9946999999999999</v>
      </c>
      <c r="V228" s="499">
        <v>0.11173000000000001</v>
      </c>
      <c r="W228" s="499">
        <v>0.1</v>
      </c>
      <c r="X228" s="499">
        <v>4.8829699999999994</v>
      </c>
      <c r="Y228" s="66">
        <v>38141</v>
      </c>
      <c r="Z228" s="512">
        <f t="shared" si="19"/>
        <v>499.46999999999997</v>
      </c>
      <c r="AA228" s="512">
        <f t="shared" si="20"/>
        <v>11.173000000000002</v>
      </c>
      <c r="AB228" s="512">
        <f t="shared" si="21"/>
        <v>10</v>
      </c>
      <c r="AC228" s="512">
        <f t="shared" si="22"/>
        <v>488.29699999999991</v>
      </c>
      <c r="AD228" s="59">
        <v>360</v>
      </c>
      <c r="AE228" s="59">
        <v>0</v>
      </c>
      <c r="AF228" s="59">
        <v>3</v>
      </c>
      <c r="AG228" s="59">
        <v>57</v>
      </c>
      <c r="AH228" s="66">
        <v>39995</v>
      </c>
      <c r="AI228" s="67" t="s">
        <v>61</v>
      </c>
      <c r="AJ228" s="67" t="s">
        <v>61</v>
      </c>
      <c r="AK228" s="66">
        <v>39904</v>
      </c>
      <c r="AL228" s="68"/>
      <c r="AM228" s="69" t="s">
        <v>247</v>
      </c>
      <c r="AN228" s="66"/>
      <c r="AO228" s="70"/>
      <c r="AP228" s="55">
        <v>58</v>
      </c>
      <c r="AQ228" s="56"/>
      <c r="AR228" s="71">
        <v>58123</v>
      </c>
      <c r="AS228" s="35">
        <f t="shared" si="23"/>
        <v>7442.5599134199101</v>
      </c>
      <c r="AT228" s="72" t="s">
        <v>970</v>
      </c>
      <c r="AU228" s="79">
        <v>23100000</v>
      </c>
      <c r="AV228" s="66">
        <v>38103</v>
      </c>
      <c r="AW228" s="81">
        <v>74.425599134199103</v>
      </c>
      <c r="AX228" s="73">
        <v>2002</v>
      </c>
      <c r="AY228" s="15">
        <v>0</v>
      </c>
      <c r="AZ228" s="69" t="s">
        <v>226</v>
      </c>
      <c r="BA228" s="74">
        <v>124389</v>
      </c>
      <c r="BB228" s="44">
        <f t="shared" si="24"/>
        <v>10000</v>
      </c>
      <c r="BC228" s="81">
        <v>100</v>
      </c>
      <c r="BD228" s="66">
        <v>38079</v>
      </c>
      <c r="BE228" s="79">
        <v>2573713</v>
      </c>
      <c r="BF228" s="79">
        <v>731435</v>
      </c>
      <c r="BG228" s="79">
        <v>1658720</v>
      </c>
      <c r="BH228" s="81">
        <v>1.4936018387712497</v>
      </c>
      <c r="BI228" s="79">
        <v>31097</v>
      </c>
      <c r="BJ228" s="82">
        <v>0.24999799017598018</v>
      </c>
      <c r="BK228" s="78" t="s">
        <v>64</v>
      </c>
      <c r="BL228" s="66">
        <v>38077</v>
      </c>
      <c r="BM228" s="163">
        <v>2539224</v>
      </c>
      <c r="BN228" s="66">
        <v>37986</v>
      </c>
      <c r="BO228" s="79">
        <v>2204426</v>
      </c>
    </row>
    <row r="229" spans="2:67" ht="67">
      <c r="B229" s="18">
        <v>59</v>
      </c>
      <c r="C229" s="19"/>
      <c r="D229" s="20">
        <v>57921</v>
      </c>
      <c r="E229" s="21"/>
      <c r="F229" s="22" t="s">
        <v>973</v>
      </c>
      <c r="G229" s="22" t="s">
        <v>973</v>
      </c>
      <c r="H229" s="22"/>
      <c r="I229" s="22"/>
      <c r="J229" s="21" t="s">
        <v>974</v>
      </c>
      <c r="K229" s="21" t="s">
        <v>234</v>
      </c>
      <c r="L229" s="21" t="s">
        <v>422</v>
      </c>
      <c r="M229" s="24" t="s">
        <v>138</v>
      </c>
      <c r="N229" s="25">
        <v>33634</v>
      </c>
      <c r="O229" s="26" t="s">
        <v>351</v>
      </c>
      <c r="P229" s="42">
        <v>16800000</v>
      </c>
      <c r="Q229" s="42">
        <v>16670015.57</v>
      </c>
      <c r="R229" s="83"/>
      <c r="S229" s="42">
        <v>14945728.34</v>
      </c>
      <c r="T229" s="24" t="s">
        <v>60</v>
      </c>
      <c r="U229" s="498">
        <v>5.1319999999999997</v>
      </c>
      <c r="V229" s="498">
        <v>0.11173000000000001</v>
      </c>
      <c r="W229" s="498">
        <v>0.1</v>
      </c>
      <c r="X229" s="498">
        <v>5.02027</v>
      </c>
      <c r="Y229" s="29">
        <v>38029</v>
      </c>
      <c r="Z229" s="512">
        <f t="shared" si="19"/>
        <v>513.19999999999993</v>
      </c>
      <c r="AA229" s="512">
        <f t="shared" si="20"/>
        <v>11.173000000000002</v>
      </c>
      <c r="AB229" s="512">
        <f t="shared" si="21"/>
        <v>10</v>
      </c>
      <c r="AC229" s="512">
        <f t="shared" si="22"/>
        <v>502.02699999999999</v>
      </c>
      <c r="AD229" s="24">
        <v>360</v>
      </c>
      <c r="AE229" s="24">
        <v>0</v>
      </c>
      <c r="AF229" s="24">
        <v>7</v>
      </c>
      <c r="AG229" s="24">
        <v>77</v>
      </c>
      <c r="AH229" s="29">
        <v>40603</v>
      </c>
      <c r="AI229" s="30" t="s">
        <v>61</v>
      </c>
      <c r="AJ229" s="30" t="s">
        <v>61</v>
      </c>
      <c r="AK229" s="29">
        <v>40544</v>
      </c>
      <c r="AL229" s="31"/>
      <c r="AM229" s="32" t="s">
        <v>158</v>
      </c>
      <c r="AN229" s="29"/>
      <c r="AO229" s="33"/>
      <c r="AP229" s="18">
        <v>59</v>
      </c>
      <c r="AQ229" s="19"/>
      <c r="AR229" s="34">
        <v>57921</v>
      </c>
      <c r="AS229" s="35">
        <f t="shared" si="23"/>
        <v>7247.8328565217398</v>
      </c>
      <c r="AT229" s="35" t="s">
        <v>973</v>
      </c>
      <c r="AU229" s="42">
        <v>23000000</v>
      </c>
      <c r="AV229" s="29">
        <v>37959</v>
      </c>
      <c r="AW229" s="44">
        <v>72.478328565217396</v>
      </c>
      <c r="AX229" s="36" t="s">
        <v>975</v>
      </c>
      <c r="AY229" s="15">
        <v>2001</v>
      </c>
      <c r="AZ229" s="32" t="s">
        <v>226</v>
      </c>
      <c r="BA229" s="37">
        <v>253247</v>
      </c>
      <c r="BB229" s="44">
        <f t="shared" si="24"/>
        <v>8930</v>
      </c>
      <c r="BC229" s="44">
        <v>89.3</v>
      </c>
      <c r="BD229" s="29">
        <v>38139</v>
      </c>
      <c r="BE229" s="42">
        <v>3022343</v>
      </c>
      <c r="BF229" s="42">
        <v>1043535</v>
      </c>
      <c r="BG229" s="42">
        <v>1577926</v>
      </c>
      <c r="BH229" s="44">
        <v>1.4363661414745361</v>
      </c>
      <c r="BI229" s="42">
        <v>68064</v>
      </c>
      <c r="BJ229" s="84">
        <v>0.26876527658767924</v>
      </c>
      <c r="BK229" s="41" t="s">
        <v>64</v>
      </c>
      <c r="BL229" s="29">
        <v>38138</v>
      </c>
      <c r="BM229" s="165">
        <v>1808125.9052924768</v>
      </c>
      <c r="BN229" s="29">
        <v>37986</v>
      </c>
      <c r="BO229" s="42">
        <v>2064251</v>
      </c>
    </row>
    <row r="230" spans="2:67" ht="23">
      <c r="B230" s="18">
        <v>60</v>
      </c>
      <c r="C230" s="19"/>
      <c r="D230" s="20">
        <v>58185</v>
      </c>
      <c r="E230" s="21"/>
      <c r="F230" s="22" t="s">
        <v>976</v>
      </c>
      <c r="G230" s="22" t="s">
        <v>976</v>
      </c>
      <c r="H230" s="22"/>
      <c r="I230" s="22"/>
      <c r="J230" s="21" t="s">
        <v>976</v>
      </c>
      <c r="K230" s="21" t="s">
        <v>890</v>
      </c>
      <c r="L230" s="21" t="s">
        <v>977</v>
      </c>
      <c r="M230" s="24" t="s">
        <v>132</v>
      </c>
      <c r="N230" s="25">
        <v>75034</v>
      </c>
      <c r="O230" s="26" t="s">
        <v>351</v>
      </c>
      <c r="P230" s="42">
        <v>16113700</v>
      </c>
      <c r="Q230" s="42">
        <v>16084838.529999999</v>
      </c>
      <c r="R230" s="83"/>
      <c r="S230" s="42">
        <v>13726479.01</v>
      </c>
      <c r="T230" s="24" t="s">
        <v>60</v>
      </c>
      <c r="U230" s="498">
        <v>6.0920000000000005</v>
      </c>
      <c r="V230" s="498">
        <v>0.11173000000000001</v>
      </c>
      <c r="W230" s="498">
        <v>0.1</v>
      </c>
      <c r="X230" s="498">
        <v>5.98027</v>
      </c>
      <c r="Y230" s="29">
        <v>38183</v>
      </c>
      <c r="Z230" s="512">
        <f t="shared" si="19"/>
        <v>609.20000000000005</v>
      </c>
      <c r="AA230" s="512">
        <f t="shared" si="20"/>
        <v>11.173000000000002</v>
      </c>
      <c r="AB230" s="512">
        <f t="shared" si="21"/>
        <v>10</v>
      </c>
      <c r="AC230" s="512">
        <f t="shared" si="22"/>
        <v>598.02700000000004</v>
      </c>
      <c r="AD230" s="24">
        <v>360</v>
      </c>
      <c r="AE230" s="24">
        <v>0</v>
      </c>
      <c r="AF230" s="24">
        <v>2</v>
      </c>
      <c r="AG230" s="24">
        <v>118</v>
      </c>
      <c r="AH230" s="29">
        <v>41852</v>
      </c>
      <c r="AI230" s="30" t="s">
        <v>61</v>
      </c>
      <c r="AJ230" s="30" t="s">
        <v>61</v>
      </c>
      <c r="AK230" s="29">
        <v>41759</v>
      </c>
      <c r="AL230" s="31"/>
      <c r="AM230" s="32" t="s">
        <v>98</v>
      </c>
      <c r="AN230" s="29"/>
      <c r="AO230" s="33"/>
      <c r="AP230" s="18">
        <v>60</v>
      </c>
      <c r="AQ230" s="19"/>
      <c r="AR230" s="34">
        <v>58185</v>
      </c>
      <c r="AS230" s="35">
        <f t="shared" si="23"/>
        <v>8072.6918594730232</v>
      </c>
      <c r="AT230" s="35" t="s">
        <v>976</v>
      </c>
      <c r="AU230" s="42">
        <v>19925000</v>
      </c>
      <c r="AV230" s="29">
        <v>38114</v>
      </c>
      <c r="AW230" s="44">
        <v>80.726918594730236</v>
      </c>
      <c r="AX230" s="36">
        <v>2001</v>
      </c>
      <c r="AY230" s="15">
        <v>0</v>
      </c>
      <c r="AZ230" s="32" t="s">
        <v>226</v>
      </c>
      <c r="BA230" s="37">
        <v>142938</v>
      </c>
      <c r="BB230" s="44">
        <f t="shared" si="24"/>
        <v>8542</v>
      </c>
      <c r="BC230" s="44">
        <v>85.42</v>
      </c>
      <c r="BD230" s="29">
        <v>38182</v>
      </c>
      <c r="BE230" s="42">
        <v>2940828</v>
      </c>
      <c r="BF230" s="42">
        <v>1236069</v>
      </c>
      <c r="BG230" s="42">
        <v>1488264</v>
      </c>
      <c r="BH230" s="44">
        <v>1.2711739761408121</v>
      </c>
      <c r="BI230" s="42">
        <v>14294</v>
      </c>
      <c r="BJ230" s="84">
        <v>0.10000139920804825</v>
      </c>
      <c r="BK230" s="41" t="s">
        <v>64</v>
      </c>
      <c r="BL230" s="29">
        <v>38132</v>
      </c>
      <c r="BM230" s="165">
        <v>300727.2</v>
      </c>
      <c r="BN230" s="29">
        <v>37986</v>
      </c>
      <c r="BO230" s="42">
        <v>-105979</v>
      </c>
    </row>
    <row r="231" spans="2:67" ht="23">
      <c r="B231" s="18">
        <v>61</v>
      </c>
      <c r="C231" s="19"/>
      <c r="D231" s="20">
        <v>58033</v>
      </c>
      <c r="E231" s="21"/>
      <c r="F231" s="22" t="s">
        <v>978</v>
      </c>
      <c r="G231" s="22" t="s">
        <v>978</v>
      </c>
      <c r="H231" s="22"/>
      <c r="I231" s="22"/>
      <c r="J231" s="21" t="s">
        <v>979</v>
      </c>
      <c r="K231" s="21" t="s">
        <v>582</v>
      </c>
      <c r="L231" s="21" t="s">
        <v>582</v>
      </c>
      <c r="M231" s="24" t="s">
        <v>132</v>
      </c>
      <c r="N231" s="25">
        <v>75205</v>
      </c>
      <c r="O231" s="26" t="s">
        <v>351</v>
      </c>
      <c r="P231" s="42">
        <v>15225000</v>
      </c>
      <c r="Q231" s="42">
        <v>15225000</v>
      </c>
      <c r="R231" s="83"/>
      <c r="S231" s="42">
        <v>13838548.82</v>
      </c>
      <c r="T231" s="24" t="s">
        <v>70</v>
      </c>
      <c r="U231" s="498">
        <v>5.2030000000000003</v>
      </c>
      <c r="V231" s="498">
        <v>0.11173000000000001</v>
      </c>
      <c r="W231" s="498">
        <v>0.1</v>
      </c>
      <c r="X231" s="498">
        <v>5.0912699999999997</v>
      </c>
      <c r="Y231" s="29">
        <v>38133</v>
      </c>
      <c r="Z231" s="512">
        <f t="shared" si="19"/>
        <v>520.30000000000007</v>
      </c>
      <c r="AA231" s="512">
        <f t="shared" si="20"/>
        <v>11.173000000000002</v>
      </c>
      <c r="AB231" s="512">
        <f t="shared" si="21"/>
        <v>10</v>
      </c>
      <c r="AC231" s="512">
        <f t="shared" si="22"/>
        <v>509.12699999999995</v>
      </c>
      <c r="AD231" s="24">
        <v>360</v>
      </c>
      <c r="AE231" s="24">
        <v>12</v>
      </c>
      <c r="AF231" s="24">
        <v>4</v>
      </c>
      <c r="AG231" s="24">
        <v>80</v>
      </c>
      <c r="AH231" s="29">
        <v>40695</v>
      </c>
      <c r="AI231" s="30" t="s">
        <v>61</v>
      </c>
      <c r="AJ231" s="30" t="s">
        <v>61</v>
      </c>
      <c r="AK231" s="29">
        <v>40603</v>
      </c>
      <c r="AL231" s="31"/>
      <c r="AM231" s="32" t="s">
        <v>133</v>
      </c>
      <c r="AN231" s="29"/>
      <c r="AO231" s="33"/>
      <c r="AP231" s="18">
        <v>61</v>
      </c>
      <c r="AQ231" s="19"/>
      <c r="AR231" s="34">
        <v>58033</v>
      </c>
      <c r="AS231" s="35">
        <f t="shared" si="23"/>
        <v>7500</v>
      </c>
      <c r="AT231" s="35" t="s">
        <v>978</v>
      </c>
      <c r="AU231" s="42">
        <v>20300000</v>
      </c>
      <c r="AV231" s="29">
        <v>38047</v>
      </c>
      <c r="AW231" s="44">
        <v>75</v>
      </c>
      <c r="AX231" s="36">
        <v>1983</v>
      </c>
      <c r="AY231" s="15">
        <v>0</v>
      </c>
      <c r="AZ231" s="32" t="s">
        <v>226</v>
      </c>
      <c r="BA231" s="37">
        <v>164189</v>
      </c>
      <c r="BB231" s="44">
        <f t="shared" si="24"/>
        <v>9599</v>
      </c>
      <c r="BC231" s="44">
        <v>95.99</v>
      </c>
      <c r="BD231" s="29">
        <v>38168</v>
      </c>
      <c r="BE231" s="42">
        <v>3031890</v>
      </c>
      <c r="BF231" s="42">
        <v>1444917</v>
      </c>
      <c r="BG231" s="42">
        <v>1278278</v>
      </c>
      <c r="BH231" s="44">
        <v>1.2737381425124572</v>
      </c>
      <c r="BI231" s="42">
        <v>32838</v>
      </c>
      <c r="BJ231" s="84">
        <v>0.20000121810839946</v>
      </c>
      <c r="BK231" s="41" t="s">
        <v>64</v>
      </c>
      <c r="BL231" s="29">
        <v>38168</v>
      </c>
      <c r="BM231" s="165">
        <v>2220143.4827586217</v>
      </c>
      <c r="BN231" s="29">
        <v>37986</v>
      </c>
      <c r="BO231" s="42">
        <v>1271727</v>
      </c>
    </row>
    <row r="232" spans="2:67">
      <c r="B232" s="18"/>
      <c r="C232" s="19"/>
      <c r="D232" s="20"/>
      <c r="E232" s="21"/>
      <c r="F232" s="22"/>
      <c r="G232" s="22"/>
      <c r="H232" s="22"/>
      <c r="I232" s="22"/>
      <c r="J232" s="21"/>
      <c r="K232" s="21"/>
      <c r="L232" s="21"/>
      <c r="M232" s="24"/>
      <c r="N232" s="25"/>
      <c r="O232" s="26"/>
      <c r="P232" s="42"/>
      <c r="Q232" s="42"/>
      <c r="R232" s="83"/>
      <c r="S232" s="42"/>
      <c r="T232" s="24"/>
      <c r="U232" s="498">
        <v>0</v>
      </c>
      <c r="V232" s="498">
        <v>0</v>
      </c>
      <c r="W232" s="498">
        <v>0</v>
      </c>
      <c r="X232" s="498">
        <v>0</v>
      </c>
      <c r="Y232" s="29"/>
      <c r="Z232" s="512">
        <f t="shared" si="19"/>
        <v>0</v>
      </c>
      <c r="AA232" s="512">
        <f t="shared" si="20"/>
        <v>0</v>
      </c>
      <c r="AB232" s="512">
        <f t="shared" si="21"/>
        <v>0</v>
      </c>
      <c r="AC232" s="512">
        <f t="shared" si="22"/>
        <v>0</v>
      </c>
      <c r="AD232" s="24"/>
      <c r="AE232" s="24"/>
      <c r="AF232" s="24"/>
      <c r="AG232" s="24"/>
      <c r="AH232" s="29"/>
      <c r="AI232" s="30"/>
      <c r="AJ232" s="30"/>
      <c r="AK232" s="29"/>
      <c r="AL232" s="31"/>
      <c r="AM232" s="32"/>
      <c r="AN232" s="29"/>
      <c r="AO232" s="33"/>
      <c r="AP232" s="18"/>
      <c r="AQ232" s="19"/>
      <c r="AR232" s="34"/>
      <c r="AS232" s="35">
        <f t="shared" si="23"/>
        <v>0</v>
      </c>
      <c r="AT232" s="35"/>
      <c r="AU232" s="42"/>
      <c r="AV232" s="29"/>
      <c r="AW232" s="44">
        <v>0</v>
      </c>
      <c r="AX232" s="36"/>
      <c r="AY232" s="15">
        <v>0</v>
      </c>
      <c r="AZ232" s="32"/>
      <c r="BA232" s="37"/>
      <c r="BB232" s="44">
        <f t="shared" si="24"/>
        <v>0</v>
      </c>
      <c r="BC232" s="44">
        <v>0</v>
      </c>
      <c r="BD232" s="29"/>
      <c r="BE232" s="42"/>
      <c r="BF232" s="42"/>
      <c r="BG232" s="42"/>
      <c r="BH232" s="44"/>
      <c r="BI232" s="42"/>
      <c r="BJ232" s="84"/>
      <c r="BK232" s="41"/>
      <c r="BL232" s="29"/>
      <c r="BM232" s="165"/>
      <c r="BN232" s="29"/>
      <c r="BO232" s="42"/>
    </row>
    <row r="233" spans="2:67" ht="34">
      <c r="B233" s="18">
        <v>62.1</v>
      </c>
      <c r="C233" s="19"/>
      <c r="D233" s="20">
        <v>57825</v>
      </c>
      <c r="E233" s="21"/>
      <c r="F233" s="22" t="s">
        <v>980</v>
      </c>
      <c r="G233" s="22" t="s">
        <v>980</v>
      </c>
      <c r="H233" s="22"/>
      <c r="I233" s="22"/>
      <c r="J233" s="21" t="s">
        <v>981</v>
      </c>
      <c r="K233" s="21" t="s">
        <v>819</v>
      </c>
      <c r="L233" s="21" t="s">
        <v>982</v>
      </c>
      <c r="M233" s="24" t="s">
        <v>132</v>
      </c>
      <c r="N233" s="25">
        <v>77304</v>
      </c>
      <c r="O233" s="26" t="s">
        <v>351</v>
      </c>
      <c r="P233" s="42">
        <v>6090000</v>
      </c>
      <c r="Q233" s="42">
        <v>6041134.6399999997</v>
      </c>
      <c r="R233" s="83"/>
      <c r="S233" s="42">
        <v>5135165.78</v>
      </c>
      <c r="T233" s="24"/>
      <c r="U233" s="498">
        <v>0</v>
      </c>
      <c r="V233" s="498">
        <v>0</v>
      </c>
      <c r="W233" s="498">
        <v>0</v>
      </c>
      <c r="X233" s="498">
        <v>0</v>
      </c>
      <c r="Y233" s="29"/>
      <c r="Z233" s="512">
        <f t="shared" si="19"/>
        <v>0</v>
      </c>
      <c r="AA233" s="512">
        <f t="shared" si="20"/>
        <v>0</v>
      </c>
      <c r="AB233" s="512">
        <f t="shared" si="21"/>
        <v>0</v>
      </c>
      <c r="AC233" s="512">
        <f t="shared" si="22"/>
        <v>0</v>
      </c>
      <c r="AD233" s="24"/>
      <c r="AE233" s="24"/>
      <c r="AF233" s="24"/>
      <c r="AG233" s="24"/>
      <c r="AH233" s="29"/>
      <c r="AI233" s="30" t="s">
        <v>61</v>
      </c>
      <c r="AJ233" s="30" t="s">
        <v>983</v>
      </c>
      <c r="AK233" s="29"/>
      <c r="AL233" s="31"/>
      <c r="AM233" s="32"/>
      <c r="AN233" s="29"/>
      <c r="AO233" s="33"/>
      <c r="AP233" s="18">
        <v>62.1</v>
      </c>
      <c r="AQ233" s="19"/>
      <c r="AR233" s="34">
        <v>57825</v>
      </c>
      <c r="AS233" s="35">
        <f t="shared" si="23"/>
        <v>0</v>
      </c>
      <c r="AT233" s="35" t="s">
        <v>980</v>
      </c>
      <c r="AU233" s="42">
        <v>8700000</v>
      </c>
      <c r="AV233" s="29">
        <v>37964</v>
      </c>
      <c r="AW233" s="44">
        <v>0</v>
      </c>
      <c r="AX233" s="36">
        <v>1996</v>
      </c>
      <c r="AY233" s="15">
        <v>0</v>
      </c>
      <c r="AZ233" s="32" t="s">
        <v>226</v>
      </c>
      <c r="BA233" s="37">
        <v>70135</v>
      </c>
      <c r="BB233" s="44">
        <f t="shared" si="24"/>
        <v>10000</v>
      </c>
      <c r="BC233" s="44">
        <v>100</v>
      </c>
      <c r="BD233" s="29">
        <v>38199</v>
      </c>
      <c r="BE233" s="42"/>
      <c r="BF233" s="42"/>
      <c r="BG233" s="42"/>
      <c r="BH233" s="44"/>
      <c r="BI233" s="42"/>
      <c r="BJ233" s="84">
        <v>0</v>
      </c>
      <c r="BK233" s="41"/>
      <c r="BL233" s="29"/>
      <c r="BM233" s="165"/>
      <c r="BN233" s="29"/>
      <c r="BO233" s="42"/>
    </row>
    <row r="234" spans="2:67" ht="34">
      <c r="B234" s="55">
        <v>62.2</v>
      </c>
      <c r="C234" s="56"/>
      <c r="D234" s="57">
        <v>57825</v>
      </c>
      <c r="E234" s="58"/>
      <c r="F234" s="60" t="s">
        <v>984</v>
      </c>
      <c r="G234" s="60" t="s">
        <v>984</v>
      </c>
      <c r="H234" s="60"/>
      <c r="I234" s="60"/>
      <c r="J234" s="58" t="s">
        <v>985</v>
      </c>
      <c r="K234" s="58" t="s">
        <v>819</v>
      </c>
      <c r="L234" s="58" t="s">
        <v>982</v>
      </c>
      <c r="M234" s="59" t="s">
        <v>132</v>
      </c>
      <c r="N234" s="61">
        <v>77304</v>
      </c>
      <c r="O234" s="62" t="s">
        <v>351</v>
      </c>
      <c r="P234" s="79">
        <v>5950000</v>
      </c>
      <c r="Q234" s="79">
        <v>5902257.9800000004</v>
      </c>
      <c r="R234" s="80"/>
      <c r="S234" s="79">
        <v>5017115.99</v>
      </c>
      <c r="T234" s="59"/>
      <c r="U234" s="499">
        <v>0</v>
      </c>
      <c r="V234" s="499">
        <v>0</v>
      </c>
      <c r="W234" s="499">
        <v>0</v>
      </c>
      <c r="X234" s="499">
        <v>0</v>
      </c>
      <c r="Y234" s="66"/>
      <c r="Z234" s="512">
        <f t="shared" si="19"/>
        <v>0</v>
      </c>
      <c r="AA234" s="512">
        <f t="shared" si="20"/>
        <v>0</v>
      </c>
      <c r="AB234" s="512">
        <f t="shared" si="21"/>
        <v>0</v>
      </c>
      <c r="AC234" s="512">
        <f t="shared" si="22"/>
        <v>0</v>
      </c>
      <c r="AD234" s="59"/>
      <c r="AE234" s="59"/>
      <c r="AF234" s="59"/>
      <c r="AG234" s="59"/>
      <c r="AH234" s="66"/>
      <c r="AI234" s="67" t="s">
        <v>61</v>
      </c>
      <c r="AJ234" s="67" t="s">
        <v>983</v>
      </c>
      <c r="AK234" s="66"/>
      <c r="AL234" s="68"/>
      <c r="AM234" s="69"/>
      <c r="AN234" s="66"/>
      <c r="AO234" s="70"/>
      <c r="AP234" s="55">
        <v>62.2</v>
      </c>
      <c r="AQ234" s="56"/>
      <c r="AR234" s="71">
        <v>57825</v>
      </c>
      <c r="AS234" s="35">
        <f t="shared" si="23"/>
        <v>0</v>
      </c>
      <c r="AT234" s="72" t="s">
        <v>984</v>
      </c>
      <c r="AU234" s="79">
        <v>8500000</v>
      </c>
      <c r="AV234" s="66">
        <v>37964</v>
      </c>
      <c r="AW234" s="81">
        <v>0</v>
      </c>
      <c r="AX234" s="73">
        <v>1986</v>
      </c>
      <c r="AY234" s="15">
        <v>0</v>
      </c>
      <c r="AZ234" s="69" t="s">
        <v>226</v>
      </c>
      <c r="BA234" s="74">
        <v>73659</v>
      </c>
      <c r="BB234" s="44">
        <f t="shared" si="24"/>
        <v>9501</v>
      </c>
      <c r="BC234" s="81">
        <v>95.009999999999991</v>
      </c>
      <c r="BD234" s="66">
        <v>38199</v>
      </c>
      <c r="BE234" s="79"/>
      <c r="BF234" s="79"/>
      <c r="BG234" s="79"/>
      <c r="BH234" s="81"/>
      <c r="BI234" s="79"/>
      <c r="BJ234" s="82">
        <v>0</v>
      </c>
      <c r="BK234" s="78"/>
      <c r="BL234" s="66"/>
      <c r="BM234" s="163"/>
      <c r="BN234" s="66"/>
      <c r="BO234" s="79"/>
    </row>
    <row r="235" spans="2:67" ht="34">
      <c r="B235" s="55">
        <v>62.3</v>
      </c>
      <c r="C235" s="56"/>
      <c r="D235" s="57">
        <v>57825</v>
      </c>
      <c r="E235" s="58"/>
      <c r="F235" s="60" t="s">
        <v>986</v>
      </c>
      <c r="G235" s="60" t="s">
        <v>986</v>
      </c>
      <c r="H235" s="60"/>
      <c r="I235" s="60"/>
      <c r="J235" s="58" t="s">
        <v>987</v>
      </c>
      <c r="K235" s="58" t="s">
        <v>819</v>
      </c>
      <c r="L235" s="58" t="s">
        <v>982</v>
      </c>
      <c r="M235" s="59" t="s">
        <v>132</v>
      </c>
      <c r="N235" s="61">
        <v>77304</v>
      </c>
      <c r="O235" s="62" t="s">
        <v>351</v>
      </c>
      <c r="P235" s="79">
        <v>2100000</v>
      </c>
      <c r="Q235" s="79">
        <v>2083149.88</v>
      </c>
      <c r="R235" s="80"/>
      <c r="S235" s="79">
        <v>1770746.82</v>
      </c>
      <c r="T235" s="59"/>
      <c r="U235" s="499">
        <v>0</v>
      </c>
      <c r="V235" s="499">
        <v>0</v>
      </c>
      <c r="W235" s="499">
        <v>0</v>
      </c>
      <c r="X235" s="499">
        <v>0</v>
      </c>
      <c r="Y235" s="66"/>
      <c r="Z235" s="512">
        <f t="shared" si="19"/>
        <v>0</v>
      </c>
      <c r="AA235" s="512">
        <f t="shared" si="20"/>
        <v>0</v>
      </c>
      <c r="AB235" s="512">
        <f t="shared" si="21"/>
        <v>0</v>
      </c>
      <c r="AC235" s="512">
        <f t="shared" si="22"/>
        <v>0</v>
      </c>
      <c r="AD235" s="59"/>
      <c r="AE235" s="59"/>
      <c r="AF235" s="59"/>
      <c r="AG235" s="59"/>
      <c r="AH235" s="66"/>
      <c r="AI235" s="67" t="s">
        <v>61</v>
      </c>
      <c r="AJ235" s="67" t="s">
        <v>983</v>
      </c>
      <c r="AK235" s="66"/>
      <c r="AL235" s="68"/>
      <c r="AM235" s="69"/>
      <c r="AN235" s="66"/>
      <c r="AO235" s="70"/>
      <c r="AP235" s="55">
        <v>62.3</v>
      </c>
      <c r="AQ235" s="56"/>
      <c r="AR235" s="71">
        <v>57825</v>
      </c>
      <c r="AS235" s="35">
        <f t="shared" si="23"/>
        <v>0</v>
      </c>
      <c r="AT235" s="72" t="s">
        <v>986</v>
      </c>
      <c r="AU235" s="79">
        <v>3000000</v>
      </c>
      <c r="AV235" s="66">
        <v>37964</v>
      </c>
      <c r="AW235" s="81">
        <v>0</v>
      </c>
      <c r="AX235" s="73">
        <v>1996</v>
      </c>
      <c r="AY235" s="15">
        <v>0</v>
      </c>
      <c r="AZ235" s="69" t="s">
        <v>226</v>
      </c>
      <c r="BA235" s="74">
        <v>38099</v>
      </c>
      <c r="BB235" s="44">
        <f t="shared" si="24"/>
        <v>9614</v>
      </c>
      <c r="BC235" s="81">
        <v>96.14</v>
      </c>
      <c r="BD235" s="66">
        <v>38199</v>
      </c>
      <c r="BE235" s="79"/>
      <c r="BF235" s="79"/>
      <c r="BG235" s="79"/>
      <c r="BH235" s="81"/>
      <c r="BI235" s="79"/>
      <c r="BJ235" s="82">
        <v>0</v>
      </c>
      <c r="BK235" s="78"/>
      <c r="BL235" s="66"/>
      <c r="BM235" s="163"/>
      <c r="BN235" s="66"/>
      <c r="BO235" s="79"/>
    </row>
    <row r="236" spans="2:67" ht="78">
      <c r="B236" s="55">
        <v>62</v>
      </c>
      <c r="C236" s="56"/>
      <c r="D236" s="57">
        <v>57825</v>
      </c>
      <c r="E236" s="58"/>
      <c r="F236" s="85" t="s">
        <v>988</v>
      </c>
      <c r="G236" s="85" t="s">
        <v>988</v>
      </c>
      <c r="H236" s="85"/>
      <c r="I236" s="60"/>
      <c r="J236" s="58" t="s">
        <v>364</v>
      </c>
      <c r="K236" s="58" t="s">
        <v>819</v>
      </c>
      <c r="L236" s="58" t="s">
        <v>982</v>
      </c>
      <c r="M236" s="59" t="s">
        <v>132</v>
      </c>
      <c r="N236" s="61">
        <v>77304</v>
      </c>
      <c r="O236" s="62" t="s">
        <v>351</v>
      </c>
      <c r="P236" s="79">
        <v>14140000</v>
      </c>
      <c r="Q236" s="79">
        <v>14026542.5</v>
      </c>
      <c r="R236" s="80"/>
      <c r="S236" s="79">
        <v>11923028.59</v>
      </c>
      <c r="T236" s="59" t="s">
        <v>60</v>
      </c>
      <c r="U236" s="499">
        <v>5.7432999999999996</v>
      </c>
      <c r="V236" s="499">
        <v>0.11173000000000001</v>
      </c>
      <c r="W236" s="499">
        <v>0.1</v>
      </c>
      <c r="X236" s="499">
        <v>5.63157</v>
      </c>
      <c r="Y236" s="66">
        <v>38006</v>
      </c>
      <c r="Z236" s="512">
        <f t="shared" si="19"/>
        <v>574.32999999999993</v>
      </c>
      <c r="AA236" s="512">
        <f t="shared" si="20"/>
        <v>11.173000000000002</v>
      </c>
      <c r="AB236" s="512">
        <f t="shared" si="21"/>
        <v>10</v>
      </c>
      <c r="AC236" s="512">
        <f t="shared" si="22"/>
        <v>563.15700000000004</v>
      </c>
      <c r="AD236" s="59">
        <v>360</v>
      </c>
      <c r="AE236" s="59">
        <v>0</v>
      </c>
      <c r="AF236" s="59">
        <v>8</v>
      </c>
      <c r="AG236" s="59">
        <v>112</v>
      </c>
      <c r="AH236" s="66">
        <v>41671</v>
      </c>
      <c r="AI236" s="67" t="s">
        <v>61</v>
      </c>
      <c r="AJ236" s="67" t="s">
        <v>983</v>
      </c>
      <c r="AK236" s="66">
        <v>38838</v>
      </c>
      <c r="AL236" s="68"/>
      <c r="AM236" s="69" t="s">
        <v>410</v>
      </c>
      <c r="AN236" s="66" t="s">
        <v>828</v>
      </c>
      <c r="AO236" s="70"/>
      <c r="AP236" s="55">
        <v>62</v>
      </c>
      <c r="AQ236" s="56"/>
      <c r="AR236" s="71">
        <v>57825</v>
      </c>
      <c r="AS236" s="35">
        <f t="shared" si="23"/>
        <v>6943.8329207920806</v>
      </c>
      <c r="AT236" s="86" t="s">
        <v>988</v>
      </c>
      <c r="AU236" s="79">
        <v>20200000</v>
      </c>
      <c r="AV236" s="66">
        <v>37964</v>
      </c>
      <c r="AW236" s="81">
        <v>69.438329207920802</v>
      </c>
      <c r="AX236" s="73" t="s">
        <v>364</v>
      </c>
      <c r="AY236" s="15">
        <v>0</v>
      </c>
      <c r="AZ236" s="69" t="s">
        <v>226</v>
      </c>
      <c r="BA236" s="74">
        <v>181893</v>
      </c>
      <c r="BB236" s="44">
        <f t="shared" si="24"/>
        <v>9721.6104335148975</v>
      </c>
      <c r="BC236" s="81">
        <v>97.21610433514897</v>
      </c>
      <c r="BD236" s="66">
        <v>38199</v>
      </c>
      <c r="BE236" s="79">
        <v>2999272</v>
      </c>
      <c r="BF236" s="79">
        <v>1368752</v>
      </c>
      <c r="BG236" s="79">
        <v>1490221</v>
      </c>
      <c r="BH236" s="81">
        <v>1.5060581654873251</v>
      </c>
      <c r="BI236" s="79">
        <v>36379</v>
      </c>
      <c r="BJ236" s="82">
        <v>0.20000219909507239</v>
      </c>
      <c r="BK236" s="78" t="s">
        <v>64</v>
      </c>
      <c r="BL236" s="66">
        <v>38199</v>
      </c>
      <c r="BM236" s="163">
        <v>1831704</v>
      </c>
      <c r="BN236" s="66">
        <v>37986</v>
      </c>
      <c r="BO236" s="79">
        <v>1875004</v>
      </c>
    </row>
    <row r="237" spans="2:67">
      <c r="B237" s="55"/>
      <c r="C237" s="56"/>
      <c r="D237" s="57"/>
      <c r="E237" s="58"/>
      <c r="F237" s="60"/>
      <c r="G237" s="60"/>
      <c r="H237" s="60"/>
      <c r="I237" s="60"/>
      <c r="J237" s="58"/>
      <c r="K237" s="58"/>
      <c r="L237" s="58"/>
      <c r="M237" s="59"/>
      <c r="N237" s="61"/>
      <c r="O237" s="62"/>
      <c r="P237" s="79"/>
      <c r="Q237" s="79"/>
      <c r="R237" s="80"/>
      <c r="S237" s="79"/>
      <c r="T237" s="59"/>
      <c r="U237" s="499">
        <v>0</v>
      </c>
      <c r="V237" s="499">
        <v>0</v>
      </c>
      <c r="W237" s="499">
        <v>0</v>
      </c>
      <c r="X237" s="499">
        <v>0</v>
      </c>
      <c r="Y237" s="66"/>
      <c r="Z237" s="512">
        <f t="shared" si="19"/>
        <v>0</v>
      </c>
      <c r="AA237" s="512">
        <f t="shared" si="20"/>
        <v>0</v>
      </c>
      <c r="AB237" s="512">
        <f t="shared" si="21"/>
        <v>0</v>
      </c>
      <c r="AC237" s="512">
        <f t="shared" si="22"/>
        <v>0</v>
      </c>
      <c r="AD237" s="59"/>
      <c r="AE237" s="59"/>
      <c r="AF237" s="59"/>
      <c r="AG237" s="59"/>
      <c r="AH237" s="66"/>
      <c r="AI237" s="67"/>
      <c r="AJ237" s="67"/>
      <c r="AK237" s="66"/>
      <c r="AL237" s="68"/>
      <c r="AM237" s="69"/>
      <c r="AN237" s="66"/>
      <c r="AO237" s="70"/>
      <c r="AP237" s="55"/>
      <c r="AQ237" s="56"/>
      <c r="AR237" s="71"/>
      <c r="AS237" s="35">
        <f t="shared" si="23"/>
        <v>0</v>
      </c>
      <c r="AT237" s="72"/>
      <c r="AU237" s="79"/>
      <c r="AV237" s="66"/>
      <c r="AW237" s="81">
        <v>0</v>
      </c>
      <c r="AX237" s="73"/>
      <c r="AY237" s="15">
        <v>0</v>
      </c>
      <c r="AZ237" s="69"/>
      <c r="BA237" s="74"/>
      <c r="BB237" s="44">
        <f t="shared" si="24"/>
        <v>0</v>
      </c>
      <c r="BC237" s="81">
        <v>0</v>
      </c>
      <c r="BD237" s="66"/>
      <c r="BE237" s="79"/>
      <c r="BF237" s="79"/>
      <c r="BG237" s="79"/>
      <c r="BH237" s="81"/>
      <c r="BI237" s="79"/>
      <c r="BJ237" s="82"/>
      <c r="BK237" s="78"/>
      <c r="BL237" s="66"/>
      <c r="BM237" s="163"/>
      <c r="BN237" s="66"/>
      <c r="BO237" s="79"/>
    </row>
    <row r="238" spans="2:67" ht="23">
      <c r="B238" s="55">
        <v>63</v>
      </c>
      <c r="C238" s="56"/>
      <c r="D238" s="57">
        <v>58111</v>
      </c>
      <c r="E238" s="58"/>
      <c r="F238" s="60" t="s">
        <v>989</v>
      </c>
      <c r="G238" s="60" t="s">
        <v>989</v>
      </c>
      <c r="H238" s="60"/>
      <c r="I238" s="60"/>
      <c r="J238" s="58" t="s">
        <v>990</v>
      </c>
      <c r="K238" s="58" t="s">
        <v>399</v>
      </c>
      <c r="L238" s="58" t="s">
        <v>400</v>
      </c>
      <c r="M238" s="59" t="s">
        <v>58</v>
      </c>
      <c r="N238" s="61">
        <v>94520</v>
      </c>
      <c r="O238" s="62" t="s">
        <v>351</v>
      </c>
      <c r="P238" s="79">
        <v>14000000</v>
      </c>
      <c r="Q238" s="79">
        <v>13932770.039999999</v>
      </c>
      <c r="R238" s="80"/>
      <c r="S238" s="79">
        <v>11281348.98</v>
      </c>
      <c r="T238" s="59" t="s">
        <v>60</v>
      </c>
      <c r="U238" s="499">
        <v>5.8440000000000003</v>
      </c>
      <c r="V238" s="499">
        <v>0.11173000000000001</v>
      </c>
      <c r="W238" s="499">
        <v>0.1</v>
      </c>
      <c r="X238" s="499">
        <v>5.7322699999999998</v>
      </c>
      <c r="Y238" s="66">
        <v>38114</v>
      </c>
      <c r="Z238" s="512">
        <f t="shared" si="19"/>
        <v>584.4</v>
      </c>
      <c r="AA238" s="512">
        <f t="shared" si="20"/>
        <v>11.173000000000002</v>
      </c>
      <c r="AB238" s="512">
        <f t="shared" si="21"/>
        <v>10</v>
      </c>
      <c r="AC238" s="512">
        <f t="shared" si="22"/>
        <v>573.22699999999998</v>
      </c>
      <c r="AD238" s="59">
        <v>324</v>
      </c>
      <c r="AE238" s="59">
        <v>0</v>
      </c>
      <c r="AF238" s="59">
        <v>4</v>
      </c>
      <c r="AG238" s="59">
        <v>116</v>
      </c>
      <c r="AH238" s="66">
        <v>41791</v>
      </c>
      <c r="AI238" s="67" t="s">
        <v>61</v>
      </c>
      <c r="AJ238" s="67" t="s">
        <v>61</v>
      </c>
      <c r="AK238" s="66">
        <v>41699</v>
      </c>
      <c r="AL238" s="68"/>
      <c r="AM238" s="69" t="s">
        <v>78</v>
      </c>
      <c r="AN238" s="66"/>
      <c r="AO238" s="70"/>
      <c r="AP238" s="55">
        <v>63</v>
      </c>
      <c r="AQ238" s="56"/>
      <c r="AR238" s="71">
        <v>58111</v>
      </c>
      <c r="AS238" s="35">
        <f t="shared" si="23"/>
        <v>6897.4109108910898</v>
      </c>
      <c r="AT238" s="72" t="s">
        <v>989</v>
      </c>
      <c r="AU238" s="79">
        <v>20200000</v>
      </c>
      <c r="AV238" s="66">
        <v>38083</v>
      </c>
      <c r="AW238" s="81">
        <v>68.974109108910895</v>
      </c>
      <c r="AX238" s="73">
        <v>1988</v>
      </c>
      <c r="AY238" s="15">
        <v>0</v>
      </c>
      <c r="AZ238" s="69" t="s">
        <v>226</v>
      </c>
      <c r="BA238" s="74">
        <v>96576</v>
      </c>
      <c r="BB238" s="44">
        <f t="shared" si="24"/>
        <v>9852</v>
      </c>
      <c r="BC238" s="81">
        <v>98.52</v>
      </c>
      <c r="BD238" s="66">
        <v>38108</v>
      </c>
      <c r="BE238" s="79">
        <v>2446603</v>
      </c>
      <c r="BF238" s="79">
        <v>914148</v>
      </c>
      <c r="BG238" s="79">
        <v>1297646</v>
      </c>
      <c r="BH238" s="81">
        <v>1.2574169563487518</v>
      </c>
      <c r="BI238" s="79">
        <v>18349</v>
      </c>
      <c r="BJ238" s="82">
        <v>0.18999544400265075</v>
      </c>
      <c r="BK238" s="78" t="s">
        <v>64</v>
      </c>
      <c r="BL238" s="66">
        <v>38077</v>
      </c>
      <c r="BM238" s="163">
        <v>2208528</v>
      </c>
      <c r="BN238" s="66">
        <v>37986</v>
      </c>
      <c r="BO238" s="79">
        <v>1995088</v>
      </c>
    </row>
    <row r="239" spans="2:67" ht="23">
      <c r="B239" s="87">
        <v>64</v>
      </c>
      <c r="C239" s="88"/>
      <c r="D239" s="89">
        <v>39802</v>
      </c>
      <c r="E239" s="90"/>
      <c r="F239" s="92" t="s">
        <v>991</v>
      </c>
      <c r="G239" s="92" t="s">
        <v>991</v>
      </c>
      <c r="H239" s="92"/>
      <c r="I239" s="92"/>
      <c r="J239" s="90" t="s">
        <v>991</v>
      </c>
      <c r="K239" s="90" t="s">
        <v>948</v>
      </c>
      <c r="L239" s="90" t="s">
        <v>948</v>
      </c>
      <c r="M239" s="91" t="s">
        <v>58</v>
      </c>
      <c r="N239" s="93" t="s">
        <v>992</v>
      </c>
      <c r="O239" s="94" t="s">
        <v>351</v>
      </c>
      <c r="P239" s="95">
        <v>13000000</v>
      </c>
      <c r="Q239" s="95">
        <v>12826851.960000001</v>
      </c>
      <c r="R239" s="96"/>
      <c r="S239" s="95">
        <v>11583528.199999999</v>
      </c>
      <c r="T239" s="91" t="s">
        <v>60</v>
      </c>
      <c r="U239" s="500">
        <v>4.95</v>
      </c>
      <c r="V239" s="500">
        <v>3.1730000000000001E-2</v>
      </c>
      <c r="W239" s="500">
        <v>0.01</v>
      </c>
      <c r="X239" s="500">
        <v>4.9182700000000006</v>
      </c>
      <c r="Y239" s="97">
        <v>38001</v>
      </c>
      <c r="Z239" s="512">
        <f t="shared" si="19"/>
        <v>495</v>
      </c>
      <c r="AA239" s="512">
        <f t="shared" si="20"/>
        <v>3.173</v>
      </c>
      <c r="AB239" s="512">
        <f t="shared" si="21"/>
        <v>1</v>
      </c>
      <c r="AC239" s="512">
        <f t="shared" si="22"/>
        <v>491.82700000000006</v>
      </c>
      <c r="AD239" s="91">
        <v>300</v>
      </c>
      <c r="AE239" s="91">
        <v>0</v>
      </c>
      <c r="AF239" s="91" t="s">
        <v>993</v>
      </c>
      <c r="AG239" s="91">
        <v>52</v>
      </c>
      <c r="AH239" s="97">
        <v>39845</v>
      </c>
      <c r="AI239" s="98" t="s">
        <v>61</v>
      </c>
      <c r="AJ239" s="98" t="s">
        <v>61</v>
      </c>
      <c r="AK239" s="97">
        <v>39813</v>
      </c>
      <c r="AL239" s="99"/>
      <c r="AM239" s="100" t="s">
        <v>91</v>
      </c>
      <c r="AN239" s="97"/>
      <c r="AO239" s="101"/>
      <c r="AP239" s="87">
        <v>64</v>
      </c>
      <c r="AQ239" s="88"/>
      <c r="AR239" s="102">
        <v>39802</v>
      </c>
      <c r="AS239" s="35">
        <f t="shared" si="23"/>
        <v>6840.9877120000001</v>
      </c>
      <c r="AT239" s="103" t="s">
        <v>991</v>
      </c>
      <c r="AU239" s="95">
        <v>18750000</v>
      </c>
      <c r="AV239" s="97">
        <v>37974</v>
      </c>
      <c r="AW239" s="106">
        <v>68.409877120000004</v>
      </c>
      <c r="AX239" s="104" t="s">
        <v>994</v>
      </c>
      <c r="AY239" s="15">
        <v>2000</v>
      </c>
      <c r="AZ239" s="100" t="s">
        <v>226</v>
      </c>
      <c r="BA239" s="105">
        <v>57772</v>
      </c>
      <c r="BB239" s="44">
        <f t="shared" si="24"/>
        <v>10000</v>
      </c>
      <c r="BC239" s="106">
        <v>100</v>
      </c>
      <c r="BD239" s="97">
        <v>38169</v>
      </c>
      <c r="BE239" s="95">
        <v>1695633.7404</v>
      </c>
      <c r="BF239" s="95">
        <v>350579.5454</v>
      </c>
      <c r="BG239" s="95">
        <v>1289903.8260999999</v>
      </c>
      <c r="BH239" s="106">
        <v>1.4215041813632505</v>
      </c>
      <c r="BI239" s="95">
        <v>8665.7999999999993</v>
      </c>
      <c r="BJ239" s="107">
        <v>0.15</v>
      </c>
      <c r="BK239" s="108" t="s">
        <v>64</v>
      </c>
      <c r="BL239" s="97">
        <v>38168</v>
      </c>
      <c r="BM239" s="168">
        <v>2928954</v>
      </c>
      <c r="BN239" s="97">
        <v>37986</v>
      </c>
      <c r="BO239" s="95">
        <v>2761044</v>
      </c>
    </row>
    <row r="240" spans="2:67" ht="23">
      <c r="B240" s="18">
        <v>65</v>
      </c>
      <c r="C240" s="19"/>
      <c r="D240" s="20">
        <v>58168</v>
      </c>
      <c r="E240" s="21"/>
      <c r="F240" s="22" t="s">
        <v>995</v>
      </c>
      <c r="G240" s="22" t="s">
        <v>995</v>
      </c>
      <c r="H240" s="22"/>
      <c r="I240" s="22"/>
      <c r="J240" s="21" t="s">
        <v>996</v>
      </c>
      <c r="K240" s="21" t="s">
        <v>997</v>
      </c>
      <c r="L240" s="21" t="s">
        <v>998</v>
      </c>
      <c r="M240" s="24" t="s">
        <v>58</v>
      </c>
      <c r="N240" s="25">
        <v>95959</v>
      </c>
      <c r="O240" s="26" t="s">
        <v>351</v>
      </c>
      <c r="P240" s="42">
        <v>8520000</v>
      </c>
      <c r="Q240" s="42">
        <v>8501695.1400000006</v>
      </c>
      <c r="R240" s="83"/>
      <c r="S240" s="42">
        <v>5629430.6399999997</v>
      </c>
      <c r="T240" s="24" t="s">
        <v>999</v>
      </c>
      <c r="U240" s="498">
        <v>6.0620000000000003</v>
      </c>
      <c r="V240" s="498">
        <v>0.11173000000000001</v>
      </c>
      <c r="W240" s="498">
        <v>0.1</v>
      </c>
      <c r="X240" s="498">
        <v>5.9502699999999997</v>
      </c>
      <c r="Y240" s="29">
        <v>38204</v>
      </c>
      <c r="Z240" s="512">
        <f t="shared" si="19"/>
        <v>606.20000000000005</v>
      </c>
      <c r="AA240" s="512">
        <f t="shared" si="20"/>
        <v>11.173000000000002</v>
      </c>
      <c r="AB240" s="512">
        <f t="shared" si="21"/>
        <v>10</v>
      </c>
      <c r="AC240" s="512">
        <f t="shared" si="22"/>
        <v>595.02699999999993</v>
      </c>
      <c r="AD240" s="24">
        <v>240</v>
      </c>
      <c r="AE240" s="24">
        <v>0</v>
      </c>
      <c r="AF240" s="24">
        <v>1</v>
      </c>
      <c r="AG240" s="24">
        <v>119</v>
      </c>
      <c r="AH240" s="29">
        <v>41883</v>
      </c>
      <c r="AI240" s="30" t="s">
        <v>61</v>
      </c>
      <c r="AJ240" s="30" t="s">
        <v>61</v>
      </c>
      <c r="AK240" s="29">
        <v>41790</v>
      </c>
      <c r="AL240" s="31"/>
      <c r="AM240" s="32" t="s">
        <v>98</v>
      </c>
      <c r="AN240" s="29"/>
      <c r="AO240" s="33"/>
      <c r="AP240" s="18">
        <v>65</v>
      </c>
      <c r="AQ240" s="19"/>
      <c r="AR240" s="34">
        <v>58168</v>
      </c>
      <c r="AS240" s="35">
        <f t="shared" si="23"/>
        <v>7457.6273157894748</v>
      </c>
      <c r="AT240" s="35" t="s">
        <v>995</v>
      </c>
      <c r="AU240" s="42">
        <v>11400000</v>
      </c>
      <c r="AV240" s="29">
        <v>38110</v>
      </c>
      <c r="AW240" s="44">
        <v>74.576273157894747</v>
      </c>
      <c r="AX240" s="36" t="s">
        <v>419</v>
      </c>
      <c r="AY240" s="15">
        <v>1999</v>
      </c>
      <c r="AZ240" s="32" t="s">
        <v>226</v>
      </c>
      <c r="BA240" s="37">
        <v>150360</v>
      </c>
      <c r="BB240" s="44">
        <f t="shared" si="24"/>
        <v>10000</v>
      </c>
      <c r="BC240" s="44">
        <v>100</v>
      </c>
      <c r="BD240" s="29">
        <v>38204</v>
      </c>
      <c r="BE240" s="42">
        <v>1286668</v>
      </c>
      <c r="BF240" s="42">
        <v>180119</v>
      </c>
      <c r="BG240" s="42">
        <v>995718</v>
      </c>
      <c r="BH240" s="44">
        <v>1.3526191024998591</v>
      </c>
      <c r="BI240" s="42">
        <v>37590</v>
      </c>
      <c r="BJ240" s="84">
        <v>0.25</v>
      </c>
      <c r="BK240" s="41"/>
      <c r="BL240" s="29"/>
      <c r="BM240" s="165"/>
      <c r="BN240" s="29"/>
      <c r="BO240" s="42"/>
    </row>
    <row r="241" spans="2:67" ht="34">
      <c r="B241" s="18">
        <v>66</v>
      </c>
      <c r="C241" s="19"/>
      <c r="D241" s="20">
        <v>58072</v>
      </c>
      <c r="E241" s="21"/>
      <c r="F241" s="22" t="s">
        <v>1000</v>
      </c>
      <c r="G241" s="22" t="s">
        <v>1000</v>
      </c>
      <c r="H241" s="22"/>
      <c r="I241" s="22"/>
      <c r="J241" s="21" t="s">
        <v>1001</v>
      </c>
      <c r="K241" s="21" t="s">
        <v>413</v>
      </c>
      <c r="L241" s="21" t="s">
        <v>414</v>
      </c>
      <c r="M241" s="24" t="s">
        <v>138</v>
      </c>
      <c r="N241" s="25">
        <v>33173</v>
      </c>
      <c r="O241" s="26" t="s">
        <v>351</v>
      </c>
      <c r="P241" s="42">
        <v>8400000</v>
      </c>
      <c r="Q241" s="42">
        <v>8367706.3799999999</v>
      </c>
      <c r="R241" s="83"/>
      <c r="S241" s="42">
        <v>7094371.4900000002</v>
      </c>
      <c r="T241" s="24" t="s">
        <v>60</v>
      </c>
      <c r="U241" s="498">
        <v>5.798</v>
      </c>
      <c r="V241" s="498">
        <v>0.11173000000000001</v>
      </c>
      <c r="W241" s="498">
        <v>0.1</v>
      </c>
      <c r="X241" s="498">
        <v>5.6862699999999995</v>
      </c>
      <c r="Y241" s="29">
        <v>38119</v>
      </c>
      <c r="Z241" s="512">
        <f t="shared" si="19"/>
        <v>579.79999999999995</v>
      </c>
      <c r="AA241" s="512">
        <f t="shared" si="20"/>
        <v>11.173000000000002</v>
      </c>
      <c r="AB241" s="512">
        <f t="shared" si="21"/>
        <v>10</v>
      </c>
      <c r="AC241" s="512">
        <f t="shared" si="22"/>
        <v>568.62699999999995</v>
      </c>
      <c r="AD241" s="24">
        <v>360</v>
      </c>
      <c r="AE241" s="24">
        <v>0</v>
      </c>
      <c r="AF241" s="24">
        <v>4</v>
      </c>
      <c r="AG241" s="24">
        <v>116</v>
      </c>
      <c r="AH241" s="29">
        <v>41791</v>
      </c>
      <c r="AI241" s="30" t="s">
        <v>61</v>
      </c>
      <c r="AJ241" s="30" t="s">
        <v>61</v>
      </c>
      <c r="AK241" s="29">
        <v>41730</v>
      </c>
      <c r="AL241" s="31"/>
      <c r="AM241" s="32" t="s">
        <v>62</v>
      </c>
      <c r="AN241" s="29"/>
      <c r="AO241" s="33"/>
      <c r="AP241" s="18">
        <v>66</v>
      </c>
      <c r="AQ241" s="19"/>
      <c r="AR241" s="34">
        <v>58072</v>
      </c>
      <c r="AS241" s="35">
        <f t="shared" si="23"/>
        <v>7471.1664107142906</v>
      </c>
      <c r="AT241" s="35" t="s">
        <v>1000</v>
      </c>
      <c r="AU241" s="42">
        <v>11200000</v>
      </c>
      <c r="AV241" s="29">
        <v>37959</v>
      </c>
      <c r="AW241" s="44">
        <v>74.711664107142909</v>
      </c>
      <c r="AX241" s="36">
        <v>1989</v>
      </c>
      <c r="AY241" s="15">
        <v>0</v>
      </c>
      <c r="AZ241" s="32" t="s">
        <v>226</v>
      </c>
      <c r="BA241" s="37">
        <v>58662</v>
      </c>
      <c r="BB241" s="44">
        <f t="shared" si="24"/>
        <v>10000</v>
      </c>
      <c r="BC241" s="44">
        <v>100</v>
      </c>
      <c r="BD241" s="29">
        <v>38168</v>
      </c>
      <c r="BE241" s="42">
        <v>1364069</v>
      </c>
      <c r="BF241" s="42">
        <v>488344</v>
      </c>
      <c r="BG241" s="42">
        <v>755143</v>
      </c>
      <c r="BH241" s="44">
        <v>1.2770490337258391</v>
      </c>
      <c r="BI241" s="42">
        <v>14685</v>
      </c>
      <c r="BJ241" s="84">
        <v>0.25033241280556406</v>
      </c>
      <c r="BK241" s="41" t="s">
        <v>64</v>
      </c>
      <c r="BL241" s="29">
        <v>38168</v>
      </c>
      <c r="BM241" s="165">
        <v>1145491.6200000001</v>
      </c>
      <c r="BN241" s="29">
        <v>37986</v>
      </c>
      <c r="BO241" s="42">
        <v>869823</v>
      </c>
    </row>
    <row r="242" spans="2:67" ht="23">
      <c r="B242" s="18">
        <v>67</v>
      </c>
      <c r="C242" s="19"/>
      <c r="D242" s="20">
        <v>57856</v>
      </c>
      <c r="E242" s="21"/>
      <c r="F242" s="22" t="s">
        <v>1002</v>
      </c>
      <c r="G242" s="22" t="s">
        <v>1002</v>
      </c>
      <c r="H242" s="22"/>
      <c r="I242" s="22"/>
      <c r="J242" s="21" t="s">
        <v>1003</v>
      </c>
      <c r="K242" s="21" t="s">
        <v>1004</v>
      </c>
      <c r="L242" s="21" t="s">
        <v>1004</v>
      </c>
      <c r="M242" s="24" t="s">
        <v>1005</v>
      </c>
      <c r="N242" s="25">
        <v>99508</v>
      </c>
      <c r="O242" s="26" t="s">
        <v>351</v>
      </c>
      <c r="P242" s="42">
        <v>7210000</v>
      </c>
      <c r="Q242" s="42">
        <v>7152147.9199999999</v>
      </c>
      <c r="R242" s="83"/>
      <c r="S242" s="42">
        <v>6079564.2699999996</v>
      </c>
      <c r="T242" s="24" t="s">
        <v>60</v>
      </c>
      <c r="U242" s="498">
        <v>5.7432999999999996</v>
      </c>
      <c r="V242" s="498">
        <v>0.11173000000000001</v>
      </c>
      <c r="W242" s="498">
        <v>0.1</v>
      </c>
      <c r="X242" s="498">
        <v>5.63157</v>
      </c>
      <c r="Y242" s="29">
        <v>38006</v>
      </c>
      <c r="Z242" s="512">
        <f t="shared" si="19"/>
        <v>574.32999999999993</v>
      </c>
      <c r="AA242" s="512">
        <f t="shared" si="20"/>
        <v>11.173000000000002</v>
      </c>
      <c r="AB242" s="512">
        <f t="shared" si="21"/>
        <v>10</v>
      </c>
      <c r="AC242" s="512">
        <f t="shared" si="22"/>
        <v>563.15700000000004</v>
      </c>
      <c r="AD242" s="24">
        <v>360</v>
      </c>
      <c r="AE242" s="24">
        <v>0</v>
      </c>
      <c r="AF242" s="24">
        <v>8</v>
      </c>
      <c r="AG242" s="24">
        <v>112</v>
      </c>
      <c r="AH242" s="29">
        <v>41671</v>
      </c>
      <c r="AI242" s="30" t="s">
        <v>61</v>
      </c>
      <c r="AJ242" s="30" t="s">
        <v>983</v>
      </c>
      <c r="AK242" s="29">
        <v>38838</v>
      </c>
      <c r="AL242" s="31"/>
      <c r="AM242" s="32" t="s">
        <v>410</v>
      </c>
      <c r="AN242" s="29" t="s">
        <v>828</v>
      </c>
      <c r="AO242" s="33"/>
      <c r="AP242" s="18">
        <v>67</v>
      </c>
      <c r="AQ242" s="19"/>
      <c r="AR242" s="34">
        <v>57856</v>
      </c>
      <c r="AS242" s="35">
        <f t="shared" si="23"/>
        <v>6943.8329320388402</v>
      </c>
      <c r="AT242" s="35" t="s">
        <v>1002</v>
      </c>
      <c r="AU242" s="42">
        <v>10300000</v>
      </c>
      <c r="AV242" s="29">
        <v>37959</v>
      </c>
      <c r="AW242" s="44">
        <v>69.438329320388405</v>
      </c>
      <c r="AX242" s="36">
        <v>1992</v>
      </c>
      <c r="AY242" s="15">
        <v>0</v>
      </c>
      <c r="AZ242" s="32" t="s">
        <v>226</v>
      </c>
      <c r="BA242" s="37">
        <v>98200</v>
      </c>
      <c r="BB242" s="44">
        <f t="shared" si="24"/>
        <v>10000</v>
      </c>
      <c r="BC242" s="44">
        <v>100</v>
      </c>
      <c r="BD242" s="29">
        <v>38199</v>
      </c>
      <c r="BE242" s="42">
        <v>1456076</v>
      </c>
      <c r="BF242" s="42">
        <v>696887</v>
      </c>
      <c r="BG242" s="42">
        <v>682138</v>
      </c>
      <c r="BH242" s="44">
        <v>1.352002413926185</v>
      </c>
      <c r="BI242" s="42">
        <v>19640</v>
      </c>
      <c r="BJ242" s="84">
        <v>0.2</v>
      </c>
      <c r="BK242" s="41" t="s">
        <v>64</v>
      </c>
      <c r="BL242" s="29">
        <v>38199</v>
      </c>
      <c r="BM242" s="165">
        <v>820652.57142856938</v>
      </c>
      <c r="BN242" s="29">
        <v>37986</v>
      </c>
      <c r="BO242" s="42">
        <v>872238.18</v>
      </c>
    </row>
    <row r="243" spans="2:67" ht="34">
      <c r="B243" s="18">
        <v>68</v>
      </c>
      <c r="C243" s="19"/>
      <c r="D243" s="20">
        <v>9129</v>
      </c>
      <c r="E243" s="21"/>
      <c r="F243" s="22" t="s">
        <v>1006</v>
      </c>
      <c r="G243" s="22" t="s">
        <v>1006</v>
      </c>
      <c r="H243" s="22"/>
      <c r="I243" s="22"/>
      <c r="J243" s="21" t="s">
        <v>1007</v>
      </c>
      <c r="K243" s="21" t="s">
        <v>1008</v>
      </c>
      <c r="L243" s="21" t="s">
        <v>867</v>
      </c>
      <c r="M243" s="24" t="s">
        <v>125</v>
      </c>
      <c r="N243" s="25">
        <v>99352</v>
      </c>
      <c r="O243" s="26" t="s">
        <v>351</v>
      </c>
      <c r="P243" s="42">
        <v>6468750</v>
      </c>
      <c r="Q243" s="42">
        <v>6450914.7199999997</v>
      </c>
      <c r="R243" s="83"/>
      <c r="S243" s="42">
        <v>5474030.71</v>
      </c>
      <c r="T243" s="24" t="s">
        <v>60</v>
      </c>
      <c r="U243" s="498">
        <v>5.8559999999999999</v>
      </c>
      <c r="V243" s="498">
        <v>6.1730000000000007E-2</v>
      </c>
      <c r="W243" s="498">
        <v>0.05</v>
      </c>
      <c r="X243" s="498">
        <v>5.79427</v>
      </c>
      <c r="Y243" s="29">
        <v>38154</v>
      </c>
      <c r="Z243" s="512">
        <f t="shared" si="19"/>
        <v>585.6</v>
      </c>
      <c r="AA243" s="512">
        <f t="shared" si="20"/>
        <v>6.1730000000000009</v>
      </c>
      <c r="AB243" s="512">
        <f t="shared" si="21"/>
        <v>5</v>
      </c>
      <c r="AC243" s="512">
        <f t="shared" si="22"/>
        <v>579.42700000000002</v>
      </c>
      <c r="AD243" s="24">
        <v>360</v>
      </c>
      <c r="AE243" s="24">
        <v>0</v>
      </c>
      <c r="AF243" s="24">
        <v>3</v>
      </c>
      <c r="AG243" s="24">
        <v>117</v>
      </c>
      <c r="AH243" s="29">
        <v>41821</v>
      </c>
      <c r="AI243" s="30" t="s">
        <v>61</v>
      </c>
      <c r="AJ243" s="30" t="s">
        <v>61</v>
      </c>
      <c r="AK243" s="29">
        <v>41729</v>
      </c>
      <c r="AL243" s="31"/>
      <c r="AM243" s="32" t="s">
        <v>98</v>
      </c>
      <c r="AN243" s="29"/>
      <c r="AO243" s="33"/>
      <c r="AP243" s="18">
        <v>68</v>
      </c>
      <c r="AQ243" s="19"/>
      <c r="AR243" s="34">
        <v>9129</v>
      </c>
      <c r="AS243" s="35">
        <f t="shared" si="23"/>
        <v>7347.2832801821996</v>
      </c>
      <c r="AT243" s="35" t="s">
        <v>1006</v>
      </c>
      <c r="AU243" s="42">
        <v>8780000</v>
      </c>
      <c r="AV243" s="29">
        <v>38100</v>
      </c>
      <c r="AW243" s="44">
        <v>73.472832801821994</v>
      </c>
      <c r="AX243" s="36">
        <v>1993</v>
      </c>
      <c r="AY243" s="15">
        <v>0</v>
      </c>
      <c r="AZ243" s="32" t="s">
        <v>226</v>
      </c>
      <c r="BA243" s="37">
        <v>39335</v>
      </c>
      <c r="BB243" s="44">
        <f t="shared" si="24"/>
        <v>10000</v>
      </c>
      <c r="BC243" s="44">
        <v>100</v>
      </c>
      <c r="BD243" s="29">
        <v>38139</v>
      </c>
      <c r="BE243" s="42">
        <v>1157725.24</v>
      </c>
      <c r="BF243" s="42">
        <v>422378.01</v>
      </c>
      <c r="BG243" s="42">
        <v>684402</v>
      </c>
      <c r="BH243" s="44">
        <v>1.4935488680403799</v>
      </c>
      <c r="BI243" s="42">
        <v>8594.7000000000007</v>
      </c>
      <c r="BJ243" s="84">
        <v>0.21850006355662899</v>
      </c>
      <c r="BK243" s="41" t="s">
        <v>64</v>
      </c>
      <c r="BL243" s="29">
        <v>38077</v>
      </c>
      <c r="BM243" s="165">
        <v>874545</v>
      </c>
      <c r="BN243" s="29">
        <v>37986</v>
      </c>
      <c r="BO243" s="42">
        <v>820595</v>
      </c>
    </row>
    <row r="244" spans="2:67" ht="34">
      <c r="B244" s="55">
        <v>69</v>
      </c>
      <c r="C244" s="56"/>
      <c r="D244" s="57">
        <v>57819</v>
      </c>
      <c r="E244" s="58"/>
      <c r="F244" s="60" t="s">
        <v>1009</v>
      </c>
      <c r="G244" s="60" t="s">
        <v>1009</v>
      </c>
      <c r="H244" s="60"/>
      <c r="I244" s="60"/>
      <c r="J244" s="58" t="s">
        <v>1010</v>
      </c>
      <c r="K244" s="58" t="s">
        <v>255</v>
      </c>
      <c r="L244" s="58" t="s">
        <v>1011</v>
      </c>
      <c r="M244" s="59" t="s">
        <v>132</v>
      </c>
      <c r="N244" s="61">
        <v>76180</v>
      </c>
      <c r="O244" s="62" t="s">
        <v>351</v>
      </c>
      <c r="P244" s="79">
        <v>6222494</v>
      </c>
      <c r="Q244" s="79">
        <v>6172565.4900000002</v>
      </c>
      <c r="R244" s="80"/>
      <c r="S244" s="79">
        <v>5246885.87</v>
      </c>
      <c r="T244" s="59" t="s">
        <v>60</v>
      </c>
      <c r="U244" s="499">
        <v>5.7432999999999996</v>
      </c>
      <c r="V244" s="499">
        <v>0.11173000000000001</v>
      </c>
      <c r="W244" s="499">
        <v>0.1</v>
      </c>
      <c r="X244" s="499">
        <v>5.63157</v>
      </c>
      <c r="Y244" s="66">
        <v>38006</v>
      </c>
      <c r="Z244" s="512">
        <f t="shared" si="19"/>
        <v>574.32999999999993</v>
      </c>
      <c r="AA244" s="512">
        <f t="shared" si="20"/>
        <v>11.173000000000002</v>
      </c>
      <c r="AB244" s="512">
        <f t="shared" si="21"/>
        <v>10</v>
      </c>
      <c r="AC244" s="512">
        <f t="shared" si="22"/>
        <v>563.15700000000004</v>
      </c>
      <c r="AD244" s="59">
        <v>360</v>
      </c>
      <c r="AE244" s="59">
        <v>0</v>
      </c>
      <c r="AF244" s="59">
        <v>8</v>
      </c>
      <c r="AG244" s="59">
        <v>112</v>
      </c>
      <c r="AH244" s="66">
        <v>41671</v>
      </c>
      <c r="AI244" s="67" t="s">
        <v>61</v>
      </c>
      <c r="AJ244" s="67" t="s">
        <v>983</v>
      </c>
      <c r="AK244" s="66">
        <v>38838</v>
      </c>
      <c r="AL244" s="68"/>
      <c r="AM244" s="69" t="s">
        <v>410</v>
      </c>
      <c r="AN244" s="66" t="s">
        <v>828</v>
      </c>
      <c r="AO244" s="70"/>
      <c r="AP244" s="55">
        <v>69</v>
      </c>
      <c r="AQ244" s="56"/>
      <c r="AR244" s="71">
        <v>57819</v>
      </c>
      <c r="AS244" s="35">
        <f t="shared" si="23"/>
        <v>6783.0389999999998</v>
      </c>
      <c r="AT244" s="72" t="s">
        <v>1009</v>
      </c>
      <c r="AU244" s="79">
        <v>9100000</v>
      </c>
      <c r="AV244" s="66">
        <v>37958</v>
      </c>
      <c r="AW244" s="81">
        <v>67.830389999999994</v>
      </c>
      <c r="AX244" s="73">
        <v>1999</v>
      </c>
      <c r="AY244" s="15">
        <v>0</v>
      </c>
      <c r="AZ244" s="69" t="s">
        <v>226</v>
      </c>
      <c r="BA244" s="74">
        <v>85740</v>
      </c>
      <c r="BB244" s="44">
        <f t="shared" si="24"/>
        <v>8449</v>
      </c>
      <c r="BC244" s="81">
        <v>84.49</v>
      </c>
      <c r="BD244" s="66">
        <v>38199</v>
      </c>
      <c r="BE244" s="79">
        <v>1422830</v>
      </c>
      <c r="BF244" s="79">
        <v>735409</v>
      </c>
      <c r="BG244" s="79">
        <v>631699</v>
      </c>
      <c r="BH244" s="81">
        <v>1.4507284795101332</v>
      </c>
      <c r="BI244" s="79">
        <v>17148</v>
      </c>
      <c r="BJ244" s="82">
        <v>0.2</v>
      </c>
      <c r="BK244" s="78" t="s">
        <v>64</v>
      </c>
      <c r="BL244" s="66">
        <v>38199</v>
      </c>
      <c r="BM244" s="163">
        <v>849827.9999999979</v>
      </c>
      <c r="BN244" s="66">
        <v>37986</v>
      </c>
      <c r="BO244" s="79">
        <v>546615</v>
      </c>
    </row>
    <row r="245" spans="2:67" ht="34">
      <c r="B245" s="55">
        <v>70</v>
      </c>
      <c r="C245" s="56"/>
      <c r="D245" s="57">
        <v>58164</v>
      </c>
      <c r="E245" s="58"/>
      <c r="F245" s="60" t="s">
        <v>1012</v>
      </c>
      <c r="G245" s="60" t="s">
        <v>1012</v>
      </c>
      <c r="H245" s="60"/>
      <c r="I245" s="60"/>
      <c r="J245" s="58" t="s">
        <v>1013</v>
      </c>
      <c r="K245" s="58" t="s">
        <v>1014</v>
      </c>
      <c r="L245" s="58" t="s">
        <v>1015</v>
      </c>
      <c r="M245" s="59" t="s">
        <v>138</v>
      </c>
      <c r="N245" s="61">
        <v>32714</v>
      </c>
      <c r="O245" s="62" t="s">
        <v>351</v>
      </c>
      <c r="P245" s="79">
        <v>6100000</v>
      </c>
      <c r="Q245" s="79">
        <v>6089123.3600000003</v>
      </c>
      <c r="R245" s="80"/>
      <c r="S245" s="79">
        <v>5199287.8099999996</v>
      </c>
      <c r="T245" s="59" t="s">
        <v>60</v>
      </c>
      <c r="U245" s="499">
        <v>6.1120000000000001</v>
      </c>
      <c r="V245" s="499">
        <v>7.1730000000000002E-2</v>
      </c>
      <c r="W245" s="499">
        <v>0.06</v>
      </c>
      <c r="X245" s="499">
        <v>6.0402700000000005</v>
      </c>
      <c r="Y245" s="66">
        <v>38170</v>
      </c>
      <c r="Z245" s="512">
        <f t="shared" si="19"/>
        <v>611.20000000000005</v>
      </c>
      <c r="AA245" s="512">
        <f t="shared" si="20"/>
        <v>7.173</v>
      </c>
      <c r="AB245" s="512">
        <f t="shared" si="21"/>
        <v>6</v>
      </c>
      <c r="AC245" s="512">
        <f t="shared" si="22"/>
        <v>604.02700000000004</v>
      </c>
      <c r="AD245" s="59">
        <v>360</v>
      </c>
      <c r="AE245" s="59">
        <v>0</v>
      </c>
      <c r="AF245" s="59">
        <v>2</v>
      </c>
      <c r="AG245" s="59">
        <v>118</v>
      </c>
      <c r="AH245" s="66">
        <v>41852</v>
      </c>
      <c r="AI245" s="67" t="s">
        <v>61</v>
      </c>
      <c r="AJ245" s="67" t="s">
        <v>61</v>
      </c>
      <c r="AK245" s="66">
        <v>41759</v>
      </c>
      <c r="AL245" s="68"/>
      <c r="AM245" s="69" t="s">
        <v>98</v>
      </c>
      <c r="AN245" s="66"/>
      <c r="AO245" s="70"/>
      <c r="AP245" s="55">
        <v>70</v>
      </c>
      <c r="AQ245" s="56"/>
      <c r="AR245" s="71">
        <v>58164</v>
      </c>
      <c r="AS245" s="35">
        <f t="shared" si="23"/>
        <v>7918.2358387516306</v>
      </c>
      <c r="AT245" s="72" t="s">
        <v>1012</v>
      </c>
      <c r="AU245" s="79">
        <v>7690000</v>
      </c>
      <c r="AV245" s="66">
        <v>38117</v>
      </c>
      <c r="AW245" s="81">
        <v>79.182358387516302</v>
      </c>
      <c r="AX245" s="73">
        <v>1984</v>
      </c>
      <c r="AY245" s="15">
        <v>0</v>
      </c>
      <c r="AZ245" s="69" t="s">
        <v>226</v>
      </c>
      <c r="BA245" s="74">
        <v>68167</v>
      </c>
      <c r="BB245" s="44">
        <f t="shared" si="24"/>
        <v>9305</v>
      </c>
      <c r="BC245" s="81">
        <v>93.05</v>
      </c>
      <c r="BD245" s="66">
        <v>38128</v>
      </c>
      <c r="BE245" s="79">
        <v>1101659</v>
      </c>
      <c r="BF245" s="79">
        <v>458521</v>
      </c>
      <c r="BG245" s="79">
        <v>562600</v>
      </c>
      <c r="BH245" s="81">
        <v>1.2666727546210366</v>
      </c>
      <c r="BI245" s="79">
        <v>24199</v>
      </c>
      <c r="BJ245" s="82">
        <v>0.3549958190913492</v>
      </c>
      <c r="BK245" s="78" t="s">
        <v>64</v>
      </c>
      <c r="BL245" s="66">
        <v>38107</v>
      </c>
      <c r="BM245" s="163">
        <v>832611</v>
      </c>
      <c r="BN245" s="66">
        <v>37986</v>
      </c>
      <c r="BO245" s="79">
        <v>720587</v>
      </c>
    </row>
    <row r="246" spans="2:67" ht="23">
      <c r="B246" s="55">
        <v>71</v>
      </c>
      <c r="C246" s="56"/>
      <c r="D246" s="57">
        <v>57820</v>
      </c>
      <c r="E246" s="58"/>
      <c r="F246" s="60" t="s">
        <v>1016</v>
      </c>
      <c r="G246" s="60" t="s">
        <v>1016</v>
      </c>
      <c r="H246" s="60"/>
      <c r="I246" s="60"/>
      <c r="J246" s="58" t="s">
        <v>1017</v>
      </c>
      <c r="K246" s="58" t="s">
        <v>582</v>
      </c>
      <c r="L246" s="58" t="s">
        <v>582</v>
      </c>
      <c r="M246" s="59" t="s">
        <v>132</v>
      </c>
      <c r="N246" s="61">
        <v>75251</v>
      </c>
      <c r="O246" s="62" t="s">
        <v>351</v>
      </c>
      <c r="P246" s="79">
        <v>6090000</v>
      </c>
      <c r="Q246" s="79">
        <v>6041134.6399999997</v>
      </c>
      <c r="R246" s="80"/>
      <c r="S246" s="79">
        <v>5135165.96</v>
      </c>
      <c r="T246" s="59" t="s">
        <v>60</v>
      </c>
      <c r="U246" s="499">
        <v>5.7432999999999996</v>
      </c>
      <c r="V246" s="499">
        <v>0.11173000000000001</v>
      </c>
      <c r="W246" s="499">
        <v>0.1</v>
      </c>
      <c r="X246" s="499">
        <v>5.63157</v>
      </c>
      <c r="Y246" s="66">
        <v>38006</v>
      </c>
      <c r="Z246" s="512">
        <f t="shared" si="19"/>
        <v>574.32999999999993</v>
      </c>
      <c r="AA246" s="512">
        <f t="shared" si="20"/>
        <v>11.173000000000002</v>
      </c>
      <c r="AB246" s="512">
        <f t="shared" si="21"/>
        <v>10</v>
      </c>
      <c r="AC246" s="512">
        <f t="shared" si="22"/>
        <v>563.15700000000004</v>
      </c>
      <c r="AD246" s="59">
        <v>360</v>
      </c>
      <c r="AE246" s="59">
        <v>0</v>
      </c>
      <c r="AF246" s="59">
        <v>8</v>
      </c>
      <c r="AG246" s="59">
        <v>112</v>
      </c>
      <c r="AH246" s="66">
        <v>41671</v>
      </c>
      <c r="AI246" s="67" t="s">
        <v>61</v>
      </c>
      <c r="AJ246" s="67" t="s">
        <v>983</v>
      </c>
      <c r="AK246" s="66">
        <v>38838</v>
      </c>
      <c r="AL246" s="68"/>
      <c r="AM246" s="69" t="s">
        <v>410</v>
      </c>
      <c r="AN246" s="66" t="s">
        <v>828</v>
      </c>
      <c r="AO246" s="70"/>
      <c r="AP246" s="55">
        <v>71</v>
      </c>
      <c r="AQ246" s="56"/>
      <c r="AR246" s="71">
        <v>57820</v>
      </c>
      <c r="AS246" s="35">
        <f t="shared" si="23"/>
        <v>6943.8329195402303</v>
      </c>
      <c r="AT246" s="72" t="s">
        <v>1016</v>
      </c>
      <c r="AU246" s="79">
        <v>8700000</v>
      </c>
      <c r="AV246" s="66">
        <v>37956</v>
      </c>
      <c r="AW246" s="81">
        <v>69.438329195402304</v>
      </c>
      <c r="AX246" s="73">
        <v>1979</v>
      </c>
      <c r="AY246" s="15">
        <v>0</v>
      </c>
      <c r="AZ246" s="69" t="s">
        <v>226</v>
      </c>
      <c r="BA246" s="74">
        <v>97293</v>
      </c>
      <c r="BB246" s="44">
        <f t="shared" si="24"/>
        <v>8769</v>
      </c>
      <c r="BC246" s="81">
        <v>87.69</v>
      </c>
      <c r="BD246" s="66">
        <v>38199</v>
      </c>
      <c r="BE246" s="79">
        <v>1774058</v>
      </c>
      <c r="BF246" s="79">
        <v>1008987</v>
      </c>
      <c r="BG246" s="79">
        <v>701129</v>
      </c>
      <c r="BH246" s="81">
        <v>1.645209201602275</v>
      </c>
      <c r="BI246" s="79">
        <v>19127</v>
      </c>
      <c r="BJ246" s="82">
        <v>0.19659173835733301</v>
      </c>
      <c r="BK246" s="78" t="s">
        <v>64</v>
      </c>
      <c r="BL246" s="66">
        <v>38199</v>
      </c>
      <c r="BM246" s="163">
        <v>973808.57142856903</v>
      </c>
      <c r="BN246" s="66">
        <v>37986</v>
      </c>
      <c r="BO246" s="79">
        <v>784881.6</v>
      </c>
    </row>
    <row r="247" spans="2:67" ht="34">
      <c r="B247" s="55">
        <v>72</v>
      </c>
      <c r="C247" s="56"/>
      <c r="D247" s="57">
        <v>57847</v>
      </c>
      <c r="E247" s="58"/>
      <c r="F247" s="60" t="s">
        <v>1018</v>
      </c>
      <c r="G247" s="60" t="s">
        <v>1018</v>
      </c>
      <c r="H247" s="60"/>
      <c r="I247" s="60"/>
      <c r="J247" s="58" t="s">
        <v>1019</v>
      </c>
      <c r="K247" s="58" t="s">
        <v>1020</v>
      </c>
      <c r="L247" s="58" t="s">
        <v>1021</v>
      </c>
      <c r="M247" s="59" t="s">
        <v>132</v>
      </c>
      <c r="N247" s="61">
        <v>78412</v>
      </c>
      <c r="O247" s="62" t="s">
        <v>351</v>
      </c>
      <c r="P247" s="79">
        <v>5894000</v>
      </c>
      <c r="Q247" s="79">
        <v>5840228.7800000003</v>
      </c>
      <c r="R247" s="80"/>
      <c r="S247" s="79">
        <v>5453685.9900000002</v>
      </c>
      <c r="T247" s="59" t="s">
        <v>60</v>
      </c>
      <c r="U247" s="499">
        <v>5.1154999999999999</v>
      </c>
      <c r="V247" s="499">
        <v>0.11173000000000001</v>
      </c>
      <c r="W247" s="499">
        <v>0.1</v>
      </c>
      <c r="X247" s="499">
        <v>5.0037699999999994</v>
      </c>
      <c r="Y247" s="66">
        <v>38006</v>
      </c>
      <c r="Z247" s="512">
        <f t="shared" si="19"/>
        <v>511.55</v>
      </c>
      <c r="AA247" s="512">
        <f t="shared" si="20"/>
        <v>11.173000000000002</v>
      </c>
      <c r="AB247" s="512">
        <f t="shared" si="21"/>
        <v>10</v>
      </c>
      <c r="AC247" s="512">
        <f t="shared" si="22"/>
        <v>500.37699999999995</v>
      </c>
      <c r="AD247" s="59">
        <v>360</v>
      </c>
      <c r="AE247" s="59">
        <v>0</v>
      </c>
      <c r="AF247" s="59">
        <v>8</v>
      </c>
      <c r="AG247" s="59">
        <v>52</v>
      </c>
      <c r="AH247" s="66">
        <v>39845</v>
      </c>
      <c r="AI247" s="67" t="s">
        <v>61</v>
      </c>
      <c r="AJ247" s="67" t="s">
        <v>983</v>
      </c>
      <c r="AK247" s="66">
        <v>38838</v>
      </c>
      <c r="AL247" s="68"/>
      <c r="AM247" s="69" t="s">
        <v>444</v>
      </c>
      <c r="AN247" s="66" t="s">
        <v>828</v>
      </c>
      <c r="AO247" s="70"/>
      <c r="AP247" s="55">
        <v>72</v>
      </c>
      <c r="AQ247" s="56"/>
      <c r="AR247" s="71">
        <v>57847</v>
      </c>
      <c r="AS247" s="35">
        <f t="shared" si="23"/>
        <v>6936.1386935867004</v>
      </c>
      <c r="AT247" s="72" t="s">
        <v>1018</v>
      </c>
      <c r="AU247" s="79">
        <v>8420000</v>
      </c>
      <c r="AV247" s="66">
        <v>37965</v>
      </c>
      <c r="AW247" s="81">
        <v>69.361386935867003</v>
      </c>
      <c r="AX247" s="73">
        <v>1995</v>
      </c>
      <c r="AY247" s="15">
        <v>0</v>
      </c>
      <c r="AZ247" s="69" t="s">
        <v>226</v>
      </c>
      <c r="BA247" s="74">
        <v>121310</v>
      </c>
      <c r="BB247" s="44">
        <f t="shared" si="24"/>
        <v>9036.9999999999982</v>
      </c>
      <c r="BC247" s="81">
        <v>90.36999999999999</v>
      </c>
      <c r="BD247" s="66">
        <v>38199</v>
      </c>
      <c r="BE247" s="79">
        <v>1600379</v>
      </c>
      <c r="BF247" s="79">
        <v>836060</v>
      </c>
      <c r="BG247" s="79">
        <v>644205</v>
      </c>
      <c r="BH247" s="81">
        <v>1.6746018575302846</v>
      </c>
      <c r="BI247" s="79">
        <v>21294</v>
      </c>
      <c r="BJ247" s="82">
        <v>0.175533756491633</v>
      </c>
      <c r="BK247" s="78" t="s">
        <v>64</v>
      </c>
      <c r="BL247" s="66">
        <v>38199</v>
      </c>
      <c r="BM247" s="163">
        <v>994856.57142856892</v>
      </c>
      <c r="BN247" s="66">
        <v>37986</v>
      </c>
      <c r="BO247" s="79">
        <v>802419.05</v>
      </c>
    </row>
    <row r="248" spans="2:67" ht="34">
      <c r="B248" s="55">
        <v>73</v>
      </c>
      <c r="C248" s="56"/>
      <c r="D248" s="57">
        <v>58096</v>
      </c>
      <c r="E248" s="58"/>
      <c r="F248" s="60" t="s">
        <v>1022</v>
      </c>
      <c r="G248" s="60" t="s">
        <v>1022</v>
      </c>
      <c r="H248" s="60"/>
      <c r="I248" s="60"/>
      <c r="J248" s="58" t="s">
        <v>1023</v>
      </c>
      <c r="K248" s="58" t="s">
        <v>56</v>
      </c>
      <c r="L248" s="58" t="s">
        <v>1024</v>
      </c>
      <c r="M248" s="59" t="s">
        <v>58</v>
      </c>
      <c r="N248" s="61">
        <v>91745</v>
      </c>
      <c r="O248" s="62" t="s">
        <v>351</v>
      </c>
      <c r="P248" s="79">
        <v>5175000</v>
      </c>
      <c r="Q248" s="79">
        <v>5158616.79</v>
      </c>
      <c r="R248" s="80"/>
      <c r="S248" s="79">
        <v>4249807.5599999996</v>
      </c>
      <c r="T248" s="59" t="s">
        <v>60</v>
      </c>
      <c r="U248" s="499">
        <v>6.15</v>
      </c>
      <c r="V248" s="499">
        <v>0.11173000000000001</v>
      </c>
      <c r="W248" s="499">
        <v>0.1</v>
      </c>
      <c r="X248" s="499">
        <v>6.0382699999999998</v>
      </c>
      <c r="Y248" s="66">
        <v>38152</v>
      </c>
      <c r="Z248" s="512">
        <f t="shared" si="19"/>
        <v>615</v>
      </c>
      <c r="AA248" s="512">
        <f t="shared" si="20"/>
        <v>11.173000000000002</v>
      </c>
      <c r="AB248" s="512">
        <f t="shared" si="21"/>
        <v>10</v>
      </c>
      <c r="AC248" s="512">
        <f t="shared" si="22"/>
        <v>603.827</v>
      </c>
      <c r="AD248" s="59">
        <v>330</v>
      </c>
      <c r="AE248" s="59">
        <v>0</v>
      </c>
      <c r="AF248" s="59">
        <v>3</v>
      </c>
      <c r="AG248" s="59">
        <v>117</v>
      </c>
      <c r="AH248" s="66">
        <v>41821</v>
      </c>
      <c r="AI248" s="67" t="s">
        <v>61</v>
      </c>
      <c r="AJ248" s="67" t="s">
        <v>61</v>
      </c>
      <c r="AK248" s="66">
        <v>41760</v>
      </c>
      <c r="AL248" s="68"/>
      <c r="AM248" s="69" t="s">
        <v>62</v>
      </c>
      <c r="AN248" s="66"/>
      <c r="AO248" s="70"/>
      <c r="AP248" s="55">
        <v>73</v>
      </c>
      <c r="AQ248" s="56"/>
      <c r="AR248" s="71">
        <v>58096</v>
      </c>
      <c r="AS248" s="35">
        <f t="shared" si="23"/>
        <v>7476.2562173913011</v>
      </c>
      <c r="AT248" s="72" t="s">
        <v>1022</v>
      </c>
      <c r="AU248" s="79">
        <v>6900000</v>
      </c>
      <c r="AV248" s="66">
        <v>38083</v>
      </c>
      <c r="AW248" s="81">
        <v>74.762562173913011</v>
      </c>
      <c r="AX248" s="73" t="s">
        <v>1025</v>
      </c>
      <c r="AY248" s="15">
        <v>1987</v>
      </c>
      <c r="AZ248" s="69" t="s">
        <v>226</v>
      </c>
      <c r="BA248" s="74">
        <v>49280</v>
      </c>
      <c r="BB248" s="44">
        <f t="shared" si="24"/>
        <v>10000</v>
      </c>
      <c r="BC248" s="81">
        <v>100</v>
      </c>
      <c r="BD248" s="66">
        <v>38163</v>
      </c>
      <c r="BE248" s="79">
        <v>902462</v>
      </c>
      <c r="BF248" s="79">
        <v>317552</v>
      </c>
      <c r="BG248" s="79">
        <v>502446</v>
      </c>
      <c r="BH248" s="81">
        <v>1.2865164120293839</v>
      </c>
      <c r="BI248" s="79">
        <v>14784</v>
      </c>
      <c r="BJ248" s="82">
        <v>0.3</v>
      </c>
      <c r="BK248" s="78" t="s">
        <v>64</v>
      </c>
      <c r="BL248" s="66">
        <v>38168</v>
      </c>
      <c r="BM248" s="163">
        <v>762445.66</v>
      </c>
      <c r="BN248" s="66">
        <v>37986</v>
      </c>
      <c r="BO248" s="79">
        <v>670414</v>
      </c>
    </row>
    <row r="249" spans="2:67" ht="45">
      <c r="B249" s="18">
        <v>74</v>
      </c>
      <c r="C249" s="19"/>
      <c r="D249" s="20">
        <v>10035</v>
      </c>
      <c r="E249" s="21"/>
      <c r="F249" s="22" t="s">
        <v>1026</v>
      </c>
      <c r="G249" s="22" t="s">
        <v>1026</v>
      </c>
      <c r="H249" s="22"/>
      <c r="I249" s="22"/>
      <c r="J249" s="21" t="s">
        <v>1027</v>
      </c>
      <c r="K249" s="21" t="s">
        <v>1028</v>
      </c>
      <c r="L249" s="21" t="s">
        <v>1028</v>
      </c>
      <c r="M249" s="24" t="s">
        <v>58</v>
      </c>
      <c r="N249" s="25">
        <v>93401</v>
      </c>
      <c r="O249" s="26" t="s">
        <v>351</v>
      </c>
      <c r="P249" s="42">
        <v>5000000</v>
      </c>
      <c r="Q249" s="42">
        <v>4995022.47</v>
      </c>
      <c r="R249" s="83"/>
      <c r="S249" s="42">
        <v>4247453.79</v>
      </c>
      <c r="T249" s="24" t="s">
        <v>60</v>
      </c>
      <c r="U249" s="498">
        <v>6</v>
      </c>
      <c r="V249" s="498">
        <v>6.1730000000000007E-2</v>
      </c>
      <c r="W249" s="498">
        <v>0.05</v>
      </c>
      <c r="X249" s="498">
        <v>5.9382699999999993</v>
      </c>
      <c r="Y249" s="29">
        <v>38217</v>
      </c>
      <c r="Z249" s="512">
        <f t="shared" si="19"/>
        <v>600</v>
      </c>
      <c r="AA249" s="512">
        <f t="shared" si="20"/>
        <v>6.1730000000000009</v>
      </c>
      <c r="AB249" s="512">
        <f t="shared" si="21"/>
        <v>5</v>
      </c>
      <c r="AC249" s="512">
        <f t="shared" si="22"/>
        <v>593.82699999999988</v>
      </c>
      <c r="AD249" s="24">
        <v>360</v>
      </c>
      <c r="AE249" s="24">
        <v>0</v>
      </c>
      <c r="AF249" s="24">
        <v>1</v>
      </c>
      <c r="AG249" s="24">
        <v>119</v>
      </c>
      <c r="AH249" s="29">
        <v>41883</v>
      </c>
      <c r="AI249" s="30" t="s">
        <v>61</v>
      </c>
      <c r="AJ249" s="30" t="s">
        <v>61</v>
      </c>
      <c r="AK249" s="29">
        <v>41790</v>
      </c>
      <c r="AL249" s="31"/>
      <c r="AM249" s="32" t="s">
        <v>98</v>
      </c>
      <c r="AN249" s="29"/>
      <c r="AO249" s="33"/>
      <c r="AP249" s="18">
        <v>74</v>
      </c>
      <c r="AQ249" s="19"/>
      <c r="AR249" s="34">
        <v>10035</v>
      </c>
      <c r="AS249" s="35">
        <f t="shared" si="23"/>
        <v>6091.4908170731997</v>
      </c>
      <c r="AT249" s="35" t="s">
        <v>1026</v>
      </c>
      <c r="AU249" s="42">
        <v>8200000</v>
      </c>
      <c r="AV249" s="29">
        <v>38156</v>
      </c>
      <c r="AW249" s="44">
        <v>60.914908170731998</v>
      </c>
      <c r="AX249" s="36" t="s">
        <v>1029</v>
      </c>
      <c r="AY249" s="15">
        <v>2004</v>
      </c>
      <c r="AZ249" s="32" t="s">
        <v>226</v>
      </c>
      <c r="BA249" s="37">
        <v>57929</v>
      </c>
      <c r="BB249" s="44">
        <f t="shared" si="24"/>
        <v>10000</v>
      </c>
      <c r="BC249" s="44">
        <v>100</v>
      </c>
      <c r="BD249" s="29">
        <v>38169</v>
      </c>
      <c r="BE249" s="42">
        <v>791313</v>
      </c>
      <c r="BF249" s="42">
        <v>223709</v>
      </c>
      <c r="BG249" s="42">
        <v>509630</v>
      </c>
      <c r="BH249" s="44">
        <v>1.4167021933116499</v>
      </c>
      <c r="BI249" s="42">
        <v>14482.25</v>
      </c>
      <c r="BJ249" s="84">
        <v>0.25</v>
      </c>
      <c r="BK249" s="41" t="s">
        <v>64</v>
      </c>
      <c r="BL249" s="29">
        <v>38168</v>
      </c>
      <c r="BM249" s="165">
        <v>673091</v>
      </c>
      <c r="BN249" s="29">
        <v>37986</v>
      </c>
      <c r="BO249" s="42">
        <v>623051</v>
      </c>
    </row>
    <row r="250" spans="2:67" ht="34">
      <c r="B250" s="18">
        <v>75</v>
      </c>
      <c r="C250" s="19"/>
      <c r="D250" s="20">
        <v>9244</v>
      </c>
      <c r="E250" s="21"/>
      <c r="F250" s="22" t="s">
        <v>1030</v>
      </c>
      <c r="G250" s="22" t="s">
        <v>1030</v>
      </c>
      <c r="H250" s="22"/>
      <c r="I250" s="22"/>
      <c r="J250" s="21" t="s">
        <v>1031</v>
      </c>
      <c r="K250" s="21" t="s">
        <v>56</v>
      </c>
      <c r="L250" s="21" t="s">
        <v>1032</v>
      </c>
      <c r="M250" s="24" t="s">
        <v>58</v>
      </c>
      <c r="N250" s="25">
        <v>90401</v>
      </c>
      <c r="O250" s="26" t="s">
        <v>351</v>
      </c>
      <c r="P250" s="42">
        <v>4000000</v>
      </c>
      <c r="Q250" s="42">
        <v>3992676.23</v>
      </c>
      <c r="R250" s="83"/>
      <c r="S250" s="42">
        <v>3397741.29</v>
      </c>
      <c r="T250" s="24" t="s">
        <v>60</v>
      </c>
      <c r="U250" s="498">
        <v>5.9939999999999998</v>
      </c>
      <c r="V250" s="498">
        <v>6.1730000000000007E-2</v>
      </c>
      <c r="W250" s="498">
        <v>0.05</v>
      </c>
      <c r="X250" s="498">
        <v>5.9322699999999999</v>
      </c>
      <c r="Y250" s="29">
        <v>38188</v>
      </c>
      <c r="Z250" s="512">
        <f t="shared" si="19"/>
        <v>599.4</v>
      </c>
      <c r="AA250" s="512">
        <f t="shared" si="20"/>
        <v>6.1730000000000009</v>
      </c>
      <c r="AB250" s="512">
        <f t="shared" si="21"/>
        <v>5</v>
      </c>
      <c r="AC250" s="512">
        <f t="shared" si="22"/>
        <v>593.22699999999998</v>
      </c>
      <c r="AD250" s="24">
        <v>360</v>
      </c>
      <c r="AE250" s="24">
        <v>0</v>
      </c>
      <c r="AF250" s="24">
        <v>2</v>
      </c>
      <c r="AG250" s="24">
        <v>118</v>
      </c>
      <c r="AH250" s="29">
        <v>41852</v>
      </c>
      <c r="AI250" s="30" t="s">
        <v>61</v>
      </c>
      <c r="AJ250" s="30" t="s">
        <v>61</v>
      </c>
      <c r="AK250" s="29">
        <v>41759</v>
      </c>
      <c r="AL250" s="31"/>
      <c r="AM250" s="32" t="s">
        <v>98</v>
      </c>
      <c r="AN250" s="29"/>
      <c r="AO250" s="33"/>
      <c r="AP250" s="18">
        <v>75</v>
      </c>
      <c r="AQ250" s="19"/>
      <c r="AR250" s="34">
        <v>9244</v>
      </c>
      <c r="AS250" s="35">
        <f t="shared" si="23"/>
        <v>3802.5487904762003</v>
      </c>
      <c r="AT250" s="35" t="s">
        <v>1030</v>
      </c>
      <c r="AU250" s="42">
        <v>10500000</v>
      </c>
      <c r="AV250" s="29">
        <v>38153</v>
      </c>
      <c r="AW250" s="44">
        <v>38.025487904762002</v>
      </c>
      <c r="AX250" s="36">
        <v>1990</v>
      </c>
      <c r="AY250" s="15">
        <v>0</v>
      </c>
      <c r="AZ250" s="32" t="s">
        <v>226</v>
      </c>
      <c r="BA250" s="37">
        <v>23269</v>
      </c>
      <c r="BB250" s="44">
        <f t="shared" si="24"/>
        <v>8195</v>
      </c>
      <c r="BC250" s="44">
        <v>81.95</v>
      </c>
      <c r="BD250" s="29">
        <v>38188</v>
      </c>
      <c r="BE250" s="42">
        <v>835562</v>
      </c>
      <c r="BF250" s="42">
        <v>250049.1</v>
      </c>
      <c r="BG250" s="42">
        <v>525895</v>
      </c>
      <c r="BH250" s="44">
        <v>1.82857177230404</v>
      </c>
      <c r="BI250" s="42">
        <v>8376.84</v>
      </c>
      <c r="BJ250" s="84">
        <v>0.36</v>
      </c>
      <c r="BK250" s="41" t="s">
        <v>64</v>
      </c>
      <c r="BL250" s="29">
        <v>38138</v>
      </c>
      <c r="BM250" s="165">
        <v>824582</v>
      </c>
      <c r="BN250" s="29">
        <v>37986</v>
      </c>
      <c r="BO250" s="42">
        <v>537360</v>
      </c>
    </row>
    <row r="251" spans="2:67" ht="34">
      <c r="B251" s="18">
        <v>76</v>
      </c>
      <c r="C251" s="19"/>
      <c r="D251" s="20">
        <v>58186</v>
      </c>
      <c r="E251" s="21"/>
      <c r="F251" s="22" t="s">
        <v>1033</v>
      </c>
      <c r="G251" s="22" t="s">
        <v>1033</v>
      </c>
      <c r="H251" s="22"/>
      <c r="I251" s="22"/>
      <c r="J251" s="21" t="s">
        <v>1034</v>
      </c>
      <c r="K251" s="21" t="s">
        <v>198</v>
      </c>
      <c r="L251" s="21" t="s">
        <v>199</v>
      </c>
      <c r="M251" s="24" t="s">
        <v>200</v>
      </c>
      <c r="N251" s="25">
        <v>89123</v>
      </c>
      <c r="O251" s="26" t="s">
        <v>351</v>
      </c>
      <c r="P251" s="42">
        <v>3600000</v>
      </c>
      <c r="Q251" s="42">
        <v>3590980.16</v>
      </c>
      <c r="R251" s="83"/>
      <c r="S251" s="42">
        <v>3082319.59</v>
      </c>
      <c r="T251" s="24" t="s">
        <v>60</v>
      </c>
      <c r="U251" s="498">
        <v>6.2600000000000007</v>
      </c>
      <c r="V251" s="498">
        <v>0.11173000000000001</v>
      </c>
      <c r="W251" s="498">
        <v>0.1</v>
      </c>
      <c r="X251" s="498">
        <v>6.1482700000000001</v>
      </c>
      <c r="Y251" s="29">
        <v>38153</v>
      </c>
      <c r="Z251" s="512">
        <f t="shared" si="19"/>
        <v>626.00000000000011</v>
      </c>
      <c r="AA251" s="512">
        <f t="shared" si="20"/>
        <v>11.173000000000002</v>
      </c>
      <c r="AB251" s="512">
        <f t="shared" si="21"/>
        <v>10</v>
      </c>
      <c r="AC251" s="512">
        <f t="shared" si="22"/>
        <v>614.827</v>
      </c>
      <c r="AD251" s="24">
        <v>360</v>
      </c>
      <c r="AE251" s="24">
        <v>0</v>
      </c>
      <c r="AF251" s="24">
        <v>3</v>
      </c>
      <c r="AG251" s="24">
        <v>117</v>
      </c>
      <c r="AH251" s="29">
        <v>41821</v>
      </c>
      <c r="AI251" s="30" t="s">
        <v>61</v>
      </c>
      <c r="AJ251" s="30" t="s">
        <v>61</v>
      </c>
      <c r="AK251" s="29">
        <v>41759</v>
      </c>
      <c r="AL251" s="31"/>
      <c r="AM251" s="32" t="s">
        <v>78</v>
      </c>
      <c r="AN251" s="29"/>
      <c r="AO251" s="33"/>
      <c r="AP251" s="18">
        <v>76</v>
      </c>
      <c r="AQ251" s="19"/>
      <c r="AR251" s="34">
        <v>58186</v>
      </c>
      <c r="AS251" s="35">
        <f t="shared" si="23"/>
        <v>7181.9603200000001</v>
      </c>
      <c r="AT251" s="35" t="s">
        <v>1033</v>
      </c>
      <c r="AU251" s="42">
        <v>5000000</v>
      </c>
      <c r="AV251" s="29">
        <v>38118</v>
      </c>
      <c r="AW251" s="44">
        <v>71.819603200000003</v>
      </c>
      <c r="AX251" s="36">
        <v>2000</v>
      </c>
      <c r="AY251" s="15">
        <v>0</v>
      </c>
      <c r="AZ251" s="32" t="s">
        <v>226</v>
      </c>
      <c r="BA251" s="37">
        <v>25044</v>
      </c>
      <c r="BB251" s="44">
        <f t="shared" si="24"/>
        <v>10000</v>
      </c>
      <c r="BC251" s="44">
        <v>100</v>
      </c>
      <c r="BD251" s="29">
        <v>38108</v>
      </c>
      <c r="BE251" s="42">
        <v>530073</v>
      </c>
      <c r="BF251" s="42">
        <v>134905</v>
      </c>
      <c r="BG251" s="42">
        <v>344918</v>
      </c>
      <c r="BH251" s="44">
        <v>1.2953650808530019</v>
      </c>
      <c r="BI251" s="42">
        <v>6761</v>
      </c>
      <c r="BJ251" s="84">
        <v>0.26996486184315605</v>
      </c>
      <c r="BK251" s="41" t="s">
        <v>64</v>
      </c>
      <c r="BL251" s="29">
        <v>38107</v>
      </c>
      <c r="BM251" s="165">
        <v>321306</v>
      </c>
      <c r="BN251" s="29">
        <v>37986</v>
      </c>
      <c r="BO251" s="42">
        <v>233201</v>
      </c>
    </row>
    <row r="252" spans="2:67" ht="23">
      <c r="B252" s="18">
        <v>77</v>
      </c>
      <c r="C252" s="19"/>
      <c r="D252" s="20">
        <v>9301</v>
      </c>
      <c r="E252" s="21"/>
      <c r="F252" s="22" t="s">
        <v>1035</v>
      </c>
      <c r="G252" s="22" t="s">
        <v>1035</v>
      </c>
      <c r="H252" s="22"/>
      <c r="I252" s="22"/>
      <c r="J252" s="21" t="s">
        <v>1036</v>
      </c>
      <c r="K252" s="21" t="s">
        <v>440</v>
      </c>
      <c r="L252" s="21" t="s">
        <v>441</v>
      </c>
      <c r="M252" s="24" t="s">
        <v>132</v>
      </c>
      <c r="N252" s="25">
        <v>77099</v>
      </c>
      <c r="O252" s="26" t="s">
        <v>351</v>
      </c>
      <c r="P252" s="42">
        <v>3200000</v>
      </c>
      <c r="Q252" s="42">
        <v>3190951.83</v>
      </c>
      <c r="R252" s="83"/>
      <c r="S252" s="42">
        <v>2467770.96</v>
      </c>
      <c r="T252" s="24" t="s">
        <v>60</v>
      </c>
      <c r="U252" s="498">
        <v>5.7869999999999999</v>
      </c>
      <c r="V252" s="498">
        <v>6.1730000000000007E-2</v>
      </c>
      <c r="W252" s="498">
        <v>0.05</v>
      </c>
      <c r="X252" s="498">
        <v>5.7252700000000001</v>
      </c>
      <c r="Y252" s="29">
        <v>38169</v>
      </c>
      <c r="Z252" s="512">
        <f t="shared" si="19"/>
        <v>578.70000000000005</v>
      </c>
      <c r="AA252" s="512">
        <f t="shared" si="20"/>
        <v>6.1730000000000009</v>
      </c>
      <c r="AB252" s="512">
        <f t="shared" si="21"/>
        <v>5</v>
      </c>
      <c r="AC252" s="512">
        <f t="shared" si="22"/>
        <v>572.52700000000004</v>
      </c>
      <c r="AD252" s="24">
        <v>300</v>
      </c>
      <c r="AE252" s="24">
        <v>0</v>
      </c>
      <c r="AF252" s="24">
        <v>2</v>
      </c>
      <c r="AG252" s="24">
        <v>118</v>
      </c>
      <c r="AH252" s="29">
        <v>41852</v>
      </c>
      <c r="AI252" s="30" t="s">
        <v>61</v>
      </c>
      <c r="AJ252" s="30" t="s">
        <v>61</v>
      </c>
      <c r="AK252" s="29">
        <v>41759</v>
      </c>
      <c r="AL252" s="31"/>
      <c r="AM252" s="32" t="s">
        <v>98</v>
      </c>
      <c r="AN252" s="29"/>
      <c r="AO252" s="33"/>
      <c r="AP252" s="18">
        <v>77</v>
      </c>
      <c r="AQ252" s="19"/>
      <c r="AR252" s="34">
        <v>9301</v>
      </c>
      <c r="AS252" s="35">
        <f t="shared" si="23"/>
        <v>7977.3795750000008</v>
      </c>
      <c r="AT252" s="35" t="s">
        <v>1035</v>
      </c>
      <c r="AU252" s="42">
        <v>4000000</v>
      </c>
      <c r="AV252" s="29">
        <v>38124</v>
      </c>
      <c r="AW252" s="44">
        <v>79.773795750000005</v>
      </c>
      <c r="AX252" s="36">
        <v>1986</v>
      </c>
      <c r="AY252" s="15">
        <v>0</v>
      </c>
      <c r="AZ252" s="32" t="s">
        <v>226</v>
      </c>
      <c r="BA252" s="37">
        <v>58268</v>
      </c>
      <c r="BB252" s="44">
        <f t="shared" si="24"/>
        <v>10000</v>
      </c>
      <c r="BC252" s="44">
        <v>100</v>
      </c>
      <c r="BD252" s="29">
        <v>38169</v>
      </c>
      <c r="BE252" s="42">
        <v>491685.48</v>
      </c>
      <c r="BF252" s="42">
        <v>143994.42000000001</v>
      </c>
      <c r="BG252" s="42">
        <v>314589</v>
      </c>
      <c r="BH252" s="44">
        <v>1.29761862924648</v>
      </c>
      <c r="BI252" s="42">
        <v>12236.28</v>
      </c>
      <c r="BJ252" s="84">
        <v>0.21</v>
      </c>
      <c r="BK252" s="41" t="s">
        <v>64</v>
      </c>
      <c r="BL252" s="29">
        <v>38138</v>
      </c>
      <c r="BM252" s="165">
        <v>410644</v>
      </c>
      <c r="BN252" s="29">
        <v>37986</v>
      </c>
      <c r="BO252" s="42">
        <v>293435</v>
      </c>
    </row>
    <row r="253" spans="2:67" ht="23">
      <c r="B253" s="18">
        <v>78</v>
      </c>
      <c r="C253" s="19"/>
      <c r="D253" s="20">
        <v>7477</v>
      </c>
      <c r="E253" s="21"/>
      <c r="F253" s="22" t="s">
        <v>1037</v>
      </c>
      <c r="G253" s="22" t="s">
        <v>1037</v>
      </c>
      <c r="H253" s="22"/>
      <c r="I253" s="22"/>
      <c r="J253" s="21" t="s">
        <v>1038</v>
      </c>
      <c r="K253" s="21" t="s">
        <v>241</v>
      </c>
      <c r="L253" s="21" t="s">
        <v>1039</v>
      </c>
      <c r="M253" s="24" t="s">
        <v>58</v>
      </c>
      <c r="N253" s="25">
        <v>92660</v>
      </c>
      <c r="O253" s="26" t="s">
        <v>351</v>
      </c>
      <c r="P253" s="42">
        <v>2445604</v>
      </c>
      <c r="Q253" s="42">
        <v>2436842.7400000002</v>
      </c>
      <c r="R253" s="83"/>
      <c r="S253" s="42">
        <v>2084785.23</v>
      </c>
      <c r="T253" s="24" t="s">
        <v>60</v>
      </c>
      <c r="U253" s="498">
        <v>6.1159999999999997</v>
      </c>
      <c r="V253" s="498">
        <v>6.1730000000000007E-2</v>
      </c>
      <c r="W253" s="498">
        <v>0.05</v>
      </c>
      <c r="X253" s="498">
        <v>6.0542699999999998</v>
      </c>
      <c r="Y253" s="29">
        <v>38131</v>
      </c>
      <c r="Z253" s="512">
        <f t="shared" si="19"/>
        <v>611.59999999999991</v>
      </c>
      <c r="AA253" s="512">
        <f t="shared" si="20"/>
        <v>6.1730000000000009</v>
      </c>
      <c r="AB253" s="512">
        <f t="shared" si="21"/>
        <v>5</v>
      </c>
      <c r="AC253" s="512">
        <f t="shared" si="22"/>
        <v>605.42700000000002</v>
      </c>
      <c r="AD253" s="24">
        <v>360</v>
      </c>
      <c r="AE253" s="24">
        <v>0</v>
      </c>
      <c r="AF253" s="24">
        <v>4</v>
      </c>
      <c r="AG253" s="24">
        <v>116</v>
      </c>
      <c r="AH253" s="29">
        <v>41791</v>
      </c>
      <c r="AI253" s="30" t="s">
        <v>61</v>
      </c>
      <c r="AJ253" s="30" t="s">
        <v>61</v>
      </c>
      <c r="AK253" s="29">
        <v>41698</v>
      </c>
      <c r="AL253" s="31"/>
      <c r="AM253" s="32" t="s">
        <v>98</v>
      </c>
      <c r="AN253" s="29"/>
      <c r="AO253" s="33"/>
      <c r="AP253" s="18">
        <v>78</v>
      </c>
      <c r="AQ253" s="19"/>
      <c r="AR253" s="34">
        <v>7477</v>
      </c>
      <c r="AS253" s="35">
        <f t="shared" si="23"/>
        <v>6412.7440526316004</v>
      </c>
      <c r="AT253" s="35" t="s">
        <v>1037</v>
      </c>
      <c r="AU253" s="42">
        <v>3800000</v>
      </c>
      <c r="AV253" s="29">
        <v>38065</v>
      </c>
      <c r="AW253" s="44">
        <v>64.127440526316008</v>
      </c>
      <c r="AX253" s="36" t="s">
        <v>1040</v>
      </c>
      <c r="AY253" s="15">
        <v>2004</v>
      </c>
      <c r="AZ253" s="32" t="s">
        <v>226</v>
      </c>
      <c r="BA253" s="37">
        <v>22155</v>
      </c>
      <c r="BB253" s="44">
        <f t="shared" si="24"/>
        <v>9379</v>
      </c>
      <c r="BC253" s="44">
        <v>93.789999999999992</v>
      </c>
      <c r="BD253" s="29">
        <v>38131</v>
      </c>
      <c r="BE253" s="42">
        <v>434528.45</v>
      </c>
      <c r="BF253" s="42">
        <v>182304.14</v>
      </c>
      <c r="BG253" s="42">
        <v>224893</v>
      </c>
      <c r="BH253" s="44">
        <v>1.2624084739483299</v>
      </c>
      <c r="BI253" s="42">
        <v>4669.9799999999996</v>
      </c>
      <c r="BJ253" s="84">
        <v>0.21078672985781988</v>
      </c>
      <c r="BK253" s="41" t="s">
        <v>64</v>
      </c>
      <c r="BL253" s="29">
        <v>38077</v>
      </c>
      <c r="BM253" s="165">
        <v>269971</v>
      </c>
      <c r="BN253" s="29">
        <v>37772</v>
      </c>
      <c r="BO253" s="42">
        <v>105425</v>
      </c>
    </row>
    <row r="254" spans="2:67" ht="34">
      <c r="B254" s="55">
        <v>79</v>
      </c>
      <c r="C254" s="56"/>
      <c r="D254" s="57">
        <v>57884</v>
      </c>
      <c r="E254" s="58"/>
      <c r="F254" s="60" t="s">
        <v>1041</v>
      </c>
      <c r="G254" s="60" t="s">
        <v>1041</v>
      </c>
      <c r="H254" s="60"/>
      <c r="I254" s="60"/>
      <c r="J254" s="58" t="s">
        <v>1042</v>
      </c>
      <c r="K254" s="58" t="s">
        <v>1043</v>
      </c>
      <c r="L254" s="58" t="s">
        <v>1044</v>
      </c>
      <c r="M254" s="59" t="s">
        <v>110</v>
      </c>
      <c r="N254" s="61">
        <v>37347</v>
      </c>
      <c r="O254" s="62" t="s">
        <v>351</v>
      </c>
      <c r="P254" s="79">
        <v>2403282</v>
      </c>
      <c r="Q254" s="79">
        <v>2381356.7799999998</v>
      </c>
      <c r="R254" s="80"/>
      <c r="S254" s="79">
        <v>2223743.94</v>
      </c>
      <c r="T254" s="59" t="s">
        <v>60</v>
      </c>
      <c r="U254" s="499">
        <v>5.1154999999999999</v>
      </c>
      <c r="V254" s="499">
        <v>0.11173000000000001</v>
      </c>
      <c r="W254" s="499">
        <v>0.1</v>
      </c>
      <c r="X254" s="499">
        <v>5.0037699999999994</v>
      </c>
      <c r="Y254" s="66">
        <v>38006</v>
      </c>
      <c r="Z254" s="512">
        <f t="shared" si="19"/>
        <v>511.55</v>
      </c>
      <c r="AA254" s="512">
        <f t="shared" si="20"/>
        <v>11.173000000000002</v>
      </c>
      <c r="AB254" s="512">
        <f t="shared" si="21"/>
        <v>10</v>
      </c>
      <c r="AC254" s="512">
        <f t="shared" si="22"/>
        <v>500.37699999999995</v>
      </c>
      <c r="AD254" s="59">
        <v>360</v>
      </c>
      <c r="AE254" s="59">
        <v>0</v>
      </c>
      <c r="AF254" s="59">
        <v>8</v>
      </c>
      <c r="AG254" s="59">
        <v>52</v>
      </c>
      <c r="AH254" s="66">
        <v>39845</v>
      </c>
      <c r="AI254" s="67" t="s">
        <v>61</v>
      </c>
      <c r="AJ254" s="67" t="s">
        <v>983</v>
      </c>
      <c r="AK254" s="66">
        <v>38838</v>
      </c>
      <c r="AL254" s="68"/>
      <c r="AM254" s="69" t="s">
        <v>444</v>
      </c>
      <c r="AN254" s="66" t="s">
        <v>828</v>
      </c>
      <c r="AO254" s="70"/>
      <c r="AP254" s="55">
        <v>79</v>
      </c>
      <c r="AQ254" s="56"/>
      <c r="AR254" s="71">
        <v>57884</v>
      </c>
      <c r="AS254" s="35">
        <f t="shared" si="23"/>
        <v>5013.3826947368398</v>
      </c>
      <c r="AT254" s="72" t="s">
        <v>1041</v>
      </c>
      <c r="AU254" s="79">
        <v>4750000</v>
      </c>
      <c r="AV254" s="66">
        <v>37965</v>
      </c>
      <c r="AW254" s="81">
        <v>50.133826947368398</v>
      </c>
      <c r="AX254" s="73" t="s">
        <v>1045</v>
      </c>
      <c r="AY254" s="15">
        <v>2002</v>
      </c>
      <c r="AZ254" s="69" t="s">
        <v>226</v>
      </c>
      <c r="BA254" s="74">
        <v>56054</v>
      </c>
      <c r="BB254" s="44">
        <f t="shared" si="24"/>
        <v>6437</v>
      </c>
      <c r="BC254" s="81">
        <v>64.37</v>
      </c>
      <c r="BD254" s="66">
        <v>38199</v>
      </c>
      <c r="BE254" s="79">
        <v>511654</v>
      </c>
      <c r="BF254" s="79">
        <v>263153</v>
      </c>
      <c r="BG254" s="79">
        <v>211330</v>
      </c>
      <c r="BH254" s="81">
        <v>1.3472684742109622</v>
      </c>
      <c r="BI254" s="79">
        <v>11213</v>
      </c>
      <c r="BJ254" s="82">
        <v>0.20003924786812716</v>
      </c>
      <c r="BK254" s="78" t="s">
        <v>64</v>
      </c>
      <c r="BL254" s="66">
        <v>38199</v>
      </c>
      <c r="BM254" s="163">
        <v>244990.2857142851</v>
      </c>
      <c r="BN254" s="66">
        <v>37986</v>
      </c>
      <c r="BO254" s="79">
        <v>222206.16</v>
      </c>
    </row>
    <row r="255" spans="2:67" ht="23">
      <c r="B255" s="55">
        <v>80</v>
      </c>
      <c r="C255" s="56"/>
      <c r="D255" s="57">
        <v>8748</v>
      </c>
      <c r="E255" s="58"/>
      <c r="F255" s="60" t="s">
        <v>1046</v>
      </c>
      <c r="G255" s="60" t="s">
        <v>1046</v>
      </c>
      <c r="H255" s="60"/>
      <c r="I255" s="60"/>
      <c r="J255" s="58" t="s">
        <v>1047</v>
      </c>
      <c r="K255" s="58" t="s">
        <v>380</v>
      </c>
      <c r="L255" s="58" t="s">
        <v>381</v>
      </c>
      <c r="M255" s="59" t="s">
        <v>125</v>
      </c>
      <c r="N255" s="61">
        <v>98403</v>
      </c>
      <c r="O255" s="62" t="s">
        <v>351</v>
      </c>
      <c r="P255" s="79">
        <v>1800000</v>
      </c>
      <c r="Q255" s="79">
        <v>1790547.53</v>
      </c>
      <c r="R255" s="80"/>
      <c r="S255" s="79">
        <v>1499084.1</v>
      </c>
      <c r="T255" s="59" t="s">
        <v>60</v>
      </c>
      <c r="U255" s="499">
        <v>5.3310000000000004</v>
      </c>
      <c r="V255" s="499">
        <v>6.1730000000000007E-2</v>
      </c>
      <c r="W255" s="499">
        <v>0.05</v>
      </c>
      <c r="X255" s="499">
        <v>5.2692700000000006</v>
      </c>
      <c r="Y255" s="66">
        <v>38079</v>
      </c>
      <c r="Z255" s="512">
        <f t="shared" si="19"/>
        <v>533.1</v>
      </c>
      <c r="AA255" s="512">
        <f t="shared" si="20"/>
        <v>6.1730000000000009</v>
      </c>
      <c r="AB255" s="512">
        <f t="shared" si="21"/>
        <v>5</v>
      </c>
      <c r="AC255" s="512">
        <f t="shared" si="22"/>
        <v>526.92700000000002</v>
      </c>
      <c r="AD255" s="59">
        <v>360</v>
      </c>
      <c r="AE255" s="59">
        <v>0</v>
      </c>
      <c r="AF255" s="59">
        <v>5</v>
      </c>
      <c r="AG255" s="59">
        <v>115</v>
      </c>
      <c r="AH255" s="66">
        <v>41760</v>
      </c>
      <c r="AI255" s="67" t="s">
        <v>61</v>
      </c>
      <c r="AJ255" s="67" t="s">
        <v>61</v>
      </c>
      <c r="AK255" s="66">
        <v>41670</v>
      </c>
      <c r="AL255" s="68"/>
      <c r="AM255" s="69" t="s">
        <v>98</v>
      </c>
      <c r="AN255" s="66"/>
      <c r="AO255" s="70"/>
      <c r="AP255" s="55">
        <v>80</v>
      </c>
      <c r="AQ255" s="56"/>
      <c r="AR255" s="71">
        <v>8748</v>
      </c>
      <c r="AS255" s="35">
        <f t="shared" si="23"/>
        <v>5167.5253391053402</v>
      </c>
      <c r="AT255" s="72" t="s">
        <v>1046</v>
      </c>
      <c r="AU255" s="79">
        <v>3465000</v>
      </c>
      <c r="AV255" s="66">
        <v>38049</v>
      </c>
      <c r="AW255" s="81">
        <v>51.675253391053403</v>
      </c>
      <c r="AX255" s="73">
        <v>2002</v>
      </c>
      <c r="AY255" s="15">
        <v>0</v>
      </c>
      <c r="AZ255" s="69" t="s">
        <v>226</v>
      </c>
      <c r="BA255" s="74">
        <v>15636</v>
      </c>
      <c r="BB255" s="44">
        <f t="shared" si="24"/>
        <v>8771</v>
      </c>
      <c r="BC255" s="81">
        <v>87.71</v>
      </c>
      <c r="BD255" s="66">
        <v>38013</v>
      </c>
      <c r="BE255" s="79">
        <v>318974</v>
      </c>
      <c r="BF255" s="79">
        <v>102573.7</v>
      </c>
      <c r="BG255" s="79">
        <v>193821.3</v>
      </c>
      <c r="BH255" s="81">
        <v>1.61032077254999</v>
      </c>
      <c r="BI255" s="79">
        <v>2345</v>
      </c>
      <c r="BJ255" s="82">
        <v>0.14997441800972117</v>
      </c>
      <c r="BK255" s="78" t="s">
        <v>64</v>
      </c>
      <c r="BL255" s="66">
        <v>38046</v>
      </c>
      <c r="BM255" s="163">
        <v>165654.44</v>
      </c>
      <c r="BN255" s="66">
        <v>37986</v>
      </c>
      <c r="BO255" s="79">
        <v>128789.3</v>
      </c>
    </row>
    <row r="256" spans="2:67" ht="34">
      <c r="B256" s="55">
        <v>81</v>
      </c>
      <c r="C256" s="56"/>
      <c r="D256" s="57">
        <v>57882</v>
      </c>
      <c r="E256" s="58"/>
      <c r="F256" s="60" t="s">
        <v>1048</v>
      </c>
      <c r="G256" s="60" t="s">
        <v>1048</v>
      </c>
      <c r="H256" s="60"/>
      <c r="I256" s="60"/>
      <c r="J256" s="58" t="s">
        <v>1049</v>
      </c>
      <c r="K256" s="58" t="s">
        <v>108</v>
      </c>
      <c r="L256" s="58" t="s">
        <v>109</v>
      </c>
      <c r="M256" s="59" t="s">
        <v>110</v>
      </c>
      <c r="N256" s="61">
        <v>37211</v>
      </c>
      <c r="O256" s="62" t="s">
        <v>351</v>
      </c>
      <c r="P256" s="79">
        <v>1038537</v>
      </c>
      <c r="Q256" s="79">
        <v>1029062.38</v>
      </c>
      <c r="R256" s="80"/>
      <c r="S256" s="79">
        <v>960952.55</v>
      </c>
      <c r="T256" s="59" t="s">
        <v>60</v>
      </c>
      <c r="U256" s="499">
        <v>5.1154999999999999</v>
      </c>
      <c r="V256" s="499">
        <v>0.11173000000000001</v>
      </c>
      <c r="W256" s="499">
        <v>0.1</v>
      </c>
      <c r="X256" s="499">
        <v>5.0037699999999994</v>
      </c>
      <c r="Y256" s="66">
        <v>38006</v>
      </c>
      <c r="Z256" s="512">
        <f t="shared" si="19"/>
        <v>511.55</v>
      </c>
      <c r="AA256" s="512">
        <f t="shared" si="20"/>
        <v>11.173000000000002</v>
      </c>
      <c r="AB256" s="512">
        <f t="shared" si="21"/>
        <v>10</v>
      </c>
      <c r="AC256" s="512">
        <f t="shared" si="22"/>
        <v>500.37699999999995</v>
      </c>
      <c r="AD256" s="59">
        <v>360</v>
      </c>
      <c r="AE256" s="59">
        <v>0</v>
      </c>
      <c r="AF256" s="59">
        <v>8</v>
      </c>
      <c r="AG256" s="59">
        <v>52</v>
      </c>
      <c r="AH256" s="66">
        <v>39845</v>
      </c>
      <c r="AI256" s="67" t="s">
        <v>61</v>
      </c>
      <c r="AJ256" s="67" t="s">
        <v>983</v>
      </c>
      <c r="AK256" s="66">
        <v>38838</v>
      </c>
      <c r="AL256" s="68"/>
      <c r="AM256" s="69" t="s">
        <v>444</v>
      </c>
      <c r="AN256" s="66" t="s">
        <v>828</v>
      </c>
      <c r="AO256" s="70"/>
      <c r="AP256" s="55">
        <v>81</v>
      </c>
      <c r="AQ256" s="56"/>
      <c r="AR256" s="71">
        <v>57882</v>
      </c>
      <c r="AS256" s="35">
        <f t="shared" si="23"/>
        <v>5488.3326933333301</v>
      </c>
      <c r="AT256" s="72" t="s">
        <v>1048</v>
      </c>
      <c r="AU256" s="79">
        <v>1875000</v>
      </c>
      <c r="AV256" s="66">
        <v>37970</v>
      </c>
      <c r="AW256" s="81">
        <v>54.883326933333301</v>
      </c>
      <c r="AX256" s="73">
        <v>1979</v>
      </c>
      <c r="AY256" s="15">
        <v>0</v>
      </c>
      <c r="AZ256" s="69" t="s">
        <v>226</v>
      </c>
      <c r="BA256" s="74">
        <v>30240</v>
      </c>
      <c r="BB256" s="44">
        <f t="shared" si="24"/>
        <v>8390</v>
      </c>
      <c r="BC256" s="81">
        <v>83.899999999999991</v>
      </c>
      <c r="BD256" s="66">
        <v>38199</v>
      </c>
      <c r="BE256" s="79">
        <v>325969</v>
      </c>
      <c r="BF256" s="79">
        <v>208440</v>
      </c>
      <c r="BG256" s="79">
        <v>88407</v>
      </c>
      <c r="BH256" s="81">
        <v>1.3042543059113449</v>
      </c>
      <c r="BI256" s="79">
        <v>6048</v>
      </c>
      <c r="BJ256" s="82">
        <v>0.2</v>
      </c>
      <c r="BK256" s="78" t="s">
        <v>64</v>
      </c>
      <c r="BL256" s="66">
        <v>38199</v>
      </c>
      <c r="BM256" s="163">
        <v>120037.71428571398</v>
      </c>
      <c r="BN256" s="66">
        <v>37986</v>
      </c>
      <c r="BO256" s="79">
        <v>149293.89000000001</v>
      </c>
    </row>
    <row r="257" spans="2:67" ht="34">
      <c r="B257" s="55">
        <v>82</v>
      </c>
      <c r="C257" s="56"/>
      <c r="D257" s="57">
        <v>57476</v>
      </c>
      <c r="E257" s="58"/>
      <c r="F257" s="60" t="s">
        <v>1050</v>
      </c>
      <c r="G257" s="60" t="s">
        <v>1050</v>
      </c>
      <c r="H257" s="60"/>
      <c r="I257" s="60"/>
      <c r="J257" s="58" t="s">
        <v>1051</v>
      </c>
      <c r="K257" s="58" t="s">
        <v>181</v>
      </c>
      <c r="L257" s="58" t="s">
        <v>1052</v>
      </c>
      <c r="M257" s="59" t="s">
        <v>1053</v>
      </c>
      <c r="N257" s="61">
        <v>2852</v>
      </c>
      <c r="O257" s="62" t="s">
        <v>468</v>
      </c>
      <c r="P257" s="79">
        <v>21500000</v>
      </c>
      <c r="Q257" s="79">
        <v>21252587.84</v>
      </c>
      <c r="R257" s="80"/>
      <c r="S257" s="79">
        <v>18432890.690000001</v>
      </c>
      <c r="T257" s="59" t="s">
        <v>60</v>
      </c>
      <c r="U257" s="499">
        <v>6.3100000000000005</v>
      </c>
      <c r="V257" s="499">
        <v>0.11173000000000001</v>
      </c>
      <c r="W257" s="499">
        <v>0.1</v>
      </c>
      <c r="X257" s="499">
        <v>6.1982699999999999</v>
      </c>
      <c r="Y257" s="66">
        <v>37859</v>
      </c>
      <c r="Z257" s="512">
        <f t="shared" si="19"/>
        <v>631</v>
      </c>
      <c r="AA257" s="512">
        <f t="shared" si="20"/>
        <v>11.173000000000002</v>
      </c>
      <c r="AB257" s="512">
        <f t="shared" si="21"/>
        <v>10</v>
      </c>
      <c r="AC257" s="512">
        <f t="shared" si="22"/>
        <v>619.827</v>
      </c>
      <c r="AD257" s="59">
        <v>360</v>
      </c>
      <c r="AE257" s="59">
        <v>0</v>
      </c>
      <c r="AF257" s="59">
        <v>13</v>
      </c>
      <c r="AG257" s="59">
        <v>107</v>
      </c>
      <c r="AH257" s="66">
        <v>41518</v>
      </c>
      <c r="AI257" s="67" t="s">
        <v>61</v>
      </c>
      <c r="AJ257" s="67" t="s">
        <v>61</v>
      </c>
      <c r="AK257" s="66">
        <v>41426</v>
      </c>
      <c r="AL257" s="68"/>
      <c r="AM257" s="69" t="s">
        <v>78</v>
      </c>
      <c r="AN257" s="66"/>
      <c r="AO257" s="70"/>
      <c r="AP257" s="55">
        <v>82</v>
      </c>
      <c r="AQ257" s="56"/>
      <c r="AR257" s="71">
        <v>57476</v>
      </c>
      <c r="AS257" s="35">
        <f t="shared" si="23"/>
        <v>7930.0700895522396</v>
      </c>
      <c r="AT257" s="72" t="s">
        <v>1050</v>
      </c>
      <c r="AU257" s="79">
        <v>26800000</v>
      </c>
      <c r="AV257" s="66">
        <v>37824</v>
      </c>
      <c r="AW257" s="81">
        <v>79.300700895522397</v>
      </c>
      <c r="AX257" s="73">
        <v>1964</v>
      </c>
      <c r="AY257" s="15">
        <v>0</v>
      </c>
      <c r="AZ257" s="69" t="s">
        <v>226</v>
      </c>
      <c r="BA257" s="74">
        <v>723971</v>
      </c>
      <c r="BB257" s="44">
        <f t="shared" si="24"/>
        <v>10000</v>
      </c>
      <c r="BC257" s="81">
        <v>100</v>
      </c>
      <c r="BD257" s="66">
        <v>38218</v>
      </c>
      <c r="BE257" s="79">
        <v>3091507</v>
      </c>
      <c r="BF257" s="79">
        <v>875616</v>
      </c>
      <c r="BG257" s="79">
        <v>1998580</v>
      </c>
      <c r="BH257" s="81">
        <v>1.2501814363826431</v>
      </c>
      <c r="BI257" s="79">
        <v>92668</v>
      </c>
      <c r="BJ257" s="82">
        <v>0.12799960219401052</v>
      </c>
      <c r="BK257" s="78" t="s">
        <v>64</v>
      </c>
      <c r="BL257" s="66">
        <v>38168</v>
      </c>
      <c r="BM257" s="163">
        <v>2210995</v>
      </c>
      <c r="BN257" s="66">
        <v>37621</v>
      </c>
      <c r="BO257" s="79">
        <v>1879128</v>
      </c>
    </row>
    <row r="258" spans="2:67" ht="23">
      <c r="B258" s="55">
        <v>83</v>
      </c>
      <c r="C258" s="56"/>
      <c r="D258" s="57">
        <v>41399</v>
      </c>
      <c r="E258" s="58"/>
      <c r="F258" s="60" t="s">
        <v>1054</v>
      </c>
      <c r="G258" s="60" t="s">
        <v>1054</v>
      </c>
      <c r="H258" s="60"/>
      <c r="I258" s="60"/>
      <c r="J258" s="58" t="s">
        <v>1055</v>
      </c>
      <c r="K258" s="58" t="s">
        <v>279</v>
      </c>
      <c r="L258" s="58" t="s">
        <v>279</v>
      </c>
      <c r="M258" s="59" t="s">
        <v>132</v>
      </c>
      <c r="N258" s="61" t="s">
        <v>1056</v>
      </c>
      <c r="O258" s="62" t="s">
        <v>468</v>
      </c>
      <c r="P258" s="79">
        <v>11300000</v>
      </c>
      <c r="Q258" s="79">
        <v>11300000</v>
      </c>
      <c r="R258" s="80"/>
      <c r="S258" s="79">
        <v>11300000</v>
      </c>
      <c r="T258" s="59" t="s">
        <v>1057</v>
      </c>
      <c r="U258" s="499">
        <v>5.09</v>
      </c>
      <c r="V258" s="499">
        <v>3.1730000000000001E-2</v>
      </c>
      <c r="W258" s="499">
        <v>0.01</v>
      </c>
      <c r="X258" s="499">
        <v>5.0582700000000003</v>
      </c>
      <c r="Y258" s="66">
        <v>38194</v>
      </c>
      <c r="Z258" s="512">
        <f t="shared" si="19"/>
        <v>509</v>
      </c>
      <c r="AA258" s="512">
        <f t="shared" si="20"/>
        <v>3.173</v>
      </c>
      <c r="AB258" s="512">
        <f t="shared" si="21"/>
        <v>1</v>
      </c>
      <c r="AC258" s="512">
        <f t="shared" si="22"/>
        <v>505.827</v>
      </c>
      <c r="AD258" s="59">
        <v>0</v>
      </c>
      <c r="AE258" s="59">
        <v>60</v>
      </c>
      <c r="AF258" s="59" t="s">
        <v>759</v>
      </c>
      <c r="AG258" s="59">
        <v>58</v>
      </c>
      <c r="AH258" s="66">
        <v>40026</v>
      </c>
      <c r="AI258" s="67" t="s">
        <v>61</v>
      </c>
      <c r="AJ258" s="67" t="s">
        <v>765</v>
      </c>
      <c r="AK258" s="66">
        <v>39294</v>
      </c>
      <c r="AL258" s="68"/>
      <c r="AM258" s="69" t="s">
        <v>766</v>
      </c>
      <c r="AN258" s="66" t="s">
        <v>697</v>
      </c>
      <c r="AO258" s="70"/>
      <c r="AP258" s="55">
        <v>83</v>
      </c>
      <c r="AQ258" s="56"/>
      <c r="AR258" s="71">
        <v>41399</v>
      </c>
      <c r="AS258" s="35">
        <f t="shared" si="23"/>
        <v>6010.6382978723404</v>
      </c>
      <c r="AT258" s="72" t="s">
        <v>1054</v>
      </c>
      <c r="AU258" s="79">
        <v>18800000</v>
      </c>
      <c r="AV258" s="66">
        <v>38153</v>
      </c>
      <c r="AW258" s="81">
        <v>60.106382978723403</v>
      </c>
      <c r="AX258" s="73" t="s">
        <v>1058</v>
      </c>
      <c r="AY258" s="15">
        <v>1999</v>
      </c>
      <c r="AZ258" s="69" t="s">
        <v>226</v>
      </c>
      <c r="BA258" s="74">
        <v>316800</v>
      </c>
      <c r="BB258" s="44">
        <f t="shared" si="24"/>
        <v>10000</v>
      </c>
      <c r="BC258" s="81">
        <v>100</v>
      </c>
      <c r="BD258" s="66">
        <v>38261</v>
      </c>
      <c r="BE258" s="79">
        <v>2001487.6206</v>
      </c>
      <c r="BF258" s="79">
        <v>484807.62060000002</v>
      </c>
      <c r="BG258" s="79">
        <v>1485000</v>
      </c>
      <c r="BH258" s="81">
        <v>2.5818455470101394</v>
      </c>
      <c r="BI258" s="79">
        <v>31680</v>
      </c>
      <c r="BJ258" s="82">
        <v>0.1</v>
      </c>
      <c r="BK258" s="78"/>
      <c r="BL258" s="66"/>
      <c r="BM258" s="163">
        <v>0</v>
      </c>
      <c r="BN258" s="66"/>
      <c r="BO258" s="79"/>
    </row>
    <row r="259" spans="2:67" ht="23">
      <c r="B259" s="18">
        <v>84</v>
      </c>
      <c r="C259" s="19"/>
      <c r="D259" s="20">
        <v>39914</v>
      </c>
      <c r="E259" s="21"/>
      <c r="F259" s="22" t="s">
        <v>1059</v>
      </c>
      <c r="G259" s="22" t="s">
        <v>1059</v>
      </c>
      <c r="H259" s="22"/>
      <c r="I259" s="22"/>
      <c r="J259" s="21" t="s">
        <v>1060</v>
      </c>
      <c r="K259" s="21" t="s">
        <v>1061</v>
      </c>
      <c r="L259" s="21" t="s">
        <v>1062</v>
      </c>
      <c r="M259" s="24" t="s">
        <v>545</v>
      </c>
      <c r="N259" s="25" t="s">
        <v>1063</v>
      </c>
      <c r="O259" s="26" t="s">
        <v>468</v>
      </c>
      <c r="P259" s="42">
        <v>5333000</v>
      </c>
      <c r="Q259" s="42">
        <v>5333000</v>
      </c>
      <c r="R259" s="83"/>
      <c r="S259" s="42">
        <v>5333000</v>
      </c>
      <c r="T259" s="24" t="s">
        <v>1057</v>
      </c>
      <c r="U259" s="498">
        <v>5.39</v>
      </c>
      <c r="V259" s="498">
        <v>3.1730000000000001E-2</v>
      </c>
      <c r="W259" s="498">
        <v>0.01</v>
      </c>
      <c r="X259" s="498">
        <v>5.3582700000000001</v>
      </c>
      <c r="Y259" s="29">
        <v>38177</v>
      </c>
      <c r="Z259" s="512">
        <f t="shared" si="19"/>
        <v>539</v>
      </c>
      <c r="AA259" s="512">
        <f t="shared" si="20"/>
        <v>3.173</v>
      </c>
      <c r="AB259" s="512">
        <f t="shared" si="21"/>
        <v>1</v>
      </c>
      <c r="AC259" s="512">
        <f t="shared" si="22"/>
        <v>535.827</v>
      </c>
      <c r="AD259" s="24">
        <v>0</v>
      </c>
      <c r="AE259" s="24">
        <v>60</v>
      </c>
      <c r="AF259" s="24" t="s">
        <v>759</v>
      </c>
      <c r="AG259" s="24">
        <v>58</v>
      </c>
      <c r="AH259" s="29">
        <v>40026</v>
      </c>
      <c r="AI259" s="30" t="s">
        <v>61</v>
      </c>
      <c r="AJ259" s="30" t="s">
        <v>61</v>
      </c>
      <c r="AK259" s="29">
        <v>39294</v>
      </c>
      <c r="AL259" s="31"/>
      <c r="AM259" s="32" t="s">
        <v>766</v>
      </c>
      <c r="AN259" s="29" t="s">
        <v>697</v>
      </c>
      <c r="AO259" s="33"/>
      <c r="AP259" s="18">
        <v>84</v>
      </c>
      <c r="AQ259" s="19"/>
      <c r="AR259" s="34">
        <v>39914</v>
      </c>
      <c r="AS259" s="35">
        <f t="shared" si="23"/>
        <v>5469.7435897435898</v>
      </c>
      <c r="AT259" s="35" t="s">
        <v>1059</v>
      </c>
      <c r="AU259" s="42">
        <v>9750000</v>
      </c>
      <c r="AV259" s="29">
        <v>38119</v>
      </c>
      <c r="AW259" s="44">
        <v>54.697435897435895</v>
      </c>
      <c r="AX259" s="36" t="s">
        <v>337</v>
      </c>
      <c r="AY259" s="15">
        <v>0</v>
      </c>
      <c r="AZ259" s="32" t="s">
        <v>226</v>
      </c>
      <c r="BA259" s="37">
        <v>112066</v>
      </c>
      <c r="BB259" s="44">
        <f t="shared" si="24"/>
        <v>10000</v>
      </c>
      <c r="BC259" s="44">
        <v>100</v>
      </c>
      <c r="BD259" s="29">
        <v>38168</v>
      </c>
      <c r="BE259" s="42">
        <v>855886.52379999997</v>
      </c>
      <c r="BF259" s="42">
        <v>118826.59570000001</v>
      </c>
      <c r="BG259" s="42">
        <v>720250.0281</v>
      </c>
      <c r="BH259" s="44">
        <v>2.5056644124211092</v>
      </c>
      <c r="BI259" s="42">
        <v>16809.900000000001</v>
      </c>
      <c r="BJ259" s="84">
        <v>0.15</v>
      </c>
      <c r="BK259" s="41"/>
      <c r="BL259" s="29"/>
      <c r="BM259" s="165"/>
      <c r="BN259" s="29"/>
      <c r="BO259" s="42"/>
    </row>
    <row r="260" spans="2:67">
      <c r="B260" s="18"/>
      <c r="C260" s="19"/>
      <c r="D260" s="20"/>
      <c r="E260" s="21"/>
      <c r="F260" s="22"/>
      <c r="G260" s="22"/>
      <c r="H260" s="22"/>
      <c r="I260" s="22"/>
      <c r="J260" s="21"/>
      <c r="K260" s="21"/>
      <c r="L260" s="21"/>
      <c r="M260" s="24"/>
      <c r="N260" s="25"/>
      <c r="O260" s="26"/>
      <c r="P260" s="42"/>
      <c r="Q260" s="42"/>
      <c r="R260" s="83"/>
      <c r="S260" s="42"/>
      <c r="T260" s="24"/>
      <c r="U260" s="498">
        <v>0</v>
      </c>
      <c r="V260" s="498">
        <v>0</v>
      </c>
      <c r="W260" s="498">
        <v>0</v>
      </c>
      <c r="X260" s="498">
        <v>0</v>
      </c>
      <c r="Y260" s="29"/>
      <c r="Z260" s="512">
        <f t="shared" ref="Z260:Z323" si="25">U260*100</f>
        <v>0</v>
      </c>
      <c r="AA260" s="512">
        <f t="shared" ref="AA260:AA323" si="26">V260*100</f>
        <v>0</v>
      </c>
      <c r="AB260" s="512">
        <f t="shared" ref="AB260:AB323" si="27">W260*100</f>
        <v>0</v>
      </c>
      <c r="AC260" s="512">
        <f t="shared" ref="AC260:AC323" si="28">X260*100</f>
        <v>0</v>
      </c>
      <c r="AD260" s="24"/>
      <c r="AE260" s="24"/>
      <c r="AF260" s="24"/>
      <c r="AG260" s="24"/>
      <c r="AH260" s="29"/>
      <c r="AI260" s="30"/>
      <c r="AJ260" s="30"/>
      <c r="AK260" s="29"/>
      <c r="AL260" s="31"/>
      <c r="AM260" s="32"/>
      <c r="AN260" s="29"/>
      <c r="AO260" s="33"/>
      <c r="AP260" s="18"/>
      <c r="AQ260" s="19"/>
      <c r="AR260" s="34"/>
      <c r="AS260" s="35">
        <f t="shared" ref="AS260:AS323" si="29">AW260*100</f>
        <v>0</v>
      </c>
      <c r="AT260" s="35"/>
      <c r="AU260" s="42"/>
      <c r="AV260" s="29"/>
      <c r="AW260" s="44">
        <v>0</v>
      </c>
      <c r="AX260" s="36"/>
      <c r="AY260" s="15">
        <v>0</v>
      </c>
      <c r="AZ260" s="32"/>
      <c r="BA260" s="37"/>
      <c r="BB260" s="44">
        <f t="shared" ref="BB260:BB323" si="30">BC260*100</f>
        <v>0</v>
      </c>
      <c r="BC260" s="44">
        <v>0</v>
      </c>
      <c r="BD260" s="29"/>
      <c r="BE260" s="42"/>
      <c r="BF260" s="42"/>
      <c r="BG260" s="42"/>
      <c r="BH260" s="44"/>
      <c r="BI260" s="42"/>
      <c r="BJ260" s="84"/>
      <c r="BK260" s="41"/>
      <c r="BL260" s="29"/>
      <c r="BM260" s="165"/>
      <c r="BN260" s="29"/>
      <c r="BO260" s="42"/>
    </row>
    <row r="261" spans="2:67" ht="45">
      <c r="B261" s="18">
        <v>85</v>
      </c>
      <c r="C261" s="19"/>
      <c r="D261" s="20">
        <v>58208</v>
      </c>
      <c r="E261" s="21"/>
      <c r="F261" s="22" t="s">
        <v>1064</v>
      </c>
      <c r="G261" s="22" t="s">
        <v>1064</v>
      </c>
      <c r="H261" s="22"/>
      <c r="I261" s="22"/>
      <c r="J261" s="21" t="s">
        <v>1065</v>
      </c>
      <c r="K261" s="21" t="s">
        <v>1066</v>
      </c>
      <c r="L261" s="21" t="s">
        <v>1067</v>
      </c>
      <c r="M261" s="24" t="s">
        <v>138</v>
      </c>
      <c r="N261" s="25">
        <v>33876</v>
      </c>
      <c r="O261" s="26" t="s">
        <v>1068</v>
      </c>
      <c r="P261" s="42">
        <v>21984005</v>
      </c>
      <c r="Q261" s="42">
        <v>21984005</v>
      </c>
      <c r="R261" s="83"/>
      <c r="S261" s="42">
        <v>18534986.829999998</v>
      </c>
      <c r="T261" s="24" t="s">
        <v>70</v>
      </c>
      <c r="U261" s="498">
        <v>5.3199999999999994</v>
      </c>
      <c r="V261" s="498">
        <v>0.11173000000000001</v>
      </c>
      <c r="W261" s="498">
        <v>0.1</v>
      </c>
      <c r="X261" s="498">
        <v>5.2082699999999997</v>
      </c>
      <c r="Y261" s="29">
        <v>38147</v>
      </c>
      <c r="Z261" s="512">
        <f t="shared" si="25"/>
        <v>531.99999999999989</v>
      </c>
      <c r="AA261" s="512">
        <f t="shared" si="26"/>
        <v>11.173000000000002</v>
      </c>
      <c r="AB261" s="512">
        <f t="shared" si="27"/>
        <v>10</v>
      </c>
      <c r="AC261" s="512">
        <f t="shared" si="28"/>
        <v>520.827</v>
      </c>
      <c r="AD261" s="24">
        <v>360</v>
      </c>
      <c r="AE261" s="24">
        <v>30</v>
      </c>
      <c r="AF261" s="24">
        <v>3</v>
      </c>
      <c r="AG261" s="24">
        <v>141</v>
      </c>
      <c r="AH261" s="29">
        <v>42552</v>
      </c>
      <c r="AI261" s="30" t="s">
        <v>1069</v>
      </c>
      <c r="AJ261" s="30" t="s">
        <v>1070</v>
      </c>
      <c r="AK261" s="29">
        <v>42370</v>
      </c>
      <c r="AL261" s="31"/>
      <c r="AM261" s="32" t="s">
        <v>1071</v>
      </c>
      <c r="AN261" s="29"/>
      <c r="AO261" s="33"/>
      <c r="AP261" s="18">
        <v>85</v>
      </c>
      <c r="AQ261" s="19"/>
      <c r="AR261" s="34">
        <v>58208</v>
      </c>
      <c r="AS261" s="35">
        <f t="shared" si="29"/>
        <v>7907.9154676258995</v>
      </c>
      <c r="AT261" s="35" t="s">
        <v>1064</v>
      </c>
      <c r="AU261" s="42">
        <v>27800000</v>
      </c>
      <c r="AV261" s="29">
        <v>38108</v>
      </c>
      <c r="AW261" s="44">
        <v>79.079154676258995</v>
      </c>
      <c r="AX261" s="36">
        <v>1984</v>
      </c>
      <c r="AY261" s="15">
        <v>0</v>
      </c>
      <c r="AZ261" s="32" t="s">
        <v>503</v>
      </c>
      <c r="BA261" s="37">
        <v>0</v>
      </c>
      <c r="BB261" s="44">
        <f t="shared" si="30"/>
        <v>10000</v>
      </c>
      <c r="BC261" s="44">
        <v>100</v>
      </c>
      <c r="BD261" s="29">
        <v>38138</v>
      </c>
      <c r="BE261" s="42">
        <v>2900135</v>
      </c>
      <c r="BF261" s="42">
        <v>1091125</v>
      </c>
      <c r="BG261" s="42">
        <v>1761860</v>
      </c>
      <c r="BH261" s="44">
        <v>1.199999989102426</v>
      </c>
      <c r="BI261" s="42">
        <v>47150</v>
      </c>
      <c r="BJ261" s="84">
        <v>49.012474012474016</v>
      </c>
      <c r="BK261" s="41" t="s">
        <v>64</v>
      </c>
      <c r="BL261" s="29">
        <v>38138</v>
      </c>
      <c r="BM261" s="165">
        <v>2135098.92</v>
      </c>
      <c r="BN261" s="29">
        <v>37986</v>
      </c>
      <c r="BO261" s="42">
        <v>1882918</v>
      </c>
    </row>
    <row r="262" spans="2:67" ht="34">
      <c r="B262" s="18">
        <v>86</v>
      </c>
      <c r="C262" s="19"/>
      <c r="D262" s="20">
        <v>58210</v>
      </c>
      <c r="E262" s="21"/>
      <c r="F262" s="22" t="s">
        <v>1072</v>
      </c>
      <c r="G262" s="22" t="s">
        <v>1072</v>
      </c>
      <c r="H262" s="22"/>
      <c r="I262" s="22"/>
      <c r="J262" s="21" t="s">
        <v>1073</v>
      </c>
      <c r="K262" s="21" t="s">
        <v>1074</v>
      </c>
      <c r="L262" s="21" t="s">
        <v>1075</v>
      </c>
      <c r="M262" s="24" t="s">
        <v>104</v>
      </c>
      <c r="N262" s="25">
        <v>46550</v>
      </c>
      <c r="O262" s="26" t="s">
        <v>1068</v>
      </c>
      <c r="P262" s="42">
        <v>7360000</v>
      </c>
      <c r="Q262" s="42">
        <v>7360000</v>
      </c>
      <c r="R262" s="83"/>
      <c r="S262" s="42">
        <v>6205307.5300000003</v>
      </c>
      <c r="T262" s="24" t="s">
        <v>70</v>
      </c>
      <c r="U262" s="498">
        <v>5.3199999999999994</v>
      </c>
      <c r="V262" s="498">
        <v>0.11173000000000001</v>
      </c>
      <c r="W262" s="498">
        <v>0.1</v>
      </c>
      <c r="X262" s="498">
        <v>5.2082699999999997</v>
      </c>
      <c r="Y262" s="29">
        <v>38147</v>
      </c>
      <c r="Z262" s="512">
        <f t="shared" si="25"/>
        <v>531.99999999999989</v>
      </c>
      <c r="AA262" s="512">
        <f t="shared" si="26"/>
        <v>11.173000000000002</v>
      </c>
      <c r="AB262" s="512">
        <f t="shared" si="27"/>
        <v>10</v>
      </c>
      <c r="AC262" s="512">
        <f t="shared" si="28"/>
        <v>520.827</v>
      </c>
      <c r="AD262" s="24">
        <v>360</v>
      </c>
      <c r="AE262" s="24">
        <v>30</v>
      </c>
      <c r="AF262" s="24">
        <v>3</v>
      </c>
      <c r="AG262" s="24">
        <v>141</v>
      </c>
      <c r="AH262" s="29">
        <v>42552</v>
      </c>
      <c r="AI262" s="30" t="s">
        <v>1069</v>
      </c>
      <c r="AJ262" s="30" t="s">
        <v>1070</v>
      </c>
      <c r="AK262" s="29">
        <v>42370</v>
      </c>
      <c r="AL262" s="31"/>
      <c r="AM262" s="32" t="s">
        <v>1071</v>
      </c>
      <c r="AN262" s="29"/>
      <c r="AO262" s="33"/>
      <c r="AP262" s="18">
        <v>86</v>
      </c>
      <c r="AQ262" s="19"/>
      <c r="AR262" s="34">
        <v>58210</v>
      </c>
      <c r="AS262" s="35">
        <f t="shared" si="29"/>
        <v>8000</v>
      </c>
      <c r="AT262" s="35" t="s">
        <v>1072</v>
      </c>
      <c r="AU262" s="42">
        <v>9200000</v>
      </c>
      <c r="AV262" s="29">
        <v>38108</v>
      </c>
      <c r="AW262" s="44">
        <v>80</v>
      </c>
      <c r="AX262" s="36" t="s">
        <v>1076</v>
      </c>
      <c r="AY262" s="15">
        <v>1989</v>
      </c>
      <c r="AZ262" s="32" t="s">
        <v>503</v>
      </c>
      <c r="BA262" s="37">
        <v>0</v>
      </c>
      <c r="BB262" s="44">
        <f t="shared" si="30"/>
        <v>8144</v>
      </c>
      <c r="BC262" s="44">
        <v>81.44</v>
      </c>
      <c r="BD262" s="29">
        <v>38138</v>
      </c>
      <c r="BE262" s="42">
        <v>1054783</v>
      </c>
      <c r="BF262" s="42">
        <v>355891</v>
      </c>
      <c r="BG262" s="42">
        <v>682192</v>
      </c>
      <c r="BH262" s="44">
        <v>1.3878594765018923</v>
      </c>
      <c r="BI262" s="42">
        <v>16700</v>
      </c>
      <c r="BJ262" s="84">
        <v>50.606060606060609</v>
      </c>
      <c r="BK262" s="41" t="s">
        <v>64</v>
      </c>
      <c r="BL262" s="29">
        <v>38138</v>
      </c>
      <c r="BM262" s="165">
        <v>717268.51199999999</v>
      </c>
      <c r="BN262" s="29">
        <v>37986</v>
      </c>
      <c r="BO262" s="42">
        <v>730882</v>
      </c>
    </row>
    <row r="263" spans="2:67" ht="34">
      <c r="B263" s="18">
        <v>87</v>
      </c>
      <c r="C263" s="19"/>
      <c r="D263" s="20">
        <v>58330</v>
      </c>
      <c r="E263" s="21"/>
      <c r="F263" s="22" t="s">
        <v>1077</v>
      </c>
      <c r="G263" s="22" t="s">
        <v>1077</v>
      </c>
      <c r="H263" s="22"/>
      <c r="I263" s="22"/>
      <c r="J263" s="21" t="s">
        <v>1078</v>
      </c>
      <c r="K263" s="21" t="s">
        <v>1079</v>
      </c>
      <c r="L263" s="21" t="s">
        <v>1079</v>
      </c>
      <c r="M263" s="24" t="s">
        <v>335</v>
      </c>
      <c r="N263" s="25">
        <v>23875</v>
      </c>
      <c r="O263" s="26" t="s">
        <v>1068</v>
      </c>
      <c r="P263" s="42">
        <v>6000000</v>
      </c>
      <c r="Q263" s="42">
        <v>6000000</v>
      </c>
      <c r="R263" s="83"/>
      <c r="S263" s="42">
        <v>5058674.2</v>
      </c>
      <c r="T263" s="24" t="s">
        <v>70</v>
      </c>
      <c r="U263" s="498">
        <v>5.3199999999999994</v>
      </c>
      <c r="V263" s="498">
        <v>0.11173000000000001</v>
      </c>
      <c r="W263" s="498">
        <v>0.1</v>
      </c>
      <c r="X263" s="498">
        <v>5.2082699999999997</v>
      </c>
      <c r="Y263" s="29">
        <v>38147</v>
      </c>
      <c r="Z263" s="512">
        <f t="shared" si="25"/>
        <v>531.99999999999989</v>
      </c>
      <c r="AA263" s="512">
        <f t="shared" si="26"/>
        <v>11.173000000000002</v>
      </c>
      <c r="AB263" s="512">
        <f t="shared" si="27"/>
        <v>10</v>
      </c>
      <c r="AC263" s="512">
        <f t="shared" si="28"/>
        <v>520.827</v>
      </c>
      <c r="AD263" s="24">
        <v>360</v>
      </c>
      <c r="AE263" s="24">
        <v>30</v>
      </c>
      <c r="AF263" s="24">
        <v>3</v>
      </c>
      <c r="AG263" s="24">
        <v>141</v>
      </c>
      <c r="AH263" s="29">
        <v>42552</v>
      </c>
      <c r="AI263" s="30" t="s">
        <v>1069</v>
      </c>
      <c r="AJ263" s="30" t="s">
        <v>1070</v>
      </c>
      <c r="AK263" s="29">
        <v>42370</v>
      </c>
      <c r="AL263" s="31"/>
      <c r="AM263" s="32" t="s">
        <v>1071</v>
      </c>
      <c r="AN263" s="29"/>
      <c r="AO263" s="33"/>
      <c r="AP263" s="18">
        <v>87</v>
      </c>
      <c r="AQ263" s="19"/>
      <c r="AR263" s="34">
        <v>58330</v>
      </c>
      <c r="AS263" s="35">
        <f t="shared" si="29"/>
        <v>8000</v>
      </c>
      <c r="AT263" s="35" t="s">
        <v>1077</v>
      </c>
      <c r="AU263" s="42">
        <v>7500000</v>
      </c>
      <c r="AV263" s="29">
        <v>38108</v>
      </c>
      <c r="AW263" s="44">
        <v>80</v>
      </c>
      <c r="AX263" s="36">
        <v>1965</v>
      </c>
      <c r="AY263" s="15">
        <v>0</v>
      </c>
      <c r="AZ263" s="32" t="s">
        <v>503</v>
      </c>
      <c r="BA263" s="37">
        <v>0</v>
      </c>
      <c r="BB263" s="44">
        <f t="shared" si="30"/>
        <v>9347</v>
      </c>
      <c r="BC263" s="44">
        <v>93.47</v>
      </c>
      <c r="BD263" s="29">
        <v>38138</v>
      </c>
      <c r="BE263" s="42">
        <v>933029</v>
      </c>
      <c r="BF263" s="42">
        <v>323192</v>
      </c>
      <c r="BG263" s="42">
        <v>597587</v>
      </c>
      <c r="BH263" s="44">
        <v>1.4913052219178322</v>
      </c>
      <c r="BI263" s="42">
        <v>12250</v>
      </c>
      <c r="BJ263" s="84">
        <v>50</v>
      </c>
      <c r="BK263" s="41" t="s">
        <v>64</v>
      </c>
      <c r="BL263" s="29">
        <v>38138</v>
      </c>
      <c r="BM263" s="165">
        <v>642528.62399999995</v>
      </c>
      <c r="BN263" s="29">
        <v>37986</v>
      </c>
      <c r="BO263" s="42">
        <v>567479</v>
      </c>
    </row>
    <row r="264" spans="2:67" ht="35" thickBot="1">
      <c r="B264" s="55">
        <v>88</v>
      </c>
      <c r="C264" s="56"/>
      <c r="D264" s="57">
        <v>58209</v>
      </c>
      <c r="E264" s="58"/>
      <c r="F264" s="60" t="s">
        <v>1080</v>
      </c>
      <c r="G264" s="60" t="s">
        <v>1080</v>
      </c>
      <c r="H264" s="60"/>
      <c r="I264" s="60"/>
      <c r="J264" s="58" t="s">
        <v>1081</v>
      </c>
      <c r="K264" s="58" t="s">
        <v>1043</v>
      </c>
      <c r="L264" s="58" t="s">
        <v>801</v>
      </c>
      <c r="M264" s="59" t="s">
        <v>104</v>
      </c>
      <c r="N264" s="61">
        <v>46236</v>
      </c>
      <c r="O264" s="62" t="s">
        <v>1068</v>
      </c>
      <c r="P264" s="109">
        <v>4640000</v>
      </c>
      <c r="Q264" s="109">
        <v>4640000</v>
      </c>
      <c r="R264" s="110"/>
      <c r="S264" s="109">
        <v>3912042.3</v>
      </c>
      <c r="T264" s="59" t="s">
        <v>70</v>
      </c>
      <c r="U264" s="499">
        <v>5.3199999999999994</v>
      </c>
      <c r="V264" s="499">
        <v>0.11173000000000001</v>
      </c>
      <c r="W264" s="499">
        <v>0.1</v>
      </c>
      <c r="X264" s="499">
        <v>5.2082699999999997</v>
      </c>
      <c r="Y264" s="66">
        <v>38147</v>
      </c>
      <c r="Z264" s="512">
        <f t="shared" si="25"/>
        <v>531.99999999999989</v>
      </c>
      <c r="AA264" s="512">
        <f t="shared" si="26"/>
        <v>11.173000000000002</v>
      </c>
      <c r="AB264" s="512">
        <f t="shared" si="27"/>
        <v>10</v>
      </c>
      <c r="AC264" s="512">
        <f t="shared" si="28"/>
        <v>520.827</v>
      </c>
      <c r="AD264" s="59">
        <v>360</v>
      </c>
      <c r="AE264" s="59">
        <v>30</v>
      </c>
      <c r="AF264" s="59">
        <v>3</v>
      </c>
      <c r="AG264" s="59">
        <v>141</v>
      </c>
      <c r="AH264" s="66">
        <v>42552</v>
      </c>
      <c r="AI264" s="67" t="s">
        <v>1069</v>
      </c>
      <c r="AJ264" s="67" t="s">
        <v>1070</v>
      </c>
      <c r="AK264" s="66">
        <v>42370</v>
      </c>
      <c r="AL264" s="68"/>
      <c r="AM264" s="69" t="s">
        <v>1071</v>
      </c>
      <c r="AN264" s="66"/>
      <c r="AO264" s="70"/>
      <c r="AP264" s="55">
        <v>88</v>
      </c>
      <c r="AQ264" s="56"/>
      <c r="AR264" s="71">
        <v>58209</v>
      </c>
      <c r="AS264" s="35">
        <f t="shared" si="29"/>
        <v>8000</v>
      </c>
      <c r="AT264" s="72" t="s">
        <v>1080</v>
      </c>
      <c r="AU264" s="109">
        <v>5800000</v>
      </c>
      <c r="AV264" s="66">
        <v>38108</v>
      </c>
      <c r="AW264" s="81">
        <v>80</v>
      </c>
      <c r="AX264" s="73">
        <v>1967</v>
      </c>
      <c r="AY264" s="15">
        <v>0</v>
      </c>
      <c r="AZ264" s="69" t="s">
        <v>503</v>
      </c>
      <c r="BA264" s="74">
        <v>0</v>
      </c>
      <c r="BB264" s="44">
        <f t="shared" si="30"/>
        <v>8792</v>
      </c>
      <c r="BC264" s="81">
        <v>87.92</v>
      </c>
      <c r="BD264" s="66">
        <v>38138</v>
      </c>
      <c r="BE264" s="79">
        <v>712353</v>
      </c>
      <c r="BF264" s="79">
        <v>298290</v>
      </c>
      <c r="BG264" s="79">
        <v>403713</v>
      </c>
      <c r="BH264" s="81">
        <v>1.3027812726172263</v>
      </c>
      <c r="BI264" s="79">
        <v>10350</v>
      </c>
      <c r="BJ264" s="82">
        <v>50</v>
      </c>
      <c r="BK264" s="78" t="s">
        <v>64</v>
      </c>
      <c r="BL264" s="66">
        <v>38138</v>
      </c>
      <c r="BM264" s="163">
        <v>403955.44799999997</v>
      </c>
      <c r="BN264" s="66">
        <v>37986</v>
      </c>
      <c r="BO264" s="79">
        <v>475656</v>
      </c>
    </row>
    <row r="265" spans="2:67" ht="23">
      <c r="B265" s="55"/>
      <c r="C265" s="56"/>
      <c r="D265" s="57"/>
      <c r="E265" s="58"/>
      <c r="F265" s="85" t="s">
        <v>415</v>
      </c>
      <c r="G265" s="85" t="s">
        <v>415</v>
      </c>
      <c r="H265" s="85"/>
      <c r="I265" s="60"/>
      <c r="J265" s="58"/>
      <c r="K265" s="58"/>
      <c r="L265" s="58"/>
      <c r="M265" s="59"/>
      <c r="N265" s="61"/>
      <c r="O265" s="62"/>
      <c r="P265" s="111">
        <v>39984005</v>
      </c>
      <c r="Q265" s="111">
        <v>39984005</v>
      </c>
      <c r="R265" s="112"/>
      <c r="S265" s="111">
        <v>33711010.859999999</v>
      </c>
      <c r="T265" s="59"/>
      <c r="U265" s="499">
        <v>0</v>
      </c>
      <c r="V265" s="499">
        <v>0</v>
      </c>
      <c r="W265" s="499">
        <v>0</v>
      </c>
      <c r="X265" s="499">
        <v>0</v>
      </c>
      <c r="Y265" s="66"/>
      <c r="Z265" s="512">
        <f t="shared" si="25"/>
        <v>0</v>
      </c>
      <c r="AA265" s="512">
        <f t="shared" si="26"/>
        <v>0</v>
      </c>
      <c r="AB265" s="512">
        <f t="shared" si="27"/>
        <v>0</v>
      </c>
      <c r="AC265" s="512">
        <f t="shared" si="28"/>
        <v>0</v>
      </c>
      <c r="AD265" s="59"/>
      <c r="AE265" s="59"/>
      <c r="AF265" s="59"/>
      <c r="AG265" s="59"/>
      <c r="AH265" s="66"/>
      <c r="AI265" s="67"/>
      <c r="AJ265" s="67"/>
      <c r="AK265" s="66"/>
      <c r="AL265" s="68"/>
      <c r="AM265" s="69"/>
      <c r="AN265" s="66"/>
      <c r="AO265" s="70"/>
      <c r="AP265" s="55"/>
      <c r="AQ265" s="56"/>
      <c r="AR265" s="71"/>
      <c r="AS265" s="35">
        <f t="shared" si="29"/>
        <v>0</v>
      </c>
      <c r="AT265" s="86" t="s">
        <v>415</v>
      </c>
      <c r="AU265" s="111">
        <v>50300000</v>
      </c>
      <c r="AV265" s="66"/>
      <c r="AW265" s="81">
        <v>0</v>
      </c>
      <c r="AX265" s="73"/>
      <c r="AY265" s="15">
        <v>0</v>
      </c>
      <c r="AZ265" s="69"/>
      <c r="BA265" s="74"/>
      <c r="BB265" s="44">
        <f t="shared" si="30"/>
        <v>0</v>
      </c>
      <c r="BC265" s="81">
        <v>0</v>
      </c>
      <c r="BD265" s="66"/>
      <c r="BE265" s="79"/>
      <c r="BF265" s="79"/>
      <c r="BG265" s="79"/>
      <c r="BH265" s="81"/>
      <c r="BI265" s="79"/>
      <c r="BJ265" s="82"/>
      <c r="BK265" s="78"/>
      <c r="BL265" s="66"/>
      <c r="BM265" s="163"/>
      <c r="BN265" s="66"/>
      <c r="BO265" s="79"/>
    </row>
    <row r="266" spans="2:67">
      <c r="B266" s="55"/>
      <c r="C266" s="56"/>
      <c r="D266" s="57"/>
      <c r="E266" s="58"/>
      <c r="F266" s="60"/>
      <c r="G266" s="60"/>
      <c r="H266" s="60"/>
      <c r="I266" s="60"/>
      <c r="J266" s="58"/>
      <c r="K266" s="58"/>
      <c r="L266" s="58"/>
      <c r="M266" s="59"/>
      <c r="N266" s="61"/>
      <c r="O266" s="62"/>
      <c r="P266" s="79"/>
      <c r="Q266" s="79"/>
      <c r="R266" s="80"/>
      <c r="S266" s="79"/>
      <c r="T266" s="59"/>
      <c r="U266" s="499">
        <v>0</v>
      </c>
      <c r="V266" s="499">
        <v>0</v>
      </c>
      <c r="W266" s="499">
        <v>0</v>
      </c>
      <c r="X266" s="499">
        <v>0</v>
      </c>
      <c r="Y266" s="66"/>
      <c r="Z266" s="512">
        <f t="shared" si="25"/>
        <v>0</v>
      </c>
      <c r="AA266" s="512">
        <f t="shared" si="26"/>
        <v>0</v>
      </c>
      <c r="AB266" s="512">
        <f t="shared" si="27"/>
        <v>0</v>
      </c>
      <c r="AC266" s="512">
        <f t="shared" si="28"/>
        <v>0</v>
      </c>
      <c r="AD266" s="59"/>
      <c r="AE266" s="59"/>
      <c r="AF266" s="59"/>
      <c r="AG266" s="59"/>
      <c r="AH266" s="66"/>
      <c r="AI266" s="67"/>
      <c r="AJ266" s="67"/>
      <c r="AK266" s="66"/>
      <c r="AL266" s="68"/>
      <c r="AM266" s="69"/>
      <c r="AN266" s="66"/>
      <c r="AO266" s="70"/>
      <c r="AP266" s="55"/>
      <c r="AQ266" s="56"/>
      <c r="AR266" s="71"/>
      <c r="AS266" s="35">
        <f t="shared" si="29"/>
        <v>0</v>
      </c>
      <c r="AT266" s="72"/>
      <c r="AU266" s="79"/>
      <c r="AV266" s="66"/>
      <c r="AW266" s="81">
        <v>0</v>
      </c>
      <c r="AX266" s="73"/>
      <c r="AY266" s="15">
        <v>0</v>
      </c>
      <c r="AZ266" s="69"/>
      <c r="BA266" s="74"/>
      <c r="BB266" s="44">
        <f t="shared" si="30"/>
        <v>0</v>
      </c>
      <c r="BC266" s="81">
        <v>0</v>
      </c>
      <c r="BD266" s="66"/>
      <c r="BE266" s="79"/>
      <c r="BF266" s="79"/>
      <c r="BG266" s="79"/>
      <c r="BH266" s="81"/>
      <c r="BI266" s="79"/>
      <c r="BJ266" s="82"/>
      <c r="BK266" s="78"/>
      <c r="BL266" s="66"/>
      <c r="BM266" s="163"/>
      <c r="BN266" s="66"/>
      <c r="BO266" s="79"/>
    </row>
    <row r="267" spans="2:67" ht="56">
      <c r="B267" s="55">
        <v>89.1</v>
      </c>
      <c r="C267" s="56"/>
      <c r="D267" s="57">
        <v>58230</v>
      </c>
      <c r="E267" s="58"/>
      <c r="F267" s="60" t="s">
        <v>1082</v>
      </c>
      <c r="G267" s="60" t="s">
        <v>1082</v>
      </c>
      <c r="H267" s="60"/>
      <c r="I267" s="60"/>
      <c r="J267" s="58" t="s">
        <v>1083</v>
      </c>
      <c r="K267" s="58" t="s">
        <v>234</v>
      </c>
      <c r="L267" s="58" t="s">
        <v>422</v>
      </c>
      <c r="M267" s="59" t="s">
        <v>138</v>
      </c>
      <c r="N267" s="61">
        <v>33635</v>
      </c>
      <c r="O267" s="62" t="s">
        <v>1068</v>
      </c>
      <c r="P267" s="79">
        <v>7303188</v>
      </c>
      <c r="Q267" s="79">
        <v>7303188</v>
      </c>
      <c r="R267" s="80"/>
      <c r="S267" s="79">
        <v>6157408.5599999996</v>
      </c>
      <c r="T267" s="59"/>
      <c r="U267" s="499">
        <v>0</v>
      </c>
      <c r="V267" s="499">
        <v>0</v>
      </c>
      <c r="W267" s="499">
        <v>0</v>
      </c>
      <c r="X267" s="499">
        <v>0</v>
      </c>
      <c r="Y267" s="66"/>
      <c r="Z267" s="512">
        <f t="shared" si="25"/>
        <v>0</v>
      </c>
      <c r="AA267" s="512">
        <f t="shared" si="26"/>
        <v>0</v>
      </c>
      <c r="AB267" s="512">
        <f t="shared" si="27"/>
        <v>0</v>
      </c>
      <c r="AC267" s="512">
        <f t="shared" si="28"/>
        <v>0</v>
      </c>
      <c r="AD267" s="59"/>
      <c r="AE267" s="59"/>
      <c r="AF267" s="59"/>
      <c r="AG267" s="59"/>
      <c r="AH267" s="66"/>
      <c r="AI267" s="67" t="s">
        <v>1084</v>
      </c>
      <c r="AJ267" s="67" t="s">
        <v>1070</v>
      </c>
      <c r="AK267" s="66"/>
      <c r="AL267" s="68"/>
      <c r="AM267" s="69"/>
      <c r="AN267" s="66"/>
      <c r="AO267" s="70"/>
      <c r="AP267" s="55">
        <v>89.1</v>
      </c>
      <c r="AQ267" s="56"/>
      <c r="AR267" s="71">
        <v>58230</v>
      </c>
      <c r="AS267" s="35">
        <f t="shared" si="29"/>
        <v>0</v>
      </c>
      <c r="AT267" s="72" t="s">
        <v>1082</v>
      </c>
      <c r="AU267" s="79">
        <v>9600000</v>
      </c>
      <c r="AV267" s="66">
        <v>38108</v>
      </c>
      <c r="AW267" s="81">
        <v>0</v>
      </c>
      <c r="AX267" s="73">
        <v>1985</v>
      </c>
      <c r="AY267" s="15">
        <v>0</v>
      </c>
      <c r="AZ267" s="69" t="s">
        <v>503</v>
      </c>
      <c r="BA267" s="74">
        <v>0</v>
      </c>
      <c r="BB267" s="44">
        <f t="shared" si="30"/>
        <v>9961</v>
      </c>
      <c r="BC267" s="81">
        <v>99.61</v>
      </c>
      <c r="BD267" s="66">
        <v>38138</v>
      </c>
      <c r="BE267" s="79"/>
      <c r="BF267" s="79"/>
      <c r="BG267" s="79"/>
      <c r="BH267" s="81"/>
      <c r="BI267" s="79"/>
      <c r="BJ267" s="82">
        <v>0</v>
      </c>
      <c r="BK267" s="78"/>
      <c r="BL267" s="66"/>
      <c r="BM267" s="163"/>
      <c r="BN267" s="66"/>
      <c r="BO267" s="79"/>
    </row>
    <row r="268" spans="2:67" ht="45">
      <c r="B268" s="55">
        <v>89.2</v>
      </c>
      <c r="C268" s="56"/>
      <c r="D268" s="57">
        <v>58230</v>
      </c>
      <c r="E268" s="58"/>
      <c r="F268" s="60" t="s">
        <v>1085</v>
      </c>
      <c r="G268" s="60" t="s">
        <v>1085</v>
      </c>
      <c r="H268" s="60"/>
      <c r="I268" s="60"/>
      <c r="J268" s="58" t="s">
        <v>1086</v>
      </c>
      <c r="K268" s="58" t="s">
        <v>1087</v>
      </c>
      <c r="L268" s="58" t="s">
        <v>1088</v>
      </c>
      <c r="M268" s="59" t="s">
        <v>370</v>
      </c>
      <c r="N268" s="61">
        <v>49548</v>
      </c>
      <c r="O268" s="62" t="s">
        <v>1068</v>
      </c>
      <c r="P268" s="79">
        <v>6740000</v>
      </c>
      <c r="Q268" s="79">
        <v>6740000</v>
      </c>
      <c r="R268" s="80"/>
      <c r="S268" s="79">
        <v>5682577.7599999998</v>
      </c>
      <c r="T268" s="59"/>
      <c r="U268" s="499">
        <v>0</v>
      </c>
      <c r="V268" s="499">
        <v>0</v>
      </c>
      <c r="W268" s="499">
        <v>0</v>
      </c>
      <c r="X268" s="499">
        <v>0</v>
      </c>
      <c r="Y268" s="66"/>
      <c r="Z268" s="512">
        <f t="shared" si="25"/>
        <v>0</v>
      </c>
      <c r="AA268" s="512">
        <f t="shared" si="26"/>
        <v>0</v>
      </c>
      <c r="AB268" s="512">
        <f t="shared" si="27"/>
        <v>0</v>
      </c>
      <c r="AC268" s="512">
        <f t="shared" si="28"/>
        <v>0</v>
      </c>
      <c r="AD268" s="59"/>
      <c r="AE268" s="59"/>
      <c r="AF268" s="59"/>
      <c r="AG268" s="59"/>
      <c r="AH268" s="66"/>
      <c r="AI268" s="67" t="s">
        <v>1084</v>
      </c>
      <c r="AJ268" s="67" t="s">
        <v>1070</v>
      </c>
      <c r="AK268" s="66"/>
      <c r="AL268" s="68"/>
      <c r="AM268" s="69"/>
      <c r="AN268" s="66"/>
      <c r="AO268" s="70"/>
      <c r="AP268" s="55">
        <v>89.2</v>
      </c>
      <c r="AQ268" s="56"/>
      <c r="AR268" s="71">
        <v>58230</v>
      </c>
      <c r="AS268" s="35">
        <f t="shared" si="29"/>
        <v>0</v>
      </c>
      <c r="AT268" s="72" t="s">
        <v>1085</v>
      </c>
      <c r="AU268" s="79">
        <v>8425000</v>
      </c>
      <c r="AV268" s="66">
        <v>38108</v>
      </c>
      <c r="AW268" s="81">
        <v>0</v>
      </c>
      <c r="AX268" s="73" t="s">
        <v>1089</v>
      </c>
      <c r="AY268" s="15">
        <v>1988</v>
      </c>
      <c r="AZ268" s="69" t="s">
        <v>503</v>
      </c>
      <c r="BA268" s="74">
        <v>0</v>
      </c>
      <c r="BB268" s="44">
        <f t="shared" si="30"/>
        <v>8826</v>
      </c>
      <c r="BC268" s="81">
        <v>88.26</v>
      </c>
      <c r="BD268" s="66">
        <v>38138</v>
      </c>
      <c r="BE268" s="79"/>
      <c r="BF268" s="79"/>
      <c r="BG268" s="79"/>
      <c r="BH268" s="81"/>
      <c r="BI268" s="79"/>
      <c r="BJ268" s="82">
        <v>0</v>
      </c>
      <c r="BK268" s="78"/>
      <c r="BL268" s="66"/>
      <c r="BM268" s="163"/>
      <c r="BN268" s="66"/>
      <c r="BO268" s="79"/>
    </row>
    <row r="269" spans="2:67" ht="56">
      <c r="B269" s="18">
        <v>89.3</v>
      </c>
      <c r="C269" s="19"/>
      <c r="D269" s="20">
        <v>58230</v>
      </c>
      <c r="E269" s="21"/>
      <c r="F269" s="22" t="s">
        <v>1090</v>
      </c>
      <c r="G269" s="22" t="s">
        <v>1090</v>
      </c>
      <c r="H269" s="22"/>
      <c r="I269" s="22"/>
      <c r="J269" s="21" t="s">
        <v>1091</v>
      </c>
      <c r="K269" s="21" t="s">
        <v>1087</v>
      </c>
      <c r="L269" s="21" t="s">
        <v>1088</v>
      </c>
      <c r="M269" s="24" t="s">
        <v>370</v>
      </c>
      <c r="N269" s="25">
        <v>49548</v>
      </c>
      <c r="O269" s="26" t="s">
        <v>1068</v>
      </c>
      <c r="P269" s="42">
        <v>6320000</v>
      </c>
      <c r="Q269" s="42">
        <v>6320000</v>
      </c>
      <c r="R269" s="83"/>
      <c r="S269" s="42">
        <v>5328470.54</v>
      </c>
      <c r="T269" s="24"/>
      <c r="U269" s="498">
        <v>0</v>
      </c>
      <c r="V269" s="498">
        <v>0</v>
      </c>
      <c r="W269" s="498">
        <v>0</v>
      </c>
      <c r="X269" s="498">
        <v>0</v>
      </c>
      <c r="Y269" s="29"/>
      <c r="Z269" s="512">
        <f t="shared" si="25"/>
        <v>0</v>
      </c>
      <c r="AA269" s="512">
        <f t="shared" si="26"/>
        <v>0</v>
      </c>
      <c r="AB269" s="512">
        <f t="shared" si="27"/>
        <v>0</v>
      </c>
      <c r="AC269" s="512">
        <f t="shared" si="28"/>
        <v>0</v>
      </c>
      <c r="AD269" s="24"/>
      <c r="AE269" s="24"/>
      <c r="AF269" s="24"/>
      <c r="AG269" s="24"/>
      <c r="AH269" s="29"/>
      <c r="AI269" s="30" t="s">
        <v>1084</v>
      </c>
      <c r="AJ269" s="30" t="s">
        <v>1070</v>
      </c>
      <c r="AK269" s="29"/>
      <c r="AL269" s="31"/>
      <c r="AM269" s="32"/>
      <c r="AN269" s="29"/>
      <c r="AO269" s="33"/>
      <c r="AP269" s="18">
        <v>89.3</v>
      </c>
      <c r="AQ269" s="19"/>
      <c r="AR269" s="34">
        <v>58230</v>
      </c>
      <c r="AS269" s="35">
        <f t="shared" si="29"/>
        <v>0</v>
      </c>
      <c r="AT269" s="35" t="s">
        <v>1090</v>
      </c>
      <c r="AU269" s="42">
        <v>7900000</v>
      </c>
      <c r="AV269" s="29">
        <v>38108</v>
      </c>
      <c r="AW269" s="44">
        <v>0</v>
      </c>
      <c r="AX269" s="36">
        <v>1972</v>
      </c>
      <c r="AY269" s="15">
        <v>0</v>
      </c>
      <c r="AZ269" s="32" t="s">
        <v>503</v>
      </c>
      <c r="BA269" s="37">
        <v>0</v>
      </c>
      <c r="BB269" s="44">
        <f t="shared" si="30"/>
        <v>9590</v>
      </c>
      <c r="BC269" s="44">
        <v>95.899999999999991</v>
      </c>
      <c r="BD269" s="29">
        <v>38138</v>
      </c>
      <c r="BE269" s="42"/>
      <c r="BF269" s="42"/>
      <c r="BG269" s="42"/>
      <c r="BH269" s="44"/>
      <c r="BI269" s="42"/>
      <c r="BJ269" s="84">
        <v>0</v>
      </c>
      <c r="BK269" s="41"/>
      <c r="BL269" s="29"/>
      <c r="BM269" s="165"/>
      <c r="BN269" s="29"/>
      <c r="BO269" s="42"/>
    </row>
    <row r="270" spans="2:67" ht="45">
      <c r="B270" s="18">
        <v>89.4</v>
      </c>
      <c r="C270" s="19"/>
      <c r="D270" s="20">
        <v>58230</v>
      </c>
      <c r="E270" s="21"/>
      <c r="F270" s="22" t="s">
        <v>1092</v>
      </c>
      <c r="G270" s="22" t="s">
        <v>1092</v>
      </c>
      <c r="H270" s="22"/>
      <c r="I270" s="22"/>
      <c r="J270" s="21" t="s">
        <v>1093</v>
      </c>
      <c r="K270" s="21" t="s">
        <v>1094</v>
      </c>
      <c r="L270" s="21" t="s">
        <v>1095</v>
      </c>
      <c r="M270" s="24" t="s">
        <v>370</v>
      </c>
      <c r="N270" s="25">
        <v>48892</v>
      </c>
      <c r="O270" s="26" t="s">
        <v>1068</v>
      </c>
      <c r="P270" s="42">
        <v>5200000</v>
      </c>
      <c r="Q270" s="42">
        <v>5200000</v>
      </c>
      <c r="R270" s="83"/>
      <c r="S270" s="42">
        <v>4384184.62</v>
      </c>
      <c r="T270" s="24"/>
      <c r="U270" s="498">
        <v>0</v>
      </c>
      <c r="V270" s="498">
        <v>0</v>
      </c>
      <c r="W270" s="498">
        <v>0</v>
      </c>
      <c r="X270" s="498">
        <v>0</v>
      </c>
      <c r="Y270" s="29"/>
      <c r="Z270" s="512">
        <f t="shared" si="25"/>
        <v>0</v>
      </c>
      <c r="AA270" s="512">
        <f t="shared" si="26"/>
        <v>0</v>
      </c>
      <c r="AB270" s="512">
        <f t="shared" si="27"/>
        <v>0</v>
      </c>
      <c r="AC270" s="512">
        <f t="shared" si="28"/>
        <v>0</v>
      </c>
      <c r="AD270" s="24"/>
      <c r="AE270" s="24"/>
      <c r="AF270" s="24"/>
      <c r="AG270" s="24"/>
      <c r="AH270" s="29"/>
      <c r="AI270" s="30" t="s">
        <v>1084</v>
      </c>
      <c r="AJ270" s="30" t="s">
        <v>1070</v>
      </c>
      <c r="AK270" s="29"/>
      <c r="AL270" s="31"/>
      <c r="AM270" s="32"/>
      <c r="AN270" s="29"/>
      <c r="AO270" s="33"/>
      <c r="AP270" s="18">
        <v>89.4</v>
      </c>
      <c r="AQ270" s="19"/>
      <c r="AR270" s="34">
        <v>58230</v>
      </c>
      <c r="AS270" s="35">
        <f t="shared" si="29"/>
        <v>0</v>
      </c>
      <c r="AT270" s="35" t="s">
        <v>1092</v>
      </c>
      <c r="AU270" s="42">
        <v>6500000</v>
      </c>
      <c r="AV270" s="29">
        <v>38108</v>
      </c>
      <c r="AW270" s="44">
        <v>0</v>
      </c>
      <c r="AX270" s="36" t="s">
        <v>1096</v>
      </c>
      <c r="AY270" s="15">
        <v>2003</v>
      </c>
      <c r="AZ270" s="32" t="s">
        <v>503</v>
      </c>
      <c r="BA270" s="37">
        <v>0</v>
      </c>
      <c r="BB270" s="44">
        <f t="shared" si="30"/>
        <v>9176</v>
      </c>
      <c r="BC270" s="44">
        <v>91.759999999999991</v>
      </c>
      <c r="BD270" s="29">
        <v>38138</v>
      </c>
      <c r="BE270" s="42"/>
      <c r="BF270" s="42"/>
      <c r="BG270" s="42"/>
      <c r="BH270" s="44"/>
      <c r="BI270" s="42"/>
      <c r="BJ270" s="84">
        <v>0</v>
      </c>
      <c r="BK270" s="41"/>
      <c r="BL270" s="29"/>
      <c r="BM270" s="165"/>
      <c r="BN270" s="29"/>
      <c r="BO270" s="42"/>
    </row>
    <row r="271" spans="2:67" ht="45">
      <c r="B271" s="18">
        <v>89</v>
      </c>
      <c r="C271" s="19"/>
      <c r="D271" s="20">
        <v>58230</v>
      </c>
      <c r="E271" s="21"/>
      <c r="F271" s="46" t="s">
        <v>1097</v>
      </c>
      <c r="G271" s="46" t="s">
        <v>1097</v>
      </c>
      <c r="H271" s="46"/>
      <c r="I271" s="22"/>
      <c r="J271" s="21" t="s">
        <v>364</v>
      </c>
      <c r="K271" s="21" t="s">
        <v>364</v>
      </c>
      <c r="L271" s="21" t="s">
        <v>364</v>
      </c>
      <c r="M271" s="24" t="s">
        <v>364</v>
      </c>
      <c r="N271" s="25" t="s">
        <v>364</v>
      </c>
      <c r="O271" s="26" t="s">
        <v>1068</v>
      </c>
      <c r="P271" s="42">
        <v>25563188</v>
      </c>
      <c r="Q271" s="42">
        <v>25563188</v>
      </c>
      <c r="R271" s="83"/>
      <c r="S271" s="42">
        <v>21552641.48</v>
      </c>
      <c r="T271" s="24" t="s">
        <v>70</v>
      </c>
      <c r="U271" s="498">
        <v>5.3199999999999994</v>
      </c>
      <c r="V271" s="498">
        <v>0.11173000000000001</v>
      </c>
      <c r="W271" s="498">
        <v>0.1</v>
      </c>
      <c r="X271" s="498">
        <v>5.2082699999999997</v>
      </c>
      <c r="Y271" s="29">
        <v>38147</v>
      </c>
      <c r="Z271" s="512">
        <f t="shared" si="25"/>
        <v>531.99999999999989</v>
      </c>
      <c r="AA271" s="512">
        <f t="shared" si="26"/>
        <v>11.173000000000002</v>
      </c>
      <c r="AB271" s="512">
        <f t="shared" si="27"/>
        <v>10</v>
      </c>
      <c r="AC271" s="512">
        <f t="shared" si="28"/>
        <v>520.827</v>
      </c>
      <c r="AD271" s="24">
        <v>360</v>
      </c>
      <c r="AE271" s="24">
        <v>30</v>
      </c>
      <c r="AF271" s="24">
        <v>3</v>
      </c>
      <c r="AG271" s="24">
        <v>141</v>
      </c>
      <c r="AH271" s="29">
        <v>42552</v>
      </c>
      <c r="AI271" s="30" t="s">
        <v>1084</v>
      </c>
      <c r="AJ271" s="30" t="s">
        <v>1070</v>
      </c>
      <c r="AK271" s="29">
        <v>42370</v>
      </c>
      <c r="AL271" s="31"/>
      <c r="AM271" s="32" t="s">
        <v>1071</v>
      </c>
      <c r="AN271" s="29"/>
      <c r="AO271" s="33"/>
      <c r="AP271" s="18">
        <v>89</v>
      </c>
      <c r="AQ271" s="19"/>
      <c r="AR271" s="34">
        <v>58230</v>
      </c>
      <c r="AS271" s="35">
        <f t="shared" si="29"/>
        <v>7883.7896684656907</v>
      </c>
      <c r="AT271" s="53" t="s">
        <v>1097</v>
      </c>
      <c r="AU271" s="42">
        <v>32425000</v>
      </c>
      <c r="AV271" s="29">
        <v>38108</v>
      </c>
      <c r="AW271" s="44">
        <v>78.837896684656911</v>
      </c>
      <c r="AX271" s="36" t="s">
        <v>364</v>
      </c>
      <c r="AY271" s="15">
        <v>0</v>
      </c>
      <c r="AZ271" s="32" t="s">
        <v>503</v>
      </c>
      <c r="BA271" s="37">
        <v>0</v>
      </c>
      <c r="BB271" s="44">
        <f t="shared" si="30"/>
        <v>9413.0598591549297</v>
      </c>
      <c r="BC271" s="44">
        <v>94.130598591549301</v>
      </c>
      <c r="BD271" s="29">
        <v>38138</v>
      </c>
      <c r="BE271" s="42">
        <v>3661436</v>
      </c>
      <c r="BF271" s="42">
        <v>1364275</v>
      </c>
      <c r="BG271" s="42">
        <v>2254561</v>
      </c>
      <c r="BH271" s="44">
        <v>1.3205767837484312</v>
      </c>
      <c r="BI271" s="42">
        <v>42600</v>
      </c>
      <c r="BJ271" s="84">
        <v>50</v>
      </c>
      <c r="BK271" s="41" t="s">
        <v>64</v>
      </c>
      <c r="BL271" s="29">
        <v>38138</v>
      </c>
      <c r="BM271" s="165">
        <v>2509967.8319999999</v>
      </c>
      <c r="BN271" s="29">
        <v>37986</v>
      </c>
      <c r="BO271" s="42">
        <v>2521756</v>
      </c>
    </row>
    <row r="272" spans="2:67" ht="35" thickBot="1">
      <c r="B272" s="18">
        <v>90</v>
      </c>
      <c r="C272" s="19"/>
      <c r="D272" s="20">
        <v>58231</v>
      </c>
      <c r="E272" s="21"/>
      <c r="F272" s="22" t="s">
        <v>1098</v>
      </c>
      <c r="G272" s="22" t="s">
        <v>1098</v>
      </c>
      <c r="H272" s="22"/>
      <c r="I272" s="22"/>
      <c r="J272" s="21" t="s">
        <v>1099</v>
      </c>
      <c r="K272" s="21" t="s">
        <v>88</v>
      </c>
      <c r="L272" s="21" t="s">
        <v>1100</v>
      </c>
      <c r="M272" s="24" t="s">
        <v>90</v>
      </c>
      <c r="N272" s="25">
        <v>45042</v>
      </c>
      <c r="O272" s="26" t="s">
        <v>1068</v>
      </c>
      <c r="P272" s="113">
        <v>9593686</v>
      </c>
      <c r="Q272" s="113">
        <v>9593686</v>
      </c>
      <c r="R272" s="114"/>
      <c r="S272" s="113">
        <v>8088555.8200000003</v>
      </c>
      <c r="T272" s="24" t="s">
        <v>70</v>
      </c>
      <c r="U272" s="498">
        <v>5.3199999999999994</v>
      </c>
      <c r="V272" s="498">
        <v>0.11173000000000001</v>
      </c>
      <c r="W272" s="498">
        <v>0.1</v>
      </c>
      <c r="X272" s="498">
        <v>5.2082699999999997</v>
      </c>
      <c r="Y272" s="29">
        <v>38147</v>
      </c>
      <c r="Z272" s="512">
        <f t="shared" si="25"/>
        <v>531.99999999999989</v>
      </c>
      <c r="AA272" s="512">
        <f t="shared" si="26"/>
        <v>11.173000000000002</v>
      </c>
      <c r="AB272" s="512">
        <f t="shared" si="27"/>
        <v>10</v>
      </c>
      <c r="AC272" s="512">
        <f t="shared" si="28"/>
        <v>520.827</v>
      </c>
      <c r="AD272" s="24">
        <v>360</v>
      </c>
      <c r="AE272" s="24">
        <v>30</v>
      </c>
      <c r="AF272" s="24">
        <v>3</v>
      </c>
      <c r="AG272" s="24">
        <v>141</v>
      </c>
      <c r="AH272" s="29">
        <v>42552</v>
      </c>
      <c r="AI272" s="30" t="s">
        <v>1084</v>
      </c>
      <c r="AJ272" s="30" t="s">
        <v>1070</v>
      </c>
      <c r="AK272" s="29">
        <v>42370</v>
      </c>
      <c r="AL272" s="31"/>
      <c r="AM272" s="32" t="s">
        <v>1071</v>
      </c>
      <c r="AN272" s="29"/>
      <c r="AO272" s="33"/>
      <c r="AP272" s="18">
        <v>90</v>
      </c>
      <c r="AQ272" s="19"/>
      <c r="AR272" s="34">
        <v>58231</v>
      </c>
      <c r="AS272" s="35">
        <f t="shared" si="29"/>
        <v>7799.7447154471502</v>
      </c>
      <c r="AT272" s="35" t="s">
        <v>1098</v>
      </c>
      <c r="AU272" s="113">
        <v>12300000</v>
      </c>
      <c r="AV272" s="29">
        <v>38108</v>
      </c>
      <c r="AW272" s="44">
        <v>77.997447154471502</v>
      </c>
      <c r="AX272" s="36">
        <v>1967</v>
      </c>
      <c r="AY272" s="15">
        <v>0</v>
      </c>
      <c r="AZ272" s="32" t="s">
        <v>503</v>
      </c>
      <c r="BA272" s="37">
        <v>0</v>
      </c>
      <c r="BB272" s="44">
        <f t="shared" si="30"/>
        <v>7597</v>
      </c>
      <c r="BC272" s="44">
        <v>75.97</v>
      </c>
      <c r="BD272" s="29">
        <v>38138</v>
      </c>
      <c r="BE272" s="42">
        <v>1257911</v>
      </c>
      <c r="BF272" s="42">
        <v>465946</v>
      </c>
      <c r="BG272" s="42">
        <v>768865</v>
      </c>
      <c r="BH272" s="44">
        <v>1.2000000624296885</v>
      </c>
      <c r="BI272" s="42">
        <v>23100</v>
      </c>
      <c r="BJ272" s="84">
        <v>50</v>
      </c>
      <c r="BK272" s="41" t="s">
        <v>64</v>
      </c>
      <c r="BL272" s="29">
        <v>38138</v>
      </c>
      <c r="BM272" s="165">
        <v>1012001.28</v>
      </c>
      <c r="BN272" s="29">
        <v>37986</v>
      </c>
      <c r="BO272" s="42">
        <v>1017657</v>
      </c>
    </row>
    <row r="273" spans="2:67" ht="23">
      <c r="B273" s="18"/>
      <c r="C273" s="19"/>
      <c r="D273" s="20"/>
      <c r="E273" s="21"/>
      <c r="F273" s="46" t="s">
        <v>415</v>
      </c>
      <c r="G273" s="46" t="s">
        <v>415</v>
      </c>
      <c r="H273" s="46"/>
      <c r="I273" s="22"/>
      <c r="J273" s="21"/>
      <c r="K273" s="21"/>
      <c r="L273" s="21"/>
      <c r="M273" s="24"/>
      <c r="N273" s="25"/>
      <c r="O273" s="26"/>
      <c r="P273" s="50">
        <v>35156874</v>
      </c>
      <c r="Q273" s="50">
        <v>35156874</v>
      </c>
      <c r="R273" s="115"/>
      <c r="S273" s="50">
        <v>29641197.300000001</v>
      </c>
      <c r="T273" s="24"/>
      <c r="U273" s="498">
        <v>0</v>
      </c>
      <c r="V273" s="498">
        <v>0</v>
      </c>
      <c r="W273" s="498">
        <v>0</v>
      </c>
      <c r="X273" s="498">
        <v>0</v>
      </c>
      <c r="Y273" s="29"/>
      <c r="Z273" s="512">
        <f t="shared" si="25"/>
        <v>0</v>
      </c>
      <c r="AA273" s="512">
        <f t="shared" si="26"/>
        <v>0</v>
      </c>
      <c r="AB273" s="512">
        <f t="shared" si="27"/>
        <v>0</v>
      </c>
      <c r="AC273" s="512">
        <f t="shared" si="28"/>
        <v>0</v>
      </c>
      <c r="AD273" s="24"/>
      <c r="AE273" s="24"/>
      <c r="AF273" s="24"/>
      <c r="AG273" s="24"/>
      <c r="AH273" s="29"/>
      <c r="AI273" s="30"/>
      <c r="AJ273" s="30"/>
      <c r="AK273" s="29"/>
      <c r="AL273" s="31"/>
      <c r="AM273" s="32"/>
      <c r="AN273" s="29"/>
      <c r="AO273" s="33"/>
      <c r="AP273" s="18"/>
      <c r="AQ273" s="19"/>
      <c r="AR273" s="34"/>
      <c r="AS273" s="35">
        <f t="shared" si="29"/>
        <v>0</v>
      </c>
      <c r="AT273" s="53" t="s">
        <v>415</v>
      </c>
      <c r="AU273" s="50">
        <v>44725000</v>
      </c>
      <c r="AV273" s="29"/>
      <c r="AW273" s="44">
        <v>0</v>
      </c>
      <c r="AX273" s="36"/>
      <c r="AY273" s="15">
        <v>0</v>
      </c>
      <c r="AZ273" s="32"/>
      <c r="BA273" s="37"/>
      <c r="BB273" s="44">
        <f t="shared" si="30"/>
        <v>0</v>
      </c>
      <c r="BC273" s="44">
        <v>0</v>
      </c>
      <c r="BD273" s="29"/>
      <c r="BE273" s="42"/>
      <c r="BF273" s="42"/>
      <c r="BG273" s="42"/>
      <c r="BH273" s="44"/>
      <c r="BI273" s="42"/>
      <c r="BJ273" s="84"/>
      <c r="BK273" s="41"/>
      <c r="BL273" s="29"/>
      <c r="BM273" s="165"/>
      <c r="BN273" s="29"/>
      <c r="BO273" s="42"/>
    </row>
    <row r="274" spans="2:67">
      <c r="B274" s="55"/>
      <c r="C274" s="56"/>
      <c r="D274" s="57"/>
      <c r="E274" s="58"/>
      <c r="F274" s="60"/>
      <c r="G274" s="60"/>
      <c r="H274" s="60"/>
      <c r="I274" s="60"/>
      <c r="J274" s="58"/>
      <c r="K274" s="58"/>
      <c r="L274" s="58"/>
      <c r="M274" s="59"/>
      <c r="N274" s="61"/>
      <c r="O274" s="62"/>
      <c r="P274" s="79"/>
      <c r="Q274" s="79"/>
      <c r="R274" s="80"/>
      <c r="S274" s="79"/>
      <c r="T274" s="59"/>
      <c r="U274" s="499">
        <v>0</v>
      </c>
      <c r="V274" s="499">
        <v>0</v>
      </c>
      <c r="W274" s="499">
        <v>0</v>
      </c>
      <c r="X274" s="499">
        <v>0</v>
      </c>
      <c r="Y274" s="66"/>
      <c r="Z274" s="512">
        <f t="shared" si="25"/>
        <v>0</v>
      </c>
      <c r="AA274" s="512">
        <f t="shared" si="26"/>
        <v>0</v>
      </c>
      <c r="AB274" s="512">
        <f t="shared" si="27"/>
        <v>0</v>
      </c>
      <c r="AC274" s="512">
        <f t="shared" si="28"/>
        <v>0</v>
      </c>
      <c r="AD274" s="59"/>
      <c r="AE274" s="59"/>
      <c r="AF274" s="59"/>
      <c r="AG274" s="59"/>
      <c r="AH274" s="66"/>
      <c r="AI274" s="67"/>
      <c r="AJ274" s="67"/>
      <c r="AK274" s="66"/>
      <c r="AL274" s="68"/>
      <c r="AM274" s="69"/>
      <c r="AN274" s="66"/>
      <c r="AO274" s="70"/>
      <c r="AP274" s="55"/>
      <c r="AQ274" s="56"/>
      <c r="AR274" s="71"/>
      <c r="AS274" s="35">
        <f t="shared" si="29"/>
        <v>0</v>
      </c>
      <c r="AT274" s="72"/>
      <c r="AU274" s="79"/>
      <c r="AV274" s="66"/>
      <c r="AW274" s="81">
        <v>0</v>
      </c>
      <c r="AX274" s="73"/>
      <c r="AY274" s="15">
        <v>0</v>
      </c>
      <c r="AZ274" s="69"/>
      <c r="BA274" s="74"/>
      <c r="BB274" s="44">
        <f t="shared" si="30"/>
        <v>0</v>
      </c>
      <c r="BC274" s="81">
        <v>0</v>
      </c>
      <c r="BD274" s="66"/>
      <c r="BE274" s="79"/>
      <c r="BF274" s="79"/>
      <c r="BG274" s="79"/>
      <c r="BH274" s="81"/>
      <c r="BI274" s="79"/>
      <c r="BJ274" s="82"/>
      <c r="BK274" s="78"/>
      <c r="BL274" s="66"/>
      <c r="BM274" s="163"/>
      <c r="BN274" s="66"/>
      <c r="BO274" s="79"/>
    </row>
    <row r="275" spans="2:67" ht="45">
      <c r="B275" s="55">
        <v>91.1</v>
      </c>
      <c r="C275" s="56"/>
      <c r="D275" s="57">
        <v>58211</v>
      </c>
      <c r="E275" s="58"/>
      <c r="F275" s="60" t="s">
        <v>1101</v>
      </c>
      <c r="G275" s="60" t="s">
        <v>1101</v>
      </c>
      <c r="H275" s="60"/>
      <c r="I275" s="60"/>
      <c r="J275" s="58" t="s">
        <v>1102</v>
      </c>
      <c r="K275" s="58" t="s">
        <v>1103</v>
      </c>
      <c r="L275" s="58" t="s">
        <v>1103</v>
      </c>
      <c r="M275" s="59" t="s">
        <v>671</v>
      </c>
      <c r="N275" s="61">
        <v>17603</v>
      </c>
      <c r="O275" s="62" t="s">
        <v>1068</v>
      </c>
      <c r="P275" s="79">
        <v>17710525</v>
      </c>
      <c r="Q275" s="79">
        <v>17710525</v>
      </c>
      <c r="R275" s="80"/>
      <c r="S275" s="79">
        <v>16344082.810000001</v>
      </c>
      <c r="T275" s="59"/>
      <c r="U275" s="499">
        <v>0</v>
      </c>
      <c r="V275" s="499">
        <v>0</v>
      </c>
      <c r="W275" s="499">
        <v>0</v>
      </c>
      <c r="X275" s="499">
        <v>0</v>
      </c>
      <c r="Y275" s="66"/>
      <c r="Z275" s="512">
        <f t="shared" si="25"/>
        <v>0</v>
      </c>
      <c r="AA275" s="512">
        <f t="shared" si="26"/>
        <v>0</v>
      </c>
      <c r="AB275" s="512">
        <f t="shared" si="27"/>
        <v>0</v>
      </c>
      <c r="AC275" s="512">
        <f t="shared" si="28"/>
        <v>0</v>
      </c>
      <c r="AD275" s="59"/>
      <c r="AE275" s="59"/>
      <c r="AF275" s="59"/>
      <c r="AG275" s="59"/>
      <c r="AH275" s="66"/>
      <c r="AI275" s="67" t="s">
        <v>61</v>
      </c>
      <c r="AJ275" s="67" t="s">
        <v>1070</v>
      </c>
      <c r="AK275" s="66"/>
      <c r="AL275" s="68"/>
      <c r="AM275" s="69"/>
      <c r="AN275" s="66"/>
      <c r="AO275" s="70"/>
      <c r="AP275" s="55">
        <v>91.1</v>
      </c>
      <c r="AQ275" s="56"/>
      <c r="AR275" s="71">
        <v>58211</v>
      </c>
      <c r="AS275" s="35">
        <f t="shared" si="29"/>
        <v>0</v>
      </c>
      <c r="AT275" s="72" t="s">
        <v>1101</v>
      </c>
      <c r="AU275" s="79">
        <v>23600000</v>
      </c>
      <c r="AV275" s="66">
        <v>38108</v>
      </c>
      <c r="AW275" s="81">
        <v>0</v>
      </c>
      <c r="AX275" s="73">
        <v>1987</v>
      </c>
      <c r="AY275" s="15">
        <v>0</v>
      </c>
      <c r="AZ275" s="69" t="s">
        <v>503</v>
      </c>
      <c r="BA275" s="74">
        <v>0</v>
      </c>
      <c r="BB275" s="44">
        <f t="shared" si="30"/>
        <v>10000</v>
      </c>
      <c r="BC275" s="81">
        <v>100</v>
      </c>
      <c r="BD275" s="66">
        <v>38138</v>
      </c>
      <c r="BE275" s="79"/>
      <c r="BF275" s="79"/>
      <c r="BG275" s="79"/>
      <c r="BH275" s="81"/>
      <c r="BI275" s="79"/>
      <c r="BJ275" s="82">
        <v>0</v>
      </c>
      <c r="BK275" s="78"/>
      <c r="BL275" s="66"/>
      <c r="BM275" s="163"/>
      <c r="BN275" s="66"/>
      <c r="BO275" s="79"/>
    </row>
    <row r="276" spans="2:67" ht="56">
      <c r="B276" s="55">
        <v>91.2</v>
      </c>
      <c r="C276" s="56"/>
      <c r="D276" s="57">
        <v>58211</v>
      </c>
      <c r="E276" s="58"/>
      <c r="F276" s="60" t="s">
        <v>1104</v>
      </c>
      <c r="G276" s="60" t="s">
        <v>1104</v>
      </c>
      <c r="H276" s="60"/>
      <c r="I276" s="60"/>
      <c r="J276" s="58" t="s">
        <v>1105</v>
      </c>
      <c r="K276" s="58" t="s">
        <v>1106</v>
      </c>
      <c r="L276" s="58" t="s">
        <v>1107</v>
      </c>
      <c r="M276" s="59" t="s">
        <v>370</v>
      </c>
      <c r="N276" s="61">
        <v>48519</v>
      </c>
      <c r="O276" s="62" t="s">
        <v>1068</v>
      </c>
      <c r="P276" s="79">
        <v>8160000</v>
      </c>
      <c r="Q276" s="79">
        <v>8160000</v>
      </c>
      <c r="R276" s="80"/>
      <c r="S276" s="79">
        <v>7530421.3600000003</v>
      </c>
      <c r="T276" s="59"/>
      <c r="U276" s="499">
        <v>0</v>
      </c>
      <c r="V276" s="499">
        <v>0</v>
      </c>
      <c r="W276" s="499">
        <v>0</v>
      </c>
      <c r="X276" s="499">
        <v>0</v>
      </c>
      <c r="Y276" s="66"/>
      <c r="Z276" s="512">
        <f t="shared" si="25"/>
        <v>0</v>
      </c>
      <c r="AA276" s="512">
        <f t="shared" si="26"/>
        <v>0</v>
      </c>
      <c r="AB276" s="512">
        <f t="shared" si="27"/>
        <v>0</v>
      </c>
      <c r="AC276" s="512">
        <f t="shared" si="28"/>
        <v>0</v>
      </c>
      <c r="AD276" s="59"/>
      <c r="AE276" s="59"/>
      <c r="AF276" s="59"/>
      <c r="AG276" s="59"/>
      <c r="AH276" s="66"/>
      <c r="AI276" s="67" t="s">
        <v>61</v>
      </c>
      <c r="AJ276" s="67" t="s">
        <v>1070</v>
      </c>
      <c r="AK276" s="66"/>
      <c r="AL276" s="68"/>
      <c r="AM276" s="69"/>
      <c r="AN276" s="66"/>
      <c r="AO276" s="70"/>
      <c r="AP276" s="55">
        <v>91.2</v>
      </c>
      <c r="AQ276" s="56"/>
      <c r="AR276" s="71">
        <v>58211</v>
      </c>
      <c r="AS276" s="35">
        <f t="shared" si="29"/>
        <v>0</v>
      </c>
      <c r="AT276" s="72" t="s">
        <v>1104</v>
      </c>
      <c r="AU276" s="79">
        <v>10200000</v>
      </c>
      <c r="AV276" s="66">
        <v>38108</v>
      </c>
      <c r="AW276" s="81">
        <v>0</v>
      </c>
      <c r="AX276" s="73" t="s">
        <v>1108</v>
      </c>
      <c r="AY276" s="15">
        <v>1999</v>
      </c>
      <c r="AZ276" s="69" t="s">
        <v>503</v>
      </c>
      <c r="BA276" s="74">
        <v>0</v>
      </c>
      <c r="BB276" s="44">
        <f t="shared" si="30"/>
        <v>8006</v>
      </c>
      <c r="BC276" s="81">
        <v>80.06</v>
      </c>
      <c r="BD276" s="66">
        <v>38138</v>
      </c>
      <c r="BE276" s="79"/>
      <c r="BF276" s="79"/>
      <c r="BG276" s="79"/>
      <c r="BH276" s="81"/>
      <c r="BI276" s="79"/>
      <c r="BJ276" s="82">
        <v>0</v>
      </c>
      <c r="BK276" s="78"/>
      <c r="BL276" s="66"/>
      <c r="BM276" s="163"/>
      <c r="BN276" s="66"/>
      <c r="BO276" s="79"/>
    </row>
    <row r="277" spans="2:67" ht="45">
      <c r="B277" s="55">
        <v>91.3</v>
      </c>
      <c r="C277" s="56"/>
      <c r="D277" s="57">
        <v>58211</v>
      </c>
      <c r="E277" s="58"/>
      <c r="F277" s="60" t="s">
        <v>1109</v>
      </c>
      <c r="G277" s="60" t="s">
        <v>1109</v>
      </c>
      <c r="H277" s="60"/>
      <c r="I277" s="60"/>
      <c r="J277" s="58" t="s">
        <v>1110</v>
      </c>
      <c r="K277" s="58" t="s">
        <v>1111</v>
      </c>
      <c r="L277" s="58" t="s">
        <v>1112</v>
      </c>
      <c r="M277" s="59" t="s">
        <v>138</v>
      </c>
      <c r="N277" s="61">
        <v>33908</v>
      </c>
      <c r="O277" s="62" t="s">
        <v>1068</v>
      </c>
      <c r="P277" s="79">
        <v>5360000</v>
      </c>
      <c r="Q277" s="79">
        <v>5360000</v>
      </c>
      <c r="R277" s="80"/>
      <c r="S277" s="79">
        <v>4946453.24</v>
      </c>
      <c r="T277" s="59"/>
      <c r="U277" s="499">
        <v>0</v>
      </c>
      <c r="V277" s="499">
        <v>0</v>
      </c>
      <c r="W277" s="499">
        <v>0</v>
      </c>
      <c r="X277" s="499">
        <v>0</v>
      </c>
      <c r="Y277" s="66"/>
      <c r="Z277" s="512">
        <f t="shared" si="25"/>
        <v>0</v>
      </c>
      <c r="AA277" s="512">
        <f t="shared" si="26"/>
        <v>0</v>
      </c>
      <c r="AB277" s="512">
        <f t="shared" si="27"/>
        <v>0</v>
      </c>
      <c r="AC277" s="512">
        <f t="shared" si="28"/>
        <v>0</v>
      </c>
      <c r="AD277" s="59"/>
      <c r="AE277" s="59"/>
      <c r="AF277" s="59"/>
      <c r="AG277" s="59"/>
      <c r="AH277" s="66"/>
      <c r="AI277" s="67" t="s">
        <v>61</v>
      </c>
      <c r="AJ277" s="67" t="s">
        <v>1070</v>
      </c>
      <c r="AK277" s="66"/>
      <c r="AL277" s="68"/>
      <c r="AM277" s="69"/>
      <c r="AN277" s="66"/>
      <c r="AO277" s="70"/>
      <c r="AP277" s="55">
        <v>91.3</v>
      </c>
      <c r="AQ277" s="56"/>
      <c r="AR277" s="71">
        <v>58211</v>
      </c>
      <c r="AS277" s="35">
        <f t="shared" si="29"/>
        <v>0</v>
      </c>
      <c r="AT277" s="72" t="s">
        <v>1109</v>
      </c>
      <c r="AU277" s="79">
        <v>6700000</v>
      </c>
      <c r="AV277" s="66">
        <v>38108</v>
      </c>
      <c r="AW277" s="81">
        <v>0</v>
      </c>
      <c r="AX277" s="73" t="s">
        <v>1113</v>
      </c>
      <c r="AY277" s="15">
        <v>1999</v>
      </c>
      <c r="AZ277" s="69" t="s">
        <v>503</v>
      </c>
      <c r="BA277" s="74">
        <v>0</v>
      </c>
      <c r="BB277" s="44">
        <f t="shared" si="30"/>
        <v>9924</v>
      </c>
      <c r="BC277" s="81">
        <v>99.24</v>
      </c>
      <c r="BD277" s="66">
        <v>38138</v>
      </c>
      <c r="BE277" s="79"/>
      <c r="BF277" s="79"/>
      <c r="BG277" s="79"/>
      <c r="BH277" s="81"/>
      <c r="BI277" s="79"/>
      <c r="BJ277" s="82">
        <v>0</v>
      </c>
      <c r="BK277" s="78"/>
      <c r="BL277" s="66"/>
      <c r="BM277" s="163"/>
      <c r="BN277" s="66"/>
      <c r="BO277" s="79"/>
    </row>
    <row r="278" spans="2:67" ht="56">
      <c r="B278" s="55">
        <v>91.4</v>
      </c>
      <c r="C278" s="56"/>
      <c r="D278" s="57">
        <v>58211</v>
      </c>
      <c r="E278" s="58"/>
      <c r="F278" s="60" t="s">
        <v>1114</v>
      </c>
      <c r="G278" s="60" t="s">
        <v>1114</v>
      </c>
      <c r="H278" s="60"/>
      <c r="I278" s="60"/>
      <c r="J278" s="58" t="s">
        <v>1115</v>
      </c>
      <c r="K278" s="58" t="s">
        <v>1116</v>
      </c>
      <c r="L278" s="58" t="s">
        <v>457</v>
      </c>
      <c r="M278" s="59" t="s">
        <v>370</v>
      </c>
      <c r="N278" s="61">
        <v>48062</v>
      </c>
      <c r="O278" s="62" t="s">
        <v>1068</v>
      </c>
      <c r="P278" s="79">
        <v>3680000</v>
      </c>
      <c r="Q278" s="79">
        <v>3680000</v>
      </c>
      <c r="R278" s="80"/>
      <c r="S278" s="79">
        <v>3396072.38</v>
      </c>
      <c r="T278" s="59"/>
      <c r="U278" s="499">
        <v>0</v>
      </c>
      <c r="V278" s="499">
        <v>0</v>
      </c>
      <c r="W278" s="499">
        <v>0</v>
      </c>
      <c r="X278" s="499">
        <v>0</v>
      </c>
      <c r="Y278" s="66"/>
      <c r="Z278" s="512">
        <f t="shared" si="25"/>
        <v>0</v>
      </c>
      <c r="AA278" s="512">
        <f t="shared" si="26"/>
        <v>0</v>
      </c>
      <c r="AB278" s="512">
        <f t="shared" si="27"/>
        <v>0</v>
      </c>
      <c r="AC278" s="512">
        <f t="shared" si="28"/>
        <v>0</v>
      </c>
      <c r="AD278" s="59"/>
      <c r="AE278" s="59"/>
      <c r="AF278" s="59"/>
      <c r="AG278" s="59"/>
      <c r="AH278" s="66"/>
      <c r="AI278" s="67" t="s">
        <v>61</v>
      </c>
      <c r="AJ278" s="67" t="s">
        <v>1070</v>
      </c>
      <c r="AK278" s="66"/>
      <c r="AL278" s="68"/>
      <c r="AM278" s="69"/>
      <c r="AN278" s="66"/>
      <c r="AO278" s="70"/>
      <c r="AP278" s="55">
        <v>91.4</v>
      </c>
      <c r="AQ278" s="56"/>
      <c r="AR278" s="71">
        <v>58211</v>
      </c>
      <c r="AS278" s="35">
        <f t="shared" si="29"/>
        <v>0</v>
      </c>
      <c r="AT278" s="72" t="s">
        <v>1114</v>
      </c>
      <c r="AU278" s="79">
        <v>4600000</v>
      </c>
      <c r="AV278" s="66">
        <v>38108</v>
      </c>
      <c r="AW278" s="81">
        <v>0</v>
      </c>
      <c r="AX278" s="73">
        <v>1971</v>
      </c>
      <c r="AY278" s="15">
        <v>0</v>
      </c>
      <c r="AZ278" s="69" t="s">
        <v>503</v>
      </c>
      <c r="BA278" s="74">
        <v>0</v>
      </c>
      <c r="BB278" s="44">
        <f t="shared" si="30"/>
        <v>9829</v>
      </c>
      <c r="BC278" s="81">
        <v>98.29</v>
      </c>
      <c r="BD278" s="66">
        <v>38138</v>
      </c>
      <c r="BE278" s="79"/>
      <c r="BF278" s="79"/>
      <c r="BG278" s="79"/>
      <c r="BH278" s="81"/>
      <c r="BI278" s="79"/>
      <c r="BJ278" s="82">
        <v>0</v>
      </c>
      <c r="BK278" s="78"/>
      <c r="BL278" s="66"/>
      <c r="BM278" s="163"/>
      <c r="BN278" s="66"/>
      <c r="BO278" s="79"/>
    </row>
    <row r="279" spans="2:67" ht="45">
      <c r="B279" s="18">
        <v>91</v>
      </c>
      <c r="C279" s="19"/>
      <c r="D279" s="20">
        <v>58211</v>
      </c>
      <c r="E279" s="21"/>
      <c r="F279" s="46" t="s">
        <v>1117</v>
      </c>
      <c r="G279" s="46" t="s">
        <v>1117</v>
      </c>
      <c r="H279" s="46"/>
      <c r="I279" s="22"/>
      <c r="J279" s="21" t="s">
        <v>364</v>
      </c>
      <c r="K279" s="21" t="s">
        <v>364</v>
      </c>
      <c r="L279" s="21" t="s">
        <v>364</v>
      </c>
      <c r="M279" s="24" t="s">
        <v>364</v>
      </c>
      <c r="N279" s="25" t="s">
        <v>364</v>
      </c>
      <c r="O279" s="26" t="s">
        <v>1068</v>
      </c>
      <c r="P279" s="42">
        <v>34910525</v>
      </c>
      <c r="Q279" s="42">
        <v>34910525</v>
      </c>
      <c r="R279" s="83"/>
      <c r="S279" s="42">
        <v>32217029.790000014</v>
      </c>
      <c r="T279" s="24" t="s">
        <v>70</v>
      </c>
      <c r="U279" s="498">
        <v>4.9307999999999996</v>
      </c>
      <c r="V279" s="498">
        <v>0.11173000000000001</v>
      </c>
      <c r="W279" s="498">
        <v>0.1</v>
      </c>
      <c r="X279" s="498">
        <v>4.81907</v>
      </c>
      <c r="Y279" s="29">
        <v>38147</v>
      </c>
      <c r="Z279" s="512">
        <f t="shared" si="25"/>
        <v>493.08</v>
      </c>
      <c r="AA279" s="512">
        <f t="shared" si="26"/>
        <v>11.173000000000002</v>
      </c>
      <c r="AB279" s="512">
        <f t="shared" si="27"/>
        <v>10</v>
      </c>
      <c r="AC279" s="512">
        <f t="shared" si="28"/>
        <v>481.90699999999998</v>
      </c>
      <c r="AD279" s="24">
        <v>360</v>
      </c>
      <c r="AE279" s="24">
        <v>24</v>
      </c>
      <c r="AF279" s="24">
        <v>3</v>
      </c>
      <c r="AG279" s="24">
        <v>81</v>
      </c>
      <c r="AH279" s="29">
        <v>40725</v>
      </c>
      <c r="AI279" s="30" t="s">
        <v>61</v>
      </c>
      <c r="AJ279" s="30" t="s">
        <v>1070</v>
      </c>
      <c r="AK279" s="29">
        <v>40544</v>
      </c>
      <c r="AL279" s="31"/>
      <c r="AM279" s="32" t="s">
        <v>1118</v>
      </c>
      <c r="AN279" s="29"/>
      <c r="AO279" s="33"/>
      <c r="AP279" s="18">
        <v>91</v>
      </c>
      <c r="AQ279" s="19"/>
      <c r="AR279" s="34">
        <v>58211</v>
      </c>
      <c r="AS279" s="35">
        <f t="shared" si="29"/>
        <v>7740.6929046563209</v>
      </c>
      <c r="AT279" s="53" t="s">
        <v>1117</v>
      </c>
      <c r="AU279" s="42">
        <v>45100000</v>
      </c>
      <c r="AV279" s="29">
        <v>38108</v>
      </c>
      <c r="AW279" s="44">
        <v>77.406929046563206</v>
      </c>
      <c r="AX279" s="36" t="s">
        <v>364</v>
      </c>
      <c r="AY279" s="15">
        <v>0</v>
      </c>
      <c r="AZ279" s="32" t="s">
        <v>503</v>
      </c>
      <c r="BA279" s="37">
        <v>0</v>
      </c>
      <c r="BB279" s="44">
        <f t="shared" si="30"/>
        <v>9453.8582375478927</v>
      </c>
      <c r="BC279" s="44">
        <v>94.538582375478924</v>
      </c>
      <c r="BD279" s="29">
        <v>38138</v>
      </c>
      <c r="BE279" s="42">
        <v>5299594</v>
      </c>
      <c r="BF279" s="42">
        <v>2379664</v>
      </c>
      <c r="BG279" s="42">
        <v>2854680</v>
      </c>
      <c r="BH279" s="44">
        <v>1.2794353080581082</v>
      </c>
      <c r="BI279" s="42">
        <v>65250</v>
      </c>
      <c r="BJ279" s="84">
        <v>50</v>
      </c>
      <c r="BK279" s="41" t="s">
        <v>64</v>
      </c>
      <c r="BL279" s="29">
        <v>38138</v>
      </c>
      <c r="BM279" s="165">
        <v>3651374.568</v>
      </c>
      <c r="BN279" s="29">
        <v>37986</v>
      </c>
      <c r="BO279" s="42">
        <v>3000975</v>
      </c>
    </row>
    <row r="280" spans="2:67">
      <c r="B280" s="18"/>
      <c r="C280" s="19"/>
      <c r="D280" s="20"/>
      <c r="E280" s="21"/>
      <c r="F280" s="22"/>
      <c r="G280" s="22"/>
      <c r="H280" s="22"/>
      <c r="I280" s="22"/>
      <c r="J280" s="21"/>
      <c r="K280" s="21"/>
      <c r="L280" s="21"/>
      <c r="M280" s="24"/>
      <c r="N280" s="25"/>
      <c r="O280" s="26"/>
      <c r="P280" s="42"/>
      <c r="Q280" s="42"/>
      <c r="R280" s="83"/>
      <c r="S280" s="42"/>
      <c r="T280" s="24"/>
      <c r="U280" s="498">
        <v>0</v>
      </c>
      <c r="V280" s="498">
        <v>0</v>
      </c>
      <c r="W280" s="498">
        <v>0</v>
      </c>
      <c r="X280" s="498">
        <v>0</v>
      </c>
      <c r="Y280" s="29"/>
      <c r="Z280" s="512">
        <f t="shared" si="25"/>
        <v>0</v>
      </c>
      <c r="AA280" s="512">
        <f t="shared" si="26"/>
        <v>0</v>
      </c>
      <c r="AB280" s="512">
        <f t="shared" si="27"/>
        <v>0</v>
      </c>
      <c r="AC280" s="512">
        <f t="shared" si="28"/>
        <v>0</v>
      </c>
      <c r="AD280" s="24"/>
      <c r="AE280" s="24"/>
      <c r="AF280" s="24"/>
      <c r="AG280" s="24"/>
      <c r="AH280" s="29"/>
      <c r="AI280" s="30"/>
      <c r="AJ280" s="30"/>
      <c r="AK280" s="29"/>
      <c r="AL280" s="31"/>
      <c r="AM280" s="32"/>
      <c r="AN280" s="29"/>
      <c r="AO280" s="33"/>
      <c r="AP280" s="18"/>
      <c r="AQ280" s="19"/>
      <c r="AR280" s="34"/>
      <c r="AS280" s="35">
        <f t="shared" si="29"/>
        <v>0</v>
      </c>
      <c r="AT280" s="35"/>
      <c r="AU280" s="42"/>
      <c r="AV280" s="29"/>
      <c r="AW280" s="44">
        <v>0</v>
      </c>
      <c r="AX280" s="36"/>
      <c r="AY280" s="15">
        <v>0</v>
      </c>
      <c r="AZ280" s="32"/>
      <c r="BA280" s="37"/>
      <c r="BB280" s="44">
        <f t="shared" si="30"/>
        <v>0</v>
      </c>
      <c r="BC280" s="44">
        <v>0</v>
      </c>
      <c r="BD280" s="29"/>
      <c r="BE280" s="42"/>
      <c r="BF280" s="42"/>
      <c r="BG280" s="42"/>
      <c r="BH280" s="44"/>
      <c r="BI280" s="42"/>
      <c r="BJ280" s="84"/>
      <c r="BK280" s="41"/>
      <c r="BL280" s="29"/>
      <c r="BM280" s="165"/>
      <c r="BN280" s="29"/>
      <c r="BO280" s="42"/>
    </row>
    <row r="281" spans="2:67" ht="45">
      <c r="B281" s="18">
        <v>92</v>
      </c>
      <c r="C281" s="19"/>
      <c r="D281" s="20">
        <v>58289</v>
      </c>
      <c r="E281" s="21"/>
      <c r="F281" s="22" t="s">
        <v>1119</v>
      </c>
      <c r="G281" s="22" t="s">
        <v>1119</v>
      </c>
      <c r="H281" s="22"/>
      <c r="I281" s="22"/>
      <c r="J281" s="21" t="s">
        <v>1120</v>
      </c>
      <c r="K281" s="21" t="s">
        <v>284</v>
      </c>
      <c r="L281" s="21" t="s">
        <v>1121</v>
      </c>
      <c r="M281" s="24" t="s">
        <v>286</v>
      </c>
      <c r="N281" s="25">
        <v>60018</v>
      </c>
      <c r="O281" s="26" t="s">
        <v>1068</v>
      </c>
      <c r="P281" s="42">
        <v>10962952</v>
      </c>
      <c r="Q281" s="42">
        <v>10962952</v>
      </c>
      <c r="R281" s="83"/>
      <c r="S281" s="42">
        <v>10375905.74</v>
      </c>
      <c r="T281" s="24" t="s">
        <v>70</v>
      </c>
      <c r="U281" s="498">
        <v>5.5204999999999993</v>
      </c>
      <c r="V281" s="498">
        <v>0.11173000000000001</v>
      </c>
      <c r="W281" s="498">
        <v>0.1</v>
      </c>
      <c r="X281" s="498">
        <v>5.4087699999999996</v>
      </c>
      <c r="Y281" s="29">
        <v>38168</v>
      </c>
      <c r="Z281" s="512">
        <f t="shared" si="25"/>
        <v>552.04999999999995</v>
      </c>
      <c r="AA281" s="512">
        <f t="shared" si="26"/>
        <v>11.173000000000002</v>
      </c>
      <c r="AB281" s="512">
        <f t="shared" si="27"/>
        <v>10</v>
      </c>
      <c r="AC281" s="512">
        <f t="shared" si="28"/>
        <v>540.87699999999995</v>
      </c>
      <c r="AD281" s="24">
        <v>360</v>
      </c>
      <c r="AE281" s="24">
        <v>12</v>
      </c>
      <c r="AF281" s="24">
        <v>3</v>
      </c>
      <c r="AG281" s="24">
        <v>57</v>
      </c>
      <c r="AH281" s="29">
        <v>39995</v>
      </c>
      <c r="AI281" s="30" t="s">
        <v>61</v>
      </c>
      <c r="AJ281" s="30" t="s">
        <v>1122</v>
      </c>
      <c r="AK281" s="29">
        <v>39814</v>
      </c>
      <c r="AL281" s="31"/>
      <c r="AM281" s="32" t="s">
        <v>396</v>
      </c>
      <c r="AN281" s="29"/>
      <c r="AO281" s="33"/>
      <c r="AP281" s="18">
        <v>92</v>
      </c>
      <c r="AQ281" s="19"/>
      <c r="AR281" s="34">
        <v>58289</v>
      </c>
      <c r="AS281" s="35">
        <f t="shared" si="29"/>
        <v>7816.7215686274503</v>
      </c>
      <c r="AT281" s="35" t="s">
        <v>1119</v>
      </c>
      <c r="AU281" s="42">
        <v>14025000</v>
      </c>
      <c r="AV281" s="29">
        <v>38139</v>
      </c>
      <c r="AW281" s="44">
        <v>78.167215686274503</v>
      </c>
      <c r="AX281" s="36">
        <v>1954</v>
      </c>
      <c r="AY281" s="15">
        <v>0</v>
      </c>
      <c r="AZ281" s="32" t="s">
        <v>503</v>
      </c>
      <c r="BA281" s="37">
        <v>0</v>
      </c>
      <c r="BB281" s="44">
        <f t="shared" si="30"/>
        <v>9871</v>
      </c>
      <c r="BC281" s="44">
        <v>98.71</v>
      </c>
      <c r="BD281" s="29">
        <v>38138</v>
      </c>
      <c r="BE281" s="42">
        <v>1642547</v>
      </c>
      <c r="BF281" s="42">
        <v>727662</v>
      </c>
      <c r="BG281" s="42">
        <v>902525</v>
      </c>
      <c r="BH281" s="44">
        <v>1.2055364393717054</v>
      </c>
      <c r="BI281" s="42">
        <v>12360</v>
      </c>
      <c r="BJ281" s="84">
        <v>40</v>
      </c>
      <c r="BK281" s="41" t="s">
        <v>64</v>
      </c>
      <c r="BL281" s="29">
        <v>38138</v>
      </c>
      <c r="BM281" s="165">
        <v>903050.4</v>
      </c>
      <c r="BN281" s="29">
        <v>37986</v>
      </c>
      <c r="BO281" s="42">
        <v>860034</v>
      </c>
    </row>
    <row r="282" spans="2:67" ht="45">
      <c r="B282" s="18">
        <v>93</v>
      </c>
      <c r="C282" s="19"/>
      <c r="D282" s="20">
        <v>58266</v>
      </c>
      <c r="E282" s="21"/>
      <c r="F282" s="22" t="s">
        <v>1123</v>
      </c>
      <c r="G282" s="22" t="s">
        <v>1123</v>
      </c>
      <c r="H282" s="22"/>
      <c r="I282" s="22"/>
      <c r="J282" s="21" t="s">
        <v>1124</v>
      </c>
      <c r="K282" s="21" t="s">
        <v>1125</v>
      </c>
      <c r="L282" s="21" t="s">
        <v>1126</v>
      </c>
      <c r="M282" s="24" t="s">
        <v>286</v>
      </c>
      <c r="N282" s="25">
        <v>60087</v>
      </c>
      <c r="O282" s="26" t="s">
        <v>1068</v>
      </c>
      <c r="P282" s="42">
        <v>7252706</v>
      </c>
      <c r="Q282" s="42">
        <v>7252706</v>
      </c>
      <c r="R282" s="83"/>
      <c r="S282" s="42">
        <v>6864336.54</v>
      </c>
      <c r="T282" s="24" t="s">
        <v>70</v>
      </c>
      <c r="U282" s="498">
        <v>5.5204999999999993</v>
      </c>
      <c r="V282" s="498">
        <v>0.11173000000000001</v>
      </c>
      <c r="W282" s="498">
        <v>0.1</v>
      </c>
      <c r="X282" s="498">
        <v>5.4087699999999996</v>
      </c>
      <c r="Y282" s="29">
        <v>38168</v>
      </c>
      <c r="Z282" s="512">
        <f t="shared" si="25"/>
        <v>552.04999999999995</v>
      </c>
      <c r="AA282" s="512">
        <f t="shared" si="26"/>
        <v>11.173000000000002</v>
      </c>
      <c r="AB282" s="512">
        <f t="shared" si="27"/>
        <v>10</v>
      </c>
      <c r="AC282" s="512">
        <f t="shared" si="28"/>
        <v>540.87699999999995</v>
      </c>
      <c r="AD282" s="24">
        <v>360</v>
      </c>
      <c r="AE282" s="24">
        <v>12</v>
      </c>
      <c r="AF282" s="24">
        <v>3</v>
      </c>
      <c r="AG282" s="24">
        <v>57</v>
      </c>
      <c r="AH282" s="29">
        <v>39995</v>
      </c>
      <c r="AI282" s="30" t="s">
        <v>61</v>
      </c>
      <c r="AJ282" s="30" t="s">
        <v>1122</v>
      </c>
      <c r="AK282" s="29">
        <v>39814</v>
      </c>
      <c r="AL282" s="31"/>
      <c r="AM282" s="32" t="s">
        <v>396</v>
      </c>
      <c r="AN282" s="29"/>
      <c r="AO282" s="33"/>
      <c r="AP282" s="18">
        <v>93</v>
      </c>
      <c r="AQ282" s="19"/>
      <c r="AR282" s="34">
        <v>58266</v>
      </c>
      <c r="AS282" s="35">
        <f t="shared" si="29"/>
        <v>7970.0065934065906</v>
      </c>
      <c r="AT282" s="35" t="s">
        <v>1123</v>
      </c>
      <c r="AU282" s="42">
        <v>9100000</v>
      </c>
      <c r="AV282" s="29">
        <v>38139</v>
      </c>
      <c r="AW282" s="44">
        <v>79.700065934065904</v>
      </c>
      <c r="AX282" s="36" t="s">
        <v>1127</v>
      </c>
      <c r="AY282" s="15">
        <v>1972</v>
      </c>
      <c r="AZ282" s="32" t="s">
        <v>503</v>
      </c>
      <c r="BA282" s="37">
        <v>0</v>
      </c>
      <c r="BB282" s="44">
        <f t="shared" si="30"/>
        <v>9792</v>
      </c>
      <c r="BC282" s="44">
        <v>97.92</v>
      </c>
      <c r="BD282" s="29">
        <v>38138</v>
      </c>
      <c r="BE282" s="42">
        <v>1095690</v>
      </c>
      <c r="BF282" s="42">
        <v>492275</v>
      </c>
      <c r="BG282" s="42">
        <v>597079</v>
      </c>
      <c r="BH282" s="44">
        <v>1.2055363341361103</v>
      </c>
      <c r="BI282" s="42">
        <v>6336</v>
      </c>
      <c r="BJ282" s="84">
        <v>34.434782608695649</v>
      </c>
      <c r="BK282" s="41" t="s">
        <v>64</v>
      </c>
      <c r="BL282" s="29">
        <v>38138</v>
      </c>
      <c r="BM282" s="165">
        <v>651084</v>
      </c>
      <c r="BN282" s="29">
        <v>37986</v>
      </c>
      <c r="BO282" s="42">
        <v>571941</v>
      </c>
    </row>
    <row r="283" spans="2:67" ht="34">
      <c r="B283" s="18">
        <v>94</v>
      </c>
      <c r="C283" s="19"/>
      <c r="D283" s="20">
        <v>58281</v>
      </c>
      <c r="E283" s="21"/>
      <c r="F283" s="22" t="s">
        <v>1128</v>
      </c>
      <c r="G283" s="22" t="s">
        <v>1128</v>
      </c>
      <c r="H283" s="22"/>
      <c r="I283" s="22"/>
      <c r="J283" s="21" t="s">
        <v>1129</v>
      </c>
      <c r="K283" s="21" t="s">
        <v>1130</v>
      </c>
      <c r="L283" s="21" t="s">
        <v>1131</v>
      </c>
      <c r="M283" s="24" t="s">
        <v>286</v>
      </c>
      <c r="N283" s="25">
        <v>60185</v>
      </c>
      <c r="O283" s="26" t="s">
        <v>1068</v>
      </c>
      <c r="P283" s="42">
        <v>5417941</v>
      </c>
      <c r="Q283" s="42">
        <v>5417941</v>
      </c>
      <c r="R283" s="83"/>
      <c r="S283" s="42">
        <v>5127820.1900000004</v>
      </c>
      <c r="T283" s="24" t="s">
        <v>70</v>
      </c>
      <c r="U283" s="498">
        <v>5.5204999999999993</v>
      </c>
      <c r="V283" s="498">
        <v>0.11173000000000001</v>
      </c>
      <c r="W283" s="498">
        <v>0.1</v>
      </c>
      <c r="X283" s="498">
        <v>5.4087699999999996</v>
      </c>
      <c r="Y283" s="29">
        <v>38168</v>
      </c>
      <c r="Z283" s="512">
        <f t="shared" si="25"/>
        <v>552.04999999999995</v>
      </c>
      <c r="AA283" s="512">
        <f t="shared" si="26"/>
        <v>11.173000000000002</v>
      </c>
      <c r="AB283" s="512">
        <f t="shared" si="27"/>
        <v>10</v>
      </c>
      <c r="AC283" s="512">
        <f t="shared" si="28"/>
        <v>540.87699999999995</v>
      </c>
      <c r="AD283" s="24">
        <v>360</v>
      </c>
      <c r="AE283" s="24">
        <v>12</v>
      </c>
      <c r="AF283" s="24">
        <v>3</v>
      </c>
      <c r="AG283" s="24">
        <v>57</v>
      </c>
      <c r="AH283" s="29">
        <v>39995</v>
      </c>
      <c r="AI283" s="30" t="s">
        <v>61</v>
      </c>
      <c r="AJ283" s="30" t="s">
        <v>1122</v>
      </c>
      <c r="AK283" s="29">
        <v>39814</v>
      </c>
      <c r="AL283" s="31"/>
      <c r="AM283" s="32" t="s">
        <v>396</v>
      </c>
      <c r="AN283" s="29"/>
      <c r="AO283" s="33"/>
      <c r="AP283" s="18">
        <v>94</v>
      </c>
      <c r="AQ283" s="19"/>
      <c r="AR283" s="34">
        <v>58281</v>
      </c>
      <c r="AS283" s="35">
        <f t="shared" si="29"/>
        <v>7739.9157142857102</v>
      </c>
      <c r="AT283" s="35" t="s">
        <v>1128</v>
      </c>
      <c r="AU283" s="42">
        <v>7000000</v>
      </c>
      <c r="AV283" s="29">
        <v>38139</v>
      </c>
      <c r="AW283" s="44">
        <v>77.399157142857106</v>
      </c>
      <c r="AX283" s="36">
        <v>1969</v>
      </c>
      <c r="AY283" s="15">
        <v>0</v>
      </c>
      <c r="AZ283" s="32" t="s">
        <v>503</v>
      </c>
      <c r="BA283" s="37">
        <v>0</v>
      </c>
      <c r="BB283" s="44">
        <f t="shared" si="30"/>
        <v>10000</v>
      </c>
      <c r="BC283" s="44">
        <v>100</v>
      </c>
      <c r="BD283" s="29">
        <v>38138</v>
      </c>
      <c r="BE283" s="42">
        <v>713188</v>
      </c>
      <c r="BF283" s="42">
        <v>262151</v>
      </c>
      <c r="BG283" s="42">
        <v>446032</v>
      </c>
      <c r="BH283" s="44">
        <v>1.2055365944920984</v>
      </c>
      <c r="BI283" s="42">
        <v>5005</v>
      </c>
      <c r="BJ283" s="84">
        <v>35.24647887323944</v>
      </c>
      <c r="BK283" s="41" t="s">
        <v>64</v>
      </c>
      <c r="BL283" s="29">
        <v>38138</v>
      </c>
      <c r="BM283" s="165">
        <v>492938.4</v>
      </c>
      <c r="BN283" s="29">
        <v>37986</v>
      </c>
      <c r="BO283" s="42">
        <v>474759</v>
      </c>
    </row>
    <row r="284" spans="2:67" ht="34">
      <c r="B284" s="55">
        <v>95</v>
      </c>
      <c r="C284" s="56"/>
      <c r="D284" s="57">
        <v>58272</v>
      </c>
      <c r="E284" s="58"/>
      <c r="F284" s="60" t="s">
        <v>1132</v>
      </c>
      <c r="G284" s="60" t="s">
        <v>1132</v>
      </c>
      <c r="H284" s="60"/>
      <c r="I284" s="60"/>
      <c r="J284" s="58" t="s">
        <v>1133</v>
      </c>
      <c r="K284" s="58" t="s">
        <v>1134</v>
      </c>
      <c r="L284" s="58" t="s">
        <v>1135</v>
      </c>
      <c r="M284" s="59" t="s">
        <v>286</v>
      </c>
      <c r="N284" s="61">
        <v>60120</v>
      </c>
      <c r="O284" s="62" t="s">
        <v>1068</v>
      </c>
      <c r="P284" s="79">
        <v>4738925</v>
      </c>
      <c r="Q284" s="79">
        <v>4738925</v>
      </c>
      <c r="R284" s="80"/>
      <c r="S284" s="79">
        <v>4485163.96</v>
      </c>
      <c r="T284" s="59" t="s">
        <v>70</v>
      </c>
      <c r="U284" s="499">
        <v>5.5204999999999993</v>
      </c>
      <c r="V284" s="499">
        <v>0.11173000000000001</v>
      </c>
      <c r="W284" s="499">
        <v>0.1</v>
      </c>
      <c r="X284" s="499">
        <v>5.4087699999999996</v>
      </c>
      <c r="Y284" s="66">
        <v>38168</v>
      </c>
      <c r="Z284" s="512">
        <f t="shared" si="25"/>
        <v>552.04999999999995</v>
      </c>
      <c r="AA284" s="512">
        <f t="shared" si="26"/>
        <v>11.173000000000002</v>
      </c>
      <c r="AB284" s="512">
        <f t="shared" si="27"/>
        <v>10</v>
      </c>
      <c r="AC284" s="512">
        <f t="shared" si="28"/>
        <v>540.87699999999995</v>
      </c>
      <c r="AD284" s="59">
        <v>360</v>
      </c>
      <c r="AE284" s="59">
        <v>12</v>
      </c>
      <c r="AF284" s="59">
        <v>3</v>
      </c>
      <c r="AG284" s="59">
        <v>57</v>
      </c>
      <c r="AH284" s="66">
        <v>39995</v>
      </c>
      <c r="AI284" s="67" t="s">
        <v>61</v>
      </c>
      <c r="AJ284" s="67" t="s">
        <v>1122</v>
      </c>
      <c r="AK284" s="66">
        <v>39814</v>
      </c>
      <c r="AL284" s="68"/>
      <c r="AM284" s="69" t="s">
        <v>396</v>
      </c>
      <c r="AN284" s="66"/>
      <c r="AO284" s="70"/>
      <c r="AP284" s="55">
        <v>95</v>
      </c>
      <c r="AQ284" s="56"/>
      <c r="AR284" s="71">
        <v>58272</v>
      </c>
      <c r="AS284" s="35">
        <f t="shared" si="29"/>
        <v>7498.2990506329088</v>
      </c>
      <c r="AT284" s="72" t="s">
        <v>1132</v>
      </c>
      <c r="AU284" s="79">
        <v>6320000</v>
      </c>
      <c r="AV284" s="66">
        <v>38139</v>
      </c>
      <c r="AW284" s="81">
        <v>74.982990506329088</v>
      </c>
      <c r="AX284" s="73">
        <v>1974</v>
      </c>
      <c r="AY284" s="15">
        <v>0</v>
      </c>
      <c r="AZ284" s="69" t="s">
        <v>503</v>
      </c>
      <c r="BA284" s="74">
        <v>0</v>
      </c>
      <c r="BB284" s="44">
        <f t="shared" si="30"/>
        <v>9866</v>
      </c>
      <c r="BC284" s="81">
        <v>98.66</v>
      </c>
      <c r="BD284" s="66">
        <v>38138</v>
      </c>
      <c r="BE284" s="79">
        <v>1094245</v>
      </c>
      <c r="BF284" s="79">
        <v>695825</v>
      </c>
      <c r="BG284" s="79">
        <v>390132</v>
      </c>
      <c r="BH284" s="81">
        <v>1.2055363229417888</v>
      </c>
      <c r="BI284" s="79">
        <v>8288</v>
      </c>
      <c r="BJ284" s="82">
        <v>37</v>
      </c>
      <c r="BK284" s="78" t="s">
        <v>64</v>
      </c>
      <c r="BL284" s="66">
        <v>38138</v>
      </c>
      <c r="BM284" s="163">
        <v>390976.8</v>
      </c>
      <c r="BN284" s="66">
        <v>37986</v>
      </c>
      <c r="BO284" s="79">
        <v>363180</v>
      </c>
    </row>
    <row r="285" spans="2:67" ht="34">
      <c r="B285" s="55">
        <v>96</v>
      </c>
      <c r="C285" s="56"/>
      <c r="D285" s="57">
        <v>8790</v>
      </c>
      <c r="E285" s="58"/>
      <c r="F285" s="60" t="s">
        <v>1136</v>
      </c>
      <c r="G285" s="60" t="s">
        <v>1136</v>
      </c>
      <c r="H285" s="60"/>
      <c r="I285" s="60"/>
      <c r="J285" s="58" t="s">
        <v>1137</v>
      </c>
      <c r="K285" s="58" t="s">
        <v>730</v>
      </c>
      <c r="L285" s="58" t="s">
        <v>1138</v>
      </c>
      <c r="M285" s="59" t="s">
        <v>522</v>
      </c>
      <c r="N285" s="61">
        <v>97024</v>
      </c>
      <c r="O285" s="62" t="s">
        <v>1068</v>
      </c>
      <c r="P285" s="79">
        <v>3100000</v>
      </c>
      <c r="Q285" s="79">
        <v>3094572.94</v>
      </c>
      <c r="R285" s="80"/>
      <c r="S285" s="79">
        <v>2289679.92</v>
      </c>
      <c r="T285" s="59" t="s">
        <v>60</v>
      </c>
      <c r="U285" s="499">
        <v>6.1929999999999996</v>
      </c>
      <c r="V285" s="499">
        <v>6.1730000000000007E-2</v>
      </c>
      <c r="W285" s="499">
        <v>0.05</v>
      </c>
      <c r="X285" s="499">
        <v>6.1312699999999998</v>
      </c>
      <c r="Y285" s="66">
        <v>38177</v>
      </c>
      <c r="Z285" s="512">
        <f t="shared" si="25"/>
        <v>619.29999999999995</v>
      </c>
      <c r="AA285" s="512">
        <f t="shared" si="26"/>
        <v>6.1730000000000009</v>
      </c>
      <c r="AB285" s="512">
        <f t="shared" si="27"/>
        <v>5</v>
      </c>
      <c r="AC285" s="512">
        <f t="shared" si="28"/>
        <v>613.12699999999995</v>
      </c>
      <c r="AD285" s="59">
        <v>360</v>
      </c>
      <c r="AE285" s="59">
        <v>0</v>
      </c>
      <c r="AF285" s="59">
        <v>2</v>
      </c>
      <c r="AG285" s="59">
        <v>178</v>
      </c>
      <c r="AH285" s="66">
        <v>43678</v>
      </c>
      <c r="AI285" s="67" t="s">
        <v>61</v>
      </c>
      <c r="AJ285" s="67" t="s">
        <v>61</v>
      </c>
      <c r="AK285" s="66">
        <v>43585</v>
      </c>
      <c r="AL285" s="68"/>
      <c r="AM285" s="69" t="s">
        <v>325</v>
      </c>
      <c r="AN285" s="66"/>
      <c r="AO285" s="70"/>
      <c r="AP285" s="55">
        <v>96</v>
      </c>
      <c r="AQ285" s="56"/>
      <c r="AR285" s="71">
        <v>8790</v>
      </c>
      <c r="AS285" s="35">
        <f t="shared" si="29"/>
        <v>6315.4549795918001</v>
      </c>
      <c r="AT285" s="72" t="s">
        <v>1136</v>
      </c>
      <c r="AU285" s="79">
        <v>4900000</v>
      </c>
      <c r="AV285" s="66">
        <v>38133</v>
      </c>
      <c r="AW285" s="81">
        <v>63.154549795918001</v>
      </c>
      <c r="AX285" s="73">
        <v>1994</v>
      </c>
      <c r="AY285" s="15">
        <v>0</v>
      </c>
      <c r="AZ285" s="69" t="s">
        <v>503</v>
      </c>
      <c r="BA285" s="74">
        <v>0</v>
      </c>
      <c r="BB285" s="44">
        <f t="shared" si="30"/>
        <v>9785</v>
      </c>
      <c r="BC285" s="81">
        <v>97.850000000000009</v>
      </c>
      <c r="BD285" s="66">
        <v>38160</v>
      </c>
      <c r="BE285" s="79">
        <v>537164.73</v>
      </c>
      <c r="BF285" s="79">
        <v>200018.59</v>
      </c>
      <c r="BG285" s="79">
        <v>332496</v>
      </c>
      <c r="BH285" s="81">
        <v>1.4604301840383</v>
      </c>
      <c r="BI285" s="79">
        <v>4650</v>
      </c>
      <c r="BJ285" s="82">
        <v>50</v>
      </c>
      <c r="BK285" s="78" t="s">
        <v>64</v>
      </c>
      <c r="BL285" s="66">
        <v>38138</v>
      </c>
      <c r="BM285" s="163">
        <v>339565</v>
      </c>
      <c r="BN285" s="66">
        <v>37976</v>
      </c>
      <c r="BO285" s="79">
        <v>330879</v>
      </c>
    </row>
    <row r="286" spans="2:67" ht="34">
      <c r="B286" s="55">
        <v>97</v>
      </c>
      <c r="C286" s="56"/>
      <c r="D286" s="57">
        <v>58320</v>
      </c>
      <c r="E286" s="58"/>
      <c r="F286" s="60" t="s">
        <v>1139</v>
      </c>
      <c r="G286" s="60" t="s">
        <v>1139</v>
      </c>
      <c r="H286" s="60"/>
      <c r="I286" s="60"/>
      <c r="J286" s="58" t="s">
        <v>1140</v>
      </c>
      <c r="K286" s="58" t="s">
        <v>582</v>
      </c>
      <c r="L286" s="58" t="s">
        <v>582</v>
      </c>
      <c r="M286" s="59" t="s">
        <v>132</v>
      </c>
      <c r="N286" s="61">
        <v>75207</v>
      </c>
      <c r="O286" s="62" t="s">
        <v>490</v>
      </c>
      <c r="P286" s="79">
        <v>66000000</v>
      </c>
      <c r="Q286" s="79">
        <v>65903425.68</v>
      </c>
      <c r="R286" s="80"/>
      <c r="S286" s="79">
        <v>53974319.82000003</v>
      </c>
      <c r="T286" s="59" t="s">
        <v>60</v>
      </c>
      <c r="U286" s="499">
        <v>6.0966497158838999</v>
      </c>
      <c r="V286" s="499">
        <v>4.1729999999999996E-2</v>
      </c>
      <c r="W286" s="499">
        <v>0.03</v>
      </c>
      <c r="X286" s="499">
        <v>6.0549197158838997</v>
      </c>
      <c r="Y286" s="66">
        <v>38201</v>
      </c>
      <c r="Z286" s="512">
        <f t="shared" si="25"/>
        <v>609.66497158839002</v>
      </c>
      <c r="AA286" s="512">
        <f t="shared" si="26"/>
        <v>4.173</v>
      </c>
      <c r="AB286" s="512">
        <f t="shared" si="27"/>
        <v>3</v>
      </c>
      <c r="AC286" s="512">
        <f t="shared" si="28"/>
        <v>605.49197158839002</v>
      </c>
      <c r="AD286" s="59">
        <v>330</v>
      </c>
      <c r="AE286" s="59">
        <v>0</v>
      </c>
      <c r="AF286" s="59">
        <v>1</v>
      </c>
      <c r="AG286" s="59">
        <v>119</v>
      </c>
      <c r="AH286" s="66" t="s">
        <v>1141</v>
      </c>
      <c r="AI286" s="67" t="s">
        <v>61</v>
      </c>
      <c r="AJ286" s="67" t="s">
        <v>61</v>
      </c>
      <c r="AK286" s="66">
        <v>41699</v>
      </c>
      <c r="AL286" s="68"/>
      <c r="AM286" s="69" t="s">
        <v>1142</v>
      </c>
      <c r="AN286" s="66"/>
      <c r="AO286" s="70"/>
      <c r="AP286" s="55">
        <v>97</v>
      </c>
      <c r="AQ286" s="56"/>
      <c r="AR286" s="71">
        <v>58320</v>
      </c>
      <c r="AS286" s="35">
        <f t="shared" si="29"/>
        <v>5102.6547713656391</v>
      </c>
      <c r="AT286" s="72" t="s">
        <v>1139</v>
      </c>
      <c r="AU286" s="79">
        <v>227000000</v>
      </c>
      <c r="AV286" s="66">
        <v>38152</v>
      </c>
      <c r="AW286" s="81">
        <v>51.026547713656392</v>
      </c>
      <c r="AX286" s="73" t="s">
        <v>1143</v>
      </c>
      <c r="AY286" s="15">
        <v>1979</v>
      </c>
      <c r="AZ286" s="69" t="s">
        <v>226</v>
      </c>
      <c r="BA286" s="74">
        <v>3179069</v>
      </c>
      <c r="BB286" s="44">
        <f t="shared" si="30"/>
        <v>9431</v>
      </c>
      <c r="BC286" s="81">
        <v>94.31</v>
      </c>
      <c r="BD286" s="66">
        <v>38168</v>
      </c>
      <c r="BE286" s="79">
        <v>61629707.330726959</v>
      </c>
      <c r="BF286" s="79">
        <v>39428908.146614537</v>
      </c>
      <c r="BG286" s="79">
        <v>20717959.184112422</v>
      </c>
      <c r="BH286" s="81">
        <v>2.36648817932817</v>
      </c>
      <c r="BI286" s="79">
        <v>1482840</v>
      </c>
      <c r="BJ286" s="82">
        <v>0.4664384447144746</v>
      </c>
      <c r="BK286" s="78" t="s">
        <v>276</v>
      </c>
      <c r="BL286" s="66">
        <v>37986</v>
      </c>
      <c r="BM286" s="163">
        <v>19899000</v>
      </c>
      <c r="BN286" s="66">
        <v>37621</v>
      </c>
      <c r="BO286" s="79">
        <v>21746000</v>
      </c>
    </row>
    <row r="287" spans="2:67">
      <c r="B287" s="55"/>
      <c r="C287" s="56"/>
      <c r="D287" s="57"/>
      <c r="E287" s="58"/>
      <c r="F287" s="60"/>
      <c r="G287" s="60"/>
      <c r="H287" s="60"/>
      <c r="I287" s="60"/>
      <c r="J287" s="58"/>
      <c r="K287" s="58"/>
      <c r="L287" s="58"/>
      <c r="M287" s="59"/>
      <c r="N287" s="61"/>
      <c r="O287" s="62"/>
      <c r="P287" s="79"/>
      <c r="Q287" s="79"/>
      <c r="R287" s="80"/>
      <c r="S287" s="79"/>
      <c r="T287" s="59"/>
      <c r="U287" s="499">
        <v>0</v>
      </c>
      <c r="V287" s="499">
        <v>0</v>
      </c>
      <c r="W287" s="499">
        <v>0</v>
      </c>
      <c r="X287" s="499">
        <v>0</v>
      </c>
      <c r="Y287" s="66"/>
      <c r="Z287" s="512">
        <f t="shared" si="25"/>
        <v>0</v>
      </c>
      <c r="AA287" s="512">
        <f t="shared" si="26"/>
        <v>0</v>
      </c>
      <c r="AB287" s="512">
        <f t="shared" si="27"/>
        <v>0</v>
      </c>
      <c r="AC287" s="512">
        <f t="shared" si="28"/>
        <v>0</v>
      </c>
      <c r="AD287" s="59"/>
      <c r="AE287" s="59"/>
      <c r="AF287" s="59"/>
      <c r="AG287" s="59"/>
      <c r="AH287" s="66"/>
      <c r="AI287" s="67"/>
      <c r="AJ287" s="67"/>
      <c r="AK287" s="66"/>
      <c r="AL287" s="68"/>
      <c r="AM287" s="69"/>
      <c r="AN287" s="66"/>
      <c r="AO287" s="70"/>
      <c r="AP287" s="55"/>
      <c r="AQ287" s="56"/>
      <c r="AR287" s="71"/>
      <c r="AS287" s="35">
        <f t="shared" si="29"/>
        <v>0</v>
      </c>
      <c r="AT287" s="72"/>
      <c r="AU287" s="79"/>
      <c r="AV287" s="66"/>
      <c r="AW287" s="81">
        <v>0</v>
      </c>
      <c r="AX287" s="73"/>
      <c r="AY287" s="15">
        <v>0</v>
      </c>
      <c r="AZ287" s="69"/>
      <c r="BA287" s="74"/>
      <c r="BB287" s="44">
        <f t="shared" si="30"/>
        <v>0</v>
      </c>
      <c r="BC287" s="81">
        <v>0</v>
      </c>
      <c r="BD287" s="66"/>
      <c r="BE287" s="79"/>
      <c r="BF287" s="79"/>
      <c r="BG287" s="79"/>
      <c r="BH287" s="81"/>
      <c r="BI287" s="79"/>
      <c r="BJ287" s="82"/>
      <c r="BK287" s="78"/>
      <c r="BL287" s="66"/>
      <c r="BM287" s="163"/>
      <c r="BN287" s="66"/>
      <c r="BO287" s="79"/>
    </row>
    <row r="288" spans="2:67" ht="34">
      <c r="B288" s="55">
        <v>98.1</v>
      </c>
      <c r="C288" s="56"/>
      <c r="D288" s="57">
        <v>58028</v>
      </c>
      <c r="E288" s="58"/>
      <c r="F288" s="60" t="s">
        <v>1144</v>
      </c>
      <c r="G288" s="60" t="s">
        <v>1144</v>
      </c>
      <c r="H288" s="60"/>
      <c r="I288" s="60"/>
      <c r="J288" s="58" t="s">
        <v>1145</v>
      </c>
      <c r="K288" s="58" t="s">
        <v>334</v>
      </c>
      <c r="L288" s="58" t="s">
        <v>1146</v>
      </c>
      <c r="M288" s="59" t="s">
        <v>1147</v>
      </c>
      <c r="N288" s="61">
        <v>2189</v>
      </c>
      <c r="O288" s="62" t="s">
        <v>570</v>
      </c>
      <c r="P288" s="79">
        <v>4640000</v>
      </c>
      <c r="Q288" s="79">
        <v>4640000</v>
      </c>
      <c r="R288" s="80"/>
      <c r="S288" s="79">
        <v>4357820.96</v>
      </c>
      <c r="T288" s="59"/>
      <c r="U288" s="499">
        <v>0</v>
      </c>
      <c r="V288" s="499">
        <v>0</v>
      </c>
      <c r="W288" s="499">
        <v>0</v>
      </c>
      <c r="X288" s="499">
        <v>0</v>
      </c>
      <c r="Y288" s="66"/>
      <c r="Z288" s="512">
        <f t="shared" si="25"/>
        <v>0</v>
      </c>
      <c r="AA288" s="512">
        <f t="shared" si="26"/>
        <v>0</v>
      </c>
      <c r="AB288" s="512">
        <f t="shared" si="27"/>
        <v>0</v>
      </c>
      <c r="AC288" s="512">
        <f t="shared" si="28"/>
        <v>0</v>
      </c>
      <c r="AD288" s="59"/>
      <c r="AE288" s="59"/>
      <c r="AF288" s="59"/>
      <c r="AG288" s="59"/>
      <c r="AH288" s="66"/>
      <c r="AI288" s="67" t="s">
        <v>61</v>
      </c>
      <c r="AJ288" s="67" t="s">
        <v>61</v>
      </c>
      <c r="AK288" s="66"/>
      <c r="AL288" s="68"/>
      <c r="AM288" s="69"/>
      <c r="AN288" s="66"/>
      <c r="AO288" s="70"/>
      <c r="AP288" s="55">
        <v>98.1</v>
      </c>
      <c r="AQ288" s="56"/>
      <c r="AR288" s="71">
        <v>58028</v>
      </c>
      <c r="AS288" s="35">
        <f t="shared" si="29"/>
        <v>0</v>
      </c>
      <c r="AT288" s="72" t="s">
        <v>1144</v>
      </c>
      <c r="AU288" s="79">
        <v>5800000</v>
      </c>
      <c r="AV288" s="66">
        <v>38064</v>
      </c>
      <c r="AW288" s="81">
        <v>0</v>
      </c>
      <c r="AX288" s="73" t="s">
        <v>1148</v>
      </c>
      <c r="AY288" s="15">
        <v>0</v>
      </c>
      <c r="AZ288" s="69" t="s">
        <v>63</v>
      </c>
      <c r="BA288" s="74">
        <v>68100</v>
      </c>
      <c r="BB288" s="44">
        <f t="shared" si="30"/>
        <v>8869</v>
      </c>
      <c r="BC288" s="81">
        <v>88.69</v>
      </c>
      <c r="BD288" s="66">
        <v>38199</v>
      </c>
      <c r="BE288" s="79"/>
      <c r="BF288" s="79"/>
      <c r="BG288" s="79"/>
      <c r="BH288" s="81"/>
      <c r="BI288" s="79"/>
      <c r="BJ288" s="82">
        <v>0</v>
      </c>
      <c r="BK288" s="78"/>
      <c r="BL288" s="66"/>
      <c r="BM288" s="163"/>
      <c r="BN288" s="66"/>
      <c r="BO288" s="79"/>
    </row>
    <row r="289" spans="2:67" ht="34">
      <c r="B289" s="18">
        <v>98.2</v>
      </c>
      <c r="C289" s="19"/>
      <c r="D289" s="20">
        <v>58028</v>
      </c>
      <c r="E289" s="21"/>
      <c r="F289" s="22" t="s">
        <v>1149</v>
      </c>
      <c r="G289" s="22" t="s">
        <v>1149</v>
      </c>
      <c r="H289" s="22"/>
      <c r="I289" s="22"/>
      <c r="J289" s="21" t="s">
        <v>1150</v>
      </c>
      <c r="K289" s="21" t="s">
        <v>250</v>
      </c>
      <c r="L289" s="21" t="s">
        <v>1151</v>
      </c>
      <c r="M289" s="24" t="s">
        <v>58</v>
      </c>
      <c r="N289" s="25">
        <v>95207</v>
      </c>
      <c r="O289" s="26" t="s">
        <v>570</v>
      </c>
      <c r="P289" s="42">
        <v>3240000</v>
      </c>
      <c r="Q289" s="42">
        <v>3240000</v>
      </c>
      <c r="R289" s="83"/>
      <c r="S289" s="42">
        <v>3042961.19</v>
      </c>
      <c r="T289" s="24"/>
      <c r="U289" s="498">
        <v>0</v>
      </c>
      <c r="V289" s="498">
        <v>0</v>
      </c>
      <c r="W289" s="498">
        <v>0</v>
      </c>
      <c r="X289" s="498">
        <v>0</v>
      </c>
      <c r="Y289" s="29"/>
      <c r="Z289" s="512">
        <f t="shared" si="25"/>
        <v>0</v>
      </c>
      <c r="AA289" s="512">
        <f t="shared" si="26"/>
        <v>0</v>
      </c>
      <c r="AB289" s="512">
        <f t="shared" si="27"/>
        <v>0</v>
      </c>
      <c r="AC289" s="512">
        <f t="shared" si="28"/>
        <v>0</v>
      </c>
      <c r="AD289" s="24"/>
      <c r="AE289" s="24"/>
      <c r="AF289" s="24"/>
      <c r="AG289" s="24"/>
      <c r="AH289" s="29"/>
      <c r="AI289" s="30" t="s">
        <v>61</v>
      </c>
      <c r="AJ289" s="30" t="s">
        <v>61</v>
      </c>
      <c r="AK289" s="29"/>
      <c r="AL289" s="31"/>
      <c r="AM289" s="32"/>
      <c r="AN289" s="29"/>
      <c r="AO289" s="33"/>
      <c r="AP289" s="18">
        <v>98.2</v>
      </c>
      <c r="AQ289" s="19"/>
      <c r="AR289" s="34">
        <v>58028</v>
      </c>
      <c r="AS289" s="35">
        <f t="shared" si="29"/>
        <v>0</v>
      </c>
      <c r="AT289" s="35" t="s">
        <v>1149</v>
      </c>
      <c r="AU289" s="42">
        <v>4050000</v>
      </c>
      <c r="AV289" s="29">
        <v>38068</v>
      </c>
      <c r="AW289" s="44">
        <v>0</v>
      </c>
      <c r="AX289" s="36">
        <v>2002</v>
      </c>
      <c r="AY289" s="15">
        <v>0</v>
      </c>
      <c r="AZ289" s="32" t="s">
        <v>63</v>
      </c>
      <c r="BA289" s="37">
        <v>74520</v>
      </c>
      <c r="BB289" s="44">
        <f t="shared" si="30"/>
        <v>7786.9999999999991</v>
      </c>
      <c r="BC289" s="44">
        <v>77.86999999999999</v>
      </c>
      <c r="BD289" s="29">
        <v>38199</v>
      </c>
      <c r="BE289" s="42"/>
      <c r="BF289" s="42"/>
      <c r="BG289" s="42"/>
      <c r="BH289" s="44"/>
      <c r="BI289" s="42"/>
      <c r="BJ289" s="84">
        <v>0</v>
      </c>
      <c r="BK289" s="41"/>
      <c r="BL289" s="29"/>
      <c r="BM289" s="165"/>
      <c r="BN289" s="29"/>
      <c r="BO289" s="42"/>
    </row>
    <row r="290" spans="2:67" ht="34">
      <c r="B290" s="18">
        <v>98.3</v>
      </c>
      <c r="C290" s="19"/>
      <c r="D290" s="20">
        <v>58028</v>
      </c>
      <c r="E290" s="21"/>
      <c r="F290" s="22" t="s">
        <v>1152</v>
      </c>
      <c r="G290" s="22" t="s">
        <v>1152</v>
      </c>
      <c r="H290" s="22"/>
      <c r="I290" s="22"/>
      <c r="J290" s="21" t="s">
        <v>1153</v>
      </c>
      <c r="K290" s="21" t="s">
        <v>1154</v>
      </c>
      <c r="L290" s="21" t="s">
        <v>1155</v>
      </c>
      <c r="M290" s="24" t="s">
        <v>1147</v>
      </c>
      <c r="N290" s="25">
        <v>1532</v>
      </c>
      <c r="O290" s="26" t="s">
        <v>570</v>
      </c>
      <c r="P290" s="42">
        <v>2608000</v>
      </c>
      <c r="Q290" s="42">
        <v>2608000</v>
      </c>
      <c r="R290" s="83"/>
      <c r="S290" s="42">
        <v>2449395.92</v>
      </c>
      <c r="T290" s="24"/>
      <c r="U290" s="498">
        <v>0</v>
      </c>
      <c r="V290" s="498">
        <v>0</v>
      </c>
      <c r="W290" s="498">
        <v>0</v>
      </c>
      <c r="X290" s="498">
        <v>0</v>
      </c>
      <c r="Y290" s="29"/>
      <c r="Z290" s="512">
        <f t="shared" si="25"/>
        <v>0</v>
      </c>
      <c r="AA290" s="512">
        <f t="shared" si="26"/>
        <v>0</v>
      </c>
      <c r="AB290" s="512">
        <f t="shared" si="27"/>
        <v>0</v>
      </c>
      <c r="AC290" s="512">
        <f t="shared" si="28"/>
        <v>0</v>
      </c>
      <c r="AD290" s="24"/>
      <c r="AE290" s="24"/>
      <c r="AF290" s="24"/>
      <c r="AG290" s="24"/>
      <c r="AH290" s="29"/>
      <c r="AI290" s="30" t="s">
        <v>61</v>
      </c>
      <c r="AJ290" s="30" t="s">
        <v>61</v>
      </c>
      <c r="AK290" s="29"/>
      <c r="AL290" s="31"/>
      <c r="AM290" s="32"/>
      <c r="AN290" s="29"/>
      <c r="AO290" s="33"/>
      <c r="AP290" s="18">
        <v>98.3</v>
      </c>
      <c r="AQ290" s="19"/>
      <c r="AR290" s="34">
        <v>58028</v>
      </c>
      <c r="AS290" s="35">
        <f t="shared" si="29"/>
        <v>0</v>
      </c>
      <c r="AT290" s="35" t="s">
        <v>1152</v>
      </c>
      <c r="AU290" s="42">
        <v>3260000</v>
      </c>
      <c r="AV290" s="29">
        <v>38064</v>
      </c>
      <c r="AW290" s="44">
        <v>0</v>
      </c>
      <c r="AX290" s="36">
        <v>2000</v>
      </c>
      <c r="AY290" s="15">
        <v>0</v>
      </c>
      <c r="AZ290" s="32" t="s">
        <v>63</v>
      </c>
      <c r="BA290" s="37">
        <v>50175</v>
      </c>
      <c r="BB290" s="44">
        <f t="shared" si="30"/>
        <v>7868.0000000000009</v>
      </c>
      <c r="BC290" s="44">
        <v>78.680000000000007</v>
      </c>
      <c r="BD290" s="29">
        <v>38199</v>
      </c>
      <c r="BE290" s="42"/>
      <c r="BF290" s="42"/>
      <c r="BG290" s="42"/>
      <c r="BH290" s="44"/>
      <c r="BI290" s="42"/>
      <c r="BJ290" s="84">
        <v>0</v>
      </c>
      <c r="BK290" s="41"/>
      <c r="BL290" s="29"/>
      <c r="BM290" s="165"/>
      <c r="BN290" s="29"/>
      <c r="BO290" s="42"/>
    </row>
    <row r="291" spans="2:67" ht="34">
      <c r="B291" s="18">
        <v>98.4</v>
      </c>
      <c r="C291" s="19"/>
      <c r="D291" s="20">
        <v>58028</v>
      </c>
      <c r="E291" s="21"/>
      <c r="F291" s="22" t="s">
        <v>1156</v>
      </c>
      <c r="G291" s="22" t="s">
        <v>1156</v>
      </c>
      <c r="H291" s="22"/>
      <c r="I291" s="22"/>
      <c r="J291" s="21" t="s">
        <v>1157</v>
      </c>
      <c r="K291" s="21" t="s">
        <v>56</v>
      </c>
      <c r="L291" s="21" t="s">
        <v>1158</v>
      </c>
      <c r="M291" s="24" t="s">
        <v>58</v>
      </c>
      <c r="N291" s="25">
        <v>90606</v>
      </c>
      <c r="O291" s="26" t="s">
        <v>570</v>
      </c>
      <c r="P291" s="42">
        <v>2544000</v>
      </c>
      <c r="Q291" s="42">
        <v>2544000</v>
      </c>
      <c r="R291" s="83"/>
      <c r="S291" s="42">
        <v>2389288.0499999998</v>
      </c>
      <c r="T291" s="24"/>
      <c r="U291" s="498">
        <v>0</v>
      </c>
      <c r="V291" s="498">
        <v>0</v>
      </c>
      <c r="W291" s="498">
        <v>0</v>
      </c>
      <c r="X291" s="498">
        <v>0</v>
      </c>
      <c r="Y291" s="29"/>
      <c r="Z291" s="512">
        <f t="shared" si="25"/>
        <v>0</v>
      </c>
      <c r="AA291" s="512">
        <f t="shared" si="26"/>
        <v>0</v>
      </c>
      <c r="AB291" s="512">
        <f t="shared" si="27"/>
        <v>0</v>
      </c>
      <c r="AC291" s="512">
        <f t="shared" si="28"/>
        <v>0</v>
      </c>
      <c r="AD291" s="24"/>
      <c r="AE291" s="24"/>
      <c r="AF291" s="24"/>
      <c r="AG291" s="24"/>
      <c r="AH291" s="29"/>
      <c r="AI291" s="30" t="s">
        <v>61</v>
      </c>
      <c r="AJ291" s="30" t="s">
        <v>61</v>
      </c>
      <c r="AK291" s="29"/>
      <c r="AL291" s="31"/>
      <c r="AM291" s="32"/>
      <c r="AN291" s="29"/>
      <c r="AO291" s="33"/>
      <c r="AP291" s="18">
        <v>98.4</v>
      </c>
      <c r="AQ291" s="19"/>
      <c r="AR291" s="34">
        <v>58028</v>
      </c>
      <c r="AS291" s="35">
        <f t="shared" si="29"/>
        <v>0</v>
      </c>
      <c r="AT291" s="35" t="s">
        <v>1156</v>
      </c>
      <c r="AU291" s="42">
        <v>3180000</v>
      </c>
      <c r="AV291" s="29">
        <v>38069</v>
      </c>
      <c r="AW291" s="44">
        <v>0</v>
      </c>
      <c r="AX291" s="36">
        <v>2002</v>
      </c>
      <c r="AY291" s="15">
        <v>0</v>
      </c>
      <c r="AZ291" s="32" t="s">
        <v>63</v>
      </c>
      <c r="BA291" s="37">
        <v>60502</v>
      </c>
      <c r="BB291" s="44">
        <f t="shared" si="30"/>
        <v>8786</v>
      </c>
      <c r="BC291" s="44">
        <v>87.86</v>
      </c>
      <c r="BD291" s="29">
        <v>38199</v>
      </c>
      <c r="BE291" s="42"/>
      <c r="BF291" s="42"/>
      <c r="BG291" s="42"/>
      <c r="BH291" s="44"/>
      <c r="BI291" s="42"/>
      <c r="BJ291" s="84">
        <v>0</v>
      </c>
      <c r="BK291" s="41"/>
      <c r="BL291" s="29"/>
      <c r="BM291" s="165"/>
      <c r="BN291" s="29"/>
      <c r="BO291" s="42"/>
    </row>
    <row r="292" spans="2:67" ht="23">
      <c r="B292" s="18">
        <v>98.5</v>
      </c>
      <c r="C292" s="19"/>
      <c r="D292" s="20">
        <v>58028</v>
      </c>
      <c r="E292" s="21"/>
      <c r="F292" s="22" t="s">
        <v>1159</v>
      </c>
      <c r="G292" s="22" t="s">
        <v>1159</v>
      </c>
      <c r="H292" s="22"/>
      <c r="I292" s="22"/>
      <c r="J292" s="21" t="s">
        <v>1160</v>
      </c>
      <c r="K292" s="21" t="s">
        <v>1161</v>
      </c>
      <c r="L292" s="21" t="s">
        <v>1162</v>
      </c>
      <c r="M292" s="24" t="s">
        <v>1147</v>
      </c>
      <c r="N292" s="25">
        <v>1905</v>
      </c>
      <c r="O292" s="26" t="s">
        <v>570</v>
      </c>
      <c r="P292" s="42">
        <v>2480000</v>
      </c>
      <c r="Q292" s="42">
        <v>2480000</v>
      </c>
      <c r="R292" s="83"/>
      <c r="S292" s="42">
        <v>2329180.17</v>
      </c>
      <c r="T292" s="24"/>
      <c r="U292" s="498">
        <v>0</v>
      </c>
      <c r="V292" s="498">
        <v>0</v>
      </c>
      <c r="W292" s="498">
        <v>0</v>
      </c>
      <c r="X292" s="498">
        <v>0</v>
      </c>
      <c r="Y292" s="29"/>
      <c r="Z292" s="512">
        <f t="shared" si="25"/>
        <v>0</v>
      </c>
      <c r="AA292" s="512">
        <f t="shared" si="26"/>
        <v>0</v>
      </c>
      <c r="AB292" s="512">
        <f t="shared" si="27"/>
        <v>0</v>
      </c>
      <c r="AC292" s="512">
        <f t="shared" si="28"/>
        <v>0</v>
      </c>
      <c r="AD292" s="24"/>
      <c r="AE292" s="24"/>
      <c r="AF292" s="24"/>
      <c r="AG292" s="24"/>
      <c r="AH292" s="29"/>
      <c r="AI292" s="30" t="s">
        <v>61</v>
      </c>
      <c r="AJ292" s="30" t="s">
        <v>61</v>
      </c>
      <c r="AK292" s="29"/>
      <c r="AL292" s="31"/>
      <c r="AM292" s="32"/>
      <c r="AN292" s="29"/>
      <c r="AO292" s="33"/>
      <c r="AP292" s="18">
        <v>98.5</v>
      </c>
      <c r="AQ292" s="19"/>
      <c r="AR292" s="34">
        <v>58028</v>
      </c>
      <c r="AS292" s="35">
        <f t="shared" si="29"/>
        <v>0</v>
      </c>
      <c r="AT292" s="35" t="s">
        <v>1159</v>
      </c>
      <c r="AU292" s="42">
        <v>3100000</v>
      </c>
      <c r="AV292" s="29">
        <v>38064</v>
      </c>
      <c r="AW292" s="44">
        <v>0</v>
      </c>
      <c r="AX292" s="36">
        <v>2000</v>
      </c>
      <c r="AY292" s="15">
        <v>0</v>
      </c>
      <c r="AZ292" s="32" t="s">
        <v>63</v>
      </c>
      <c r="BA292" s="37">
        <v>66575</v>
      </c>
      <c r="BB292" s="44">
        <f t="shared" si="30"/>
        <v>7725</v>
      </c>
      <c r="BC292" s="44">
        <v>77.25</v>
      </c>
      <c r="BD292" s="29">
        <v>38199</v>
      </c>
      <c r="BE292" s="42"/>
      <c r="BF292" s="42"/>
      <c r="BG292" s="42"/>
      <c r="BH292" s="44"/>
      <c r="BI292" s="42"/>
      <c r="BJ292" s="84">
        <v>0</v>
      </c>
      <c r="BK292" s="41"/>
      <c r="BL292" s="29"/>
      <c r="BM292" s="165"/>
      <c r="BN292" s="29"/>
      <c r="BO292" s="42"/>
    </row>
    <row r="293" spans="2:67" ht="56">
      <c r="B293" s="18">
        <v>98</v>
      </c>
      <c r="C293" s="19"/>
      <c r="D293" s="20">
        <v>58028</v>
      </c>
      <c r="E293" s="21"/>
      <c r="F293" s="46" t="s">
        <v>1163</v>
      </c>
      <c r="G293" s="46" t="s">
        <v>1163</v>
      </c>
      <c r="H293" s="46"/>
      <c r="I293" s="22"/>
      <c r="J293" s="21" t="s">
        <v>364</v>
      </c>
      <c r="K293" s="21" t="s">
        <v>364</v>
      </c>
      <c r="L293" s="21" t="s">
        <v>364</v>
      </c>
      <c r="M293" s="24" t="s">
        <v>364</v>
      </c>
      <c r="N293" s="25" t="s">
        <v>364</v>
      </c>
      <c r="O293" s="26" t="s">
        <v>570</v>
      </c>
      <c r="P293" s="42">
        <v>15512000</v>
      </c>
      <c r="Q293" s="42">
        <v>15512000</v>
      </c>
      <c r="R293" s="83"/>
      <c r="S293" s="42">
        <v>14568646.290000005</v>
      </c>
      <c r="T293" s="24" t="s">
        <v>70</v>
      </c>
      <c r="U293" s="498">
        <v>4.8563000000000001</v>
      </c>
      <c r="V293" s="498">
        <v>0.11173000000000001</v>
      </c>
      <c r="W293" s="498">
        <v>0.1</v>
      </c>
      <c r="X293" s="498">
        <v>4.7445700000000004</v>
      </c>
      <c r="Y293" s="29">
        <v>38111</v>
      </c>
      <c r="Z293" s="512">
        <f t="shared" si="25"/>
        <v>485.63</v>
      </c>
      <c r="AA293" s="512">
        <f t="shared" si="26"/>
        <v>11.173000000000002</v>
      </c>
      <c r="AB293" s="512">
        <f t="shared" si="27"/>
        <v>10</v>
      </c>
      <c r="AC293" s="512">
        <f t="shared" si="28"/>
        <v>474.45700000000005</v>
      </c>
      <c r="AD293" s="24">
        <v>360</v>
      </c>
      <c r="AE293" s="24">
        <v>36</v>
      </c>
      <c r="AF293" s="24">
        <v>4</v>
      </c>
      <c r="AG293" s="24">
        <v>80</v>
      </c>
      <c r="AH293" s="29">
        <v>40695</v>
      </c>
      <c r="AI293" s="30" t="s">
        <v>61</v>
      </c>
      <c r="AJ293" s="30" t="s">
        <v>61</v>
      </c>
      <c r="AK293" s="29">
        <v>40634</v>
      </c>
      <c r="AL293" s="31"/>
      <c r="AM293" s="32" t="s">
        <v>158</v>
      </c>
      <c r="AN293" s="29"/>
      <c r="AO293" s="33"/>
      <c r="AP293" s="18">
        <v>98</v>
      </c>
      <c r="AQ293" s="19"/>
      <c r="AR293" s="34">
        <v>58028</v>
      </c>
      <c r="AS293" s="35">
        <f t="shared" si="29"/>
        <v>8000</v>
      </c>
      <c r="AT293" s="53" t="s">
        <v>1163</v>
      </c>
      <c r="AU293" s="42">
        <v>19390000</v>
      </c>
      <c r="AV293" s="29" t="s">
        <v>364</v>
      </c>
      <c r="AW293" s="44">
        <v>80</v>
      </c>
      <c r="AX293" s="36" t="s">
        <v>364</v>
      </c>
      <c r="AY293" s="15">
        <v>0</v>
      </c>
      <c r="AZ293" s="32" t="s">
        <v>63</v>
      </c>
      <c r="BA293" s="37">
        <v>319872</v>
      </c>
      <c r="BB293" s="44">
        <f t="shared" si="30"/>
        <v>8221.7701822916661</v>
      </c>
      <c r="BC293" s="44">
        <v>82.217701822916666</v>
      </c>
      <c r="BD293" s="29">
        <v>38199</v>
      </c>
      <c r="BE293" s="42">
        <v>2871641</v>
      </c>
      <c r="BF293" s="42">
        <v>1548492</v>
      </c>
      <c r="BG293" s="42">
        <v>1275176</v>
      </c>
      <c r="BH293" s="44">
        <v>1.2972584522780579</v>
      </c>
      <c r="BI293" s="42">
        <v>47973</v>
      </c>
      <c r="BJ293" s="84">
        <v>15.6162109375</v>
      </c>
      <c r="BK293" s="41" t="s">
        <v>64</v>
      </c>
      <c r="BL293" s="29">
        <v>38168</v>
      </c>
      <c r="BM293" s="165">
        <v>1360122.86</v>
      </c>
      <c r="BN293" s="29">
        <v>37986</v>
      </c>
      <c r="BO293" s="42">
        <v>1327930</v>
      </c>
    </row>
    <row r="294" spans="2:67">
      <c r="B294" s="55"/>
      <c r="C294" s="56"/>
      <c r="D294" s="57"/>
      <c r="E294" s="58"/>
      <c r="F294" s="85"/>
      <c r="G294" s="85"/>
      <c r="H294" s="85"/>
      <c r="I294" s="60"/>
      <c r="J294" s="58"/>
      <c r="K294" s="58"/>
      <c r="L294" s="58"/>
      <c r="M294" s="59"/>
      <c r="N294" s="61"/>
      <c r="O294" s="62"/>
      <c r="P294" s="79"/>
      <c r="Q294" s="79"/>
      <c r="R294" s="80"/>
      <c r="S294" s="79"/>
      <c r="T294" s="59"/>
      <c r="U294" s="499">
        <v>0</v>
      </c>
      <c r="V294" s="499">
        <v>0</v>
      </c>
      <c r="W294" s="499">
        <v>0</v>
      </c>
      <c r="X294" s="499">
        <v>0</v>
      </c>
      <c r="Y294" s="66"/>
      <c r="Z294" s="512">
        <f t="shared" si="25"/>
        <v>0</v>
      </c>
      <c r="AA294" s="512">
        <f t="shared" si="26"/>
        <v>0</v>
      </c>
      <c r="AB294" s="512">
        <f t="shared" si="27"/>
        <v>0</v>
      </c>
      <c r="AC294" s="512">
        <f t="shared" si="28"/>
        <v>0</v>
      </c>
      <c r="AD294" s="59"/>
      <c r="AE294" s="59"/>
      <c r="AF294" s="59"/>
      <c r="AG294" s="59"/>
      <c r="AH294" s="66"/>
      <c r="AI294" s="67"/>
      <c r="AJ294" s="67"/>
      <c r="AK294" s="66"/>
      <c r="AL294" s="68"/>
      <c r="AM294" s="69"/>
      <c r="AN294" s="66"/>
      <c r="AO294" s="70"/>
      <c r="AP294" s="55"/>
      <c r="AQ294" s="56"/>
      <c r="AR294" s="71"/>
      <c r="AS294" s="35">
        <f t="shared" si="29"/>
        <v>0</v>
      </c>
      <c r="AT294" s="86"/>
      <c r="AU294" s="79"/>
      <c r="AV294" s="66"/>
      <c r="AW294" s="81">
        <v>0</v>
      </c>
      <c r="AX294" s="73"/>
      <c r="AY294" s="15">
        <v>0</v>
      </c>
      <c r="AZ294" s="69"/>
      <c r="BA294" s="74"/>
      <c r="BB294" s="44">
        <f t="shared" si="30"/>
        <v>0</v>
      </c>
      <c r="BC294" s="81">
        <v>0</v>
      </c>
      <c r="BD294" s="66"/>
      <c r="BE294" s="79"/>
      <c r="BF294" s="79"/>
      <c r="BG294" s="79"/>
      <c r="BH294" s="81"/>
      <c r="BI294" s="79"/>
      <c r="BJ294" s="82"/>
      <c r="BK294" s="78"/>
      <c r="BL294" s="66"/>
      <c r="BM294" s="163"/>
      <c r="BN294" s="66"/>
      <c r="BO294" s="79"/>
    </row>
    <row r="295" spans="2:67" ht="23">
      <c r="B295" s="55">
        <v>99</v>
      </c>
      <c r="C295" s="56"/>
      <c r="D295" s="57">
        <v>58169</v>
      </c>
      <c r="E295" s="58"/>
      <c r="F295" s="60" t="s">
        <v>1164</v>
      </c>
      <c r="G295" s="60" t="s">
        <v>1164</v>
      </c>
      <c r="H295" s="60"/>
      <c r="I295" s="60"/>
      <c r="J295" s="58" t="s">
        <v>1165</v>
      </c>
      <c r="K295" s="58" t="s">
        <v>1166</v>
      </c>
      <c r="L295" s="58" t="s">
        <v>1167</v>
      </c>
      <c r="M295" s="59" t="s">
        <v>335</v>
      </c>
      <c r="N295" s="61">
        <v>23113</v>
      </c>
      <c r="O295" s="62" t="s">
        <v>570</v>
      </c>
      <c r="P295" s="79">
        <v>8000000</v>
      </c>
      <c r="Q295" s="79">
        <v>7979761.7999999998</v>
      </c>
      <c r="R295" s="80"/>
      <c r="S295" s="79">
        <v>6841809.6699999999</v>
      </c>
      <c r="T295" s="59" t="s">
        <v>60</v>
      </c>
      <c r="U295" s="499">
        <v>6.22</v>
      </c>
      <c r="V295" s="499">
        <v>0.11173000000000001</v>
      </c>
      <c r="W295" s="499">
        <v>0.1</v>
      </c>
      <c r="X295" s="499">
        <v>6.1082700000000001</v>
      </c>
      <c r="Y295" s="66">
        <v>38154</v>
      </c>
      <c r="Z295" s="512">
        <f t="shared" si="25"/>
        <v>622</v>
      </c>
      <c r="AA295" s="512">
        <f t="shared" si="26"/>
        <v>11.173000000000002</v>
      </c>
      <c r="AB295" s="512">
        <f t="shared" si="27"/>
        <v>10</v>
      </c>
      <c r="AC295" s="512">
        <f t="shared" si="28"/>
        <v>610.827</v>
      </c>
      <c r="AD295" s="59">
        <v>360</v>
      </c>
      <c r="AE295" s="59">
        <v>0</v>
      </c>
      <c r="AF295" s="59">
        <v>3</v>
      </c>
      <c r="AG295" s="59">
        <v>117</v>
      </c>
      <c r="AH295" s="66">
        <v>41821</v>
      </c>
      <c r="AI295" s="67" t="s">
        <v>61</v>
      </c>
      <c r="AJ295" s="67" t="s">
        <v>61</v>
      </c>
      <c r="AK295" s="66">
        <v>41759</v>
      </c>
      <c r="AL295" s="68"/>
      <c r="AM295" s="69" t="s">
        <v>78</v>
      </c>
      <c r="AN295" s="66"/>
      <c r="AO295" s="70"/>
      <c r="AP295" s="55">
        <v>99</v>
      </c>
      <c r="AQ295" s="56"/>
      <c r="AR295" s="71">
        <v>58169</v>
      </c>
      <c r="AS295" s="35">
        <f t="shared" si="29"/>
        <v>6879.1049999999996</v>
      </c>
      <c r="AT295" s="72" t="s">
        <v>1164</v>
      </c>
      <c r="AU295" s="79">
        <v>11600000</v>
      </c>
      <c r="AV295" s="66">
        <v>38124</v>
      </c>
      <c r="AW295" s="81">
        <v>68.791049999999998</v>
      </c>
      <c r="AX295" s="73">
        <v>2000</v>
      </c>
      <c r="AY295" s="15">
        <v>0</v>
      </c>
      <c r="AZ295" s="69" t="s">
        <v>63</v>
      </c>
      <c r="BA295" s="74">
        <v>111450</v>
      </c>
      <c r="BB295" s="44">
        <f t="shared" si="30"/>
        <v>6655</v>
      </c>
      <c r="BC295" s="81">
        <v>66.55</v>
      </c>
      <c r="BD295" s="66">
        <v>38195</v>
      </c>
      <c r="BE295" s="79">
        <v>1147743</v>
      </c>
      <c r="BF295" s="79">
        <v>387865</v>
      </c>
      <c r="BG295" s="79">
        <v>743078</v>
      </c>
      <c r="BH295" s="81">
        <v>1.2611285885525167</v>
      </c>
      <c r="BI295" s="79">
        <v>16800</v>
      </c>
      <c r="BJ295" s="82">
        <v>15.217391304347826</v>
      </c>
      <c r="BK295" s="78" t="s">
        <v>64</v>
      </c>
      <c r="BL295" s="66">
        <v>38138</v>
      </c>
      <c r="BM295" s="163">
        <v>763927.2</v>
      </c>
      <c r="BN295" s="66">
        <v>37986</v>
      </c>
      <c r="BO295" s="79">
        <v>645730</v>
      </c>
    </row>
    <row r="296" spans="2:67" ht="34">
      <c r="B296" s="55">
        <v>100</v>
      </c>
      <c r="C296" s="56"/>
      <c r="D296" s="57">
        <v>58142</v>
      </c>
      <c r="E296" s="58"/>
      <c r="F296" s="60" t="s">
        <v>1168</v>
      </c>
      <c r="G296" s="60" t="s">
        <v>1168</v>
      </c>
      <c r="H296" s="60"/>
      <c r="I296" s="60"/>
      <c r="J296" s="58" t="s">
        <v>1169</v>
      </c>
      <c r="K296" s="58" t="s">
        <v>56</v>
      </c>
      <c r="L296" s="58" t="s">
        <v>1170</v>
      </c>
      <c r="M296" s="59" t="s">
        <v>58</v>
      </c>
      <c r="N296" s="61">
        <v>91340</v>
      </c>
      <c r="O296" s="62" t="s">
        <v>570</v>
      </c>
      <c r="P296" s="79">
        <v>8000000</v>
      </c>
      <c r="Q296" s="79">
        <v>7965816.2400000002</v>
      </c>
      <c r="R296" s="80"/>
      <c r="S296" s="79">
        <v>6142338.0800000001</v>
      </c>
      <c r="T296" s="59" t="s">
        <v>60</v>
      </c>
      <c r="U296" s="499">
        <v>5.65</v>
      </c>
      <c r="V296" s="499">
        <v>0.11173000000000001</v>
      </c>
      <c r="W296" s="499">
        <v>0.1</v>
      </c>
      <c r="X296" s="499">
        <v>5.5382699999999998</v>
      </c>
      <c r="Y296" s="66">
        <v>38142</v>
      </c>
      <c r="Z296" s="512">
        <f t="shared" si="25"/>
        <v>565</v>
      </c>
      <c r="AA296" s="512">
        <f t="shared" si="26"/>
        <v>11.173000000000002</v>
      </c>
      <c r="AB296" s="512">
        <f t="shared" si="27"/>
        <v>10</v>
      </c>
      <c r="AC296" s="512">
        <f t="shared" si="28"/>
        <v>553.827</v>
      </c>
      <c r="AD296" s="59">
        <v>300</v>
      </c>
      <c r="AE296" s="59">
        <v>0</v>
      </c>
      <c r="AF296" s="59">
        <v>3</v>
      </c>
      <c r="AG296" s="59">
        <v>117</v>
      </c>
      <c r="AH296" s="66">
        <v>41821</v>
      </c>
      <c r="AI296" s="67" t="s">
        <v>61</v>
      </c>
      <c r="AJ296" s="67" t="s">
        <v>61</v>
      </c>
      <c r="AK296" s="66">
        <v>41730</v>
      </c>
      <c r="AL296" s="68"/>
      <c r="AM296" s="69" t="s">
        <v>78</v>
      </c>
      <c r="AN296" s="66"/>
      <c r="AO296" s="70"/>
      <c r="AP296" s="55">
        <v>100</v>
      </c>
      <c r="AQ296" s="56"/>
      <c r="AR296" s="71">
        <v>58142</v>
      </c>
      <c r="AS296" s="35">
        <f t="shared" si="29"/>
        <v>6665.9550125523001</v>
      </c>
      <c r="AT296" s="72" t="s">
        <v>1168</v>
      </c>
      <c r="AU296" s="79">
        <v>11950000</v>
      </c>
      <c r="AV296" s="66">
        <v>38111</v>
      </c>
      <c r="AW296" s="81">
        <v>66.659550125522998</v>
      </c>
      <c r="AX296" s="73">
        <v>1986</v>
      </c>
      <c r="AY296" s="15">
        <v>0</v>
      </c>
      <c r="AZ296" s="69" t="s">
        <v>63</v>
      </c>
      <c r="BA296" s="74">
        <v>113015</v>
      </c>
      <c r="BB296" s="44">
        <f t="shared" si="30"/>
        <v>9717</v>
      </c>
      <c r="BC296" s="81">
        <v>97.17</v>
      </c>
      <c r="BD296" s="66">
        <v>38139</v>
      </c>
      <c r="BE296" s="79">
        <v>1416580</v>
      </c>
      <c r="BF296" s="79">
        <v>554822</v>
      </c>
      <c r="BG296" s="79">
        <v>848402</v>
      </c>
      <c r="BH296" s="81">
        <v>1.4183662278502005</v>
      </c>
      <c r="BI296" s="79">
        <v>13356</v>
      </c>
      <c r="BJ296" s="82">
        <v>14.47020585048754</v>
      </c>
      <c r="BK296" s="78" t="s">
        <v>64</v>
      </c>
      <c r="BL296" s="66">
        <v>38199</v>
      </c>
      <c r="BM296" s="163">
        <v>859437.83999999787</v>
      </c>
      <c r="BN296" s="66">
        <v>37986</v>
      </c>
      <c r="BO296" s="79">
        <v>855725</v>
      </c>
    </row>
    <row r="297" spans="2:67">
      <c r="B297" s="55"/>
      <c r="C297" s="56"/>
      <c r="D297" s="57"/>
      <c r="E297" s="58"/>
      <c r="F297" s="60"/>
      <c r="G297" s="60"/>
      <c r="H297" s="60"/>
      <c r="I297" s="60"/>
      <c r="J297" s="58"/>
      <c r="K297" s="58"/>
      <c r="L297" s="58"/>
      <c r="M297" s="59"/>
      <c r="N297" s="61"/>
      <c r="O297" s="62"/>
      <c r="P297" s="79"/>
      <c r="Q297" s="79"/>
      <c r="R297" s="80"/>
      <c r="S297" s="79"/>
      <c r="T297" s="59"/>
      <c r="U297" s="499">
        <v>0</v>
      </c>
      <c r="V297" s="499">
        <v>0</v>
      </c>
      <c r="W297" s="499">
        <v>0</v>
      </c>
      <c r="X297" s="499">
        <v>0</v>
      </c>
      <c r="Y297" s="66"/>
      <c r="Z297" s="512">
        <f t="shared" si="25"/>
        <v>0</v>
      </c>
      <c r="AA297" s="512">
        <f t="shared" si="26"/>
        <v>0</v>
      </c>
      <c r="AB297" s="512">
        <f t="shared" si="27"/>
        <v>0</v>
      </c>
      <c r="AC297" s="512">
        <f t="shared" si="28"/>
        <v>0</v>
      </c>
      <c r="AD297" s="59"/>
      <c r="AE297" s="59"/>
      <c r="AF297" s="59"/>
      <c r="AG297" s="59"/>
      <c r="AH297" s="66"/>
      <c r="AI297" s="67"/>
      <c r="AJ297" s="67"/>
      <c r="AK297" s="66"/>
      <c r="AL297" s="68"/>
      <c r="AM297" s="69"/>
      <c r="AN297" s="66"/>
      <c r="AO297" s="70"/>
      <c r="AP297" s="55"/>
      <c r="AQ297" s="56"/>
      <c r="AR297" s="71"/>
      <c r="AS297" s="35">
        <f t="shared" si="29"/>
        <v>0</v>
      </c>
      <c r="AT297" s="72"/>
      <c r="AU297" s="79"/>
      <c r="AV297" s="66"/>
      <c r="AW297" s="81">
        <v>0</v>
      </c>
      <c r="AX297" s="73"/>
      <c r="AY297" s="15">
        <v>0</v>
      </c>
      <c r="AZ297" s="69"/>
      <c r="BA297" s="74"/>
      <c r="BB297" s="44">
        <f t="shared" si="30"/>
        <v>0</v>
      </c>
      <c r="BC297" s="81">
        <v>0</v>
      </c>
      <c r="BD297" s="66"/>
      <c r="BE297" s="79"/>
      <c r="BF297" s="79"/>
      <c r="BG297" s="79"/>
      <c r="BH297" s="81"/>
      <c r="BI297" s="79"/>
      <c r="BJ297" s="82"/>
      <c r="BK297" s="78"/>
      <c r="BL297" s="66"/>
      <c r="BM297" s="163"/>
      <c r="BN297" s="66"/>
      <c r="BO297" s="79"/>
    </row>
    <row r="298" spans="2:67" ht="23">
      <c r="B298" s="55">
        <v>101.1</v>
      </c>
      <c r="C298" s="56"/>
      <c r="D298" s="57">
        <v>57979</v>
      </c>
      <c r="E298" s="58"/>
      <c r="F298" s="60" t="s">
        <v>1171</v>
      </c>
      <c r="G298" s="60" t="s">
        <v>1171</v>
      </c>
      <c r="H298" s="60"/>
      <c r="I298" s="60"/>
      <c r="J298" s="58" t="s">
        <v>1172</v>
      </c>
      <c r="K298" s="58" t="s">
        <v>1173</v>
      </c>
      <c r="L298" s="58" t="s">
        <v>1174</v>
      </c>
      <c r="M298" s="59" t="s">
        <v>132</v>
      </c>
      <c r="N298" s="61">
        <v>79110</v>
      </c>
      <c r="O298" s="62" t="s">
        <v>570</v>
      </c>
      <c r="P298" s="79">
        <v>4275000</v>
      </c>
      <c r="Q298" s="79">
        <v>4237071.1900000004</v>
      </c>
      <c r="R298" s="80"/>
      <c r="S298" s="79">
        <v>3273701.66</v>
      </c>
      <c r="T298" s="59"/>
      <c r="U298" s="499">
        <v>0</v>
      </c>
      <c r="V298" s="499">
        <v>0</v>
      </c>
      <c r="W298" s="499">
        <v>0</v>
      </c>
      <c r="X298" s="499">
        <v>0</v>
      </c>
      <c r="Y298" s="66"/>
      <c r="Z298" s="512">
        <f t="shared" si="25"/>
        <v>0</v>
      </c>
      <c r="AA298" s="512">
        <f t="shared" si="26"/>
        <v>0</v>
      </c>
      <c r="AB298" s="512">
        <f t="shared" si="27"/>
        <v>0</v>
      </c>
      <c r="AC298" s="512">
        <f t="shared" si="28"/>
        <v>0</v>
      </c>
      <c r="AD298" s="59"/>
      <c r="AE298" s="59"/>
      <c r="AF298" s="59"/>
      <c r="AG298" s="59"/>
      <c r="AH298" s="66"/>
      <c r="AI298" s="67" t="s">
        <v>61</v>
      </c>
      <c r="AJ298" s="67" t="s">
        <v>929</v>
      </c>
      <c r="AK298" s="66"/>
      <c r="AL298" s="68"/>
      <c r="AM298" s="69"/>
      <c r="AN298" s="66"/>
      <c r="AO298" s="70"/>
      <c r="AP298" s="55">
        <v>101.1</v>
      </c>
      <c r="AQ298" s="56"/>
      <c r="AR298" s="71">
        <v>57979</v>
      </c>
      <c r="AS298" s="35">
        <f t="shared" si="29"/>
        <v>0</v>
      </c>
      <c r="AT298" s="72" t="s">
        <v>1171</v>
      </c>
      <c r="AU298" s="79">
        <v>5700000</v>
      </c>
      <c r="AV298" s="66">
        <v>38015</v>
      </c>
      <c r="AW298" s="81">
        <v>0</v>
      </c>
      <c r="AX298" s="73" t="s">
        <v>596</v>
      </c>
      <c r="AY298" s="15">
        <v>0</v>
      </c>
      <c r="AZ298" s="69" t="s">
        <v>63</v>
      </c>
      <c r="BA298" s="74">
        <v>98027</v>
      </c>
      <c r="BB298" s="44">
        <f t="shared" si="30"/>
        <v>8889</v>
      </c>
      <c r="BC298" s="81">
        <v>88.89</v>
      </c>
      <c r="BD298" s="66">
        <v>38128</v>
      </c>
      <c r="BE298" s="79"/>
      <c r="BF298" s="79"/>
      <c r="BG298" s="79"/>
      <c r="BH298" s="81"/>
      <c r="BI298" s="79"/>
      <c r="BJ298" s="82">
        <v>0</v>
      </c>
      <c r="BK298" s="78"/>
      <c r="BL298" s="66"/>
      <c r="BM298" s="163"/>
      <c r="BN298" s="66"/>
      <c r="BO298" s="79"/>
    </row>
    <row r="299" spans="2:67" ht="34">
      <c r="B299" s="18">
        <v>101.2</v>
      </c>
      <c r="C299" s="19"/>
      <c r="D299" s="20">
        <v>57979</v>
      </c>
      <c r="E299" s="21"/>
      <c r="F299" s="22" t="s">
        <v>1175</v>
      </c>
      <c r="G299" s="22" t="s">
        <v>1175</v>
      </c>
      <c r="H299" s="22"/>
      <c r="I299" s="22"/>
      <c r="J299" s="21" t="s">
        <v>1176</v>
      </c>
      <c r="K299" s="21" t="s">
        <v>1177</v>
      </c>
      <c r="L299" s="21" t="s">
        <v>1174</v>
      </c>
      <c r="M299" s="24" t="s">
        <v>132</v>
      </c>
      <c r="N299" s="25">
        <v>79109</v>
      </c>
      <c r="O299" s="26" t="s">
        <v>570</v>
      </c>
      <c r="P299" s="42">
        <v>1650000</v>
      </c>
      <c r="Q299" s="42">
        <v>1635360.81</v>
      </c>
      <c r="R299" s="83"/>
      <c r="S299" s="42">
        <v>1263533.98</v>
      </c>
      <c r="T299" s="24"/>
      <c r="U299" s="498">
        <v>0</v>
      </c>
      <c r="V299" s="498">
        <v>0</v>
      </c>
      <c r="W299" s="498">
        <v>0</v>
      </c>
      <c r="X299" s="498">
        <v>0</v>
      </c>
      <c r="Y299" s="29"/>
      <c r="Z299" s="512">
        <f t="shared" si="25"/>
        <v>0</v>
      </c>
      <c r="AA299" s="512">
        <f t="shared" si="26"/>
        <v>0</v>
      </c>
      <c r="AB299" s="512">
        <f t="shared" si="27"/>
        <v>0</v>
      </c>
      <c r="AC299" s="512">
        <f t="shared" si="28"/>
        <v>0</v>
      </c>
      <c r="AD299" s="24"/>
      <c r="AE299" s="24"/>
      <c r="AF299" s="24"/>
      <c r="AG299" s="24"/>
      <c r="AH299" s="29"/>
      <c r="AI299" s="30" t="s">
        <v>61</v>
      </c>
      <c r="AJ299" s="30" t="s">
        <v>929</v>
      </c>
      <c r="AK299" s="29"/>
      <c r="AL299" s="31"/>
      <c r="AM299" s="32"/>
      <c r="AN299" s="29"/>
      <c r="AO299" s="33"/>
      <c r="AP299" s="18">
        <v>101.2</v>
      </c>
      <c r="AQ299" s="19"/>
      <c r="AR299" s="34">
        <v>57979</v>
      </c>
      <c r="AS299" s="35">
        <f t="shared" si="29"/>
        <v>0</v>
      </c>
      <c r="AT299" s="35" t="s">
        <v>1175</v>
      </c>
      <c r="AU299" s="42">
        <v>2200000</v>
      </c>
      <c r="AV299" s="29">
        <v>38015</v>
      </c>
      <c r="AW299" s="44">
        <v>0</v>
      </c>
      <c r="AX299" s="36">
        <v>1995</v>
      </c>
      <c r="AY299" s="15">
        <v>0</v>
      </c>
      <c r="AZ299" s="32" t="s">
        <v>63</v>
      </c>
      <c r="BA299" s="37">
        <v>41713</v>
      </c>
      <c r="BB299" s="44">
        <f t="shared" si="30"/>
        <v>8882</v>
      </c>
      <c r="BC299" s="44">
        <v>88.82</v>
      </c>
      <c r="BD299" s="29">
        <v>38128</v>
      </c>
      <c r="BE299" s="42"/>
      <c r="BF299" s="42"/>
      <c r="BG299" s="42"/>
      <c r="BH299" s="44"/>
      <c r="BI299" s="42"/>
      <c r="BJ299" s="84">
        <v>0</v>
      </c>
      <c r="BK299" s="41"/>
      <c r="BL299" s="29"/>
      <c r="BM299" s="165"/>
      <c r="BN299" s="29"/>
      <c r="BO299" s="42"/>
    </row>
    <row r="300" spans="2:67" ht="23">
      <c r="B300" s="18">
        <v>101.3</v>
      </c>
      <c r="C300" s="19"/>
      <c r="D300" s="20">
        <v>57979</v>
      </c>
      <c r="E300" s="21"/>
      <c r="F300" s="22" t="s">
        <v>1178</v>
      </c>
      <c r="G300" s="22" t="s">
        <v>1178</v>
      </c>
      <c r="H300" s="22"/>
      <c r="I300" s="22"/>
      <c r="J300" s="21" t="s">
        <v>1179</v>
      </c>
      <c r="K300" s="21" t="s">
        <v>1177</v>
      </c>
      <c r="L300" s="21" t="s">
        <v>1174</v>
      </c>
      <c r="M300" s="24" t="s">
        <v>132</v>
      </c>
      <c r="N300" s="25">
        <v>79109</v>
      </c>
      <c r="O300" s="26" t="s">
        <v>570</v>
      </c>
      <c r="P300" s="42">
        <v>1275000</v>
      </c>
      <c r="Q300" s="42">
        <v>1263687.8999999999</v>
      </c>
      <c r="R300" s="83"/>
      <c r="S300" s="42">
        <v>976367.16</v>
      </c>
      <c r="T300" s="24"/>
      <c r="U300" s="498">
        <v>0</v>
      </c>
      <c r="V300" s="498">
        <v>0</v>
      </c>
      <c r="W300" s="498">
        <v>0</v>
      </c>
      <c r="X300" s="498">
        <v>0</v>
      </c>
      <c r="Y300" s="29"/>
      <c r="Z300" s="512">
        <f t="shared" si="25"/>
        <v>0</v>
      </c>
      <c r="AA300" s="512">
        <f t="shared" si="26"/>
        <v>0</v>
      </c>
      <c r="AB300" s="512">
        <f t="shared" si="27"/>
        <v>0</v>
      </c>
      <c r="AC300" s="512">
        <f t="shared" si="28"/>
        <v>0</v>
      </c>
      <c r="AD300" s="24"/>
      <c r="AE300" s="24"/>
      <c r="AF300" s="24"/>
      <c r="AG300" s="24"/>
      <c r="AH300" s="29"/>
      <c r="AI300" s="30" t="s">
        <v>61</v>
      </c>
      <c r="AJ300" s="30" t="s">
        <v>929</v>
      </c>
      <c r="AK300" s="29"/>
      <c r="AL300" s="31"/>
      <c r="AM300" s="32"/>
      <c r="AN300" s="29"/>
      <c r="AO300" s="33"/>
      <c r="AP300" s="18">
        <v>101.3</v>
      </c>
      <c r="AQ300" s="19"/>
      <c r="AR300" s="34">
        <v>57979</v>
      </c>
      <c r="AS300" s="35">
        <f t="shared" si="29"/>
        <v>0</v>
      </c>
      <c r="AT300" s="35" t="s">
        <v>1178</v>
      </c>
      <c r="AU300" s="42">
        <v>1700000</v>
      </c>
      <c r="AV300" s="29">
        <v>38015</v>
      </c>
      <c r="AW300" s="44">
        <v>0</v>
      </c>
      <c r="AX300" s="36">
        <v>1994</v>
      </c>
      <c r="AY300" s="15">
        <v>0</v>
      </c>
      <c r="AZ300" s="32" t="s">
        <v>63</v>
      </c>
      <c r="BA300" s="37">
        <v>27680</v>
      </c>
      <c r="BB300" s="44">
        <f t="shared" si="30"/>
        <v>9736</v>
      </c>
      <c r="BC300" s="44">
        <v>97.36</v>
      </c>
      <c r="BD300" s="29">
        <v>38128</v>
      </c>
      <c r="BE300" s="42"/>
      <c r="BF300" s="42"/>
      <c r="BG300" s="42"/>
      <c r="BH300" s="44"/>
      <c r="BI300" s="42"/>
      <c r="BJ300" s="84">
        <v>0</v>
      </c>
      <c r="BK300" s="41"/>
      <c r="BL300" s="29"/>
      <c r="BM300" s="165"/>
      <c r="BN300" s="29"/>
      <c r="BO300" s="42"/>
    </row>
    <row r="301" spans="2:67" ht="56">
      <c r="B301" s="18">
        <v>101</v>
      </c>
      <c r="C301" s="19"/>
      <c r="D301" s="20">
        <v>57979</v>
      </c>
      <c r="E301" s="21"/>
      <c r="F301" s="46" t="s">
        <v>1180</v>
      </c>
      <c r="G301" s="46" t="s">
        <v>1180</v>
      </c>
      <c r="H301" s="46"/>
      <c r="I301" s="22"/>
      <c r="J301" s="21" t="s">
        <v>364</v>
      </c>
      <c r="K301" s="21" t="s">
        <v>364</v>
      </c>
      <c r="L301" s="21" t="s">
        <v>1174</v>
      </c>
      <c r="M301" s="24" t="s">
        <v>132</v>
      </c>
      <c r="N301" s="25" t="s">
        <v>364</v>
      </c>
      <c r="O301" s="26" t="s">
        <v>570</v>
      </c>
      <c r="P301" s="42">
        <v>7200000</v>
      </c>
      <c r="Q301" s="42">
        <v>7136119.9000000004</v>
      </c>
      <c r="R301" s="83"/>
      <c r="S301" s="42">
        <v>5513602.8000000017</v>
      </c>
      <c r="T301" s="24" t="s">
        <v>60</v>
      </c>
      <c r="U301" s="498">
        <v>5.58</v>
      </c>
      <c r="V301" s="498">
        <v>0.11173000000000001</v>
      </c>
      <c r="W301" s="498">
        <v>0.1</v>
      </c>
      <c r="X301" s="498">
        <v>5.4682700000000004</v>
      </c>
      <c r="Y301" s="29">
        <v>38077</v>
      </c>
      <c r="Z301" s="512">
        <f t="shared" si="25"/>
        <v>558</v>
      </c>
      <c r="AA301" s="512">
        <f t="shared" si="26"/>
        <v>11.173000000000002</v>
      </c>
      <c r="AB301" s="512">
        <f t="shared" si="27"/>
        <v>10</v>
      </c>
      <c r="AC301" s="512">
        <f t="shared" si="28"/>
        <v>546.827</v>
      </c>
      <c r="AD301" s="24">
        <v>300</v>
      </c>
      <c r="AE301" s="24">
        <v>0</v>
      </c>
      <c r="AF301" s="24">
        <v>6</v>
      </c>
      <c r="AG301" s="24">
        <v>114</v>
      </c>
      <c r="AH301" s="29">
        <v>41730</v>
      </c>
      <c r="AI301" s="30" t="s">
        <v>61</v>
      </c>
      <c r="AJ301" s="30" t="s">
        <v>929</v>
      </c>
      <c r="AK301" s="29">
        <v>41640</v>
      </c>
      <c r="AL301" s="31"/>
      <c r="AM301" s="32" t="s">
        <v>78</v>
      </c>
      <c r="AN301" s="29"/>
      <c r="AO301" s="33"/>
      <c r="AP301" s="18">
        <v>101</v>
      </c>
      <c r="AQ301" s="19"/>
      <c r="AR301" s="34">
        <v>57979</v>
      </c>
      <c r="AS301" s="35">
        <f t="shared" si="29"/>
        <v>7433.4582291666693</v>
      </c>
      <c r="AT301" s="53" t="s">
        <v>1180</v>
      </c>
      <c r="AU301" s="42">
        <v>9600000</v>
      </c>
      <c r="AV301" s="29">
        <v>38015</v>
      </c>
      <c r="AW301" s="44">
        <v>74.334582291666692</v>
      </c>
      <c r="AX301" s="36" t="s">
        <v>364</v>
      </c>
      <c r="AY301" s="15">
        <v>0</v>
      </c>
      <c r="AZ301" s="32" t="s">
        <v>63</v>
      </c>
      <c r="BA301" s="37">
        <v>167420</v>
      </c>
      <c r="BB301" s="44">
        <f t="shared" si="30"/>
        <v>9037.0530007794223</v>
      </c>
      <c r="BC301" s="44">
        <v>90.37053000779423</v>
      </c>
      <c r="BD301" s="29">
        <v>38128</v>
      </c>
      <c r="BE301" s="42">
        <v>1106725</v>
      </c>
      <c r="BF301" s="42">
        <v>390601</v>
      </c>
      <c r="BG301" s="42">
        <v>695632</v>
      </c>
      <c r="BH301" s="44">
        <v>1.300958535668338</v>
      </c>
      <c r="BI301" s="42">
        <v>20492</v>
      </c>
      <c r="BJ301" s="84">
        <v>15.971940763834763</v>
      </c>
      <c r="BK301" s="41" t="s">
        <v>64</v>
      </c>
      <c r="BL301" s="29">
        <v>38107</v>
      </c>
      <c r="BM301" s="165">
        <v>802349.91</v>
      </c>
      <c r="BN301" s="29">
        <v>37986</v>
      </c>
      <c r="BO301" s="42">
        <v>724728</v>
      </c>
    </row>
    <row r="302" spans="2:67">
      <c r="B302" s="18"/>
      <c r="C302" s="19"/>
      <c r="D302" s="20"/>
      <c r="E302" s="21"/>
      <c r="F302" s="22"/>
      <c r="G302" s="22"/>
      <c r="H302" s="22"/>
      <c r="I302" s="22"/>
      <c r="J302" s="21"/>
      <c r="K302" s="21"/>
      <c r="L302" s="21"/>
      <c r="M302" s="24"/>
      <c r="N302" s="25"/>
      <c r="O302" s="26"/>
      <c r="P302" s="42"/>
      <c r="Q302" s="42"/>
      <c r="R302" s="83"/>
      <c r="S302" s="42"/>
      <c r="T302" s="24"/>
      <c r="U302" s="498">
        <v>0</v>
      </c>
      <c r="V302" s="498">
        <v>0</v>
      </c>
      <c r="W302" s="498">
        <v>0</v>
      </c>
      <c r="X302" s="498">
        <v>0</v>
      </c>
      <c r="Y302" s="29"/>
      <c r="Z302" s="512">
        <f t="shared" si="25"/>
        <v>0</v>
      </c>
      <c r="AA302" s="512">
        <f t="shared" si="26"/>
        <v>0</v>
      </c>
      <c r="AB302" s="512">
        <f t="shared" si="27"/>
        <v>0</v>
      </c>
      <c r="AC302" s="512">
        <f t="shared" si="28"/>
        <v>0</v>
      </c>
      <c r="AD302" s="24"/>
      <c r="AE302" s="24"/>
      <c r="AF302" s="24"/>
      <c r="AG302" s="24"/>
      <c r="AH302" s="29"/>
      <c r="AI302" s="30"/>
      <c r="AJ302" s="30"/>
      <c r="AK302" s="29"/>
      <c r="AL302" s="31"/>
      <c r="AM302" s="32"/>
      <c r="AN302" s="29"/>
      <c r="AO302" s="33"/>
      <c r="AP302" s="18"/>
      <c r="AQ302" s="19"/>
      <c r="AR302" s="34"/>
      <c r="AS302" s="35">
        <f t="shared" si="29"/>
        <v>0</v>
      </c>
      <c r="AT302" s="35"/>
      <c r="AU302" s="42"/>
      <c r="AV302" s="29"/>
      <c r="AW302" s="44">
        <v>0</v>
      </c>
      <c r="AX302" s="36"/>
      <c r="AY302" s="15">
        <v>0</v>
      </c>
      <c r="AZ302" s="32"/>
      <c r="BA302" s="37"/>
      <c r="BB302" s="44">
        <f t="shared" si="30"/>
        <v>0</v>
      </c>
      <c r="BC302" s="44">
        <v>0</v>
      </c>
      <c r="BD302" s="29"/>
      <c r="BE302" s="42"/>
      <c r="BF302" s="42"/>
      <c r="BG302" s="42"/>
      <c r="BH302" s="44"/>
      <c r="BI302" s="42"/>
      <c r="BJ302" s="84"/>
      <c r="BK302" s="41"/>
      <c r="BL302" s="29"/>
      <c r="BM302" s="165"/>
      <c r="BN302" s="29"/>
      <c r="BO302" s="42"/>
    </row>
    <row r="303" spans="2:67" ht="23">
      <c r="B303" s="18">
        <v>102</v>
      </c>
      <c r="C303" s="19"/>
      <c r="D303" s="20">
        <v>58098</v>
      </c>
      <c r="E303" s="21"/>
      <c r="F303" s="22" t="s">
        <v>1181</v>
      </c>
      <c r="G303" s="22" t="s">
        <v>1181</v>
      </c>
      <c r="H303" s="22"/>
      <c r="I303" s="22"/>
      <c r="J303" s="21" t="s">
        <v>1182</v>
      </c>
      <c r="K303" s="21" t="s">
        <v>399</v>
      </c>
      <c r="L303" s="21" t="s">
        <v>457</v>
      </c>
      <c r="M303" s="24" t="s">
        <v>58</v>
      </c>
      <c r="N303" s="25">
        <v>94804</v>
      </c>
      <c r="O303" s="26" t="s">
        <v>570</v>
      </c>
      <c r="P303" s="42">
        <v>5325000</v>
      </c>
      <c r="Q303" s="42">
        <v>5304316.37</v>
      </c>
      <c r="R303" s="83"/>
      <c r="S303" s="42">
        <v>4491025.21</v>
      </c>
      <c r="T303" s="24" t="s">
        <v>60</v>
      </c>
      <c r="U303" s="498">
        <v>5.7509999999999994</v>
      </c>
      <c r="V303" s="498">
        <v>0.11173000000000001</v>
      </c>
      <c r="W303" s="498">
        <v>0.1</v>
      </c>
      <c r="X303" s="498">
        <v>5.6392699999999998</v>
      </c>
      <c r="Y303" s="29">
        <v>38121</v>
      </c>
      <c r="Z303" s="512">
        <f t="shared" si="25"/>
        <v>575.09999999999991</v>
      </c>
      <c r="AA303" s="512">
        <f t="shared" si="26"/>
        <v>11.173000000000002</v>
      </c>
      <c r="AB303" s="512">
        <f t="shared" si="27"/>
        <v>10</v>
      </c>
      <c r="AC303" s="512">
        <f t="shared" si="28"/>
        <v>563.92700000000002</v>
      </c>
      <c r="AD303" s="24">
        <v>360</v>
      </c>
      <c r="AE303" s="24">
        <v>0</v>
      </c>
      <c r="AF303" s="24">
        <v>4</v>
      </c>
      <c r="AG303" s="24">
        <v>116</v>
      </c>
      <c r="AH303" s="29">
        <v>41791</v>
      </c>
      <c r="AI303" s="30" t="s">
        <v>61</v>
      </c>
      <c r="AJ303" s="30" t="s">
        <v>61</v>
      </c>
      <c r="AK303" s="29">
        <v>41729</v>
      </c>
      <c r="AL303" s="31"/>
      <c r="AM303" s="32" t="s">
        <v>78</v>
      </c>
      <c r="AN303" s="29"/>
      <c r="AO303" s="33"/>
      <c r="AP303" s="18">
        <v>102</v>
      </c>
      <c r="AQ303" s="19"/>
      <c r="AR303" s="34">
        <v>58098</v>
      </c>
      <c r="AS303" s="35">
        <f t="shared" si="29"/>
        <v>7470.8681267605598</v>
      </c>
      <c r="AT303" s="35" t="s">
        <v>1181</v>
      </c>
      <c r="AU303" s="42">
        <v>7100000</v>
      </c>
      <c r="AV303" s="29">
        <v>38036</v>
      </c>
      <c r="AW303" s="44">
        <v>74.708681267605598</v>
      </c>
      <c r="AX303" s="36">
        <v>2000</v>
      </c>
      <c r="AY303" s="15">
        <v>0</v>
      </c>
      <c r="AZ303" s="32" t="s">
        <v>63</v>
      </c>
      <c r="BA303" s="37">
        <v>69385</v>
      </c>
      <c r="BB303" s="44">
        <f t="shared" si="30"/>
        <v>8601</v>
      </c>
      <c r="BC303" s="44">
        <v>86.009999999999991</v>
      </c>
      <c r="BD303" s="29">
        <v>38169</v>
      </c>
      <c r="BE303" s="42">
        <v>809154</v>
      </c>
      <c r="BF303" s="42">
        <v>305396</v>
      </c>
      <c r="BG303" s="42">
        <v>492670</v>
      </c>
      <c r="BH303" s="44">
        <v>1.3210305641859919</v>
      </c>
      <c r="BI303" s="42">
        <v>11088</v>
      </c>
      <c r="BJ303" s="84">
        <v>16.023121387283236</v>
      </c>
      <c r="BK303" s="41" t="s">
        <v>64</v>
      </c>
      <c r="BL303" s="29">
        <v>38168</v>
      </c>
      <c r="BM303" s="165">
        <v>524264</v>
      </c>
      <c r="BN303" s="29">
        <v>37986</v>
      </c>
      <c r="BO303" s="42">
        <v>522255</v>
      </c>
    </row>
    <row r="304" spans="2:67" ht="23">
      <c r="B304" s="55">
        <v>103</v>
      </c>
      <c r="C304" s="56"/>
      <c r="D304" s="57">
        <v>57911</v>
      </c>
      <c r="E304" s="58"/>
      <c r="F304" s="60" t="s">
        <v>1183</v>
      </c>
      <c r="G304" s="60" t="s">
        <v>1183</v>
      </c>
      <c r="H304" s="60"/>
      <c r="I304" s="60"/>
      <c r="J304" s="58" t="s">
        <v>1184</v>
      </c>
      <c r="K304" s="58" t="s">
        <v>241</v>
      </c>
      <c r="L304" s="58" t="s">
        <v>1185</v>
      </c>
      <c r="M304" s="59" t="s">
        <v>58</v>
      </c>
      <c r="N304" s="61">
        <v>92675</v>
      </c>
      <c r="O304" s="62" t="s">
        <v>570</v>
      </c>
      <c r="P304" s="79">
        <v>4775000</v>
      </c>
      <c r="Q304" s="79">
        <v>4761445.43</v>
      </c>
      <c r="R304" s="80"/>
      <c r="S304" s="79">
        <v>4025580.37</v>
      </c>
      <c r="T304" s="59" t="s">
        <v>60</v>
      </c>
      <c r="U304" s="499">
        <v>5.7299999999999995</v>
      </c>
      <c r="V304" s="499">
        <v>0.11173000000000001</v>
      </c>
      <c r="W304" s="499">
        <v>0.1</v>
      </c>
      <c r="X304" s="499">
        <v>5.6182699999999999</v>
      </c>
      <c r="Y304" s="66">
        <v>38141</v>
      </c>
      <c r="Z304" s="512">
        <f t="shared" si="25"/>
        <v>573</v>
      </c>
      <c r="AA304" s="512">
        <f t="shared" si="26"/>
        <v>11.173000000000002</v>
      </c>
      <c r="AB304" s="512">
        <f t="shared" si="27"/>
        <v>10</v>
      </c>
      <c r="AC304" s="512">
        <f t="shared" si="28"/>
        <v>561.827</v>
      </c>
      <c r="AD304" s="59">
        <v>360</v>
      </c>
      <c r="AE304" s="59">
        <v>0</v>
      </c>
      <c r="AF304" s="59">
        <v>3</v>
      </c>
      <c r="AG304" s="59">
        <v>117</v>
      </c>
      <c r="AH304" s="66">
        <v>41821</v>
      </c>
      <c r="AI304" s="67" t="s">
        <v>61</v>
      </c>
      <c r="AJ304" s="67" t="s">
        <v>61</v>
      </c>
      <c r="AK304" s="66">
        <v>41760</v>
      </c>
      <c r="AL304" s="68"/>
      <c r="AM304" s="69" t="s">
        <v>62</v>
      </c>
      <c r="AN304" s="66"/>
      <c r="AO304" s="70"/>
      <c r="AP304" s="55">
        <v>103</v>
      </c>
      <c r="AQ304" s="56"/>
      <c r="AR304" s="71">
        <v>57911</v>
      </c>
      <c r="AS304" s="35">
        <f t="shared" si="29"/>
        <v>5536.5644534883695</v>
      </c>
      <c r="AT304" s="72" t="s">
        <v>1183</v>
      </c>
      <c r="AU304" s="79">
        <v>8600000</v>
      </c>
      <c r="AV304" s="66">
        <v>37992</v>
      </c>
      <c r="AW304" s="81">
        <v>55.365644534883693</v>
      </c>
      <c r="AX304" s="73">
        <v>2000</v>
      </c>
      <c r="AY304" s="15">
        <v>0</v>
      </c>
      <c r="AZ304" s="69" t="s">
        <v>63</v>
      </c>
      <c r="BA304" s="74">
        <v>76143</v>
      </c>
      <c r="BB304" s="44">
        <f t="shared" si="30"/>
        <v>9345</v>
      </c>
      <c r="BC304" s="81">
        <v>93.45</v>
      </c>
      <c r="BD304" s="66">
        <v>38102</v>
      </c>
      <c r="BE304" s="79">
        <v>1143043</v>
      </c>
      <c r="BF304" s="79">
        <v>400152</v>
      </c>
      <c r="BG304" s="79">
        <v>739321</v>
      </c>
      <c r="BH304" s="81">
        <v>2.2157939150207078</v>
      </c>
      <c r="BI304" s="79">
        <v>3570</v>
      </c>
      <c r="BJ304" s="82">
        <v>6</v>
      </c>
      <c r="BK304" s="78" t="s">
        <v>64</v>
      </c>
      <c r="BL304" s="66">
        <v>38107</v>
      </c>
      <c r="BM304" s="163">
        <v>904987.86</v>
      </c>
      <c r="BN304" s="66">
        <v>37986</v>
      </c>
      <c r="BO304" s="79">
        <v>773708</v>
      </c>
    </row>
    <row r="305" spans="2:81" ht="34">
      <c r="B305" s="55">
        <v>104</v>
      </c>
      <c r="C305" s="56"/>
      <c r="D305" s="57">
        <v>9269</v>
      </c>
      <c r="E305" s="58"/>
      <c r="F305" s="60" t="s">
        <v>1186</v>
      </c>
      <c r="G305" s="60" t="s">
        <v>1186</v>
      </c>
      <c r="H305" s="60"/>
      <c r="I305" s="60"/>
      <c r="J305" s="58" t="s">
        <v>1187</v>
      </c>
      <c r="K305" s="58" t="s">
        <v>1188</v>
      </c>
      <c r="L305" s="58" t="s">
        <v>1189</v>
      </c>
      <c r="M305" s="59" t="s">
        <v>58</v>
      </c>
      <c r="N305" s="61">
        <v>95407</v>
      </c>
      <c r="O305" s="62" t="s">
        <v>570</v>
      </c>
      <c r="P305" s="79">
        <v>4400000</v>
      </c>
      <c r="Q305" s="79">
        <v>4400000</v>
      </c>
      <c r="R305" s="80"/>
      <c r="S305" s="79">
        <v>4400000</v>
      </c>
      <c r="T305" s="59" t="s">
        <v>223</v>
      </c>
      <c r="U305" s="499">
        <v>5.3380000000000001</v>
      </c>
      <c r="V305" s="499">
        <v>6.1730000000000007E-2</v>
      </c>
      <c r="W305" s="499">
        <v>0.05</v>
      </c>
      <c r="X305" s="499">
        <v>5.2762699999999993</v>
      </c>
      <c r="Y305" s="66">
        <v>38141</v>
      </c>
      <c r="Z305" s="512">
        <f t="shared" si="25"/>
        <v>533.79999999999995</v>
      </c>
      <c r="AA305" s="512">
        <f t="shared" si="26"/>
        <v>6.1730000000000009</v>
      </c>
      <c r="AB305" s="512">
        <f t="shared" si="27"/>
        <v>5</v>
      </c>
      <c r="AC305" s="512">
        <f t="shared" si="28"/>
        <v>527.62699999999995</v>
      </c>
      <c r="AD305" s="59">
        <v>0</v>
      </c>
      <c r="AE305" s="59">
        <v>120</v>
      </c>
      <c r="AF305" s="59">
        <v>3</v>
      </c>
      <c r="AG305" s="59">
        <v>117</v>
      </c>
      <c r="AH305" s="66">
        <v>41821</v>
      </c>
      <c r="AI305" s="67" t="s">
        <v>61</v>
      </c>
      <c r="AJ305" s="67" t="s">
        <v>61</v>
      </c>
      <c r="AK305" s="66">
        <v>41729</v>
      </c>
      <c r="AL305" s="68"/>
      <c r="AM305" s="69" t="s">
        <v>98</v>
      </c>
      <c r="AN305" s="66"/>
      <c r="AO305" s="70"/>
      <c r="AP305" s="55">
        <v>104</v>
      </c>
      <c r="AQ305" s="56"/>
      <c r="AR305" s="71">
        <v>9269</v>
      </c>
      <c r="AS305" s="35">
        <f t="shared" si="29"/>
        <v>3410.8527131782998</v>
      </c>
      <c r="AT305" s="72" t="s">
        <v>1186</v>
      </c>
      <c r="AU305" s="79">
        <v>12900000</v>
      </c>
      <c r="AV305" s="66">
        <v>38097</v>
      </c>
      <c r="AW305" s="81">
        <v>34.108527131782999</v>
      </c>
      <c r="AX305" s="73" t="s">
        <v>1190</v>
      </c>
      <c r="AY305" s="15">
        <v>0</v>
      </c>
      <c r="AZ305" s="69" t="s">
        <v>63</v>
      </c>
      <c r="BA305" s="74">
        <v>178608</v>
      </c>
      <c r="BB305" s="44">
        <f t="shared" si="30"/>
        <v>8971</v>
      </c>
      <c r="BC305" s="81">
        <v>89.710000000000008</v>
      </c>
      <c r="BD305" s="66">
        <v>38075</v>
      </c>
      <c r="BE305" s="79">
        <v>1678029.48</v>
      </c>
      <c r="BF305" s="79">
        <v>536645.37</v>
      </c>
      <c r="BG305" s="79">
        <v>1114591</v>
      </c>
      <c r="BH305" s="81">
        <v>3.7853568596205598</v>
      </c>
      <c r="BI305" s="79">
        <v>26793.34</v>
      </c>
      <c r="BJ305" s="82">
        <v>13.58</v>
      </c>
      <c r="BK305" s="78" t="s">
        <v>64</v>
      </c>
      <c r="BL305" s="66">
        <v>38077</v>
      </c>
      <c r="BM305" s="163">
        <v>1204709</v>
      </c>
      <c r="BN305" s="66">
        <v>37985</v>
      </c>
      <c r="BO305" s="79">
        <v>1154300</v>
      </c>
    </row>
    <row r="306" spans="2:81" ht="23">
      <c r="B306" s="55">
        <v>105</v>
      </c>
      <c r="C306" s="56"/>
      <c r="D306" s="57">
        <v>9652</v>
      </c>
      <c r="E306" s="58"/>
      <c r="F306" s="60" t="s">
        <v>1191</v>
      </c>
      <c r="G306" s="60" t="s">
        <v>1191</v>
      </c>
      <c r="H306" s="60"/>
      <c r="I306" s="60"/>
      <c r="J306" s="58" t="s">
        <v>1192</v>
      </c>
      <c r="K306" s="58" t="s">
        <v>1193</v>
      </c>
      <c r="L306" s="58" t="s">
        <v>1194</v>
      </c>
      <c r="M306" s="59" t="s">
        <v>132</v>
      </c>
      <c r="N306" s="61">
        <v>77584</v>
      </c>
      <c r="O306" s="62" t="s">
        <v>570</v>
      </c>
      <c r="P306" s="79">
        <v>1800000</v>
      </c>
      <c r="Q306" s="79">
        <v>1794683.21</v>
      </c>
      <c r="R306" s="80"/>
      <c r="S306" s="79">
        <v>1618864.68</v>
      </c>
      <c r="T306" s="59" t="s">
        <v>60</v>
      </c>
      <c r="U306" s="499">
        <v>5.53</v>
      </c>
      <c r="V306" s="499">
        <v>6.1730000000000007E-2</v>
      </c>
      <c r="W306" s="499">
        <v>0.05</v>
      </c>
      <c r="X306" s="499">
        <v>5.4682700000000004</v>
      </c>
      <c r="Y306" s="66">
        <v>38176</v>
      </c>
      <c r="Z306" s="512">
        <f t="shared" si="25"/>
        <v>553</v>
      </c>
      <c r="AA306" s="512">
        <f t="shared" si="26"/>
        <v>6.1730000000000009</v>
      </c>
      <c r="AB306" s="512">
        <f t="shared" si="27"/>
        <v>5</v>
      </c>
      <c r="AC306" s="512">
        <f t="shared" si="28"/>
        <v>546.827</v>
      </c>
      <c r="AD306" s="59">
        <v>300</v>
      </c>
      <c r="AE306" s="59">
        <v>0</v>
      </c>
      <c r="AF306" s="59">
        <v>2</v>
      </c>
      <c r="AG306" s="59">
        <v>58</v>
      </c>
      <c r="AH306" s="66">
        <v>40026</v>
      </c>
      <c r="AI306" s="67" t="s">
        <v>61</v>
      </c>
      <c r="AJ306" s="67" t="s">
        <v>61</v>
      </c>
      <c r="AK306" s="66">
        <v>39933</v>
      </c>
      <c r="AL306" s="68"/>
      <c r="AM306" s="69" t="s">
        <v>663</v>
      </c>
      <c r="AN306" s="66"/>
      <c r="AO306" s="70"/>
      <c r="AP306" s="55">
        <v>105</v>
      </c>
      <c r="AQ306" s="56"/>
      <c r="AR306" s="71">
        <v>9652</v>
      </c>
      <c r="AS306" s="35">
        <f t="shared" si="29"/>
        <v>7178.7328399999997</v>
      </c>
      <c r="AT306" s="72" t="s">
        <v>1191</v>
      </c>
      <c r="AU306" s="79">
        <v>2500000</v>
      </c>
      <c r="AV306" s="66">
        <v>38139</v>
      </c>
      <c r="AW306" s="81">
        <v>71.787328399999993</v>
      </c>
      <c r="AX306" s="73">
        <v>1998</v>
      </c>
      <c r="AY306" s="15">
        <v>0</v>
      </c>
      <c r="AZ306" s="69" t="s">
        <v>63</v>
      </c>
      <c r="BA306" s="74">
        <v>51243</v>
      </c>
      <c r="BB306" s="44">
        <f t="shared" si="30"/>
        <v>8668</v>
      </c>
      <c r="BC306" s="81">
        <v>86.68</v>
      </c>
      <c r="BD306" s="66">
        <v>38137</v>
      </c>
      <c r="BE306" s="79">
        <v>375834.68</v>
      </c>
      <c r="BF306" s="79">
        <v>180680.73</v>
      </c>
      <c r="BG306" s="79">
        <v>185503</v>
      </c>
      <c r="BH306" s="81">
        <v>1.3944442289541401</v>
      </c>
      <c r="BI306" s="79">
        <v>9651.09</v>
      </c>
      <c r="BJ306" s="82">
        <v>24.81</v>
      </c>
      <c r="BK306" s="78" t="s">
        <v>64</v>
      </c>
      <c r="BL306" s="66">
        <v>38138</v>
      </c>
      <c r="BM306" s="163">
        <v>177218</v>
      </c>
      <c r="BN306" s="66">
        <v>37986</v>
      </c>
      <c r="BO306" s="79">
        <v>189069</v>
      </c>
    </row>
    <row r="307" spans="2:81" ht="23">
      <c r="B307" s="55">
        <v>106</v>
      </c>
      <c r="C307" s="56"/>
      <c r="D307" s="57">
        <v>10050</v>
      </c>
      <c r="E307" s="58"/>
      <c r="F307" s="60" t="s">
        <v>1195</v>
      </c>
      <c r="G307" s="60" t="s">
        <v>1195</v>
      </c>
      <c r="H307" s="60"/>
      <c r="I307" s="60"/>
      <c r="J307" s="58" t="s">
        <v>1196</v>
      </c>
      <c r="K307" s="58" t="s">
        <v>1197</v>
      </c>
      <c r="L307" s="58" t="s">
        <v>1198</v>
      </c>
      <c r="M307" s="59" t="s">
        <v>132</v>
      </c>
      <c r="N307" s="61">
        <v>78504</v>
      </c>
      <c r="O307" s="62" t="s">
        <v>570</v>
      </c>
      <c r="P307" s="79">
        <v>1762500</v>
      </c>
      <c r="Q307" s="79">
        <v>1759419.34</v>
      </c>
      <c r="R307" s="80"/>
      <c r="S307" s="79">
        <v>1506043.71</v>
      </c>
      <c r="T307" s="59" t="s">
        <v>60</v>
      </c>
      <c r="U307" s="499">
        <v>6.2</v>
      </c>
      <c r="V307" s="499">
        <v>6.1730000000000007E-2</v>
      </c>
      <c r="W307" s="499">
        <v>0.05</v>
      </c>
      <c r="X307" s="499">
        <v>6.1382699999999994</v>
      </c>
      <c r="Y307" s="66">
        <v>38195</v>
      </c>
      <c r="Z307" s="512">
        <f t="shared" si="25"/>
        <v>620</v>
      </c>
      <c r="AA307" s="512">
        <f t="shared" si="26"/>
        <v>6.1730000000000009</v>
      </c>
      <c r="AB307" s="512">
        <f t="shared" si="27"/>
        <v>5</v>
      </c>
      <c r="AC307" s="512">
        <f t="shared" si="28"/>
        <v>613.827</v>
      </c>
      <c r="AD307" s="59">
        <v>360</v>
      </c>
      <c r="AE307" s="59">
        <v>0</v>
      </c>
      <c r="AF307" s="59">
        <v>2</v>
      </c>
      <c r="AG307" s="59">
        <v>118</v>
      </c>
      <c r="AH307" s="66">
        <v>41852</v>
      </c>
      <c r="AI307" s="67" t="s">
        <v>61</v>
      </c>
      <c r="AJ307" s="67" t="s">
        <v>61</v>
      </c>
      <c r="AK307" s="66">
        <v>41759</v>
      </c>
      <c r="AL307" s="68"/>
      <c r="AM307" s="69" t="s">
        <v>98</v>
      </c>
      <c r="AN307" s="66"/>
      <c r="AO307" s="70"/>
      <c r="AP307" s="55">
        <v>106</v>
      </c>
      <c r="AQ307" s="56"/>
      <c r="AR307" s="71">
        <v>10050</v>
      </c>
      <c r="AS307" s="35">
        <f t="shared" si="29"/>
        <v>7486.8908085105995</v>
      </c>
      <c r="AT307" s="72" t="s">
        <v>1195</v>
      </c>
      <c r="AU307" s="79">
        <v>2350000</v>
      </c>
      <c r="AV307" s="66">
        <v>38146</v>
      </c>
      <c r="AW307" s="81">
        <v>74.868908085106</v>
      </c>
      <c r="AX307" s="73">
        <v>2003</v>
      </c>
      <c r="AY307" s="15">
        <v>0</v>
      </c>
      <c r="AZ307" s="69" t="s">
        <v>63</v>
      </c>
      <c r="BA307" s="74">
        <v>43300</v>
      </c>
      <c r="BB307" s="44">
        <f t="shared" si="30"/>
        <v>8850</v>
      </c>
      <c r="BC307" s="81">
        <v>88.5</v>
      </c>
      <c r="BD307" s="66">
        <v>38168</v>
      </c>
      <c r="BE307" s="79">
        <v>305379</v>
      </c>
      <c r="BF307" s="79">
        <v>110039</v>
      </c>
      <c r="BG307" s="79">
        <v>188845</v>
      </c>
      <c r="BH307" s="81">
        <v>1.4578433198051799</v>
      </c>
      <c r="BI307" s="79">
        <v>6494.99</v>
      </c>
      <c r="BJ307" s="82">
        <v>21.365098684210526</v>
      </c>
      <c r="BK307" s="78" t="s">
        <v>64</v>
      </c>
      <c r="BL307" s="66">
        <v>38168</v>
      </c>
      <c r="BM307" s="163">
        <v>208450</v>
      </c>
      <c r="BN307" s="66">
        <v>37986</v>
      </c>
      <c r="BO307" s="79">
        <v>88347</v>
      </c>
    </row>
    <row r="308" spans="2:81" ht="34">
      <c r="B308" s="55">
        <v>107</v>
      </c>
      <c r="C308" s="56"/>
      <c r="D308" s="57">
        <v>8650</v>
      </c>
      <c r="E308" s="58"/>
      <c r="F308" s="60" t="s">
        <v>1199</v>
      </c>
      <c r="G308" s="60" t="s">
        <v>1199</v>
      </c>
      <c r="H308" s="60"/>
      <c r="I308" s="60"/>
      <c r="J308" s="58" t="s">
        <v>1200</v>
      </c>
      <c r="K308" s="58" t="s">
        <v>1201</v>
      </c>
      <c r="L308" s="58" t="s">
        <v>1202</v>
      </c>
      <c r="M308" s="59" t="s">
        <v>305</v>
      </c>
      <c r="N308" s="61">
        <v>71291</v>
      </c>
      <c r="O308" s="62" t="s">
        <v>570</v>
      </c>
      <c r="P308" s="79">
        <v>1350000</v>
      </c>
      <c r="Q308" s="79">
        <v>1345262.39</v>
      </c>
      <c r="R308" s="80"/>
      <c r="S308" s="79">
        <v>1074050.52</v>
      </c>
      <c r="T308" s="59" t="s">
        <v>60</v>
      </c>
      <c r="U308" s="499">
        <v>6.7299999999999995</v>
      </c>
      <c r="V308" s="499">
        <v>6.1730000000000007E-2</v>
      </c>
      <c r="W308" s="499">
        <v>0.05</v>
      </c>
      <c r="X308" s="499">
        <v>6.6682699999999997</v>
      </c>
      <c r="Y308" s="66">
        <v>38149</v>
      </c>
      <c r="Z308" s="512">
        <f t="shared" si="25"/>
        <v>673</v>
      </c>
      <c r="AA308" s="512">
        <f t="shared" si="26"/>
        <v>6.1730000000000009</v>
      </c>
      <c r="AB308" s="512">
        <f t="shared" si="27"/>
        <v>5</v>
      </c>
      <c r="AC308" s="512">
        <f t="shared" si="28"/>
        <v>666.827</v>
      </c>
      <c r="AD308" s="59">
        <v>300</v>
      </c>
      <c r="AE308" s="59">
        <v>0</v>
      </c>
      <c r="AF308" s="59">
        <v>3</v>
      </c>
      <c r="AG308" s="59">
        <v>117</v>
      </c>
      <c r="AH308" s="66">
        <v>41821</v>
      </c>
      <c r="AI308" s="67" t="s">
        <v>61</v>
      </c>
      <c r="AJ308" s="67" t="s">
        <v>61</v>
      </c>
      <c r="AK308" s="66">
        <v>41729</v>
      </c>
      <c r="AL308" s="68"/>
      <c r="AM308" s="69" t="s">
        <v>98</v>
      </c>
      <c r="AN308" s="66"/>
      <c r="AO308" s="70"/>
      <c r="AP308" s="55">
        <v>107</v>
      </c>
      <c r="AQ308" s="56"/>
      <c r="AR308" s="71">
        <v>8650</v>
      </c>
      <c r="AS308" s="35">
        <f t="shared" si="29"/>
        <v>7371.3007671232999</v>
      </c>
      <c r="AT308" s="72" t="s">
        <v>1199</v>
      </c>
      <c r="AU308" s="79">
        <v>1825000</v>
      </c>
      <c r="AV308" s="66">
        <v>38052</v>
      </c>
      <c r="AW308" s="81">
        <v>73.713007671233001</v>
      </c>
      <c r="AX308" s="73">
        <v>1996</v>
      </c>
      <c r="AY308" s="15">
        <v>0</v>
      </c>
      <c r="AZ308" s="69" t="s">
        <v>63</v>
      </c>
      <c r="BA308" s="74">
        <v>53476</v>
      </c>
      <c r="BB308" s="44">
        <f t="shared" si="30"/>
        <v>8698</v>
      </c>
      <c r="BC308" s="81">
        <v>86.98</v>
      </c>
      <c r="BD308" s="66">
        <v>38108</v>
      </c>
      <c r="BE308" s="79">
        <v>259047.36</v>
      </c>
      <c r="BF308" s="79">
        <v>107779.37</v>
      </c>
      <c r="BG308" s="79">
        <v>143247</v>
      </c>
      <c r="BH308" s="81">
        <v>1.2821584633423699</v>
      </c>
      <c r="BI308" s="79">
        <v>8021.4</v>
      </c>
      <c r="BJ308" s="82">
        <v>19.708599508599509</v>
      </c>
      <c r="BK308" s="78" t="s">
        <v>64</v>
      </c>
      <c r="BL308" s="66">
        <v>38107</v>
      </c>
      <c r="BM308" s="163">
        <v>196611</v>
      </c>
      <c r="BN308" s="66">
        <v>37986</v>
      </c>
      <c r="BO308" s="79">
        <v>184506</v>
      </c>
    </row>
    <row r="309" spans="2:81" ht="23">
      <c r="B309" s="18">
        <v>108</v>
      </c>
      <c r="C309" s="19"/>
      <c r="D309" s="20">
        <v>8465</v>
      </c>
      <c r="E309" s="21"/>
      <c r="F309" s="22" t="s">
        <v>1203</v>
      </c>
      <c r="G309" s="22" t="s">
        <v>1203</v>
      </c>
      <c r="H309" s="22"/>
      <c r="I309" s="22"/>
      <c r="J309" s="21" t="s">
        <v>1204</v>
      </c>
      <c r="K309" s="21" t="s">
        <v>266</v>
      </c>
      <c r="L309" s="21" t="s">
        <v>267</v>
      </c>
      <c r="M309" s="24" t="s">
        <v>125</v>
      </c>
      <c r="N309" s="25" t="s">
        <v>1205</v>
      </c>
      <c r="O309" s="26" t="s">
        <v>615</v>
      </c>
      <c r="P309" s="42">
        <v>11000000</v>
      </c>
      <c r="Q309" s="42">
        <v>10971427.109999999</v>
      </c>
      <c r="R309" s="83"/>
      <c r="S309" s="42">
        <v>8622131.9299999997</v>
      </c>
      <c r="T309" s="24" t="s">
        <v>999</v>
      </c>
      <c r="U309" s="498">
        <v>6.2759999999999998</v>
      </c>
      <c r="V309" s="498">
        <v>6.1730000000000007E-2</v>
      </c>
      <c r="W309" s="498">
        <v>0.05</v>
      </c>
      <c r="X309" s="498">
        <v>6.2142699999999991</v>
      </c>
      <c r="Y309" s="29">
        <v>38188</v>
      </c>
      <c r="Z309" s="512">
        <f t="shared" si="25"/>
        <v>627.6</v>
      </c>
      <c r="AA309" s="512">
        <f t="shared" si="26"/>
        <v>6.1730000000000009</v>
      </c>
      <c r="AB309" s="512">
        <f t="shared" si="27"/>
        <v>5</v>
      </c>
      <c r="AC309" s="512">
        <f t="shared" si="28"/>
        <v>621.42699999999991</v>
      </c>
      <c r="AD309" s="24">
        <v>300</v>
      </c>
      <c r="AE309" s="24">
        <v>0</v>
      </c>
      <c r="AF309" s="24">
        <v>2</v>
      </c>
      <c r="AG309" s="24">
        <v>118</v>
      </c>
      <c r="AH309" s="29">
        <v>41852</v>
      </c>
      <c r="AI309" s="30" t="s">
        <v>61</v>
      </c>
      <c r="AJ309" s="30" t="s">
        <v>61</v>
      </c>
      <c r="AK309" s="29">
        <v>41759</v>
      </c>
      <c r="AL309" s="31"/>
      <c r="AM309" s="32" t="s">
        <v>98</v>
      </c>
      <c r="AN309" s="29"/>
      <c r="AO309" s="33"/>
      <c r="AP309" s="18">
        <v>108</v>
      </c>
      <c r="AQ309" s="19"/>
      <c r="AR309" s="34">
        <v>8465</v>
      </c>
      <c r="AS309" s="35">
        <f t="shared" si="29"/>
        <v>6378.7366918604603</v>
      </c>
      <c r="AT309" s="35" t="s">
        <v>1203</v>
      </c>
      <c r="AU309" s="42">
        <v>17200000</v>
      </c>
      <c r="AV309" s="29">
        <v>38139</v>
      </c>
      <c r="AW309" s="44">
        <v>63.787366918604604</v>
      </c>
      <c r="AX309" s="36" t="s">
        <v>1206</v>
      </c>
      <c r="AY309" s="15">
        <v>0</v>
      </c>
      <c r="AZ309" s="32" t="s">
        <v>617</v>
      </c>
      <c r="BA309" s="37">
        <v>100215</v>
      </c>
      <c r="BB309" s="44">
        <f t="shared" si="30"/>
        <v>6989.9999999999991</v>
      </c>
      <c r="BC309" s="44">
        <v>69.899999999999991</v>
      </c>
      <c r="BD309" s="29">
        <v>38168</v>
      </c>
      <c r="BE309" s="42">
        <v>4053470</v>
      </c>
      <c r="BF309" s="42">
        <v>2582884</v>
      </c>
      <c r="BG309" s="42">
        <v>1470586</v>
      </c>
      <c r="BH309" s="44">
        <v>1.6847395830182901</v>
      </c>
      <c r="BI309" s="42">
        <v>0</v>
      </c>
      <c r="BJ309" s="84">
        <v>0</v>
      </c>
      <c r="BK309" s="41" t="s">
        <v>64</v>
      </c>
      <c r="BL309" s="29">
        <v>38168</v>
      </c>
      <c r="BM309" s="165">
        <v>1752130</v>
      </c>
      <c r="BN309" s="29">
        <v>37986</v>
      </c>
      <c r="BO309" s="42">
        <v>1575072.75</v>
      </c>
    </row>
    <row r="310" spans="2:81">
      <c r="B310" s="1" t="s">
        <v>1208</v>
      </c>
      <c r="U310" s="482">
        <v>0</v>
      </c>
      <c r="V310" s="482">
        <v>0</v>
      </c>
      <c r="W310" s="482">
        <v>0</v>
      </c>
      <c r="X310" s="482">
        <v>0</v>
      </c>
      <c r="Z310" s="512">
        <f t="shared" si="25"/>
        <v>0</v>
      </c>
      <c r="AA310" s="512">
        <f t="shared" si="26"/>
        <v>0</v>
      </c>
      <c r="AB310" s="512">
        <f t="shared" si="27"/>
        <v>0</v>
      </c>
      <c r="AC310" s="512">
        <f t="shared" si="28"/>
        <v>0</v>
      </c>
      <c r="AS310" s="35">
        <f t="shared" si="29"/>
        <v>0</v>
      </c>
      <c r="AW310" s="482">
        <v>0</v>
      </c>
      <c r="BB310" s="44">
        <f t="shared" si="30"/>
        <v>0</v>
      </c>
      <c r="BC310" s="482">
        <v>0</v>
      </c>
    </row>
    <row r="311" spans="2:81" ht="67">
      <c r="B311" s="116" t="s">
        <v>1209</v>
      </c>
      <c r="C311" s="117"/>
      <c r="D311" s="116" t="s">
        <v>2</v>
      </c>
      <c r="E311" s="116"/>
      <c r="F311" s="118" t="s">
        <v>3</v>
      </c>
      <c r="G311" s="118"/>
      <c r="H311" s="118"/>
      <c r="I311" s="118"/>
      <c r="J311" s="118" t="s">
        <v>5</v>
      </c>
      <c r="K311" s="118" t="s">
        <v>6</v>
      </c>
      <c r="L311" s="118" t="s">
        <v>7</v>
      </c>
      <c r="M311" s="118" t="s">
        <v>8</v>
      </c>
      <c r="N311" s="116" t="s">
        <v>9</v>
      </c>
      <c r="O311" s="119" t="s">
        <v>1210</v>
      </c>
      <c r="P311" s="116" t="s">
        <v>11</v>
      </c>
      <c r="Q311" s="116" t="s">
        <v>12</v>
      </c>
      <c r="R311" s="116"/>
      <c r="S311" s="117" t="s">
        <v>1211</v>
      </c>
      <c r="T311" s="116" t="s">
        <v>14</v>
      </c>
      <c r="U311" s="501" t="e">
        <v>#VALUE!</v>
      </c>
      <c r="V311" s="501" t="e">
        <v>#VALUE!</v>
      </c>
      <c r="W311" s="501" t="e">
        <v>#VALUE!</v>
      </c>
      <c r="X311" s="501" t="e">
        <v>#VALUE!</v>
      </c>
      <c r="Y311" s="117" t="s">
        <v>19</v>
      </c>
      <c r="Z311" s="512" t="e">
        <f t="shared" si="25"/>
        <v>#VALUE!</v>
      </c>
      <c r="AA311" s="512" t="e">
        <f t="shared" si="26"/>
        <v>#VALUE!</v>
      </c>
      <c r="AB311" s="512" t="e">
        <f t="shared" si="27"/>
        <v>#VALUE!</v>
      </c>
      <c r="AC311" s="512" t="e">
        <f t="shared" si="28"/>
        <v>#VALUE!</v>
      </c>
      <c r="AD311" s="116" t="s">
        <v>24</v>
      </c>
      <c r="AE311" s="117" t="s">
        <v>25</v>
      </c>
      <c r="AF311" s="116" t="s">
        <v>26</v>
      </c>
      <c r="AG311" s="117" t="s">
        <v>1212</v>
      </c>
      <c r="AH311" s="117" t="s">
        <v>1213</v>
      </c>
      <c r="AI311" s="116" t="s">
        <v>29</v>
      </c>
      <c r="AJ311" s="117" t="s">
        <v>30</v>
      </c>
      <c r="AK311" s="117" t="s">
        <v>31</v>
      </c>
      <c r="AL311" s="116"/>
      <c r="AM311" s="120" t="s">
        <v>32</v>
      </c>
      <c r="AN311" s="117" t="s">
        <v>1214</v>
      </c>
      <c r="AO311" s="121"/>
      <c r="AP311" s="116" t="s">
        <v>1209</v>
      </c>
      <c r="AQ311" s="117"/>
      <c r="AR311" s="116" t="s">
        <v>2</v>
      </c>
      <c r="AS311" s="35" t="e">
        <f t="shared" si="29"/>
        <v>#VALUE!</v>
      </c>
      <c r="AT311" s="122" t="s">
        <v>3</v>
      </c>
      <c r="AU311" s="123" t="s">
        <v>34</v>
      </c>
      <c r="AV311" s="17" t="s">
        <v>35</v>
      </c>
      <c r="AW311" s="484" t="e">
        <v>#VALUE!</v>
      </c>
      <c r="AX311" s="123" t="s">
        <v>37</v>
      </c>
      <c r="AY311" s="17">
        <v>0</v>
      </c>
      <c r="AZ311" s="17" t="s">
        <v>1215</v>
      </c>
      <c r="BA311" s="123" t="s">
        <v>39</v>
      </c>
      <c r="BB311" s="44" t="e">
        <f t="shared" si="30"/>
        <v>#VALUE!</v>
      </c>
      <c r="BC311" s="513" t="e">
        <v>#VALUE!</v>
      </c>
      <c r="BD311" s="17" t="s">
        <v>42</v>
      </c>
      <c r="BE311" s="123" t="s">
        <v>43</v>
      </c>
      <c r="BF311" s="123" t="s">
        <v>44</v>
      </c>
      <c r="BG311" s="124" t="s">
        <v>45</v>
      </c>
      <c r="BH311" s="17" t="s">
        <v>46</v>
      </c>
      <c r="BI311" s="17" t="s">
        <v>47</v>
      </c>
      <c r="BJ311" s="17" t="s">
        <v>1216</v>
      </c>
      <c r="BK311" s="17" t="s">
        <v>1217</v>
      </c>
      <c r="BL311" s="17" t="s">
        <v>1218</v>
      </c>
      <c r="BM311" s="513" t="s">
        <v>1220</v>
      </c>
      <c r="BN311" s="123" t="s">
        <v>1219</v>
      </c>
      <c r="BO311" s="123" t="s">
        <v>1220</v>
      </c>
      <c r="BP311" s="17" t="s">
        <v>1221</v>
      </c>
      <c r="BQ311" s="17" t="s">
        <v>52</v>
      </c>
      <c r="BR311" s="17" t="s">
        <v>1222</v>
      </c>
      <c r="BS311" s="17" t="s">
        <v>1223</v>
      </c>
      <c r="BT311" s="17" t="s">
        <v>1224</v>
      </c>
      <c r="BU311" s="17" t="s">
        <v>1225</v>
      </c>
      <c r="BV311" s="120" t="s">
        <v>1226</v>
      </c>
      <c r="BW311" s="123" t="s">
        <v>1227</v>
      </c>
      <c r="BX311" s="123" t="s">
        <v>1228</v>
      </c>
      <c r="BY311" s="17" t="s">
        <v>1229</v>
      </c>
      <c r="BZ311" s="125" t="s">
        <v>1230</v>
      </c>
      <c r="CA311" s="123" t="s">
        <v>1231</v>
      </c>
      <c r="CB311" s="123" t="s">
        <v>1232</v>
      </c>
      <c r="CC311" s="17" t="s">
        <v>1233</v>
      </c>
    </row>
    <row r="312" spans="2:81" ht="34">
      <c r="B312" s="126" t="s">
        <v>1234</v>
      </c>
      <c r="C312" s="88" t="s">
        <v>1235</v>
      </c>
      <c r="D312" s="91">
        <v>52958</v>
      </c>
      <c r="E312" s="90" t="s">
        <v>1235</v>
      </c>
      <c r="F312" s="90" t="s">
        <v>1236</v>
      </c>
      <c r="G312" s="90"/>
      <c r="H312" s="90"/>
      <c r="I312" s="90"/>
      <c r="J312" s="90" t="s">
        <v>1237</v>
      </c>
      <c r="K312" s="90" t="s">
        <v>198</v>
      </c>
      <c r="L312" s="90" t="s">
        <v>329</v>
      </c>
      <c r="M312" s="91" t="s">
        <v>200</v>
      </c>
      <c r="N312" s="127">
        <v>89012</v>
      </c>
      <c r="O312" s="94" t="s">
        <v>59</v>
      </c>
      <c r="P312" s="128">
        <v>21880000</v>
      </c>
      <c r="Q312" s="128">
        <v>21786023.280000001</v>
      </c>
      <c r="R312" s="128" t="s">
        <v>1235</v>
      </c>
      <c r="S312" s="128">
        <v>19161715.879999999</v>
      </c>
      <c r="T312" s="91" t="s">
        <v>60</v>
      </c>
      <c r="U312" s="500">
        <v>7.1</v>
      </c>
      <c r="V312" s="500">
        <v>0.14220000000000002</v>
      </c>
      <c r="W312" s="500">
        <v>0.1</v>
      </c>
      <c r="X312" s="500">
        <v>6.9577999999999989</v>
      </c>
      <c r="Y312" s="97">
        <v>36958</v>
      </c>
      <c r="Z312" s="512">
        <f t="shared" si="25"/>
        <v>710</v>
      </c>
      <c r="AA312" s="512">
        <f t="shared" si="26"/>
        <v>14.220000000000002</v>
      </c>
      <c r="AB312" s="512">
        <f t="shared" si="27"/>
        <v>10</v>
      </c>
      <c r="AC312" s="512">
        <f t="shared" si="28"/>
        <v>695.77999999999986</v>
      </c>
      <c r="AD312" s="91">
        <v>360</v>
      </c>
      <c r="AE312" s="91">
        <v>0</v>
      </c>
      <c r="AF312" s="91">
        <v>6</v>
      </c>
      <c r="AG312" s="91">
        <v>114</v>
      </c>
      <c r="AH312" s="97">
        <v>40634</v>
      </c>
      <c r="AI312" s="98" t="s">
        <v>61</v>
      </c>
      <c r="AJ312" s="98" t="s">
        <v>61</v>
      </c>
      <c r="AK312" s="97">
        <v>40575</v>
      </c>
      <c r="AL312" s="99" t="s">
        <v>1235</v>
      </c>
      <c r="AM312" s="100" t="s">
        <v>62</v>
      </c>
      <c r="AN312" s="101"/>
      <c r="AO312" s="101" t="s">
        <v>1235</v>
      </c>
      <c r="AP312" s="126" t="s">
        <v>1234</v>
      </c>
      <c r="AQ312" s="88" t="s">
        <v>1235</v>
      </c>
      <c r="AR312" s="102">
        <v>52958</v>
      </c>
      <c r="AS312" s="35">
        <f t="shared" si="29"/>
        <v>7965.6392248628908</v>
      </c>
      <c r="AT312" s="103" t="s">
        <v>1236</v>
      </c>
      <c r="AU312" s="129">
        <v>27350000</v>
      </c>
      <c r="AV312" s="97">
        <v>36788</v>
      </c>
      <c r="AW312" s="106">
        <v>79.656392248628904</v>
      </c>
      <c r="AX312" s="100">
        <v>1999</v>
      </c>
      <c r="AY312" s="17">
        <v>0</v>
      </c>
      <c r="AZ312" s="100" t="s">
        <v>63</v>
      </c>
      <c r="BA312" s="130">
        <v>314136</v>
      </c>
      <c r="BB312" s="44">
        <f t="shared" si="30"/>
        <v>9500</v>
      </c>
      <c r="BC312" s="106">
        <v>95</v>
      </c>
      <c r="BD312" s="97">
        <v>37042</v>
      </c>
      <c r="BE312" s="129">
        <v>3335061</v>
      </c>
      <c r="BF312" s="129">
        <v>1060069</v>
      </c>
      <c r="BG312" s="129">
        <v>2199932</v>
      </c>
      <c r="BH312" s="106">
        <v>1.24678263463742</v>
      </c>
      <c r="BI312" s="129">
        <v>75060</v>
      </c>
      <c r="BJ312" s="132">
        <v>270</v>
      </c>
      <c r="BK312" s="108" t="s">
        <v>64</v>
      </c>
      <c r="BL312" s="97">
        <v>37042</v>
      </c>
      <c r="BM312" s="521">
        <v>2444534.4</v>
      </c>
      <c r="BN312" s="129">
        <v>1081252.8</v>
      </c>
      <c r="BO312" s="129">
        <v>2444534.4</v>
      </c>
      <c r="BP312" s="108">
        <v>1.3854078397395</v>
      </c>
      <c r="BQ312" s="97">
        <v>36891</v>
      </c>
      <c r="BR312" s="129">
        <v>2353351</v>
      </c>
      <c r="BS312" s="129">
        <v>695739</v>
      </c>
      <c r="BT312" s="129">
        <v>1652979</v>
      </c>
      <c r="BU312" s="108">
        <v>0.93680418877507299</v>
      </c>
      <c r="BV312" s="133" t="s">
        <v>1235</v>
      </c>
      <c r="BW312" s="134"/>
      <c r="BX312" s="135"/>
      <c r="BY312" s="136"/>
      <c r="BZ312" s="133"/>
      <c r="CA312" s="134"/>
      <c r="CB312" s="135"/>
      <c r="CC312" s="136"/>
    </row>
    <row r="313" spans="2:81" ht="34">
      <c r="B313" s="126" t="s">
        <v>1238</v>
      </c>
      <c r="C313" s="88" t="s">
        <v>1235</v>
      </c>
      <c r="D313" s="91">
        <v>54815</v>
      </c>
      <c r="E313" s="90" t="s">
        <v>1235</v>
      </c>
      <c r="F313" s="90" t="s">
        <v>1239</v>
      </c>
      <c r="G313" s="90"/>
      <c r="H313" s="90"/>
      <c r="I313" s="90"/>
      <c r="J313" s="90" t="s">
        <v>1240</v>
      </c>
      <c r="K313" s="90" t="s">
        <v>198</v>
      </c>
      <c r="L313" s="90" t="s">
        <v>199</v>
      </c>
      <c r="M313" s="91" t="s">
        <v>200</v>
      </c>
      <c r="N313" s="127">
        <v>89104</v>
      </c>
      <c r="O313" s="94" t="s">
        <v>59</v>
      </c>
      <c r="P313" s="95">
        <v>21000000</v>
      </c>
      <c r="Q313" s="95">
        <v>21000000</v>
      </c>
      <c r="R313" s="128" t="s">
        <v>1235</v>
      </c>
      <c r="S313" s="95">
        <v>19063722.68</v>
      </c>
      <c r="T313" s="91" t="s">
        <v>60</v>
      </c>
      <c r="U313" s="500">
        <v>7.06</v>
      </c>
      <c r="V313" s="500">
        <v>7.22E-2</v>
      </c>
      <c r="W313" s="500">
        <v>0.03</v>
      </c>
      <c r="X313" s="500">
        <v>6.9878</v>
      </c>
      <c r="Y313" s="97">
        <v>36955</v>
      </c>
      <c r="Z313" s="512">
        <f t="shared" si="25"/>
        <v>706</v>
      </c>
      <c r="AA313" s="512">
        <f t="shared" si="26"/>
        <v>7.22</v>
      </c>
      <c r="AB313" s="512">
        <f t="shared" si="27"/>
        <v>3</v>
      </c>
      <c r="AC313" s="512">
        <f t="shared" si="28"/>
        <v>698.78</v>
      </c>
      <c r="AD313" s="91">
        <v>360</v>
      </c>
      <c r="AE313" s="91">
        <v>24</v>
      </c>
      <c r="AF313" s="91">
        <v>6</v>
      </c>
      <c r="AG313" s="91">
        <v>114</v>
      </c>
      <c r="AH313" s="97">
        <v>40634</v>
      </c>
      <c r="AI313" s="98" t="s">
        <v>61</v>
      </c>
      <c r="AJ313" s="137" t="s">
        <v>1241</v>
      </c>
      <c r="AK313" s="97">
        <v>40575</v>
      </c>
      <c r="AL313" s="99" t="s">
        <v>1235</v>
      </c>
      <c r="AM313" s="100" t="s">
        <v>62</v>
      </c>
      <c r="AN313" s="101"/>
      <c r="AO313" s="101" t="s">
        <v>1235</v>
      </c>
      <c r="AP313" s="126" t="s">
        <v>1238</v>
      </c>
      <c r="AQ313" s="88" t="s">
        <v>1235</v>
      </c>
      <c r="AR313" s="102">
        <v>54815</v>
      </c>
      <c r="AS313" s="35">
        <f t="shared" si="29"/>
        <v>8000</v>
      </c>
      <c r="AT313" s="103" t="s">
        <v>1239</v>
      </c>
      <c r="AU313" s="134">
        <v>26250000</v>
      </c>
      <c r="AV313" s="97">
        <v>36910</v>
      </c>
      <c r="AW313" s="106">
        <v>80</v>
      </c>
      <c r="AX313" s="100" t="s">
        <v>1242</v>
      </c>
      <c r="AY313" s="17">
        <v>1999</v>
      </c>
      <c r="AZ313" s="100" t="s">
        <v>63</v>
      </c>
      <c r="BA313" s="130">
        <v>392412</v>
      </c>
      <c r="BB313" s="44">
        <f t="shared" si="30"/>
        <v>9500</v>
      </c>
      <c r="BC313" s="106">
        <v>95</v>
      </c>
      <c r="BD313" s="97">
        <v>36999</v>
      </c>
      <c r="BE313" s="130">
        <v>3306441</v>
      </c>
      <c r="BF313" s="130">
        <v>1106258</v>
      </c>
      <c r="BG313" s="130">
        <v>2089183</v>
      </c>
      <c r="BH313" s="106">
        <v>1.2386001849544199</v>
      </c>
      <c r="BI313" s="130">
        <v>111000</v>
      </c>
      <c r="BJ313" s="108">
        <v>250</v>
      </c>
      <c r="BK313" s="108" t="s">
        <v>64</v>
      </c>
      <c r="BL313" s="97">
        <v>36981</v>
      </c>
      <c r="BM313" s="521">
        <v>2322968</v>
      </c>
      <c r="BN313" s="130">
        <v>1036524</v>
      </c>
      <c r="BO313" s="130">
        <v>2322968</v>
      </c>
      <c r="BP313" s="108">
        <v>1.3772027603341499</v>
      </c>
      <c r="BQ313" s="97">
        <v>36891</v>
      </c>
      <c r="BR313" s="130">
        <v>3359791</v>
      </c>
      <c r="BS313" s="130">
        <v>1111662</v>
      </c>
      <c r="BT313" s="130">
        <v>2248129</v>
      </c>
      <c r="BU313" s="108">
        <v>1.33283345460948</v>
      </c>
      <c r="BV313" s="133" t="s">
        <v>1235</v>
      </c>
      <c r="BW313" s="134"/>
      <c r="BX313" s="135"/>
      <c r="BY313" s="136"/>
      <c r="BZ313" s="133"/>
      <c r="CA313" s="134"/>
      <c r="CB313" s="135"/>
      <c r="CC313" s="136"/>
    </row>
    <row r="314" spans="2:81" ht="34">
      <c r="B314" s="126" t="s">
        <v>1243</v>
      </c>
      <c r="C314" s="88" t="s">
        <v>1235</v>
      </c>
      <c r="D314" s="91">
        <v>53713</v>
      </c>
      <c r="E314" s="90" t="s">
        <v>1235</v>
      </c>
      <c r="F314" s="90" t="s">
        <v>1244</v>
      </c>
      <c r="G314" s="90"/>
      <c r="H314" s="90"/>
      <c r="I314" s="90"/>
      <c r="J314" s="90" t="s">
        <v>1245</v>
      </c>
      <c r="K314" s="90" t="s">
        <v>1246</v>
      </c>
      <c r="L314" s="90" t="s">
        <v>1247</v>
      </c>
      <c r="M314" s="91" t="s">
        <v>132</v>
      </c>
      <c r="N314" s="127">
        <v>77840</v>
      </c>
      <c r="O314" s="94" t="s">
        <v>59</v>
      </c>
      <c r="P314" s="95">
        <v>20475000</v>
      </c>
      <c r="Q314" s="95">
        <v>20387057.940000001</v>
      </c>
      <c r="R314" s="128" t="s">
        <v>1235</v>
      </c>
      <c r="S314" s="95">
        <v>17931269.27</v>
      </c>
      <c r="T314" s="91" t="s">
        <v>60</v>
      </c>
      <c r="U314" s="500">
        <v>7.1</v>
      </c>
      <c r="V314" s="500">
        <v>0.14220000000000002</v>
      </c>
      <c r="W314" s="500">
        <v>0.1</v>
      </c>
      <c r="X314" s="500">
        <v>6.9577999999999989</v>
      </c>
      <c r="Y314" s="97">
        <v>36980</v>
      </c>
      <c r="Z314" s="512">
        <f t="shared" si="25"/>
        <v>710</v>
      </c>
      <c r="AA314" s="512">
        <f t="shared" si="26"/>
        <v>14.220000000000002</v>
      </c>
      <c r="AB314" s="512">
        <f t="shared" si="27"/>
        <v>10</v>
      </c>
      <c r="AC314" s="512">
        <f t="shared" si="28"/>
        <v>695.77999999999986</v>
      </c>
      <c r="AD314" s="91">
        <v>360</v>
      </c>
      <c r="AE314" s="91">
        <v>0</v>
      </c>
      <c r="AF314" s="91">
        <v>6</v>
      </c>
      <c r="AG314" s="91">
        <v>114</v>
      </c>
      <c r="AH314" s="97">
        <v>40634</v>
      </c>
      <c r="AI314" s="98" t="s">
        <v>61</v>
      </c>
      <c r="AJ314" s="98" t="s">
        <v>61</v>
      </c>
      <c r="AK314" s="97">
        <v>40575</v>
      </c>
      <c r="AL314" s="99" t="s">
        <v>1235</v>
      </c>
      <c r="AM314" s="100" t="s">
        <v>62</v>
      </c>
      <c r="AN314" s="101"/>
      <c r="AO314" s="101" t="s">
        <v>1235</v>
      </c>
      <c r="AP314" s="126" t="s">
        <v>1243</v>
      </c>
      <c r="AQ314" s="88" t="s">
        <v>1235</v>
      </c>
      <c r="AR314" s="102">
        <v>53713</v>
      </c>
      <c r="AS314" s="35">
        <f t="shared" si="29"/>
        <v>7963.6945078124991</v>
      </c>
      <c r="AT314" s="103" t="s">
        <v>1244</v>
      </c>
      <c r="AU314" s="134">
        <v>25600000</v>
      </c>
      <c r="AV314" s="97">
        <v>36802</v>
      </c>
      <c r="AW314" s="106">
        <v>79.636945078124995</v>
      </c>
      <c r="AX314" s="100">
        <v>1999</v>
      </c>
      <c r="AY314" s="17">
        <v>0</v>
      </c>
      <c r="AZ314" s="100" t="s">
        <v>63</v>
      </c>
      <c r="BA314" s="130">
        <v>145068</v>
      </c>
      <c r="BB314" s="44">
        <f t="shared" si="30"/>
        <v>9430</v>
      </c>
      <c r="BC314" s="106">
        <v>94.3</v>
      </c>
      <c r="BD314" s="97">
        <v>37032</v>
      </c>
      <c r="BE314" s="130">
        <v>5153675</v>
      </c>
      <c r="BF314" s="130">
        <v>3031482</v>
      </c>
      <c r="BG314" s="130">
        <v>2070293</v>
      </c>
      <c r="BH314" s="106">
        <v>1.2538244712964699</v>
      </c>
      <c r="BI314" s="130">
        <v>51900</v>
      </c>
      <c r="BJ314" s="108">
        <v>300</v>
      </c>
      <c r="BK314" s="108" t="s">
        <v>64</v>
      </c>
      <c r="BL314" s="97">
        <v>37011</v>
      </c>
      <c r="BM314" s="521">
        <v>3254706</v>
      </c>
      <c r="BN314" s="130">
        <v>2920815</v>
      </c>
      <c r="BO314" s="130">
        <v>3254706</v>
      </c>
      <c r="BP314" s="108">
        <v>1.9711364670003</v>
      </c>
      <c r="BQ314" s="97">
        <v>36891</v>
      </c>
      <c r="BR314" s="130">
        <v>4098965</v>
      </c>
      <c r="BS314" s="130">
        <v>2907370</v>
      </c>
      <c r="BT314" s="130">
        <v>1058227</v>
      </c>
      <c r="BU314" s="108">
        <v>0.64089039995143404</v>
      </c>
      <c r="BV314" s="138" t="s">
        <v>1235</v>
      </c>
      <c r="BW314" s="134"/>
      <c r="BX314" s="135"/>
      <c r="BY314" s="136"/>
      <c r="BZ314" s="138"/>
      <c r="CA314" s="134"/>
      <c r="CB314" s="135"/>
      <c r="CC314" s="136"/>
    </row>
    <row r="315" spans="2:81" ht="23">
      <c r="B315" s="126" t="s">
        <v>1248</v>
      </c>
      <c r="C315" s="88" t="s">
        <v>1235</v>
      </c>
      <c r="D315" s="91">
        <v>6104314</v>
      </c>
      <c r="E315" s="90" t="s">
        <v>1235</v>
      </c>
      <c r="F315" s="90" t="s">
        <v>1249</v>
      </c>
      <c r="G315" s="90"/>
      <c r="H315" s="90"/>
      <c r="I315" s="90"/>
      <c r="J315" s="90" t="s">
        <v>1250</v>
      </c>
      <c r="K315" s="90" t="s">
        <v>1251</v>
      </c>
      <c r="L315" s="90" t="s">
        <v>1252</v>
      </c>
      <c r="M315" s="91" t="s">
        <v>608</v>
      </c>
      <c r="N315" s="127">
        <v>84041</v>
      </c>
      <c r="O315" s="94" t="s">
        <v>59</v>
      </c>
      <c r="P315" s="95">
        <v>16200000</v>
      </c>
      <c r="Q315" s="95">
        <v>16170435.859999999</v>
      </c>
      <c r="R315" s="128" t="s">
        <v>1235</v>
      </c>
      <c r="S315" s="95">
        <v>14332929.67</v>
      </c>
      <c r="T315" s="91" t="s">
        <v>1253</v>
      </c>
      <c r="U315" s="500">
        <v>7.4899999999999993</v>
      </c>
      <c r="V315" s="500">
        <v>8.2200000000000009E-2</v>
      </c>
      <c r="W315" s="500">
        <v>0.04</v>
      </c>
      <c r="X315" s="500">
        <v>7.4077999999999991</v>
      </c>
      <c r="Y315" s="97">
        <v>37056</v>
      </c>
      <c r="Z315" s="512">
        <f t="shared" si="25"/>
        <v>748.99999999999989</v>
      </c>
      <c r="AA315" s="512">
        <f t="shared" si="26"/>
        <v>8.2200000000000006</v>
      </c>
      <c r="AB315" s="512">
        <f t="shared" si="27"/>
        <v>4</v>
      </c>
      <c r="AC315" s="512">
        <f t="shared" si="28"/>
        <v>740.77999999999986</v>
      </c>
      <c r="AD315" s="91">
        <v>360</v>
      </c>
      <c r="AE315" s="91">
        <v>0</v>
      </c>
      <c r="AF315" s="91">
        <v>3</v>
      </c>
      <c r="AG315" s="91">
        <v>117</v>
      </c>
      <c r="AH315" s="97">
        <v>40725</v>
      </c>
      <c r="AI315" s="98" t="s">
        <v>61</v>
      </c>
      <c r="AJ315" s="98" t="s">
        <v>61</v>
      </c>
      <c r="AK315" s="97">
        <v>40633</v>
      </c>
      <c r="AL315" s="99" t="s">
        <v>1235</v>
      </c>
      <c r="AM315" s="100" t="s">
        <v>98</v>
      </c>
      <c r="AN315" s="101"/>
      <c r="AO315" s="101" t="s">
        <v>1235</v>
      </c>
      <c r="AP315" s="126" t="s">
        <v>1248</v>
      </c>
      <c r="AQ315" s="88" t="s">
        <v>1235</v>
      </c>
      <c r="AR315" s="102">
        <v>6104314</v>
      </c>
      <c r="AS315" s="35">
        <f t="shared" si="29"/>
        <v>7774.248009615384</v>
      </c>
      <c r="AT315" s="103" t="s">
        <v>1249</v>
      </c>
      <c r="AU315" s="134">
        <v>20800000</v>
      </c>
      <c r="AV315" s="97">
        <v>36913</v>
      </c>
      <c r="AW315" s="106">
        <v>77.742480096153841</v>
      </c>
      <c r="AX315" s="100">
        <v>1986</v>
      </c>
      <c r="AY315" s="17">
        <v>0</v>
      </c>
      <c r="AZ315" s="100" t="s">
        <v>63</v>
      </c>
      <c r="BA315" s="130">
        <v>354330</v>
      </c>
      <c r="BB315" s="44">
        <f t="shared" si="30"/>
        <v>9090</v>
      </c>
      <c r="BC315" s="106">
        <v>90.9</v>
      </c>
      <c r="BD315" s="97">
        <v>37056</v>
      </c>
      <c r="BE315" s="130">
        <v>2947641</v>
      </c>
      <c r="BF315" s="130">
        <v>1136902</v>
      </c>
      <c r="BG315" s="130">
        <v>1699019</v>
      </c>
      <c r="BH315" s="106">
        <v>1.25</v>
      </c>
      <c r="BI315" s="130">
        <v>111720</v>
      </c>
      <c r="BJ315" s="108">
        <v>266</v>
      </c>
      <c r="BK315" s="108" t="s">
        <v>699</v>
      </c>
      <c r="BL315" s="97">
        <v>37011</v>
      </c>
      <c r="BM315" s="521">
        <v>1766117</v>
      </c>
      <c r="BN315" s="130">
        <v>1095264</v>
      </c>
      <c r="BO315" s="130">
        <v>1766117</v>
      </c>
      <c r="BP315" s="108">
        <v>1.3</v>
      </c>
      <c r="BQ315" s="97">
        <v>36891</v>
      </c>
      <c r="BR315" s="130">
        <v>2949565</v>
      </c>
      <c r="BS315" s="130">
        <v>1087564</v>
      </c>
      <c r="BT315" s="130">
        <v>1743425</v>
      </c>
      <c r="BU315" s="108">
        <v>1.28</v>
      </c>
      <c r="BV315" s="133" t="s">
        <v>1235</v>
      </c>
      <c r="BW315" s="134"/>
      <c r="BX315" s="135"/>
      <c r="BY315" s="136"/>
      <c r="BZ315" s="133"/>
      <c r="CA315" s="134"/>
      <c r="CB315" s="135"/>
      <c r="CC315" s="136"/>
    </row>
    <row r="316" spans="2:81" ht="34">
      <c r="B316" s="126" t="s">
        <v>1254</v>
      </c>
      <c r="C316" s="88" t="s">
        <v>1235</v>
      </c>
      <c r="D316" s="91">
        <v>6104093</v>
      </c>
      <c r="E316" s="90" t="s">
        <v>1235</v>
      </c>
      <c r="F316" s="90" t="s">
        <v>1255</v>
      </c>
      <c r="G316" s="90"/>
      <c r="H316" s="90"/>
      <c r="I316" s="90"/>
      <c r="J316" s="90" t="s">
        <v>1256</v>
      </c>
      <c r="K316" s="90" t="s">
        <v>255</v>
      </c>
      <c r="L316" s="90" t="s">
        <v>467</v>
      </c>
      <c r="M316" s="91" t="s">
        <v>132</v>
      </c>
      <c r="N316" s="127">
        <v>76116</v>
      </c>
      <c r="O316" s="94" t="s">
        <v>59</v>
      </c>
      <c r="P316" s="95">
        <v>12800000</v>
      </c>
      <c r="Q316" s="95">
        <v>12718460.300000001</v>
      </c>
      <c r="R316" s="128" t="s">
        <v>1235</v>
      </c>
      <c r="S316" s="95">
        <v>11396517.619999999</v>
      </c>
      <c r="T316" s="91" t="s">
        <v>60</v>
      </c>
      <c r="U316" s="500">
        <v>7.76</v>
      </c>
      <c r="V316" s="500">
        <v>5.2200000000000003E-2</v>
      </c>
      <c r="W316" s="500">
        <v>0.01</v>
      </c>
      <c r="X316" s="500">
        <v>7.7078000000000007</v>
      </c>
      <c r="Y316" s="97">
        <v>36860</v>
      </c>
      <c r="Z316" s="512">
        <f t="shared" si="25"/>
        <v>776</v>
      </c>
      <c r="AA316" s="512">
        <f t="shared" si="26"/>
        <v>5.2200000000000006</v>
      </c>
      <c r="AB316" s="512">
        <f t="shared" si="27"/>
        <v>1</v>
      </c>
      <c r="AC316" s="512">
        <f t="shared" si="28"/>
        <v>770.78000000000009</v>
      </c>
      <c r="AD316" s="91">
        <v>360</v>
      </c>
      <c r="AE316" s="91">
        <v>0</v>
      </c>
      <c r="AF316" s="91">
        <v>10</v>
      </c>
      <c r="AG316" s="91">
        <v>110</v>
      </c>
      <c r="AH316" s="97">
        <v>40513</v>
      </c>
      <c r="AI316" s="98" t="s">
        <v>61</v>
      </c>
      <c r="AJ316" s="98" t="s">
        <v>61</v>
      </c>
      <c r="AK316" s="97">
        <v>40421</v>
      </c>
      <c r="AL316" s="99" t="s">
        <v>1235</v>
      </c>
      <c r="AM316" s="100" t="s">
        <v>98</v>
      </c>
      <c r="AN316" s="101"/>
      <c r="AO316" s="101" t="s">
        <v>1235</v>
      </c>
      <c r="AP316" s="126" t="s">
        <v>1254</v>
      </c>
      <c r="AQ316" s="88" t="s">
        <v>1235</v>
      </c>
      <c r="AR316" s="102">
        <v>6104093</v>
      </c>
      <c r="AS316" s="35">
        <f t="shared" si="29"/>
        <v>6912.206684782609</v>
      </c>
      <c r="AT316" s="103" t="s">
        <v>1255</v>
      </c>
      <c r="AU316" s="134">
        <v>18400000</v>
      </c>
      <c r="AV316" s="97">
        <v>36789</v>
      </c>
      <c r="AW316" s="106">
        <v>69.12206684782609</v>
      </c>
      <c r="AX316" s="100">
        <v>1997</v>
      </c>
      <c r="AY316" s="17">
        <v>0</v>
      </c>
      <c r="AZ316" s="100" t="s">
        <v>63</v>
      </c>
      <c r="BA316" s="130">
        <v>263516</v>
      </c>
      <c r="BB316" s="44">
        <f t="shared" si="30"/>
        <v>9750</v>
      </c>
      <c r="BC316" s="106">
        <v>97.5</v>
      </c>
      <c r="BD316" s="97">
        <v>37070</v>
      </c>
      <c r="BE316" s="130">
        <v>2614352</v>
      </c>
      <c r="BF316" s="130">
        <v>1162388</v>
      </c>
      <c r="BG316" s="130">
        <v>1396364</v>
      </c>
      <c r="BH316" s="106">
        <v>1.27</v>
      </c>
      <c r="BI316" s="130">
        <v>55600</v>
      </c>
      <c r="BJ316" s="108">
        <v>200</v>
      </c>
      <c r="BK316" s="108" t="s">
        <v>699</v>
      </c>
      <c r="BL316" s="97">
        <v>37011</v>
      </c>
      <c r="BM316" s="521">
        <v>1253810</v>
      </c>
      <c r="BN316" s="130">
        <v>1149376</v>
      </c>
      <c r="BO316" s="130">
        <v>1253810</v>
      </c>
      <c r="BP316" s="108">
        <v>1.1399999999999999</v>
      </c>
      <c r="BQ316" s="97">
        <v>36891</v>
      </c>
      <c r="BR316" s="130">
        <v>2360510</v>
      </c>
      <c r="BS316" s="130">
        <v>1146437</v>
      </c>
      <c r="BT316" s="130">
        <v>1214073</v>
      </c>
      <c r="BU316" s="108">
        <v>1.1000000000000001</v>
      </c>
      <c r="BV316" s="138" t="s">
        <v>1235</v>
      </c>
      <c r="BW316" s="134"/>
      <c r="BX316" s="135"/>
      <c r="BY316" s="136"/>
      <c r="BZ316" s="138"/>
      <c r="CA316" s="134"/>
      <c r="CB316" s="135"/>
      <c r="CC316" s="136"/>
    </row>
    <row r="317" spans="2:81" ht="23">
      <c r="B317" s="126" t="s">
        <v>1257</v>
      </c>
      <c r="C317" s="88" t="s">
        <v>1235</v>
      </c>
      <c r="D317" s="91">
        <v>53424</v>
      </c>
      <c r="E317" s="90" t="s">
        <v>1235</v>
      </c>
      <c r="F317" s="90" t="s">
        <v>1258</v>
      </c>
      <c r="G317" s="90"/>
      <c r="H317" s="90"/>
      <c r="I317" s="90"/>
      <c r="J317" s="90" t="s">
        <v>1259</v>
      </c>
      <c r="K317" s="92" t="s">
        <v>1260</v>
      </c>
      <c r="L317" s="90" t="s">
        <v>1261</v>
      </c>
      <c r="M317" s="91" t="s">
        <v>96</v>
      </c>
      <c r="N317" s="127" t="s">
        <v>1262</v>
      </c>
      <c r="O317" s="94" t="s">
        <v>59</v>
      </c>
      <c r="P317" s="95">
        <v>12459974</v>
      </c>
      <c r="Q317" s="95">
        <v>12459974</v>
      </c>
      <c r="R317" s="128" t="s">
        <v>1235</v>
      </c>
      <c r="S317" s="95">
        <v>11153905.720000001</v>
      </c>
      <c r="T317" s="91" t="s">
        <v>1253</v>
      </c>
      <c r="U317" s="500">
        <v>8.327</v>
      </c>
      <c r="V317" s="500">
        <v>0.14220000000000002</v>
      </c>
      <c r="W317" s="500">
        <v>0.1</v>
      </c>
      <c r="X317" s="500">
        <v>8.1847999999999992</v>
      </c>
      <c r="Y317" s="97">
        <v>36777</v>
      </c>
      <c r="Z317" s="512">
        <f t="shared" si="25"/>
        <v>832.7</v>
      </c>
      <c r="AA317" s="512">
        <f t="shared" si="26"/>
        <v>14.220000000000002</v>
      </c>
      <c r="AB317" s="512">
        <f t="shared" si="27"/>
        <v>10</v>
      </c>
      <c r="AC317" s="512">
        <f t="shared" si="28"/>
        <v>818.4799999999999</v>
      </c>
      <c r="AD317" s="91">
        <v>295</v>
      </c>
      <c r="AE317" s="91">
        <v>36</v>
      </c>
      <c r="AF317" s="91">
        <v>12</v>
      </c>
      <c r="AG317" s="91">
        <v>108</v>
      </c>
      <c r="AH317" s="97">
        <v>40452</v>
      </c>
      <c r="AI317" s="98" t="s">
        <v>61</v>
      </c>
      <c r="AJ317" s="137" t="s">
        <v>1263</v>
      </c>
      <c r="AK317" s="97">
        <v>38200</v>
      </c>
      <c r="AL317" s="99" t="s">
        <v>1235</v>
      </c>
      <c r="AM317" s="100" t="s">
        <v>1264</v>
      </c>
      <c r="AN317" s="101" t="s">
        <v>1265</v>
      </c>
      <c r="AO317" s="101" t="s">
        <v>1235</v>
      </c>
      <c r="AP317" s="126" t="s">
        <v>1257</v>
      </c>
      <c r="AQ317" s="88" t="s">
        <v>1235</v>
      </c>
      <c r="AR317" s="102">
        <v>53424</v>
      </c>
      <c r="AS317" s="35">
        <f t="shared" si="29"/>
        <v>7564.9842857142858</v>
      </c>
      <c r="AT317" s="103" t="s">
        <v>1258</v>
      </c>
      <c r="AU317" s="134">
        <v>14000000</v>
      </c>
      <c r="AV317" s="97">
        <v>36720</v>
      </c>
      <c r="AW317" s="106">
        <v>75.649842857142858</v>
      </c>
      <c r="AX317" s="100">
        <v>1972</v>
      </c>
      <c r="AY317" s="17">
        <v>0</v>
      </c>
      <c r="AZ317" s="100" t="s">
        <v>63</v>
      </c>
      <c r="BA317" s="130">
        <v>213312</v>
      </c>
      <c r="BB317" s="44">
        <f t="shared" si="30"/>
        <v>9670</v>
      </c>
      <c r="BC317" s="106">
        <v>96.7</v>
      </c>
      <c r="BD317" s="97">
        <v>36981</v>
      </c>
      <c r="BE317" s="130">
        <v>1993045</v>
      </c>
      <c r="BF317" s="130">
        <v>667203</v>
      </c>
      <c r="BG317" s="130">
        <v>1265842</v>
      </c>
      <c r="BH317" s="106">
        <v>1.25</v>
      </c>
      <c r="BI317" s="130">
        <v>60000</v>
      </c>
      <c r="BJ317" s="108">
        <v>250</v>
      </c>
      <c r="BK317" s="108" t="s">
        <v>64</v>
      </c>
      <c r="BL317" s="97">
        <v>36981</v>
      </c>
      <c r="BM317" s="521">
        <v>1198244</v>
      </c>
      <c r="BN317" s="130">
        <v>659420</v>
      </c>
      <c r="BO317" s="130">
        <v>1198244</v>
      </c>
      <c r="BP317" s="108">
        <v>1.0590850908533</v>
      </c>
      <c r="BQ317" s="97">
        <v>36525</v>
      </c>
      <c r="BR317" s="130">
        <v>1894262</v>
      </c>
      <c r="BS317" s="130">
        <v>653631</v>
      </c>
      <c r="BT317" s="130">
        <v>1192631</v>
      </c>
      <c r="BU317" s="108">
        <v>1.05412396055349</v>
      </c>
      <c r="BV317" s="133" t="s">
        <v>1235</v>
      </c>
      <c r="BW317" s="134"/>
      <c r="BX317" s="135"/>
      <c r="BY317" s="136"/>
      <c r="BZ317" s="133"/>
      <c r="CA317" s="134"/>
      <c r="CB317" s="135"/>
      <c r="CC317" s="136"/>
    </row>
    <row r="318" spans="2:81" ht="34">
      <c r="B318" s="126" t="s">
        <v>1266</v>
      </c>
      <c r="C318" s="88" t="s">
        <v>1235</v>
      </c>
      <c r="D318" s="91">
        <v>100010286</v>
      </c>
      <c r="E318" s="90" t="s">
        <v>1235</v>
      </c>
      <c r="F318" s="90" t="s">
        <v>1267</v>
      </c>
      <c r="G318" s="90"/>
      <c r="H318" s="90"/>
      <c r="I318" s="90"/>
      <c r="J318" s="90" t="s">
        <v>1268</v>
      </c>
      <c r="K318" s="90" t="s">
        <v>426</v>
      </c>
      <c r="L318" s="90" t="s">
        <v>1269</v>
      </c>
      <c r="M318" s="91" t="s">
        <v>90</v>
      </c>
      <c r="N318" s="127">
        <v>45237</v>
      </c>
      <c r="O318" s="94" t="s">
        <v>59</v>
      </c>
      <c r="P318" s="95">
        <v>11700000</v>
      </c>
      <c r="Q318" s="95">
        <v>11649991.289999999</v>
      </c>
      <c r="R318" s="128" t="s">
        <v>1235</v>
      </c>
      <c r="S318" s="95">
        <v>10251749.93</v>
      </c>
      <c r="T318" s="91" t="s">
        <v>60</v>
      </c>
      <c r="U318" s="500">
        <v>7.119999885559082</v>
      </c>
      <c r="V318" s="500">
        <v>8.2200000000000009E-2</v>
      </c>
      <c r="W318" s="500">
        <v>0.04</v>
      </c>
      <c r="X318" s="500">
        <v>7.0377998855590818</v>
      </c>
      <c r="Y318" s="97">
        <v>36965</v>
      </c>
      <c r="Z318" s="512">
        <f t="shared" si="25"/>
        <v>711.9999885559082</v>
      </c>
      <c r="AA318" s="512">
        <f t="shared" si="26"/>
        <v>8.2200000000000006</v>
      </c>
      <c r="AB318" s="512">
        <f t="shared" si="27"/>
        <v>4</v>
      </c>
      <c r="AC318" s="512">
        <f t="shared" si="28"/>
        <v>703.77998855590818</v>
      </c>
      <c r="AD318" s="91">
        <v>360</v>
      </c>
      <c r="AE318" s="91">
        <v>0</v>
      </c>
      <c r="AF318" s="91">
        <v>6</v>
      </c>
      <c r="AG318" s="91">
        <v>114</v>
      </c>
      <c r="AH318" s="97">
        <v>40634</v>
      </c>
      <c r="AI318" s="98" t="s">
        <v>61</v>
      </c>
      <c r="AJ318" s="98" t="s">
        <v>61</v>
      </c>
      <c r="AK318" s="97">
        <v>40513</v>
      </c>
      <c r="AL318" s="99" t="s">
        <v>1235</v>
      </c>
      <c r="AM318" s="100" t="s">
        <v>98</v>
      </c>
      <c r="AN318" s="101"/>
      <c r="AO318" s="101" t="s">
        <v>1235</v>
      </c>
      <c r="AP318" s="126" t="s">
        <v>1266</v>
      </c>
      <c r="AQ318" s="88" t="s">
        <v>1235</v>
      </c>
      <c r="AR318" s="102">
        <v>100010286</v>
      </c>
      <c r="AS318" s="35">
        <f t="shared" si="29"/>
        <v>7350.1522334384845</v>
      </c>
      <c r="AT318" s="103" t="s">
        <v>1267</v>
      </c>
      <c r="AU318" s="134">
        <v>15850000</v>
      </c>
      <c r="AV318" s="97">
        <v>36774</v>
      </c>
      <c r="AW318" s="106">
        <v>73.501522334384845</v>
      </c>
      <c r="AX318" s="100" t="s">
        <v>1270</v>
      </c>
      <c r="AY318" s="17">
        <v>1990</v>
      </c>
      <c r="AZ318" s="100" t="s">
        <v>63</v>
      </c>
      <c r="BA318" s="130">
        <v>328814</v>
      </c>
      <c r="BB318" s="44">
        <f t="shared" si="30"/>
        <v>9378</v>
      </c>
      <c r="BC318" s="106">
        <v>93.78</v>
      </c>
      <c r="BD318" s="97">
        <v>37090</v>
      </c>
      <c r="BE318" s="130">
        <v>2792698</v>
      </c>
      <c r="BF318" s="130">
        <v>1400424.9</v>
      </c>
      <c r="BG318" s="130">
        <v>1392273.1</v>
      </c>
      <c r="BH318" s="106">
        <v>1.47</v>
      </c>
      <c r="BI318" s="130">
        <v>128568</v>
      </c>
      <c r="BJ318" s="108">
        <v>319.82089552238807</v>
      </c>
      <c r="BK318" s="108" t="s">
        <v>64</v>
      </c>
      <c r="BL318" s="97">
        <v>37072</v>
      </c>
      <c r="BM318" s="521">
        <v>1195766</v>
      </c>
      <c r="BN318" s="130">
        <v>1656298</v>
      </c>
      <c r="BO318" s="130">
        <v>1195766</v>
      </c>
      <c r="BP318" s="108">
        <v>1.2647893063417299</v>
      </c>
      <c r="BQ318" s="97">
        <v>36891</v>
      </c>
      <c r="BR318" s="130">
        <v>2718123</v>
      </c>
      <c r="BS318" s="130">
        <v>1378278</v>
      </c>
      <c r="BT318" s="130">
        <v>1207128</v>
      </c>
      <c r="BU318" s="108">
        <v>1.2768071560704011</v>
      </c>
      <c r="BV318" s="133" t="s">
        <v>1235</v>
      </c>
      <c r="BW318" s="134"/>
      <c r="BX318" s="135"/>
      <c r="BY318" s="136"/>
      <c r="BZ318" s="133"/>
      <c r="CA318" s="134"/>
      <c r="CB318" s="135"/>
      <c r="CC318" s="136"/>
    </row>
    <row r="319" spans="2:81" ht="34">
      <c r="B319" s="126" t="s">
        <v>1271</v>
      </c>
      <c r="C319" s="88" t="s">
        <v>1235</v>
      </c>
      <c r="D319" s="91">
        <v>54758</v>
      </c>
      <c r="E319" s="90" t="s">
        <v>1235</v>
      </c>
      <c r="F319" s="90" t="s">
        <v>1272</v>
      </c>
      <c r="G319" s="90"/>
      <c r="H319" s="90"/>
      <c r="I319" s="90"/>
      <c r="J319" s="90" t="s">
        <v>1273</v>
      </c>
      <c r="K319" s="90" t="s">
        <v>959</v>
      </c>
      <c r="L319" s="90" t="s">
        <v>959</v>
      </c>
      <c r="M319" s="91" t="s">
        <v>58</v>
      </c>
      <c r="N319" s="127">
        <v>95826</v>
      </c>
      <c r="O319" s="94" t="s">
        <v>59</v>
      </c>
      <c r="P319" s="95">
        <v>11536000</v>
      </c>
      <c r="Q319" s="95">
        <v>11536000</v>
      </c>
      <c r="R319" s="128" t="s">
        <v>1235</v>
      </c>
      <c r="S319" s="95">
        <v>10441726.810000001</v>
      </c>
      <c r="T319" s="91" t="s">
        <v>60</v>
      </c>
      <c r="U319" s="500">
        <v>6.9</v>
      </c>
      <c r="V319" s="500">
        <v>7.22E-2</v>
      </c>
      <c r="W319" s="500">
        <v>0.03</v>
      </c>
      <c r="X319" s="500">
        <v>6.8278000000000008</v>
      </c>
      <c r="Y319" s="97">
        <v>36997</v>
      </c>
      <c r="Z319" s="512">
        <f t="shared" si="25"/>
        <v>690</v>
      </c>
      <c r="AA319" s="512">
        <f t="shared" si="26"/>
        <v>7.22</v>
      </c>
      <c r="AB319" s="512">
        <f t="shared" si="27"/>
        <v>3</v>
      </c>
      <c r="AC319" s="512">
        <f t="shared" si="28"/>
        <v>682.78000000000009</v>
      </c>
      <c r="AD319" s="91">
        <v>360</v>
      </c>
      <c r="AE319" s="91">
        <v>24</v>
      </c>
      <c r="AF319" s="91">
        <v>5</v>
      </c>
      <c r="AG319" s="91">
        <v>115</v>
      </c>
      <c r="AH319" s="97">
        <v>40664</v>
      </c>
      <c r="AI319" s="98" t="s">
        <v>61</v>
      </c>
      <c r="AJ319" s="137" t="s">
        <v>1241</v>
      </c>
      <c r="AK319" s="97">
        <v>40603</v>
      </c>
      <c r="AL319" s="99" t="s">
        <v>1235</v>
      </c>
      <c r="AM319" s="100" t="s">
        <v>62</v>
      </c>
      <c r="AN319" s="101"/>
      <c r="AO319" s="101" t="s">
        <v>1235</v>
      </c>
      <c r="AP319" s="126" t="s">
        <v>1271</v>
      </c>
      <c r="AQ319" s="88" t="s">
        <v>1235</v>
      </c>
      <c r="AR319" s="102">
        <v>54758</v>
      </c>
      <c r="AS319" s="35">
        <f t="shared" si="29"/>
        <v>7821.0169491525403</v>
      </c>
      <c r="AT319" s="103" t="s">
        <v>1272</v>
      </c>
      <c r="AU319" s="134">
        <v>14750000</v>
      </c>
      <c r="AV319" s="97">
        <v>36957</v>
      </c>
      <c r="AW319" s="106">
        <v>78.210169491525406</v>
      </c>
      <c r="AX319" s="100">
        <v>1974</v>
      </c>
      <c r="AY319" s="17">
        <v>0</v>
      </c>
      <c r="AZ319" s="100" t="s">
        <v>63</v>
      </c>
      <c r="BA319" s="130">
        <v>185376</v>
      </c>
      <c r="BB319" s="44">
        <f t="shared" si="30"/>
        <v>9680</v>
      </c>
      <c r="BC319" s="106">
        <v>96.8</v>
      </c>
      <c r="BD319" s="97">
        <v>36984</v>
      </c>
      <c r="BE319" s="130">
        <v>2071495</v>
      </c>
      <c r="BF319" s="130">
        <v>851610</v>
      </c>
      <c r="BG319" s="130">
        <v>1142385</v>
      </c>
      <c r="BH319" s="106">
        <v>1.25300900506751</v>
      </c>
      <c r="BI319" s="130">
        <v>77500</v>
      </c>
      <c r="BJ319" s="108">
        <v>310</v>
      </c>
      <c r="BK319" s="108" t="s">
        <v>64</v>
      </c>
      <c r="BL319" s="97">
        <v>36950</v>
      </c>
      <c r="BM319" s="521">
        <v>1364508</v>
      </c>
      <c r="BN319" s="130">
        <v>626292</v>
      </c>
      <c r="BO319" s="130">
        <v>1364508</v>
      </c>
      <c r="BP319" s="108">
        <v>1.4966415100746799</v>
      </c>
      <c r="BQ319" s="97">
        <v>36891</v>
      </c>
      <c r="BR319" s="130">
        <v>1859421</v>
      </c>
      <c r="BS319" s="130">
        <v>707335</v>
      </c>
      <c r="BT319" s="130">
        <v>1071665</v>
      </c>
      <c r="BU319" s="108">
        <v>1.17544076245371</v>
      </c>
      <c r="BV319" s="133" t="s">
        <v>1235</v>
      </c>
      <c r="BW319" s="134"/>
      <c r="BX319" s="135"/>
      <c r="BY319" s="136"/>
      <c r="BZ319" s="133"/>
      <c r="CA319" s="134"/>
      <c r="CB319" s="135"/>
      <c r="CC319" s="136"/>
    </row>
    <row r="320" spans="2:81" ht="23">
      <c r="B320" s="126" t="s">
        <v>1274</v>
      </c>
      <c r="C320" s="88" t="s">
        <v>1235</v>
      </c>
      <c r="D320" s="91">
        <v>6104044</v>
      </c>
      <c r="E320" s="90" t="s">
        <v>1235</v>
      </c>
      <c r="F320" s="90" t="s">
        <v>1275</v>
      </c>
      <c r="G320" s="90"/>
      <c r="H320" s="90"/>
      <c r="I320" s="90"/>
      <c r="J320" s="90" t="s">
        <v>1276</v>
      </c>
      <c r="K320" s="90" t="s">
        <v>1277</v>
      </c>
      <c r="L320" s="90" t="s">
        <v>1278</v>
      </c>
      <c r="M320" s="91" t="s">
        <v>1279</v>
      </c>
      <c r="N320" s="127">
        <v>88310</v>
      </c>
      <c r="O320" s="94" t="s">
        <v>59</v>
      </c>
      <c r="P320" s="95">
        <v>11500000</v>
      </c>
      <c r="Q320" s="95">
        <v>11469309.199999999</v>
      </c>
      <c r="R320" s="128" t="s">
        <v>1235</v>
      </c>
      <c r="S320" s="95">
        <v>10123088.119999999</v>
      </c>
      <c r="T320" s="91" t="s">
        <v>60</v>
      </c>
      <c r="U320" s="500">
        <v>7.3599999999999994</v>
      </c>
      <c r="V320" s="500">
        <v>8.2200000000000009E-2</v>
      </c>
      <c r="W320" s="500">
        <v>0.04</v>
      </c>
      <c r="X320" s="500">
        <v>7.2777999999999992</v>
      </c>
      <c r="Y320" s="97">
        <v>36888</v>
      </c>
      <c r="Z320" s="512">
        <f t="shared" si="25"/>
        <v>736</v>
      </c>
      <c r="AA320" s="512">
        <f t="shared" si="26"/>
        <v>8.2200000000000006</v>
      </c>
      <c r="AB320" s="512">
        <f t="shared" si="27"/>
        <v>4</v>
      </c>
      <c r="AC320" s="512">
        <f t="shared" si="28"/>
        <v>727.78</v>
      </c>
      <c r="AD320" s="91">
        <v>360</v>
      </c>
      <c r="AE320" s="91">
        <v>5</v>
      </c>
      <c r="AF320" s="91">
        <v>9</v>
      </c>
      <c r="AG320" s="91">
        <v>117</v>
      </c>
      <c r="AH320" s="97">
        <v>40725</v>
      </c>
      <c r="AI320" s="98" t="s">
        <v>61</v>
      </c>
      <c r="AJ320" s="98" t="s">
        <v>61</v>
      </c>
      <c r="AK320" s="97">
        <v>40633</v>
      </c>
      <c r="AL320" s="99" t="s">
        <v>1235</v>
      </c>
      <c r="AM320" s="100" t="s">
        <v>1280</v>
      </c>
      <c r="AN320" s="101"/>
      <c r="AO320" s="101" t="s">
        <v>1235</v>
      </c>
      <c r="AP320" s="126" t="s">
        <v>1274</v>
      </c>
      <c r="AQ320" s="88" t="s">
        <v>1235</v>
      </c>
      <c r="AR320" s="102">
        <v>6104044</v>
      </c>
      <c r="AS320" s="35">
        <f t="shared" si="29"/>
        <v>7545.5981578947358</v>
      </c>
      <c r="AT320" s="103" t="s">
        <v>1275</v>
      </c>
      <c r="AU320" s="134">
        <v>15200000</v>
      </c>
      <c r="AV320" s="97">
        <v>37078</v>
      </c>
      <c r="AW320" s="106">
        <v>75.455981578947359</v>
      </c>
      <c r="AX320" s="100">
        <v>1998</v>
      </c>
      <c r="AY320" s="17">
        <v>0</v>
      </c>
      <c r="AZ320" s="100" t="s">
        <v>63</v>
      </c>
      <c r="BA320" s="130">
        <v>256468</v>
      </c>
      <c r="BB320" s="44">
        <f t="shared" si="30"/>
        <v>9290</v>
      </c>
      <c r="BC320" s="106">
        <v>92.9</v>
      </c>
      <c r="BD320" s="97">
        <v>37129</v>
      </c>
      <c r="BE320" s="130">
        <v>2122405</v>
      </c>
      <c r="BF320" s="130">
        <v>699494</v>
      </c>
      <c r="BG320" s="130">
        <v>1366911</v>
      </c>
      <c r="BH320" s="106">
        <v>1.44</v>
      </c>
      <c r="BI320" s="130">
        <v>56000</v>
      </c>
      <c r="BJ320" s="108">
        <v>200</v>
      </c>
      <c r="BK320" s="108" t="s">
        <v>699</v>
      </c>
      <c r="BL320" s="97">
        <v>37042</v>
      </c>
      <c r="BM320" s="521">
        <v>1169448</v>
      </c>
      <c r="BN320" s="130">
        <v>680258</v>
      </c>
      <c r="BO320" s="130">
        <v>1169448</v>
      </c>
      <c r="BP320" s="108">
        <v>1.23</v>
      </c>
      <c r="BQ320" s="97">
        <v>36891</v>
      </c>
      <c r="BR320" s="130">
        <v>1799841</v>
      </c>
      <c r="BS320" s="130">
        <v>729984</v>
      </c>
      <c r="BT320" s="130">
        <v>1069857</v>
      </c>
      <c r="BU320" s="108">
        <v>1.1200000000000001</v>
      </c>
      <c r="BV320" s="133" t="s">
        <v>1235</v>
      </c>
      <c r="BW320" s="134"/>
      <c r="BX320" s="135"/>
      <c r="BY320" s="136"/>
      <c r="BZ320" s="133"/>
      <c r="CA320" s="134"/>
      <c r="CB320" s="135"/>
      <c r="CC320" s="136"/>
    </row>
    <row r="321" spans="2:81" ht="34">
      <c r="B321" s="126" t="s">
        <v>1281</v>
      </c>
      <c r="C321" s="88" t="s">
        <v>1235</v>
      </c>
      <c r="D321" s="91">
        <v>54817</v>
      </c>
      <c r="E321" s="90" t="s">
        <v>1235</v>
      </c>
      <c r="F321" s="90" t="s">
        <v>1282</v>
      </c>
      <c r="G321" s="90"/>
      <c r="H321" s="90"/>
      <c r="I321" s="90"/>
      <c r="J321" s="90" t="s">
        <v>1283</v>
      </c>
      <c r="K321" s="90" t="s">
        <v>255</v>
      </c>
      <c r="L321" s="90" t="s">
        <v>256</v>
      </c>
      <c r="M321" s="91" t="s">
        <v>132</v>
      </c>
      <c r="N321" s="127">
        <v>76011</v>
      </c>
      <c r="O321" s="94" t="s">
        <v>59</v>
      </c>
      <c r="P321" s="95">
        <v>11156650</v>
      </c>
      <c r="Q321" s="95">
        <v>11156650</v>
      </c>
      <c r="R321" s="128" t="s">
        <v>1235</v>
      </c>
      <c r="S321" s="95">
        <v>10127966.01</v>
      </c>
      <c r="T321" s="91" t="s">
        <v>60</v>
      </c>
      <c r="U321" s="500">
        <v>7.06</v>
      </c>
      <c r="V321" s="500">
        <v>7.22E-2</v>
      </c>
      <c r="W321" s="500">
        <v>0.03</v>
      </c>
      <c r="X321" s="500">
        <v>6.9878</v>
      </c>
      <c r="Y321" s="97">
        <v>36955</v>
      </c>
      <c r="Z321" s="512">
        <f t="shared" si="25"/>
        <v>706</v>
      </c>
      <c r="AA321" s="512">
        <f t="shared" si="26"/>
        <v>7.22</v>
      </c>
      <c r="AB321" s="512">
        <f t="shared" si="27"/>
        <v>3</v>
      </c>
      <c r="AC321" s="512">
        <f t="shared" si="28"/>
        <v>698.78</v>
      </c>
      <c r="AD321" s="91">
        <v>360</v>
      </c>
      <c r="AE321" s="91">
        <v>24</v>
      </c>
      <c r="AF321" s="91">
        <v>6</v>
      </c>
      <c r="AG321" s="91">
        <v>114</v>
      </c>
      <c r="AH321" s="97">
        <v>40634</v>
      </c>
      <c r="AI321" s="98" t="s">
        <v>61</v>
      </c>
      <c r="AJ321" s="137" t="s">
        <v>1241</v>
      </c>
      <c r="AK321" s="97">
        <v>40575</v>
      </c>
      <c r="AL321" s="99" t="s">
        <v>1235</v>
      </c>
      <c r="AM321" s="100" t="s">
        <v>62</v>
      </c>
      <c r="AN321" s="101"/>
      <c r="AO321" s="101" t="s">
        <v>1235</v>
      </c>
      <c r="AP321" s="126" t="s">
        <v>1281</v>
      </c>
      <c r="AQ321" s="88" t="s">
        <v>1235</v>
      </c>
      <c r="AR321" s="102">
        <v>54817</v>
      </c>
      <c r="AS321" s="35">
        <f t="shared" si="29"/>
        <v>7268.1758957654692</v>
      </c>
      <c r="AT321" s="103" t="s">
        <v>1282</v>
      </c>
      <c r="AU321" s="134">
        <v>15350000</v>
      </c>
      <c r="AV321" s="97">
        <v>36910</v>
      </c>
      <c r="AW321" s="106">
        <v>72.681758957654694</v>
      </c>
      <c r="AX321" s="100" t="s">
        <v>1284</v>
      </c>
      <c r="AY321" s="17">
        <v>1998</v>
      </c>
      <c r="AZ321" s="100" t="s">
        <v>63</v>
      </c>
      <c r="BA321" s="130">
        <v>270980</v>
      </c>
      <c r="BB321" s="44">
        <f t="shared" si="30"/>
        <v>9640</v>
      </c>
      <c r="BC321" s="106">
        <v>96.399999999999991</v>
      </c>
      <c r="BD321" s="97">
        <v>36986</v>
      </c>
      <c r="BE321" s="130">
        <v>2248322</v>
      </c>
      <c r="BF321" s="130">
        <v>1082912</v>
      </c>
      <c r="BG321" s="130">
        <v>1082910</v>
      </c>
      <c r="BH321" s="106">
        <v>1.20846065072411</v>
      </c>
      <c r="BI321" s="130">
        <v>82500</v>
      </c>
      <c r="BJ321" s="108">
        <v>250</v>
      </c>
      <c r="BK321" s="108" t="s">
        <v>64</v>
      </c>
      <c r="BL321" s="97">
        <v>36981</v>
      </c>
      <c r="BM321" s="521">
        <v>1308920</v>
      </c>
      <c r="BN321" s="130">
        <v>1033256</v>
      </c>
      <c r="BO321" s="130">
        <v>1308920</v>
      </c>
      <c r="BP321" s="108">
        <v>1.4606738463453099</v>
      </c>
      <c r="BQ321" s="97">
        <v>36891</v>
      </c>
      <c r="BR321" s="130">
        <v>2223320</v>
      </c>
      <c r="BS321" s="130">
        <v>986484</v>
      </c>
      <c r="BT321" s="130">
        <v>1236836</v>
      </c>
      <c r="BU321" s="108">
        <v>1.38023255616718</v>
      </c>
      <c r="BV321" s="133" t="s">
        <v>1235</v>
      </c>
      <c r="BW321" s="134"/>
      <c r="BX321" s="135"/>
      <c r="BY321" s="136"/>
      <c r="BZ321" s="133"/>
      <c r="CA321" s="134"/>
      <c r="CB321" s="135"/>
      <c r="CC321" s="136"/>
    </row>
    <row r="322" spans="2:81" ht="34">
      <c r="B322" s="126" t="s">
        <v>1285</v>
      </c>
      <c r="C322" s="88" t="s">
        <v>1235</v>
      </c>
      <c r="D322" s="91">
        <v>55447</v>
      </c>
      <c r="E322" s="90" t="s">
        <v>1235</v>
      </c>
      <c r="F322" s="90" t="s">
        <v>1286</v>
      </c>
      <c r="G322" s="90"/>
      <c r="H322" s="90"/>
      <c r="I322" s="90"/>
      <c r="J322" s="90" t="s">
        <v>1287</v>
      </c>
      <c r="K322" s="90" t="s">
        <v>266</v>
      </c>
      <c r="L322" s="90" t="s">
        <v>293</v>
      </c>
      <c r="M322" s="91" t="s">
        <v>125</v>
      </c>
      <c r="N322" s="127">
        <v>98029</v>
      </c>
      <c r="O322" s="94" t="s">
        <v>59</v>
      </c>
      <c r="P322" s="95">
        <v>10879000</v>
      </c>
      <c r="Q322" s="95">
        <v>10856885.49</v>
      </c>
      <c r="R322" s="128" t="s">
        <v>1235</v>
      </c>
      <c r="S322" s="95">
        <v>10328195.58</v>
      </c>
      <c r="T322" s="91" t="s">
        <v>60</v>
      </c>
      <c r="U322" s="500">
        <v>7.0900000000000007</v>
      </c>
      <c r="V322" s="500">
        <v>0.14220000000000002</v>
      </c>
      <c r="W322" s="500">
        <v>0.1</v>
      </c>
      <c r="X322" s="500">
        <v>6.9478</v>
      </c>
      <c r="Y322" s="97">
        <v>37063</v>
      </c>
      <c r="Z322" s="512">
        <f t="shared" si="25"/>
        <v>709.00000000000011</v>
      </c>
      <c r="AA322" s="512">
        <f t="shared" si="26"/>
        <v>14.220000000000002</v>
      </c>
      <c r="AB322" s="512">
        <f t="shared" si="27"/>
        <v>10</v>
      </c>
      <c r="AC322" s="512">
        <f t="shared" si="28"/>
        <v>694.78</v>
      </c>
      <c r="AD322" s="91">
        <v>360</v>
      </c>
      <c r="AE322" s="91">
        <v>0</v>
      </c>
      <c r="AF322" s="91">
        <v>3</v>
      </c>
      <c r="AG322" s="91">
        <v>57</v>
      </c>
      <c r="AH322" s="97">
        <v>38899</v>
      </c>
      <c r="AI322" s="98" t="s">
        <v>61</v>
      </c>
      <c r="AJ322" s="98" t="s">
        <v>61</v>
      </c>
      <c r="AK322" s="97">
        <v>38808</v>
      </c>
      <c r="AL322" s="99" t="s">
        <v>1235</v>
      </c>
      <c r="AM322" s="100" t="s">
        <v>247</v>
      </c>
      <c r="AN322" s="101"/>
      <c r="AO322" s="101" t="s">
        <v>1235</v>
      </c>
      <c r="AP322" s="126" t="s">
        <v>1285</v>
      </c>
      <c r="AQ322" s="88" t="s">
        <v>1235</v>
      </c>
      <c r="AR322" s="102">
        <v>55447</v>
      </c>
      <c r="AS322" s="35">
        <f t="shared" si="29"/>
        <v>7793.8876453697103</v>
      </c>
      <c r="AT322" s="103" t="s">
        <v>1286</v>
      </c>
      <c r="AU322" s="134">
        <v>13930000</v>
      </c>
      <c r="AV322" s="97">
        <v>37022</v>
      </c>
      <c r="AW322" s="106">
        <v>77.938876453697105</v>
      </c>
      <c r="AX322" s="104" t="s">
        <v>326</v>
      </c>
      <c r="AY322" s="17">
        <v>0</v>
      </c>
      <c r="AZ322" s="100" t="s">
        <v>63</v>
      </c>
      <c r="BA322" s="130">
        <v>132283</v>
      </c>
      <c r="BB322" s="44">
        <f t="shared" si="30"/>
        <v>9690</v>
      </c>
      <c r="BC322" s="106">
        <v>96.899999999999991</v>
      </c>
      <c r="BD322" s="97">
        <v>37040</v>
      </c>
      <c r="BE322" s="130">
        <v>1762090</v>
      </c>
      <c r="BF322" s="130">
        <v>681519</v>
      </c>
      <c r="BG322" s="130">
        <v>1051771</v>
      </c>
      <c r="BH322" s="106">
        <v>1.20004325660238</v>
      </c>
      <c r="BI322" s="130">
        <v>28800</v>
      </c>
      <c r="BJ322" s="108">
        <v>225</v>
      </c>
      <c r="BK322" s="108" t="s">
        <v>64</v>
      </c>
      <c r="BL322" s="97">
        <v>37011</v>
      </c>
      <c r="BM322" s="521">
        <v>1234578</v>
      </c>
      <c r="BN322" s="130">
        <v>511341</v>
      </c>
      <c r="BO322" s="130">
        <v>1234578</v>
      </c>
      <c r="BP322" s="108">
        <v>1.4086212717879201</v>
      </c>
      <c r="BQ322" s="97">
        <v>36891</v>
      </c>
      <c r="BR322" s="130">
        <v>1757548</v>
      </c>
      <c r="BS322" s="130">
        <v>623210</v>
      </c>
      <c r="BT322" s="130">
        <v>1090940</v>
      </c>
      <c r="BU322" s="108">
        <v>1.24473406317326</v>
      </c>
      <c r="BV322" s="138" t="s">
        <v>1235</v>
      </c>
      <c r="BW322" s="134"/>
      <c r="BX322" s="135"/>
      <c r="BY322" s="136"/>
      <c r="BZ322" s="138"/>
      <c r="CA322" s="134"/>
      <c r="CB322" s="135"/>
      <c r="CC322" s="136"/>
    </row>
    <row r="323" spans="2:81" ht="34">
      <c r="B323" s="126" t="s">
        <v>1288</v>
      </c>
      <c r="C323" s="88" t="s">
        <v>1235</v>
      </c>
      <c r="D323" s="91">
        <v>6104339</v>
      </c>
      <c r="E323" s="90" t="s">
        <v>1235</v>
      </c>
      <c r="F323" s="90" t="s">
        <v>1289</v>
      </c>
      <c r="G323" s="90"/>
      <c r="H323" s="90"/>
      <c r="I323" s="90"/>
      <c r="J323" s="90" t="s">
        <v>1290</v>
      </c>
      <c r="K323" s="90" t="s">
        <v>67</v>
      </c>
      <c r="L323" s="90" t="s">
        <v>68</v>
      </c>
      <c r="M323" s="91" t="s">
        <v>69</v>
      </c>
      <c r="N323" s="127">
        <v>30331</v>
      </c>
      <c r="O323" s="94" t="s">
        <v>59</v>
      </c>
      <c r="P323" s="95">
        <v>9500000</v>
      </c>
      <c r="Q323" s="95">
        <v>9487377.2599999998</v>
      </c>
      <c r="R323" s="128" t="s">
        <v>1235</v>
      </c>
      <c r="S323" s="95">
        <v>8372577.25</v>
      </c>
      <c r="T323" s="91" t="s">
        <v>60</v>
      </c>
      <c r="U323" s="500">
        <v>7.35</v>
      </c>
      <c r="V323" s="500">
        <v>5.2200000000000003E-2</v>
      </c>
      <c r="W323" s="500">
        <v>0.01</v>
      </c>
      <c r="X323" s="500">
        <v>7.2978000000000005</v>
      </c>
      <c r="Y323" s="97">
        <v>37092</v>
      </c>
      <c r="Z323" s="512">
        <f t="shared" si="25"/>
        <v>735</v>
      </c>
      <c r="AA323" s="512">
        <f t="shared" si="26"/>
        <v>5.2200000000000006</v>
      </c>
      <c r="AB323" s="512">
        <f t="shared" si="27"/>
        <v>1</v>
      </c>
      <c r="AC323" s="512">
        <f t="shared" si="28"/>
        <v>729.78000000000009</v>
      </c>
      <c r="AD323" s="91">
        <v>360</v>
      </c>
      <c r="AE323" s="91">
        <v>0</v>
      </c>
      <c r="AF323" s="91">
        <v>2</v>
      </c>
      <c r="AG323" s="91">
        <v>118</v>
      </c>
      <c r="AH323" s="97">
        <v>40756</v>
      </c>
      <c r="AI323" s="98" t="s">
        <v>61</v>
      </c>
      <c r="AJ323" s="98" t="s">
        <v>61</v>
      </c>
      <c r="AK323" s="97">
        <v>40663</v>
      </c>
      <c r="AL323" s="99" t="s">
        <v>1235</v>
      </c>
      <c r="AM323" s="100" t="s">
        <v>98</v>
      </c>
      <c r="AN323" s="101"/>
      <c r="AO323" s="101" t="s">
        <v>1235</v>
      </c>
      <c r="AP323" s="126" t="s">
        <v>1288</v>
      </c>
      <c r="AQ323" s="88" t="s">
        <v>1235</v>
      </c>
      <c r="AR323" s="102">
        <v>6104339</v>
      </c>
      <c r="AS323" s="35">
        <f t="shared" si="29"/>
        <v>7776.5387377049183</v>
      </c>
      <c r="AT323" s="103" t="s">
        <v>1289</v>
      </c>
      <c r="AU323" s="134">
        <v>12200000</v>
      </c>
      <c r="AV323" s="97">
        <v>37055</v>
      </c>
      <c r="AW323" s="106">
        <v>77.76538737704918</v>
      </c>
      <c r="AX323" s="100" t="s">
        <v>1291</v>
      </c>
      <c r="AY323" s="17">
        <v>1999</v>
      </c>
      <c r="AZ323" s="100" t="s">
        <v>63</v>
      </c>
      <c r="BA323" s="130">
        <v>390084</v>
      </c>
      <c r="BB323" s="44">
        <f t="shared" si="30"/>
        <v>9530</v>
      </c>
      <c r="BC323" s="106">
        <v>95.3</v>
      </c>
      <c r="BD323" s="97">
        <v>37088</v>
      </c>
      <c r="BE323" s="130">
        <v>2451977</v>
      </c>
      <c r="BF323" s="130">
        <v>1275329</v>
      </c>
      <c r="BG323" s="130">
        <v>1065992</v>
      </c>
      <c r="BH323" s="106">
        <v>1.36</v>
      </c>
      <c r="BI323" s="130">
        <v>110656</v>
      </c>
      <c r="BJ323" s="108">
        <v>304</v>
      </c>
      <c r="BK323" s="108" t="s">
        <v>699</v>
      </c>
      <c r="BL323" s="97">
        <v>37072</v>
      </c>
      <c r="BM323" s="521">
        <v>1034318</v>
      </c>
      <c r="BN323" s="130">
        <v>1205714</v>
      </c>
      <c r="BO323" s="130">
        <v>1034318</v>
      </c>
      <c r="BP323" s="108">
        <v>1.32</v>
      </c>
      <c r="BQ323" s="97">
        <v>36891</v>
      </c>
      <c r="BR323" s="130">
        <v>2416520</v>
      </c>
      <c r="BS323" s="130">
        <v>1092042</v>
      </c>
      <c r="BT323" s="130">
        <v>1020106</v>
      </c>
      <c r="BU323" s="108">
        <v>1.3</v>
      </c>
      <c r="BV323" s="133" t="s">
        <v>1235</v>
      </c>
      <c r="BW323" s="134"/>
      <c r="BX323" s="135"/>
      <c r="BY323" s="136"/>
      <c r="BZ323" s="133"/>
      <c r="CA323" s="134"/>
      <c r="CB323" s="135"/>
      <c r="CC323" s="136"/>
    </row>
    <row r="324" spans="2:81" ht="34">
      <c r="B324" s="126" t="s">
        <v>1292</v>
      </c>
      <c r="C324" s="88" t="s">
        <v>1235</v>
      </c>
      <c r="D324" s="91">
        <v>54650</v>
      </c>
      <c r="E324" s="90" t="s">
        <v>1235</v>
      </c>
      <c r="F324" s="90" t="s">
        <v>1293</v>
      </c>
      <c r="G324" s="90"/>
      <c r="H324" s="90"/>
      <c r="I324" s="90"/>
      <c r="J324" s="90" t="s">
        <v>1294</v>
      </c>
      <c r="K324" s="90" t="s">
        <v>255</v>
      </c>
      <c r="L324" s="90" t="s">
        <v>467</v>
      </c>
      <c r="M324" s="91" t="s">
        <v>132</v>
      </c>
      <c r="N324" s="127">
        <v>76120</v>
      </c>
      <c r="O324" s="94" t="s">
        <v>59</v>
      </c>
      <c r="P324" s="95">
        <v>8000000</v>
      </c>
      <c r="Q324" s="95">
        <v>8000000</v>
      </c>
      <c r="R324" s="128" t="s">
        <v>1235</v>
      </c>
      <c r="S324" s="95">
        <v>7262370.04</v>
      </c>
      <c r="T324" s="91" t="s">
        <v>60</v>
      </c>
      <c r="U324" s="500">
        <v>7.06</v>
      </c>
      <c r="V324" s="500">
        <v>7.22E-2</v>
      </c>
      <c r="W324" s="500">
        <v>0.03</v>
      </c>
      <c r="X324" s="500">
        <v>6.9878</v>
      </c>
      <c r="Y324" s="97">
        <v>36955</v>
      </c>
      <c r="Z324" s="512">
        <f t="shared" ref="Z324:Z387" si="31">U324*100</f>
        <v>706</v>
      </c>
      <c r="AA324" s="512">
        <f t="shared" ref="AA324:AA387" si="32">V324*100</f>
        <v>7.22</v>
      </c>
      <c r="AB324" s="512">
        <f t="shared" ref="AB324:AB387" si="33">W324*100</f>
        <v>3</v>
      </c>
      <c r="AC324" s="512">
        <f t="shared" ref="AC324:AC387" si="34">X324*100</f>
        <v>698.78</v>
      </c>
      <c r="AD324" s="91">
        <v>360</v>
      </c>
      <c r="AE324" s="91">
        <v>24</v>
      </c>
      <c r="AF324" s="91">
        <v>6</v>
      </c>
      <c r="AG324" s="91">
        <v>114</v>
      </c>
      <c r="AH324" s="97">
        <v>40634</v>
      </c>
      <c r="AI324" s="98" t="s">
        <v>61</v>
      </c>
      <c r="AJ324" s="137" t="s">
        <v>1241</v>
      </c>
      <c r="AK324" s="97">
        <v>40575</v>
      </c>
      <c r="AL324" s="99" t="s">
        <v>1235</v>
      </c>
      <c r="AM324" s="100" t="s">
        <v>62</v>
      </c>
      <c r="AN324" s="101"/>
      <c r="AO324" s="101" t="s">
        <v>1235</v>
      </c>
      <c r="AP324" s="126" t="s">
        <v>1292</v>
      </c>
      <c r="AQ324" s="88" t="s">
        <v>1235</v>
      </c>
      <c r="AR324" s="102">
        <v>54650</v>
      </c>
      <c r="AS324" s="35">
        <f t="shared" ref="AS324:AS387" si="35">AW324*100</f>
        <v>8000</v>
      </c>
      <c r="AT324" s="103" t="s">
        <v>1293</v>
      </c>
      <c r="AU324" s="134">
        <v>10000000</v>
      </c>
      <c r="AV324" s="97">
        <v>36910</v>
      </c>
      <c r="AW324" s="106">
        <v>80</v>
      </c>
      <c r="AX324" s="104" t="s">
        <v>1295</v>
      </c>
      <c r="AY324" s="17">
        <v>0</v>
      </c>
      <c r="AZ324" s="100" t="s">
        <v>63</v>
      </c>
      <c r="BA324" s="130">
        <v>203712</v>
      </c>
      <c r="BB324" s="44">
        <f t="shared" ref="BB324:BB387" si="36">BC324*100</f>
        <v>9740</v>
      </c>
      <c r="BC324" s="106">
        <v>97.399999999999991</v>
      </c>
      <c r="BD324" s="97">
        <v>36986</v>
      </c>
      <c r="BE324" s="130">
        <v>1694083</v>
      </c>
      <c r="BF324" s="130">
        <v>830908</v>
      </c>
      <c r="BG324" s="130">
        <v>792455</v>
      </c>
      <c r="BH324" s="106">
        <v>1.2332710702281999</v>
      </c>
      <c r="BI324" s="130">
        <v>70720</v>
      </c>
      <c r="BJ324" s="108">
        <v>260</v>
      </c>
      <c r="BK324" s="108" t="s">
        <v>64</v>
      </c>
      <c r="BL324" s="97">
        <v>36981</v>
      </c>
      <c r="BM324" s="521">
        <v>915496</v>
      </c>
      <c r="BN324" s="130">
        <v>815856</v>
      </c>
      <c r="BO324" s="130">
        <v>915496</v>
      </c>
      <c r="BP324" s="108">
        <v>1.42475564127886</v>
      </c>
      <c r="BQ324" s="97">
        <v>36891</v>
      </c>
      <c r="BR324" s="130">
        <v>1693029</v>
      </c>
      <c r="BS324" s="130">
        <v>767619</v>
      </c>
      <c r="BT324" s="130">
        <v>925410</v>
      </c>
      <c r="BU324" s="108">
        <v>1.44018446612095</v>
      </c>
      <c r="BV324" s="133" t="s">
        <v>1235</v>
      </c>
      <c r="BW324" s="134"/>
      <c r="BX324" s="135"/>
      <c r="BY324" s="136"/>
      <c r="BZ324" s="133"/>
      <c r="CA324" s="134"/>
      <c r="CB324" s="135"/>
      <c r="CC324" s="136"/>
    </row>
    <row r="325" spans="2:81" ht="23">
      <c r="B325" s="126" t="s">
        <v>1296</v>
      </c>
      <c r="C325" s="88" t="s">
        <v>1235</v>
      </c>
      <c r="D325" s="91">
        <v>6104336</v>
      </c>
      <c r="E325" s="90" t="s">
        <v>1235</v>
      </c>
      <c r="F325" s="90" t="s">
        <v>1297</v>
      </c>
      <c r="G325" s="90"/>
      <c r="H325" s="90"/>
      <c r="I325" s="90"/>
      <c r="J325" s="90" t="s">
        <v>1298</v>
      </c>
      <c r="K325" s="92" t="s">
        <v>208</v>
      </c>
      <c r="L325" s="90" t="s">
        <v>1299</v>
      </c>
      <c r="M325" s="91" t="s">
        <v>153</v>
      </c>
      <c r="N325" s="127">
        <v>40214</v>
      </c>
      <c r="O325" s="94" t="s">
        <v>59</v>
      </c>
      <c r="P325" s="95">
        <v>7500000</v>
      </c>
      <c r="Q325" s="95">
        <v>7493876.5300000003</v>
      </c>
      <c r="R325" s="128" t="s">
        <v>1235</v>
      </c>
      <c r="S325" s="95">
        <v>6553174.5999999996</v>
      </c>
      <c r="T325" s="91" t="s">
        <v>60</v>
      </c>
      <c r="U325" s="500">
        <v>7.02</v>
      </c>
      <c r="V325" s="500">
        <v>0.10219999999999999</v>
      </c>
      <c r="W325" s="500">
        <v>0.06</v>
      </c>
      <c r="X325" s="500">
        <v>6.9178000000000006</v>
      </c>
      <c r="Y325" s="97">
        <v>37118</v>
      </c>
      <c r="Z325" s="512">
        <f t="shared" si="31"/>
        <v>702</v>
      </c>
      <c r="AA325" s="512">
        <f t="shared" si="32"/>
        <v>10.219999999999999</v>
      </c>
      <c r="AB325" s="512">
        <f t="shared" si="33"/>
        <v>6</v>
      </c>
      <c r="AC325" s="512">
        <f t="shared" si="34"/>
        <v>691.78000000000009</v>
      </c>
      <c r="AD325" s="91">
        <v>360</v>
      </c>
      <c r="AE325" s="91">
        <v>0</v>
      </c>
      <c r="AF325" s="91">
        <v>1</v>
      </c>
      <c r="AG325" s="91">
        <v>119</v>
      </c>
      <c r="AH325" s="97">
        <v>40787</v>
      </c>
      <c r="AI325" s="98" t="s">
        <v>61</v>
      </c>
      <c r="AJ325" s="98" t="s">
        <v>61</v>
      </c>
      <c r="AK325" s="97">
        <v>40694</v>
      </c>
      <c r="AL325" s="99" t="s">
        <v>1235</v>
      </c>
      <c r="AM325" s="100" t="s">
        <v>98</v>
      </c>
      <c r="AN325" s="101"/>
      <c r="AO325" s="101" t="s">
        <v>1235</v>
      </c>
      <c r="AP325" s="126" t="s">
        <v>1296</v>
      </c>
      <c r="AQ325" s="88" t="s">
        <v>1235</v>
      </c>
      <c r="AR325" s="102">
        <v>6104336</v>
      </c>
      <c r="AS325" s="35">
        <f t="shared" si="35"/>
        <v>7806.1213854166663</v>
      </c>
      <c r="AT325" s="103" t="s">
        <v>1297</v>
      </c>
      <c r="AU325" s="134">
        <v>9600000</v>
      </c>
      <c r="AV325" s="97">
        <v>37041</v>
      </c>
      <c r="AW325" s="106">
        <v>78.061213854166667</v>
      </c>
      <c r="AX325" s="100" t="s">
        <v>1300</v>
      </c>
      <c r="AY325" s="17">
        <v>1977</v>
      </c>
      <c r="AZ325" s="100" t="s">
        <v>63</v>
      </c>
      <c r="BA325" s="130">
        <v>297920</v>
      </c>
      <c r="BB325" s="44">
        <f t="shared" si="36"/>
        <v>10000</v>
      </c>
      <c r="BC325" s="106">
        <v>100</v>
      </c>
      <c r="BD325" s="97">
        <v>37113</v>
      </c>
      <c r="BE325" s="130">
        <v>1761199</v>
      </c>
      <c r="BF325" s="130">
        <v>830831</v>
      </c>
      <c r="BG325" s="130">
        <v>834438</v>
      </c>
      <c r="BH325" s="106">
        <v>1.39</v>
      </c>
      <c r="BI325" s="130">
        <v>95930</v>
      </c>
      <c r="BJ325" s="108">
        <v>265</v>
      </c>
      <c r="BK325" s="108" t="s">
        <v>699</v>
      </c>
      <c r="BL325" s="97">
        <v>37042</v>
      </c>
      <c r="BM325" s="521">
        <v>1123640</v>
      </c>
      <c r="BN325" s="130">
        <v>556151</v>
      </c>
      <c r="BO325" s="130">
        <v>1123640</v>
      </c>
      <c r="BP325" s="108">
        <v>1.87</v>
      </c>
      <c r="BQ325" s="97">
        <v>36891</v>
      </c>
      <c r="BR325" s="130">
        <v>1814044</v>
      </c>
      <c r="BS325" s="130">
        <v>785742</v>
      </c>
      <c r="BT325" s="130">
        <v>975302</v>
      </c>
      <c r="BU325" s="108">
        <v>1.63</v>
      </c>
      <c r="BV325" s="133" t="s">
        <v>1235</v>
      </c>
      <c r="BW325" s="134"/>
      <c r="BX325" s="135"/>
      <c r="BY325" s="136"/>
      <c r="BZ325" s="133"/>
      <c r="CA325" s="134"/>
      <c r="CB325" s="135"/>
      <c r="CC325" s="136"/>
    </row>
    <row r="326" spans="2:81" ht="23">
      <c r="B326" s="126" t="s">
        <v>1301</v>
      </c>
      <c r="C326" s="88" t="s">
        <v>1235</v>
      </c>
      <c r="D326" s="91">
        <v>54698</v>
      </c>
      <c r="E326" s="90" t="s">
        <v>1235</v>
      </c>
      <c r="F326" s="90" t="s">
        <v>1302</v>
      </c>
      <c r="G326" s="90"/>
      <c r="H326" s="90"/>
      <c r="I326" s="90"/>
      <c r="J326" s="90" t="s">
        <v>1303</v>
      </c>
      <c r="K326" s="90" t="s">
        <v>1304</v>
      </c>
      <c r="L326" s="90" t="s">
        <v>1305</v>
      </c>
      <c r="M326" s="91" t="s">
        <v>96</v>
      </c>
      <c r="N326" s="127" t="s">
        <v>1306</v>
      </c>
      <c r="O326" s="94" t="s">
        <v>59</v>
      </c>
      <c r="P326" s="95">
        <v>6720000</v>
      </c>
      <c r="Q326" s="95">
        <v>6707257.0800000001</v>
      </c>
      <c r="R326" s="128" t="s">
        <v>1235</v>
      </c>
      <c r="S326" s="95">
        <v>5924634.9400000004</v>
      </c>
      <c r="T326" s="91" t="s">
        <v>60</v>
      </c>
      <c r="U326" s="500">
        <v>7.35</v>
      </c>
      <c r="V326" s="500">
        <v>0.14220000000000002</v>
      </c>
      <c r="W326" s="500">
        <v>0.1</v>
      </c>
      <c r="X326" s="500">
        <v>7.2077999999999989</v>
      </c>
      <c r="Y326" s="97">
        <v>37064</v>
      </c>
      <c r="Z326" s="512">
        <f t="shared" si="31"/>
        <v>735</v>
      </c>
      <c r="AA326" s="512">
        <f t="shared" si="32"/>
        <v>14.220000000000002</v>
      </c>
      <c r="AB326" s="512">
        <f t="shared" si="33"/>
        <v>10</v>
      </c>
      <c r="AC326" s="512">
        <f t="shared" si="34"/>
        <v>720.77999999999986</v>
      </c>
      <c r="AD326" s="91">
        <v>360</v>
      </c>
      <c r="AE326" s="91">
        <v>0</v>
      </c>
      <c r="AF326" s="91">
        <v>3</v>
      </c>
      <c r="AG326" s="91">
        <v>117</v>
      </c>
      <c r="AH326" s="97">
        <v>40725</v>
      </c>
      <c r="AI326" s="98" t="s">
        <v>61</v>
      </c>
      <c r="AJ326" s="98" t="s">
        <v>61</v>
      </c>
      <c r="AK326" s="97">
        <v>40664</v>
      </c>
      <c r="AL326" s="99" t="s">
        <v>1235</v>
      </c>
      <c r="AM326" s="100" t="s">
        <v>62</v>
      </c>
      <c r="AN326" s="101"/>
      <c r="AO326" s="101" t="s">
        <v>1235</v>
      </c>
      <c r="AP326" s="126" t="s">
        <v>1301</v>
      </c>
      <c r="AQ326" s="88" t="s">
        <v>1235</v>
      </c>
      <c r="AR326" s="102">
        <v>54698</v>
      </c>
      <c r="AS326" s="35">
        <f t="shared" si="35"/>
        <v>7984.8298571428604</v>
      </c>
      <c r="AT326" s="103" t="s">
        <v>1302</v>
      </c>
      <c r="AU326" s="134">
        <v>8400000</v>
      </c>
      <c r="AV326" s="97">
        <v>36959</v>
      </c>
      <c r="AW326" s="106">
        <v>79.8482985714286</v>
      </c>
      <c r="AX326" s="104" t="s">
        <v>673</v>
      </c>
      <c r="AY326" s="17">
        <v>0</v>
      </c>
      <c r="AZ326" s="100" t="s">
        <v>63</v>
      </c>
      <c r="BA326" s="130">
        <v>162931</v>
      </c>
      <c r="BB326" s="44">
        <f t="shared" si="36"/>
        <v>10000</v>
      </c>
      <c r="BC326" s="106">
        <v>100</v>
      </c>
      <c r="BD326" s="97">
        <v>37042</v>
      </c>
      <c r="BE326" s="130">
        <v>1406585</v>
      </c>
      <c r="BF326" s="130">
        <v>636714</v>
      </c>
      <c r="BG326" s="130">
        <v>716371</v>
      </c>
      <c r="BH326" s="106">
        <v>1.28939444892859</v>
      </c>
      <c r="BI326" s="130">
        <v>53500</v>
      </c>
      <c r="BJ326" s="108">
        <v>250</v>
      </c>
      <c r="BK326" s="108" t="s">
        <v>64</v>
      </c>
      <c r="BL326" s="97">
        <v>36981</v>
      </c>
      <c r="BM326" s="521">
        <v>778632</v>
      </c>
      <c r="BN326" s="130">
        <v>663244</v>
      </c>
      <c r="BO326" s="130">
        <v>778632</v>
      </c>
      <c r="BP326" s="108">
        <v>1.4014578738644701</v>
      </c>
      <c r="BQ326" s="97">
        <v>36891</v>
      </c>
      <c r="BR326" s="130">
        <v>1451652</v>
      </c>
      <c r="BS326" s="130">
        <v>604125</v>
      </c>
      <c r="BT326" s="130">
        <v>847527</v>
      </c>
      <c r="BU326" s="108">
        <v>1.5254618195280101</v>
      </c>
      <c r="BV326" s="133" t="s">
        <v>1235</v>
      </c>
      <c r="BW326" s="134"/>
      <c r="BX326" s="135"/>
      <c r="BY326" s="136"/>
      <c r="BZ326" s="133"/>
      <c r="CA326" s="134"/>
      <c r="CB326" s="135"/>
      <c r="CC326" s="136"/>
    </row>
    <row r="327" spans="2:81" ht="34">
      <c r="B327" s="126" t="s">
        <v>1307</v>
      </c>
      <c r="C327" s="88" t="s">
        <v>1235</v>
      </c>
      <c r="D327" s="91">
        <v>6104135</v>
      </c>
      <c r="E327" s="90" t="s">
        <v>1235</v>
      </c>
      <c r="F327" s="90" t="s">
        <v>1308</v>
      </c>
      <c r="G327" s="90"/>
      <c r="H327" s="90"/>
      <c r="I327" s="90"/>
      <c r="J327" s="90" t="s">
        <v>1309</v>
      </c>
      <c r="K327" s="92" t="s">
        <v>296</v>
      </c>
      <c r="L327" s="90" t="s">
        <v>1310</v>
      </c>
      <c r="M327" s="91" t="s">
        <v>298</v>
      </c>
      <c r="N327" s="127">
        <v>20706</v>
      </c>
      <c r="O327" s="94" t="s">
        <v>59</v>
      </c>
      <c r="P327" s="95">
        <v>6500000</v>
      </c>
      <c r="Q327" s="95">
        <v>6479698.4299999997</v>
      </c>
      <c r="R327" s="128" t="s">
        <v>1235</v>
      </c>
      <c r="S327" s="95">
        <v>5725166.3600000003</v>
      </c>
      <c r="T327" s="91" t="s">
        <v>60</v>
      </c>
      <c r="U327" s="500">
        <v>7.32</v>
      </c>
      <c r="V327" s="500">
        <v>0.10219999999999999</v>
      </c>
      <c r="W327" s="500">
        <v>0.06</v>
      </c>
      <c r="X327" s="500">
        <v>7.2178000000000004</v>
      </c>
      <c r="Y327" s="97">
        <v>36985</v>
      </c>
      <c r="Z327" s="512">
        <f t="shared" si="31"/>
        <v>732</v>
      </c>
      <c r="AA327" s="512">
        <f t="shared" si="32"/>
        <v>10.219999999999999</v>
      </c>
      <c r="AB327" s="512">
        <f t="shared" si="33"/>
        <v>6</v>
      </c>
      <c r="AC327" s="512">
        <f t="shared" si="34"/>
        <v>721.78000000000009</v>
      </c>
      <c r="AD327" s="91">
        <v>360</v>
      </c>
      <c r="AE327" s="91">
        <v>0</v>
      </c>
      <c r="AF327" s="91">
        <v>5</v>
      </c>
      <c r="AG327" s="91">
        <v>115</v>
      </c>
      <c r="AH327" s="97">
        <v>40664</v>
      </c>
      <c r="AI327" s="98" t="s">
        <v>61</v>
      </c>
      <c r="AJ327" s="98" t="s">
        <v>61</v>
      </c>
      <c r="AK327" s="97">
        <v>40574</v>
      </c>
      <c r="AL327" s="99" t="s">
        <v>1235</v>
      </c>
      <c r="AM327" s="100" t="s">
        <v>98</v>
      </c>
      <c r="AN327" s="101"/>
      <c r="AO327" s="101" t="s">
        <v>1235</v>
      </c>
      <c r="AP327" s="126" t="s">
        <v>1307</v>
      </c>
      <c r="AQ327" s="88" t="s">
        <v>1235</v>
      </c>
      <c r="AR327" s="102">
        <v>6104135</v>
      </c>
      <c r="AS327" s="35">
        <f t="shared" si="35"/>
        <v>6967.4176666666672</v>
      </c>
      <c r="AT327" s="103" t="s">
        <v>1308</v>
      </c>
      <c r="AU327" s="134">
        <v>9300000</v>
      </c>
      <c r="AV327" s="97">
        <v>36872</v>
      </c>
      <c r="AW327" s="106">
        <v>69.674176666666668</v>
      </c>
      <c r="AX327" s="100" t="s">
        <v>1311</v>
      </c>
      <c r="AY327" s="17">
        <v>2000</v>
      </c>
      <c r="AZ327" s="100" t="s">
        <v>63</v>
      </c>
      <c r="BA327" s="130">
        <v>265860</v>
      </c>
      <c r="BB327" s="44">
        <f t="shared" si="36"/>
        <v>9850</v>
      </c>
      <c r="BC327" s="106">
        <v>98.5</v>
      </c>
      <c r="BD327" s="97">
        <v>37043</v>
      </c>
      <c r="BE327" s="130">
        <v>2371051</v>
      </c>
      <c r="BF327" s="130">
        <v>1509570</v>
      </c>
      <c r="BG327" s="130">
        <v>764581</v>
      </c>
      <c r="BH327" s="106">
        <v>1.43</v>
      </c>
      <c r="BI327" s="130">
        <v>96900</v>
      </c>
      <c r="BJ327" s="108">
        <v>300</v>
      </c>
      <c r="BK327" s="108" t="s">
        <v>699</v>
      </c>
      <c r="BL327" s="97">
        <v>37036</v>
      </c>
      <c r="BM327" s="521">
        <v>576966</v>
      </c>
      <c r="BN327" s="130">
        <v>1506066</v>
      </c>
      <c r="BO327" s="130">
        <v>576966</v>
      </c>
      <c r="BP327" s="108">
        <v>1.08</v>
      </c>
      <c r="BQ327" s="97">
        <v>36885</v>
      </c>
      <c r="BR327" s="130">
        <v>2108352</v>
      </c>
      <c r="BS327" s="130">
        <v>1403881</v>
      </c>
      <c r="BT327" s="130">
        <v>245544</v>
      </c>
      <c r="BU327" s="108">
        <v>0.46</v>
      </c>
      <c r="BV327" s="133" t="s">
        <v>1235</v>
      </c>
      <c r="BW327" s="134"/>
      <c r="BX327" s="135"/>
      <c r="BY327" s="136"/>
      <c r="BZ327" s="133"/>
      <c r="CA327" s="134"/>
      <c r="CB327" s="135"/>
      <c r="CC327" s="136"/>
    </row>
    <row r="328" spans="2:81" ht="23">
      <c r="B328" s="126" t="s">
        <v>1312</v>
      </c>
      <c r="C328" s="88" t="s">
        <v>1235</v>
      </c>
      <c r="D328" s="91">
        <v>800010306</v>
      </c>
      <c r="E328" s="90" t="s">
        <v>1235</v>
      </c>
      <c r="F328" s="90" t="s">
        <v>1313</v>
      </c>
      <c r="G328" s="90"/>
      <c r="H328" s="90"/>
      <c r="I328" s="90"/>
      <c r="J328" s="90" t="s">
        <v>1314</v>
      </c>
      <c r="K328" s="90" t="s">
        <v>198</v>
      </c>
      <c r="L328" s="90" t="s">
        <v>1315</v>
      </c>
      <c r="M328" s="91" t="s">
        <v>125</v>
      </c>
      <c r="N328" s="127">
        <v>98683</v>
      </c>
      <c r="O328" s="94" t="s">
        <v>59</v>
      </c>
      <c r="P328" s="95">
        <v>6470000</v>
      </c>
      <c r="Q328" s="95">
        <v>6461765.0300000003</v>
      </c>
      <c r="R328" s="128" t="s">
        <v>1235</v>
      </c>
      <c r="S328" s="95">
        <v>5726465.3899999997</v>
      </c>
      <c r="T328" s="91" t="s">
        <v>60</v>
      </c>
      <c r="U328" s="500">
        <v>7.5199999809265128</v>
      </c>
      <c r="V328" s="500">
        <v>9.2200000000000004E-2</v>
      </c>
      <c r="W328" s="500">
        <v>0.05</v>
      </c>
      <c r="X328" s="500">
        <v>7.4277999809265127</v>
      </c>
      <c r="Y328" s="97">
        <v>37091</v>
      </c>
      <c r="Z328" s="512">
        <f t="shared" si="31"/>
        <v>751.99999809265125</v>
      </c>
      <c r="AA328" s="512">
        <f t="shared" si="32"/>
        <v>9.2200000000000006</v>
      </c>
      <c r="AB328" s="512">
        <f t="shared" si="33"/>
        <v>5</v>
      </c>
      <c r="AC328" s="512">
        <f t="shared" si="34"/>
        <v>742.77999809265123</v>
      </c>
      <c r="AD328" s="91">
        <v>360</v>
      </c>
      <c r="AE328" s="91">
        <v>0</v>
      </c>
      <c r="AF328" s="91">
        <v>2</v>
      </c>
      <c r="AG328" s="91">
        <v>118</v>
      </c>
      <c r="AH328" s="97">
        <v>40756</v>
      </c>
      <c r="AI328" s="98" t="s">
        <v>61</v>
      </c>
      <c r="AJ328" s="98" t="s">
        <v>61</v>
      </c>
      <c r="AK328" s="97">
        <v>40634</v>
      </c>
      <c r="AL328" s="99" t="s">
        <v>1235</v>
      </c>
      <c r="AM328" s="100" t="s">
        <v>98</v>
      </c>
      <c r="AN328" s="101"/>
      <c r="AO328" s="101" t="s">
        <v>1235</v>
      </c>
      <c r="AP328" s="126" t="s">
        <v>1312</v>
      </c>
      <c r="AQ328" s="88" t="s">
        <v>1235</v>
      </c>
      <c r="AR328" s="102">
        <v>800010306</v>
      </c>
      <c r="AS328" s="35">
        <f t="shared" si="35"/>
        <v>7500.5978293673816</v>
      </c>
      <c r="AT328" s="103" t="s">
        <v>1313</v>
      </c>
      <c r="AU328" s="134">
        <v>8615000</v>
      </c>
      <c r="AV328" s="97">
        <v>36997</v>
      </c>
      <c r="AW328" s="106">
        <v>75.00597829367382</v>
      </c>
      <c r="AX328" s="104" t="s">
        <v>1316</v>
      </c>
      <c r="AY328" s="17">
        <v>0</v>
      </c>
      <c r="AZ328" s="100" t="s">
        <v>63</v>
      </c>
      <c r="BA328" s="130">
        <v>152244</v>
      </c>
      <c r="BB328" s="44">
        <f t="shared" si="36"/>
        <v>9759</v>
      </c>
      <c r="BC328" s="106">
        <v>97.59</v>
      </c>
      <c r="BD328" s="97">
        <v>37060</v>
      </c>
      <c r="BE328" s="130">
        <v>1221701</v>
      </c>
      <c r="BF328" s="130">
        <v>552582.04</v>
      </c>
      <c r="BG328" s="130">
        <v>669118.96</v>
      </c>
      <c r="BH328" s="106">
        <v>1.23</v>
      </c>
      <c r="BI328" s="130">
        <v>47642</v>
      </c>
      <c r="BJ328" s="108">
        <v>287</v>
      </c>
      <c r="BK328" s="108" t="s">
        <v>64</v>
      </c>
      <c r="BL328" s="97">
        <v>37011</v>
      </c>
      <c r="BM328" s="521">
        <v>652844.28</v>
      </c>
      <c r="BN328" s="130">
        <v>553244.04</v>
      </c>
      <c r="BO328" s="130">
        <v>652844.28</v>
      </c>
      <c r="BP328" s="108">
        <v>1.2002273658869984</v>
      </c>
      <c r="BQ328" s="97">
        <v>36891</v>
      </c>
      <c r="BR328" s="130">
        <v>1146217</v>
      </c>
      <c r="BS328" s="130">
        <v>487365</v>
      </c>
      <c r="BT328" s="130">
        <v>612029</v>
      </c>
      <c r="BU328" s="108">
        <v>1.1251901518022855</v>
      </c>
      <c r="BV328" s="133" t="s">
        <v>1235</v>
      </c>
      <c r="BW328" s="134"/>
      <c r="BX328" s="135"/>
      <c r="BY328" s="136"/>
      <c r="BZ328" s="133"/>
      <c r="CA328" s="134"/>
      <c r="CB328" s="135"/>
      <c r="CC328" s="136"/>
    </row>
    <row r="329" spans="2:81" ht="23">
      <c r="B329" s="126" t="s">
        <v>1317</v>
      </c>
      <c r="C329" s="88" t="s">
        <v>1235</v>
      </c>
      <c r="D329" s="91">
        <v>6104163</v>
      </c>
      <c r="E329" s="90" t="s">
        <v>1235</v>
      </c>
      <c r="F329" s="90" t="s">
        <v>1318</v>
      </c>
      <c r="G329" s="90"/>
      <c r="H329" s="90"/>
      <c r="I329" s="90"/>
      <c r="J329" s="90" t="s">
        <v>1319</v>
      </c>
      <c r="K329" s="90" t="s">
        <v>413</v>
      </c>
      <c r="L329" s="90" t="s">
        <v>1320</v>
      </c>
      <c r="M329" s="91" t="s">
        <v>138</v>
      </c>
      <c r="N329" s="127">
        <v>33181</v>
      </c>
      <c r="O329" s="94" t="s">
        <v>59</v>
      </c>
      <c r="P329" s="95">
        <v>6300000</v>
      </c>
      <c r="Q329" s="95">
        <v>6284974.2999999998</v>
      </c>
      <c r="R329" s="128" t="s">
        <v>1235</v>
      </c>
      <c r="S329" s="95">
        <v>5614490.4900000002</v>
      </c>
      <c r="T329" s="91" t="s">
        <v>60</v>
      </c>
      <c r="U329" s="500">
        <v>7.8</v>
      </c>
      <c r="V329" s="500">
        <v>5.2200000000000003E-2</v>
      </c>
      <c r="W329" s="500">
        <v>0.01</v>
      </c>
      <c r="X329" s="500">
        <v>7.7478000000000007</v>
      </c>
      <c r="Y329" s="97">
        <v>37029</v>
      </c>
      <c r="Z329" s="512">
        <f t="shared" si="31"/>
        <v>780</v>
      </c>
      <c r="AA329" s="512">
        <f t="shared" si="32"/>
        <v>5.2200000000000006</v>
      </c>
      <c r="AB329" s="512">
        <f t="shared" si="33"/>
        <v>1</v>
      </c>
      <c r="AC329" s="512">
        <f t="shared" si="34"/>
        <v>774.78000000000009</v>
      </c>
      <c r="AD329" s="91">
        <v>360</v>
      </c>
      <c r="AE329" s="91">
        <v>0</v>
      </c>
      <c r="AF329" s="91">
        <v>4</v>
      </c>
      <c r="AG329" s="91">
        <v>116</v>
      </c>
      <c r="AH329" s="97">
        <v>40695</v>
      </c>
      <c r="AI329" s="98" t="s">
        <v>61</v>
      </c>
      <c r="AJ329" s="98" t="s">
        <v>61</v>
      </c>
      <c r="AK329" s="97">
        <v>40602</v>
      </c>
      <c r="AL329" s="99" t="s">
        <v>1235</v>
      </c>
      <c r="AM329" s="100" t="s">
        <v>98</v>
      </c>
      <c r="AN329" s="101"/>
      <c r="AO329" s="101" t="s">
        <v>1235</v>
      </c>
      <c r="AP329" s="126" t="s">
        <v>1317</v>
      </c>
      <c r="AQ329" s="88" t="s">
        <v>1235</v>
      </c>
      <c r="AR329" s="102">
        <v>6104163</v>
      </c>
      <c r="AS329" s="35">
        <f t="shared" si="35"/>
        <v>7664.602804878049</v>
      </c>
      <c r="AT329" s="103" t="s">
        <v>1318</v>
      </c>
      <c r="AU329" s="134">
        <v>8200000</v>
      </c>
      <c r="AV329" s="97">
        <v>36899</v>
      </c>
      <c r="AW329" s="106">
        <v>76.646028048780494</v>
      </c>
      <c r="AX329" s="104" t="s">
        <v>676</v>
      </c>
      <c r="AY329" s="17">
        <v>0</v>
      </c>
      <c r="AZ329" s="100" t="s">
        <v>63</v>
      </c>
      <c r="BA329" s="130">
        <v>167370</v>
      </c>
      <c r="BB329" s="44">
        <f t="shared" si="36"/>
        <v>10000</v>
      </c>
      <c r="BC329" s="106">
        <v>100</v>
      </c>
      <c r="BD329" s="97">
        <v>37023</v>
      </c>
      <c r="BE329" s="130">
        <v>1289587</v>
      </c>
      <c r="BF329" s="130">
        <v>549956</v>
      </c>
      <c r="BG329" s="130">
        <v>687481</v>
      </c>
      <c r="BH329" s="106">
        <v>1.26</v>
      </c>
      <c r="BI329" s="130">
        <v>52150</v>
      </c>
      <c r="BJ329" s="108">
        <v>350</v>
      </c>
      <c r="BK329" s="108" t="s">
        <v>276</v>
      </c>
      <c r="BL329" s="97">
        <v>36891</v>
      </c>
      <c r="BM329" s="521">
        <v>849447</v>
      </c>
      <c r="BN329" s="130">
        <v>440712</v>
      </c>
      <c r="BO329" s="130">
        <v>849447</v>
      </c>
      <c r="BP329" s="108">
        <v>1.56</v>
      </c>
      <c r="BQ329" s="97">
        <v>36525</v>
      </c>
      <c r="BR329" s="130">
        <v>1044159</v>
      </c>
      <c r="BS329" s="130">
        <v>461048</v>
      </c>
      <c r="BT329" s="130">
        <v>583111</v>
      </c>
      <c r="BU329" s="108">
        <v>1.07</v>
      </c>
      <c r="BV329" s="138" t="s">
        <v>1235</v>
      </c>
      <c r="BW329" s="134"/>
      <c r="BX329" s="135"/>
      <c r="BY329" s="136"/>
      <c r="BZ329" s="138"/>
      <c r="CA329" s="134"/>
      <c r="CB329" s="135"/>
      <c r="CC329" s="136"/>
    </row>
    <row r="330" spans="2:81" ht="23">
      <c r="B330" s="126" t="s">
        <v>1321</v>
      </c>
      <c r="C330" s="88" t="s">
        <v>1235</v>
      </c>
      <c r="D330" s="91">
        <v>54492</v>
      </c>
      <c r="E330" s="90" t="s">
        <v>1235</v>
      </c>
      <c r="F330" s="90" t="s">
        <v>1322</v>
      </c>
      <c r="G330" s="90"/>
      <c r="H330" s="90"/>
      <c r="I330" s="90"/>
      <c r="J330" s="90" t="s">
        <v>1323</v>
      </c>
      <c r="K330" s="90" t="s">
        <v>1324</v>
      </c>
      <c r="L330" s="90" t="s">
        <v>1324</v>
      </c>
      <c r="M330" s="91" t="s">
        <v>335</v>
      </c>
      <c r="N330" s="127">
        <v>24153</v>
      </c>
      <c r="O330" s="94" t="s">
        <v>59</v>
      </c>
      <c r="P330" s="95">
        <v>5500000</v>
      </c>
      <c r="Q330" s="95">
        <v>5486984.8799999999</v>
      </c>
      <c r="R330" s="128" t="s">
        <v>1235</v>
      </c>
      <c r="S330" s="95">
        <v>4905075.09</v>
      </c>
      <c r="T330" s="91" t="s">
        <v>60</v>
      </c>
      <c r="U330" s="500">
        <v>7.8299999999999992</v>
      </c>
      <c r="V330" s="500">
        <v>0.14220000000000002</v>
      </c>
      <c r="W330" s="500">
        <v>0.1</v>
      </c>
      <c r="X330" s="500">
        <v>7.6877999999999984</v>
      </c>
      <c r="Y330" s="97">
        <v>37029</v>
      </c>
      <c r="Z330" s="512">
        <f t="shared" si="31"/>
        <v>782.99999999999989</v>
      </c>
      <c r="AA330" s="512">
        <f t="shared" si="32"/>
        <v>14.220000000000002</v>
      </c>
      <c r="AB330" s="512">
        <f t="shared" si="33"/>
        <v>10</v>
      </c>
      <c r="AC330" s="512">
        <f t="shared" si="34"/>
        <v>768.77999999999986</v>
      </c>
      <c r="AD330" s="91">
        <v>360</v>
      </c>
      <c r="AE330" s="91">
        <v>0</v>
      </c>
      <c r="AF330" s="91">
        <v>4</v>
      </c>
      <c r="AG330" s="91">
        <v>116</v>
      </c>
      <c r="AH330" s="97">
        <v>40695</v>
      </c>
      <c r="AI330" s="98" t="s">
        <v>61</v>
      </c>
      <c r="AJ330" s="98" t="s">
        <v>61</v>
      </c>
      <c r="AK330" s="97">
        <v>40634</v>
      </c>
      <c r="AL330" s="99" t="s">
        <v>1235</v>
      </c>
      <c r="AM330" s="100" t="s">
        <v>62</v>
      </c>
      <c r="AN330" s="101"/>
      <c r="AO330" s="101" t="s">
        <v>1235</v>
      </c>
      <c r="AP330" s="126" t="s">
        <v>1321</v>
      </c>
      <c r="AQ330" s="88" t="s">
        <v>1235</v>
      </c>
      <c r="AR330" s="102">
        <v>54492</v>
      </c>
      <c r="AS330" s="35">
        <f t="shared" si="35"/>
        <v>7291.6742591362108</v>
      </c>
      <c r="AT330" s="103" t="s">
        <v>1322</v>
      </c>
      <c r="AU330" s="134">
        <v>7525000</v>
      </c>
      <c r="AV330" s="97">
        <v>36928</v>
      </c>
      <c r="AW330" s="106">
        <v>72.916742591362109</v>
      </c>
      <c r="AX330" s="100">
        <v>1973</v>
      </c>
      <c r="AY330" s="17">
        <v>0</v>
      </c>
      <c r="AZ330" s="100" t="s">
        <v>63</v>
      </c>
      <c r="BA330" s="130">
        <v>310800</v>
      </c>
      <c r="BB330" s="44">
        <f t="shared" si="36"/>
        <v>9200</v>
      </c>
      <c r="BC330" s="106">
        <v>92</v>
      </c>
      <c r="BD330" s="97">
        <v>37028</v>
      </c>
      <c r="BE330" s="130">
        <v>1465305</v>
      </c>
      <c r="BF330" s="130">
        <v>809589</v>
      </c>
      <c r="BG330" s="130">
        <v>573216</v>
      </c>
      <c r="BH330" s="106">
        <v>1.2030072158270699</v>
      </c>
      <c r="BI330" s="130">
        <v>82500</v>
      </c>
      <c r="BJ330" s="108">
        <v>275</v>
      </c>
      <c r="BK330" s="108" t="s">
        <v>64</v>
      </c>
      <c r="BL330" s="97">
        <v>36950</v>
      </c>
      <c r="BM330" s="521">
        <v>779430</v>
      </c>
      <c r="BN330" s="130">
        <v>655518</v>
      </c>
      <c r="BO330" s="130">
        <v>779430</v>
      </c>
      <c r="BP330" s="108">
        <v>1.6357881047146201</v>
      </c>
      <c r="BQ330" s="97">
        <v>36891</v>
      </c>
      <c r="BR330" s="130">
        <v>1432875</v>
      </c>
      <c r="BS330" s="130">
        <v>783249</v>
      </c>
      <c r="BT330" s="130">
        <v>567786</v>
      </c>
      <c r="BU330" s="108">
        <v>1.1916112862264601</v>
      </c>
      <c r="BV330" s="138" t="s">
        <v>1235</v>
      </c>
      <c r="BW330" s="134"/>
      <c r="BX330" s="135"/>
      <c r="BY330" s="136"/>
      <c r="BZ330" s="138"/>
      <c r="CA330" s="134"/>
      <c r="CB330" s="135"/>
      <c r="CC330" s="136"/>
    </row>
    <row r="331" spans="2:81" ht="23">
      <c r="B331" s="126" t="s">
        <v>1325</v>
      </c>
      <c r="C331" s="88" t="s">
        <v>1235</v>
      </c>
      <c r="D331" s="91">
        <v>54580</v>
      </c>
      <c r="E331" s="90" t="s">
        <v>1235</v>
      </c>
      <c r="F331" s="90" t="s">
        <v>1326</v>
      </c>
      <c r="G331" s="90"/>
      <c r="H331" s="90"/>
      <c r="I331" s="90"/>
      <c r="J331" s="90" t="s">
        <v>1327</v>
      </c>
      <c r="K331" s="90" t="s">
        <v>1328</v>
      </c>
      <c r="L331" s="90" t="s">
        <v>1329</v>
      </c>
      <c r="M331" s="91" t="s">
        <v>1147</v>
      </c>
      <c r="N331" s="127" t="s">
        <v>1330</v>
      </c>
      <c r="O331" s="94" t="s">
        <v>59</v>
      </c>
      <c r="P331" s="95">
        <v>5300000</v>
      </c>
      <c r="Q331" s="95">
        <v>5289311.2300000004</v>
      </c>
      <c r="R331" s="128" t="s">
        <v>1235</v>
      </c>
      <c r="S331" s="95">
        <v>4645248.83</v>
      </c>
      <c r="T331" s="91" t="s">
        <v>60</v>
      </c>
      <c r="U331" s="500">
        <v>7.12</v>
      </c>
      <c r="V331" s="500">
        <v>0.14220000000000002</v>
      </c>
      <c r="W331" s="500">
        <v>0.1</v>
      </c>
      <c r="X331" s="500">
        <v>6.9777999999999993</v>
      </c>
      <c r="Y331" s="97">
        <v>37054</v>
      </c>
      <c r="Z331" s="512">
        <f t="shared" si="31"/>
        <v>712</v>
      </c>
      <c r="AA331" s="512">
        <f t="shared" si="32"/>
        <v>14.220000000000002</v>
      </c>
      <c r="AB331" s="512">
        <f t="shared" si="33"/>
        <v>10</v>
      </c>
      <c r="AC331" s="512">
        <f t="shared" si="34"/>
        <v>697.78</v>
      </c>
      <c r="AD331" s="91">
        <v>360</v>
      </c>
      <c r="AE331" s="91">
        <v>0</v>
      </c>
      <c r="AF331" s="91">
        <v>3</v>
      </c>
      <c r="AG331" s="91">
        <v>117</v>
      </c>
      <c r="AH331" s="97">
        <v>40725</v>
      </c>
      <c r="AI331" s="98" t="s">
        <v>61</v>
      </c>
      <c r="AJ331" s="98" t="s">
        <v>61</v>
      </c>
      <c r="AK331" s="97">
        <v>40603</v>
      </c>
      <c r="AL331" s="99" t="s">
        <v>1235</v>
      </c>
      <c r="AM331" s="100" t="s">
        <v>98</v>
      </c>
      <c r="AN331" s="101"/>
      <c r="AO331" s="101" t="s">
        <v>1235</v>
      </c>
      <c r="AP331" s="126" t="s">
        <v>1325</v>
      </c>
      <c r="AQ331" s="88" t="s">
        <v>1235</v>
      </c>
      <c r="AR331" s="102">
        <v>54580</v>
      </c>
      <c r="AS331" s="35">
        <f t="shared" si="35"/>
        <v>6959.6200394736798</v>
      </c>
      <c r="AT331" s="103" t="s">
        <v>1326</v>
      </c>
      <c r="AU331" s="134">
        <v>7600000</v>
      </c>
      <c r="AV331" s="97">
        <v>36895</v>
      </c>
      <c r="AW331" s="106">
        <v>69.596200394736798</v>
      </c>
      <c r="AX331" s="100" t="s">
        <v>1331</v>
      </c>
      <c r="AY331" s="17">
        <v>1998</v>
      </c>
      <c r="AZ331" s="100" t="s">
        <v>63</v>
      </c>
      <c r="BA331" s="130">
        <v>50175</v>
      </c>
      <c r="BB331" s="44">
        <f t="shared" si="36"/>
        <v>9800</v>
      </c>
      <c r="BC331" s="106">
        <v>98</v>
      </c>
      <c r="BD331" s="97">
        <v>37046</v>
      </c>
      <c r="BE331" s="130">
        <v>1053997</v>
      </c>
      <c r="BF331" s="130">
        <v>444119</v>
      </c>
      <c r="BG331" s="130">
        <v>585128</v>
      </c>
      <c r="BH331" s="106">
        <v>1.36625832651521</v>
      </c>
      <c r="BI331" s="130">
        <v>24750</v>
      </c>
      <c r="BJ331" s="108">
        <v>250</v>
      </c>
      <c r="BK331" s="108" t="s">
        <v>64</v>
      </c>
      <c r="BL331" s="97">
        <v>36950</v>
      </c>
      <c r="BM331" s="521">
        <v>696648</v>
      </c>
      <c r="BN331" s="130">
        <v>410502</v>
      </c>
      <c r="BO331" s="130">
        <v>696648</v>
      </c>
      <c r="BP331" s="108">
        <v>1.6266545621644599</v>
      </c>
      <c r="BQ331" s="97">
        <v>36891</v>
      </c>
      <c r="BR331" s="130">
        <v>1054757</v>
      </c>
      <c r="BS331" s="130">
        <v>423288</v>
      </c>
      <c r="BT331" s="130">
        <v>631469</v>
      </c>
      <c r="BU331" s="108">
        <v>1.47446332970945</v>
      </c>
      <c r="BV331" s="133" t="s">
        <v>1235</v>
      </c>
      <c r="BW331" s="134"/>
      <c r="BX331" s="135"/>
      <c r="BY331" s="136"/>
      <c r="BZ331" s="133"/>
      <c r="CA331" s="134"/>
      <c r="CB331" s="135"/>
      <c r="CC331" s="136"/>
    </row>
    <row r="332" spans="2:81" ht="34">
      <c r="B332" s="126" t="s">
        <v>1332</v>
      </c>
      <c r="C332" s="88" t="s">
        <v>1235</v>
      </c>
      <c r="D332" s="91">
        <v>53443</v>
      </c>
      <c r="E332" s="90" t="s">
        <v>1235</v>
      </c>
      <c r="F332" s="90" t="s">
        <v>1333</v>
      </c>
      <c r="G332" s="90"/>
      <c r="H332" s="90"/>
      <c r="I332" s="90"/>
      <c r="J332" s="90" t="s">
        <v>1334</v>
      </c>
      <c r="K332" s="90" t="s">
        <v>1087</v>
      </c>
      <c r="L332" s="90" t="s">
        <v>1335</v>
      </c>
      <c r="M332" s="91" t="s">
        <v>514</v>
      </c>
      <c r="N332" s="127">
        <v>19904</v>
      </c>
      <c r="O332" s="94" t="s">
        <v>59</v>
      </c>
      <c r="P332" s="95">
        <v>5174380</v>
      </c>
      <c r="Q332" s="95">
        <v>5174380</v>
      </c>
      <c r="R332" s="128" t="s">
        <v>1235</v>
      </c>
      <c r="S332" s="95">
        <v>4631995.67</v>
      </c>
      <c r="T332" s="91" t="s">
        <v>1253</v>
      </c>
      <c r="U332" s="500">
        <v>8.327</v>
      </c>
      <c r="V332" s="500">
        <v>0.14220000000000002</v>
      </c>
      <c r="W332" s="500">
        <v>0.1</v>
      </c>
      <c r="X332" s="500">
        <v>8.1847999999999992</v>
      </c>
      <c r="Y332" s="97">
        <v>36777</v>
      </c>
      <c r="Z332" s="512">
        <f t="shared" si="31"/>
        <v>832.7</v>
      </c>
      <c r="AA332" s="512">
        <f t="shared" si="32"/>
        <v>14.220000000000002</v>
      </c>
      <c r="AB332" s="512">
        <f t="shared" si="33"/>
        <v>10</v>
      </c>
      <c r="AC332" s="512">
        <f t="shared" si="34"/>
        <v>818.4799999999999</v>
      </c>
      <c r="AD332" s="91">
        <v>295</v>
      </c>
      <c r="AE332" s="91">
        <v>36</v>
      </c>
      <c r="AF332" s="91">
        <v>12</v>
      </c>
      <c r="AG332" s="91">
        <v>108</v>
      </c>
      <c r="AH332" s="97">
        <v>40452</v>
      </c>
      <c r="AI332" s="98" t="s">
        <v>61</v>
      </c>
      <c r="AJ332" s="137" t="s">
        <v>1263</v>
      </c>
      <c r="AK332" s="97">
        <v>38200</v>
      </c>
      <c r="AL332" s="99" t="s">
        <v>1235</v>
      </c>
      <c r="AM332" s="100" t="s">
        <v>1264</v>
      </c>
      <c r="AN332" s="101" t="s">
        <v>1265</v>
      </c>
      <c r="AO332" s="101" t="s">
        <v>1235</v>
      </c>
      <c r="AP332" s="126" t="s">
        <v>1332</v>
      </c>
      <c r="AQ332" s="88" t="s">
        <v>1235</v>
      </c>
      <c r="AR332" s="102">
        <v>53443</v>
      </c>
      <c r="AS332" s="35">
        <f t="shared" si="35"/>
        <v>7210.2016393442627</v>
      </c>
      <c r="AT332" s="103" t="s">
        <v>1333</v>
      </c>
      <c r="AU332" s="134">
        <v>6100000</v>
      </c>
      <c r="AV332" s="97">
        <v>36724</v>
      </c>
      <c r="AW332" s="106">
        <v>72.102016393442625</v>
      </c>
      <c r="AX332" s="104" t="s">
        <v>1336</v>
      </c>
      <c r="AY332" s="17">
        <v>0</v>
      </c>
      <c r="AZ332" s="100" t="s">
        <v>63</v>
      </c>
      <c r="BA332" s="130">
        <v>107680</v>
      </c>
      <c r="BB332" s="44">
        <f t="shared" si="36"/>
        <v>10000</v>
      </c>
      <c r="BC332" s="106">
        <v>100</v>
      </c>
      <c r="BD332" s="97">
        <v>36981</v>
      </c>
      <c r="BE332" s="130">
        <v>843200</v>
      </c>
      <c r="BF332" s="130">
        <v>280521</v>
      </c>
      <c r="BG332" s="130">
        <v>525679</v>
      </c>
      <c r="BH332" s="106">
        <v>1.25</v>
      </c>
      <c r="BI332" s="130">
        <v>37000</v>
      </c>
      <c r="BJ332" s="108">
        <v>250</v>
      </c>
      <c r="BK332" s="108" t="s">
        <v>64</v>
      </c>
      <c r="BL332" s="97">
        <v>36981</v>
      </c>
      <c r="BM332" s="521">
        <v>626736</v>
      </c>
      <c r="BN332" s="130">
        <v>325264</v>
      </c>
      <c r="BO332" s="130">
        <v>626736</v>
      </c>
      <c r="BP332" s="108">
        <v>1.33391803560469</v>
      </c>
      <c r="BQ332" s="97">
        <v>36525</v>
      </c>
      <c r="BR332" s="130">
        <v>788718</v>
      </c>
      <c r="BS332" s="130">
        <v>271128</v>
      </c>
      <c r="BT332" s="130">
        <v>517590</v>
      </c>
      <c r="BU332" s="108">
        <v>1.1016163680539</v>
      </c>
      <c r="BV332" s="133" t="s">
        <v>1235</v>
      </c>
      <c r="BW332" s="134"/>
      <c r="BX332" s="135"/>
      <c r="BY332" s="136"/>
      <c r="BZ332" s="133"/>
      <c r="CA332" s="134"/>
      <c r="CB332" s="135"/>
      <c r="CC332" s="136"/>
    </row>
    <row r="333" spans="2:81" ht="23">
      <c r="B333" s="126" t="s">
        <v>1337</v>
      </c>
      <c r="C333" s="88" t="s">
        <v>1235</v>
      </c>
      <c r="D333" s="91">
        <v>6104382</v>
      </c>
      <c r="E333" s="90" t="s">
        <v>1235</v>
      </c>
      <c r="F333" s="90" t="s">
        <v>1338</v>
      </c>
      <c r="G333" s="90"/>
      <c r="H333" s="90"/>
      <c r="I333" s="90"/>
      <c r="J333" s="90" t="s">
        <v>1339</v>
      </c>
      <c r="K333" s="90" t="s">
        <v>1111</v>
      </c>
      <c r="L333" s="90" t="s">
        <v>1340</v>
      </c>
      <c r="M333" s="91" t="s">
        <v>189</v>
      </c>
      <c r="N333" s="127">
        <v>36830</v>
      </c>
      <c r="O333" s="94" t="s">
        <v>59</v>
      </c>
      <c r="P333" s="95">
        <v>5133000</v>
      </c>
      <c r="Q333" s="95">
        <v>5133000</v>
      </c>
      <c r="R333" s="128" t="s">
        <v>1235</v>
      </c>
      <c r="S333" s="95">
        <v>4588970.45</v>
      </c>
      <c r="T333" s="91" t="s">
        <v>60</v>
      </c>
      <c r="U333" s="500">
        <v>7.3</v>
      </c>
      <c r="V333" s="500">
        <v>0.10219999999999999</v>
      </c>
      <c r="W333" s="500">
        <v>0.06</v>
      </c>
      <c r="X333" s="500">
        <v>7.1978</v>
      </c>
      <c r="Y333" s="97">
        <v>37119</v>
      </c>
      <c r="Z333" s="512">
        <f t="shared" si="31"/>
        <v>730</v>
      </c>
      <c r="AA333" s="512">
        <f t="shared" si="32"/>
        <v>10.219999999999999</v>
      </c>
      <c r="AB333" s="512">
        <f t="shared" si="33"/>
        <v>6</v>
      </c>
      <c r="AC333" s="512">
        <f t="shared" si="34"/>
        <v>719.78</v>
      </c>
      <c r="AD333" s="91">
        <v>336</v>
      </c>
      <c r="AE333" s="91">
        <v>24</v>
      </c>
      <c r="AF333" s="91">
        <v>1</v>
      </c>
      <c r="AG333" s="91">
        <v>119</v>
      </c>
      <c r="AH333" s="97">
        <v>40787</v>
      </c>
      <c r="AI333" s="98" t="s">
        <v>61</v>
      </c>
      <c r="AJ333" s="98" t="s">
        <v>61</v>
      </c>
      <c r="AK333" s="97">
        <v>40694</v>
      </c>
      <c r="AL333" s="99" t="s">
        <v>1235</v>
      </c>
      <c r="AM333" s="100" t="s">
        <v>98</v>
      </c>
      <c r="AN333" s="101"/>
      <c r="AO333" s="101" t="s">
        <v>1235</v>
      </c>
      <c r="AP333" s="126" t="s">
        <v>1337</v>
      </c>
      <c r="AQ333" s="88" t="s">
        <v>1235</v>
      </c>
      <c r="AR333" s="102">
        <v>6104382</v>
      </c>
      <c r="AS333" s="35">
        <f t="shared" si="35"/>
        <v>7896.9230769230762</v>
      </c>
      <c r="AT333" s="103" t="s">
        <v>1338</v>
      </c>
      <c r="AU333" s="134">
        <v>6500000</v>
      </c>
      <c r="AV333" s="97">
        <v>37095</v>
      </c>
      <c r="AW333" s="106">
        <v>78.969230769230762</v>
      </c>
      <c r="AX333" s="100" t="s">
        <v>1341</v>
      </c>
      <c r="AY333" s="17">
        <v>1986</v>
      </c>
      <c r="AZ333" s="100" t="s">
        <v>63</v>
      </c>
      <c r="BA333" s="130">
        <v>179040</v>
      </c>
      <c r="BB333" s="44">
        <f t="shared" si="36"/>
        <v>9880</v>
      </c>
      <c r="BC333" s="106">
        <v>98.8</v>
      </c>
      <c r="BD333" s="97">
        <v>37134</v>
      </c>
      <c r="BE333" s="130">
        <v>1178793</v>
      </c>
      <c r="BF333" s="130">
        <v>537902</v>
      </c>
      <c r="BG333" s="130">
        <v>574891</v>
      </c>
      <c r="BH333" s="106">
        <v>1.33</v>
      </c>
      <c r="BI333" s="130">
        <v>66000</v>
      </c>
      <c r="BJ333" s="108">
        <v>275</v>
      </c>
      <c r="BK333" s="108" t="s">
        <v>699</v>
      </c>
      <c r="BL333" s="97">
        <v>37072</v>
      </c>
      <c r="BM333" s="521">
        <v>701379</v>
      </c>
      <c r="BN333" s="130">
        <v>469172</v>
      </c>
      <c r="BO333" s="130">
        <v>701379</v>
      </c>
      <c r="BP333" s="108">
        <v>1.63</v>
      </c>
      <c r="BQ333" s="97">
        <v>36891</v>
      </c>
      <c r="BR333" s="130">
        <v>1161286</v>
      </c>
      <c r="BS333" s="130">
        <v>469663</v>
      </c>
      <c r="BT333" s="130">
        <v>691623</v>
      </c>
      <c r="BU333" s="108">
        <v>1.61</v>
      </c>
      <c r="BV333" s="133" t="s">
        <v>1235</v>
      </c>
      <c r="BW333" s="134"/>
      <c r="BX333" s="135"/>
      <c r="BY333" s="136"/>
      <c r="BZ333" s="133"/>
      <c r="CA333" s="134"/>
      <c r="CB333" s="135"/>
      <c r="CC333" s="136"/>
    </row>
    <row r="334" spans="2:81" ht="23">
      <c r="B334" s="126" t="s">
        <v>1342</v>
      </c>
      <c r="C334" s="88" t="s">
        <v>1235</v>
      </c>
      <c r="D334" s="91">
        <v>6104341</v>
      </c>
      <c r="E334" s="90" t="s">
        <v>1235</v>
      </c>
      <c r="F334" s="90" t="s">
        <v>1343</v>
      </c>
      <c r="G334" s="90"/>
      <c r="H334" s="90"/>
      <c r="I334" s="90"/>
      <c r="J334" s="90" t="s">
        <v>1344</v>
      </c>
      <c r="K334" s="90" t="s">
        <v>1345</v>
      </c>
      <c r="L334" s="90" t="s">
        <v>1345</v>
      </c>
      <c r="M334" s="91" t="s">
        <v>391</v>
      </c>
      <c r="N334" s="127">
        <v>29801</v>
      </c>
      <c r="O334" s="94" t="s">
        <v>59</v>
      </c>
      <c r="P334" s="95">
        <v>4640000</v>
      </c>
      <c r="Q334" s="95">
        <v>4633694.62</v>
      </c>
      <c r="R334" s="128" t="s">
        <v>1235</v>
      </c>
      <c r="S334" s="95">
        <v>4080018.73</v>
      </c>
      <c r="T334" s="91" t="s">
        <v>60</v>
      </c>
      <c r="U334" s="500">
        <v>7.26</v>
      </c>
      <c r="V334" s="500">
        <v>8.2200000000000009E-2</v>
      </c>
      <c r="W334" s="500">
        <v>0.04</v>
      </c>
      <c r="X334" s="500">
        <v>7.1777999999999995</v>
      </c>
      <c r="Y334" s="97">
        <v>37102</v>
      </c>
      <c r="Z334" s="512">
        <f t="shared" si="31"/>
        <v>726</v>
      </c>
      <c r="AA334" s="512">
        <f t="shared" si="32"/>
        <v>8.2200000000000006</v>
      </c>
      <c r="AB334" s="512">
        <f t="shared" si="33"/>
        <v>4</v>
      </c>
      <c r="AC334" s="512">
        <f t="shared" si="34"/>
        <v>717.78</v>
      </c>
      <c r="AD334" s="91">
        <v>360</v>
      </c>
      <c r="AE334" s="91">
        <v>0</v>
      </c>
      <c r="AF334" s="91">
        <v>2</v>
      </c>
      <c r="AG334" s="91">
        <v>118</v>
      </c>
      <c r="AH334" s="97">
        <v>40756</v>
      </c>
      <c r="AI334" s="98" t="s">
        <v>61</v>
      </c>
      <c r="AJ334" s="98" t="s">
        <v>61</v>
      </c>
      <c r="AK334" s="97">
        <v>40633</v>
      </c>
      <c r="AL334" s="99" t="s">
        <v>1235</v>
      </c>
      <c r="AM334" s="100" t="s">
        <v>348</v>
      </c>
      <c r="AN334" s="101"/>
      <c r="AO334" s="101" t="s">
        <v>1235</v>
      </c>
      <c r="AP334" s="126" t="s">
        <v>1342</v>
      </c>
      <c r="AQ334" s="88" t="s">
        <v>1235</v>
      </c>
      <c r="AR334" s="102">
        <v>6104341</v>
      </c>
      <c r="AS334" s="35">
        <f t="shared" si="35"/>
        <v>7989.1286551724133</v>
      </c>
      <c r="AT334" s="103" t="s">
        <v>1343</v>
      </c>
      <c r="AU334" s="134">
        <v>5800000</v>
      </c>
      <c r="AV334" s="97">
        <v>37061</v>
      </c>
      <c r="AW334" s="106">
        <v>79.891286551724136</v>
      </c>
      <c r="AX334" s="100">
        <v>1986</v>
      </c>
      <c r="AY334" s="17">
        <v>0</v>
      </c>
      <c r="AZ334" s="100" t="s">
        <v>63</v>
      </c>
      <c r="BA334" s="130">
        <v>141078</v>
      </c>
      <c r="BB334" s="44">
        <f t="shared" si="36"/>
        <v>9550</v>
      </c>
      <c r="BC334" s="106">
        <v>95.5</v>
      </c>
      <c r="BD334" s="97">
        <v>37083</v>
      </c>
      <c r="BE334" s="130">
        <v>916077</v>
      </c>
      <c r="BF334" s="130">
        <v>398204</v>
      </c>
      <c r="BG334" s="130">
        <v>484239</v>
      </c>
      <c r="BH334" s="106">
        <v>1.27</v>
      </c>
      <c r="BI334" s="130">
        <v>33634</v>
      </c>
      <c r="BJ334" s="108">
        <v>251</v>
      </c>
      <c r="BK334" s="108" t="s">
        <v>699</v>
      </c>
      <c r="BL334" s="97">
        <v>37072</v>
      </c>
      <c r="BM334" s="521">
        <v>382851</v>
      </c>
      <c r="BN334" s="130">
        <v>393332</v>
      </c>
      <c r="BO334" s="130">
        <v>382851</v>
      </c>
      <c r="BP334" s="108">
        <v>1.01</v>
      </c>
      <c r="BQ334" s="97">
        <v>36891</v>
      </c>
      <c r="BR334" s="130">
        <v>889599</v>
      </c>
      <c r="BS334" s="130">
        <v>402122</v>
      </c>
      <c r="BT334" s="130">
        <v>356808</v>
      </c>
      <c r="BU334" s="108">
        <v>0.94</v>
      </c>
      <c r="BV334" s="133" t="s">
        <v>1235</v>
      </c>
      <c r="BW334" s="134"/>
      <c r="BX334" s="135"/>
      <c r="BY334" s="136"/>
      <c r="BZ334" s="133"/>
      <c r="CA334" s="134"/>
      <c r="CB334" s="135"/>
      <c r="CC334" s="136"/>
    </row>
    <row r="335" spans="2:81" ht="34">
      <c r="B335" s="126" t="s">
        <v>1346</v>
      </c>
      <c r="C335" s="88" t="s">
        <v>1235</v>
      </c>
      <c r="D335" s="91">
        <v>54964</v>
      </c>
      <c r="E335" s="90" t="s">
        <v>1235</v>
      </c>
      <c r="F335" s="90" t="s">
        <v>1347</v>
      </c>
      <c r="G335" s="90"/>
      <c r="H335" s="90"/>
      <c r="I335" s="90"/>
      <c r="J335" s="90" t="s">
        <v>1348</v>
      </c>
      <c r="K335" s="90" t="s">
        <v>713</v>
      </c>
      <c r="L335" s="90" t="s">
        <v>714</v>
      </c>
      <c r="M335" s="91" t="s">
        <v>671</v>
      </c>
      <c r="N335" s="127">
        <v>17111</v>
      </c>
      <c r="O335" s="94" t="s">
        <v>59</v>
      </c>
      <c r="P335" s="95">
        <v>4500000</v>
      </c>
      <c r="Q335" s="95">
        <v>4496237.99</v>
      </c>
      <c r="R335" s="128" t="s">
        <v>1235</v>
      </c>
      <c r="S335" s="95">
        <v>3919528.19</v>
      </c>
      <c r="T335" s="91" t="s">
        <v>60</v>
      </c>
      <c r="U335" s="500">
        <v>6.9</v>
      </c>
      <c r="V335" s="500">
        <v>0.14220000000000002</v>
      </c>
      <c r="W335" s="500">
        <v>0.1</v>
      </c>
      <c r="X335" s="500">
        <v>6.7577999999999996</v>
      </c>
      <c r="Y335" s="97">
        <v>37132</v>
      </c>
      <c r="Z335" s="512">
        <f t="shared" si="31"/>
        <v>690</v>
      </c>
      <c r="AA335" s="512">
        <f t="shared" si="32"/>
        <v>14.220000000000002</v>
      </c>
      <c r="AB335" s="512">
        <f t="shared" si="33"/>
        <v>10</v>
      </c>
      <c r="AC335" s="512">
        <f t="shared" si="34"/>
        <v>675.78</v>
      </c>
      <c r="AD335" s="91">
        <v>360</v>
      </c>
      <c r="AE335" s="91">
        <v>0</v>
      </c>
      <c r="AF335" s="91">
        <v>1</v>
      </c>
      <c r="AG335" s="91">
        <v>119</v>
      </c>
      <c r="AH335" s="97">
        <v>40787</v>
      </c>
      <c r="AI335" s="98" t="s">
        <v>61</v>
      </c>
      <c r="AJ335" s="98" t="s">
        <v>61</v>
      </c>
      <c r="AK335" s="97">
        <v>40725</v>
      </c>
      <c r="AL335" s="99" t="s">
        <v>1235</v>
      </c>
      <c r="AM335" s="100" t="s">
        <v>62</v>
      </c>
      <c r="AN335" s="101"/>
      <c r="AO335" s="101" t="s">
        <v>1235</v>
      </c>
      <c r="AP335" s="126" t="s">
        <v>1346</v>
      </c>
      <c r="AQ335" s="88" t="s">
        <v>1235</v>
      </c>
      <c r="AR335" s="102">
        <v>54964</v>
      </c>
      <c r="AS335" s="35">
        <f t="shared" si="35"/>
        <v>7493.72998333333</v>
      </c>
      <c r="AT335" s="103" t="s">
        <v>1347</v>
      </c>
      <c r="AU335" s="134">
        <v>6000000</v>
      </c>
      <c r="AV335" s="97">
        <v>37058</v>
      </c>
      <c r="AW335" s="106">
        <v>74.937299833333299</v>
      </c>
      <c r="AX335" s="100">
        <v>1974</v>
      </c>
      <c r="AY335" s="17">
        <v>0</v>
      </c>
      <c r="AZ335" s="100" t="s">
        <v>63</v>
      </c>
      <c r="BA335" s="130">
        <v>140108</v>
      </c>
      <c r="BB335" s="44">
        <f t="shared" si="36"/>
        <v>10000</v>
      </c>
      <c r="BC335" s="106">
        <v>100</v>
      </c>
      <c r="BD335" s="97">
        <v>37103</v>
      </c>
      <c r="BE335" s="130">
        <v>1045990</v>
      </c>
      <c r="BF335" s="130">
        <v>505457</v>
      </c>
      <c r="BG335" s="130">
        <v>504629</v>
      </c>
      <c r="BH335" s="106">
        <v>1.4189156283534201</v>
      </c>
      <c r="BI335" s="130">
        <v>35904</v>
      </c>
      <c r="BJ335" s="108">
        <v>264</v>
      </c>
      <c r="BK335" s="108" t="s">
        <v>64</v>
      </c>
      <c r="BL335" s="97">
        <v>37072</v>
      </c>
      <c r="BM335" s="521">
        <v>353942</v>
      </c>
      <c r="BN335" s="130">
        <v>649480</v>
      </c>
      <c r="BO335" s="130">
        <v>353942</v>
      </c>
      <c r="BP335" s="108">
        <v>0.99521397963784697</v>
      </c>
      <c r="BQ335" s="97">
        <v>36891</v>
      </c>
      <c r="BR335" s="130">
        <v>1044113</v>
      </c>
      <c r="BS335" s="130">
        <v>534711</v>
      </c>
      <c r="BT335" s="130">
        <v>376182</v>
      </c>
      <c r="BU335" s="108">
        <v>1.05774840309464</v>
      </c>
      <c r="BV335" s="133" t="s">
        <v>1235</v>
      </c>
      <c r="BW335" s="134"/>
      <c r="BX335" s="135"/>
      <c r="BY335" s="136"/>
      <c r="BZ335" s="133"/>
      <c r="CA335" s="134"/>
      <c r="CB335" s="135"/>
      <c r="CC335" s="136"/>
    </row>
    <row r="336" spans="2:81" ht="23">
      <c r="B336" s="126" t="s">
        <v>1349</v>
      </c>
      <c r="C336" s="88" t="s">
        <v>1235</v>
      </c>
      <c r="D336" s="91">
        <v>322010307</v>
      </c>
      <c r="E336" s="90" t="s">
        <v>1235</v>
      </c>
      <c r="F336" s="90" t="s">
        <v>1350</v>
      </c>
      <c r="G336" s="90"/>
      <c r="H336" s="90"/>
      <c r="I336" s="90"/>
      <c r="J336" s="90" t="s">
        <v>1351</v>
      </c>
      <c r="K336" s="90" t="s">
        <v>1352</v>
      </c>
      <c r="L336" s="90" t="s">
        <v>1353</v>
      </c>
      <c r="M336" s="91" t="s">
        <v>132</v>
      </c>
      <c r="N336" s="127">
        <v>78233</v>
      </c>
      <c r="O336" s="94" t="s">
        <v>59</v>
      </c>
      <c r="P336" s="95">
        <v>4500000</v>
      </c>
      <c r="Q336" s="95">
        <v>4494776.78</v>
      </c>
      <c r="R336" s="128" t="s">
        <v>1235</v>
      </c>
      <c r="S336" s="95">
        <v>4017405.33</v>
      </c>
      <c r="T336" s="91" t="s">
        <v>60</v>
      </c>
      <c r="U336" s="500">
        <v>7.875</v>
      </c>
      <c r="V336" s="500">
        <v>9.2200000000000004E-2</v>
      </c>
      <c r="W336" s="500">
        <v>0.05</v>
      </c>
      <c r="X336" s="500">
        <v>7.7827999999999991</v>
      </c>
      <c r="Y336" s="97">
        <v>37068</v>
      </c>
      <c r="Z336" s="512">
        <f t="shared" si="31"/>
        <v>787.5</v>
      </c>
      <c r="AA336" s="512">
        <f t="shared" si="32"/>
        <v>9.2200000000000006</v>
      </c>
      <c r="AB336" s="512">
        <f t="shared" si="33"/>
        <v>5</v>
      </c>
      <c r="AC336" s="512">
        <f t="shared" si="34"/>
        <v>778.27999999999986</v>
      </c>
      <c r="AD336" s="91">
        <v>360</v>
      </c>
      <c r="AE336" s="91">
        <v>0</v>
      </c>
      <c r="AF336" s="91">
        <v>2</v>
      </c>
      <c r="AG336" s="91">
        <v>118</v>
      </c>
      <c r="AH336" s="97">
        <v>40756</v>
      </c>
      <c r="AI336" s="98" t="s">
        <v>61</v>
      </c>
      <c r="AJ336" s="98" t="s">
        <v>61</v>
      </c>
      <c r="AK336" s="97">
        <v>40634</v>
      </c>
      <c r="AL336" s="99" t="s">
        <v>1235</v>
      </c>
      <c r="AM336" s="100" t="s">
        <v>98</v>
      </c>
      <c r="AN336" s="101"/>
      <c r="AO336" s="101" t="s">
        <v>1235</v>
      </c>
      <c r="AP336" s="126" t="s">
        <v>1349</v>
      </c>
      <c r="AQ336" s="88" t="s">
        <v>1235</v>
      </c>
      <c r="AR336" s="102">
        <v>322010307</v>
      </c>
      <c r="AS336" s="35">
        <f t="shared" si="35"/>
        <v>5993.0357066666675</v>
      </c>
      <c r="AT336" s="103" t="s">
        <v>1350</v>
      </c>
      <c r="AU336" s="134">
        <v>7500000</v>
      </c>
      <c r="AV336" s="97">
        <v>37000</v>
      </c>
      <c r="AW336" s="106">
        <v>59.930357066666673</v>
      </c>
      <c r="AX336" s="100">
        <v>1984</v>
      </c>
      <c r="AY336" s="17">
        <v>0</v>
      </c>
      <c r="AZ336" s="100" t="s">
        <v>63</v>
      </c>
      <c r="BA336" s="130">
        <v>158448</v>
      </c>
      <c r="BB336" s="44">
        <f t="shared" si="36"/>
        <v>9900</v>
      </c>
      <c r="BC336" s="106">
        <v>99</v>
      </c>
      <c r="BD336" s="97">
        <v>37012</v>
      </c>
      <c r="BE336" s="130">
        <v>1199635</v>
      </c>
      <c r="BF336" s="130">
        <v>644965</v>
      </c>
      <c r="BG336" s="130">
        <v>554670</v>
      </c>
      <c r="BH336" s="106">
        <v>1.42</v>
      </c>
      <c r="BI336" s="130">
        <v>61332</v>
      </c>
      <c r="BJ336" s="108">
        <v>269</v>
      </c>
      <c r="BK336" s="108" t="s">
        <v>64</v>
      </c>
      <c r="BL336" s="97">
        <v>37042</v>
      </c>
      <c r="BM336" s="521">
        <v>629105.68800000008</v>
      </c>
      <c r="BN336" s="130">
        <v>586037.37599999993</v>
      </c>
      <c r="BO336" s="130">
        <v>629105.68800000008</v>
      </c>
      <c r="BP336" s="108">
        <v>1.6067574227384234</v>
      </c>
      <c r="BQ336" s="97">
        <v>36891</v>
      </c>
      <c r="BR336" s="130">
        <v>1215617.5900000001</v>
      </c>
      <c r="BS336" s="130">
        <v>557849.24</v>
      </c>
      <c r="BT336" s="130">
        <v>547825.07999999996</v>
      </c>
      <c r="BU336" s="108">
        <v>1.3991639726714256</v>
      </c>
      <c r="BV336" s="138" t="s">
        <v>1235</v>
      </c>
      <c r="BW336" s="134"/>
      <c r="BX336" s="135"/>
      <c r="BY336" s="136"/>
      <c r="BZ336" s="138"/>
      <c r="CA336" s="134"/>
      <c r="CB336" s="135"/>
      <c r="CC336" s="136"/>
    </row>
    <row r="337" spans="2:81" ht="23">
      <c r="B337" s="126" t="s">
        <v>1354</v>
      </c>
      <c r="C337" s="88" t="s">
        <v>1235</v>
      </c>
      <c r="D337" s="91">
        <v>53423</v>
      </c>
      <c r="E337" s="90" t="s">
        <v>1235</v>
      </c>
      <c r="F337" s="90" t="s">
        <v>1355</v>
      </c>
      <c r="G337" s="90"/>
      <c r="H337" s="90"/>
      <c r="I337" s="90"/>
      <c r="J337" s="90" t="s">
        <v>1356</v>
      </c>
      <c r="K337" s="90" t="s">
        <v>1357</v>
      </c>
      <c r="L337" s="90" t="s">
        <v>594</v>
      </c>
      <c r="M337" s="91" t="s">
        <v>514</v>
      </c>
      <c r="N337" s="127">
        <v>19810</v>
      </c>
      <c r="O337" s="94" t="s">
        <v>59</v>
      </c>
      <c r="P337" s="95">
        <v>4444420</v>
      </c>
      <c r="Q337" s="95">
        <v>4444420</v>
      </c>
      <c r="R337" s="128" t="s">
        <v>1235</v>
      </c>
      <c r="S337" s="95">
        <v>3978551.5</v>
      </c>
      <c r="T337" s="91" t="s">
        <v>1253</v>
      </c>
      <c r="U337" s="500">
        <v>8.327</v>
      </c>
      <c r="V337" s="500">
        <v>0.14220000000000002</v>
      </c>
      <c r="W337" s="500">
        <v>0.1</v>
      </c>
      <c r="X337" s="500">
        <v>8.1847999999999992</v>
      </c>
      <c r="Y337" s="97">
        <v>36777</v>
      </c>
      <c r="Z337" s="512">
        <f t="shared" si="31"/>
        <v>832.7</v>
      </c>
      <c r="AA337" s="512">
        <f t="shared" si="32"/>
        <v>14.220000000000002</v>
      </c>
      <c r="AB337" s="512">
        <f t="shared" si="33"/>
        <v>10</v>
      </c>
      <c r="AC337" s="512">
        <f t="shared" si="34"/>
        <v>818.4799999999999</v>
      </c>
      <c r="AD337" s="91">
        <v>295</v>
      </c>
      <c r="AE337" s="91">
        <v>36</v>
      </c>
      <c r="AF337" s="91">
        <v>12</v>
      </c>
      <c r="AG337" s="91">
        <v>108</v>
      </c>
      <c r="AH337" s="97">
        <v>40452</v>
      </c>
      <c r="AI337" s="98" t="s">
        <v>61</v>
      </c>
      <c r="AJ337" s="137" t="s">
        <v>1263</v>
      </c>
      <c r="AK337" s="97">
        <v>38200</v>
      </c>
      <c r="AL337" s="99" t="s">
        <v>1235</v>
      </c>
      <c r="AM337" s="100" t="s">
        <v>1264</v>
      </c>
      <c r="AN337" s="101" t="s">
        <v>1265</v>
      </c>
      <c r="AO337" s="101" t="s">
        <v>1235</v>
      </c>
      <c r="AP337" s="126" t="s">
        <v>1354</v>
      </c>
      <c r="AQ337" s="88" t="s">
        <v>1235</v>
      </c>
      <c r="AR337" s="102">
        <v>53423</v>
      </c>
      <c r="AS337" s="35">
        <f t="shared" si="35"/>
        <v>7709.7081632653062</v>
      </c>
      <c r="AT337" s="103" t="s">
        <v>1355</v>
      </c>
      <c r="AU337" s="134">
        <v>4900000</v>
      </c>
      <c r="AV337" s="97">
        <v>36724</v>
      </c>
      <c r="AW337" s="106">
        <v>77.097081632653058</v>
      </c>
      <c r="AX337" s="100">
        <v>1962</v>
      </c>
      <c r="AY337" s="17">
        <v>0</v>
      </c>
      <c r="AZ337" s="100" t="s">
        <v>63</v>
      </c>
      <c r="BA337" s="130">
        <v>79590</v>
      </c>
      <c r="BB337" s="44">
        <f t="shared" si="36"/>
        <v>9560</v>
      </c>
      <c r="BC337" s="106">
        <v>95.6</v>
      </c>
      <c r="BD337" s="97">
        <v>36981</v>
      </c>
      <c r="BE337" s="130">
        <v>678270</v>
      </c>
      <c r="BF337" s="130">
        <v>204250</v>
      </c>
      <c r="BG337" s="130">
        <v>451520</v>
      </c>
      <c r="BH337" s="106">
        <v>1.25</v>
      </c>
      <c r="BI337" s="130">
        <v>22500</v>
      </c>
      <c r="BJ337" s="108">
        <v>250</v>
      </c>
      <c r="BK337" s="139" t="s">
        <v>64</v>
      </c>
      <c r="BL337" s="97">
        <v>36981</v>
      </c>
      <c r="BM337" s="521">
        <v>486752</v>
      </c>
      <c r="BN337" s="130">
        <v>190008</v>
      </c>
      <c r="BO337" s="130">
        <v>486752</v>
      </c>
      <c r="BP337" s="108">
        <v>1.2061334713833201</v>
      </c>
      <c r="BQ337" s="97">
        <v>36525</v>
      </c>
      <c r="BR337" s="130">
        <v>641374</v>
      </c>
      <c r="BS337" s="130">
        <v>185193</v>
      </c>
      <c r="BT337" s="130">
        <v>456181</v>
      </c>
      <c r="BU337" s="108">
        <v>1.1303809190493599</v>
      </c>
      <c r="BV337" s="138" t="s">
        <v>1235</v>
      </c>
      <c r="BW337" s="134"/>
      <c r="BX337" s="135"/>
      <c r="BY337" s="136"/>
      <c r="BZ337" s="138"/>
      <c r="CA337" s="134"/>
      <c r="CB337" s="135"/>
      <c r="CC337" s="136"/>
    </row>
    <row r="338" spans="2:81" ht="23">
      <c r="B338" s="126" t="s">
        <v>1358</v>
      </c>
      <c r="C338" s="88" t="s">
        <v>1235</v>
      </c>
      <c r="D338" s="91">
        <v>415010288</v>
      </c>
      <c r="E338" s="90" t="s">
        <v>1235</v>
      </c>
      <c r="F338" s="90" t="s">
        <v>1359</v>
      </c>
      <c r="G338" s="90"/>
      <c r="H338" s="90"/>
      <c r="I338" s="90"/>
      <c r="J338" s="90" t="s">
        <v>1360</v>
      </c>
      <c r="K338" s="90" t="s">
        <v>77</v>
      </c>
      <c r="L338" s="90" t="s">
        <v>77</v>
      </c>
      <c r="M338" s="91" t="s">
        <v>58</v>
      </c>
      <c r="N338" s="127">
        <v>92126</v>
      </c>
      <c r="O338" s="94" t="s">
        <v>59</v>
      </c>
      <c r="P338" s="95">
        <v>4350000</v>
      </c>
      <c r="Q338" s="95">
        <v>4331989.84</v>
      </c>
      <c r="R338" s="128" t="s">
        <v>1235</v>
      </c>
      <c r="S338" s="95">
        <v>3824306.75</v>
      </c>
      <c r="T338" s="91" t="s">
        <v>60</v>
      </c>
      <c r="U338" s="500">
        <v>7.2499999999999991</v>
      </c>
      <c r="V338" s="500">
        <v>7.22E-2</v>
      </c>
      <c r="W338" s="500">
        <v>0.03</v>
      </c>
      <c r="X338" s="500">
        <v>7.1777999999999995</v>
      </c>
      <c r="Y338" s="97">
        <v>36976</v>
      </c>
      <c r="Z338" s="512">
        <f t="shared" si="31"/>
        <v>724.99999999999989</v>
      </c>
      <c r="AA338" s="512">
        <f t="shared" si="32"/>
        <v>7.22</v>
      </c>
      <c r="AB338" s="512">
        <f t="shared" si="33"/>
        <v>3</v>
      </c>
      <c r="AC338" s="512">
        <f t="shared" si="34"/>
        <v>717.78</v>
      </c>
      <c r="AD338" s="91">
        <v>360</v>
      </c>
      <c r="AE338" s="91">
        <v>0</v>
      </c>
      <c r="AF338" s="91">
        <v>6</v>
      </c>
      <c r="AG338" s="91">
        <v>114</v>
      </c>
      <c r="AH338" s="97">
        <v>40634</v>
      </c>
      <c r="AI338" s="98" t="s">
        <v>61</v>
      </c>
      <c r="AJ338" s="98" t="s">
        <v>61</v>
      </c>
      <c r="AK338" s="97">
        <v>40513</v>
      </c>
      <c r="AL338" s="99" t="s">
        <v>1235</v>
      </c>
      <c r="AM338" s="100" t="s">
        <v>98</v>
      </c>
      <c r="AN338" s="101"/>
      <c r="AO338" s="101" t="s">
        <v>1235</v>
      </c>
      <c r="AP338" s="126" t="s">
        <v>1358</v>
      </c>
      <c r="AQ338" s="88" t="s">
        <v>1235</v>
      </c>
      <c r="AR338" s="102">
        <v>415010288</v>
      </c>
      <c r="AS338" s="35">
        <f t="shared" si="35"/>
        <v>6436.8348291233278</v>
      </c>
      <c r="AT338" s="103" t="s">
        <v>1359</v>
      </c>
      <c r="AU338" s="134">
        <v>6730000</v>
      </c>
      <c r="AV338" s="97">
        <v>36928</v>
      </c>
      <c r="AW338" s="106">
        <v>64.368348291233275</v>
      </c>
      <c r="AX338" s="100" t="s">
        <v>1361</v>
      </c>
      <c r="AY338" s="17">
        <v>1990</v>
      </c>
      <c r="AZ338" s="100" t="s">
        <v>63</v>
      </c>
      <c r="BA338" s="130">
        <v>53288</v>
      </c>
      <c r="BB338" s="44">
        <f t="shared" si="36"/>
        <v>10000</v>
      </c>
      <c r="BC338" s="106">
        <v>100</v>
      </c>
      <c r="BD338" s="97">
        <v>37007</v>
      </c>
      <c r="BE338" s="130">
        <v>678148</v>
      </c>
      <c r="BF338" s="130">
        <v>247918.92</v>
      </c>
      <c r="BG338" s="130">
        <v>430229.08</v>
      </c>
      <c r="BH338" s="106">
        <v>1.21</v>
      </c>
      <c r="BI338" s="130">
        <v>18427</v>
      </c>
      <c r="BJ338" s="108">
        <v>287.921875</v>
      </c>
      <c r="BK338" s="108" t="s">
        <v>64</v>
      </c>
      <c r="BL338" s="97">
        <v>37072</v>
      </c>
      <c r="BM338" s="521">
        <v>501339.52</v>
      </c>
      <c r="BN338" s="130">
        <v>207805.92</v>
      </c>
      <c r="BO338" s="130">
        <v>501339.52</v>
      </c>
      <c r="BP338" s="108">
        <v>1.40787735356493</v>
      </c>
      <c r="BQ338" s="97">
        <v>36891</v>
      </c>
      <c r="BR338" s="130">
        <v>650217.89</v>
      </c>
      <c r="BS338" s="130">
        <v>170409.37</v>
      </c>
      <c r="BT338" s="130">
        <v>474104.71</v>
      </c>
      <c r="BU338" s="108">
        <v>1.3313957065013902</v>
      </c>
      <c r="BV338" s="133" t="s">
        <v>1235</v>
      </c>
      <c r="BW338" s="134"/>
      <c r="BX338" s="135"/>
      <c r="BY338" s="136"/>
      <c r="BZ338" s="133"/>
      <c r="CA338" s="134"/>
      <c r="CB338" s="135"/>
      <c r="CC338" s="136"/>
    </row>
    <row r="339" spans="2:81" ht="34">
      <c r="B339" s="126" t="s">
        <v>1362</v>
      </c>
      <c r="C339" s="88" t="s">
        <v>1235</v>
      </c>
      <c r="D339" s="91">
        <v>6104335</v>
      </c>
      <c r="E339" s="90" t="s">
        <v>1235</v>
      </c>
      <c r="F339" s="90" t="s">
        <v>1363</v>
      </c>
      <c r="G339" s="90"/>
      <c r="H339" s="90"/>
      <c r="I339" s="90"/>
      <c r="J339" s="90" t="s">
        <v>1364</v>
      </c>
      <c r="K339" s="90" t="s">
        <v>875</v>
      </c>
      <c r="L339" s="90" t="s">
        <v>448</v>
      </c>
      <c r="M339" s="91" t="s">
        <v>221</v>
      </c>
      <c r="N339" s="127">
        <v>28314</v>
      </c>
      <c r="O339" s="94" t="s">
        <v>59</v>
      </c>
      <c r="P339" s="95">
        <v>4300000</v>
      </c>
      <c r="Q339" s="95">
        <v>4294069.05</v>
      </c>
      <c r="R339" s="128" t="s">
        <v>1235</v>
      </c>
      <c r="S339" s="95">
        <v>3775257.36</v>
      </c>
      <c r="T339" s="91" t="s">
        <v>60</v>
      </c>
      <c r="U339" s="500">
        <v>7.1999999999999993</v>
      </c>
      <c r="V339" s="500">
        <v>0.10219999999999999</v>
      </c>
      <c r="W339" s="500">
        <v>0.06</v>
      </c>
      <c r="X339" s="500">
        <v>7.0978000000000003</v>
      </c>
      <c r="Y339" s="97">
        <v>37103</v>
      </c>
      <c r="Z339" s="512">
        <f t="shared" si="31"/>
        <v>719.99999999999989</v>
      </c>
      <c r="AA339" s="512">
        <f t="shared" si="32"/>
        <v>10.219999999999999</v>
      </c>
      <c r="AB339" s="512">
        <f t="shared" si="33"/>
        <v>6</v>
      </c>
      <c r="AC339" s="512">
        <f t="shared" si="34"/>
        <v>709.78000000000009</v>
      </c>
      <c r="AD339" s="91">
        <v>360</v>
      </c>
      <c r="AE339" s="91">
        <v>0</v>
      </c>
      <c r="AF339" s="91">
        <v>2</v>
      </c>
      <c r="AG339" s="91">
        <v>118</v>
      </c>
      <c r="AH339" s="97">
        <v>40756</v>
      </c>
      <c r="AI339" s="98" t="s">
        <v>61</v>
      </c>
      <c r="AJ339" s="137" t="s">
        <v>1365</v>
      </c>
      <c r="AK339" s="97">
        <v>40663</v>
      </c>
      <c r="AL339" s="99" t="s">
        <v>1235</v>
      </c>
      <c r="AM339" s="100" t="s">
        <v>98</v>
      </c>
      <c r="AN339" s="101"/>
      <c r="AO339" s="101" t="s">
        <v>1235</v>
      </c>
      <c r="AP339" s="126" t="s">
        <v>1362</v>
      </c>
      <c r="AQ339" s="88" t="s">
        <v>1235</v>
      </c>
      <c r="AR339" s="102">
        <v>6104335</v>
      </c>
      <c r="AS339" s="35">
        <f t="shared" si="35"/>
        <v>7566.6414977973564</v>
      </c>
      <c r="AT339" s="103" t="s">
        <v>1363</v>
      </c>
      <c r="AU339" s="134">
        <v>5675000</v>
      </c>
      <c r="AV339" s="97">
        <v>37056</v>
      </c>
      <c r="AW339" s="106">
        <v>75.66641497797356</v>
      </c>
      <c r="AX339" s="100">
        <v>2001</v>
      </c>
      <c r="AY339" s="17">
        <v>0</v>
      </c>
      <c r="AZ339" s="100" t="s">
        <v>63</v>
      </c>
      <c r="BA339" s="130">
        <v>76086</v>
      </c>
      <c r="BB339" s="44">
        <f t="shared" si="36"/>
        <v>9820</v>
      </c>
      <c r="BC339" s="106">
        <v>98.2</v>
      </c>
      <c r="BD339" s="97">
        <v>37089</v>
      </c>
      <c r="BE339" s="130">
        <v>758997</v>
      </c>
      <c r="BF339" s="130">
        <v>264207</v>
      </c>
      <c r="BG339" s="130">
        <v>473190</v>
      </c>
      <c r="BH339" s="106">
        <v>1.35</v>
      </c>
      <c r="BI339" s="130">
        <v>21600</v>
      </c>
      <c r="BJ339" s="108">
        <v>200</v>
      </c>
      <c r="BK339" s="108" t="s">
        <v>64</v>
      </c>
      <c r="BL339" s="97">
        <v>37072</v>
      </c>
      <c r="BM339" s="521">
        <v>82414</v>
      </c>
      <c r="BN339" s="130">
        <v>173366</v>
      </c>
      <c r="BO339" s="130">
        <v>82414</v>
      </c>
      <c r="BP339" s="108">
        <v>0.24</v>
      </c>
      <c r="BQ339" s="97"/>
      <c r="BR339" s="130"/>
      <c r="BS339" s="130"/>
      <c r="BT339" s="130"/>
      <c r="BU339" s="108"/>
      <c r="BV339" s="138" t="s">
        <v>1235</v>
      </c>
      <c r="BW339" s="134"/>
      <c r="BX339" s="135"/>
      <c r="BY339" s="136"/>
      <c r="BZ339" s="138"/>
      <c r="CA339" s="134"/>
      <c r="CB339" s="135"/>
      <c r="CC339" s="136"/>
    </row>
    <row r="340" spans="2:81" ht="34">
      <c r="B340" s="126" t="s">
        <v>1366</v>
      </c>
      <c r="C340" s="88" t="s">
        <v>1235</v>
      </c>
      <c r="D340" s="91">
        <v>53417</v>
      </c>
      <c r="E340" s="90" t="s">
        <v>1235</v>
      </c>
      <c r="F340" s="90" t="s">
        <v>1367</v>
      </c>
      <c r="G340" s="90"/>
      <c r="H340" s="90"/>
      <c r="I340" s="90"/>
      <c r="J340" s="90" t="s">
        <v>1368</v>
      </c>
      <c r="K340" s="90" t="s">
        <v>1369</v>
      </c>
      <c r="L340" s="90" t="s">
        <v>1369</v>
      </c>
      <c r="M340" s="91" t="s">
        <v>671</v>
      </c>
      <c r="N340" s="127">
        <v>17042</v>
      </c>
      <c r="O340" s="94" t="s">
        <v>59</v>
      </c>
      <c r="P340" s="95">
        <v>3887537</v>
      </c>
      <c r="Q340" s="95">
        <v>3887537</v>
      </c>
      <c r="R340" s="128" t="s">
        <v>1235</v>
      </c>
      <c r="S340" s="95">
        <v>3480040.86</v>
      </c>
      <c r="T340" s="91" t="s">
        <v>1253</v>
      </c>
      <c r="U340" s="500">
        <v>8.327</v>
      </c>
      <c r="V340" s="500">
        <v>0.14220000000000002</v>
      </c>
      <c r="W340" s="500">
        <v>0.1</v>
      </c>
      <c r="X340" s="500">
        <v>8.1847999999999992</v>
      </c>
      <c r="Y340" s="97">
        <v>36777</v>
      </c>
      <c r="Z340" s="512">
        <f t="shared" si="31"/>
        <v>832.7</v>
      </c>
      <c r="AA340" s="512">
        <f t="shared" si="32"/>
        <v>14.220000000000002</v>
      </c>
      <c r="AB340" s="512">
        <f t="shared" si="33"/>
        <v>10</v>
      </c>
      <c r="AC340" s="512">
        <f t="shared" si="34"/>
        <v>818.4799999999999</v>
      </c>
      <c r="AD340" s="91">
        <v>295</v>
      </c>
      <c r="AE340" s="91">
        <v>36</v>
      </c>
      <c r="AF340" s="91">
        <v>12</v>
      </c>
      <c r="AG340" s="91">
        <v>108</v>
      </c>
      <c r="AH340" s="97">
        <v>40452</v>
      </c>
      <c r="AI340" s="98" t="s">
        <v>61</v>
      </c>
      <c r="AJ340" s="137" t="s">
        <v>1263</v>
      </c>
      <c r="AK340" s="97">
        <v>38200</v>
      </c>
      <c r="AL340" s="99" t="s">
        <v>1235</v>
      </c>
      <c r="AM340" s="100" t="s">
        <v>1264</v>
      </c>
      <c r="AN340" s="101" t="s">
        <v>1265</v>
      </c>
      <c r="AO340" s="101" t="s">
        <v>1235</v>
      </c>
      <c r="AP340" s="126" t="s">
        <v>1366</v>
      </c>
      <c r="AQ340" s="88" t="s">
        <v>1235</v>
      </c>
      <c r="AR340" s="102">
        <v>53417</v>
      </c>
      <c r="AS340" s="35">
        <f t="shared" si="35"/>
        <v>6608.811999999999</v>
      </c>
      <c r="AT340" s="103" t="s">
        <v>1367</v>
      </c>
      <c r="AU340" s="134">
        <v>5000000</v>
      </c>
      <c r="AV340" s="97">
        <v>36725</v>
      </c>
      <c r="AW340" s="106">
        <v>66.088119999999989</v>
      </c>
      <c r="AX340" s="100">
        <v>1972</v>
      </c>
      <c r="AY340" s="17">
        <v>0</v>
      </c>
      <c r="AZ340" s="100" t="s">
        <v>63</v>
      </c>
      <c r="BA340" s="130">
        <v>111600</v>
      </c>
      <c r="BB340" s="44">
        <f t="shared" si="36"/>
        <v>9840</v>
      </c>
      <c r="BC340" s="106">
        <v>98.4</v>
      </c>
      <c r="BD340" s="97">
        <v>36981</v>
      </c>
      <c r="BE340" s="130">
        <v>710304</v>
      </c>
      <c r="BF340" s="130">
        <v>284358</v>
      </c>
      <c r="BG340" s="130">
        <v>394946</v>
      </c>
      <c r="BH340" s="106">
        <v>1.25</v>
      </c>
      <c r="BI340" s="130">
        <v>31000</v>
      </c>
      <c r="BJ340" s="108">
        <v>250</v>
      </c>
      <c r="BK340" s="108" t="s">
        <v>64</v>
      </c>
      <c r="BL340" s="97">
        <v>36981</v>
      </c>
      <c r="BM340" s="521">
        <v>478024</v>
      </c>
      <c r="BN340" s="130">
        <v>300180</v>
      </c>
      <c r="BO340" s="130">
        <v>478024</v>
      </c>
      <c r="BP340" s="108">
        <v>1.3541833098204501</v>
      </c>
      <c r="BQ340" s="97"/>
      <c r="BR340" s="130"/>
      <c r="BS340" s="130"/>
      <c r="BT340" s="130"/>
      <c r="BU340" s="108"/>
      <c r="BV340" s="133" t="s">
        <v>1235</v>
      </c>
      <c r="BW340" s="134"/>
      <c r="BX340" s="135"/>
      <c r="BY340" s="136"/>
      <c r="BZ340" s="133"/>
      <c r="CA340" s="134"/>
      <c r="CB340" s="135"/>
      <c r="CC340" s="136"/>
    </row>
    <row r="341" spans="2:81" ht="23">
      <c r="B341" s="126" t="s">
        <v>1370</v>
      </c>
      <c r="C341" s="88" t="s">
        <v>1235</v>
      </c>
      <c r="D341" s="91">
        <v>53430</v>
      </c>
      <c r="E341" s="90" t="s">
        <v>1235</v>
      </c>
      <c r="F341" s="90" t="s">
        <v>1371</v>
      </c>
      <c r="G341" s="90"/>
      <c r="H341" s="90"/>
      <c r="I341" s="90"/>
      <c r="J341" s="90" t="s">
        <v>1372</v>
      </c>
      <c r="K341" s="90" t="s">
        <v>1373</v>
      </c>
      <c r="L341" s="90" t="s">
        <v>1374</v>
      </c>
      <c r="M341" s="91" t="s">
        <v>96</v>
      </c>
      <c r="N341" s="127" t="s">
        <v>1375</v>
      </c>
      <c r="O341" s="94" t="s">
        <v>59</v>
      </c>
      <c r="P341" s="95">
        <v>3357256</v>
      </c>
      <c r="Q341" s="95">
        <v>3357256</v>
      </c>
      <c r="R341" s="128" t="s">
        <v>1235</v>
      </c>
      <c r="S341" s="95">
        <v>3005344.65</v>
      </c>
      <c r="T341" s="91" t="s">
        <v>1253</v>
      </c>
      <c r="U341" s="500">
        <v>8.327</v>
      </c>
      <c r="V341" s="500">
        <v>0.14220000000000002</v>
      </c>
      <c r="W341" s="500">
        <v>0.1</v>
      </c>
      <c r="X341" s="500">
        <v>8.1847999999999992</v>
      </c>
      <c r="Y341" s="97">
        <v>36777</v>
      </c>
      <c r="Z341" s="512">
        <f t="shared" si="31"/>
        <v>832.7</v>
      </c>
      <c r="AA341" s="512">
        <f t="shared" si="32"/>
        <v>14.220000000000002</v>
      </c>
      <c r="AB341" s="512">
        <f t="shared" si="33"/>
        <v>10</v>
      </c>
      <c r="AC341" s="512">
        <f t="shared" si="34"/>
        <v>818.4799999999999</v>
      </c>
      <c r="AD341" s="91">
        <v>295</v>
      </c>
      <c r="AE341" s="91">
        <v>36</v>
      </c>
      <c r="AF341" s="91">
        <v>12</v>
      </c>
      <c r="AG341" s="91">
        <v>108</v>
      </c>
      <c r="AH341" s="97">
        <v>40452</v>
      </c>
      <c r="AI341" s="98" t="s">
        <v>61</v>
      </c>
      <c r="AJ341" s="137" t="s">
        <v>1263</v>
      </c>
      <c r="AK341" s="97">
        <v>38200</v>
      </c>
      <c r="AL341" s="99" t="s">
        <v>1235</v>
      </c>
      <c r="AM341" s="100" t="s">
        <v>1264</v>
      </c>
      <c r="AN341" s="101" t="s">
        <v>1265</v>
      </c>
      <c r="AO341" s="101" t="s">
        <v>1235</v>
      </c>
      <c r="AP341" s="126" t="s">
        <v>1370</v>
      </c>
      <c r="AQ341" s="88" t="s">
        <v>1235</v>
      </c>
      <c r="AR341" s="102">
        <v>53430</v>
      </c>
      <c r="AS341" s="35">
        <f t="shared" si="35"/>
        <v>6794.4476190476198</v>
      </c>
      <c r="AT341" s="103" t="s">
        <v>1371</v>
      </c>
      <c r="AU341" s="134">
        <v>4200000</v>
      </c>
      <c r="AV341" s="97">
        <v>36721</v>
      </c>
      <c r="AW341" s="106">
        <v>67.944476190476195</v>
      </c>
      <c r="AX341" s="100">
        <v>1961</v>
      </c>
      <c r="AY341" s="17">
        <v>0</v>
      </c>
      <c r="AZ341" s="100" t="s">
        <v>63</v>
      </c>
      <c r="BA341" s="130">
        <v>65829</v>
      </c>
      <c r="BB341" s="44">
        <f t="shared" si="36"/>
        <v>9550</v>
      </c>
      <c r="BC341" s="106">
        <v>95.5</v>
      </c>
      <c r="BD341" s="97">
        <v>36981</v>
      </c>
      <c r="BE341" s="130">
        <v>731848</v>
      </c>
      <c r="BF341" s="130">
        <v>368526</v>
      </c>
      <c r="BG341" s="130">
        <v>341072</v>
      </c>
      <c r="BH341" s="106">
        <v>1.25</v>
      </c>
      <c r="BI341" s="130">
        <v>22250</v>
      </c>
      <c r="BJ341" s="108">
        <v>250</v>
      </c>
      <c r="BK341" s="108" t="s">
        <v>64</v>
      </c>
      <c r="BL341" s="97">
        <v>36981</v>
      </c>
      <c r="BM341" s="521">
        <v>199020</v>
      </c>
      <c r="BN341" s="130">
        <v>533420</v>
      </c>
      <c r="BO341" s="130">
        <v>199020</v>
      </c>
      <c r="BP341" s="108">
        <v>0.65285200079357797</v>
      </c>
      <c r="BQ341" s="97">
        <v>36525</v>
      </c>
      <c r="BR341" s="130">
        <v>701502</v>
      </c>
      <c r="BS341" s="130">
        <v>338970</v>
      </c>
      <c r="BT341" s="130">
        <v>362532</v>
      </c>
      <c r="BU341" s="108">
        <v>1.18922591474072</v>
      </c>
      <c r="BV341" s="138" t="s">
        <v>1235</v>
      </c>
      <c r="BW341" s="134"/>
      <c r="BX341" s="135"/>
      <c r="BY341" s="136"/>
      <c r="BZ341" s="138"/>
      <c r="CA341" s="134"/>
      <c r="CB341" s="135"/>
      <c r="CC341" s="136"/>
    </row>
    <row r="342" spans="2:81" ht="34">
      <c r="B342" s="126" t="s">
        <v>1376</v>
      </c>
      <c r="C342" s="88" t="s">
        <v>1235</v>
      </c>
      <c r="D342" s="91">
        <v>53432</v>
      </c>
      <c r="E342" s="90" t="s">
        <v>1235</v>
      </c>
      <c r="F342" s="90" t="s">
        <v>1377</v>
      </c>
      <c r="G342" s="90"/>
      <c r="H342" s="90"/>
      <c r="I342" s="90"/>
      <c r="J342" s="90" t="s">
        <v>1378</v>
      </c>
      <c r="K342" s="90" t="s">
        <v>94</v>
      </c>
      <c r="L342" s="90" t="s">
        <v>1379</v>
      </c>
      <c r="M342" s="91" t="s">
        <v>96</v>
      </c>
      <c r="N342" s="127" t="s">
        <v>1380</v>
      </c>
      <c r="O342" s="94" t="s">
        <v>59</v>
      </c>
      <c r="P342" s="95">
        <v>3117640</v>
      </c>
      <c r="Q342" s="95">
        <v>3117640</v>
      </c>
      <c r="R342" s="128" t="s">
        <v>1235</v>
      </c>
      <c r="S342" s="95">
        <v>2790845.73</v>
      </c>
      <c r="T342" s="91" t="s">
        <v>1253</v>
      </c>
      <c r="U342" s="500">
        <v>8.327</v>
      </c>
      <c r="V342" s="500">
        <v>0.14220000000000002</v>
      </c>
      <c r="W342" s="500">
        <v>0.1</v>
      </c>
      <c r="X342" s="500">
        <v>8.1847999999999992</v>
      </c>
      <c r="Y342" s="97">
        <v>36777</v>
      </c>
      <c r="Z342" s="512">
        <f t="shared" si="31"/>
        <v>832.7</v>
      </c>
      <c r="AA342" s="512">
        <f t="shared" si="32"/>
        <v>14.220000000000002</v>
      </c>
      <c r="AB342" s="512">
        <f t="shared" si="33"/>
        <v>10</v>
      </c>
      <c r="AC342" s="512">
        <f t="shared" si="34"/>
        <v>818.4799999999999</v>
      </c>
      <c r="AD342" s="91">
        <v>295</v>
      </c>
      <c r="AE342" s="91">
        <v>36</v>
      </c>
      <c r="AF342" s="91">
        <v>12</v>
      </c>
      <c r="AG342" s="91">
        <v>108</v>
      </c>
      <c r="AH342" s="97">
        <v>40452</v>
      </c>
      <c r="AI342" s="98" t="s">
        <v>61</v>
      </c>
      <c r="AJ342" s="137" t="s">
        <v>1263</v>
      </c>
      <c r="AK342" s="97">
        <v>38200</v>
      </c>
      <c r="AL342" s="99" t="s">
        <v>1235</v>
      </c>
      <c r="AM342" s="100" t="s">
        <v>1264</v>
      </c>
      <c r="AN342" s="101" t="s">
        <v>1265</v>
      </c>
      <c r="AO342" s="101" t="s">
        <v>1235</v>
      </c>
      <c r="AP342" s="126" t="s">
        <v>1376</v>
      </c>
      <c r="AQ342" s="88" t="s">
        <v>1235</v>
      </c>
      <c r="AR342" s="102">
        <v>53432</v>
      </c>
      <c r="AS342" s="35">
        <f t="shared" si="35"/>
        <v>4774.7639639639638</v>
      </c>
      <c r="AT342" s="103" t="s">
        <v>1377</v>
      </c>
      <c r="AU342" s="134">
        <v>5550000</v>
      </c>
      <c r="AV342" s="97">
        <v>36720</v>
      </c>
      <c r="AW342" s="106">
        <v>47.747639639639637</v>
      </c>
      <c r="AX342" s="100">
        <v>1965</v>
      </c>
      <c r="AY342" s="17">
        <v>0</v>
      </c>
      <c r="AZ342" s="100" t="s">
        <v>63</v>
      </c>
      <c r="BA342" s="130">
        <v>71640</v>
      </c>
      <c r="BB342" s="44">
        <f t="shared" si="36"/>
        <v>8570</v>
      </c>
      <c r="BC342" s="106">
        <v>85.7</v>
      </c>
      <c r="BD342" s="97">
        <v>36981</v>
      </c>
      <c r="BE342" s="130">
        <v>858405</v>
      </c>
      <c r="BF342" s="130">
        <v>517176</v>
      </c>
      <c r="BG342" s="130">
        <v>316729</v>
      </c>
      <c r="BH342" s="106">
        <v>1.25</v>
      </c>
      <c r="BI342" s="130">
        <v>24500</v>
      </c>
      <c r="BJ342" s="108">
        <v>250</v>
      </c>
      <c r="BK342" s="108" t="s">
        <v>64</v>
      </c>
      <c r="BL342" s="97">
        <v>36981</v>
      </c>
      <c r="BM342" s="521">
        <v>317728</v>
      </c>
      <c r="BN342" s="130">
        <v>545096</v>
      </c>
      <c r="BO342" s="130">
        <v>317728</v>
      </c>
      <c r="BP342" s="108">
        <v>1.1223608123240401</v>
      </c>
      <c r="BQ342" s="97">
        <v>36525</v>
      </c>
      <c r="BR342" s="130">
        <v>443387</v>
      </c>
      <c r="BS342" s="130">
        <v>245564</v>
      </c>
      <c r="BT342" s="130">
        <v>197823</v>
      </c>
      <c r="BU342" s="108">
        <v>0.69880143700390995</v>
      </c>
      <c r="BV342" s="133" t="s">
        <v>1235</v>
      </c>
      <c r="BW342" s="134"/>
      <c r="BX342" s="135"/>
      <c r="BY342" s="136"/>
      <c r="BZ342" s="133"/>
      <c r="CA342" s="134"/>
      <c r="CB342" s="135"/>
      <c r="CC342" s="136"/>
    </row>
    <row r="343" spans="2:81" ht="23">
      <c r="B343" s="126" t="s">
        <v>1381</v>
      </c>
      <c r="C343" s="88" t="s">
        <v>1235</v>
      </c>
      <c r="D343" s="91">
        <v>6104348</v>
      </c>
      <c r="E343" s="90" t="s">
        <v>1235</v>
      </c>
      <c r="F343" s="90" t="s">
        <v>1382</v>
      </c>
      <c r="G343" s="90"/>
      <c r="H343" s="90"/>
      <c r="I343" s="90"/>
      <c r="J343" s="90" t="s">
        <v>1383</v>
      </c>
      <c r="K343" s="90" t="s">
        <v>67</v>
      </c>
      <c r="L343" s="90" t="s">
        <v>68</v>
      </c>
      <c r="M343" s="91" t="s">
        <v>69</v>
      </c>
      <c r="N343" s="127">
        <v>30311</v>
      </c>
      <c r="O343" s="94" t="s">
        <v>59</v>
      </c>
      <c r="P343" s="95">
        <v>3100000</v>
      </c>
      <c r="Q343" s="95">
        <v>3097053.17</v>
      </c>
      <c r="R343" s="128" t="s">
        <v>1235</v>
      </c>
      <c r="S343" s="95">
        <v>2631586.63</v>
      </c>
      <c r="T343" s="91" t="s">
        <v>60</v>
      </c>
      <c r="U343" s="500">
        <v>7.3</v>
      </c>
      <c r="V343" s="500">
        <v>5.2200000000000003E-2</v>
      </c>
      <c r="W343" s="500">
        <v>0.01</v>
      </c>
      <c r="X343" s="500">
        <v>7.2477999999999998</v>
      </c>
      <c r="Y343" s="97">
        <v>37130</v>
      </c>
      <c r="Z343" s="512">
        <f t="shared" si="31"/>
        <v>730</v>
      </c>
      <c r="AA343" s="512">
        <f t="shared" si="32"/>
        <v>5.2200000000000006</v>
      </c>
      <c r="AB343" s="512">
        <f t="shared" si="33"/>
        <v>1</v>
      </c>
      <c r="AC343" s="512">
        <f t="shared" si="34"/>
        <v>724.78</v>
      </c>
      <c r="AD343" s="91">
        <v>330</v>
      </c>
      <c r="AE343" s="91">
        <v>0</v>
      </c>
      <c r="AF343" s="91">
        <v>1</v>
      </c>
      <c r="AG343" s="91">
        <v>119</v>
      </c>
      <c r="AH343" s="97">
        <v>40787</v>
      </c>
      <c r="AI343" s="98" t="s">
        <v>61</v>
      </c>
      <c r="AJ343" s="98" t="s">
        <v>61</v>
      </c>
      <c r="AK343" s="97">
        <v>40694</v>
      </c>
      <c r="AL343" s="99" t="s">
        <v>1235</v>
      </c>
      <c r="AM343" s="100" t="s">
        <v>98</v>
      </c>
      <c r="AN343" s="101"/>
      <c r="AO343" s="101" t="s">
        <v>1235</v>
      </c>
      <c r="AP343" s="126" t="s">
        <v>1381</v>
      </c>
      <c r="AQ343" s="88" t="s">
        <v>1235</v>
      </c>
      <c r="AR343" s="102">
        <v>6104348</v>
      </c>
      <c r="AS343" s="35">
        <f t="shared" si="35"/>
        <v>7553.7882195121956</v>
      </c>
      <c r="AT343" s="103" t="s">
        <v>1382</v>
      </c>
      <c r="AU343" s="134">
        <v>4100000</v>
      </c>
      <c r="AV343" s="97">
        <v>37056</v>
      </c>
      <c r="AW343" s="106">
        <v>75.537882195121952</v>
      </c>
      <c r="AX343" s="100">
        <v>1971</v>
      </c>
      <c r="AY343" s="17">
        <v>0</v>
      </c>
      <c r="AZ343" s="100" t="s">
        <v>63</v>
      </c>
      <c r="BA343" s="130">
        <v>140380</v>
      </c>
      <c r="BB343" s="44">
        <f t="shared" si="36"/>
        <v>9770</v>
      </c>
      <c r="BC343" s="106">
        <v>97.7</v>
      </c>
      <c r="BD343" s="97">
        <v>37075</v>
      </c>
      <c r="BE343" s="130">
        <v>862445</v>
      </c>
      <c r="BF343" s="130">
        <v>470526</v>
      </c>
      <c r="BG343" s="130">
        <v>352319</v>
      </c>
      <c r="BH343" s="106">
        <v>1.35</v>
      </c>
      <c r="BI343" s="130">
        <v>39600</v>
      </c>
      <c r="BJ343" s="108">
        <v>300</v>
      </c>
      <c r="BK343" s="108" t="s">
        <v>699</v>
      </c>
      <c r="BL343" s="97">
        <v>37072</v>
      </c>
      <c r="BM343" s="521">
        <v>319410</v>
      </c>
      <c r="BN343" s="130">
        <v>453821</v>
      </c>
      <c r="BO343" s="130">
        <v>319410</v>
      </c>
      <c r="BP343" s="108">
        <v>1.22</v>
      </c>
      <c r="BQ343" s="97">
        <v>36891</v>
      </c>
      <c r="BR343" s="130">
        <v>823687</v>
      </c>
      <c r="BS343" s="130">
        <v>447963</v>
      </c>
      <c r="BT343" s="130">
        <v>321116</v>
      </c>
      <c r="BU343" s="108">
        <v>1.23</v>
      </c>
      <c r="BV343" s="138" t="s">
        <v>1235</v>
      </c>
      <c r="BW343" s="134"/>
      <c r="BX343" s="135"/>
      <c r="BY343" s="136"/>
      <c r="BZ343" s="138"/>
      <c r="CA343" s="134"/>
      <c r="CB343" s="135"/>
      <c r="CC343" s="136"/>
    </row>
    <row r="344" spans="2:81" ht="23">
      <c r="B344" s="126" t="s">
        <v>1384</v>
      </c>
      <c r="C344" s="88" t="s">
        <v>1235</v>
      </c>
      <c r="D344" s="91">
        <v>800010277</v>
      </c>
      <c r="E344" s="90" t="s">
        <v>1235</v>
      </c>
      <c r="F344" s="90" t="s">
        <v>1385</v>
      </c>
      <c r="G344" s="90"/>
      <c r="H344" s="90"/>
      <c r="I344" s="90"/>
      <c r="J344" s="90" t="s">
        <v>1386</v>
      </c>
      <c r="K344" s="90" t="s">
        <v>1387</v>
      </c>
      <c r="L344" s="90" t="s">
        <v>1388</v>
      </c>
      <c r="M344" s="91" t="s">
        <v>125</v>
      </c>
      <c r="N344" s="127">
        <v>98531</v>
      </c>
      <c r="O344" s="94" t="s">
        <v>59</v>
      </c>
      <c r="P344" s="95">
        <v>2950000</v>
      </c>
      <c r="Q344" s="95">
        <v>2937482.86</v>
      </c>
      <c r="R344" s="128" t="s">
        <v>1235</v>
      </c>
      <c r="S344" s="95">
        <v>2586847.75</v>
      </c>
      <c r="T344" s="91" t="s">
        <v>60</v>
      </c>
      <c r="U344" s="500">
        <v>7.1500000953674316</v>
      </c>
      <c r="V344" s="500">
        <v>7.22E-2</v>
      </c>
      <c r="W344" s="500">
        <v>0.03</v>
      </c>
      <c r="X344" s="500">
        <v>7.0778000953674312</v>
      </c>
      <c r="Y344" s="97">
        <v>36965</v>
      </c>
      <c r="Z344" s="512">
        <f t="shared" si="31"/>
        <v>715.00000953674316</v>
      </c>
      <c r="AA344" s="512">
        <f t="shared" si="32"/>
        <v>7.22</v>
      </c>
      <c r="AB344" s="512">
        <f t="shared" si="33"/>
        <v>3</v>
      </c>
      <c r="AC344" s="512">
        <f t="shared" si="34"/>
        <v>707.78000953674314</v>
      </c>
      <c r="AD344" s="91">
        <v>360</v>
      </c>
      <c r="AE344" s="91">
        <v>0</v>
      </c>
      <c r="AF344" s="91">
        <v>6</v>
      </c>
      <c r="AG344" s="91">
        <v>114</v>
      </c>
      <c r="AH344" s="97">
        <v>40634</v>
      </c>
      <c r="AI344" s="98" t="s">
        <v>61</v>
      </c>
      <c r="AJ344" s="98" t="s">
        <v>61</v>
      </c>
      <c r="AK344" s="97">
        <v>40513</v>
      </c>
      <c r="AL344" s="99" t="s">
        <v>1235</v>
      </c>
      <c r="AM344" s="100" t="s">
        <v>98</v>
      </c>
      <c r="AN344" s="101"/>
      <c r="AO344" s="101" t="s">
        <v>1235</v>
      </c>
      <c r="AP344" s="126" t="s">
        <v>1384</v>
      </c>
      <c r="AQ344" s="88" t="s">
        <v>1235</v>
      </c>
      <c r="AR344" s="102">
        <v>800010277</v>
      </c>
      <c r="AS344" s="35">
        <f t="shared" si="35"/>
        <v>7580.6009290322581</v>
      </c>
      <c r="AT344" s="103" t="s">
        <v>1385</v>
      </c>
      <c r="AU344" s="134">
        <v>3875000</v>
      </c>
      <c r="AV344" s="97">
        <v>36907</v>
      </c>
      <c r="AW344" s="106">
        <v>75.806009290322578</v>
      </c>
      <c r="AX344" s="100">
        <v>2000</v>
      </c>
      <c r="AY344" s="17">
        <v>0</v>
      </c>
      <c r="AZ344" s="100" t="s">
        <v>63</v>
      </c>
      <c r="BA344" s="130">
        <v>66264</v>
      </c>
      <c r="BB344" s="44">
        <f t="shared" si="36"/>
        <v>9720</v>
      </c>
      <c r="BC344" s="106">
        <v>97.2</v>
      </c>
      <c r="BD344" s="97">
        <v>36951</v>
      </c>
      <c r="BE344" s="130">
        <v>518073</v>
      </c>
      <c r="BF344" s="130">
        <v>196215.92</v>
      </c>
      <c r="BG344" s="130">
        <v>321857.08</v>
      </c>
      <c r="BH344" s="106">
        <v>1.35</v>
      </c>
      <c r="BI344" s="130">
        <v>18000</v>
      </c>
      <c r="BJ344" s="108">
        <v>250</v>
      </c>
      <c r="BK344" s="108" t="s">
        <v>64</v>
      </c>
      <c r="BL344" s="97">
        <v>37072</v>
      </c>
      <c r="BM344" s="521">
        <v>377396.94</v>
      </c>
      <c r="BN344" s="130">
        <v>168121.14</v>
      </c>
      <c r="BO344" s="130">
        <v>377396.94</v>
      </c>
      <c r="BP344" s="108">
        <v>1.5784459386640599</v>
      </c>
      <c r="BQ344" s="97">
        <v>36891</v>
      </c>
      <c r="BR344" s="130">
        <v>361194.5</v>
      </c>
      <c r="BS344" s="130">
        <v>138343.94</v>
      </c>
      <c r="BT344" s="130">
        <v>222850.56</v>
      </c>
      <c r="BU344" s="108">
        <v>0.93206256881948302</v>
      </c>
      <c r="BV344" s="133" t="s">
        <v>1235</v>
      </c>
      <c r="BW344" s="134"/>
      <c r="BX344" s="135"/>
      <c r="BY344" s="136"/>
      <c r="BZ344" s="133"/>
      <c r="CA344" s="134"/>
      <c r="CB344" s="135"/>
      <c r="CC344" s="136"/>
    </row>
    <row r="345" spans="2:81" ht="23">
      <c r="B345" s="126" t="s">
        <v>1389</v>
      </c>
      <c r="C345" s="88" t="s">
        <v>1235</v>
      </c>
      <c r="D345" s="91">
        <v>415010290</v>
      </c>
      <c r="E345" s="90" t="s">
        <v>1235</v>
      </c>
      <c r="F345" s="90" t="s">
        <v>1390</v>
      </c>
      <c r="G345" s="90"/>
      <c r="H345" s="90"/>
      <c r="I345" s="90"/>
      <c r="J345" s="90" t="s">
        <v>1391</v>
      </c>
      <c r="K345" s="90" t="s">
        <v>77</v>
      </c>
      <c r="L345" s="90" t="s">
        <v>77</v>
      </c>
      <c r="M345" s="91" t="s">
        <v>58</v>
      </c>
      <c r="N345" s="127">
        <v>92173</v>
      </c>
      <c r="O345" s="94" t="s">
        <v>59</v>
      </c>
      <c r="P345" s="95">
        <v>2900000</v>
      </c>
      <c r="Q345" s="95">
        <v>2892173.21</v>
      </c>
      <c r="R345" s="128" t="s">
        <v>1235</v>
      </c>
      <c r="S345" s="95">
        <v>2553668.02</v>
      </c>
      <c r="T345" s="91" t="s">
        <v>60</v>
      </c>
      <c r="U345" s="500">
        <v>7.3150000572204599</v>
      </c>
      <c r="V345" s="500">
        <v>9.2200000000000004E-2</v>
      </c>
      <c r="W345" s="500">
        <v>0.05</v>
      </c>
      <c r="X345" s="500">
        <v>7.2228000572204589</v>
      </c>
      <c r="Y345" s="97">
        <v>37032</v>
      </c>
      <c r="Z345" s="512">
        <f t="shared" si="31"/>
        <v>731.50000572204601</v>
      </c>
      <c r="AA345" s="512">
        <f t="shared" si="32"/>
        <v>9.2200000000000006</v>
      </c>
      <c r="AB345" s="512">
        <f t="shared" si="33"/>
        <v>5</v>
      </c>
      <c r="AC345" s="512">
        <f t="shared" si="34"/>
        <v>722.28000572204587</v>
      </c>
      <c r="AD345" s="91">
        <v>360</v>
      </c>
      <c r="AE345" s="91">
        <v>0</v>
      </c>
      <c r="AF345" s="91">
        <v>4</v>
      </c>
      <c r="AG345" s="91">
        <v>116</v>
      </c>
      <c r="AH345" s="97">
        <v>40695</v>
      </c>
      <c r="AI345" s="98" t="s">
        <v>61</v>
      </c>
      <c r="AJ345" s="137" t="s">
        <v>1392</v>
      </c>
      <c r="AK345" s="97">
        <v>40575</v>
      </c>
      <c r="AL345" s="99" t="s">
        <v>1235</v>
      </c>
      <c r="AM345" s="100" t="s">
        <v>98</v>
      </c>
      <c r="AN345" s="101"/>
      <c r="AO345" s="101" t="s">
        <v>1235</v>
      </c>
      <c r="AP345" s="126" t="s">
        <v>1389</v>
      </c>
      <c r="AQ345" s="88" t="s">
        <v>1235</v>
      </c>
      <c r="AR345" s="102">
        <v>415010290</v>
      </c>
      <c r="AS345" s="35">
        <f t="shared" si="35"/>
        <v>7415.8287435897437</v>
      </c>
      <c r="AT345" s="103" t="s">
        <v>1390</v>
      </c>
      <c r="AU345" s="134">
        <v>3900000</v>
      </c>
      <c r="AV345" s="97">
        <v>36937</v>
      </c>
      <c r="AW345" s="106">
        <v>74.158287435897435</v>
      </c>
      <c r="AX345" s="104" t="s">
        <v>1393</v>
      </c>
      <c r="AY345" s="17">
        <v>0</v>
      </c>
      <c r="AZ345" s="100" t="s">
        <v>63</v>
      </c>
      <c r="BA345" s="130">
        <v>46844</v>
      </c>
      <c r="BB345" s="44">
        <f t="shared" si="36"/>
        <v>9592</v>
      </c>
      <c r="BC345" s="106">
        <v>95.92</v>
      </c>
      <c r="BD345" s="97">
        <v>37096</v>
      </c>
      <c r="BE345" s="130">
        <v>509560</v>
      </c>
      <c r="BF345" s="130">
        <v>214317</v>
      </c>
      <c r="BG345" s="130">
        <v>295423</v>
      </c>
      <c r="BH345" s="106">
        <v>1.24</v>
      </c>
      <c r="BI345" s="130">
        <v>17885</v>
      </c>
      <c r="BJ345" s="108">
        <v>365</v>
      </c>
      <c r="BK345" s="108" t="s">
        <v>64</v>
      </c>
      <c r="BL345" s="97">
        <v>37072</v>
      </c>
      <c r="BM345" s="521">
        <v>311322</v>
      </c>
      <c r="BN345" s="130">
        <v>201804</v>
      </c>
      <c r="BO345" s="130">
        <v>311322</v>
      </c>
      <c r="BP345" s="108">
        <v>1.3</v>
      </c>
      <c r="BQ345" s="97">
        <v>36891</v>
      </c>
      <c r="BR345" s="130">
        <v>492864</v>
      </c>
      <c r="BS345" s="130">
        <v>185187</v>
      </c>
      <c r="BT345" s="130">
        <v>272077</v>
      </c>
      <c r="BU345" s="108">
        <v>1.138714</v>
      </c>
      <c r="BV345" s="133" t="s">
        <v>1235</v>
      </c>
      <c r="BW345" s="134"/>
      <c r="BX345" s="135"/>
      <c r="BY345" s="136"/>
      <c r="BZ345" s="133"/>
      <c r="CA345" s="134"/>
      <c r="CB345" s="135"/>
      <c r="CC345" s="136"/>
    </row>
    <row r="346" spans="2:81" ht="23">
      <c r="B346" s="126" t="s">
        <v>1394</v>
      </c>
      <c r="C346" s="88" t="s">
        <v>1235</v>
      </c>
      <c r="D346" s="91">
        <v>55400</v>
      </c>
      <c r="E346" s="90" t="s">
        <v>1235</v>
      </c>
      <c r="F346" s="90" t="s">
        <v>1395</v>
      </c>
      <c r="G346" s="90"/>
      <c r="H346" s="90"/>
      <c r="I346" s="90"/>
      <c r="J346" s="90" t="s">
        <v>1396</v>
      </c>
      <c r="K346" s="90" t="s">
        <v>1235</v>
      </c>
      <c r="L346" s="90" t="s">
        <v>310</v>
      </c>
      <c r="M346" s="91" t="s">
        <v>311</v>
      </c>
      <c r="N346" s="127">
        <v>63106</v>
      </c>
      <c r="O346" s="94" t="s">
        <v>59</v>
      </c>
      <c r="P346" s="95">
        <v>2800000</v>
      </c>
      <c r="Q346" s="95">
        <v>2791507.88</v>
      </c>
      <c r="R346" s="128" t="s">
        <v>1235</v>
      </c>
      <c r="S346" s="95">
        <v>2279571.86</v>
      </c>
      <c r="T346" s="91" t="s">
        <v>60</v>
      </c>
      <c r="U346" s="500">
        <v>7.48</v>
      </c>
      <c r="V346" s="500">
        <v>0.14220000000000002</v>
      </c>
      <c r="W346" s="500">
        <v>0.1</v>
      </c>
      <c r="X346" s="500">
        <v>7.3377999999999997</v>
      </c>
      <c r="Y346" s="97">
        <v>37069</v>
      </c>
      <c r="Z346" s="512">
        <f t="shared" si="31"/>
        <v>748</v>
      </c>
      <c r="AA346" s="512">
        <f t="shared" si="32"/>
        <v>14.220000000000002</v>
      </c>
      <c r="AB346" s="512">
        <f t="shared" si="33"/>
        <v>10</v>
      </c>
      <c r="AC346" s="512">
        <f t="shared" si="34"/>
        <v>733.78</v>
      </c>
      <c r="AD346" s="91">
        <v>300</v>
      </c>
      <c r="AE346" s="91">
        <v>0</v>
      </c>
      <c r="AF346" s="91">
        <v>3</v>
      </c>
      <c r="AG346" s="91">
        <v>117</v>
      </c>
      <c r="AH346" s="97">
        <v>40725</v>
      </c>
      <c r="AI346" s="98" t="s">
        <v>61</v>
      </c>
      <c r="AJ346" s="98" t="s">
        <v>61</v>
      </c>
      <c r="AK346" s="97">
        <v>40664</v>
      </c>
      <c r="AL346" s="99" t="s">
        <v>1235</v>
      </c>
      <c r="AM346" s="100" t="s">
        <v>62</v>
      </c>
      <c r="AN346" s="101"/>
      <c r="AO346" s="101" t="s">
        <v>1235</v>
      </c>
      <c r="AP346" s="126" t="s">
        <v>1394</v>
      </c>
      <c r="AQ346" s="88" t="s">
        <v>1235</v>
      </c>
      <c r="AR346" s="102">
        <v>55400</v>
      </c>
      <c r="AS346" s="35">
        <f t="shared" si="35"/>
        <v>7975.7367999999997</v>
      </c>
      <c r="AT346" s="103" t="s">
        <v>1395</v>
      </c>
      <c r="AU346" s="134">
        <v>3500000</v>
      </c>
      <c r="AV346" s="97">
        <v>37043</v>
      </c>
      <c r="AW346" s="106">
        <v>79.757368</v>
      </c>
      <c r="AX346" s="100" t="s">
        <v>1397</v>
      </c>
      <c r="AY346" s="17">
        <v>2000</v>
      </c>
      <c r="AZ346" s="100" t="s">
        <v>63</v>
      </c>
      <c r="BA346" s="130">
        <v>102490</v>
      </c>
      <c r="BB346" s="44">
        <f t="shared" si="36"/>
        <v>9700</v>
      </c>
      <c r="BC346" s="106">
        <v>97</v>
      </c>
      <c r="BD346" s="97">
        <v>37042</v>
      </c>
      <c r="BE346" s="130">
        <v>636814</v>
      </c>
      <c r="BF346" s="130">
        <v>288531</v>
      </c>
      <c r="BG346" s="130">
        <v>317133</v>
      </c>
      <c r="BH346" s="106">
        <v>1.2794633252224401</v>
      </c>
      <c r="BI346" s="130">
        <v>31150</v>
      </c>
      <c r="BJ346" s="108">
        <v>311.5</v>
      </c>
      <c r="BK346" s="108" t="s">
        <v>64</v>
      </c>
      <c r="BL346" s="97">
        <v>37042</v>
      </c>
      <c r="BM346" s="521">
        <v>447430</v>
      </c>
      <c r="BN346" s="130">
        <v>185922</v>
      </c>
      <c r="BO346" s="130">
        <v>447430</v>
      </c>
      <c r="BP346" s="108">
        <v>1.8051425603903599</v>
      </c>
      <c r="BQ346" s="97"/>
      <c r="BR346" s="130"/>
      <c r="BS346" s="130"/>
      <c r="BT346" s="130"/>
      <c r="BU346" s="108"/>
      <c r="BV346" s="133" t="s">
        <v>1235</v>
      </c>
      <c r="BW346" s="134"/>
      <c r="BX346" s="135"/>
      <c r="BY346" s="136"/>
      <c r="BZ346" s="133"/>
      <c r="CA346" s="134"/>
      <c r="CB346" s="135"/>
      <c r="CC346" s="136"/>
    </row>
    <row r="347" spans="2:81" ht="34">
      <c r="B347" s="126" t="s">
        <v>1398</v>
      </c>
      <c r="C347" s="88" t="s">
        <v>1235</v>
      </c>
      <c r="D347" s="91">
        <v>55366</v>
      </c>
      <c r="E347" s="90" t="s">
        <v>1235</v>
      </c>
      <c r="F347" s="90" t="s">
        <v>1399</v>
      </c>
      <c r="G347" s="90"/>
      <c r="H347" s="90"/>
      <c r="I347" s="90"/>
      <c r="J347" s="90" t="s">
        <v>1400</v>
      </c>
      <c r="K347" s="90" t="s">
        <v>440</v>
      </c>
      <c r="L347" s="90" t="s">
        <v>441</v>
      </c>
      <c r="M347" s="91" t="s">
        <v>132</v>
      </c>
      <c r="N347" s="127">
        <v>77042</v>
      </c>
      <c r="O347" s="94" t="s">
        <v>59</v>
      </c>
      <c r="P347" s="95">
        <v>2640000</v>
      </c>
      <c r="Q347" s="95">
        <v>2640000</v>
      </c>
      <c r="R347" s="128" t="s">
        <v>1235</v>
      </c>
      <c r="S347" s="95">
        <v>2343260.1</v>
      </c>
      <c r="T347" s="91" t="s">
        <v>60</v>
      </c>
      <c r="U347" s="500">
        <v>7.33</v>
      </c>
      <c r="V347" s="500">
        <v>7.22E-2</v>
      </c>
      <c r="W347" s="500">
        <v>0.03</v>
      </c>
      <c r="X347" s="500">
        <v>7.2578000000000005</v>
      </c>
      <c r="Y347" s="97">
        <v>37055</v>
      </c>
      <c r="Z347" s="512">
        <f t="shared" si="31"/>
        <v>733</v>
      </c>
      <c r="AA347" s="512">
        <f t="shared" si="32"/>
        <v>7.22</v>
      </c>
      <c r="AB347" s="512">
        <f t="shared" si="33"/>
        <v>3</v>
      </c>
      <c r="AC347" s="512">
        <f t="shared" si="34"/>
        <v>725.78000000000009</v>
      </c>
      <c r="AD347" s="91">
        <v>348</v>
      </c>
      <c r="AE347" s="91">
        <v>12</v>
      </c>
      <c r="AF347" s="91">
        <v>3</v>
      </c>
      <c r="AG347" s="91">
        <v>117</v>
      </c>
      <c r="AH347" s="97">
        <v>40725</v>
      </c>
      <c r="AI347" s="98" t="s">
        <v>61</v>
      </c>
      <c r="AJ347" s="137" t="s">
        <v>1241</v>
      </c>
      <c r="AK347" s="97">
        <v>40664</v>
      </c>
      <c r="AL347" s="99" t="s">
        <v>1235</v>
      </c>
      <c r="AM347" s="100" t="s">
        <v>62</v>
      </c>
      <c r="AN347" s="101"/>
      <c r="AO347" s="101" t="s">
        <v>1235</v>
      </c>
      <c r="AP347" s="126" t="s">
        <v>1398</v>
      </c>
      <c r="AQ347" s="88" t="s">
        <v>1235</v>
      </c>
      <c r="AR347" s="102">
        <v>55366</v>
      </c>
      <c r="AS347" s="35">
        <f t="shared" si="35"/>
        <v>7764.7058823529405</v>
      </c>
      <c r="AT347" s="103" t="s">
        <v>1399</v>
      </c>
      <c r="AU347" s="134">
        <v>3400000</v>
      </c>
      <c r="AV347" s="97">
        <v>37022</v>
      </c>
      <c r="AW347" s="106">
        <v>77.647058823529406</v>
      </c>
      <c r="AX347" s="100">
        <v>1979</v>
      </c>
      <c r="AY347" s="17">
        <v>0</v>
      </c>
      <c r="AZ347" s="100" t="s">
        <v>63</v>
      </c>
      <c r="BA347" s="130">
        <v>66856</v>
      </c>
      <c r="BB347" s="44">
        <f t="shared" si="36"/>
        <v>9630</v>
      </c>
      <c r="BC347" s="106">
        <v>96.3</v>
      </c>
      <c r="BD347" s="97">
        <v>37048</v>
      </c>
      <c r="BE347" s="130">
        <v>602743</v>
      </c>
      <c r="BF347" s="130">
        <v>310483</v>
      </c>
      <c r="BG347" s="130">
        <v>264504</v>
      </c>
      <c r="BH347" s="106">
        <v>1.20266898448621</v>
      </c>
      <c r="BI347" s="130">
        <v>27756</v>
      </c>
      <c r="BJ347" s="108">
        <v>257</v>
      </c>
      <c r="BK347" s="108" t="s">
        <v>64</v>
      </c>
      <c r="BL347" s="97">
        <v>37042</v>
      </c>
      <c r="BM347" s="521">
        <v>310984.8</v>
      </c>
      <c r="BN347" s="130">
        <v>299472</v>
      </c>
      <c r="BO347" s="130">
        <v>310984.8</v>
      </c>
      <c r="BP347" s="108">
        <v>1.41401178661437</v>
      </c>
      <c r="BQ347" s="97">
        <v>36891</v>
      </c>
      <c r="BR347" s="130">
        <v>604112</v>
      </c>
      <c r="BS347" s="130">
        <v>301876</v>
      </c>
      <c r="BT347" s="130">
        <v>302236</v>
      </c>
      <c r="BU347" s="108">
        <v>1.3742320085714199</v>
      </c>
      <c r="BV347" s="138" t="s">
        <v>1235</v>
      </c>
      <c r="BW347" s="134"/>
      <c r="BX347" s="135"/>
      <c r="BY347" s="136"/>
      <c r="BZ347" s="138"/>
      <c r="CA347" s="134"/>
      <c r="CB347" s="135"/>
      <c r="CC347" s="136"/>
    </row>
    <row r="348" spans="2:81" ht="23">
      <c r="B348" s="126" t="s">
        <v>1401</v>
      </c>
      <c r="C348" s="88" t="s">
        <v>1235</v>
      </c>
      <c r="D348" s="91">
        <v>6104334</v>
      </c>
      <c r="E348" s="90" t="s">
        <v>1235</v>
      </c>
      <c r="F348" s="90" t="s">
        <v>1402</v>
      </c>
      <c r="G348" s="90"/>
      <c r="H348" s="90"/>
      <c r="I348" s="90"/>
      <c r="J348" s="90" t="s">
        <v>1403</v>
      </c>
      <c r="K348" s="90" t="s">
        <v>1404</v>
      </c>
      <c r="L348" s="90" t="s">
        <v>1405</v>
      </c>
      <c r="M348" s="91" t="s">
        <v>221</v>
      </c>
      <c r="N348" s="127">
        <v>28115</v>
      </c>
      <c r="O348" s="94" t="s">
        <v>59</v>
      </c>
      <c r="P348" s="95">
        <v>2516000</v>
      </c>
      <c r="Q348" s="95">
        <v>2512665.35</v>
      </c>
      <c r="R348" s="128" t="s">
        <v>1235</v>
      </c>
      <c r="S348" s="95">
        <v>2217970.84</v>
      </c>
      <c r="T348" s="91" t="s">
        <v>60</v>
      </c>
      <c r="U348" s="500">
        <v>7.3599999999999994</v>
      </c>
      <c r="V348" s="500">
        <v>0.10219999999999999</v>
      </c>
      <c r="W348" s="500">
        <v>0.06</v>
      </c>
      <c r="X348" s="500">
        <v>7.2578000000000005</v>
      </c>
      <c r="Y348" s="97">
        <v>37085</v>
      </c>
      <c r="Z348" s="512">
        <f t="shared" si="31"/>
        <v>736</v>
      </c>
      <c r="AA348" s="512">
        <f t="shared" si="32"/>
        <v>10.219999999999999</v>
      </c>
      <c r="AB348" s="512">
        <f t="shared" si="33"/>
        <v>6</v>
      </c>
      <c r="AC348" s="512">
        <f t="shared" si="34"/>
        <v>725.78000000000009</v>
      </c>
      <c r="AD348" s="91">
        <v>360</v>
      </c>
      <c r="AE348" s="91">
        <v>0</v>
      </c>
      <c r="AF348" s="91">
        <v>2</v>
      </c>
      <c r="AG348" s="91">
        <v>118</v>
      </c>
      <c r="AH348" s="97">
        <v>40756</v>
      </c>
      <c r="AI348" s="98" t="s">
        <v>61</v>
      </c>
      <c r="AJ348" s="137" t="s">
        <v>1365</v>
      </c>
      <c r="AK348" s="97">
        <v>40663</v>
      </c>
      <c r="AL348" s="99" t="s">
        <v>1235</v>
      </c>
      <c r="AM348" s="100" t="s">
        <v>98</v>
      </c>
      <c r="AN348" s="101"/>
      <c r="AO348" s="101" t="s">
        <v>1235</v>
      </c>
      <c r="AP348" s="126" t="s">
        <v>1401</v>
      </c>
      <c r="AQ348" s="88" t="s">
        <v>1235</v>
      </c>
      <c r="AR348" s="102">
        <v>6104334</v>
      </c>
      <c r="AS348" s="35">
        <f t="shared" si="35"/>
        <v>7989.396979332274</v>
      </c>
      <c r="AT348" s="103" t="s">
        <v>1402</v>
      </c>
      <c r="AU348" s="134">
        <v>3145000</v>
      </c>
      <c r="AV348" s="97">
        <v>36948</v>
      </c>
      <c r="AW348" s="106">
        <v>79.893969793322739</v>
      </c>
      <c r="AX348" s="100">
        <v>2000</v>
      </c>
      <c r="AY348" s="17">
        <v>0</v>
      </c>
      <c r="AZ348" s="100" t="s">
        <v>63</v>
      </c>
      <c r="BA348" s="130">
        <v>31680</v>
      </c>
      <c r="BB348" s="44">
        <f t="shared" si="36"/>
        <v>9860</v>
      </c>
      <c r="BC348" s="106">
        <v>98.6</v>
      </c>
      <c r="BD348" s="97">
        <v>37085</v>
      </c>
      <c r="BE348" s="130">
        <v>450230</v>
      </c>
      <c r="BF348" s="130">
        <v>167782</v>
      </c>
      <c r="BG348" s="130">
        <v>268048</v>
      </c>
      <c r="BH348" s="106">
        <v>1.29</v>
      </c>
      <c r="BI348" s="130">
        <v>14400</v>
      </c>
      <c r="BJ348" s="108">
        <v>200</v>
      </c>
      <c r="BK348" s="108" t="s">
        <v>64</v>
      </c>
      <c r="BL348" s="97">
        <v>37011</v>
      </c>
      <c r="BM348" s="521">
        <v>312050</v>
      </c>
      <c r="BN348" s="130">
        <v>236066</v>
      </c>
      <c r="BO348" s="130">
        <v>312050</v>
      </c>
      <c r="BP348" s="108">
        <v>1.5</v>
      </c>
      <c r="BQ348" s="97"/>
      <c r="BR348" s="130"/>
      <c r="BS348" s="130"/>
      <c r="BT348" s="130"/>
      <c r="BU348" s="108"/>
      <c r="BV348" s="133" t="s">
        <v>1235</v>
      </c>
      <c r="BW348" s="134"/>
      <c r="BX348" s="135"/>
      <c r="BY348" s="136"/>
      <c r="BZ348" s="133"/>
      <c r="CA348" s="134"/>
      <c r="CB348" s="135"/>
      <c r="CC348" s="136"/>
    </row>
    <row r="349" spans="2:81" ht="23">
      <c r="B349" s="126" t="s">
        <v>1406</v>
      </c>
      <c r="C349" s="88" t="s">
        <v>1235</v>
      </c>
      <c r="D349" s="91">
        <v>54880</v>
      </c>
      <c r="E349" s="90" t="s">
        <v>1235</v>
      </c>
      <c r="F349" s="90" t="s">
        <v>1407</v>
      </c>
      <c r="G349" s="90"/>
      <c r="H349" s="90"/>
      <c r="I349" s="90"/>
      <c r="J349" s="90" t="s">
        <v>1408</v>
      </c>
      <c r="K349" s="90" t="s">
        <v>1409</v>
      </c>
      <c r="L349" s="90" t="s">
        <v>1410</v>
      </c>
      <c r="M349" s="91" t="s">
        <v>671</v>
      </c>
      <c r="N349" s="127">
        <v>19020</v>
      </c>
      <c r="O349" s="94" t="s">
        <v>59</v>
      </c>
      <c r="P349" s="95">
        <v>2520000</v>
      </c>
      <c r="Q349" s="95">
        <v>2511980.31</v>
      </c>
      <c r="R349" s="128" t="s">
        <v>1235</v>
      </c>
      <c r="S349" s="95">
        <v>2339473.0099999998</v>
      </c>
      <c r="T349" s="91" t="s">
        <v>60</v>
      </c>
      <c r="U349" s="500">
        <v>7.4300000000000006</v>
      </c>
      <c r="V349" s="500">
        <v>0.14220000000000002</v>
      </c>
      <c r="W349" s="500">
        <v>0.1</v>
      </c>
      <c r="X349" s="500">
        <v>7.2877999999999998</v>
      </c>
      <c r="Y349" s="97">
        <v>37011</v>
      </c>
      <c r="Z349" s="512">
        <f t="shared" si="31"/>
        <v>743.00000000000011</v>
      </c>
      <c r="AA349" s="512">
        <f t="shared" si="32"/>
        <v>14.220000000000002</v>
      </c>
      <c r="AB349" s="512">
        <f t="shared" si="33"/>
        <v>10</v>
      </c>
      <c r="AC349" s="512">
        <f t="shared" si="34"/>
        <v>728.78</v>
      </c>
      <c r="AD349" s="91">
        <v>360</v>
      </c>
      <c r="AE349" s="91">
        <v>0</v>
      </c>
      <c r="AF349" s="91">
        <v>5</v>
      </c>
      <c r="AG349" s="91">
        <v>79</v>
      </c>
      <c r="AH349" s="97">
        <v>39569</v>
      </c>
      <c r="AI349" s="98" t="s">
        <v>61</v>
      </c>
      <c r="AJ349" s="98" t="s">
        <v>61</v>
      </c>
      <c r="AK349" s="97">
        <v>38108</v>
      </c>
      <c r="AL349" s="99" t="s">
        <v>1235</v>
      </c>
      <c r="AM349" s="100" t="s">
        <v>225</v>
      </c>
      <c r="AN349" s="101" t="s">
        <v>1265</v>
      </c>
      <c r="AO349" s="101" t="s">
        <v>1235</v>
      </c>
      <c r="AP349" s="126" t="s">
        <v>1406</v>
      </c>
      <c r="AQ349" s="88" t="s">
        <v>1235</v>
      </c>
      <c r="AR349" s="102">
        <v>54880</v>
      </c>
      <c r="AS349" s="35">
        <f t="shared" si="35"/>
        <v>7974.5406666666695</v>
      </c>
      <c r="AT349" s="103" t="s">
        <v>1407</v>
      </c>
      <c r="AU349" s="134">
        <v>3150000</v>
      </c>
      <c r="AV349" s="97">
        <v>36957</v>
      </c>
      <c r="AW349" s="106">
        <v>79.745406666666696</v>
      </c>
      <c r="AX349" s="100">
        <v>1966</v>
      </c>
      <c r="AY349" s="17">
        <v>0</v>
      </c>
      <c r="AZ349" s="100" t="s">
        <v>63</v>
      </c>
      <c r="BA349" s="130">
        <v>37880</v>
      </c>
      <c r="BB349" s="44">
        <f t="shared" si="36"/>
        <v>9710</v>
      </c>
      <c r="BC349" s="106">
        <v>97.1</v>
      </c>
      <c r="BD349" s="97">
        <v>36983</v>
      </c>
      <c r="BE349" s="130">
        <v>479327</v>
      </c>
      <c r="BF349" s="130">
        <v>194660</v>
      </c>
      <c r="BG349" s="130">
        <v>266851</v>
      </c>
      <c r="BH349" s="106">
        <v>1.2707502717685799</v>
      </c>
      <c r="BI349" s="130">
        <v>17816</v>
      </c>
      <c r="BJ349" s="108">
        <v>262</v>
      </c>
      <c r="BK349" s="108" t="s">
        <v>64</v>
      </c>
      <c r="BL349" s="97">
        <v>36981</v>
      </c>
      <c r="BM349" s="521">
        <v>268956</v>
      </c>
      <c r="BN349" s="130">
        <v>212836</v>
      </c>
      <c r="BO349" s="130">
        <v>268956</v>
      </c>
      <c r="BP349" s="108">
        <v>1.2807743275977601</v>
      </c>
      <c r="BQ349" s="97">
        <v>36891</v>
      </c>
      <c r="BR349" s="130">
        <v>454013</v>
      </c>
      <c r="BS349" s="130">
        <v>161028</v>
      </c>
      <c r="BT349" s="130">
        <v>292985</v>
      </c>
      <c r="BU349" s="108">
        <v>1.39520094874712</v>
      </c>
      <c r="BV349" s="133" t="s">
        <v>1235</v>
      </c>
      <c r="BW349" s="134"/>
      <c r="BX349" s="135"/>
      <c r="BY349" s="136"/>
      <c r="BZ349" s="133"/>
      <c r="CA349" s="134"/>
      <c r="CB349" s="135"/>
      <c r="CC349" s="136"/>
    </row>
    <row r="350" spans="2:81" ht="34">
      <c r="B350" s="126" t="s">
        <v>1411</v>
      </c>
      <c r="C350" s="88" t="s">
        <v>1235</v>
      </c>
      <c r="D350" s="91">
        <v>54733</v>
      </c>
      <c r="E350" s="90" t="s">
        <v>1235</v>
      </c>
      <c r="F350" s="90" t="s">
        <v>1412</v>
      </c>
      <c r="G350" s="90"/>
      <c r="H350" s="90"/>
      <c r="I350" s="90"/>
      <c r="J350" s="90" t="s">
        <v>1413</v>
      </c>
      <c r="K350" s="90" t="s">
        <v>284</v>
      </c>
      <c r="L350" s="90" t="s">
        <v>285</v>
      </c>
      <c r="M350" s="91" t="s">
        <v>286</v>
      </c>
      <c r="N350" s="127">
        <v>60657</v>
      </c>
      <c r="O350" s="94" t="s">
        <v>59</v>
      </c>
      <c r="P350" s="95">
        <v>2100000</v>
      </c>
      <c r="Q350" s="95">
        <v>2091002.23</v>
      </c>
      <c r="R350" s="128" t="s">
        <v>1235</v>
      </c>
      <c r="S350" s="95">
        <v>1839582.08</v>
      </c>
      <c r="T350" s="91" t="s">
        <v>60</v>
      </c>
      <c r="U350" s="500">
        <v>7.1099999999999994</v>
      </c>
      <c r="V350" s="500">
        <v>0.14220000000000002</v>
      </c>
      <c r="W350" s="500">
        <v>0.1</v>
      </c>
      <c r="X350" s="500">
        <v>6.9677999999999987</v>
      </c>
      <c r="Y350" s="97">
        <v>36969</v>
      </c>
      <c r="Z350" s="512">
        <f t="shared" si="31"/>
        <v>711</v>
      </c>
      <c r="AA350" s="512">
        <f t="shared" si="32"/>
        <v>14.220000000000002</v>
      </c>
      <c r="AB350" s="512">
        <f t="shared" si="33"/>
        <v>10</v>
      </c>
      <c r="AC350" s="512">
        <f t="shared" si="34"/>
        <v>696.77999999999986</v>
      </c>
      <c r="AD350" s="91">
        <v>360</v>
      </c>
      <c r="AE350" s="91">
        <v>0</v>
      </c>
      <c r="AF350" s="91">
        <v>6</v>
      </c>
      <c r="AG350" s="91">
        <v>114</v>
      </c>
      <c r="AH350" s="97">
        <v>40634</v>
      </c>
      <c r="AI350" s="98" t="s">
        <v>61</v>
      </c>
      <c r="AJ350" s="98" t="s">
        <v>61</v>
      </c>
      <c r="AK350" s="97">
        <v>40575</v>
      </c>
      <c r="AL350" s="99" t="s">
        <v>1235</v>
      </c>
      <c r="AM350" s="100" t="s">
        <v>62</v>
      </c>
      <c r="AN350" s="101"/>
      <c r="AO350" s="101" t="s">
        <v>1235</v>
      </c>
      <c r="AP350" s="126" t="s">
        <v>1411</v>
      </c>
      <c r="AQ350" s="88" t="s">
        <v>1235</v>
      </c>
      <c r="AR350" s="102">
        <v>54733</v>
      </c>
      <c r="AS350" s="35">
        <f t="shared" si="35"/>
        <v>5974.2920857142899</v>
      </c>
      <c r="AT350" s="103" t="s">
        <v>1412</v>
      </c>
      <c r="AU350" s="134">
        <v>3500000</v>
      </c>
      <c r="AV350" s="97">
        <v>36913</v>
      </c>
      <c r="AW350" s="106">
        <v>59.742920857142899</v>
      </c>
      <c r="AX350" s="100">
        <v>1928</v>
      </c>
      <c r="AY350" s="17">
        <v>0</v>
      </c>
      <c r="AZ350" s="100" t="s">
        <v>63</v>
      </c>
      <c r="BA350" s="130">
        <v>25400</v>
      </c>
      <c r="BB350" s="44">
        <f t="shared" si="36"/>
        <v>10000</v>
      </c>
      <c r="BC350" s="106">
        <v>100</v>
      </c>
      <c r="BD350" s="97">
        <v>36962</v>
      </c>
      <c r="BE350" s="130">
        <v>386494</v>
      </c>
      <c r="BF350" s="130">
        <v>170416</v>
      </c>
      <c r="BG350" s="130">
        <v>203678</v>
      </c>
      <c r="BH350" s="106">
        <v>1.20148445664503</v>
      </c>
      <c r="BI350" s="130">
        <v>12400</v>
      </c>
      <c r="BJ350" s="108">
        <v>310</v>
      </c>
      <c r="BK350" s="108"/>
      <c r="BL350" s="97"/>
      <c r="BM350" s="521"/>
      <c r="BN350" s="130"/>
      <c r="BO350" s="130"/>
      <c r="BP350" s="108"/>
      <c r="BQ350" s="97">
        <v>36891</v>
      </c>
      <c r="BR350" s="130">
        <v>392939</v>
      </c>
      <c r="BS350" s="130">
        <v>140781</v>
      </c>
      <c r="BT350" s="130">
        <v>242158</v>
      </c>
      <c r="BU350" s="108">
        <v>1.42847569718991</v>
      </c>
      <c r="BV350" s="133" t="s">
        <v>1235</v>
      </c>
      <c r="BW350" s="134"/>
      <c r="BX350" s="135"/>
      <c r="BY350" s="136"/>
      <c r="BZ350" s="133"/>
      <c r="CA350" s="134"/>
      <c r="CB350" s="135"/>
      <c r="CC350" s="136"/>
    </row>
    <row r="351" spans="2:81" ht="34">
      <c r="B351" s="126" t="s">
        <v>1414</v>
      </c>
      <c r="C351" s="88" t="s">
        <v>1235</v>
      </c>
      <c r="D351" s="91">
        <v>53433</v>
      </c>
      <c r="E351" s="90" t="s">
        <v>1235</v>
      </c>
      <c r="F351" s="90" t="s">
        <v>1415</v>
      </c>
      <c r="G351" s="90"/>
      <c r="H351" s="90"/>
      <c r="I351" s="90"/>
      <c r="J351" s="90" t="s">
        <v>1416</v>
      </c>
      <c r="K351" s="90" t="s">
        <v>1373</v>
      </c>
      <c r="L351" s="90" t="s">
        <v>1374</v>
      </c>
      <c r="M351" s="91" t="s">
        <v>96</v>
      </c>
      <c r="N351" s="127" t="s">
        <v>1417</v>
      </c>
      <c r="O351" s="94" t="s">
        <v>59</v>
      </c>
      <c r="P351" s="95">
        <v>1987622</v>
      </c>
      <c r="Q351" s="95">
        <v>1987622</v>
      </c>
      <c r="R351" s="128" t="s">
        <v>1235</v>
      </c>
      <c r="S351" s="95">
        <v>1779277.22</v>
      </c>
      <c r="T351" s="91" t="s">
        <v>1253</v>
      </c>
      <c r="U351" s="500">
        <v>8.327</v>
      </c>
      <c r="V351" s="500">
        <v>0.14220000000000002</v>
      </c>
      <c r="W351" s="500">
        <v>0.1</v>
      </c>
      <c r="X351" s="500">
        <v>8.1847999999999992</v>
      </c>
      <c r="Y351" s="97">
        <v>36777</v>
      </c>
      <c r="Z351" s="512">
        <f t="shared" si="31"/>
        <v>832.7</v>
      </c>
      <c r="AA351" s="512">
        <f t="shared" si="32"/>
        <v>14.220000000000002</v>
      </c>
      <c r="AB351" s="512">
        <f t="shared" si="33"/>
        <v>10</v>
      </c>
      <c r="AC351" s="512">
        <f t="shared" si="34"/>
        <v>818.4799999999999</v>
      </c>
      <c r="AD351" s="91">
        <v>295</v>
      </c>
      <c r="AE351" s="91">
        <v>36</v>
      </c>
      <c r="AF351" s="91">
        <v>12</v>
      </c>
      <c r="AG351" s="91">
        <v>108</v>
      </c>
      <c r="AH351" s="97">
        <v>40452</v>
      </c>
      <c r="AI351" s="98" t="s">
        <v>61</v>
      </c>
      <c r="AJ351" s="137" t="s">
        <v>1263</v>
      </c>
      <c r="AK351" s="97">
        <v>38200</v>
      </c>
      <c r="AL351" s="99" t="s">
        <v>1235</v>
      </c>
      <c r="AM351" s="100" t="s">
        <v>1264</v>
      </c>
      <c r="AN351" s="101" t="s">
        <v>1265</v>
      </c>
      <c r="AO351" s="101" t="s">
        <v>1235</v>
      </c>
      <c r="AP351" s="126" t="s">
        <v>1414</v>
      </c>
      <c r="AQ351" s="88" t="s">
        <v>1235</v>
      </c>
      <c r="AR351" s="102">
        <v>53433</v>
      </c>
      <c r="AS351" s="35">
        <f t="shared" si="35"/>
        <v>6257.3296296296303</v>
      </c>
      <c r="AT351" s="103" t="s">
        <v>1415</v>
      </c>
      <c r="AU351" s="134">
        <v>2700000</v>
      </c>
      <c r="AV351" s="97">
        <v>36721</v>
      </c>
      <c r="AW351" s="106">
        <v>62.573296296296299</v>
      </c>
      <c r="AX351" s="100">
        <v>1971</v>
      </c>
      <c r="AY351" s="17">
        <v>0</v>
      </c>
      <c r="AZ351" s="100" t="s">
        <v>63</v>
      </c>
      <c r="BA351" s="130">
        <v>42838</v>
      </c>
      <c r="BB351" s="44">
        <f t="shared" si="36"/>
        <v>10000</v>
      </c>
      <c r="BC351" s="106">
        <v>100</v>
      </c>
      <c r="BD351" s="97">
        <v>36981</v>
      </c>
      <c r="BE351" s="130">
        <v>515340</v>
      </c>
      <c r="BF351" s="130">
        <v>300413</v>
      </c>
      <c r="BG351" s="130">
        <v>201927</v>
      </c>
      <c r="BH351" s="106">
        <v>1.25</v>
      </c>
      <c r="BI351" s="130">
        <v>13000</v>
      </c>
      <c r="BJ351" s="108">
        <v>220.33898305084745</v>
      </c>
      <c r="BK351" s="108" t="s">
        <v>64</v>
      </c>
      <c r="BL351" s="97">
        <v>36981</v>
      </c>
      <c r="BM351" s="521">
        <v>228228</v>
      </c>
      <c r="BN351" s="130">
        <v>298096</v>
      </c>
      <c r="BO351" s="130">
        <v>228228</v>
      </c>
      <c r="BP351" s="108">
        <v>1.2645544438593399</v>
      </c>
      <c r="BQ351" s="97">
        <v>36525</v>
      </c>
      <c r="BR351" s="130">
        <v>515236</v>
      </c>
      <c r="BS351" s="130">
        <v>267658</v>
      </c>
      <c r="BT351" s="130">
        <v>247578</v>
      </c>
      <c r="BU351" s="108">
        <v>1.3717679693193101</v>
      </c>
      <c r="BV351" s="133" t="s">
        <v>1235</v>
      </c>
      <c r="BW351" s="134"/>
      <c r="BX351" s="135"/>
      <c r="BY351" s="136"/>
      <c r="BZ351" s="133"/>
      <c r="CA351" s="134"/>
      <c r="CB351" s="135"/>
      <c r="CC351" s="136"/>
    </row>
    <row r="352" spans="2:81">
      <c r="B352" s="88"/>
      <c r="C352" s="88"/>
      <c r="D352" s="91"/>
      <c r="E352" s="90"/>
      <c r="F352" s="90"/>
      <c r="G352" s="90"/>
      <c r="H352" s="90"/>
      <c r="I352" s="90"/>
      <c r="J352" s="90"/>
      <c r="K352" s="90"/>
      <c r="L352" s="90"/>
      <c r="M352" s="91"/>
      <c r="N352" s="127"/>
      <c r="O352" s="94"/>
      <c r="P352" s="95"/>
      <c r="Q352" s="95"/>
      <c r="R352" s="128"/>
      <c r="S352" s="95"/>
      <c r="T352" s="91"/>
      <c r="U352" s="500">
        <v>0</v>
      </c>
      <c r="V352" s="500">
        <v>0</v>
      </c>
      <c r="W352" s="500">
        <v>0</v>
      </c>
      <c r="X352" s="500">
        <v>0</v>
      </c>
      <c r="Y352" s="97"/>
      <c r="Z352" s="512">
        <f t="shared" si="31"/>
        <v>0</v>
      </c>
      <c r="AA352" s="512">
        <f t="shared" si="32"/>
        <v>0</v>
      </c>
      <c r="AB352" s="512">
        <f t="shared" si="33"/>
        <v>0</v>
      </c>
      <c r="AC352" s="512">
        <f t="shared" si="34"/>
        <v>0</v>
      </c>
      <c r="AD352" s="91"/>
      <c r="AE352" s="91"/>
      <c r="AF352" s="91"/>
      <c r="AG352" s="91"/>
      <c r="AH352" s="97"/>
      <c r="AI352" s="98"/>
      <c r="AJ352" s="98"/>
      <c r="AK352" s="97"/>
      <c r="AL352" s="99"/>
      <c r="AM352" s="100"/>
      <c r="AN352" s="101"/>
      <c r="AO352" s="101"/>
      <c r="AP352" s="88"/>
      <c r="AQ352" s="88"/>
      <c r="AR352" s="102"/>
      <c r="AS352" s="35">
        <f t="shared" si="35"/>
        <v>0</v>
      </c>
      <c r="AT352" s="103"/>
      <c r="AU352" s="134"/>
      <c r="AV352" s="97"/>
      <c r="AW352" s="106">
        <v>0</v>
      </c>
      <c r="AX352" s="100"/>
      <c r="AY352" s="17">
        <v>0</v>
      </c>
      <c r="AZ352" s="100"/>
      <c r="BA352" s="130"/>
      <c r="BB352" s="44">
        <f t="shared" si="36"/>
        <v>0</v>
      </c>
      <c r="BC352" s="106">
        <v>0</v>
      </c>
      <c r="BD352" s="97"/>
      <c r="BE352" s="130"/>
      <c r="BF352" s="130"/>
      <c r="BG352" s="130"/>
      <c r="BH352" s="106"/>
      <c r="BI352" s="130"/>
      <c r="BJ352" s="108"/>
      <c r="BK352" s="108"/>
      <c r="BL352" s="97"/>
      <c r="BM352" s="521"/>
      <c r="BN352" s="130"/>
      <c r="BO352" s="130"/>
      <c r="BP352" s="108"/>
      <c r="BQ352" s="97"/>
      <c r="BR352" s="130"/>
      <c r="BS352" s="130"/>
      <c r="BT352" s="130"/>
      <c r="BU352" s="108"/>
      <c r="BV352" s="133"/>
      <c r="BW352" s="134"/>
      <c r="BX352" s="135"/>
      <c r="BY352" s="136"/>
      <c r="BZ352" s="133"/>
      <c r="CA352" s="134"/>
      <c r="CB352" s="135"/>
      <c r="CC352" s="136"/>
    </row>
    <row r="353" spans="2:81" ht="34">
      <c r="B353" s="126" t="s">
        <v>1418</v>
      </c>
      <c r="C353" s="88" t="s">
        <v>1235</v>
      </c>
      <c r="D353" s="91">
        <v>415000236</v>
      </c>
      <c r="E353" s="90" t="s">
        <v>1235</v>
      </c>
      <c r="F353" s="90" t="s">
        <v>1419</v>
      </c>
      <c r="G353" s="90"/>
      <c r="H353" s="90"/>
      <c r="I353" s="90"/>
      <c r="J353" s="90" t="s">
        <v>1420</v>
      </c>
      <c r="K353" s="90" t="s">
        <v>56</v>
      </c>
      <c r="L353" s="90" t="s">
        <v>1421</v>
      </c>
      <c r="M353" s="91" t="s">
        <v>58</v>
      </c>
      <c r="N353" s="127">
        <v>90710</v>
      </c>
      <c r="O353" s="94" t="s">
        <v>59</v>
      </c>
      <c r="P353" s="95">
        <v>1872000</v>
      </c>
      <c r="Q353" s="95">
        <v>1827327.54</v>
      </c>
      <c r="R353" s="128" t="s">
        <v>1235</v>
      </c>
      <c r="S353" s="95">
        <v>56054.15</v>
      </c>
      <c r="T353" s="91" t="s">
        <v>1422</v>
      </c>
      <c r="U353" s="500">
        <v>7.6999998092651376</v>
      </c>
      <c r="V353" s="500">
        <v>7.22E-2</v>
      </c>
      <c r="W353" s="500">
        <v>0.03</v>
      </c>
      <c r="X353" s="500">
        <v>7.6277998092651371</v>
      </c>
      <c r="Y353" s="97">
        <v>36913</v>
      </c>
      <c r="Z353" s="512">
        <f t="shared" si="31"/>
        <v>769.99998092651379</v>
      </c>
      <c r="AA353" s="512">
        <f t="shared" si="32"/>
        <v>7.22</v>
      </c>
      <c r="AB353" s="512">
        <f t="shared" si="33"/>
        <v>3</v>
      </c>
      <c r="AC353" s="512">
        <f t="shared" si="34"/>
        <v>762.77998092651376</v>
      </c>
      <c r="AD353" s="91">
        <v>180</v>
      </c>
      <c r="AE353" s="91">
        <v>0</v>
      </c>
      <c r="AF353" s="91">
        <v>8</v>
      </c>
      <c r="AG353" s="91">
        <v>172</v>
      </c>
      <c r="AH353" s="97">
        <v>42401</v>
      </c>
      <c r="AI353" s="137" t="s">
        <v>1263</v>
      </c>
      <c r="AJ353" s="98" t="s">
        <v>61</v>
      </c>
      <c r="AK353" s="97">
        <v>37987</v>
      </c>
      <c r="AL353" s="99" t="s">
        <v>1235</v>
      </c>
      <c r="AM353" s="100" t="s">
        <v>1423</v>
      </c>
      <c r="AN353" s="101" t="s">
        <v>1424</v>
      </c>
      <c r="AO353" s="101" t="s">
        <v>1235</v>
      </c>
      <c r="AP353" s="126" t="s">
        <v>1418</v>
      </c>
      <c r="AQ353" s="88" t="s">
        <v>1235</v>
      </c>
      <c r="AR353" s="102">
        <v>415000236</v>
      </c>
      <c r="AS353" s="35">
        <f t="shared" si="35"/>
        <v>5220.9358285714288</v>
      </c>
      <c r="AT353" s="103" t="s">
        <v>1419</v>
      </c>
      <c r="AU353" s="134">
        <v>3500000</v>
      </c>
      <c r="AV353" s="97">
        <v>36847</v>
      </c>
      <c r="AW353" s="106">
        <v>52.209358285714288</v>
      </c>
      <c r="AX353" s="100">
        <v>1976</v>
      </c>
      <c r="AY353" s="17">
        <v>0</v>
      </c>
      <c r="AZ353" s="100" t="s">
        <v>63</v>
      </c>
      <c r="BA353" s="130">
        <v>36600</v>
      </c>
      <c r="BB353" s="44">
        <f t="shared" si="36"/>
        <v>9828</v>
      </c>
      <c r="BC353" s="106">
        <v>98.28</v>
      </c>
      <c r="BD353" s="97">
        <v>36997</v>
      </c>
      <c r="BE353" s="130">
        <v>441028</v>
      </c>
      <c r="BF353" s="130">
        <v>138875.4</v>
      </c>
      <c r="BG353" s="130">
        <v>302152.59999999998</v>
      </c>
      <c r="BH353" s="106">
        <v>1.43</v>
      </c>
      <c r="BI353" s="130">
        <v>15000</v>
      </c>
      <c r="BJ353" s="108">
        <v>250</v>
      </c>
      <c r="BK353" s="108" t="s">
        <v>64</v>
      </c>
      <c r="BL353" s="97">
        <v>37072</v>
      </c>
      <c r="BM353" s="521">
        <v>241028.84</v>
      </c>
      <c r="BN353" s="130">
        <v>190222.74</v>
      </c>
      <c r="BO353" s="130">
        <v>241028.84</v>
      </c>
      <c r="BP353" s="108">
        <v>1.1433717137688899</v>
      </c>
      <c r="BQ353" s="97">
        <v>36891</v>
      </c>
      <c r="BR353" s="130">
        <v>437765.36</v>
      </c>
      <c r="BS353" s="130">
        <v>116879.79</v>
      </c>
      <c r="BT353" s="130">
        <v>290933.24</v>
      </c>
      <c r="BU353" s="108">
        <v>1.3801038797313081</v>
      </c>
      <c r="BV353" s="133" t="s">
        <v>1235</v>
      </c>
      <c r="BW353" s="134"/>
      <c r="BX353" s="135"/>
      <c r="BY353" s="136"/>
      <c r="BZ353" s="133"/>
      <c r="CA353" s="134"/>
      <c r="CB353" s="135"/>
      <c r="CC353" s="136"/>
    </row>
    <row r="354" spans="2:81" ht="34">
      <c r="B354" s="126" t="s">
        <v>1425</v>
      </c>
      <c r="C354" s="88" t="s">
        <v>1235</v>
      </c>
      <c r="D354" s="91">
        <v>415000235</v>
      </c>
      <c r="E354" s="90" t="s">
        <v>1235</v>
      </c>
      <c r="F354" s="90" t="s">
        <v>1426</v>
      </c>
      <c r="G354" s="90"/>
      <c r="H354" s="90"/>
      <c r="I354" s="90"/>
      <c r="J354" s="90" t="s">
        <v>1427</v>
      </c>
      <c r="K354" s="90" t="s">
        <v>56</v>
      </c>
      <c r="L354" s="90" t="s">
        <v>1428</v>
      </c>
      <c r="M354" s="91" t="s">
        <v>58</v>
      </c>
      <c r="N354" s="127">
        <v>90501</v>
      </c>
      <c r="O354" s="94" t="s">
        <v>59</v>
      </c>
      <c r="P354" s="95">
        <v>1270000</v>
      </c>
      <c r="Q354" s="95">
        <v>1239693.3500000001</v>
      </c>
      <c r="R354" s="128" t="s">
        <v>1235</v>
      </c>
      <c r="S354" s="95">
        <v>38027.43</v>
      </c>
      <c r="T354" s="91" t="s">
        <v>1422</v>
      </c>
      <c r="U354" s="500">
        <v>7.6999998092651376</v>
      </c>
      <c r="V354" s="500">
        <v>7.22E-2</v>
      </c>
      <c r="W354" s="500">
        <v>0.03</v>
      </c>
      <c r="X354" s="500">
        <v>7.6277998092651371</v>
      </c>
      <c r="Y354" s="97">
        <v>36913</v>
      </c>
      <c r="Z354" s="512">
        <f t="shared" si="31"/>
        <v>769.99998092651379</v>
      </c>
      <c r="AA354" s="512">
        <f t="shared" si="32"/>
        <v>7.22</v>
      </c>
      <c r="AB354" s="512">
        <f t="shared" si="33"/>
        <v>3</v>
      </c>
      <c r="AC354" s="512">
        <f t="shared" si="34"/>
        <v>762.77998092651376</v>
      </c>
      <c r="AD354" s="91">
        <v>180</v>
      </c>
      <c r="AE354" s="91">
        <v>0</v>
      </c>
      <c r="AF354" s="91">
        <v>8</v>
      </c>
      <c r="AG354" s="91">
        <v>172</v>
      </c>
      <c r="AH354" s="97">
        <v>42401</v>
      </c>
      <c r="AI354" s="137" t="s">
        <v>1263</v>
      </c>
      <c r="AJ354" s="98" t="s">
        <v>61</v>
      </c>
      <c r="AK354" s="97">
        <v>37987</v>
      </c>
      <c r="AL354" s="99" t="s">
        <v>1235</v>
      </c>
      <c r="AM354" s="100" t="s">
        <v>1423</v>
      </c>
      <c r="AN354" s="101" t="s">
        <v>1424</v>
      </c>
      <c r="AO354" s="101" t="s">
        <v>1235</v>
      </c>
      <c r="AP354" s="126" t="s">
        <v>1425</v>
      </c>
      <c r="AQ354" s="88" t="s">
        <v>1235</v>
      </c>
      <c r="AR354" s="102">
        <v>415000235</v>
      </c>
      <c r="AS354" s="35">
        <f t="shared" si="35"/>
        <v>4958.7734</v>
      </c>
      <c r="AT354" s="103" t="s">
        <v>1426</v>
      </c>
      <c r="AU354" s="134">
        <v>2500000</v>
      </c>
      <c r="AV354" s="97">
        <v>36847</v>
      </c>
      <c r="AW354" s="106">
        <v>49.587734000000005</v>
      </c>
      <c r="AX354" s="100">
        <v>1977</v>
      </c>
      <c r="AY354" s="17">
        <v>0</v>
      </c>
      <c r="AZ354" s="100" t="s">
        <v>63</v>
      </c>
      <c r="BA354" s="130">
        <v>83900</v>
      </c>
      <c r="BB354" s="44">
        <f t="shared" si="36"/>
        <v>9783</v>
      </c>
      <c r="BC354" s="106">
        <v>97.83</v>
      </c>
      <c r="BD354" s="97">
        <v>36997</v>
      </c>
      <c r="BE354" s="130">
        <v>309360</v>
      </c>
      <c r="BF354" s="130">
        <v>103257.71</v>
      </c>
      <c r="BG354" s="130">
        <v>206102.29</v>
      </c>
      <c r="BH354" s="106">
        <v>1.44</v>
      </c>
      <c r="BI354" s="130">
        <v>11750</v>
      </c>
      <c r="BJ354" s="108">
        <v>250</v>
      </c>
      <c r="BK354" s="108" t="s">
        <v>64</v>
      </c>
      <c r="BL354" s="97">
        <v>37072</v>
      </c>
      <c r="BM354" s="521">
        <v>146899.94</v>
      </c>
      <c r="BN354" s="130">
        <v>148301.9</v>
      </c>
      <c r="BO354" s="130">
        <v>146899.94</v>
      </c>
      <c r="BP354" s="108">
        <v>1.0271694470875401</v>
      </c>
      <c r="BQ354" s="97">
        <v>36891</v>
      </c>
      <c r="BR354" s="130">
        <v>321343.34999999998</v>
      </c>
      <c r="BS354" s="130">
        <v>89164.46</v>
      </c>
      <c r="BT354" s="130">
        <v>228008.7</v>
      </c>
      <c r="BU354" s="108">
        <v>1.5943067799084734</v>
      </c>
      <c r="BV354" s="133" t="s">
        <v>1235</v>
      </c>
      <c r="BW354" s="134"/>
      <c r="BX354" s="135"/>
      <c r="BY354" s="136"/>
      <c r="BZ354" s="133"/>
      <c r="CA354" s="134"/>
      <c r="CB354" s="135"/>
      <c r="CC354" s="136"/>
    </row>
    <row r="355" spans="2:81" ht="34">
      <c r="B355" s="126" t="s">
        <v>1429</v>
      </c>
      <c r="C355" s="88" t="s">
        <v>1235</v>
      </c>
      <c r="D355" s="91">
        <v>415000234</v>
      </c>
      <c r="E355" s="90" t="s">
        <v>1235</v>
      </c>
      <c r="F355" s="90" t="s">
        <v>1430</v>
      </c>
      <c r="G355" s="90"/>
      <c r="H355" s="90"/>
      <c r="I355" s="90"/>
      <c r="J355" s="90" t="s">
        <v>1431</v>
      </c>
      <c r="K355" s="90" t="s">
        <v>56</v>
      </c>
      <c r="L355" s="90" t="s">
        <v>1428</v>
      </c>
      <c r="M355" s="91" t="s">
        <v>58</v>
      </c>
      <c r="N355" s="127">
        <v>90501</v>
      </c>
      <c r="O355" s="94" t="s">
        <v>59</v>
      </c>
      <c r="P355" s="140">
        <v>900000</v>
      </c>
      <c r="Q355" s="140">
        <v>878522.82</v>
      </c>
      <c r="R355" s="141" t="s">
        <v>1235</v>
      </c>
      <c r="S355" s="140">
        <v>26947.75</v>
      </c>
      <c r="T355" s="91" t="s">
        <v>1422</v>
      </c>
      <c r="U355" s="500">
        <v>7.6999998092651376</v>
      </c>
      <c r="V355" s="500">
        <v>7.22E-2</v>
      </c>
      <c r="W355" s="500">
        <v>0.03</v>
      </c>
      <c r="X355" s="500">
        <v>7.6277998092651371</v>
      </c>
      <c r="Y355" s="97">
        <v>36913</v>
      </c>
      <c r="Z355" s="512">
        <f t="shared" si="31"/>
        <v>769.99998092651379</v>
      </c>
      <c r="AA355" s="512">
        <f t="shared" si="32"/>
        <v>7.22</v>
      </c>
      <c r="AB355" s="512">
        <f t="shared" si="33"/>
        <v>3</v>
      </c>
      <c r="AC355" s="512">
        <f t="shared" si="34"/>
        <v>762.77998092651376</v>
      </c>
      <c r="AD355" s="91">
        <v>180</v>
      </c>
      <c r="AE355" s="91">
        <v>0</v>
      </c>
      <c r="AF355" s="91">
        <v>8</v>
      </c>
      <c r="AG355" s="91">
        <v>172</v>
      </c>
      <c r="AH355" s="97">
        <v>42401</v>
      </c>
      <c r="AI355" s="137" t="s">
        <v>1263</v>
      </c>
      <c r="AJ355" s="98" t="s">
        <v>61</v>
      </c>
      <c r="AK355" s="97">
        <v>37987</v>
      </c>
      <c r="AL355" s="99" t="s">
        <v>1235</v>
      </c>
      <c r="AM355" s="100" t="s">
        <v>1423</v>
      </c>
      <c r="AN355" s="101" t="s">
        <v>1424</v>
      </c>
      <c r="AO355" s="101" t="s">
        <v>1235</v>
      </c>
      <c r="AP355" s="126" t="s">
        <v>1429</v>
      </c>
      <c r="AQ355" s="88" t="s">
        <v>1235</v>
      </c>
      <c r="AR355" s="102">
        <v>415000234</v>
      </c>
      <c r="AS355" s="35">
        <f t="shared" si="35"/>
        <v>4392.6140999999998</v>
      </c>
      <c r="AT355" s="103" t="s">
        <v>1430</v>
      </c>
      <c r="AU355" s="142">
        <v>2000000</v>
      </c>
      <c r="AV355" s="97">
        <v>36847</v>
      </c>
      <c r="AW355" s="106">
        <v>43.926140999999994</v>
      </c>
      <c r="AX355" s="100">
        <v>1979</v>
      </c>
      <c r="AY355" s="17">
        <v>0</v>
      </c>
      <c r="AZ355" s="100" t="s">
        <v>63</v>
      </c>
      <c r="BA355" s="130">
        <v>21900</v>
      </c>
      <c r="BB355" s="44">
        <f t="shared" si="36"/>
        <v>9667</v>
      </c>
      <c r="BC355" s="106">
        <v>96.67</v>
      </c>
      <c r="BD355" s="97">
        <v>36997</v>
      </c>
      <c r="BE355" s="130">
        <v>247000</v>
      </c>
      <c r="BF355" s="130">
        <v>76802.7</v>
      </c>
      <c r="BG355" s="130">
        <v>170197.3</v>
      </c>
      <c r="BH355" s="106">
        <v>1.68</v>
      </c>
      <c r="BI355" s="130">
        <v>7750</v>
      </c>
      <c r="BJ355" s="108">
        <v>250</v>
      </c>
      <c r="BK355" s="108" t="s">
        <v>64</v>
      </c>
      <c r="BL355" s="97">
        <v>37072</v>
      </c>
      <c r="BM355" s="521">
        <v>130425.56</v>
      </c>
      <c r="BN355" s="130">
        <v>106988.68</v>
      </c>
      <c r="BO355" s="130">
        <v>130425.56</v>
      </c>
      <c r="BP355" s="108">
        <v>1.2868984287523599</v>
      </c>
      <c r="BQ355" s="97">
        <v>36891</v>
      </c>
      <c r="BR355" s="130">
        <v>246949.5</v>
      </c>
      <c r="BS355" s="130">
        <v>64835.87</v>
      </c>
      <c r="BT355" s="130">
        <v>165174.84</v>
      </c>
      <c r="BU355" s="108">
        <v>1.6297667578764654</v>
      </c>
      <c r="BV355" s="133" t="s">
        <v>1235</v>
      </c>
      <c r="BW355" s="134"/>
      <c r="BX355" s="135"/>
      <c r="BY355" s="136"/>
      <c r="BZ355" s="133"/>
      <c r="CA355" s="134"/>
      <c r="CB355" s="135"/>
      <c r="CC355" s="136"/>
    </row>
    <row r="356" spans="2:81" ht="23">
      <c r="B356" s="88"/>
      <c r="C356" s="88"/>
      <c r="D356" s="91"/>
      <c r="E356" s="90"/>
      <c r="F356" s="143" t="s">
        <v>415</v>
      </c>
      <c r="G356" s="143"/>
      <c r="H356" s="143"/>
      <c r="I356" s="143"/>
      <c r="J356" s="90"/>
      <c r="K356" s="90"/>
      <c r="L356" s="90"/>
      <c r="M356" s="91"/>
      <c r="N356" s="127"/>
      <c r="O356" s="94"/>
      <c r="P356" s="144">
        <f>SUM(P353:P355)</f>
        <v>4042000</v>
      </c>
      <c r="Q356" s="144">
        <f>SUM(Q353:Q355)</f>
        <v>3945543.71</v>
      </c>
      <c r="R356" s="145"/>
      <c r="S356" s="144">
        <v>121029.33</v>
      </c>
      <c r="T356" s="91"/>
      <c r="U356" s="500">
        <v>0</v>
      </c>
      <c r="V356" s="500">
        <v>0</v>
      </c>
      <c r="W356" s="500">
        <v>0</v>
      </c>
      <c r="X356" s="500">
        <v>0</v>
      </c>
      <c r="Y356" s="97"/>
      <c r="Z356" s="512">
        <f t="shared" si="31"/>
        <v>0</v>
      </c>
      <c r="AA356" s="512">
        <f t="shared" si="32"/>
        <v>0</v>
      </c>
      <c r="AB356" s="512">
        <f t="shared" si="33"/>
        <v>0</v>
      </c>
      <c r="AC356" s="512">
        <f t="shared" si="34"/>
        <v>0</v>
      </c>
      <c r="AD356" s="91"/>
      <c r="AE356" s="91"/>
      <c r="AF356" s="91"/>
      <c r="AG356" s="91"/>
      <c r="AH356" s="97"/>
      <c r="AI356" s="98"/>
      <c r="AJ356" s="98"/>
      <c r="AK356" s="97"/>
      <c r="AL356" s="99"/>
      <c r="AM356" s="100"/>
      <c r="AN356" s="101"/>
      <c r="AO356" s="101"/>
      <c r="AP356" s="88"/>
      <c r="AQ356" s="88"/>
      <c r="AR356" s="102"/>
      <c r="AS356" s="35">
        <f t="shared" si="35"/>
        <v>0</v>
      </c>
      <c r="AT356" s="143" t="s">
        <v>415</v>
      </c>
      <c r="AU356" s="144">
        <f>SUM(AU353:AU355)</f>
        <v>8000000</v>
      </c>
      <c r="AV356" s="97"/>
      <c r="AW356" s="106">
        <v>0</v>
      </c>
      <c r="AX356" s="100"/>
      <c r="AY356" s="17">
        <v>0</v>
      </c>
      <c r="AZ356" s="100"/>
      <c r="BA356" s="130"/>
      <c r="BB356" s="44">
        <f t="shared" si="36"/>
        <v>0</v>
      </c>
      <c r="BC356" s="106">
        <v>0</v>
      </c>
      <c r="BD356" s="97"/>
      <c r="BE356" s="130"/>
      <c r="BF356" s="130"/>
      <c r="BG356" s="130"/>
      <c r="BH356" s="106"/>
      <c r="BI356" s="130"/>
      <c r="BJ356" s="108"/>
      <c r="BK356" s="108"/>
      <c r="BL356" s="97"/>
      <c r="BM356" s="521"/>
      <c r="BN356" s="130"/>
      <c r="BO356" s="130"/>
      <c r="BP356" s="108"/>
      <c r="BQ356" s="97"/>
      <c r="BR356" s="130"/>
      <c r="BS356" s="130"/>
      <c r="BT356" s="130"/>
      <c r="BU356" s="108"/>
      <c r="BV356" s="133"/>
      <c r="BW356" s="134"/>
      <c r="BX356" s="135"/>
      <c r="BY356" s="136"/>
      <c r="BZ356" s="133"/>
      <c r="CA356" s="134"/>
      <c r="CB356" s="135"/>
      <c r="CC356" s="136"/>
    </row>
    <row r="357" spans="2:81">
      <c r="B357" s="88"/>
      <c r="C357" s="88"/>
      <c r="D357" s="91"/>
      <c r="E357" s="90"/>
      <c r="F357" s="90"/>
      <c r="G357" s="90"/>
      <c r="H357" s="90"/>
      <c r="I357" s="90"/>
      <c r="J357" s="90"/>
      <c r="K357" s="90"/>
      <c r="L357" s="90"/>
      <c r="M357" s="91"/>
      <c r="N357" s="127"/>
      <c r="O357" s="94"/>
      <c r="P357" s="95"/>
      <c r="Q357" s="95"/>
      <c r="R357" s="128"/>
      <c r="S357" s="95"/>
      <c r="T357" s="91"/>
      <c r="U357" s="500">
        <v>0</v>
      </c>
      <c r="V357" s="500">
        <v>0</v>
      </c>
      <c r="W357" s="500">
        <v>0</v>
      </c>
      <c r="X357" s="500">
        <v>0</v>
      </c>
      <c r="Y357" s="97"/>
      <c r="Z357" s="512">
        <f t="shared" si="31"/>
        <v>0</v>
      </c>
      <c r="AA357" s="512">
        <f t="shared" si="32"/>
        <v>0</v>
      </c>
      <c r="AB357" s="512">
        <f t="shared" si="33"/>
        <v>0</v>
      </c>
      <c r="AC357" s="512">
        <f t="shared" si="34"/>
        <v>0</v>
      </c>
      <c r="AD357" s="91"/>
      <c r="AE357" s="91"/>
      <c r="AF357" s="91"/>
      <c r="AG357" s="91"/>
      <c r="AH357" s="97"/>
      <c r="AI357" s="98"/>
      <c r="AJ357" s="98"/>
      <c r="AK357" s="97"/>
      <c r="AL357" s="99"/>
      <c r="AM357" s="100"/>
      <c r="AN357" s="101"/>
      <c r="AO357" s="101"/>
      <c r="AP357" s="88"/>
      <c r="AQ357" s="88"/>
      <c r="AR357" s="102"/>
      <c r="AS357" s="35">
        <f t="shared" si="35"/>
        <v>0</v>
      </c>
      <c r="AT357" s="103"/>
      <c r="AU357" s="134"/>
      <c r="AV357" s="97"/>
      <c r="AW357" s="106">
        <v>0</v>
      </c>
      <c r="AX357" s="100"/>
      <c r="AY357" s="17">
        <v>0</v>
      </c>
      <c r="AZ357" s="100"/>
      <c r="BA357" s="130"/>
      <c r="BB357" s="44">
        <f t="shared" si="36"/>
        <v>0</v>
      </c>
      <c r="BC357" s="106">
        <v>0</v>
      </c>
      <c r="BD357" s="97"/>
      <c r="BE357" s="130"/>
      <c r="BF357" s="130"/>
      <c r="BG357" s="130"/>
      <c r="BH357" s="106"/>
      <c r="BI357" s="130"/>
      <c r="BJ357" s="108"/>
      <c r="BK357" s="108"/>
      <c r="BL357" s="97"/>
      <c r="BM357" s="521"/>
      <c r="BN357" s="130"/>
      <c r="BO357" s="130"/>
      <c r="BP357" s="108"/>
      <c r="BQ357" s="97"/>
      <c r="BR357" s="130"/>
      <c r="BS357" s="130"/>
      <c r="BT357" s="130"/>
      <c r="BU357" s="108"/>
      <c r="BV357" s="133"/>
      <c r="BW357" s="134"/>
      <c r="BX357" s="135"/>
      <c r="BY357" s="136"/>
      <c r="BZ357" s="133"/>
      <c r="CA357" s="134"/>
      <c r="CB357" s="135"/>
      <c r="CC357" s="136"/>
    </row>
    <row r="358" spans="2:81" ht="34">
      <c r="B358" s="126" t="s">
        <v>1432</v>
      </c>
      <c r="C358" s="88" t="s">
        <v>1235</v>
      </c>
      <c r="D358" s="91">
        <v>400010314</v>
      </c>
      <c r="E358" s="90" t="s">
        <v>1235</v>
      </c>
      <c r="F358" s="90" t="s">
        <v>1433</v>
      </c>
      <c r="G358" s="90"/>
      <c r="H358" s="90"/>
      <c r="I358" s="90"/>
      <c r="J358" s="90" t="s">
        <v>1434</v>
      </c>
      <c r="K358" s="90" t="s">
        <v>208</v>
      </c>
      <c r="L358" s="90" t="s">
        <v>1435</v>
      </c>
      <c r="M358" s="91" t="s">
        <v>189</v>
      </c>
      <c r="N358" s="127">
        <v>35215</v>
      </c>
      <c r="O358" s="94" t="s">
        <v>59</v>
      </c>
      <c r="P358" s="95">
        <v>1835000</v>
      </c>
      <c r="Q358" s="95">
        <v>1831724.76</v>
      </c>
      <c r="R358" s="128" t="s">
        <v>1235</v>
      </c>
      <c r="S358" s="95">
        <v>1626742</v>
      </c>
      <c r="T358" s="91" t="s">
        <v>60</v>
      </c>
      <c r="U358" s="500">
        <v>7.570000171661377</v>
      </c>
      <c r="V358" s="500">
        <v>0.14220000000000002</v>
      </c>
      <c r="W358" s="500">
        <v>0.1</v>
      </c>
      <c r="X358" s="500">
        <v>7.4278001716613762</v>
      </c>
      <c r="Y358" s="97">
        <v>37071</v>
      </c>
      <c r="Z358" s="512">
        <f t="shared" si="31"/>
        <v>757.0000171661377</v>
      </c>
      <c r="AA358" s="512">
        <f t="shared" si="32"/>
        <v>14.220000000000002</v>
      </c>
      <c r="AB358" s="512">
        <f t="shared" si="33"/>
        <v>10</v>
      </c>
      <c r="AC358" s="512">
        <f t="shared" si="34"/>
        <v>742.78001716613767</v>
      </c>
      <c r="AD358" s="91">
        <v>360</v>
      </c>
      <c r="AE358" s="91">
        <v>0</v>
      </c>
      <c r="AF358" s="91">
        <v>3</v>
      </c>
      <c r="AG358" s="91">
        <v>117</v>
      </c>
      <c r="AH358" s="97">
        <v>40725</v>
      </c>
      <c r="AI358" s="98" t="s">
        <v>61</v>
      </c>
      <c r="AJ358" s="98" t="s">
        <v>61</v>
      </c>
      <c r="AK358" s="97">
        <v>38139</v>
      </c>
      <c r="AL358" s="99" t="s">
        <v>1235</v>
      </c>
      <c r="AM358" s="100" t="s">
        <v>659</v>
      </c>
      <c r="AN358" s="101" t="s">
        <v>1424</v>
      </c>
      <c r="AO358" s="101" t="s">
        <v>1235</v>
      </c>
      <c r="AP358" s="126" t="s">
        <v>1432</v>
      </c>
      <c r="AQ358" s="88" t="s">
        <v>1235</v>
      </c>
      <c r="AR358" s="102">
        <v>400010314</v>
      </c>
      <c r="AS358" s="35">
        <f t="shared" si="35"/>
        <v>7537.9619753086426</v>
      </c>
      <c r="AT358" s="103" t="s">
        <v>1433</v>
      </c>
      <c r="AU358" s="134">
        <v>2430000</v>
      </c>
      <c r="AV358" s="97">
        <v>37014</v>
      </c>
      <c r="AW358" s="106">
        <v>75.37961975308643</v>
      </c>
      <c r="AX358" s="100" t="s">
        <v>1436</v>
      </c>
      <c r="AY358" s="17">
        <v>1998</v>
      </c>
      <c r="AZ358" s="100" t="s">
        <v>63</v>
      </c>
      <c r="BA358" s="130">
        <v>59499</v>
      </c>
      <c r="BB358" s="44">
        <f t="shared" si="36"/>
        <v>9107</v>
      </c>
      <c r="BC358" s="106">
        <v>91.07</v>
      </c>
      <c r="BD358" s="97">
        <v>37097</v>
      </c>
      <c r="BE358" s="130">
        <v>367591</v>
      </c>
      <c r="BF358" s="130">
        <v>167178.64000000001</v>
      </c>
      <c r="BG358" s="130">
        <v>200412.36</v>
      </c>
      <c r="BH358" s="106">
        <v>1.29</v>
      </c>
      <c r="BI358" s="130">
        <v>14000</v>
      </c>
      <c r="BJ358" s="108">
        <v>250</v>
      </c>
      <c r="BK358" s="108" t="s">
        <v>64</v>
      </c>
      <c r="BL358" s="97">
        <v>37072</v>
      </c>
      <c r="BM358" s="521">
        <v>133115</v>
      </c>
      <c r="BN358" s="130">
        <v>149583</v>
      </c>
      <c r="BO358" s="130">
        <v>133115</v>
      </c>
      <c r="BP358" s="108">
        <v>0.85999863762959916</v>
      </c>
      <c r="BQ358" s="97">
        <v>36891</v>
      </c>
      <c r="BR358" s="130">
        <v>332349.46000000002</v>
      </c>
      <c r="BS358" s="130">
        <v>145735.73000000001</v>
      </c>
      <c r="BT358" s="130">
        <v>138008.12</v>
      </c>
      <c r="BU358" s="108">
        <v>0.89023758398058817</v>
      </c>
      <c r="BV358" s="133" t="s">
        <v>1235</v>
      </c>
      <c r="BW358" s="134"/>
      <c r="BX358" s="135"/>
      <c r="BY358" s="136"/>
      <c r="BZ358" s="133"/>
      <c r="CA358" s="134"/>
      <c r="CB358" s="135"/>
      <c r="CC358" s="136"/>
    </row>
    <row r="359" spans="2:81" ht="23">
      <c r="B359" s="126" t="s">
        <v>1437</v>
      </c>
      <c r="C359" s="88" t="s">
        <v>1235</v>
      </c>
      <c r="D359" s="91">
        <v>415010297</v>
      </c>
      <c r="E359" s="90" t="s">
        <v>1235</v>
      </c>
      <c r="F359" s="90" t="s">
        <v>1438</v>
      </c>
      <c r="G359" s="90"/>
      <c r="H359" s="90"/>
      <c r="I359" s="90"/>
      <c r="J359" s="90" t="s">
        <v>1439</v>
      </c>
      <c r="K359" s="90" t="s">
        <v>77</v>
      </c>
      <c r="L359" s="90" t="s">
        <v>77</v>
      </c>
      <c r="M359" s="91" t="s">
        <v>58</v>
      </c>
      <c r="N359" s="127">
        <v>92127</v>
      </c>
      <c r="O359" s="94" t="s">
        <v>59</v>
      </c>
      <c r="P359" s="95">
        <v>1650000</v>
      </c>
      <c r="Q359" s="95">
        <v>1647052.52</v>
      </c>
      <c r="R359" s="128" t="s">
        <v>1235</v>
      </c>
      <c r="S359" s="95">
        <v>1462630.52</v>
      </c>
      <c r="T359" s="91" t="s">
        <v>60</v>
      </c>
      <c r="U359" s="500">
        <v>7.5669999122619629</v>
      </c>
      <c r="V359" s="500">
        <v>9.2200000000000004E-2</v>
      </c>
      <c r="W359" s="500">
        <v>0.05</v>
      </c>
      <c r="X359" s="500">
        <v>7.4747999122619619</v>
      </c>
      <c r="Y359" s="97">
        <v>37047</v>
      </c>
      <c r="Z359" s="512">
        <f t="shared" si="31"/>
        <v>756.69999122619629</v>
      </c>
      <c r="AA359" s="512">
        <f t="shared" si="32"/>
        <v>9.2200000000000006</v>
      </c>
      <c r="AB359" s="512">
        <f t="shared" si="33"/>
        <v>5</v>
      </c>
      <c r="AC359" s="512">
        <f t="shared" si="34"/>
        <v>747.47999122619615</v>
      </c>
      <c r="AD359" s="91">
        <v>360</v>
      </c>
      <c r="AE359" s="91">
        <v>0</v>
      </c>
      <c r="AF359" s="91">
        <v>3</v>
      </c>
      <c r="AG359" s="91">
        <v>117</v>
      </c>
      <c r="AH359" s="97">
        <v>40725</v>
      </c>
      <c r="AI359" s="98" t="s">
        <v>61</v>
      </c>
      <c r="AJ359" s="137" t="s">
        <v>1392</v>
      </c>
      <c r="AK359" s="97">
        <v>40603</v>
      </c>
      <c r="AL359" s="99" t="s">
        <v>1235</v>
      </c>
      <c r="AM359" s="100" t="s">
        <v>98</v>
      </c>
      <c r="AN359" s="101"/>
      <c r="AO359" s="101" t="s">
        <v>1235</v>
      </c>
      <c r="AP359" s="126" t="s">
        <v>1437</v>
      </c>
      <c r="AQ359" s="88" t="s">
        <v>1235</v>
      </c>
      <c r="AR359" s="102">
        <v>415010297</v>
      </c>
      <c r="AS359" s="35">
        <f t="shared" si="35"/>
        <v>6905.880587002096</v>
      </c>
      <c r="AT359" s="103" t="s">
        <v>1438</v>
      </c>
      <c r="AU359" s="134">
        <v>2385000</v>
      </c>
      <c r="AV359" s="97">
        <v>36964</v>
      </c>
      <c r="AW359" s="106">
        <v>69.058805870020961</v>
      </c>
      <c r="AX359" s="104" t="s">
        <v>1316</v>
      </c>
      <c r="AY359" s="17">
        <v>0</v>
      </c>
      <c r="AZ359" s="100" t="s">
        <v>63</v>
      </c>
      <c r="BA359" s="130">
        <v>24624</v>
      </c>
      <c r="BB359" s="44">
        <f t="shared" si="36"/>
        <v>10000</v>
      </c>
      <c r="BC359" s="106">
        <v>100</v>
      </c>
      <c r="BD359" s="97">
        <v>36982</v>
      </c>
      <c r="BE359" s="130">
        <v>283685</v>
      </c>
      <c r="BF359" s="130">
        <v>106729.25</v>
      </c>
      <c r="BG359" s="130">
        <v>176955.75</v>
      </c>
      <c r="BH359" s="106">
        <v>1.27</v>
      </c>
      <c r="BI359" s="130">
        <v>7800</v>
      </c>
      <c r="BJ359" s="108">
        <v>325</v>
      </c>
      <c r="BK359" s="108" t="s">
        <v>64</v>
      </c>
      <c r="BL359" s="97">
        <v>37072</v>
      </c>
      <c r="BM359" s="521">
        <v>149216.12</v>
      </c>
      <c r="BN359" s="130">
        <v>153629.88</v>
      </c>
      <c r="BO359" s="130">
        <v>149216.12</v>
      </c>
      <c r="BP359" s="108">
        <v>1.0707705758774275</v>
      </c>
      <c r="BQ359" s="97">
        <v>36891</v>
      </c>
      <c r="BR359" s="130">
        <v>267720</v>
      </c>
      <c r="BS359" s="130">
        <v>95098</v>
      </c>
      <c r="BT359" s="130">
        <v>167701</v>
      </c>
      <c r="BU359" s="108">
        <v>1.2034175419198707</v>
      </c>
      <c r="BV359" s="133" t="s">
        <v>1235</v>
      </c>
      <c r="BW359" s="134"/>
      <c r="BX359" s="135"/>
      <c r="BY359" s="136"/>
      <c r="BZ359" s="133"/>
      <c r="CA359" s="134"/>
      <c r="CB359" s="135"/>
      <c r="CC359" s="136"/>
    </row>
    <row r="360" spans="2:81" ht="23">
      <c r="B360" s="126" t="s">
        <v>1440</v>
      </c>
      <c r="C360" s="88" t="s">
        <v>1235</v>
      </c>
      <c r="D360" s="91">
        <v>6104247</v>
      </c>
      <c r="E360" s="90" t="s">
        <v>1235</v>
      </c>
      <c r="F360" s="90" t="s">
        <v>1441</v>
      </c>
      <c r="G360" s="90"/>
      <c r="H360" s="90"/>
      <c r="I360" s="90"/>
      <c r="J360" s="90" t="s">
        <v>1442</v>
      </c>
      <c r="K360" s="90" t="s">
        <v>1443</v>
      </c>
      <c r="L360" s="90" t="s">
        <v>1444</v>
      </c>
      <c r="M360" s="91" t="s">
        <v>355</v>
      </c>
      <c r="N360" s="127">
        <v>13205</v>
      </c>
      <c r="O360" s="94" t="s">
        <v>59</v>
      </c>
      <c r="P360" s="95">
        <v>1560000</v>
      </c>
      <c r="Q360" s="95">
        <v>1556928.19</v>
      </c>
      <c r="R360" s="128" t="s">
        <v>1235</v>
      </c>
      <c r="S360" s="95">
        <v>1370460.52</v>
      </c>
      <c r="T360" s="91" t="s">
        <v>60</v>
      </c>
      <c r="U360" s="500">
        <v>7.21</v>
      </c>
      <c r="V360" s="500">
        <v>5.2200000000000003E-2</v>
      </c>
      <c r="W360" s="500">
        <v>0.01</v>
      </c>
      <c r="X360" s="500">
        <v>7.1577999999999999</v>
      </c>
      <c r="Y360" s="97">
        <v>37056</v>
      </c>
      <c r="Z360" s="512">
        <f t="shared" si="31"/>
        <v>721</v>
      </c>
      <c r="AA360" s="512">
        <f t="shared" si="32"/>
        <v>5.2200000000000006</v>
      </c>
      <c r="AB360" s="512">
        <f t="shared" si="33"/>
        <v>1</v>
      </c>
      <c r="AC360" s="512">
        <f t="shared" si="34"/>
        <v>715.78</v>
      </c>
      <c r="AD360" s="91">
        <v>360</v>
      </c>
      <c r="AE360" s="91">
        <v>0</v>
      </c>
      <c r="AF360" s="91">
        <v>3</v>
      </c>
      <c r="AG360" s="91">
        <v>117</v>
      </c>
      <c r="AH360" s="97">
        <v>40725</v>
      </c>
      <c r="AI360" s="98" t="s">
        <v>61</v>
      </c>
      <c r="AJ360" s="98" t="s">
        <v>61</v>
      </c>
      <c r="AK360" s="97">
        <v>40633</v>
      </c>
      <c r="AL360" s="99" t="s">
        <v>1235</v>
      </c>
      <c r="AM360" s="100" t="s">
        <v>98</v>
      </c>
      <c r="AN360" s="101"/>
      <c r="AO360" s="101" t="s">
        <v>1235</v>
      </c>
      <c r="AP360" s="126" t="s">
        <v>1440</v>
      </c>
      <c r="AQ360" s="88" t="s">
        <v>1235</v>
      </c>
      <c r="AR360" s="102">
        <v>6104247</v>
      </c>
      <c r="AS360" s="35">
        <f t="shared" si="35"/>
        <v>6460.2829460580906</v>
      </c>
      <c r="AT360" s="103" t="s">
        <v>1441</v>
      </c>
      <c r="AU360" s="134">
        <v>2410000</v>
      </c>
      <c r="AV360" s="97">
        <v>36966</v>
      </c>
      <c r="AW360" s="106">
        <v>64.602829460580907</v>
      </c>
      <c r="AX360" s="100" t="s">
        <v>1445</v>
      </c>
      <c r="AY360" s="17">
        <v>1999</v>
      </c>
      <c r="AZ360" s="100" t="s">
        <v>63</v>
      </c>
      <c r="BA360" s="130">
        <v>116190</v>
      </c>
      <c r="BB360" s="44">
        <f t="shared" si="36"/>
        <v>9860</v>
      </c>
      <c r="BC360" s="106">
        <v>98.6</v>
      </c>
      <c r="BD360" s="97">
        <v>37043</v>
      </c>
      <c r="BE360" s="130">
        <v>685763</v>
      </c>
      <c r="BF360" s="130">
        <v>427591</v>
      </c>
      <c r="BG360" s="130">
        <v>209872</v>
      </c>
      <c r="BH360" s="106">
        <v>1.65</v>
      </c>
      <c r="BI360" s="130">
        <v>48300</v>
      </c>
      <c r="BJ360" s="108">
        <v>350</v>
      </c>
      <c r="BK360" s="108" t="s">
        <v>699</v>
      </c>
      <c r="BL360" s="97">
        <v>36981</v>
      </c>
      <c r="BM360" s="521">
        <v>213933</v>
      </c>
      <c r="BN360" s="130">
        <v>420069</v>
      </c>
      <c r="BO360" s="130">
        <v>213933</v>
      </c>
      <c r="BP360" s="108">
        <v>1.68</v>
      </c>
      <c r="BQ360" s="97">
        <v>36891</v>
      </c>
      <c r="BR360" s="130">
        <v>620234</v>
      </c>
      <c r="BS360" s="130">
        <v>374076</v>
      </c>
      <c r="BT360" s="130">
        <v>236466</v>
      </c>
      <c r="BU360" s="108">
        <v>1.86</v>
      </c>
      <c r="BV360" s="138" t="s">
        <v>1235</v>
      </c>
      <c r="BW360" s="134"/>
      <c r="BX360" s="135"/>
      <c r="BY360" s="136"/>
      <c r="BZ360" s="138"/>
      <c r="CA360" s="134"/>
      <c r="CB360" s="135"/>
      <c r="CC360" s="136"/>
    </row>
    <row r="361" spans="2:81" ht="34">
      <c r="B361" s="126" t="s">
        <v>1446</v>
      </c>
      <c r="C361" s="88" t="s">
        <v>1235</v>
      </c>
      <c r="D361" s="91">
        <v>400000226</v>
      </c>
      <c r="E361" s="90" t="s">
        <v>1235</v>
      </c>
      <c r="F361" s="90" t="s">
        <v>1447</v>
      </c>
      <c r="G361" s="90"/>
      <c r="H361" s="90"/>
      <c r="I361" s="90"/>
      <c r="J361" s="90" t="s">
        <v>1448</v>
      </c>
      <c r="K361" s="90" t="s">
        <v>775</v>
      </c>
      <c r="L361" s="90" t="s">
        <v>775</v>
      </c>
      <c r="M361" s="91" t="s">
        <v>298</v>
      </c>
      <c r="N361" s="127">
        <v>21203</v>
      </c>
      <c r="O361" s="94" t="s">
        <v>59</v>
      </c>
      <c r="P361" s="95">
        <v>1550000</v>
      </c>
      <c r="Q361" s="95">
        <v>1535658.58</v>
      </c>
      <c r="R361" s="128" t="s">
        <v>1235</v>
      </c>
      <c r="S361" s="95">
        <v>1275553.52</v>
      </c>
      <c r="T361" s="91" t="s">
        <v>60</v>
      </c>
      <c r="U361" s="500">
        <v>7.875</v>
      </c>
      <c r="V361" s="500">
        <v>0.14220000000000002</v>
      </c>
      <c r="W361" s="500">
        <v>0.1</v>
      </c>
      <c r="X361" s="500">
        <v>7.7327999999999992</v>
      </c>
      <c r="Y361" s="97">
        <v>36874</v>
      </c>
      <c r="Z361" s="512">
        <f t="shared" si="31"/>
        <v>787.5</v>
      </c>
      <c r="AA361" s="512">
        <f t="shared" si="32"/>
        <v>14.220000000000002</v>
      </c>
      <c r="AB361" s="512">
        <f t="shared" si="33"/>
        <v>10</v>
      </c>
      <c r="AC361" s="512">
        <f t="shared" si="34"/>
        <v>773.28</v>
      </c>
      <c r="AD361" s="91">
        <v>300</v>
      </c>
      <c r="AE361" s="91">
        <v>0</v>
      </c>
      <c r="AF361" s="91">
        <v>9</v>
      </c>
      <c r="AG361" s="91">
        <v>111</v>
      </c>
      <c r="AH361" s="97">
        <v>40544</v>
      </c>
      <c r="AI361" s="98" t="s">
        <v>61</v>
      </c>
      <c r="AJ361" s="98" t="s">
        <v>61</v>
      </c>
      <c r="AK361" s="97">
        <v>37956</v>
      </c>
      <c r="AL361" s="99" t="s">
        <v>1235</v>
      </c>
      <c r="AM361" s="100" t="s">
        <v>659</v>
      </c>
      <c r="AN361" s="101" t="s">
        <v>1424</v>
      </c>
      <c r="AO361" s="101" t="s">
        <v>1235</v>
      </c>
      <c r="AP361" s="126" t="s">
        <v>1446</v>
      </c>
      <c r="AQ361" s="88" t="s">
        <v>1235</v>
      </c>
      <c r="AR361" s="102">
        <v>400000226</v>
      </c>
      <c r="AS361" s="35">
        <f t="shared" si="35"/>
        <v>7400.7642409638565</v>
      </c>
      <c r="AT361" s="103" t="s">
        <v>1447</v>
      </c>
      <c r="AU361" s="134">
        <v>2075000</v>
      </c>
      <c r="AV361" s="97">
        <v>36825</v>
      </c>
      <c r="AW361" s="106">
        <v>74.007642409638564</v>
      </c>
      <c r="AX361" s="100" t="s">
        <v>1449</v>
      </c>
      <c r="AY361" s="17">
        <v>1985</v>
      </c>
      <c r="AZ361" s="100" t="s">
        <v>63</v>
      </c>
      <c r="BA361" s="130">
        <v>50493</v>
      </c>
      <c r="BB361" s="44">
        <f t="shared" si="36"/>
        <v>9480</v>
      </c>
      <c r="BC361" s="106">
        <v>94.8</v>
      </c>
      <c r="BD361" s="97">
        <v>36861</v>
      </c>
      <c r="BE361" s="130">
        <v>427159</v>
      </c>
      <c r="BF361" s="130">
        <v>242787.95</v>
      </c>
      <c r="BG361" s="130">
        <v>184371.05</v>
      </c>
      <c r="BH361" s="106">
        <v>1.3</v>
      </c>
      <c r="BI361" s="130">
        <v>18734</v>
      </c>
      <c r="BJ361" s="108">
        <v>317.52542372881356</v>
      </c>
      <c r="BK361" s="108" t="s">
        <v>64</v>
      </c>
      <c r="BL361" s="97">
        <v>36860</v>
      </c>
      <c r="BM361" s="521">
        <v>243676.54</v>
      </c>
      <c r="BN361" s="130">
        <v>199109.28</v>
      </c>
      <c r="BO361" s="130">
        <v>243676.54</v>
      </c>
      <c r="BP361" s="108">
        <v>1.71577726348793</v>
      </c>
      <c r="BQ361" s="97">
        <v>36525</v>
      </c>
      <c r="BR361" s="130">
        <v>442452</v>
      </c>
      <c r="BS361" s="130">
        <v>194533</v>
      </c>
      <c r="BT361" s="130">
        <v>247919</v>
      </c>
      <c r="BU361" s="108">
        <v>1.75</v>
      </c>
      <c r="BV361" s="138" t="s">
        <v>1235</v>
      </c>
      <c r="BW361" s="134"/>
      <c r="BX361" s="135"/>
      <c r="BY361" s="136"/>
      <c r="BZ361" s="138"/>
      <c r="CA361" s="134"/>
      <c r="CB361" s="135"/>
      <c r="CC361" s="136"/>
    </row>
    <row r="362" spans="2:81" ht="23">
      <c r="B362" s="126" t="s">
        <v>1450</v>
      </c>
      <c r="C362" s="88" t="s">
        <v>1235</v>
      </c>
      <c r="D362" s="91">
        <v>100000256</v>
      </c>
      <c r="E362" s="90" t="s">
        <v>1235</v>
      </c>
      <c r="F362" s="90" t="s">
        <v>1451</v>
      </c>
      <c r="G362" s="90"/>
      <c r="H362" s="90"/>
      <c r="I362" s="90"/>
      <c r="J362" s="90" t="s">
        <v>1452</v>
      </c>
      <c r="K362" s="90" t="s">
        <v>198</v>
      </c>
      <c r="L362" s="90" t="s">
        <v>1453</v>
      </c>
      <c r="M362" s="91" t="s">
        <v>90</v>
      </c>
      <c r="N362" s="127">
        <v>45502</v>
      </c>
      <c r="O362" s="94" t="s">
        <v>59</v>
      </c>
      <c r="P362" s="95">
        <v>1525000</v>
      </c>
      <c r="Q362" s="95">
        <v>1520485.99</v>
      </c>
      <c r="R362" s="128" t="s">
        <v>1235</v>
      </c>
      <c r="S362" s="95">
        <v>1356301.28</v>
      </c>
      <c r="T362" s="91" t="s">
        <v>60</v>
      </c>
      <c r="U362" s="500">
        <v>7.6999998092651376</v>
      </c>
      <c r="V362" s="500">
        <v>0.10219999999999999</v>
      </c>
      <c r="W362" s="500">
        <v>0.06</v>
      </c>
      <c r="X362" s="500">
        <v>7.5977998092651378</v>
      </c>
      <c r="Y362" s="97">
        <v>36992</v>
      </c>
      <c r="Z362" s="512">
        <f t="shared" si="31"/>
        <v>769.99998092651379</v>
      </c>
      <c r="AA362" s="512">
        <f t="shared" si="32"/>
        <v>10.219999999999999</v>
      </c>
      <c r="AB362" s="512">
        <f t="shared" si="33"/>
        <v>6</v>
      </c>
      <c r="AC362" s="512">
        <f t="shared" si="34"/>
        <v>759.77998092651376</v>
      </c>
      <c r="AD362" s="91">
        <v>360</v>
      </c>
      <c r="AE362" s="91">
        <v>0</v>
      </c>
      <c r="AF362" s="91">
        <v>5</v>
      </c>
      <c r="AG362" s="91">
        <v>115</v>
      </c>
      <c r="AH362" s="97">
        <v>40664</v>
      </c>
      <c r="AI362" s="98" t="s">
        <v>61</v>
      </c>
      <c r="AJ362" s="98" t="s">
        <v>61</v>
      </c>
      <c r="AK362" s="97">
        <v>40544</v>
      </c>
      <c r="AL362" s="99" t="s">
        <v>1235</v>
      </c>
      <c r="AM362" s="100" t="s">
        <v>98</v>
      </c>
      <c r="AN362" s="101"/>
      <c r="AO362" s="101" t="s">
        <v>1235</v>
      </c>
      <c r="AP362" s="126" t="s">
        <v>1450</v>
      </c>
      <c r="AQ362" s="88" t="s">
        <v>1235</v>
      </c>
      <c r="AR362" s="102">
        <v>100000256</v>
      </c>
      <c r="AS362" s="35">
        <f t="shared" si="35"/>
        <v>7602.4299499999997</v>
      </c>
      <c r="AT362" s="103" t="s">
        <v>1451</v>
      </c>
      <c r="AU362" s="134">
        <v>2000000</v>
      </c>
      <c r="AV362" s="97">
        <v>36871</v>
      </c>
      <c r="AW362" s="106">
        <v>76.024299499999998</v>
      </c>
      <c r="AX362" s="100" t="s">
        <v>1454</v>
      </c>
      <c r="AY362" s="17">
        <v>1985</v>
      </c>
      <c r="AZ362" s="100" t="s">
        <v>63</v>
      </c>
      <c r="BA362" s="130">
        <v>57391</v>
      </c>
      <c r="BB362" s="44">
        <f t="shared" si="36"/>
        <v>9524</v>
      </c>
      <c r="BC362" s="106">
        <v>95.240000000000009</v>
      </c>
      <c r="BD362" s="97">
        <v>36983</v>
      </c>
      <c r="BE362" s="130">
        <v>483206</v>
      </c>
      <c r="BF362" s="130">
        <v>318609.3</v>
      </c>
      <c r="BG362" s="130">
        <v>164596.70000000001</v>
      </c>
      <c r="BH362" s="106">
        <v>1.26</v>
      </c>
      <c r="BI362" s="130">
        <v>30240</v>
      </c>
      <c r="BJ362" s="108">
        <v>360</v>
      </c>
      <c r="BK362" s="108" t="s">
        <v>64</v>
      </c>
      <c r="BL362" s="97">
        <v>37072</v>
      </c>
      <c r="BM362" s="521">
        <v>149300.32799999998</v>
      </c>
      <c r="BN362" s="130">
        <v>284889.36</v>
      </c>
      <c r="BO362" s="130">
        <v>149300.32799999998</v>
      </c>
      <c r="BP362" s="108">
        <v>1.1443118608137466</v>
      </c>
      <c r="BQ362" s="97">
        <v>36891</v>
      </c>
      <c r="BR362" s="130">
        <v>479145</v>
      </c>
      <c r="BS362" s="130">
        <v>300410</v>
      </c>
      <c r="BT362" s="130">
        <v>178735</v>
      </c>
      <c r="BU362" s="108">
        <v>1.369913805162873</v>
      </c>
      <c r="BV362" s="138" t="s">
        <v>1235</v>
      </c>
      <c r="BW362" s="134"/>
      <c r="BX362" s="135"/>
      <c r="BY362" s="136"/>
      <c r="BZ362" s="138"/>
      <c r="CA362" s="134"/>
      <c r="CB362" s="135"/>
      <c r="CC362" s="136"/>
    </row>
    <row r="363" spans="2:81" ht="23">
      <c r="B363" s="126" t="s">
        <v>1455</v>
      </c>
      <c r="C363" s="88" t="s">
        <v>1235</v>
      </c>
      <c r="D363" s="91">
        <v>54058</v>
      </c>
      <c r="E363" s="90" t="s">
        <v>1235</v>
      </c>
      <c r="F363" s="90" t="s">
        <v>1456</v>
      </c>
      <c r="G363" s="90"/>
      <c r="H363" s="90"/>
      <c r="I363" s="90"/>
      <c r="J363" s="90" t="s">
        <v>1457</v>
      </c>
      <c r="K363" s="90" t="s">
        <v>1458</v>
      </c>
      <c r="L363" s="90" t="s">
        <v>1459</v>
      </c>
      <c r="M363" s="91" t="s">
        <v>58</v>
      </c>
      <c r="N363" s="127">
        <v>93309</v>
      </c>
      <c r="O363" s="94" t="s">
        <v>59</v>
      </c>
      <c r="P363" s="95">
        <v>1270000</v>
      </c>
      <c r="Q363" s="95">
        <v>1265059.75</v>
      </c>
      <c r="R363" s="128" t="s">
        <v>1235</v>
      </c>
      <c r="S363" s="95">
        <v>1123577.03</v>
      </c>
      <c r="T363" s="91" t="s">
        <v>60</v>
      </c>
      <c r="U363" s="500">
        <v>7.5</v>
      </c>
      <c r="V363" s="500">
        <v>0.14220000000000002</v>
      </c>
      <c r="W363" s="500">
        <v>0.1</v>
      </c>
      <c r="X363" s="500">
        <v>7.3577999999999992</v>
      </c>
      <c r="Y363" s="97">
        <v>36979</v>
      </c>
      <c r="Z363" s="512">
        <f t="shared" si="31"/>
        <v>750</v>
      </c>
      <c r="AA363" s="512">
        <f t="shared" si="32"/>
        <v>14.220000000000002</v>
      </c>
      <c r="AB363" s="512">
        <f t="shared" si="33"/>
        <v>10</v>
      </c>
      <c r="AC363" s="512">
        <f t="shared" si="34"/>
        <v>735.78</v>
      </c>
      <c r="AD363" s="91">
        <v>360</v>
      </c>
      <c r="AE363" s="91">
        <v>0</v>
      </c>
      <c r="AF363" s="91">
        <v>6</v>
      </c>
      <c r="AG363" s="91">
        <v>114</v>
      </c>
      <c r="AH363" s="97">
        <v>40634</v>
      </c>
      <c r="AI363" s="98" t="s">
        <v>61</v>
      </c>
      <c r="AJ363" s="98" t="s">
        <v>61</v>
      </c>
      <c r="AK363" s="97">
        <v>40575</v>
      </c>
      <c r="AL363" s="99" t="s">
        <v>1235</v>
      </c>
      <c r="AM363" s="100" t="s">
        <v>62</v>
      </c>
      <c r="AN363" s="101"/>
      <c r="AO363" s="101" t="s">
        <v>1235</v>
      </c>
      <c r="AP363" s="126" t="s">
        <v>1455</v>
      </c>
      <c r="AQ363" s="88" t="s">
        <v>1235</v>
      </c>
      <c r="AR363" s="102">
        <v>54058</v>
      </c>
      <c r="AS363" s="35">
        <f t="shared" si="35"/>
        <v>7552.5955223880601</v>
      </c>
      <c r="AT363" s="103" t="s">
        <v>1456</v>
      </c>
      <c r="AU363" s="134">
        <v>1675000</v>
      </c>
      <c r="AV363" s="97">
        <v>36831</v>
      </c>
      <c r="AW363" s="106">
        <v>75.525955223880601</v>
      </c>
      <c r="AX363" s="100">
        <v>1978</v>
      </c>
      <c r="AY363" s="17">
        <v>0</v>
      </c>
      <c r="AZ363" s="100" t="s">
        <v>63</v>
      </c>
      <c r="BA363" s="130">
        <v>33392</v>
      </c>
      <c r="BB363" s="44">
        <f t="shared" si="36"/>
        <v>9840</v>
      </c>
      <c r="BC363" s="106">
        <v>98.4</v>
      </c>
      <c r="BD363" s="97">
        <v>37072</v>
      </c>
      <c r="BE363" s="130">
        <v>299755</v>
      </c>
      <c r="BF363" s="130">
        <v>145694</v>
      </c>
      <c r="BG363" s="130">
        <v>133515</v>
      </c>
      <c r="BH363" s="106">
        <v>1.25295325911428</v>
      </c>
      <c r="BI363" s="130">
        <v>20546</v>
      </c>
      <c r="BJ363" s="108">
        <v>321.03125</v>
      </c>
      <c r="BK363" s="108" t="s">
        <v>64</v>
      </c>
      <c r="BL363" s="97">
        <v>37072</v>
      </c>
      <c r="BM363" s="521">
        <v>156770</v>
      </c>
      <c r="BN363" s="130">
        <v>132440</v>
      </c>
      <c r="BO363" s="130">
        <v>156770</v>
      </c>
      <c r="BP363" s="108">
        <v>1.4711866264565501</v>
      </c>
      <c r="BQ363" s="97">
        <v>36891</v>
      </c>
      <c r="BR363" s="130">
        <v>300641</v>
      </c>
      <c r="BS363" s="130">
        <v>140479</v>
      </c>
      <c r="BT363" s="130">
        <v>126369</v>
      </c>
      <c r="BU363" s="108">
        <v>1.1858925993409899</v>
      </c>
      <c r="BV363" s="138" t="s">
        <v>1235</v>
      </c>
      <c r="BW363" s="134"/>
      <c r="BX363" s="135"/>
      <c r="BY363" s="136"/>
      <c r="BZ363" s="138"/>
      <c r="CA363" s="134"/>
      <c r="CB363" s="135"/>
      <c r="CC363" s="136"/>
    </row>
    <row r="364" spans="2:81" ht="34">
      <c r="B364" s="126" t="s">
        <v>1460</v>
      </c>
      <c r="C364" s="88" t="s">
        <v>1235</v>
      </c>
      <c r="D364" s="91">
        <v>820000263</v>
      </c>
      <c r="E364" s="90" t="s">
        <v>1235</v>
      </c>
      <c r="F364" s="90" t="s">
        <v>1461</v>
      </c>
      <c r="G364" s="90"/>
      <c r="H364" s="90"/>
      <c r="I364" s="90"/>
      <c r="J364" s="90" t="s">
        <v>1462</v>
      </c>
      <c r="K364" s="90" t="s">
        <v>1463</v>
      </c>
      <c r="L364" s="90" t="s">
        <v>533</v>
      </c>
      <c r="M364" s="91" t="s">
        <v>286</v>
      </c>
      <c r="N364" s="127">
        <v>61704</v>
      </c>
      <c r="O364" s="94" t="s">
        <v>59</v>
      </c>
      <c r="P364" s="95">
        <v>1200000</v>
      </c>
      <c r="Q364" s="95">
        <v>1194839.3899999999</v>
      </c>
      <c r="R364" s="128" t="s">
        <v>1235</v>
      </c>
      <c r="S364" s="95">
        <v>1065783.47</v>
      </c>
      <c r="T364" s="91" t="s">
        <v>60</v>
      </c>
      <c r="U364" s="500">
        <v>7.625</v>
      </c>
      <c r="V364" s="500">
        <v>7.22E-2</v>
      </c>
      <c r="W364" s="500">
        <v>0.03</v>
      </c>
      <c r="X364" s="500">
        <v>7.5527999999999995</v>
      </c>
      <c r="Y364" s="97">
        <v>36936</v>
      </c>
      <c r="Z364" s="512">
        <f t="shared" si="31"/>
        <v>762.5</v>
      </c>
      <c r="AA364" s="512">
        <f t="shared" si="32"/>
        <v>7.22</v>
      </c>
      <c r="AB364" s="512">
        <f t="shared" si="33"/>
        <v>3</v>
      </c>
      <c r="AC364" s="512">
        <f t="shared" si="34"/>
        <v>755.28</v>
      </c>
      <c r="AD364" s="91">
        <v>360</v>
      </c>
      <c r="AE364" s="91">
        <v>0</v>
      </c>
      <c r="AF364" s="91">
        <v>7</v>
      </c>
      <c r="AG364" s="91">
        <v>113</v>
      </c>
      <c r="AH364" s="97">
        <v>40603</v>
      </c>
      <c r="AI364" s="98" t="s">
        <v>61</v>
      </c>
      <c r="AJ364" s="98" t="s">
        <v>61</v>
      </c>
      <c r="AK364" s="97">
        <v>38018</v>
      </c>
      <c r="AL364" s="99" t="s">
        <v>1235</v>
      </c>
      <c r="AM364" s="100" t="s">
        <v>659</v>
      </c>
      <c r="AN364" s="101" t="s">
        <v>1424</v>
      </c>
      <c r="AO364" s="101" t="s">
        <v>1235</v>
      </c>
      <c r="AP364" s="126" t="s">
        <v>1460</v>
      </c>
      <c r="AQ364" s="88" t="s">
        <v>1235</v>
      </c>
      <c r="AR364" s="102">
        <v>820000263</v>
      </c>
      <c r="AS364" s="35">
        <f t="shared" si="35"/>
        <v>7467.746187499999</v>
      </c>
      <c r="AT364" s="103" t="s">
        <v>1461</v>
      </c>
      <c r="AU364" s="134">
        <v>1600000</v>
      </c>
      <c r="AV364" s="97">
        <v>36907</v>
      </c>
      <c r="AW364" s="106">
        <v>74.677461874999992</v>
      </c>
      <c r="AX364" s="100">
        <v>1986</v>
      </c>
      <c r="AY364" s="17">
        <v>0</v>
      </c>
      <c r="AZ364" s="100" t="s">
        <v>63</v>
      </c>
      <c r="BA364" s="130">
        <v>40500</v>
      </c>
      <c r="BB364" s="44">
        <f t="shared" si="36"/>
        <v>9444</v>
      </c>
      <c r="BC364" s="106">
        <v>94.44</v>
      </c>
      <c r="BD364" s="97">
        <v>36894</v>
      </c>
      <c r="BE364" s="130">
        <v>249179</v>
      </c>
      <c r="BF364" s="130">
        <v>110367.95</v>
      </c>
      <c r="BG364" s="130">
        <v>138811.04999999999</v>
      </c>
      <c r="BH364" s="106">
        <v>1.36</v>
      </c>
      <c r="BI364" s="130">
        <v>10309</v>
      </c>
      <c r="BJ364" s="108">
        <v>286.36111111111109</v>
      </c>
      <c r="BK364" s="108" t="s">
        <v>64</v>
      </c>
      <c r="BL364" s="97">
        <v>37072</v>
      </c>
      <c r="BM364" s="521">
        <v>183135.68</v>
      </c>
      <c r="BN364" s="130">
        <v>109872.32000000001</v>
      </c>
      <c r="BO364" s="130">
        <v>183135.68</v>
      </c>
      <c r="BP364" s="108">
        <v>1.79681765235929</v>
      </c>
      <c r="BQ364" s="97">
        <v>36891</v>
      </c>
      <c r="BR364" s="130">
        <v>289167.53999999998</v>
      </c>
      <c r="BS364" s="130">
        <v>106318.58</v>
      </c>
      <c r="BT364" s="130">
        <v>169746.93</v>
      </c>
      <c r="BU364" s="108">
        <v>1.6654552529457751</v>
      </c>
      <c r="BV364" s="133" t="s">
        <v>1235</v>
      </c>
      <c r="BW364" s="134"/>
      <c r="BX364" s="135"/>
      <c r="BY364" s="136"/>
      <c r="BZ364" s="133"/>
      <c r="CA364" s="134"/>
      <c r="CB364" s="135"/>
      <c r="CC364" s="136"/>
    </row>
    <row r="365" spans="2:81" ht="23">
      <c r="B365" s="126" t="s">
        <v>1464</v>
      </c>
      <c r="C365" s="88" t="s">
        <v>1235</v>
      </c>
      <c r="D365" s="91">
        <v>415010295</v>
      </c>
      <c r="E365" s="90" t="s">
        <v>1235</v>
      </c>
      <c r="F365" s="90" t="s">
        <v>1465</v>
      </c>
      <c r="G365" s="90"/>
      <c r="H365" s="90"/>
      <c r="I365" s="90"/>
      <c r="J365" s="90" t="s">
        <v>1466</v>
      </c>
      <c r="K365" s="90" t="s">
        <v>1467</v>
      </c>
      <c r="L365" s="90" t="s">
        <v>1468</v>
      </c>
      <c r="M365" s="91" t="s">
        <v>58</v>
      </c>
      <c r="N365" s="127">
        <v>92008</v>
      </c>
      <c r="O365" s="94" t="s">
        <v>59</v>
      </c>
      <c r="P365" s="95">
        <v>1025000</v>
      </c>
      <c r="Q365" s="95">
        <v>1023651.7</v>
      </c>
      <c r="R365" s="128" t="s">
        <v>1235</v>
      </c>
      <c r="S365" s="95">
        <v>904267.94</v>
      </c>
      <c r="T365" s="91" t="s">
        <v>60</v>
      </c>
      <c r="U365" s="500">
        <v>7.3899998664855957</v>
      </c>
      <c r="V365" s="500">
        <v>9.2200000000000004E-2</v>
      </c>
      <c r="W365" s="500">
        <v>0.05</v>
      </c>
      <c r="X365" s="500">
        <v>7.2977998664855948</v>
      </c>
      <c r="Y365" s="97">
        <v>37097</v>
      </c>
      <c r="Z365" s="512">
        <f t="shared" si="31"/>
        <v>738.99998664855957</v>
      </c>
      <c r="AA365" s="512">
        <f t="shared" si="32"/>
        <v>9.2200000000000006</v>
      </c>
      <c r="AB365" s="512">
        <f t="shared" si="33"/>
        <v>5</v>
      </c>
      <c r="AC365" s="512">
        <f t="shared" si="34"/>
        <v>729.77998664855943</v>
      </c>
      <c r="AD365" s="91">
        <v>360</v>
      </c>
      <c r="AE365" s="91">
        <v>0</v>
      </c>
      <c r="AF365" s="91">
        <v>2</v>
      </c>
      <c r="AG365" s="91">
        <v>118</v>
      </c>
      <c r="AH365" s="97">
        <v>40756</v>
      </c>
      <c r="AI365" s="98" t="s">
        <v>61</v>
      </c>
      <c r="AJ365" s="137" t="s">
        <v>1392</v>
      </c>
      <c r="AK365" s="97">
        <v>40634</v>
      </c>
      <c r="AL365" s="99" t="s">
        <v>1235</v>
      </c>
      <c r="AM365" s="100" t="s">
        <v>98</v>
      </c>
      <c r="AN365" s="101"/>
      <c r="AO365" s="101" t="s">
        <v>1235</v>
      </c>
      <c r="AP365" s="126" t="s">
        <v>1464</v>
      </c>
      <c r="AQ365" s="88" t="s">
        <v>1235</v>
      </c>
      <c r="AR365" s="102">
        <v>415010295</v>
      </c>
      <c r="AS365" s="35">
        <f t="shared" si="35"/>
        <v>5849.4382857142864</v>
      </c>
      <c r="AT365" s="103" t="s">
        <v>1465</v>
      </c>
      <c r="AU365" s="134">
        <v>1750000</v>
      </c>
      <c r="AV365" s="97">
        <v>36972</v>
      </c>
      <c r="AW365" s="106">
        <v>58.49438285714286</v>
      </c>
      <c r="AX365" s="100">
        <v>1979</v>
      </c>
      <c r="AY365" s="17">
        <v>0</v>
      </c>
      <c r="AZ365" s="100" t="s">
        <v>63</v>
      </c>
      <c r="BA365" s="130">
        <v>10320</v>
      </c>
      <c r="BB365" s="44">
        <f t="shared" si="36"/>
        <v>9600</v>
      </c>
      <c r="BC365" s="106">
        <v>96</v>
      </c>
      <c r="BD365" s="97">
        <v>37074</v>
      </c>
      <c r="BE365" s="130">
        <v>182161</v>
      </c>
      <c r="BF365" s="130">
        <v>72846.05</v>
      </c>
      <c r="BG365" s="130">
        <v>109314.95</v>
      </c>
      <c r="BH365" s="106">
        <v>1.28</v>
      </c>
      <c r="BI365" s="130">
        <v>6000</v>
      </c>
      <c r="BJ365" s="108">
        <v>250</v>
      </c>
      <c r="BK365" s="108" t="s">
        <v>64</v>
      </c>
      <c r="BL365" s="97">
        <v>37042</v>
      </c>
      <c r="BM365" s="521">
        <v>118213</v>
      </c>
      <c r="BN365" s="130">
        <v>74321</v>
      </c>
      <c r="BO365" s="130">
        <v>118213</v>
      </c>
      <c r="BP365" s="108">
        <v>1.39</v>
      </c>
      <c r="BQ365" s="97">
        <v>36891</v>
      </c>
      <c r="BR365" s="130">
        <v>188995.22</v>
      </c>
      <c r="BS365" s="130">
        <v>62279</v>
      </c>
      <c r="BT365" s="130">
        <v>115632.22</v>
      </c>
      <c r="BU365" s="108">
        <v>1.359119075492367</v>
      </c>
      <c r="BV365" s="133" t="s">
        <v>1235</v>
      </c>
      <c r="BW365" s="134" t="s">
        <v>1235</v>
      </c>
      <c r="BX365" s="135" t="s">
        <v>1235</v>
      </c>
      <c r="BY365" s="136"/>
      <c r="BZ365" s="133" t="s">
        <v>1235</v>
      </c>
      <c r="CA365" s="134" t="s">
        <v>1235</v>
      </c>
      <c r="CB365" s="135" t="s">
        <v>1235</v>
      </c>
      <c r="CC365" s="136"/>
    </row>
    <row r="366" spans="2:81" ht="34">
      <c r="B366" s="126" t="s">
        <v>1469</v>
      </c>
      <c r="C366" s="88" t="s">
        <v>1235</v>
      </c>
      <c r="D366" s="91">
        <v>6104232</v>
      </c>
      <c r="E366" s="90" t="s">
        <v>1235</v>
      </c>
      <c r="F366" s="90" t="s">
        <v>1470</v>
      </c>
      <c r="G366" s="90"/>
      <c r="H366" s="90"/>
      <c r="I366" s="90"/>
      <c r="J366" s="90" t="s">
        <v>1471</v>
      </c>
      <c r="K366" s="90" t="s">
        <v>1472</v>
      </c>
      <c r="L366" s="90" t="s">
        <v>1473</v>
      </c>
      <c r="M366" s="91" t="s">
        <v>132</v>
      </c>
      <c r="N366" s="127">
        <v>75601</v>
      </c>
      <c r="O366" s="94" t="s">
        <v>59</v>
      </c>
      <c r="P366" s="95">
        <v>1000000</v>
      </c>
      <c r="Q366" s="95">
        <v>995572.16</v>
      </c>
      <c r="R366" s="128" t="s">
        <v>1235</v>
      </c>
      <c r="S366" s="95">
        <v>57153.279999999999</v>
      </c>
      <c r="T366" s="91" t="s">
        <v>1422</v>
      </c>
      <c r="U366" s="500">
        <v>8.3699999999999992</v>
      </c>
      <c r="V366" s="500">
        <v>5.2200000000000003E-2</v>
      </c>
      <c r="W366" s="500">
        <v>0.01</v>
      </c>
      <c r="X366" s="500">
        <v>8.3178000000000001</v>
      </c>
      <c r="Y366" s="97">
        <v>37055</v>
      </c>
      <c r="Z366" s="512">
        <f t="shared" si="31"/>
        <v>836.99999999999989</v>
      </c>
      <c r="AA366" s="512">
        <f t="shared" si="32"/>
        <v>5.2200000000000006</v>
      </c>
      <c r="AB366" s="512">
        <f t="shared" si="33"/>
        <v>1</v>
      </c>
      <c r="AC366" s="512">
        <f t="shared" si="34"/>
        <v>831.78</v>
      </c>
      <c r="AD366" s="91">
        <v>240</v>
      </c>
      <c r="AE366" s="91">
        <v>0</v>
      </c>
      <c r="AF366" s="91">
        <v>3</v>
      </c>
      <c r="AG366" s="91">
        <v>237</v>
      </c>
      <c r="AH366" s="97">
        <v>44378</v>
      </c>
      <c r="AI366" s="98" t="s">
        <v>61</v>
      </c>
      <c r="AJ366" s="98" t="s">
        <v>61</v>
      </c>
      <c r="AK366" s="97">
        <v>38565</v>
      </c>
      <c r="AL366" s="99" t="s">
        <v>1235</v>
      </c>
      <c r="AM366" s="100" t="s">
        <v>1474</v>
      </c>
      <c r="AN366" s="101" t="s">
        <v>1475</v>
      </c>
      <c r="AO366" s="101" t="s">
        <v>1235</v>
      </c>
      <c r="AP366" s="126" t="s">
        <v>1469</v>
      </c>
      <c r="AQ366" s="88" t="s">
        <v>1235</v>
      </c>
      <c r="AR366" s="102">
        <v>6104232</v>
      </c>
      <c r="AS366" s="35">
        <f t="shared" si="35"/>
        <v>6866.0148965517237</v>
      </c>
      <c r="AT366" s="103" t="s">
        <v>1470</v>
      </c>
      <c r="AU366" s="134">
        <v>1450000</v>
      </c>
      <c r="AV366" s="97">
        <v>36945</v>
      </c>
      <c r="AW366" s="106">
        <v>68.660148965517237</v>
      </c>
      <c r="AX366" s="100" t="s">
        <v>1476</v>
      </c>
      <c r="AY366" s="17">
        <v>1998</v>
      </c>
      <c r="AZ366" s="100" t="s">
        <v>63</v>
      </c>
      <c r="BA366" s="130">
        <v>80560</v>
      </c>
      <c r="BB366" s="44">
        <f t="shared" si="36"/>
        <v>8820</v>
      </c>
      <c r="BC366" s="106">
        <v>88.2</v>
      </c>
      <c r="BD366" s="97">
        <v>37102</v>
      </c>
      <c r="BE366" s="130">
        <v>393875</v>
      </c>
      <c r="BF366" s="130">
        <v>236199</v>
      </c>
      <c r="BG366" s="130">
        <v>127576</v>
      </c>
      <c r="BH366" s="106">
        <v>1.24</v>
      </c>
      <c r="BI366" s="130">
        <v>30100</v>
      </c>
      <c r="BJ366" s="108">
        <v>350</v>
      </c>
      <c r="BK366" s="108" t="s">
        <v>699</v>
      </c>
      <c r="BL366" s="97">
        <v>36950</v>
      </c>
      <c r="BM366" s="521">
        <v>120558</v>
      </c>
      <c r="BN366" s="130">
        <v>225708</v>
      </c>
      <c r="BO366" s="130">
        <v>120558</v>
      </c>
      <c r="BP366" s="108">
        <v>1.17</v>
      </c>
      <c r="BQ366" s="97">
        <v>36891</v>
      </c>
      <c r="BR366" s="130">
        <v>359352</v>
      </c>
      <c r="BS366" s="130">
        <v>228610</v>
      </c>
      <c r="BT366" s="130">
        <v>117231</v>
      </c>
      <c r="BU366" s="108">
        <v>1.1399999999999999</v>
      </c>
      <c r="BV366" s="133" t="s">
        <v>1235</v>
      </c>
      <c r="BW366" s="134" t="s">
        <v>1235</v>
      </c>
      <c r="BX366" s="135" t="s">
        <v>1235</v>
      </c>
      <c r="BY366" s="136"/>
      <c r="BZ366" s="133" t="s">
        <v>1235</v>
      </c>
      <c r="CA366" s="134" t="s">
        <v>1235</v>
      </c>
      <c r="CB366" s="135" t="s">
        <v>1235</v>
      </c>
      <c r="CC366" s="136"/>
    </row>
    <row r="367" spans="2:81" ht="23">
      <c r="B367" s="126" t="s">
        <v>1477</v>
      </c>
      <c r="C367" s="88" t="s">
        <v>1235</v>
      </c>
      <c r="D367" s="91">
        <v>55235</v>
      </c>
      <c r="E367" s="90" t="s">
        <v>1235</v>
      </c>
      <c r="F367" s="90" t="s">
        <v>1478</v>
      </c>
      <c r="G367" s="90"/>
      <c r="H367" s="90"/>
      <c r="I367" s="90"/>
      <c r="J367" s="90" t="s">
        <v>1479</v>
      </c>
      <c r="K367" s="90" t="s">
        <v>906</v>
      </c>
      <c r="L367" s="90" t="s">
        <v>1480</v>
      </c>
      <c r="M367" s="91" t="s">
        <v>221</v>
      </c>
      <c r="N367" s="127">
        <v>27260</v>
      </c>
      <c r="O367" s="94" t="s">
        <v>222</v>
      </c>
      <c r="P367" s="95">
        <v>50000000</v>
      </c>
      <c r="Q367" s="95">
        <v>49800980.310000002</v>
      </c>
      <c r="R367" s="128" t="s">
        <v>1235</v>
      </c>
      <c r="S367" s="95">
        <v>31871909.559999999</v>
      </c>
      <c r="T367" s="91" t="s">
        <v>60</v>
      </c>
      <c r="U367" s="500">
        <v>7.95</v>
      </c>
      <c r="V367" s="500">
        <v>9.2200000000000004E-2</v>
      </c>
      <c r="W367" s="500">
        <v>0.05</v>
      </c>
      <c r="X367" s="500">
        <v>7.8577999999999992</v>
      </c>
      <c r="Y367" s="97">
        <v>37083</v>
      </c>
      <c r="Z367" s="512">
        <f t="shared" si="31"/>
        <v>795</v>
      </c>
      <c r="AA367" s="512">
        <f t="shared" si="32"/>
        <v>9.2200000000000006</v>
      </c>
      <c r="AB367" s="512">
        <f t="shared" si="33"/>
        <v>5</v>
      </c>
      <c r="AC367" s="512">
        <f t="shared" si="34"/>
        <v>785.78</v>
      </c>
      <c r="AD367" s="91">
        <v>216</v>
      </c>
      <c r="AE367" s="91">
        <v>0</v>
      </c>
      <c r="AF367" s="91">
        <v>2</v>
      </c>
      <c r="AG367" s="91">
        <v>118</v>
      </c>
      <c r="AH367" s="97">
        <v>40756</v>
      </c>
      <c r="AI367" s="98" t="s">
        <v>61</v>
      </c>
      <c r="AJ367" s="98" t="s">
        <v>61</v>
      </c>
      <c r="AK367" s="97">
        <v>40544</v>
      </c>
      <c r="AL367" s="99" t="s">
        <v>1235</v>
      </c>
      <c r="AM367" s="100" t="s">
        <v>750</v>
      </c>
      <c r="AN367" s="101"/>
      <c r="AO367" s="101" t="s">
        <v>1235</v>
      </c>
      <c r="AP367" s="126" t="s">
        <v>1477</v>
      </c>
      <c r="AQ367" s="88" t="s">
        <v>1235</v>
      </c>
      <c r="AR367" s="102">
        <v>55235</v>
      </c>
      <c r="AS367" s="35">
        <f t="shared" si="35"/>
        <v>4368.5070447368407</v>
      </c>
      <c r="AT367" s="103" t="s">
        <v>1478</v>
      </c>
      <c r="AU367" s="134">
        <v>114000000</v>
      </c>
      <c r="AV367" s="97">
        <v>36892</v>
      </c>
      <c r="AW367" s="106">
        <v>43.685070447368403</v>
      </c>
      <c r="AX367" s="100" t="s">
        <v>1481</v>
      </c>
      <c r="AY367" s="17">
        <v>2000</v>
      </c>
      <c r="AZ367" s="100" t="s">
        <v>226</v>
      </c>
      <c r="BA367" s="130">
        <v>891417</v>
      </c>
      <c r="BB367" s="44">
        <f t="shared" si="36"/>
        <v>9890</v>
      </c>
      <c r="BC367" s="106">
        <v>98.9</v>
      </c>
      <c r="BD367" s="97">
        <v>37074</v>
      </c>
      <c r="BE367" s="130">
        <v>13068885</v>
      </c>
      <c r="BF367" s="130">
        <v>3415601</v>
      </c>
      <c r="BG367" s="130">
        <v>9415831</v>
      </c>
      <c r="BH367" s="106">
        <v>1.79978448837761</v>
      </c>
      <c r="BI367" s="130">
        <v>89291</v>
      </c>
      <c r="BJ367" s="108">
        <v>0.10016748614845802</v>
      </c>
      <c r="BK367" s="108" t="s">
        <v>64</v>
      </c>
      <c r="BL367" s="97">
        <v>37011</v>
      </c>
      <c r="BM367" s="521">
        <v>11248017</v>
      </c>
      <c r="BN367" s="130">
        <v>3214521</v>
      </c>
      <c r="BO367" s="130">
        <v>11248017</v>
      </c>
      <c r="BP367" s="108">
        <v>2.1499968002407499</v>
      </c>
      <c r="BQ367" s="97">
        <v>36891</v>
      </c>
      <c r="BR367" s="130">
        <v>12558809</v>
      </c>
      <c r="BS367" s="130">
        <v>3081055</v>
      </c>
      <c r="BT367" s="130">
        <v>9477754</v>
      </c>
      <c r="BU367" s="108">
        <v>1.8116207304335501</v>
      </c>
      <c r="BV367" s="133" t="s">
        <v>1482</v>
      </c>
      <c r="BW367" s="134">
        <v>370090</v>
      </c>
      <c r="BX367" s="135">
        <v>0.41517045333440999</v>
      </c>
      <c r="BY367" s="136">
        <v>40178</v>
      </c>
      <c r="BZ367" s="133" t="s">
        <v>1483</v>
      </c>
      <c r="CA367" s="134">
        <v>55494</v>
      </c>
      <c r="CB367" s="135">
        <v>6.2253692716203499E-2</v>
      </c>
      <c r="CC367" s="136">
        <v>38168</v>
      </c>
    </row>
    <row r="368" spans="2:81" ht="34">
      <c r="B368" s="126" t="s">
        <v>1484</v>
      </c>
      <c r="C368" s="88" t="s">
        <v>1235</v>
      </c>
      <c r="D368" s="91">
        <v>100010315</v>
      </c>
      <c r="E368" s="90" t="s">
        <v>1235</v>
      </c>
      <c r="F368" s="90" t="s">
        <v>1485</v>
      </c>
      <c r="G368" s="90"/>
      <c r="H368" s="90"/>
      <c r="I368" s="90"/>
      <c r="J368" s="90" t="s">
        <v>1486</v>
      </c>
      <c r="K368" s="90" t="s">
        <v>175</v>
      </c>
      <c r="L368" s="90" t="s">
        <v>1487</v>
      </c>
      <c r="M368" s="91" t="s">
        <v>90</v>
      </c>
      <c r="N368" s="127">
        <v>44143</v>
      </c>
      <c r="O368" s="94" t="s">
        <v>222</v>
      </c>
      <c r="P368" s="95">
        <v>22000000</v>
      </c>
      <c r="Q368" s="95">
        <v>21958733.82</v>
      </c>
      <c r="R368" s="128" t="s">
        <v>1235</v>
      </c>
      <c r="S368" s="95">
        <v>19415734.73</v>
      </c>
      <c r="T368" s="91" t="s">
        <v>60</v>
      </c>
      <c r="U368" s="500">
        <v>7.39</v>
      </c>
      <c r="V368" s="500">
        <v>7.22E-2</v>
      </c>
      <c r="W368" s="500">
        <v>0.03</v>
      </c>
      <c r="X368" s="500">
        <v>7.3177999999999992</v>
      </c>
      <c r="Y368" s="97">
        <v>37071</v>
      </c>
      <c r="Z368" s="512">
        <f t="shared" si="31"/>
        <v>739</v>
      </c>
      <c r="AA368" s="512">
        <f t="shared" si="32"/>
        <v>7.22</v>
      </c>
      <c r="AB368" s="512">
        <f t="shared" si="33"/>
        <v>3</v>
      </c>
      <c r="AC368" s="512">
        <f t="shared" si="34"/>
        <v>731.78</v>
      </c>
      <c r="AD368" s="91">
        <v>360</v>
      </c>
      <c r="AE368" s="91">
        <v>0</v>
      </c>
      <c r="AF368" s="91">
        <v>3</v>
      </c>
      <c r="AG368" s="91">
        <v>117</v>
      </c>
      <c r="AH368" s="97">
        <v>40725</v>
      </c>
      <c r="AI368" s="98" t="s">
        <v>61</v>
      </c>
      <c r="AJ368" s="98" t="s">
        <v>61</v>
      </c>
      <c r="AK368" s="97">
        <v>40603</v>
      </c>
      <c r="AL368" s="99" t="s">
        <v>1235</v>
      </c>
      <c r="AM368" s="100" t="s">
        <v>98</v>
      </c>
      <c r="AN368" s="101"/>
      <c r="AO368" s="101" t="s">
        <v>1235</v>
      </c>
      <c r="AP368" s="126" t="s">
        <v>1484</v>
      </c>
      <c r="AQ368" s="88" t="s">
        <v>1235</v>
      </c>
      <c r="AR368" s="102">
        <v>100010315</v>
      </c>
      <c r="AS368" s="35">
        <f t="shared" si="35"/>
        <v>7956.0629782608703</v>
      </c>
      <c r="AT368" s="103" t="s">
        <v>1485</v>
      </c>
      <c r="AU368" s="134">
        <v>27600000</v>
      </c>
      <c r="AV368" s="97">
        <v>37022</v>
      </c>
      <c r="AW368" s="106">
        <v>79.5606297826087</v>
      </c>
      <c r="AX368" s="104" t="s">
        <v>326</v>
      </c>
      <c r="AY368" s="17">
        <v>0</v>
      </c>
      <c r="AZ368" s="100" t="s">
        <v>226</v>
      </c>
      <c r="BA368" s="130">
        <v>247146</v>
      </c>
      <c r="BB368" s="44">
        <f t="shared" si="36"/>
        <v>10000</v>
      </c>
      <c r="BC368" s="106">
        <v>100</v>
      </c>
      <c r="BD368" s="97">
        <v>37015</v>
      </c>
      <c r="BE368" s="130">
        <v>3116548</v>
      </c>
      <c r="BF368" s="130">
        <v>641720.92000000004</v>
      </c>
      <c r="BG368" s="130">
        <v>2445139.08</v>
      </c>
      <c r="BH368" s="106">
        <v>1.34</v>
      </c>
      <c r="BI368" s="130">
        <v>24715</v>
      </c>
      <c r="BJ368" s="108">
        <v>0.10000161847652804</v>
      </c>
      <c r="BK368" s="132"/>
      <c r="BL368" s="97"/>
      <c r="BM368" s="521"/>
      <c r="BN368" s="130"/>
      <c r="BO368" s="130"/>
      <c r="BP368" s="108"/>
      <c r="BQ368" s="97">
        <v>36891</v>
      </c>
      <c r="BR368" s="130">
        <v>2919389.05</v>
      </c>
      <c r="BS368" s="130">
        <v>625028.03</v>
      </c>
      <c r="BT368" s="130">
        <v>2294361.02</v>
      </c>
      <c r="BU368" s="108">
        <v>1.2564392070016599</v>
      </c>
      <c r="BV368" s="133" t="s">
        <v>1488</v>
      </c>
      <c r="BW368" s="134">
        <v>109800</v>
      </c>
      <c r="BX368" s="135">
        <v>0.44400000000000001</v>
      </c>
      <c r="BY368" s="136">
        <v>44165</v>
      </c>
      <c r="BZ368" s="133" t="s">
        <v>1489</v>
      </c>
      <c r="CA368" s="134">
        <v>80371</v>
      </c>
      <c r="CB368" s="135">
        <v>0.32500000000000001</v>
      </c>
      <c r="CC368" s="136">
        <v>42766</v>
      </c>
    </row>
    <row r="369" spans="2:81" ht="23">
      <c r="B369" s="126" t="s">
        <v>1490</v>
      </c>
      <c r="C369" s="88" t="s">
        <v>1235</v>
      </c>
      <c r="D369" s="91">
        <v>6104233</v>
      </c>
      <c r="E369" s="90" t="s">
        <v>1235</v>
      </c>
      <c r="F369" s="90" t="s">
        <v>1491</v>
      </c>
      <c r="G369" s="90"/>
      <c r="H369" s="90"/>
      <c r="I369" s="90"/>
      <c r="J369" s="90" t="s">
        <v>1492</v>
      </c>
      <c r="K369" s="90" t="s">
        <v>284</v>
      </c>
      <c r="L369" s="90" t="s">
        <v>1493</v>
      </c>
      <c r="M369" s="91" t="s">
        <v>286</v>
      </c>
      <c r="N369" s="127">
        <v>60409</v>
      </c>
      <c r="O369" s="94" t="s">
        <v>222</v>
      </c>
      <c r="P369" s="95">
        <v>15665000</v>
      </c>
      <c r="Q369" s="95">
        <v>15637583.25</v>
      </c>
      <c r="R369" s="128" t="s">
        <v>1235</v>
      </c>
      <c r="S369" s="95">
        <v>13911121.289999999</v>
      </c>
      <c r="T369" s="91" t="s">
        <v>1253</v>
      </c>
      <c r="U369" s="500">
        <v>7.64</v>
      </c>
      <c r="V369" s="500">
        <v>5.2200000000000003E-2</v>
      </c>
      <c r="W369" s="500">
        <v>0.01</v>
      </c>
      <c r="X369" s="500">
        <v>7.5877999999999997</v>
      </c>
      <c r="Y369" s="97">
        <v>37056</v>
      </c>
      <c r="Z369" s="512">
        <f t="shared" si="31"/>
        <v>764</v>
      </c>
      <c r="AA369" s="512">
        <f t="shared" si="32"/>
        <v>5.2200000000000006</v>
      </c>
      <c r="AB369" s="512">
        <f t="shared" si="33"/>
        <v>1</v>
      </c>
      <c r="AC369" s="512">
        <f t="shared" si="34"/>
        <v>758.78</v>
      </c>
      <c r="AD369" s="91">
        <v>360</v>
      </c>
      <c r="AE369" s="91">
        <v>0</v>
      </c>
      <c r="AF369" s="91">
        <v>3</v>
      </c>
      <c r="AG369" s="91">
        <v>117</v>
      </c>
      <c r="AH369" s="97">
        <v>40725</v>
      </c>
      <c r="AI369" s="98" t="s">
        <v>61</v>
      </c>
      <c r="AJ369" s="98" t="s">
        <v>61</v>
      </c>
      <c r="AK369" s="97">
        <v>40633</v>
      </c>
      <c r="AL369" s="99" t="s">
        <v>1235</v>
      </c>
      <c r="AM369" s="100" t="s">
        <v>98</v>
      </c>
      <c r="AN369" s="101"/>
      <c r="AO369" s="101" t="s">
        <v>1235</v>
      </c>
      <c r="AP369" s="126" t="s">
        <v>1490</v>
      </c>
      <c r="AQ369" s="88" t="s">
        <v>1235</v>
      </c>
      <c r="AR369" s="102">
        <v>6104233</v>
      </c>
      <c r="AS369" s="35">
        <f t="shared" si="35"/>
        <v>7986.5082992849848</v>
      </c>
      <c r="AT369" s="103" t="s">
        <v>1491</v>
      </c>
      <c r="AU369" s="134">
        <v>19580000</v>
      </c>
      <c r="AV369" s="97">
        <v>36945</v>
      </c>
      <c r="AW369" s="106">
        <v>79.86508299284985</v>
      </c>
      <c r="AX369" s="100" t="s">
        <v>1494</v>
      </c>
      <c r="AY369" s="17">
        <v>1998</v>
      </c>
      <c r="AZ369" s="100" t="s">
        <v>226</v>
      </c>
      <c r="BA369" s="130">
        <v>197699</v>
      </c>
      <c r="BB369" s="44">
        <f t="shared" si="36"/>
        <v>9810</v>
      </c>
      <c r="BC369" s="106">
        <v>98.1</v>
      </c>
      <c r="BD369" s="97">
        <v>37043</v>
      </c>
      <c r="BE369" s="130">
        <v>2937209</v>
      </c>
      <c r="BF369" s="130">
        <v>1072002</v>
      </c>
      <c r="BG369" s="130">
        <v>1793720</v>
      </c>
      <c r="BH369" s="106">
        <v>1.35</v>
      </c>
      <c r="BI369" s="130">
        <v>39540</v>
      </c>
      <c r="BJ369" s="108">
        <v>0.2000010116389056</v>
      </c>
      <c r="BK369" s="108" t="s">
        <v>276</v>
      </c>
      <c r="BL369" s="97">
        <v>36891</v>
      </c>
      <c r="BM369" s="521">
        <v>1962467</v>
      </c>
      <c r="BN369" s="130">
        <v>1027744</v>
      </c>
      <c r="BO369" s="130">
        <v>1962467</v>
      </c>
      <c r="BP369" s="108">
        <v>1.47</v>
      </c>
      <c r="BQ369" s="97">
        <v>36525</v>
      </c>
      <c r="BR369" s="130">
        <v>2937863</v>
      </c>
      <c r="BS369" s="130">
        <v>1038610</v>
      </c>
      <c r="BT369" s="130">
        <v>1899253</v>
      </c>
      <c r="BU369" s="108">
        <v>1.43</v>
      </c>
      <c r="BV369" s="133" t="s">
        <v>1495</v>
      </c>
      <c r="BW369" s="134">
        <v>130469</v>
      </c>
      <c r="BX369" s="135">
        <v>0.65990000000000004</v>
      </c>
      <c r="BY369" s="136">
        <v>45322</v>
      </c>
      <c r="BZ369" s="133" t="s">
        <v>1496</v>
      </c>
      <c r="CA369" s="134">
        <v>30557</v>
      </c>
      <c r="CB369" s="135">
        <v>0.15459999999999999</v>
      </c>
      <c r="CC369" s="136">
        <v>37772</v>
      </c>
    </row>
    <row r="370" spans="2:81" ht="34">
      <c r="B370" s="126" t="s">
        <v>1497</v>
      </c>
      <c r="C370" s="88" t="s">
        <v>1235</v>
      </c>
      <c r="D370" s="91">
        <v>303000166</v>
      </c>
      <c r="E370" s="90" t="s">
        <v>1235</v>
      </c>
      <c r="F370" s="90" t="s">
        <v>1498</v>
      </c>
      <c r="G370" s="90"/>
      <c r="H370" s="90"/>
      <c r="I370" s="90"/>
      <c r="J370" s="90" t="s">
        <v>1499</v>
      </c>
      <c r="K370" s="90" t="s">
        <v>250</v>
      </c>
      <c r="L370" s="90" t="s">
        <v>1151</v>
      </c>
      <c r="M370" s="91" t="s">
        <v>58</v>
      </c>
      <c r="N370" s="127">
        <v>95201</v>
      </c>
      <c r="O370" s="94" t="s">
        <v>222</v>
      </c>
      <c r="P370" s="95">
        <v>12400000</v>
      </c>
      <c r="Q370" s="95">
        <v>12307318.369999999</v>
      </c>
      <c r="R370" s="128" t="s">
        <v>1235</v>
      </c>
      <c r="S370" s="95">
        <v>11162196.779999999</v>
      </c>
      <c r="T370" s="91" t="s">
        <v>60</v>
      </c>
      <c r="U370" s="500">
        <v>8.2399997711181641</v>
      </c>
      <c r="V370" s="500">
        <v>7.22E-2</v>
      </c>
      <c r="W370" s="500">
        <v>0.03</v>
      </c>
      <c r="X370" s="500">
        <v>8.1677997711181636</v>
      </c>
      <c r="Y370" s="97">
        <v>36763</v>
      </c>
      <c r="Z370" s="512">
        <f t="shared" si="31"/>
        <v>823.99997711181641</v>
      </c>
      <c r="AA370" s="512">
        <f t="shared" si="32"/>
        <v>7.22</v>
      </c>
      <c r="AB370" s="512">
        <f t="shared" si="33"/>
        <v>3</v>
      </c>
      <c r="AC370" s="512">
        <f t="shared" si="34"/>
        <v>816.77997711181638</v>
      </c>
      <c r="AD370" s="91">
        <v>360</v>
      </c>
      <c r="AE370" s="91">
        <v>0</v>
      </c>
      <c r="AF370" s="91">
        <v>13</v>
      </c>
      <c r="AG370" s="91">
        <v>107</v>
      </c>
      <c r="AH370" s="97">
        <v>40422</v>
      </c>
      <c r="AI370" s="98" t="s">
        <v>61</v>
      </c>
      <c r="AJ370" s="98" t="s">
        <v>61</v>
      </c>
      <c r="AK370" s="97">
        <v>40299</v>
      </c>
      <c r="AL370" s="99" t="s">
        <v>1235</v>
      </c>
      <c r="AM370" s="100" t="s">
        <v>98</v>
      </c>
      <c r="AN370" s="101"/>
      <c r="AO370" s="101" t="s">
        <v>1235</v>
      </c>
      <c r="AP370" s="126" t="s">
        <v>1497</v>
      </c>
      <c r="AQ370" s="88" t="s">
        <v>1235</v>
      </c>
      <c r="AR370" s="102">
        <v>303000166</v>
      </c>
      <c r="AS370" s="35">
        <f t="shared" si="35"/>
        <v>7323.6050996727154</v>
      </c>
      <c r="AT370" s="103" t="s">
        <v>1498</v>
      </c>
      <c r="AU370" s="134">
        <v>16805000</v>
      </c>
      <c r="AV370" s="97">
        <v>36623</v>
      </c>
      <c r="AW370" s="106">
        <v>73.236050996727158</v>
      </c>
      <c r="AX370" s="104" t="s">
        <v>1500</v>
      </c>
      <c r="AY370" s="17">
        <v>0</v>
      </c>
      <c r="AZ370" s="100" t="s">
        <v>226</v>
      </c>
      <c r="BA370" s="130">
        <v>101662</v>
      </c>
      <c r="BB370" s="44">
        <f t="shared" si="36"/>
        <v>10000</v>
      </c>
      <c r="BC370" s="106">
        <v>100</v>
      </c>
      <c r="BD370" s="97">
        <v>36981</v>
      </c>
      <c r="BE370" s="130">
        <v>1714390</v>
      </c>
      <c r="BF370" s="130">
        <v>295132.59999999998</v>
      </c>
      <c r="BG370" s="130">
        <v>1378159.4</v>
      </c>
      <c r="BH370" s="106">
        <v>1.23</v>
      </c>
      <c r="BI370" s="130">
        <v>5978</v>
      </c>
      <c r="BJ370" s="108">
        <v>5.8802699140288406E-2</v>
      </c>
      <c r="BK370" s="108" t="s">
        <v>64</v>
      </c>
      <c r="BL370" s="97">
        <v>37072</v>
      </c>
      <c r="BM370" s="521">
        <v>1561198</v>
      </c>
      <c r="BN370" s="130">
        <v>232756</v>
      </c>
      <c r="BO370" s="130">
        <v>1561198</v>
      </c>
      <c r="BP370" s="108">
        <v>1.4035329897206299</v>
      </c>
      <c r="BQ370" s="97">
        <v>36891</v>
      </c>
      <c r="BR370" s="130">
        <v>1583561.86</v>
      </c>
      <c r="BS370" s="130">
        <v>245442.53</v>
      </c>
      <c r="BT370" s="130">
        <v>1338119.33</v>
      </c>
      <c r="BU370" s="108">
        <v>1.198131126891365</v>
      </c>
      <c r="BV370" s="138" t="s">
        <v>1501</v>
      </c>
      <c r="BW370" s="134">
        <v>61797</v>
      </c>
      <c r="BX370" s="135">
        <v>0.60786724636540701</v>
      </c>
      <c r="BY370" s="136">
        <v>45473</v>
      </c>
      <c r="BZ370" s="138" t="s">
        <v>1502</v>
      </c>
      <c r="CA370" s="134">
        <v>8100</v>
      </c>
      <c r="CB370" s="135">
        <v>7.9675788396844402E-2</v>
      </c>
      <c r="CC370" s="136">
        <v>38672</v>
      </c>
    </row>
    <row r="371" spans="2:81" ht="34">
      <c r="B371" s="126" t="s">
        <v>1503</v>
      </c>
      <c r="C371" s="88" t="s">
        <v>1235</v>
      </c>
      <c r="D371" s="91">
        <v>415010287</v>
      </c>
      <c r="E371" s="90" t="s">
        <v>1235</v>
      </c>
      <c r="F371" s="90" t="s">
        <v>1504</v>
      </c>
      <c r="G371" s="90"/>
      <c r="H371" s="90"/>
      <c r="I371" s="90"/>
      <c r="J371" s="90" t="s">
        <v>1505</v>
      </c>
      <c r="K371" s="90" t="s">
        <v>56</v>
      </c>
      <c r="L371" s="90" t="s">
        <v>1506</v>
      </c>
      <c r="M371" s="91" t="s">
        <v>58</v>
      </c>
      <c r="N371" s="127">
        <v>90041</v>
      </c>
      <c r="O371" s="94" t="s">
        <v>222</v>
      </c>
      <c r="P371" s="95">
        <v>7500000</v>
      </c>
      <c r="Q371" s="95">
        <v>7470825.0999999996</v>
      </c>
      <c r="R371" s="128" t="s">
        <v>1235</v>
      </c>
      <c r="S371" s="95">
        <v>6635292.6100000003</v>
      </c>
      <c r="T371" s="91" t="s">
        <v>60</v>
      </c>
      <c r="U371" s="500">
        <v>7.5</v>
      </c>
      <c r="V371" s="500">
        <v>7.22E-2</v>
      </c>
      <c r="W371" s="500">
        <v>0.03</v>
      </c>
      <c r="X371" s="500">
        <v>7.4277999999999995</v>
      </c>
      <c r="Y371" s="97">
        <v>36973</v>
      </c>
      <c r="Z371" s="512">
        <f t="shared" si="31"/>
        <v>750</v>
      </c>
      <c r="AA371" s="512">
        <f t="shared" si="32"/>
        <v>7.22</v>
      </c>
      <c r="AB371" s="512">
        <f t="shared" si="33"/>
        <v>3</v>
      </c>
      <c r="AC371" s="512">
        <f t="shared" si="34"/>
        <v>742.78</v>
      </c>
      <c r="AD371" s="91">
        <v>360</v>
      </c>
      <c r="AE371" s="91">
        <v>0</v>
      </c>
      <c r="AF371" s="91">
        <v>6</v>
      </c>
      <c r="AG371" s="91">
        <v>114</v>
      </c>
      <c r="AH371" s="97">
        <v>40634</v>
      </c>
      <c r="AI371" s="98" t="s">
        <v>61</v>
      </c>
      <c r="AJ371" s="137" t="s">
        <v>1507</v>
      </c>
      <c r="AK371" s="97">
        <v>40513</v>
      </c>
      <c r="AL371" s="99" t="s">
        <v>1235</v>
      </c>
      <c r="AM371" s="100" t="s">
        <v>98</v>
      </c>
      <c r="AN371" s="101"/>
      <c r="AO371" s="101" t="s">
        <v>1235</v>
      </c>
      <c r="AP371" s="126" t="s">
        <v>1503</v>
      </c>
      <c r="AQ371" s="88" t="s">
        <v>1235</v>
      </c>
      <c r="AR371" s="102">
        <v>415010287</v>
      </c>
      <c r="AS371" s="35">
        <f t="shared" si="35"/>
        <v>7623.2909183673473</v>
      </c>
      <c r="AT371" s="103" t="s">
        <v>1504</v>
      </c>
      <c r="AU371" s="134">
        <v>9800000</v>
      </c>
      <c r="AV371" s="97">
        <v>36920</v>
      </c>
      <c r="AW371" s="106">
        <v>76.23290918367347</v>
      </c>
      <c r="AX371" s="100" t="s">
        <v>1270</v>
      </c>
      <c r="AY371" s="17">
        <v>1990</v>
      </c>
      <c r="AZ371" s="100" t="s">
        <v>226</v>
      </c>
      <c r="BA371" s="130">
        <v>65219</v>
      </c>
      <c r="BB371" s="44">
        <f t="shared" si="36"/>
        <v>10000</v>
      </c>
      <c r="BC371" s="106">
        <v>100</v>
      </c>
      <c r="BD371" s="97">
        <v>37011</v>
      </c>
      <c r="BE371" s="130">
        <v>1265468</v>
      </c>
      <c r="BF371" s="130">
        <v>293499.71999999997</v>
      </c>
      <c r="BG371" s="130">
        <v>896007.28</v>
      </c>
      <c r="BH371" s="106">
        <v>1.42</v>
      </c>
      <c r="BI371" s="130">
        <v>9783</v>
      </c>
      <c r="BJ371" s="108">
        <v>0.15000229994326805</v>
      </c>
      <c r="BK371" s="108" t="s">
        <v>64</v>
      </c>
      <c r="BL371" s="97">
        <v>37072</v>
      </c>
      <c r="BM371" s="521">
        <v>1016083.72</v>
      </c>
      <c r="BN371" s="130">
        <v>278307.24</v>
      </c>
      <c r="BO371" s="130">
        <v>1016083.72</v>
      </c>
      <c r="BP371" s="108">
        <v>1.6146431434044433</v>
      </c>
      <c r="BQ371" s="97">
        <v>36891</v>
      </c>
      <c r="BR371" s="130">
        <v>1143413.8600000001</v>
      </c>
      <c r="BS371" s="130">
        <v>253479.61</v>
      </c>
      <c r="BT371" s="130">
        <v>889934.25</v>
      </c>
      <c r="BU371" s="108">
        <v>1.414180944502561</v>
      </c>
      <c r="BV371" s="138" t="s">
        <v>1508</v>
      </c>
      <c r="BW371" s="134">
        <v>25183</v>
      </c>
      <c r="BX371" s="135">
        <v>0.38612980879804998</v>
      </c>
      <c r="BY371" s="136">
        <v>42490</v>
      </c>
      <c r="BZ371" s="138" t="s">
        <v>1509</v>
      </c>
      <c r="CA371" s="134">
        <v>18150</v>
      </c>
      <c r="CB371" s="135">
        <v>0.27829313543599299</v>
      </c>
      <c r="CC371" s="136">
        <v>40595</v>
      </c>
    </row>
    <row r="372" spans="2:81" ht="34">
      <c r="B372" s="126" t="s">
        <v>1510</v>
      </c>
      <c r="C372" s="88" t="s">
        <v>1235</v>
      </c>
      <c r="D372" s="91">
        <v>6104239</v>
      </c>
      <c r="E372" s="90" t="s">
        <v>1235</v>
      </c>
      <c r="F372" s="90" t="s">
        <v>1511</v>
      </c>
      <c r="G372" s="90"/>
      <c r="H372" s="90"/>
      <c r="I372" s="90"/>
      <c r="J372" s="90" t="s">
        <v>1512</v>
      </c>
      <c r="K372" s="90" t="s">
        <v>310</v>
      </c>
      <c r="L372" s="90" t="s">
        <v>310</v>
      </c>
      <c r="M372" s="91" t="s">
        <v>311</v>
      </c>
      <c r="N372" s="127">
        <v>63129</v>
      </c>
      <c r="O372" s="94" t="s">
        <v>222</v>
      </c>
      <c r="P372" s="95">
        <v>7340000</v>
      </c>
      <c r="Q372" s="95">
        <v>7330964.2999999998</v>
      </c>
      <c r="R372" s="128" t="s">
        <v>1235</v>
      </c>
      <c r="S372" s="95">
        <v>6517310.2199999997</v>
      </c>
      <c r="T372" s="91" t="s">
        <v>60</v>
      </c>
      <c r="U372" s="500">
        <v>7.6499999999999995</v>
      </c>
      <c r="V372" s="500">
        <v>5.2200000000000003E-2</v>
      </c>
      <c r="W372" s="500">
        <v>0.01</v>
      </c>
      <c r="X372" s="500">
        <v>7.5978000000000003</v>
      </c>
      <c r="Y372" s="97">
        <v>37102</v>
      </c>
      <c r="Z372" s="512">
        <f t="shared" si="31"/>
        <v>765</v>
      </c>
      <c r="AA372" s="512">
        <f t="shared" si="32"/>
        <v>5.2200000000000006</v>
      </c>
      <c r="AB372" s="512">
        <f t="shared" si="33"/>
        <v>1</v>
      </c>
      <c r="AC372" s="512">
        <f t="shared" si="34"/>
        <v>759.78000000000009</v>
      </c>
      <c r="AD372" s="91">
        <v>360</v>
      </c>
      <c r="AE372" s="91">
        <v>0</v>
      </c>
      <c r="AF372" s="91">
        <v>2</v>
      </c>
      <c r="AG372" s="91">
        <v>118</v>
      </c>
      <c r="AH372" s="97">
        <v>40756</v>
      </c>
      <c r="AI372" s="98" t="s">
        <v>61</v>
      </c>
      <c r="AJ372" s="98" t="s">
        <v>61</v>
      </c>
      <c r="AK372" s="97">
        <v>40663</v>
      </c>
      <c r="AL372" s="99" t="s">
        <v>1235</v>
      </c>
      <c r="AM372" s="100" t="s">
        <v>98</v>
      </c>
      <c r="AN372" s="101"/>
      <c r="AO372" s="101" t="s">
        <v>1235</v>
      </c>
      <c r="AP372" s="126" t="s">
        <v>1510</v>
      </c>
      <c r="AQ372" s="88" t="s">
        <v>1235</v>
      </c>
      <c r="AR372" s="102">
        <v>6104239</v>
      </c>
      <c r="AS372" s="35">
        <f t="shared" si="35"/>
        <v>5795.2286956521739</v>
      </c>
      <c r="AT372" s="103" t="s">
        <v>1511</v>
      </c>
      <c r="AU372" s="134">
        <v>12650000</v>
      </c>
      <c r="AV372" s="97">
        <v>36942</v>
      </c>
      <c r="AW372" s="106">
        <v>57.952286956521739</v>
      </c>
      <c r="AX372" s="104" t="s">
        <v>1513</v>
      </c>
      <c r="AY372" s="17">
        <v>0</v>
      </c>
      <c r="AZ372" s="100" t="s">
        <v>226</v>
      </c>
      <c r="BA372" s="130">
        <v>135363</v>
      </c>
      <c r="BB372" s="44">
        <f t="shared" si="36"/>
        <v>8940</v>
      </c>
      <c r="BC372" s="106">
        <v>89.4</v>
      </c>
      <c r="BD372" s="97">
        <v>37103</v>
      </c>
      <c r="BE372" s="130">
        <v>1517578</v>
      </c>
      <c r="BF372" s="130">
        <v>516800</v>
      </c>
      <c r="BG372" s="130">
        <v>909673</v>
      </c>
      <c r="BH372" s="106">
        <v>1.46</v>
      </c>
      <c r="BI372" s="130">
        <v>27073</v>
      </c>
      <c r="BJ372" s="108">
        <v>0.20000295501724991</v>
      </c>
      <c r="BK372" s="108" t="s">
        <v>699</v>
      </c>
      <c r="BL372" s="97">
        <v>37072</v>
      </c>
      <c r="BM372" s="521">
        <v>1092626</v>
      </c>
      <c r="BN372" s="130">
        <v>479145</v>
      </c>
      <c r="BO372" s="130">
        <v>1092626</v>
      </c>
      <c r="BP372" s="108">
        <v>1.75</v>
      </c>
      <c r="BQ372" s="97">
        <v>36891</v>
      </c>
      <c r="BR372" s="130">
        <v>1517293</v>
      </c>
      <c r="BS372" s="130">
        <v>451481</v>
      </c>
      <c r="BT372" s="130">
        <v>1022603</v>
      </c>
      <c r="BU372" s="108">
        <v>1.64</v>
      </c>
      <c r="BV372" s="138" t="s">
        <v>1514</v>
      </c>
      <c r="BW372" s="134">
        <v>41939</v>
      </c>
      <c r="BX372" s="135">
        <v>0.30980000000000002</v>
      </c>
      <c r="BY372" s="136">
        <v>38748</v>
      </c>
      <c r="BZ372" s="133" t="s">
        <v>1515</v>
      </c>
      <c r="CA372" s="134">
        <v>16380</v>
      </c>
      <c r="CB372" s="135">
        <v>0.121</v>
      </c>
      <c r="CC372" s="136">
        <v>58440</v>
      </c>
    </row>
    <row r="373" spans="2:81" ht="34">
      <c r="B373" s="126" t="s">
        <v>1516</v>
      </c>
      <c r="C373" s="88" t="s">
        <v>1235</v>
      </c>
      <c r="D373" s="91">
        <v>6104193</v>
      </c>
      <c r="E373" s="90" t="s">
        <v>1235</v>
      </c>
      <c r="F373" s="90" t="s">
        <v>1517</v>
      </c>
      <c r="G373" s="90"/>
      <c r="H373" s="90"/>
      <c r="I373" s="90"/>
      <c r="J373" s="90" t="s">
        <v>1518</v>
      </c>
      <c r="K373" s="90" t="s">
        <v>512</v>
      </c>
      <c r="L373" s="90" t="s">
        <v>1519</v>
      </c>
      <c r="M373" s="91" t="s">
        <v>514</v>
      </c>
      <c r="N373" s="127">
        <v>19973</v>
      </c>
      <c r="O373" s="94" t="s">
        <v>222</v>
      </c>
      <c r="P373" s="95">
        <v>6500000</v>
      </c>
      <c r="Q373" s="95">
        <v>6473418.6600000001</v>
      </c>
      <c r="R373" s="128" t="s">
        <v>1235</v>
      </c>
      <c r="S373" s="95">
        <v>5721761.4699999997</v>
      </c>
      <c r="T373" s="91" t="s">
        <v>60</v>
      </c>
      <c r="U373" s="500">
        <v>7.3</v>
      </c>
      <c r="V373" s="500">
        <v>5.2200000000000003E-2</v>
      </c>
      <c r="W373" s="500">
        <v>0.01</v>
      </c>
      <c r="X373" s="500">
        <v>7.2477999999999998</v>
      </c>
      <c r="Y373" s="97">
        <v>36956</v>
      </c>
      <c r="Z373" s="512">
        <f t="shared" si="31"/>
        <v>730</v>
      </c>
      <c r="AA373" s="512">
        <f t="shared" si="32"/>
        <v>5.2200000000000006</v>
      </c>
      <c r="AB373" s="512">
        <f t="shared" si="33"/>
        <v>1</v>
      </c>
      <c r="AC373" s="512">
        <f t="shared" si="34"/>
        <v>724.78</v>
      </c>
      <c r="AD373" s="91">
        <v>360</v>
      </c>
      <c r="AE373" s="91">
        <v>0</v>
      </c>
      <c r="AF373" s="91">
        <v>6</v>
      </c>
      <c r="AG373" s="91">
        <v>114</v>
      </c>
      <c r="AH373" s="97">
        <v>40634</v>
      </c>
      <c r="AI373" s="98" t="s">
        <v>61</v>
      </c>
      <c r="AJ373" s="98" t="s">
        <v>61</v>
      </c>
      <c r="AK373" s="97">
        <v>40543</v>
      </c>
      <c r="AL373" s="99" t="s">
        <v>1235</v>
      </c>
      <c r="AM373" s="100" t="s">
        <v>98</v>
      </c>
      <c r="AN373" s="101"/>
      <c r="AO373" s="101" t="s">
        <v>1235</v>
      </c>
      <c r="AP373" s="126" t="s">
        <v>1516</v>
      </c>
      <c r="AQ373" s="88" t="s">
        <v>1235</v>
      </c>
      <c r="AR373" s="102">
        <v>6104193</v>
      </c>
      <c r="AS373" s="35">
        <f t="shared" si="35"/>
        <v>7036.3246304347822</v>
      </c>
      <c r="AT373" s="103" t="s">
        <v>1517</v>
      </c>
      <c r="AU373" s="134">
        <v>9200000</v>
      </c>
      <c r="AV373" s="97">
        <v>36916</v>
      </c>
      <c r="AW373" s="106">
        <v>70.363246304347825</v>
      </c>
      <c r="AX373" s="100" t="s">
        <v>423</v>
      </c>
      <c r="AY373" s="17">
        <v>2001</v>
      </c>
      <c r="AZ373" s="100" t="s">
        <v>226</v>
      </c>
      <c r="BA373" s="130">
        <v>199317</v>
      </c>
      <c r="BB373" s="44">
        <f t="shared" si="36"/>
        <v>10000</v>
      </c>
      <c r="BC373" s="106">
        <v>100</v>
      </c>
      <c r="BD373" s="97">
        <v>37042</v>
      </c>
      <c r="BE373" s="130">
        <v>1110920</v>
      </c>
      <c r="BF373" s="130">
        <v>287927</v>
      </c>
      <c r="BG373" s="130">
        <v>719476</v>
      </c>
      <c r="BH373" s="106">
        <v>1.35</v>
      </c>
      <c r="BI373" s="130">
        <v>29932</v>
      </c>
      <c r="BJ373" s="108">
        <v>0.15017284024945188</v>
      </c>
      <c r="BK373" s="108" t="s">
        <v>699</v>
      </c>
      <c r="BL373" s="97">
        <v>37042</v>
      </c>
      <c r="BM373" s="521">
        <v>836084</v>
      </c>
      <c r="BN373" s="130">
        <v>283348</v>
      </c>
      <c r="BO373" s="130">
        <v>836084</v>
      </c>
      <c r="BP373" s="108">
        <v>1.56</v>
      </c>
      <c r="BQ373" s="97">
        <v>36891</v>
      </c>
      <c r="BR373" s="130">
        <v>1122772</v>
      </c>
      <c r="BS373" s="130">
        <v>256931</v>
      </c>
      <c r="BT373" s="130">
        <v>865841</v>
      </c>
      <c r="BU373" s="108">
        <v>1.62</v>
      </c>
      <c r="BV373" s="133" t="s">
        <v>1520</v>
      </c>
      <c r="BW373" s="134">
        <v>45495</v>
      </c>
      <c r="BX373" s="135">
        <v>0.2283</v>
      </c>
      <c r="BY373" s="136">
        <v>38416</v>
      </c>
      <c r="BZ373" s="133" t="s">
        <v>1521</v>
      </c>
      <c r="CA373" s="134">
        <v>44368</v>
      </c>
      <c r="CB373" s="135">
        <v>0.22259999999999999</v>
      </c>
      <c r="CC373" s="136">
        <v>38686</v>
      </c>
    </row>
    <row r="374" spans="2:81" ht="34">
      <c r="B374" s="126" t="s">
        <v>1522</v>
      </c>
      <c r="C374" s="88" t="s">
        <v>1235</v>
      </c>
      <c r="D374" s="91">
        <v>6104329</v>
      </c>
      <c r="E374" s="90" t="s">
        <v>1235</v>
      </c>
      <c r="F374" s="90" t="s">
        <v>1523</v>
      </c>
      <c r="G374" s="90"/>
      <c r="H374" s="90"/>
      <c r="I374" s="90"/>
      <c r="J374" s="90" t="s">
        <v>1524</v>
      </c>
      <c r="K374" s="90" t="s">
        <v>483</v>
      </c>
      <c r="L374" s="90" t="s">
        <v>484</v>
      </c>
      <c r="M374" s="91" t="s">
        <v>132</v>
      </c>
      <c r="N374" s="127">
        <v>78704</v>
      </c>
      <c r="O374" s="94" t="s">
        <v>222</v>
      </c>
      <c r="P374" s="95">
        <v>6080000</v>
      </c>
      <c r="Q374" s="95">
        <v>6072820.9100000001</v>
      </c>
      <c r="R374" s="128" t="s">
        <v>1235</v>
      </c>
      <c r="S374" s="95">
        <v>5419515.9400000004</v>
      </c>
      <c r="T374" s="91" t="s">
        <v>60</v>
      </c>
      <c r="U374" s="500">
        <v>7.8100000000000005</v>
      </c>
      <c r="V374" s="500">
        <v>0.10219999999999999</v>
      </c>
      <c r="W374" s="500">
        <v>0.06</v>
      </c>
      <c r="X374" s="500">
        <v>7.7078000000000007</v>
      </c>
      <c r="Y374" s="97">
        <v>37077</v>
      </c>
      <c r="Z374" s="512">
        <f t="shared" si="31"/>
        <v>781</v>
      </c>
      <c r="AA374" s="512">
        <f t="shared" si="32"/>
        <v>10.219999999999999</v>
      </c>
      <c r="AB374" s="512">
        <f t="shared" si="33"/>
        <v>6</v>
      </c>
      <c r="AC374" s="512">
        <f t="shared" si="34"/>
        <v>770.78000000000009</v>
      </c>
      <c r="AD374" s="91">
        <v>360</v>
      </c>
      <c r="AE374" s="91">
        <v>0</v>
      </c>
      <c r="AF374" s="91">
        <v>2</v>
      </c>
      <c r="AG374" s="91">
        <v>118</v>
      </c>
      <c r="AH374" s="97">
        <v>40756</v>
      </c>
      <c r="AI374" s="98" t="s">
        <v>61</v>
      </c>
      <c r="AJ374" s="98" t="s">
        <v>61</v>
      </c>
      <c r="AK374" s="97">
        <v>40663</v>
      </c>
      <c r="AL374" s="99" t="s">
        <v>1235</v>
      </c>
      <c r="AM374" s="100" t="s">
        <v>98</v>
      </c>
      <c r="AN374" s="101"/>
      <c r="AO374" s="101" t="s">
        <v>1235</v>
      </c>
      <c r="AP374" s="126" t="s">
        <v>1522</v>
      </c>
      <c r="AQ374" s="88" t="s">
        <v>1235</v>
      </c>
      <c r="AR374" s="102">
        <v>6104329</v>
      </c>
      <c r="AS374" s="35">
        <f t="shared" si="35"/>
        <v>7144.4951882352952</v>
      </c>
      <c r="AT374" s="103" t="s">
        <v>1523</v>
      </c>
      <c r="AU374" s="134">
        <v>8500000</v>
      </c>
      <c r="AV374" s="97">
        <v>37019</v>
      </c>
      <c r="AW374" s="106">
        <v>71.444951882352953</v>
      </c>
      <c r="AX374" s="104" t="s">
        <v>1525</v>
      </c>
      <c r="AY374" s="17">
        <v>0</v>
      </c>
      <c r="AZ374" s="100" t="s">
        <v>226</v>
      </c>
      <c r="BA374" s="130">
        <v>76022</v>
      </c>
      <c r="BB374" s="44">
        <f t="shared" si="36"/>
        <v>9340</v>
      </c>
      <c r="BC374" s="106">
        <v>93.4</v>
      </c>
      <c r="BD374" s="97">
        <v>37019</v>
      </c>
      <c r="BE374" s="130">
        <v>1214037</v>
      </c>
      <c r="BF374" s="130">
        <v>370261</v>
      </c>
      <c r="BG374" s="130">
        <v>748102</v>
      </c>
      <c r="BH374" s="106">
        <v>1.42</v>
      </c>
      <c r="BI374" s="130">
        <v>19006</v>
      </c>
      <c r="BJ374" s="108">
        <v>0.25000657704348739</v>
      </c>
      <c r="BK374" s="108" t="s">
        <v>276</v>
      </c>
      <c r="BL374" s="97">
        <v>36891</v>
      </c>
      <c r="BM374" s="521">
        <v>765656</v>
      </c>
      <c r="BN374" s="130">
        <v>271164</v>
      </c>
      <c r="BO374" s="130">
        <v>765656</v>
      </c>
      <c r="BP374" s="108">
        <v>1.46</v>
      </c>
      <c r="BQ374" s="97">
        <v>36525</v>
      </c>
      <c r="BR374" s="130">
        <v>914385</v>
      </c>
      <c r="BS374" s="130">
        <v>260494</v>
      </c>
      <c r="BT374" s="130">
        <v>653891</v>
      </c>
      <c r="BU374" s="108">
        <v>1.24</v>
      </c>
      <c r="BV374" s="138" t="s">
        <v>1526</v>
      </c>
      <c r="BW374" s="134">
        <v>12581</v>
      </c>
      <c r="BX374" s="135">
        <v>0.16550000000000001</v>
      </c>
      <c r="BY374" s="136">
        <v>38990</v>
      </c>
      <c r="BZ374" s="138" t="s">
        <v>1527</v>
      </c>
      <c r="CA374" s="134">
        <v>9650</v>
      </c>
      <c r="CB374" s="135">
        <v>0.12690000000000001</v>
      </c>
      <c r="CC374" s="136">
        <v>38837</v>
      </c>
    </row>
    <row r="375" spans="2:81" ht="34">
      <c r="B375" s="126" t="s">
        <v>1528</v>
      </c>
      <c r="C375" s="88" t="s">
        <v>1235</v>
      </c>
      <c r="D375" s="91">
        <v>415010281</v>
      </c>
      <c r="E375" s="90" t="s">
        <v>1235</v>
      </c>
      <c r="F375" s="90" t="s">
        <v>1529</v>
      </c>
      <c r="G375" s="90"/>
      <c r="H375" s="90"/>
      <c r="I375" s="90"/>
      <c r="J375" s="90" t="s">
        <v>1530</v>
      </c>
      <c r="K375" s="90" t="s">
        <v>56</v>
      </c>
      <c r="L375" s="90" t="s">
        <v>1531</v>
      </c>
      <c r="M375" s="91" t="s">
        <v>58</v>
      </c>
      <c r="N375" s="146">
        <v>90262</v>
      </c>
      <c r="O375" s="94" t="s">
        <v>222</v>
      </c>
      <c r="P375" s="95">
        <v>6051160</v>
      </c>
      <c r="Q375" s="95">
        <v>6027621.0700000003</v>
      </c>
      <c r="R375" s="128" t="s">
        <v>1235</v>
      </c>
      <c r="S375" s="95">
        <v>5353495.8499999996</v>
      </c>
      <c r="T375" s="91" t="s">
        <v>60</v>
      </c>
      <c r="U375" s="500">
        <v>7.5</v>
      </c>
      <c r="V375" s="500">
        <v>7.22E-2</v>
      </c>
      <c r="W375" s="500">
        <v>0.03</v>
      </c>
      <c r="X375" s="500">
        <v>7.4277999999999995</v>
      </c>
      <c r="Y375" s="97">
        <v>36973</v>
      </c>
      <c r="Z375" s="512">
        <f t="shared" si="31"/>
        <v>750</v>
      </c>
      <c r="AA375" s="512">
        <f t="shared" si="32"/>
        <v>7.22</v>
      </c>
      <c r="AB375" s="512">
        <f t="shared" si="33"/>
        <v>3</v>
      </c>
      <c r="AC375" s="512">
        <f t="shared" si="34"/>
        <v>742.78</v>
      </c>
      <c r="AD375" s="91">
        <v>360</v>
      </c>
      <c r="AE375" s="91">
        <v>0</v>
      </c>
      <c r="AF375" s="91">
        <v>6</v>
      </c>
      <c r="AG375" s="91">
        <v>114</v>
      </c>
      <c r="AH375" s="97">
        <v>40634</v>
      </c>
      <c r="AI375" s="98" t="s">
        <v>61</v>
      </c>
      <c r="AJ375" s="137" t="s">
        <v>1507</v>
      </c>
      <c r="AK375" s="97">
        <v>40513</v>
      </c>
      <c r="AL375" s="99" t="s">
        <v>1235</v>
      </c>
      <c r="AM375" s="100" t="s">
        <v>98</v>
      </c>
      <c r="AN375" s="101"/>
      <c r="AO375" s="101" t="s">
        <v>1235</v>
      </c>
      <c r="AP375" s="126" t="s">
        <v>1528</v>
      </c>
      <c r="AQ375" s="88" t="s">
        <v>1235</v>
      </c>
      <c r="AR375" s="102">
        <v>415010281</v>
      </c>
      <c r="AS375" s="35">
        <f t="shared" si="35"/>
        <v>7910.2638713910765</v>
      </c>
      <c r="AT375" s="103" t="s">
        <v>1529</v>
      </c>
      <c r="AU375" s="134">
        <v>7620000</v>
      </c>
      <c r="AV375" s="97">
        <v>36913</v>
      </c>
      <c r="AW375" s="106">
        <v>79.102638713910764</v>
      </c>
      <c r="AX375" s="104" t="s">
        <v>843</v>
      </c>
      <c r="AY375" s="17">
        <v>0</v>
      </c>
      <c r="AZ375" s="100" t="s">
        <v>226</v>
      </c>
      <c r="BA375" s="130">
        <v>55822</v>
      </c>
      <c r="BB375" s="44">
        <f t="shared" si="36"/>
        <v>10000</v>
      </c>
      <c r="BC375" s="106">
        <v>100</v>
      </c>
      <c r="BD375" s="97">
        <v>37011</v>
      </c>
      <c r="BE375" s="130">
        <v>1026413</v>
      </c>
      <c r="BF375" s="130">
        <v>275611.65000000002</v>
      </c>
      <c r="BG375" s="130">
        <v>698543.35</v>
      </c>
      <c r="BH375" s="106">
        <v>1.38</v>
      </c>
      <c r="BI375" s="130">
        <v>8942</v>
      </c>
      <c r="BJ375" s="108">
        <v>0.16018773960087421</v>
      </c>
      <c r="BK375" s="108" t="s">
        <v>64</v>
      </c>
      <c r="BL375" s="97">
        <v>37072</v>
      </c>
      <c r="BM375" s="521">
        <v>743127.32</v>
      </c>
      <c r="BN375" s="130">
        <v>216806.39999999999</v>
      </c>
      <c r="BO375" s="130">
        <v>743127.32</v>
      </c>
      <c r="BP375" s="108">
        <v>1.4636354295554073</v>
      </c>
      <c r="BQ375" s="97">
        <v>36891</v>
      </c>
      <c r="BR375" s="130">
        <v>1016347.01</v>
      </c>
      <c r="BS375" s="130">
        <v>198924.6</v>
      </c>
      <c r="BT375" s="130">
        <v>817422.41</v>
      </c>
      <c r="BU375" s="108">
        <v>1.6099642254957958</v>
      </c>
      <c r="BV375" s="138" t="s">
        <v>1532</v>
      </c>
      <c r="BW375" s="134">
        <v>40379</v>
      </c>
      <c r="BX375" s="135">
        <v>0.72335279997133795</v>
      </c>
      <c r="BY375" s="136">
        <v>42735</v>
      </c>
      <c r="BZ375" s="138" t="s">
        <v>1533</v>
      </c>
      <c r="CA375" s="134">
        <v>6010</v>
      </c>
      <c r="CB375" s="135">
        <v>0.10766364515782301</v>
      </c>
      <c r="CC375" s="136">
        <v>39113</v>
      </c>
    </row>
    <row r="376" spans="2:81" ht="45">
      <c r="B376" s="126" t="s">
        <v>1534</v>
      </c>
      <c r="C376" s="88" t="s">
        <v>1235</v>
      </c>
      <c r="D376" s="91">
        <v>6104299</v>
      </c>
      <c r="E376" s="90" t="s">
        <v>1235</v>
      </c>
      <c r="F376" s="90" t="s">
        <v>1535</v>
      </c>
      <c r="G376" s="90"/>
      <c r="H376" s="90"/>
      <c r="I376" s="90"/>
      <c r="J376" s="90" t="s">
        <v>1536</v>
      </c>
      <c r="K376" s="90" t="s">
        <v>1008</v>
      </c>
      <c r="L376" s="90" t="s">
        <v>1537</v>
      </c>
      <c r="M376" s="91" t="s">
        <v>125</v>
      </c>
      <c r="N376" s="127">
        <v>99336</v>
      </c>
      <c r="O376" s="94" t="s">
        <v>222</v>
      </c>
      <c r="P376" s="95">
        <v>5875000</v>
      </c>
      <c r="Q376" s="95">
        <v>5862934.1799999997</v>
      </c>
      <c r="R376" s="128" t="s">
        <v>1235</v>
      </c>
      <c r="S376" s="95">
        <v>4792468</v>
      </c>
      <c r="T376" s="91" t="s">
        <v>1253</v>
      </c>
      <c r="U376" s="500">
        <v>7.5600000000000005</v>
      </c>
      <c r="V376" s="500">
        <v>5.2200000000000003E-2</v>
      </c>
      <c r="W376" s="500">
        <v>0.01</v>
      </c>
      <c r="X376" s="500">
        <v>7.5078000000000005</v>
      </c>
      <c r="Y376" s="97">
        <v>37103</v>
      </c>
      <c r="Z376" s="512">
        <f t="shared" si="31"/>
        <v>756</v>
      </c>
      <c r="AA376" s="512">
        <f t="shared" si="32"/>
        <v>5.2200000000000006</v>
      </c>
      <c r="AB376" s="512">
        <f t="shared" si="33"/>
        <v>1</v>
      </c>
      <c r="AC376" s="512">
        <f t="shared" si="34"/>
        <v>750.78000000000009</v>
      </c>
      <c r="AD376" s="91">
        <v>300</v>
      </c>
      <c r="AE376" s="91">
        <v>0</v>
      </c>
      <c r="AF376" s="91">
        <v>2</v>
      </c>
      <c r="AG376" s="91">
        <v>118</v>
      </c>
      <c r="AH376" s="97">
        <v>40756</v>
      </c>
      <c r="AI376" s="98" t="s">
        <v>61</v>
      </c>
      <c r="AJ376" s="98" t="s">
        <v>61</v>
      </c>
      <c r="AK376" s="97">
        <v>40663</v>
      </c>
      <c r="AL376" s="99" t="s">
        <v>1235</v>
      </c>
      <c r="AM376" s="100" t="s">
        <v>98</v>
      </c>
      <c r="AN376" s="101"/>
      <c r="AO376" s="101" t="s">
        <v>1235</v>
      </c>
      <c r="AP376" s="126" t="s">
        <v>1534</v>
      </c>
      <c r="AQ376" s="88" t="s">
        <v>1235</v>
      </c>
      <c r="AR376" s="102">
        <v>6104299</v>
      </c>
      <c r="AS376" s="35">
        <f t="shared" si="35"/>
        <v>7021.478059880239</v>
      </c>
      <c r="AT376" s="103" t="s">
        <v>1535</v>
      </c>
      <c r="AU376" s="134">
        <v>8350000</v>
      </c>
      <c r="AV376" s="97">
        <v>36986</v>
      </c>
      <c r="AW376" s="106">
        <v>70.214780598802392</v>
      </c>
      <c r="AX376" s="100" t="s">
        <v>1538</v>
      </c>
      <c r="AY376" s="17">
        <v>1999</v>
      </c>
      <c r="AZ376" s="100" t="s">
        <v>226</v>
      </c>
      <c r="BA376" s="130">
        <v>175620</v>
      </c>
      <c r="BB376" s="44">
        <f t="shared" si="36"/>
        <v>9860</v>
      </c>
      <c r="BC376" s="106">
        <v>98.6</v>
      </c>
      <c r="BD376" s="97">
        <v>37092</v>
      </c>
      <c r="BE376" s="130">
        <v>1143602</v>
      </c>
      <c r="BF376" s="130">
        <v>371916</v>
      </c>
      <c r="BG376" s="130">
        <v>681082</v>
      </c>
      <c r="BH376" s="106">
        <v>1.3</v>
      </c>
      <c r="BI376" s="130">
        <v>35124</v>
      </c>
      <c r="BJ376" s="108">
        <v>0.2</v>
      </c>
      <c r="BK376" s="108" t="s">
        <v>64</v>
      </c>
      <c r="BL376" s="97">
        <v>37011</v>
      </c>
      <c r="BM376" s="521">
        <v>840223</v>
      </c>
      <c r="BN376" s="130">
        <v>223304</v>
      </c>
      <c r="BO376" s="130">
        <v>840223</v>
      </c>
      <c r="BP376" s="108">
        <v>1.6</v>
      </c>
      <c r="BQ376" s="97">
        <v>36891</v>
      </c>
      <c r="BR376" s="130">
        <v>1080767</v>
      </c>
      <c r="BS376" s="130">
        <v>219227</v>
      </c>
      <c r="BT376" s="130">
        <v>810712</v>
      </c>
      <c r="BU376" s="108">
        <v>1.55</v>
      </c>
      <c r="BV376" s="138" t="s">
        <v>1539</v>
      </c>
      <c r="BW376" s="134">
        <v>84180</v>
      </c>
      <c r="BX376" s="135">
        <v>0.4793</v>
      </c>
      <c r="BY376" s="136">
        <v>38960</v>
      </c>
      <c r="BZ376" s="138" t="s">
        <v>1540</v>
      </c>
      <c r="CA376" s="134">
        <v>22400</v>
      </c>
      <c r="CB376" s="135">
        <v>0.1275</v>
      </c>
      <c r="CC376" s="136">
        <v>39263</v>
      </c>
    </row>
    <row r="377" spans="2:81" ht="23">
      <c r="B377" s="126" t="s">
        <v>1541</v>
      </c>
      <c r="C377" s="88" t="s">
        <v>1235</v>
      </c>
      <c r="D377" s="91">
        <v>6104330</v>
      </c>
      <c r="E377" s="90" t="s">
        <v>1235</v>
      </c>
      <c r="F377" s="90" t="s">
        <v>1542</v>
      </c>
      <c r="G377" s="90"/>
      <c r="H377" s="90"/>
      <c r="I377" s="90"/>
      <c r="J377" s="90" t="s">
        <v>1543</v>
      </c>
      <c r="K377" s="90" t="s">
        <v>1544</v>
      </c>
      <c r="L377" s="90" t="s">
        <v>1545</v>
      </c>
      <c r="M377" s="91" t="s">
        <v>671</v>
      </c>
      <c r="N377" s="127">
        <v>15275</v>
      </c>
      <c r="O377" s="94" t="s">
        <v>222</v>
      </c>
      <c r="P377" s="95">
        <v>5300000</v>
      </c>
      <c r="Q377" s="95">
        <v>5293475.58</v>
      </c>
      <c r="R377" s="128" t="s">
        <v>1235</v>
      </c>
      <c r="S377" s="95">
        <v>4705959.3899999997</v>
      </c>
      <c r="T377" s="91" t="s">
        <v>60</v>
      </c>
      <c r="U377" s="500">
        <v>7.6499999999999995</v>
      </c>
      <c r="V377" s="500">
        <v>0.10219999999999999</v>
      </c>
      <c r="W377" s="500">
        <v>0.06</v>
      </c>
      <c r="X377" s="500">
        <v>7.5478000000000005</v>
      </c>
      <c r="Y377" s="97">
        <v>37104</v>
      </c>
      <c r="Z377" s="512">
        <f t="shared" si="31"/>
        <v>765</v>
      </c>
      <c r="AA377" s="512">
        <f t="shared" si="32"/>
        <v>10.219999999999999</v>
      </c>
      <c r="AB377" s="512">
        <f t="shared" si="33"/>
        <v>6</v>
      </c>
      <c r="AC377" s="512">
        <f t="shared" si="34"/>
        <v>754.78000000000009</v>
      </c>
      <c r="AD377" s="91">
        <v>360</v>
      </c>
      <c r="AE377" s="91">
        <v>0</v>
      </c>
      <c r="AF377" s="91">
        <v>2</v>
      </c>
      <c r="AG377" s="91">
        <v>118</v>
      </c>
      <c r="AH377" s="97">
        <v>40756</v>
      </c>
      <c r="AI377" s="98" t="s">
        <v>61</v>
      </c>
      <c r="AJ377" s="98" t="s">
        <v>61</v>
      </c>
      <c r="AK377" s="97">
        <v>40663</v>
      </c>
      <c r="AL377" s="99" t="s">
        <v>1235</v>
      </c>
      <c r="AM377" s="100" t="s">
        <v>98</v>
      </c>
      <c r="AN377" s="101"/>
      <c r="AO377" s="101" t="s">
        <v>1235</v>
      </c>
      <c r="AP377" s="126" t="s">
        <v>1541</v>
      </c>
      <c r="AQ377" s="88" t="s">
        <v>1235</v>
      </c>
      <c r="AR377" s="102">
        <v>6104330</v>
      </c>
      <c r="AS377" s="35">
        <f t="shared" si="35"/>
        <v>7930.3004943820224</v>
      </c>
      <c r="AT377" s="103" t="s">
        <v>1542</v>
      </c>
      <c r="AU377" s="134">
        <v>6675000</v>
      </c>
      <c r="AV377" s="97">
        <v>37037</v>
      </c>
      <c r="AW377" s="106">
        <v>79.303004943820227</v>
      </c>
      <c r="AX377" s="104" t="s">
        <v>1546</v>
      </c>
      <c r="AY377" s="17">
        <v>0</v>
      </c>
      <c r="AZ377" s="100" t="s">
        <v>226</v>
      </c>
      <c r="BA377" s="130">
        <v>48428</v>
      </c>
      <c r="BB377" s="44">
        <f t="shared" si="36"/>
        <v>10000</v>
      </c>
      <c r="BC377" s="106">
        <v>100</v>
      </c>
      <c r="BD377" s="97">
        <v>37081</v>
      </c>
      <c r="BE377" s="130">
        <v>804843</v>
      </c>
      <c r="BF377" s="130">
        <v>161441</v>
      </c>
      <c r="BG377" s="130">
        <v>621005</v>
      </c>
      <c r="BH377" s="106">
        <v>1.38</v>
      </c>
      <c r="BI377" s="130">
        <v>7264</v>
      </c>
      <c r="BJ377" s="108">
        <v>0.14999587015775998</v>
      </c>
      <c r="BK377" s="108" t="s">
        <v>699</v>
      </c>
      <c r="BL377" s="97">
        <v>37042</v>
      </c>
      <c r="BM377" s="521">
        <v>572289</v>
      </c>
      <c r="BN377" s="130">
        <v>103820</v>
      </c>
      <c r="BO377" s="130">
        <v>572289</v>
      </c>
      <c r="BP377" s="108">
        <v>1.27</v>
      </c>
      <c r="BQ377" s="97"/>
      <c r="BR377" s="130"/>
      <c r="BS377" s="130"/>
      <c r="BT377" s="130"/>
      <c r="BU377" s="108"/>
      <c r="BV377" s="138" t="s">
        <v>1547</v>
      </c>
      <c r="BW377" s="134">
        <v>19000</v>
      </c>
      <c r="BX377" s="135">
        <v>0.39229999999999998</v>
      </c>
      <c r="BY377" s="136">
        <v>42155</v>
      </c>
      <c r="BZ377" s="138" t="s">
        <v>1548</v>
      </c>
      <c r="CA377" s="134">
        <v>17928</v>
      </c>
      <c r="CB377" s="135">
        <v>0.37019999999999997</v>
      </c>
      <c r="CC377" s="136">
        <v>40390</v>
      </c>
    </row>
    <row r="378" spans="2:81" ht="45">
      <c r="B378" s="126" t="s">
        <v>1549</v>
      </c>
      <c r="C378" s="88" t="s">
        <v>1235</v>
      </c>
      <c r="D378" s="91">
        <v>6104195</v>
      </c>
      <c r="E378" s="90" t="s">
        <v>1235</v>
      </c>
      <c r="F378" s="90" t="s">
        <v>1550</v>
      </c>
      <c r="G378" s="90"/>
      <c r="H378" s="90"/>
      <c r="I378" s="90"/>
      <c r="J378" s="90" t="s">
        <v>1551</v>
      </c>
      <c r="K378" s="90" t="s">
        <v>406</v>
      </c>
      <c r="L378" s="90" t="s">
        <v>1552</v>
      </c>
      <c r="M378" s="91" t="s">
        <v>138</v>
      </c>
      <c r="N378" s="127">
        <v>33009</v>
      </c>
      <c r="O378" s="94" t="s">
        <v>222</v>
      </c>
      <c r="P378" s="95">
        <v>4700000</v>
      </c>
      <c r="Q378" s="95">
        <v>4691540.76</v>
      </c>
      <c r="R378" s="128" t="s">
        <v>1235</v>
      </c>
      <c r="S378" s="95">
        <v>4163493.93</v>
      </c>
      <c r="T378" s="91" t="s">
        <v>60</v>
      </c>
      <c r="U378" s="500">
        <v>7.5399999999999991</v>
      </c>
      <c r="V378" s="500">
        <v>0.10219999999999999</v>
      </c>
      <c r="W378" s="500">
        <v>0.06</v>
      </c>
      <c r="X378" s="500">
        <v>7.4378000000000002</v>
      </c>
      <c r="Y378" s="97">
        <v>37071</v>
      </c>
      <c r="Z378" s="512">
        <f t="shared" si="31"/>
        <v>753.99999999999989</v>
      </c>
      <c r="AA378" s="512">
        <f t="shared" si="32"/>
        <v>10.219999999999999</v>
      </c>
      <c r="AB378" s="512">
        <f t="shared" si="33"/>
        <v>6</v>
      </c>
      <c r="AC378" s="512">
        <f t="shared" si="34"/>
        <v>743.78</v>
      </c>
      <c r="AD378" s="91">
        <v>360</v>
      </c>
      <c r="AE378" s="91">
        <v>0</v>
      </c>
      <c r="AF378" s="91">
        <v>3</v>
      </c>
      <c r="AG378" s="91">
        <v>117</v>
      </c>
      <c r="AH378" s="97">
        <v>40725</v>
      </c>
      <c r="AI378" s="98" t="s">
        <v>61</v>
      </c>
      <c r="AJ378" s="98" t="s">
        <v>61</v>
      </c>
      <c r="AK378" s="97">
        <v>40633</v>
      </c>
      <c r="AL378" s="99" t="s">
        <v>1235</v>
      </c>
      <c r="AM378" s="100" t="s">
        <v>98</v>
      </c>
      <c r="AN378" s="101"/>
      <c r="AO378" s="101" t="s">
        <v>1235</v>
      </c>
      <c r="AP378" s="126" t="s">
        <v>1549</v>
      </c>
      <c r="AQ378" s="88" t="s">
        <v>1235</v>
      </c>
      <c r="AR378" s="102">
        <v>6104195</v>
      </c>
      <c r="AS378" s="35">
        <f t="shared" si="35"/>
        <v>7162.6576488549617</v>
      </c>
      <c r="AT378" s="103" t="s">
        <v>1550</v>
      </c>
      <c r="AU378" s="134">
        <v>6550000</v>
      </c>
      <c r="AV378" s="97">
        <v>36922</v>
      </c>
      <c r="AW378" s="106">
        <v>71.626576488549617</v>
      </c>
      <c r="AX378" s="100" t="s">
        <v>1553</v>
      </c>
      <c r="AY378" s="17">
        <v>1983</v>
      </c>
      <c r="AZ378" s="100" t="s">
        <v>226</v>
      </c>
      <c r="BA378" s="130">
        <v>89290</v>
      </c>
      <c r="BB378" s="44">
        <f t="shared" si="36"/>
        <v>9700</v>
      </c>
      <c r="BC378" s="106">
        <v>97</v>
      </c>
      <c r="BD378" s="97">
        <v>37029</v>
      </c>
      <c r="BE378" s="130">
        <v>1045054</v>
      </c>
      <c r="BF378" s="130">
        <v>443312</v>
      </c>
      <c r="BG378" s="130">
        <v>537500</v>
      </c>
      <c r="BH378" s="106">
        <v>1.36</v>
      </c>
      <c r="BI378" s="130">
        <v>22323</v>
      </c>
      <c r="BJ378" s="108">
        <v>0.25000559973121289</v>
      </c>
      <c r="BK378" s="108" t="s">
        <v>276</v>
      </c>
      <c r="BL378" s="97">
        <v>36891</v>
      </c>
      <c r="BM378" s="521">
        <v>461023</v>
      </c>
      <c r="BN378" s="130">
        <v>435661</v>
      </c>
      <c r="BO378" s="130">
        <v>461023</v>
      </c>
      <c r="BP378" s="108">
        <v>1.1599999999999999</v>
      </c>
      <c r="BQ378" s="97">
        <v>36525</v>
      </c>
      <c r="BR378" s="130">
        <v>976651</v>
      </c>
      <c r="BS378" s="130">
        <v>445335</v>
      </c>
      <c r="BT378" s="130">
        <v>497607</v>
      </c>
      <c r="BU378" s="108">
        <v>1.26</v>
      </c>
      <c r="BV378" s="138" t="s">
        <v>1554</v>
      </c>
      <c r="BW378" s="134">
        <v>53820</v>
      </c>
      <c r="BX378" s="135">
        <v>0.6028</v>
      </c>
      <c r="BY378" s="136">
        <v>38625</v>
      </c>
      <c r="BZ378" s="138" t="s">
        <v>1555</v>
      </c>
      <c r="CA378" s="134">
        <v>8620</v>
      </c>
      <c r="CB378" s="135">
        <v>9.6500000000000002E-2</v>
      </c>
      <c r="CC378" s="136">
        <v>38321</v>
      </c>
    </row>
    <row r="379" spans="2:81" ht="45">
      <c r="B379" s="126" t="s">
        <v>1556</v>
      </c>
      <c r="C379" s="88" t="s">
        <v>1235</v>
      </c>
      <c r="D379" s="91">
        <v>54522</v>
      </c>
      <c r="E379" s="90" t="s">
        <v>1235</v>
      </c>
      <c r="F379" s="90" t="s">
        <v>1557</v>
      </c>
      <c r="G379" s="90"/>
      <c r="H379" s="90"/>
      <c r="I379" s="90"/>
      <c r="J379" s="90" t="s">
        <v>1558</v>
      </c>
      <c r="K379" s="90" t="s">
        <v>413</v>
      </c>
      <c r="L379" s="90" t="s">
        <v>414</v>
      </c>
      <c r="M379" s="91" t="s">
        <v>138</v>
      </c>
      <c r="N379" s="127">
        <v>33174</v>
      </c>
      <c r="O379" s="94" t="s">
        <v>222</v>
      </c>
      <c r="P379" s="95">
        <v>4650000</v>
      </c>
      <c r="Q379" s="95">
        <v>4627390.58</v>
      </c>
      <c r="R379" s="128" t="s">
        <v>1235</v>
      </c>
      <c r="S379" s="95">
        <v>4080600.95</v>
      </c>
      <c r="T379" s="91" t="s">
        <v>60</v>
      </c>
      <c r="U379" s="500">
        <v>7.1499999999999995</v>
      </c>
      <c r="V379" s="500">
        <v>0.14220000000000002</v>
      </c>
      <c r="W379" s="500">
        <v>0.1</v>
      </c>
      <c r="X379" s="500">
        <v>7.0077999999999987</v>
      </c>
      <c r="Y379" s="97">
        <v>36924</v>
      </c>
      <c r="Z379" s="512">
        <f t="shared" si="31"/>
        <v>715</v>
      </c>
      <c r="AA379" s="512">
        <f t="shared" si="32"/>
        <v>14.220000000000002</v>
      </c>
      <c r="AB379" s="512">
        <f t="shared" si="33"/>
        <v>10</v>
      </c>
      <c r="AC379" s="512">
        <f t="shared" si="34"/>
        <v>700.77999999999986</v>
      </c>
      <c r="AD379" s="91">
        <v>360</v>
      </c>
      <c r="AE379" s="91">
        <v>0</v>
      </c>
      <c r="AF379" s="91">
        <v>7</v>
      </c>
      <c r="AG379" s="91">
        <v>113</v>
      </c>
      <c r="AH379" s="97">
        <v>40603</v>
      </c>
      <c r="AI379" s="98" t="s">
        <v>61</v>
      </c>
      <c r="AJ379" s="98" t="s">
        <v>61</v>
      </c>
      <c r="AK379" s="97">
        <v>40544</v>
      </c>
      <c r="AL379" s="99" t="s">
        <v>1235</v>
      </c>
      <c r="AM379" s="100" t="s">
        <v>62</v>
      </c>
      <c r="AN379" s="101"/>
      <c r="AO379" s="101" t="s">
        <v>1235</v>
      </c>
      <c r="AP379" s="126" t="s">
        <v>1556</v>
      </c>
      <c r="AQ379" s="88" t="s">
        <v>1235</v>
      </c>
      <c r="AR379" s="102">
        <v>54522</v>
      </c>
      <c r="AS379" s="35">
        <f t="shared" si="35"/>
        <v>4832.7838955613597</v>
      </c>
      <c r="AT379" s="103" t="s">
        <v>1557</v>
      </c>
      <c r="AU379" s="134">
        <v>9575000</v>
      </c>
      <c r="AV379" s="97">
        <v>36894</v>
      </c>
      <c r="AW379" s="106">
        <v>48.327838955613601</v>
      </c>
      <c r="AX379" s="100" t="s">
        <v>1559</v>
      </c>
      <c r="AY379" s="17">
        <v>1995</v>
      </c>
      <c r="AZ379" s="100" t="s">
        <v>226</v>
      </c>
      <c r="BA379" s="130">
        <v>76232</v>
      </c>
      <c r="BB379" s="44">
        <f t="shared" si="36"/>
        <v>9770</v>
      </c>
      <c r="BC379" s="106">
        <v>97.7</v>
      </c>
      <c r="BD379" s="97">
        <v>37011</v>
      </c>
      <c r="BE379" s="130">
        <v>1204992</v>
      </c>
      <c r="BF379" s="130">
        <v>354499</v>
      </c>
      <c r="BG379" s="130">
        <v>795669</v>
      </c>
      <c r="BH379" s="106">
        <v>2.11121710504321</v>
      </c>
      <c r="BI379" s="130">
        <v>17533</v>
      </c>
      <c r="BJ379" s="108">
        <v>0.22999527757372232</v>
      </c>
      <c r="BK379" s="108" t="s">
        <v>64</v>
      </c>
      <c r="BL379" s="97">
        <v>36981</v>
      </c>
      <c r="BM379" s="521">
        <v>888216</v>
      </c>
      <c r="BN379" s="130">
        <v>410032</v>
      </c>
      <c r="BO379" s="130">
        <v>888216</v>
      </c>
      <c r="BP379" s="108">
        <v>2.3567800331206299</v>
      </c>
      <c r="BQ379" s="97">
        <v>36891</v>
      </c>
      <c r="BR379" s="130">
        <v>1141726</v>
      </c>
      <c r="BS379" s="130">
        <v>314367</v>
      </c>
      <c r="BT379" s="130">
        <v>827359</v>
      </c>
      <c r="BU379" s="108">
        <v>2.1953029121549799</v>
      </c>
      <c r="BV379" s="138" t="s">
        <v>1560</v>
      </c>
      <c r="BW379" s="134">
        <v>19376</v>
      </c>
      <c r="BX379" s="135">
        <v>0.25417147654528299</v>
      </c>
      <c r="BY379" s="136">
        <v>37537</v>
      </c>
      <c r="BZ379" s="138" t="s">
        <v>1561</v>
      </c>
      <c r="CA379" s="134">
        <v>7661</v>
      </c>
      <c r="CB379" s="135">
        <v>0.100495854759156</v>
      </c>
      <c r="CC379" s="136">
        <v>37680</v>
      </c>
    </row>
    <row r="380" spans="2:81" ht="34">
      <c r="B380" s="126" t="s">
        <v>1562</v>
      </c>
      <c r="C380" s="88" t="s">
        <v>1235</v>
      </c>
      <c r="D380" s="91">
        <v>6104293</v>
      </c>
      <c r="E380" s="90" t="s">
        <v>1235</v>
      </c>
      <c r="F380" s="90" t="s">
        <v>1563</v>
      </c>
      <c r="G380" s="90"/>
      <c r="H380" s="90"/>
      <c r="I380" s="90"/>
      <c r="J380" s="90" t="s">
        <v>1564</v>
      </c>
      <c r="K380" s="90" t="s">
        <v>77</v>
      </c>
      <c r="L380" s="90" t="s">
        <v>1565</v>
      </c>
      <c r="M380" s="91" t="s">
        <v>58</v>
      </c>
      <c r="N380" s="127">
        <v>92069</v>
      </c>
      <c r="O380" s="94" t="s">
        <v>222</v>
      </c>
      <c r="P380" s="95">
        <v>4400000</v>
      </c>
      <c r="Q380" s="95">
        <v>4386637.82</v>
      </c>
      <c r="R380" s="128" t="s">
        <v>1235</v>
      </c>
      <c r="S380" s="95">
        <v>2001482.92</v>
      </c>
      <c r="T380" s="91" t="s">
        <v>60</v>
      </c>
      <c r="U380" s="500">
        <v>8.33</v>
      </c>
      <c r="V380" s="500">
        <v>0.10219999999999999</v>
      </c>
      <c r="W380" s="500">
        <v>0.06</v>
      </c>
      <c r="X380" s="500">
        <v>8.2278000000000002</v>
      </c>
      <c r="Y380" s="97">
        <v>37085</v>
      </c>
      <c r="Z380" s="512">
        <f t="shared" si="31"/>
        <v>833</v>
      </c>
      <c r="AA380" s="512">
        <f t="shared" si="32"/>
        <v>10.219999999999999</v>
      </c>
      <c r="AB380" s="512">
        <f t="shared" si="33"/>
        <v>6</v>
      </c>
      <c r="AC380" s="512">
        <f t="shared" si="34"/>
        <v>822.78</v>
      </c>
      <c r="AD380" s="91">
        <v>240</v>
      </c>
      <c r="AE380" s="91">
        <v>0</v>
      </c>
      <c r="AF380" s="91">
        <v>2</v>
      </c>
      <c r="AG380" s="91">
        <v>178</v>
      </c>
      <c r="AH380" s="97">
        <v>42583</v>
      </c>
      <c r="AI380" s="98" t="s">
        <v>61</v>
      </c>
      <c r="AJ380" s="98" t="s">
        <v>61</v>
      </c>
      <c r="AK380" s="97">
        <v>42490</v>
      </c>
      <c r="AL380" s="99" t="s">
        <v>1235</v>
      </c>
      <c r="AM380" s="100" t="s">
        <v>325</v>
      </c>
      <c r="AN380" s="101"/>
      <c r="AO380" s="101" t="s">
        <v>1235</v>
      </c>
      <c r="AP380" s="126" t="s">
        <v>1562</v>
      </c>
      <c r="AQ380" s="88" t="s">
        <v>1235</v>
      </c>
      <c r="AR380" s="102">
        <v>6104293</v>
      </c>
      <c r="AS380" s="35">
        <f t="shared" si="35"/>
        <v>7311.0630333333329</v>
      </c>
      <c r="AT380" s="103" t="s">
        <v>1563</v>
      </c>
      <c r="AU380" s="134">
        <v>6000000</v>
      </c>
      <c r="AV380" s="97">
        <v>37012</v>
      </c>
      <c r="AW380" s="106">
        <v>73.110630333333333</v>
      </c>
      <c r="AX380" s="104" t="s">
        <v>140</v>
      </c>
      <c r="AY380" s="17">
        <v>0</v>
      </c>
      <c r="AZ380" s="100" t="s">
        <v>226</v>
      </c>
      <c r="BA380" s="130">
        <v>64678</v>
      </c>
      <c r="BB380" s="44">
        <f t="shared" si="36"/>
        <v>9600</v>
      </c>
      <c r="BC380" s="106">
        <v>96</v>
      </c>
      <c r="BD380" s="97">
        <v>37083</v>
      </c>
      <c r="BE380" s="130">
        <v>804363</v>
      </c>
      <c r="BF380" s="130">
        <v>156018</v>
      </c>
      <c r="BG380" s="130">
        <v>602068</v>
      </c>
      <c r="BH380" s="106">
        <v>1.33</v>
      </c>
      <c r="BI380" s="130">
        <v>13220</v>
      </c>
      <c r="BJ380" s="108">
        <v>0.20439716750672562</v>
      </c>
      <c r="BK380" s="108" t="s">
        <v>699</v>
      </c>
      <c r="BL380" s="97">
        <v>36981</v>
      </c>
      <c r="BM380" s="521">
        <v>596205</v>
      </c>
      <c r="BN380" s="130">
        <v>153017</v>
      </c>
      <c r="BO380" s="130">
        <v>596205</v>
      </c>
      <c r="BP380" s="108">
        <v>1.32</v>
      </c>
      <c r="BQ380" s="97">
        <v>36891</v>
      </c>
      <c r="BR380" s="130">
        <v>772746</v>
      </c>
      <c r="BS380" s="130">
        <v>149569</v>
      </c>
      <c r="BT380" s="130">
        <v>521968</v>
      </c>
      <c r="BU380" s="108">
        <v>1.1499999999999999</v>
      </c>
      <c r="BV380" s="133" t="s">
        <v>1566</v>
      </c>
      <c r="BW380" s="134">
        <v>28535</v>
      </c>
      <c r="BX380" s="135">
        <v>0.44119999999999998</v>
      </c>
      <c r="BY380" s="136">
        <v>40209</v>
      </c>
      <c r="BZ380" s="133" t="s">
        <v>1567</v>
      </c>
      <c r="CA380" s="134">
        <v>6750</v>
      </c>
      <c r="CB380" s="135">
        <v>0.10440000000000001</v>
      </c>
      <c r="CC380" s="136">
        <v>37680</v>
      </c>
    </row>
    <row r="381" spans="2:81" ht="23">
      <c r="B381" s="126" t="s">
        <v>1568</v>
      </c>
      <c r="C381" s="88" t="s">
        <v>1235</v>
      </c>
      <c r="D381" s="91">
        <v>800010302</v>
      </c>
      <c r="E381" s="90" t="s">
        <v>1235</v>
      </c>
      <c r="F381" s="90" t="s">
        <v>1569</v>
      </c>
      <c r="G381" s="90"/>
      <c r="H381" s="90"/>
      <c r="I381" s="90"/>
      <c r="J381" s="90" t="s">
        <v>1570</v>
      </c>
      <c r="K381" s="90" t="s">
        <v>1571</v>
      </c>
      <c r="L381" s="90" t="s">
        <v>1571</v>
      </c>
      <c r="M381" s="91" t="s">
        <v>125</v>
      </c>
      <c r="N381" s="127">
        <v>99362</v>
      </c>
      <c r="O381" s="94" t="s">
        <v>222</v>
      </c>
      <c r="P381" s="95">
        <v>4050000</v>
      </c>
      <c r="Q381" s="95">
        <v>4045142.15</v>
      </c>
      <c r="R381" s="128" t="s">
        <v>1235</v>
      </c>
      <c r="S381" s="95">
        <v>3604818.8</v>
      </c>
      <c r="T381" s="91" t="s">
        <v>60</v>
      </c>
      <c r="U381" s="500">
        <v>7.75</v>
      </c>
      <c r="V381" s="500">
        <v>9.2200000000000004E-2</v>
      </c>
      <c r="W381" s="500">
        <v>0.05</v>
      </c>
      <c r="X381" s="500">
        <v>7.6577999999999991</v>
      </c>
      <c r="Y381" s="97">
        <v>37102</v>
      </c>
      <c r="Z381" s="512">
        <f t="shared" si="31"/>
        <v>775</v>
      </c>
      <c r="AA381" s="512">
        <f t="shared" si="32"/>
        <v>9.2200000000000006</v>
      </c>
      <c r="AB381" s="512">
        <f t="shared" si="33"/>
        <v>5</v>
      </c>
      <c r="AC381" s="512">
        <f t="shared" si="34"/>
        <v>765.77999999999986</v>
      </c>
      <c r="AD381" s="91">
        <v>360</v>
      </c>
      <c r="AE381" s="91">
        <v>0</v>
      </c>
      <c r="AF381" s="91">
        <v>2</v>
      </c>
      <c r="AG381" s="91">
        <v>118</v>
      </c>
      <c r="AH381" s="97">
        <v>40756</v>
      </c>
      <c r="AI381" s="98" t="s">
        <v>61</v>
      </c>
      <c r="AJ381" s="98" t="s">
        <v>61</v>
      </c>
      <c r="AK381" s="97">
        <v>40634</v>
      </c>
      <c r="AL381" s="99" t="s">
        <v>1235</v>
      </c>
      <c r="AM381" s="100" t="s">
        <v>98</v>
      </c>
      <c r="AN381" s="101"/>
      <c r="AO381" s="101" t="s">
        <v>1235</v>
      </c>
      <c r="AP381" s="126" t="s">
        <v>1568</v>
      </c>
      <c r="AQ381" s="88" t="s">
        <v>1235</v>
      </c>
      <c r="AR381" s="102">
        <v>800010302</v>
      </c>
      <c r="AS381" s="35">
        <f t="shared" si="35"/>
        <v>7589.3848968105058</v>
      </c>
      <c r="AT381" s="103" t="s">
        <v>1569</v>
      </c>
      <c r="AU381" s="134">
        <v>5330000</v>
      </c>
      <c r="AV381" s="97">
        <v>37135</v>
      </c>
      <c r="AW381" s="106">
        <v>75.893848968105061</v>
      </c>
      <c r="AX381" s="100" t="s">
        <v>1572</v>
      </c>
      <c r="AY381" s="17">
        <v>1997</v>
      </c>
      <c r="AZ381" s="100" t="s">
        <v>226</v>
      </c>
      <c r="BA381" s="130">
        <v>98347</v>
      </c>
      <c r="BB381" s="44">
        <f t="shared" si="36"/>
        <v>10000</v>
      </c>
      <c r="BC381" s="106">
        <v>100</v>
      </c>
      <c r="BD381" s="97">
        <v>37109</v>
      </c>
      <c r="BE381" s="130">
        <v>793742</v>
      </c>
      <c r="BF381" s="130">
        <v>226853.68</v>
      </c>
      <c r="BG381" s="130">
        <v>526713.31999999995</v>
      </c>
      <c r="BH381" s="106">
        <v>1.51</v>
      </c>
      <c r="BI381" s="130">
        <v>22529</v>
      </c>
      <c r="BJ381" s="108">
        <v>0.22907663680640997</v>
      </c>
      <c r="BK381" s="108" t="s">
        <v>64</v>
      </c>
      <c r="BL381" s="97">
        <v>37072</v>
      </c>
      <c r="BM381" s="521">
        <v>568320.27999999933</v>
      </c>
      <c r="BN381" s="130">
        <v>260554.04</v>
      </c>
      <c r="BO381" s="130">
        <v>568320.27999999933</v>
      </c>
      <c r="BP381" s="108">
        <v>1.6322768573631048</v>
      </c>
      <c r="BQ381" s="97">
        <v>36891</v>
      </c>
      <c r="BR381" s="130">
        <v>639720</v>
      </c>
      <c r="BS381" s="130">
        <v>194229</v>
      </c>
      <c r="BT381" s="130">
        <v>445491</v>
      </c>
      <c r="BU381" s="108">
        <v>1.279497978610842</v>
      </c>
      <c r="BV381" s="138" t="s">
        <v>1573</v>
      </c>
      <c r="BW381" s="134">
        <v>46000</v>
      </c>
      <c r="BX381" s="135">
        <v>0.467731603404</v>
      </c>
      <c r="BY381" s="136">
        <v>44227</v>
      </c>
      <c r="BZ381" s="138" t="s">
        <v>1574</v>
      </c>
      <c r="CA381" s="134">
        <v>25600</v>
      </c>
      <c r="CB381" s="135">
        <v>0.26</v>
      </c>
      <c r="CC381" s="136">
        <v>39416</v>
      </c>
    </row>
    <row r="382" spans="2:81" ht="23">
      <c r="B382" s="126" t="s">
        <v>1575</v>
      </c>
      <c r="C382" s="88" t="s">
        <v>1235</v>
      </c>
      <c r="D382" s="91">
        <v>323010308</v>
      </c>
      <c r="E382" s="90" t="s">
        <v>1235</v>
      </c>
      <c r="F382" s="90" t="s">
        <v>1576</v>
      </c>
      <c r="G382" s="90"/>
      <c r="H382" s="90"/>
      <c r="I382" s="90"/>
      <c r="J382" s="90" t="s">
        <v>1577</v>
      </c>
      <c r="K382" s="90" t="s">
        <v>959</v>
      </c>
      <c r="L382" s="90" t="s">
        <v>1578</v>
      </c>
      <c r="M382" s="91" t="s">
        <v>58</v>
      </c>
      <c r="N382" s="127">
        <v>95610</v>
      </c>
      <c r="O382" s="94" t="s">
        <v>222</v>
      </c>
      <c r="P382" s="95">
        <v>4000000</v>
      </c>
      <c r="Q382" s="95">
        <v>3995295.49</v>
      </c>
      <c r="R382" s="128" t="s">
        <v>1235</v>
      </c>
      <c r="S382" s="95">
        <v>3566754.86</v>
      </c>
      <c r="T382" s="91" t="s">
        <v>60</v>
      </c>
      <c r="U382" s="500">
        <v>7.8250000000000002</v>
      </c>
      <c r="V382" s="500">
        <v>9.2200000000000004E-2</v>
      </c>
      <c r="W382" s="500">
        <v>0.05</v>
      </c>
      <c r="X382" s="500">
        <v>7.7327999999999992</v>
      </c>
      <c r="Y382" s="97">
        <v>37082</v>
      </c>
      <c r="Z382" s="512">
        <f t="shared" si="31"/>
        <v>782.5</v>
      </c>
      <c r="AA382" s="512">
        <f t="shared" si="32"/>
        <v>9.2200000000000006</v>
      </c>
      <c r="AB382" s="512">
        <f t="shared" si="33"/>
        <v>5</v>
      </c>
      <c r="AC382" s="512">
        <f t="shared" si="34"/>
        <v>773.28</v>
      </c>
      <c r="AD382" s="91">
        <v>360</v>
      </c>
      <c r="AE382" s="91">
        <v>0</v>
      </c>
      <c r="AF382" s="91">
        <v>2</v>
      </c>
      <c r="AG382" s="91">
        <v>118</v>
      </c>
      <c r="AH382" s="97">
        <v>40756</v>
      </c>
      <c r="AI382" s="98" t="s">
        <v>61</v>
      </c>
      <c r="AJ382" s="98" t="s">
        <v>61</v>
      </c>
      <c r="AK382" s="97">
        <v>40634</v>
      </c>
      <c r="AL382" s="99" t="s">
        <v>1235</v>
      </c>
      <c r="AM382" s="100" t="s">
        <v>98</v>
      </c>
      <c r="AN382" s="101"/>
      <c r="AO382" s="101" t="s">
        <v>1235</v>
      </c>
      <c r="AP382" s="126" t="s">
        <v>1575</v>
      </c>
      <c r="AQ382" s="88" t="s">
        <v>1235</v>
      </c>
      <c r="AR382" s="102">
        <v>323010308</v>
      </c>
      <c r="AS382" s="35">
        <f t="shared" si="35"/>
        <v>7134.4562321428566</v>
      </c>
      <c r="AT382" s="103" t="s">
        <v>1576</v>
      </c>
      <c r="AU382" s="134">
        <v>5600000</v>
      </c>
      <c r="AV382" s="97">
        <v>37018</v>
      </c>
      <c r="AW382" s="106">
        <v>71.344562321428569</v>
      </c>
      <c r="AX382" s="104" t="s">
        <v>957</v>
      </c>
      <c r="AY382" s="17">
        <v>0</v>
      </c>
      <c r="AZ382" s="100" t="s">
        <v>226</v>
      </c>
      <c r="BA382" s="130">
        <v>15120</v>
      </c>
      <c r="BB382" s="44">
        <f t="shared" si="36"/>
        <v>10000</v>
      </c>
      <c r="BC382" s="106">
        <v>100</v>
      </c>
      <c r="BD382" s="97">
        <v>36981</v>
      </c>
      <c r="BE382" s="130">
        <v>477000</v>
      </c>
      <c r="BF382" s="130">
        <v>16578</v>
      </c>
      <c r="BG382" s="130">
        <v>460422</v>
      </c>
      <c r="BH382" s="106">
        <v>1.33</v>
      </c>
      <c r="BI382" s="130">
        <v>2268</v>
      </c>
      <c r="BJ382" s="108">
        <v>0.15</v>
      </c>
      <c r="BK382" s="108" t="s">
        <v>64</v>
      </c>
      <c r="BL382" s="97">
        <v>37072</v>
      </c>
      <c r="BM382" s="521">
        <v>465959.28</v>
      </c>
      <c r="BN382" s="130">
        <v>29504.19</v>
      </c>
      <c r="BO382" s="130">
        <v>465959.28</v>
      </c>
      <c r="BP382" s="108">
        <v>1.3452685829584725</v>
      </c>
      <c r="BQ382" s="97"/>
      <c r="BR382" s="130"/>
      <c r="BS382" s="130"/>
      <c r="BT382" s="130"/>
      <c r="BU382" s="108"/>
      <c r="BV382" s="133" t="s">
        <v>1579</v>
      </c>
      <c r="BW382" s="134">
        <v>15120</v>
      </c>
      <c r="BX382" s="135">
        <v>1</v>
      </c>
      <c r="BY382" s="136">
        <v>58865</v>
      </c>
      <c r="BZ382" s="133" t="s">
        <v>1235</v>
      </c>
      <c r="CA382" s="134" t="s">
        <v>1235</v>
      </c>
      <c r="CB382" s="135" t="s">
        <v>1235</v>
      </c>
      <c r="CC382" s="136"/>
    </row>
    <row r="383" spans="2:81" ht="34">
      <c r="B383" s="126" t="s">
        <v>1580</v>
      </c>
      <c r="C383" s="88" t="s">
        <v>1235</v>
      </c>
      <c r="D383" s="91">
        <v>54861</v>
      </c>
      <c r="E383" s="90" t="s">
        <v>1235</v>
      </c>
      <c r="F383" s="90" t="s">
        <v>1581</v>
      </c>
      <c r="G383" s="90"/>
      <c r="H383" s="90"/>
      <c r="I383" s="90"/>
      <c r="J383" s="147" t="s">
        <v>1582</v>
      </c>
      <c r="K383" s="90"/>
      <c r="L383" s="90" t="s">
        <v>775</v>
      </c>
      <c r="M383" s="91" t="s">
        <v>298</v>
      </c>
      <c r="N383" s="127">
        <v>21215</v>
      </c>
      <c r="O383" s="94" t="s">
        <v>222</v>
      </c>
      <c r="P383" s="95">
        <v>3760000</v>
      </c>
      <c r="Q383" s="95">
        <v>3750700.74</v>
      </c>
      <c r="R383" s="128" t="s">
        <v>1235</v>
      </c>
      <c r="S383" s="95">
        <v>3339512.79</v>
      </c>
      <c r="T383" s="91" t="s">
        <v>60</v>
      </c>
      <c r="U383" s="500">
        <v>7.66</v>
      </c>
      <c r="V383" s="500">
        <v>0.14220000000000002</v>
      </c>
      <c r="W383" s="500">
        <v>0.1</v>
      </c>
      <c r="X383" s="500">
        <v>7.5177999999999994</v>
      </c>
      <c r="Y383" s="97">
        <v>37032</v>
      </c>
      <c r="Z383" s="512">
        <f t="shared" si="31"/>
        <v>766</v>
      </c>
      <c r="AA383" s="512">
        <f t="shared" si="32"/>
        <v>14.220000000000002</v>
      </c>
      <c r="AB383" s="512">
        <f t="shared" si="33"/>
        <v>10</v>
      </c>
      <c r="AC383" s="512">
        <f t="shared" si="34"/>
        <v>751.78</v>
      </c>
      <c r="AD383" s="91">
        <v>360</v>
      </c>
      <c r="AE383" s="91">
        <v>0</v>
      </c>
      <c r="AF383" s="91">
        <v>4</v>
      </c>
      <c r="AG383" s="91">
        <v>116</v>
      </c>
      <c r="AH383" s="97">
        <v>40695</v>
      </c>
      <c r="AI383" s="98" t="s">
        <v>61</v>
      </c>
      <c r="AJ383" s="137" t="s">
        <v>1583</v>
      </c>
      <c r="AK383" s="97">
        <v>40634</v>
      </c>
      <c r="AL383" s="99" t="s">
        <v>1235</v>
      </c>
      <c r="AM383" s="100" t="s">
        <v>62</v>
      </c>
      <c r="AN383" s="101"/>
      <c r="AO383" s="101" t="s">
        <v>1235</v>
      </c>
      <c r="AP383" s="126" t="s">
        <v>1580</v>
      </c>
      <c r="AQ383" s="88" t="s">
        <v>1235</v>
      </c>
      <c r="AR383" s="102">
        <v>54861</v>
      </c>
      <c r="AS383" s="35">
        <f t="shared" si="35"/>
        <v>7980.2143404255303</v>
      </c>
      <c r="AT383" s="103" t="s">
        <v>1581</v>
      </c>
      <c r="AU383" s="134">
        <v>4700000</v>
      </c>
      <c r="AV383" s="97">
        <v>36934</v>
      </c>
      <c r="AW383" s="106">
        <v>79.802143404255304</v>
      </c>
      <c r="AX383" s="104" t="s">
        <v>1584</v>
      </c>
      <c r="AY383" s="17">
        <v>0</v>
      </c>
      <c r="AZ383" s="100" t="s">
        <v>226</v>
      </c>
      <c r="BA383" s="130">
        <v>13905</v>
      </c>
      <c r="BB383" s="44">
        <f t="shared" si="36"/>
        <v>10000</v>
      </c>
      <c r="BC383" s="106">
        <v>100</v>
      </c>
      <c r="BD383" s="97">
        <v>36942</v>
      </c>
      <c r="BE383" s="130">
        <v>405000</v>
      </c>
      <c r="BF383" s="130">
        <v>11100</v>
      </c>
      <c r="BG383" s="130">
        <v>392509</v>
      </c>
      <c r="BH383" s="106">
        <v>1.22489277050848</v>
      </c>
      <c r="BI383" s="130">
        <v>1391</v>
      </c>
      <c r="BJ383" s="108">
        <v>0.10003595828838548</v>
      </c>
      <c r="BK383" s="108"/>
      <c r="BL383" s="97"/>
      <c r="BM383" s="521"/>
      <c r="BN383" s="130"/>
      <c r="BO383" s="130"/>
      <c r="BP383" s="108"/>
      <c r="BQ383" s="97"/>
      <c r="BR383" s="130"/>
      <c r="BS383" s="130"/>
      <c r="BT383" s="130"/>
      <c r="BU383" s="108"/>
      <c r="BV383" s="133" t="s">
        <v>1585</v>
      </c>
      <c r="BW383" s="134">
        <v>13905</v>
      </c>
      <c r="BX383" s="135">
        <v>1</v>
      </c>
      <c r="BY383" s="136">
        <v>58471</v>
      </c>
      <c r="BZ383" s="133" t="s">
        <v>1235</v>
      </c>
      <c r="CA383" s="134"/>
      <c r="CB383" s="135">
        <v>0</v>
      </c>
      <c r="CC383" s="136"/>
    </row>
    <row r="384" spans="2:81" ht="45">
      <c r="B384" s="126" t="s">
        <v>1586</v>
      </c>
      <c r="C384" s="88" t="s">
        <v>1235</v>
      </c>
      <c r="D384" s="91">
        <v>6104356</v>
      </c>
      <c r="E384" s="90" t="s">
        <v>1235</v>
      </c>
      <c r="F384" s="90" t="s">
        <v>1587</v>
      </c>
      <c r="G384" s="90"/>
      <c r="H384" s="90"/>
      <c r="I384" s="90"/>
      <c r="J384" s="90" t="s">
        <v>1588</v>
      </c>
      <c r="K384" s="90" t="s">
        <v>1589</v>
      </c>
      <c r="L384" s="90" t="s">
        <v>1590</v>
      </c>
      <c r="M384" s="91" t="s">
        <v>69</v>
      </c>
      <c r="N384" s="127">
        <v>30720</v>
      </c>
      <c r="O384" s="94" t="s">
        <v>222</v>
      </c>
      <c r="P384" s="95">
        <v>3720000</v>
      </c>
      <c r="Q384" s="95">
        <v>3717103.81</v>
      </c>
      <c r="R384" s="128" t="s">
        <v>1235</v>
      </c>
      <c r="S384" s="95">
        <v>3270542.1</v>
      </c>
      <c r="T384" s="91" t="s">
        <v>60</v>
      </c>
      <c r="U384" s="500">
        <v>7.26</v>
      </c>
      <c r="V384" s="500">
        <v>0.10219999999999999</v>
      </c>
      <c r="W384" s="500">
        <v>0.06</v>
      </c>
      <c r="X384" s="500">
        <v>7.1577999999999999</v>
      </c>
      <c r="Y384" s="97">
        <v>37130</v>
      </c>
      <c r="Z384" s="512">
        <f t="shared" si="31"/>
        <v>726</v>
      </c>
      <c r="AA384" s="512">
        <f t="shared" si="32"/>
        <v>10.219999999999999</v>
      </c>
      <c r="AB384" s="512">
        <f t="shared" si="33"/>
        <v>6</v>
      </c>
      <c r="AC384" s="512">
        <f t="shared" si="34"/>
        <v>715.78</v>
      </c>
      <c r="AD384" s="91">
        <v>360</v>
      </c>
      <c r="AE384" s="91">
        <v>0</v>
      </c>
      <c r="AF384" s="91">
        <v>1</v>
      </c>
      <c r="AG384" s="91">
        <v>119</v>
      </c>
      <c r="AH384" s="97">
        <v>40787</v>
      </c>
      <c r="AI384" s="98" t="s">
        <v>61</v>
      </c>
      <c r="AJ384" s="98" t="s">
        <v>61</v>
      </c>
      <c r="AK384" s="97">
        <v>40694</v>
      </c>
      <c r="AL384" s="99" t="s">
        <v>1235</v>
      </c>
      <c r="AM384" s="100" t="s">
        <v>98</v>
      </c>
      <c r="AN384" s="101"/>
      <c r="AO384" s="101" t="s">
        <v>1235</v>
      </c>
      <c r="AP384" s="126" t="s">
        <v>1586</v>
      </c>
      <c r="AQ384" s="88" t="s">
        <v>1235</v>
      </c>
      <c r="AR384" s="91">
        <v>6104356</v>
      </c>
      <c r="AS384" s="35">
        <f t="shared" si="35"/>
        <v>7993.7716344086011</v>
      </c>
      <c r="AT384" s="103" t="s">
        <v>1587</v>
      </c>
      <c r="AU384" s="134">
        <v>4650000</v>
      </c>
      <c r="AV384" s="97">
        <v>37074</v>
      </c>
      <c r="AW384" s="106">
        <v>79.937716344086013</v>
      </c>
      <c r="AX384" s="104" t="s">
        <v>1584</v>
      </c>
      <c r="AY384" s="17">
        <v>0</v>
      </c>
      <c r="AZ384" s="100" t="s">
        <v>226</v>
      </c>
      <c r="BA384" s="130">
        <v>52028</v>
      </c>
      <c r="BB384" s="44">
        <f t="shared" si="36"/>
        <v>10000</v>
      </c>
      <c r="BC384" s="106">
        <v>100</v>
      </c>
      <c r="BD384" s="97">
        <v>37043</v>
      </c>
      <c r="BE384" s="130">
        <v>516267</v>
      </c>
      <c r="BF384" s="130">
        <v>83771</v>
      </c>
      <c r="BG384" s="130">
        <v>419000</v>
      </c>
      <c r="BH384" s="106">
        <v>1.37</v>
      </c>
      <c r="BI384" s="130">
        <v>7804</v>
      </c>
      <c r="BJ384" s="108">
        <v>0.1499961559160452</v>
      </c>
      <c r="BK384" s="108" t="s">
        <v>64</v>
      </c>
      <c r="BL384" s="97">
        <v>37072</v>
      </c>
      <c r="BM384" s="521">
        <v>408215</v>
      </c>
      <c r="BN384" s="130">
        <v>81053</v>
      </c>
      <c r="BO384" s="130">
        <v>408215</v>
      </c>
      <c r="BP384" s="108">
        <v>1.34</v>
      </c>
      <c r="BQ384" s="97"/>
      <c r="BR384" s="130"/>
      <c r="BS384" s="130"/>
      <c r="BT384" s="130"/>
      <c r="BU384" s="108"/>
      <c r="BV384" s="133" t="s">
        <v>1591</v>
      </c>
      <c r="BW384" s="134">
        <v>37978</v>
      </c>
      <c r="BX384" s="135">
        <v>0.73</v>
      </c>
      <c r="BY384" s="136">
        <v>44030</v>
      </c>
      <c r="BZ384" s="133" t="s">
        <v>1592</v>
      </c>
      <c r="CA384" s="134">
        <v>8050</v>
      </c>
      <c r="CB384" s="135">
        <v>0.1547</v>
      </c>
      <c r="CC384" s="136">
        <v>40543</v>
      </c>
    </row>
    <row r="385" spans="2:81" ht="23">
      <c r="B385" s="126" t="s">
        <v>1593</v>
      </c>
      <c r="C385" s="88" t="s">
        <v>1235</v>
      </c>
      <c r="D385" s="91">
        <v>54782</v>
      </c>
      <c r="E385" s="90" t="s">
        <v>1235</v>
      </c>
      <c r="F385" s="90" t="s">
        <v>1594</v>
      </c>
      <c r="G385" s="90"/>
      <c r="H385" s="90"/>
      <c r="I385" s="90"/>
      <c r="J385" s="90" t="s">
        <v>1595</v>
      </c>
      <c r="K385" s="90" t="s">
        <v>67</v>
      </c>
      <c r="L385" s="90" t="s">
        <v>1596</v>
      </c>
      <c r="M385" s="91" t="s">
        <v>69</v>
      </c>
      <c r="N385" s="127">
        <v>30022</v>
      </c>
      <c r="O385" s="94" t="s">
        <v>222</v>
      </c>
      <c r="P385" s="95">
        <v>3675000</v>
      </c>
      <c r="Q385" s="95">
        <v>3650465.49</v>
      </c>
      <c r="R385" s="128" t="s">
        <v>1235</v>
      </c>
      <c r="S385" s="95">
        <v>2578639.46</v>
      </c>
      <c r="T385" s="91" t="s">
        <v>60</v>
      </c>
      <c r="U385" s="500">
        <v>7.71</v>
      </c>
      <c r="V385" s="500">
        <v>0.14220000000000002</v>
      </c>
      <c r="W385" s="500">
        <v>0.1</v>
      </c>
      <c r="X385" s="500">
        <v>7.5677999999999992</v>
      </c>
      <c r="Y385" s="97">
        <v>37042</v>
      </c>
      <c r="Z385" s="512">
        <f t="shared" si="31"/>
        <v>771</v>
      </c>
      <c r="AA385" s="512">
        <f t="shared" si="32"/>
        <v>14.220000000000002</v>
      </c>
      <c r="AB385" s="512">
        <f t="shared" si="33"/>
        <v>10</v>
      </c>
      <c r="AC385" s="512">
        <f t="shared" si="34"/>
        <v>756.78</v>
      </c>
      <c r="AD385" s="91">
        <v>240</v>
      </c>
      <c r="AE385" s="91">
        <v>0</v>
      </c>
      <c r="AF385" s="91">
        <v>4</v>
      </c>
      <c r="AG385" s="91">
        <v>116</v>
      </c>
      <c r="AH385" s="97">
        <v>40695</v>
      </c>
      <c r="AI385" s="98" t="s">
        <v>61</v>
      </c>
      <c r="AJ385" s="98" t="s">
        <v>61</v>
      </c>
      <c r="AK385" s="97">
        <v>40634</v>
      </c>
      <c r="AL385" s="99" t="s">
        <v>1235</v>
      </c>
      <c r="AM385" s="100" t="s">
        <v>62</v>
      </c>
      <c r="AN385" s="101"/>
      <c r="AO385" s="101" t="s">
        <v>1235</v>
      </c>
      <c r="AP385" s="126" t="s">
        <v>1593</v>
      </c>
      <c r="AQ385" s="88" t="s">
        <v>1235</v>
      </c>
      <c r="AR385" s="102">
        <v>54782</v>
      </c>
      <c r="AS385" s="35">
        <f t="shared" si="35"/>
        <v>7449.929571428569</v>
      </c>
      <c r="AT385" s="103" t="s">
        <v>1594</v>
      </c>
      <c r="AU385" s="134">
        <v>4900000</v>
      </c>
      <c r="AV385" s="97">
        <v>37043</v>
      </c>
      <c r="AW385" s="106">
        <v>74.499295714285694</v>
      </c>
      <c r="AX385" s="104" t="s">
        <v>1546</v>
      </c>
      <c r="AY385" s="17">
        <v>0</v>
      </c>
      <c r="AZ385" s="100" t="s">
        <v>226</v>
      </c>
      <c r="BA385" s="130">
        <v>33905</v>
      </c>
      <c r="BB385" s="44">
        <f t="shared" si="36"/>
        <v>9620</v>
      </c>
      <c r="BC385" s="106">
        <v>96.2</v>
      </c>
      <c r="BD385" s="97">
        <v>36990</v>
      </c>
      <c r="BE385" s="130">
        <v>620351</v>
      </c>
      <c r="BF385" s="130">
        <v>152975</v>
      </c>
      <c r="BG385" s="130">
        <v>434045</v>
      </c>
      <c r="BH385" s="106">
        <v>1.2025047405358</v>
      </c>
      <c r="BI385" s="130">
        <v>5425</v>
      </c>
      <c r="BJ385" s="108">
        <v>0.16000589883498009</v>
      </c>
      <c r="BK385" s="108" t="s">
        <v>64</v>
      </c>
      <c r="BL385" s="97">
        <v>36981</v>
      </c>
      <c r="BM385" s="521">
        <v>460560</v>
      </c>
      <c r="BN385" s="130">
        <v>120164</v>
      </c>
      <c r="BO385" s="130">
        <v>460560</v>
      </c>
      <c r="BP385" s="108">
        <v>1.27596351369367</v>
      </c>
      <c r="BQ385" s="97">
        <v>36891</v>
      </c>
      <c r="BR385" s="130">
        <v>241227</v>
      </c>
      <c r="BS385" s="130">
        <v>86001</v>
      </c>
      <c r="BT385" s="130">
        <v>155226</v>
      </c>
      <c r="BU385" s="108">
        <v>0.43004757768067903</v>
      </c>
      <c r="BV385" s="138" t="s">
        <v>1597</v>
      </c>
      <c r="BW385" s="134">
        <v>4200</v>
      </c>
      <c r="BX385" s="135">
        <v>0.12387553458191999</v>
      </c>
      <c r="BY385" s="136">
        <v>38472</v>
      </c>
      <c r="BZ385" s="138" t="s">
        <v>1598</v>
      </c>
      <c r="CA385" s="134">
        <v>3900</v>
      </c>
      <c r="CB385" s="135">
        <v>0.11502728211178299</v>
      </c>
      <c r="CC385" s="136">
        <v>38595</v>
      </c>
    </row>
    <row r="386" spans="2:81" ht="34">
      <c r="B386" s="126" t="s">
        <v>1599</v>
      </c>
      <c r="C386" s="88" t="s">
        <v>1235</v>
      </c>
      <c r="D386" s="91">
        <v>54678</v>
      </c>
      <c r="E386" s="90" t="s">
        <v>1235</v>
      </c>
      <c r="F386" s="90" t="s">
        <v>1600</v>
      </c>
      <c r="G386" s="90"/>
      <c r="H386" s="90"/>
      <c r="I386" s="90"/>
      <c r="J386" s="90" t="s">
        <v>1601</v>
      </c>
      <c r="K386" s="90" t="s">
        <v>1602</v>
      </c>
      <c r="L386" s="90" t="s">
        <v>1043</v>
      </c>
      <c r="M386" s="91" t="s">
        <v>286</v>
      </c>
      <c r="N386" s="127">
        <v>62959</v>
      </c>
      <c r="O386" s="94" t="s">
        <v>222</v>
      </c>
      <c r="P386" s="95">
        <v>3648000</v>
      </c>
      <c r="Q386" s="95">
        <v>3636964.93</v>
      </c>
      <c r="R386" s="128" t="s">
        <v>1235</v>
      </c>
      <c r="S386" s="95">
        <v>3238095.31</v>
      </c>
      <c r="T386" s="91" t="s">
        <v>60</v>
      </c>
      <c r="U386" s="500">
        <v>7.62</v>
      </c>
      <c r="V386" s="500">
        <v>0.14220000000000002</v>
      </c>
      <c r="W386" s="500">
        <v>0.1</v>
      </c>
      <c r="X386" s="500">
        <v>7.4777999999999993</v>
      </c>
      <c r="Y386" s="97">
        <v>36993</v>
      </c>
      <c r="Z386" s="512">
        <f t="shared" si="31"/>
        <v>762</v>
      </c>
      <c r="AA386" s="512">
        <f t="shared" si="32"/>
        <v>14.220000000000002</v>
      </c>
      <c r="AB386" s="512">
        <f t="shared" si="33"/>
        <v>10</v>
      </c>
      <c r="AC386" s="512">
        <f t="shared" si="34"/>
        <v>747.78</v>
      </c>
      <c r="AD386" s="91">
        <v>360</v>
      </c>
      <c r="AE386" s="91">
        <v>0</v>
      </c>
      <c r="AF386" s="91">
        <v>5</v>
      </c>
      <c r="AG386" s="91">
        <v>115</v>
      </c>
      <c r="AH386" s="97">
        <v>40664</v>
      </c>
      <c r="AI386" s="98" t="s">
        <v>61</v>
      </c>
      <c r="AJ386" s="98" t="s">
        <v>61</v>
      </c>
      <c r="AK386" s="97">
        <v>40603</v>
      </c>
      <c r="AL386" s="99" t="s">
        <v>1235</v>
      </c>
      <c r="AM386" s="100" t="s">
        <v>62</v>
      </c>
      <c r="AN386" s="101"/>
      <c r="AO386" s="101" t="s">
        <v>1235</v>
      </c>
      <c r="AP386" s="126" t="s">
        <v>1599</v>
      </c>
      <c r="AQ386" s="88" t="s">
        <v>1235</v>
      </c>
      <c r="AR386" s="102">
        <v>54678</v>
      </c>
      <c r="AS386" s="35">
        <f t="shared" si="35"/>
        <v>7975.8002850877192</v>
      </c>
      <c r="AT386" s="103" t="s">
        <v>1600</v>
      </c>
      <c r="AU386" s="134">
        <v>4560000</v>
      </c>
      <c r="AV386" s="97">
        <v>36915</v>
      </c>
      <c r="AW386" s="106">
        <v>79.75800285087719</v>
      </c>
      <c r="AX386" s="104" t="s">
        <v>1603</v>
      </c>
      <c r="AY386" s="17">
        <v>0</v>
      </c>
      <c r="AZ386" s="100" t="s">
        <v>226</v>
      </c>
      <c r="BA386" s="130">
        <v>61765</v>
      </c>
      <c r="BB386" s="44">
        <f t="shared" si="36"/>
        <v>10000</v>
      </c>
      <c r="BC386" s="106">
        <v>100</v>
      </c>
      <c r="BD386" s="97">
        <v>36981</v>
      </c>
      <c r="BE386" s="130">
        <v>409313</v>
      </c>
      <c r="BF386" s="130">
        <v>13378</v>
      </c>
      <c r="BG386" s="130">
        <v>388729</v>
      </c>
      <c r="BH386" s="106">
        <v>1.2552066037992999</v>
      </c>
      <c r="BI386" s="130">
        <v>7206</v>
      </c>
      <c r="BJ386" s="108">
        <v>0.11666801586659112</v>
      </c>
      <c r="BK386" s="108" t="s">
        <v>64</v>
      </c>
      <c r="BL386" s="97">
        <v>36981</v>
      </c>
      <c r="BM386" s="521">
        <v>402572</v>
      </c>
      <c r="BN386" s="130">
        <v>6740</v>
      </c>
      <c r="BO386" s="130">
        <v>402572</v>
      </c>
      <c r="BP386" s="108">
        <v>1.29990567440219</v>
      </c>
      <c r="BQ386" s="97">
        <v>36891</v>
      </c>
      <c r="BR386" s="130">
        <v>409313</v>
      </c>
      <c r="BS386" s="130">
        <v>2001</v>
      </c>
      <c r="BT386" s="130">
        <v>407312</v>
      </c>
      <c r="BU386" s="108">
        <v>1.31521114248409</v>
      </c>
      <c r="BV386" s="138" t="s">
        <v>1604</v>
      </c>
      <c r="BW386" s="134">
        <v>61765</v>
      </c>
      <c r="BX386" s="135">
        <v>1</v>
      </c>
      <c r="BY386" s="136">
        <v>43799</v>
      </c>
      <c r="BZ386" s="138" t="s">
        <v>1235</v>
      </c>
      <c r="CA386" s="134"/>
      <c r="CB386" s="135">
        <v>0</v>
      </c>
      <c r="CC386" s="136"/>
    </row>
    <row r="387" spans="2:81" ht="34">
      <c r="B387" s="126" t="s">
        <v>1605</v>
      </c>
      <c r="C387" s="88" t="s">
        <v>1235</v>
      </c>
      <c r="D387" s="91">
        <v>54471</v>
      </c>
      <c r="E387" s="90" t="s">
        <v>1235</v>
      </c>
      <c r="F387" s="90" t="s">
        <v>1606</v>
      </c>
      <c r="G387" s="90"/>
      <c r="H387" s="90"/>
      <c r="I387" s="90"/>
      <c r="J387" s="90" t="s">
        <v>1607</v>
      </c>
      <c r="K387" s="90" t="s">
        <v>1608</v>
      </c>
      <c r="L387" s="90" t="s">
        <v>1609</v>
      </c>
      <c r="M387" s="91" t="s">
        <v>391</v>
      </c>
      <c r="N387" s="127">
        <v>29730</v>
      </c>
      <c r="O387" s="94" t="s">
        <v>222</v>
      </c>
      <c r="P387" s="95">
        <v>3600000</v>
      </c>
      <c r="Q387" s="95">
        <v>3587614.37</v>
      </c>
      <c r="R387" s="128" t="s">
        <v>1235</v>
      </c>
      <c r="S387" s="95">
        <v>3156186.81</v>
      </c>
      <c r="T387" s="91" t="s">
        <v>60</v>
      </c>
      <c r="U387" s="500">
        <v>7.13</v>
      </c>
      <c r="V387" s="500">
        <v>0.14220000000000002</v>
      </c>
      <c r="W387" s="500">
        <v>0.1</v>
      </c>
      <c r="X387" s="500">
        <v>6.9878</v>
      </c>
      <c r="Y387" s="97">
        <v>36993</v>
      </c>
      <c r="Z387" s="512">
        <f t="shared" si="31"/>
        <v>713</v>
      </c>
      <c r="AA387" s="512">
        <f t="shared" si="32"/>
        <v>14.220000000000002</v>
      </c>
      <c r="AB387" s="512">
        <f t="shared" si="33"/>
        <v>10</v>
      </c>
      <c r="AC387" s="512">
        <f t="shared" si="34"/>
        <v>698.78</v>
      </c>
      <c r="AD387" s="91">
        <v>360</v>
      </c>
      <c r="AE387" s="91">
        <v>0</v>
      </c>
      <c r="AF387" s="91">
        <v>5</v>
      </c>
      <c r="AG387" s="91">
        <v>115</v>
      </c>
      <c r="AH387" s="97">
        <v>40664</v>
      </c>
      <c r="AI387" s="98" t="s">
        <v>61</v>
      </c>
      <c r="AJ387" s="98" t="s">
        <v>61</v>
      </c>
      <c r="AK387" s="97">
        <v>40603</v>
      </c>
      <c r="AL387" s="99" t="s">
        <v>1235</v>
      </c>
      <c r="AM387" s="100" t="s">
        <v>62</v>
      </c>
      <c r="AN387" s="101"/>
      <c r="AO387" s="101" t="s">
        <v>1235</v>
      </c>
      <c r="AP387" s="126" t="s">
        <v>1605</v>
      </c>
      <c r="AQ387" s="88" t="s">
        <v>1235</v>
      </c>
      <c r="AR387" s="102">
        <v>54471</v>
      </c>
      <c r="AS387" s="35">
        <f t="shared" si="35"/>
        <v>7972.4763777777798</v>
      </c>
      <c r="AT387" s="103" t="s">
        <v>1606</v>
      </c>
      <c r="AU387" s="134">
        <v>4500000</v>
      </c>
      <c r="AV387" s="97">
        <v>36903</v>
      </c>
      <c r="AW387" s="106">
        <v>79.724763777777795</v>
      </c>
      <c r="AX387" s="104" t="s">
        <v>955</v>
      </c>
      <c r="AY387" s="17">
        <v>0</v>
      </c>
      <c r="AZ387" s="100" t="s">
        <v>226</v>
      </c>
      <c r="BA387" s="130">
        <v>49835</v>
      </c>
      <c r="BB387" s="44">
        <f t="shared" si="36"/>
        <v>9590</v>
      </c>
      <c r="BC387" s="106">
        <v>95.899999999999991</v>
      </c>
      <c r="BD387" s="97">
        <v>36952</v>
      </c>
      <c r="BE387" s="130">
        <v>493519</v>
      </c>
      <c r="BF387" s="130">
        <v>125131</v>
      </c>
      <c r="BG387" s="130">
        <v>355126</v>
      </c>
      <c r="BH387" s="106">
        <v>1.2195585981274799</v>
      </c>
      <c r="BI387" s="130">
        <v>7475</v>
      </c>
      <c r="BJ387" s="108">
        <v>0.14999498344536971</v>
      </c>
      <c r="BK387" s="108" t="s">
        <v>64</v>
      </c>
      <c r="BL387" s="97">
        <v>36950</v>
      </c>
      <c r="BM387" s="521">
        <v>383754</v>
      </c>
      <c r="BN387" s="130">
        <v>68592</v>
      </c>
      <c r="BO387" s="130">
        <v>383754</v>
      </c>
      <c r="BP387" s="108">
        <v>1.3178716575689</v>
      </c>
      <c r="BQ387" s="97">
        <v>36891</v>
      </c>
      <c r="BR387" s="130">
        <v>432141</v>
      </c>
      <c r="BS387" s="130">
        <v>56455</v>
      </c>
      <c r="BT387" s="130">
        <v>375686</v>
      </c>
      <c r="BU387" s="108">
        <v>1.2901648752727799</v>
      </c>
      <c r="BV387" s="133" t="s">
        <v>1591</v>
      </c>
      <c r="BW387" s="134">
        <v>33000</v>
      </c>
      <c r="BX387" s="135">
        <v>0.66218521119694995</v>
      </c>
      <c r="BY387" s="136">
        <v>43830</v>
      </c>
      <c r="BZ387" s="133" t="s">
        <v>1592</v>
      </c>
      <c r="CA387" s="134">
        <v>7200</v>
      </c>
      <c r="CB387" s="135">
        <v>0.14447677335206199</v>
      </c>
      <c r="CC387" s="136">
        <v>39082</v>
      </c>
    </row>
    <row r="388" spans="2:81" ht="23">
      <c r="B388" s="126" t="s">
        <v>1610</v>
      </c>
      <c r="C388" s="88" t="s">
        <v>1235</v>
      </c>
      <c r="D388" s="91">
        <v>54860</v>
      </c>
      <c r="E388" s="90" t="s">
        <v>1235</v>
      </c>
      <c r="F388" s="90" t="s">
        <v>1611</v>
      </c>
      <c r="G388" s="90"/>
      <c r="H388" s="90"/>
      <c r="I388" s="90"/>
      <c r="J388" s="90" t="s">
        <v>1612</v>
      </c>
      <c r="K388" s="90" t="s">
        <v>1613</v>
      </c>
      <c r="L388" s="90" t="s">
        <v>775</v>
      </c>
      <c r="M388" s="91" t="s">
        <v>298</v>
      </c>
      <c r="N388" s="127">
        <v>21215</v>
      </c>
      <c r="O388" s="94" t="s">
        <v>222</v>
      </c>
      <c r="P388" s="95">
        <v>3380000</v>
      </c>
      <c r="Q388" s="95">
        <v>3371726.39</v>
      </c>
      <c r="R388" s="128" t="s">
        <v>1235</v>
      </c>
      <c r="S388" s="95">
        <v>3004938.23</v>
      </c>
      <c r="T388" s="91" t="s">
        <v>60</v>
      </c>
      <c r="U388" s="500">
        <v>7.7</v>
      </c>
      <c r="V388" s="500">
        <v>0.14220000000000002</v>
      </c>
      <c r="W388" s="500">
        <v>0.1</v>
      </c>
      <c r="X388" s="500">
        <v>7.5577999999999994</v>
      </c>
      <c r="Y388" s="97">
        <v>37032</v>
      </c>
      <c r="Z388" s="512">
        <f t="shared" ref="Z388:Z451" si="37">U388*100</f>
        <v>770</v>
      </c>
      <c r="AA388" s="512">
        <f t="shared" ref="AA388:AA451" si="38">V388*100</f>
        <v>14.220000000000002</v>
      </c>
      <c r="AB388" s="512">
        <f t="shared" ref="AB388:AB451" si="39">W388*100</f>
        <v>10</v>
      </c>
      <c r="AC388" s="512">
        <f t="shared" ref="AC388:AC451" si="40">X388*100</f>
        <v>755.78</v>
      </c>
      <c r="AD388" s="91">
        <v>360</v>
      </c>
      <c r="AE388" s="91">
        <v>0</v>
      </c>
      <c r="AF388" s="91">
        <v>4</v>
      </c>
      <c r="AG388" s="91">
        <v>116</v>
      </c>
      <c r="AH388" s="97">
        <v>40695</v>
      </c>
      <c r="AI388" s="98" t="s">
        <v>61</v>
      </c>
      <c r="AJ388" s="98" t="s">
        <v>61</v>
      </c>
      <c r="AK388" s="97">
        <v>40634</v>
      </c>
      <c r="AL388" s="99" t="s">
        <v>1235</v>
      </c>
      <c r="AM388" s="100" t="s">
        <v>62</v>
      </c>
      <c r="AN388" s="101"/>
      <c r="AO388" s="101" t="s">
        <v>1235</v>
      </c>
      <c r="AP388" s="126" t="s">
        <v>1610</v>
      </c>
      <c r="AQ388" s="88" t="s">
        <v>1235</v>
      </c>
      <c r="AR388" s="102">
        <v>54860</v>
      </c>
      <c r="AS388" s="35">
        <f t="shared" ref="AS388:AS451" si="41">AW388*100</f>
        <v>7980.4174911242599</v>
      </c>
      <c r="AT388" s="103" t="s">
        <v>1611</v>
      </c>
      <c r="AU388" s="134">
        <v>4225000</v>
      </c>
      <c r="AV388" s="97">
        <v>36934</v>
      </c>
      <c r="AW388" s="106">
        <v>79.804174911242598</v>
      </c>
      <c r="AX388" s="104" t="s">
        <v>1584</v>
      </c>
      <c r="AY388" s="17">
        <v>0</v>
      </c>
      <c r="AZ388" s="100" t="s">
        <v>226</v>
      </c>
      <c r="BA388" s="130">
        <v>13905</v>
      </c>
      <c r="BB388" s="44">
        <f t="shared" ref="BB388:BB451" si="42">BC388*100</f>
        <v>10000</v>
      </c>
      <c r="BC388" s="106">
        <v>100</v>
      </c>
      <c r="BD388" s="97">
        <v>37004</v>
      </c>
      <c r="BE388" s="130">
        <v>365000</v>
      </c>
      <c r="BF388" s="130">
        <v>10300</v>
      </c>
      <c r="BG388" s="130">
        <v>353309</v>
      </c>
      <c r="BH388" s="106">
        <v>1.22177589749655</v>
      </c>
      <c r="BI388" s="130">
        <v>1391</v>
      </c>
      <c r="BJ388" s="108">
        <v>0.10003595828838548</v>
      </c>
      <c r="BK388" s="108"/>
      <c r="BL388" s="97"/>
      <c r="BM388" s="521"/>
      <c r="BN388" s="130"/>
      <c r="BO388" s="130"/>
      <c r="BP388" s="108"/>
      <c r="BQ388" s="97"/>
      <c r="BR388" s="130"/>
      <c r="BS388" s="130"/>
      <c r="BT388" s="130"/>
      <c r="BU388" s="108"/>
      <c r="BV388" s="133" t="s">
        <v>1585</v>
      </c>
      <c r="BW388" s="134">
        <v>13905</v>
      </c>
      <c r="BX388" s="135">
        <v>1</v>
      </c>
      <c r="BY388" s="136">
        <v>58561</v>
      </c>
      <c r="BZ388" s="133" t="s">
        <v>1235</v>
      </c>
      <c r="CA388" s="134"/>
      <c r="CB388" s="135">
        <v>0</v>
      </c>
      <c r="CC388" s="136"/>
    </row>
    <row r="389" spans="2:81" ht="34">
      <c r="B389" s="126" t="s">
        <v>1614</v>
      </c>
      <c r="C389" s="88" t="s">
        <v>1235</v>
      </c>
      <c r="D389" s="91">
        <v>6103542</v>
      </c>
      <c r="E389" s="90" t="s">
        <v>1235</v>
      </c>
      <c r="F389" s="90" t="s">
        <v>1615</v>
      </c>
      <c r="G389" s="90"/>
      <c r="H389" s="90"/>
      <c r="I389" s="90"/>
      <c r="J389" s="90" t="s">
        <v>1615</v>
      </c>
      <c r="K389" s="90" t="s">
        <v>77</v>
      </c>
      <c r="L389" s="90" t="s">
        <v>77</v>
      </c>
      <c r="M389" s="91" t="s">
        <v>58</v>
      </c>
      <c r="N389" s="127">
        <v>92115</v>
      </c>
      <c r="O389" s="94" t="s">
        <v>222</v>
      </c>
      <c r="P389" s="95">
        <v>3455000</v>
      </c>
      <c r="Q389" s="95">
        <v>3361962.54</v>
      </c>
      <c r="R389" s="128" t="s">
        <v>1235</v>
      </c>
      <c r="S389" s="95">
        <v>1472576.94</v>
      </c>
      <c r="T389" s="91" t="s">
        <v>1253</v>
      </c>
      <c r="U389" s="500">
        <v>7.7799999999999994</v>
      </c>
      <c r="V389" s="500">
        <v>5.2200000000000003E-2</v>
      </c>
      <c r="W389" s="500">
        <v>0.01</v>
      </c>
      <c r="X389" s="500">
        <v>7.7278000000000002</v>
      </c>
      <c r="Y389" s="97">
        <v>36389</v>
      </c>
      <c r="Z389" s="512">
        <f t="shared" si="37"/>
        <v>777.99999999999989</v>
      </c>
      <c r="AA389" s="512">
        <f t="shared" si="38"/>
        <v>5.2200000000000006</v>
      </c>
      <c r="AB389" s="512">
        <f t="shared" si="39"/>
        <v>1</v>
      </c>
      <c r="AC389" s="512">
        <f t="shared" si="40"/>
        <v>772.78</v>
      </c>
      <c r="AD389" s="91">
        <v>300</v>
      </c>
      <c r="AE389" s="91">
        <v>0</v>
      </c>
      <c r="AF389" s="91">
        <v>25</v>
      </c>
      <c r="AG389" s="91">
        <v>215</v>
      </c>
      <c r="AH389" s="97">
        <v>43709</v>
      </c>
      <c r="AI389" s="98" t="s">
        <v>61</v>
      </c>
      <c r="AJ389" s="98" t="s">
        <v>61</v>
      </c>
      <c r="AK389" s="97">
        <v>43524</v>
      </c>
      <c r="AL389" s="99" t="s">
        <v>1235</v>
      </c>
      <c r="AM389" s="100" t="s">
        <v>1616</v>
      </c>
      <c r="AN389" s="101"/>
      <c r="AO389" s="101" t="s">
        <v>1235</v>
      </c>
      <c r="AP389" s="126" t="s">
        <v>1614</v>
      </c>
      <c r="AQ389" s="88" t="s">
        <v>1235</v>
      </c>
      <c r="AR389" s="102">
        <v>6103542</v>
      </c>
      <c r="AS389" s="35">
        <f t="shared" si="41"/>
        <v>7230.0269677419365</v>
      </c>
      <c r="AT389" s="103" t="s">
        <v>1615</v>
      </c>
      <c r="AU389" s="134">
        <v>4650000</v>
      </c>
      <c r="AV389" s="97">
        <v>36273</v>
      </c>
      <c r="AW389" s="106">
        <v>72.300269677419365</v>
      </c>
      <c r="AX389" s="100" t="s">
        <v>1617</v>
      </c>
      <c r="AY389" s="17">
        <v>1999</v>
      </c>
      <c r="AZ389" s="100" t="s">
        <v>226</v>
      </c>
      <c r="BA389" s="130">
        <v>16320</v>
      </c>
      <c r="BB389" s="44">
        <f t="shared" si="42"/>
        <v>10000</v>
      </c>
      <c r="BC389" s="106">
        <v>100</v>
      </c>
      <c r="BD389" s="97">
        <v>37099</v>
      </c>
      <c r="BE389" s="130">
        <v>440163</v>
      </c>
      <c r="BF389" s="130">
        <v>71970</v>
      </c>
      <c r="BG389" s="130">
        <v>353930</v>
      </c>
      <c r="BH389" s="106">
        <v>1.1299999999999999</v>
      </c>
      <c r="BI389" s="130">
        <v>2448</v>
      </c>
      <c r="BJ389" s="108">
        <v>0.15</v>
      </c>
      <c r="BK389" s="108" t="s">
        <v>276</v>
      </c>
      <c r="BL389" s="97">
        <v>36891</v>
      </c>
      <c r="BM389" s="521">
        <v>391262</v>
      </c>
      <c r="BN389" s="130">
        <v>1598</v>
      </c>
      <c r="BO389" s="130">
        <v>391262</v>
      </c>
      <c r="BP389" s="108">
        <v>1.25</v>
      </c>
      <c r="BQ389" s="97">
        <v>36525</v>
      </c>
      <c r="BR389" s="130">
        <v>295736</v>
      </c>
      <c r="BS389" s="130">
        <v>294</v>
      </c>
      <c r="BT389" s="130">
        <v>294535</v>
      </c>
      <c r="BU389" s="108">
        <v>0.94</v>
      </c>
      <c r="BV389" s="133" t="s">
        <v>1618</v>
      </c>
      <c r="BW389" s="134">
        <v>16320</v>
      </c>
      <c r="BX389" s="135">
        <v>1</v>
      </c>
      <c r="BY389" s="136">
        <v>43496</v>
      </c>
      <c r="BZ389" s="133" t="s">
        <v>1235</v>
      </c>
      <c r="CA389" s="134" t="s">
        <v>1235</v>
      </c>
      <c r="CB389" s="135" t="s">
        <v>1235</v>
      </c>
      <c r="CC389" s="136"/>
    </row>
    <row r="390" spans="2:81" ht="23">
      <c r="B390" s="126" t="s">
        <v>1619</v>
      </c>
      <c r="C390" s="88" t="s">
        <v>1235</v>
      </c>
      <c r="D390" s="91">
        <v>415010310</v>
      </c>
      <c r="E390" s="90" t="s">
        <v>1235</v>
      </c>
      <c r="F390" s="90" t="s">
        <v>1620</v>
      </c>
      <c r="G390" s="90"/>
      <c r="H390" s="90"/>
      <c r="I390" s="90"/>
      <c r="J390" s="90" t="s">
        <v>1621</v>
      </c>
      <c r="K390" s="90" t="s">
        <v>380</v>
      </c>
      <c r="L390" s="90" t="s">
        <v>381</v>
      </c>
      <c r="M390" s="91" t="s">
        <v>125</v>
      </c>
      <c r="N390" s="127">
        <v>98408</v>
      </c>
      <c r="O390" s="94" t="s">
        <v>222</v>
      </c>
      <c r="P390" s="95">
        <v>3200000</v>
      </c>
      <c r="Q390" s="95">
        <v>3194383.6</v>
      </c>
      <c r="R390" s="128" t="s">
        <v>1235</v>
      </c>
      <c r="S390" s="95">
        <v>2841024.62</v>
      </c>
      <c r="T390" s="91" t="s">
        <v>60</v>
      </c>
      <c r="U390" s="500">
        <v>7.6300000000000008</v>
      </c>
      <c r="V390" s="500">
        <v>9.2200000000000004E-2</v>
      </c>
      <c r="W390" s="500">
        <v>0.05</v>
      </c>
      <c r="X390" s="500">
        <v>7.5377999999999998</v>
      </c>
      <c r="Y390" s="97">
        <v>37068</v>
      </c>
      <c r="Z390" s="512">
        <f t="shared" si="37"/>
        <v>763.00000000000011</v>
      </c>
      <c r="AA390" s="512">
        <f t="shared" si="38"/>
        <v>9.2200000000000006</v>
      </c>
      <c r="AB390" s="512">
        <f t="shared" si="39"/>
        <v>5</v>
      </c>
      <c r="AC390" s="512">
        <f t="shared" si="40"/>
        <v>753.78</v>
      </c>
      <c r="AD390" s="91">
        <v>360</v>
      </c>
      <c r="AE390" s="91">
        <v>0</v>
      </c>
      <c r="AF390" s="91">
        <v>3</v>
      </c>
      <c r="AG390" s="91">
        <v>117</v>
      </c>
      <c r="AH390" s="97">
        <v>40725</v>
      </c>
      <c r="AI390" s="98" t="s">
        <v>61</v>
      </c>
      <c r="AJ390" s="98" t="s">
        <v>61</v>
      </c>
      <c r="AK390" s="97">
        <v>40603</v>
      </c>
      <c r="AL390" s="99" t="s">
        <v>1235</v>
      </c>
      <c r="AM390" s="100" t="s">
        <v>98</v>
      </c>
      <c r="AN390" s="101"/>
      <c r="AO390" s="101" t="s">
        <v>1235</v>
      </c>
      <c r="AP390" s="126" t="s">
        <v>1619</v>
      </c>
      <c r="AQ390" s="88" t="s">
        <v>1235</v>
      </c>
      <c r="AR390" s="102">
        <v>415010310</v>
      </c>
      <c r="AS390" s="35">
        <f t="shared" si="41"/>
        <v>7605.6752380952385</v>
      </c>
      <c r="AT390" s="103" t="s">
        <v>1620</v>
      </c>
      <c r="AU390" s="134">
        <v>4200000</v>
      </c>
      <c r="AV390" s="97">
        <v>37026</v>
      </c>
      <c r="AW390" s="106">
        <v>76.056752380952389</v>
      </c>
      <c r="AX390" s="104" t="s">
        <v>1584</v>
      </c>
      <c r="AY390" s="17">
        <v>0</v>
      </c>
      <c r="AZ390" s="100" t="s">
        <v>226</v>
      </c>
      <c r="BA390" s="130">
        <v>13905</v>
      </c>
      <c r="BB390" s="44">
        <f t="shared" si="42"/>
        <v>10000</v>
      </c>
      <c r="BC390" s="106">
        <v>100</v>
      </c>
      <c r="BD390" s="97">
        <v>37068</v>
      </c>
      <c r="BE390" s="130">
        <v>352287</v>
      </c>
      <c r="BF390" s="130">
        <v>12654.61</v>
      </c>
      <c r="BG390" s="130">
        <v>339632.39</v>
      </c>
      <c r="BH390" s="106">
        <v>1.25</v>
      </c>
      <c r="BI390" s="130">
        <v>2086</v>
      </c>
      <c r="BJ390" s="108">
        <v>0.15001797914419274</v>
      </c>
      <c r="BK390" s="108" t="s">
        <v>64</v>
      </c>
      <c r="BL390" s="97">
        <v>37042</v>
      </c>
      <c r="BM390" s="521">
        <v>347760</v>
      </c>
      <c r="BN390" s="130">
        <v>4526.3999999999996</v>
      </c>
      <c r="BO390" s="130">
        <v>347760</v>
      </c>
      <c r="BP390" s="108">
        <v>1.2788824209270706</v>
      </c>
      <c r="BQ390" s="97"/>
      <c r="BR390" s="130"/>
      <c r="BS390" s="130"/>
      <c r="BT390" s="130"/>
      <c r="BU390" s="108"/>
      <c r="BV390" s="133" t="s">
        <v>1579</v>
      </c>
      <c r="BW390" s="134">
        <v>13905</v>
      </c>
      <c r="BX390" s="135">
        <v>1</v>
      </c>
      <c r="BY390" s="136">
        <v>58714</v>
      </c>
      <c r="BZ390" s="133" t="s">
        <v>1235</v>
      </c>
      <c r="CA390" s="134" t="s">
        <v>1235</v>
      </c>
      <c r="CB390" s="135" t="s">
        <v>1235</v>
      </c>
      <c r="CC390" s="136"/>
    </row>
    <row r="391" spans="2:81" ht="34">
      <c r="B391" s="126" t="s">
        <v>1622</v>
      </c>
      <c r="C391" s="88" t="s">
        <v>1235</v>
      </c>
      <c r="D391" s="91">
        <v>415000250</v>
      </c>
      <c r="E391" s="90" t="s">
        <v>1235</v>
      </c>
      <c r="F391" s="90" t="s">
        <v>1623</v>
      </c>
      <c r="G391" s="90"/>
      <c r="H391" s="90"/>
      <c r="I391" s="90"/>
      <c r="J391" s="90" t="s">
        <v>1624</v>
      </c>
      <c r="K391" s="90" t="s">
        <v>56</v>
      </c>
      <c r="L391" s="90" t="s">
        <v>1625</v>
      </c>
      <c r="M391" s="91" t="s">
        <v>58</v>
      </c>
      <c r="N391" s="127">
        <v>93550</v>
      </c>
      <c r="O391" s="94" t="s">
        <v>222</v>
      </c>
      <c r="P391" s="95">
        <v>3050000</v>
      </c>
      <c r="Q391" s="95">
        <v>3040897.96</v>
      </c>
      <c r="R391" s="128" t="s">
        <v>1235</v>
      </c>
      <c r="S391" s="95">
        <v>2710614.08</v>
      </c>
      <c r="T391" s="91" t="s">
        <v>60</v>
      </c>
      <c r="U391" s="500">
        <v>7.6700000762939453</v>
      </c>
      <c r="V391" s="500">
        <v>7.22E-2</v>
      </c>
      <c r="W391" s="500">
        <v>0.03</v>
      </c>
      <c r="X391" s="500">
        <v>7.5978000762939448</v>
      </c>
      <c r="Y391" s="97">
        <v>37001</v>
      </c>
      <c r="Z391" s="512">
        <f t="shared" si="37"/>
        <v>767.00000762939453</v>
      </c>
      <c r="AA391" s="512">
        <f t="shared" si="38"/>
        <v>7.22</v>
      </c>
      <c r="AB391" s="512">
        <f t="shared" si="39"/>
        <v>3</v>
      </c>
      <c r="AC391" s="512">
        <f t="shared" si="40"/>
        <v>759.7800076293945</v>
      </c>
      <c r="AD391" s="91">
        <v>360</v>
      </c>
      <c r="AE391" s="91">
        <v>0</v>
      </c>
      <c r="AF391" s="91">
        <v>5</v>
      </c>
      <c r="AG391" s="91">
        <v>115</v>
      </c>
      <c r="AH391" s="97">
        <v>40664</v>
      </c>
      <c r="AI391" s="98" t="s">
        <v>61</v>
      </c>
      <c r="AJ391" s="98" t="s">
        <v>61</v>
      </c>
      <c r="AK391" s="97">
        <v>38078</v>
      </c>
      <c r="AL391" s="99" t="s">
        <v>1235</v>
      </c>
      <c r="AM391" s="100" t="s">
        <v>659</v>
      </c>
      <c r="AN391" s="101" t="s">
        <v>1424</v>
      </c>
      <c r="AO391" s="101" t="s">
        <v>1235</v>
      </c>
      <c r="AP391" s="126" t="s">
        <v>1622</v>
      </c>
      <c r="AQ391" s="88" t="s">
        <v>1235</v>
      </c>
      <c r="AR391" s="102">
        <v>415000250</v>
      </c>
      <c r="AS391" s="35">
        <f t="shared" si="41"/>
        <v>7602.2449000000006</v>
      </c>
      <c r="AT391" s="103" t="s">
        <v>1623</v>
      </c>
      <c r="AU391" s="134">
        <v>4000000</v>
      </c>
      <c r="AV391" s="97">
        <v>36861</v>
      </c>
      <c r="AW391" s="106">
        <v>76.022449000000009</v>
      </c>
      <c r="AX391" s="104" t="s">
        <v>1626</v>
      </c>
      <c r="AY391" s="17">
        <v>0</v>
      </c>
      <c r="AZ391" s="100" t="s">
        <v>226</v>
      </c>
      <c r="BA391" s="130">
        <v>33055</v>
      </c>
      <c r="BB391" s="44">
        <f t="shared" si="42"/>
        <v>10000</v>
      </c>
      <c r="BC391" s="106">
        <v>100</v>
      </c>
      <c r="BD391" s="97">
        <v>37053</v>
      </c>
      <c r="BE391" s="130">
        <v>590565</v>
      </c>
      <c r="BF391" s="130">
        <v>239214.25</v>
      </c>
      <c r="BG391" s="130">
        <v>330864.75</v>
      </c>
      <c r="BH391" s="106">
        <v>1.27</v>
      </c>
      <c r="BI391" s="130">
        <v>7603</v>
      </c>
      <c r="BJ391" s="108">
        <v>0.23001058841325064</v>
      </c>
      <c r="BK391" s="108" t="s">
        <v>64</v>
      </c>
      <c r="BL391" s="97">
        <v>37072</v>
      </c>
      <c r="BM391" s="521">
        <v>260911.88</v>
      </c>
      <c r="BN391" s="130">
        <v>142180.57999999999</v>
      </c>
      <c r="BO391" s="130">
        <v>260911.88</v>
      </c>
      <c r="BP391" s="108">
        <v>1.0027881514415953</v>
      </c>
      <c r="BQ391" s="97">
        <v>36891</v>
      </c>
      <c r="BR391" s="130">
        <v>612030</v>
      </c>
      <c r="BS391" s="130">
        <v>245939</v>
      </c>
      <c r="BT391" s="130">
        <v>351444</v>
      </c>
      <c r="BU391" s="108">
        <v>1.3507391043107699</v>
      </c>
      <c r="BV391" s="133" t="s">
        <v>1627</v>
      </c>
      <c r="BW391" s="134">
        <v>3745</v>
      </c>
      <c r="BX391" s="135">
        <v>0.113296021781879</v>
      </c>
      <c r="BY391" s="136">
        <v>38032</v>
      </c>
      <c r="BZ391" s="133" t="s">
        <v>1628</v>
      </c>
      <c r="CA391" s="134">
        <v>3200</v>
      </c>
      <c r="CB391" s="135">
        <v>9.6808349720163403E-2</v>
      </c>
      <c r="CC391" s="136">
        <v>37103</v>
      </c>
    </row>
    <row r="392" spans="2:81" ht="23">
      <c r="B392" s="126" t="s">
        <v>1629</v>
      </c>
      <c r="C392" s="88" t="s">
        <v>1235</v>
      </c>
      <c r="D392" s="91">
        <v>54857</v>
      </c>
      <c r="E392" s="90" t="s">
        <v>1235</v>
      </c>
      <c r="F392" s="92" t="s">
        <v>1630</v>
      </c>
      <c r="G392" s="92"/>
      <c r="H392" s="92"/>
      <c r="I392" s="92"/>
      <c r="J392" s="90" t="s">
        <v>1631</v>
      </c>
      <c r="K392" s="90" t="s">
        <v>1613</v>
      </c>
      <c r="L392" s="90" t="s">
        <v>775</v>
      </c>
      <c r="M392" s="91" t="s">
        <v>298</v>
      </c>
      <c r="N392" s="127">
        <v>21224</v>
      </c>
      <c r="O392" s="94" t="s">
        <v>222</v>
      </c>
      <c r="P392" s="95">
        <v>2820000</v>
      </c>
      <c r="Q392" s="95">
        <v>2813025.57</v>
      </c>
      <c r="R392" s="128" t="s">
        <v>1235</v>
      </c>
      <c r="S392" s="95">
        <v>2504635.0499999998</v>
      </c>
      <c r="T392" s="91" t="s">
        <v>60</v>
      </c>
      <c r="U392" s="500">
        <v>7.66</v>
      </c>
      <c r="V392" s="500">
        <v>0.14220000000000002</v>
      </c>
      <c r="W392" s="500">
        <v>0.1</v>
      </c>
      <c r="X392" s="500">
        <v>7.5177999999999994</v>
      </c>
      <c r="Y392" s="97">
        <v>37032</v>
      </c>
      <c r="Z392" s="512">
        <f t="shared" si="37"/>
        <v>766</v>
      </c>
      <c r="AA392" s="512">
        <f t="shared" si="38"/>
        <v>14.220000000000002</v>
      </c>
      <c r="AB392" s="512">
        <f t="shared" si="39"/>
        <v>10</v>
      </c>
      <c r="AC392" s="512">
        <f t="shared" si="40"/>
        <v>751.78</v>
      </c>
      <c r="AD392" s="91">
        <v>360</v>
      </c>
      <c r="AE392" s="91">
        <v>0</v>
      </c>
      <c r="AF392" s="91">
        <v>4</v>
      </c>
      <c r="AG392" s="91">
        <v>116</v>
      </c>
      <c r="AH392" s="97">
        <v>40695</v>
      </c>
      <c r="AI392" s="98" t="s">
        <v>61</v>
      </c>
      <c r="AJ392" s="137" t="s">
        <v>1583</v>
      </c>
      <c r="AK392" s="97">
        <v>40634</v>
      </c>
      <c r="AL392" s="99" t="s">
        <v>1235</v>
      </c>
      <c r="AM392" s="100" t="s">
        <v>62</v>
      </c>
      <c r="AN392" s="101"/>
      <c r="AO392" s="101" t="s">
        <v>1235</v>
      </c>
      <c r="AP392" s="126" t="s">
        <v>1629</v>
      </c>
      <c r="AQ392" s="88" t="s">
        <v>1235</v>
      </c>
      <c r="AR392" s="102">
        <v>54857</v>
      </c>
      <c r="AS392" s="35">
        <f t="shared" si="41"/>
        <v>7980.2143829787201</v>
      </c>
      <c r="AT392" s="92" t="s">
        <v>1630</v>
      </c>
      <c r="AU392" s="134">
        <v>3525000</v>
      </c>
      <c r="AV392" s="97">
        <v>36934</v>
      </c>
      <c r="AW392" s="106">
        <v>79.802143829787198</v>
      </c>
      <c r="AX392" s="104" t="s">
        <v>1546</v>
      </c>
      <c r="AY392" s="17">
        <v>0</v>
      </c>
      <c r="AZ392" s="100" t="s">
        <v>226</v>
      </c>
      <c r="BA392" s="130">
        <v>13905</v>
      </c>
      <c r="BB392" s="44">
        <f t="shared" si="42"/>
        <v>10000</v>
      </c>
      <c r="BC392" s="106">
        <v>100</v>
      </c>
      <c r="BD392" s="97">
        <v>36997</v>
      </c>
      <c r="BE392" s="130">
        <v>305000</v>
      </c>
      <c r="BF392" s="130">
        <v>9100</v>
      </c>
      <c r="BG392" s="130">
        <v>294509</v>
      </c>
      <c r="BH392" s="106">
        <v>1.22542239788986</v>
      </c>
      <c r="BI392" s="130">
        <v>1391</v>
      </c>
      <c r="BJ392" s="108">
        <v>0.10003595828838548</v>
      </c>
      <c r="BK392" s="108"/>
      <c r="BL392" s="97"/>
      <c r="BM392" s="521"/>
      <c r="BN392" s="130"/>
      <c r="BO392" s="130"/>
      <c r="BP392" s="108"/>
      <c r="BQ392" s="97"/>
      <c r="BR392" s="130"/>
      <c r="BS392" s="130"/>
      <c r="BT392" s="130"/>
      <c r="BU392" s="108"/>
      <c r="BV392" s="133" t="s">
        <v>1585</v>
      </c>
      <c r="BW392" s="134">
        <v>13905</v>
      </c>
      <c r="BX392" s="135">
        <v>1</v>
      </c>
      <c r="BY392" s="136">
        <v>58440</v>
      </c>
      <c r="BZ392" s="133" t="s">
        <v>1235</v>
      </c>
      <c r="CA392" s="134"/>
      <c r="CB392" s="135">
        <v>0</v>
      </c>
      <c r="CC392" s="136"/>
    </row>
    <row r="393" spans="2:81" ht="45">
      <c r="B393" s="126" t="s">
        <v>1632</v>
      </c>
      <c r="C393" s="88" t="s">
        <v>1235</v>
      </c>
      <c r="D393" s="91">
        <v>54888</v>
      </c>
      <c r="E393" s="90" t="s">
        <v>1235</v>
      </c>
      <c r="F393" s="90" t="s">
        <v>1633</v>
      </c>
      <c r="G393" s="90"/>
      <c r="H393" s="90"/>
      <c r="I393" s="90"/>
      <c r="J393" s="90" t="s">
        <v>1634</v>
      </c>
      <c r="K393" s="90" t="s">
        <v>582</v>
      </c>
      <c r="L393" s="90" t="s">
        <v>1635</v>
      </c>
      <c r="M393" s="91" t="s">
        <v>132</v>
      </c>
      <c r="N393" s="127">
        <v>75040</v>
      </c>
      <c r="O393" s="94" t="s">
        <v>222</v>
      </c>
      <c r="P393" s="95">
        <v>2700000</v>
      </c>
      <c r="Q393" s="95">
        <v>2693710.73</v>
      </c>
      <c r="R393" s="128" t="s">
        <v>1235</v>
      </c>
      <c r="S393" s="95">
        <v>2411404.44</v>
      </c>
      <c r="T393" s="91" t="s">
        <v>60</v>
      </c>
      <c r="U393" s="500">
        <v>7.89</v>
      </c>
      <c r="V393" s="500">
        <v>0.14220000000000002</v>
      </c>
      <c r="W393" s="500">
        <v>0.1</v>
      </c>
      <c r="X393" s="500">
        <v>7.7477999999999989</v>
      </c>
      <c r="Y393" s="97">
        <v>37042</v>
      </c>
      <c r="Z393" s="512">
        <f t="shared" si="37"/>
        <v>789</v>
      </c>
      <c r="AA393" s="512">
        <f t="shared" si="38"/>
        <v>14.220000000000002</v>
      </c>
      <c r="AB393" s="512">
        <f t="shared" si="39"/>
        <v>10</v>
      </c>
      <c r="AC393" s="512">
        <f t="shared" si="40"/>
        <v>774.77999999999986</v>
      </c>
      <c r="AD393" s="91">
        <v>360</v>
      </c>
      <c r="AE393" s="91">
        <v>0</v>
      </c>
      <c r="AF393" s="91">
        <v>4</v>
      </c>
      <c r="AG393" s="91">
        <v>116</v>
      </c>
      <c r="AH393" s="97">
        <v>40695</v>
      </c>
      <c r="AI393" s="98" t="s">
        <v>61</v>
      </c>
      <c r="AJ393" s="98" t="s">
        <v>61</v>
      </c>
      <c r="AK393" s="97">
        <v>40603</v>
      </c>
      <c r="AL393" s="99" t="s">
        <v>1235</v>
      </c>
      <c r="AM393" s="100" t="s">
        <v>78</v>
      </c>
      <c r="AN393" s="101"/>
      <c r="AO393" s="101" t="s">
        <v>1235</v>
      </c>
      <c r="AP393" s="126" t="s">
        <v>1632</v>
      </c>
      <c r="AQ393" s="88" t="s">
        <v>1235</v>
      </c>
      <c r="AR393" s="102">
        <v>54888</v>
      </c>
      <c r="AS393" s="35">
        <f t="shared" si="41"/>
        <v>7280.2992702702695</v>
      </c>
      <c r="AT393" s="103" t="s">
        <v>1633</v>
      </c>
      <c r="AU393" s="134">
        <v>3700000</v>
      </c>
      <c r="AV393" s="97">
        <v>36982</v>
      </c>
      <c r="AW393" s="106">
        <v>72.802992702702696</v>
      </c>
      <c r="AX393" s="100">
        <v>1999</v>
      </c>
      <c r="AY393" s="17">
        <v>0</v>
      </c>
      <c r="AZ393" s="100" t="s">
        <v>226</v>
      </c>
      <c r="BA393" s="130">
        <v>23375</v>
      </c>
      <c r="BB393" s="44">
        <f t="shared" si="42"/>
        <v>10000</v>
      </c>
      <c r="BC393" s="106">
        <v>100</v>
      </c>
      <c r="BD393" s="97">
        <v>36981</v>
      </c>
      <c r="BE393" s="130">
        <v>489998</v>
      </c>
      <c r="BF393" s="130">
        <v>175558</v>
      </c>
      <c r="BG393" s="130">
        <v>294120</v>
      </c>
      <c r="BH393" s="106">
        <v>1.25019191542561</v>
      </c>
      <c r="BI393" s="130">
        <v>3506</v>
      </c>
      <c r="BJ393" s="108">
        <v>0.14998930481283423</v>
      </c>
      <c r="BK393" s="108" t="s">
        <v>64</v>
      </c>
      <c r="BL393" s="97">
        <v>36981</v>
      </c>
      <c r="BM393" s="521">
        <v>423800</v>
      </c>
      <c r="BN393" s="130">
        <v>152208</v>
      </c>
      <c r="BO393" s="130">
        <v>423800</v>
      </c>
      <c r="BP393" s="108">
        <v>1.80141212347809</v>
      </c>
      <c r="BQ393" s="97">
        <v>36891</v>
      </c>
      <c r="BR393" s="130">
        <v>539385</v>
      </c>
      <c r="BS393" s="130">
        <v>137971</v>
      </c>
      <c r="BT393" s="130">
        <v>401414</v>
      </c>
      <c r="BU393" s="108">
        <v>1.70625777756921</v>
      </c>
      <c r="BV393" s="138" t="s">
        <v>1636</v>
      </c>
      <c r="BW393" s="134">
        <v>5000</v>
      </c>
      <c r="BX393" s="135">
        <v>0.21390374331550799</v>
      </c>
      <c r="BY393" s="136">
        <v>40025</v>
      </c>
      <c r="BZ393" s="138" t="s">
        <v>1637</v>
      </c>
      <c r="CA393" s="134">
        <v>3500</v>
      </c>
      <c r="CB393" s="135">
        <v>0.14973262032085599</v>
      </c>
      <c r="CC393" s="136">
        <v>38291</v>
      </c>
    </row>
    <row r="394" spans="2:81" ht="23">
      <c r="B394" s="126" t="s">
        <v>1638</v>
      </c>
      <c r="C394" s="88" t="s">
        <v>1235</v>
      </c>
      <c r="D394" s="91">
        <v>53647</v>
      </c>
      <c r="E394" s="90" t="s">
        <v>1235</v>
      </c>
      <c r="F394" s="90" t="s">
        <v>1639</v>
      </c>
      <c r="G394" s="90"/>
      <c r="H394" s="90"/>
      <c r="I394" s="90"/>
      <c r="J394" s="90" t="s">
        <v>1640</v>
      </c>
      <c r="K394" s="90" t="s">
        <v>241</v>
      </c>
      <c r="L394" s="90" t="s">
        <v>1641</v>
      </c>
      <c r="M394" s="91" t="s">
        <v>58</v>
      </c>
      <c r="N394" s="127">
        <v>92688</v>
      </c>
      <c r="O394" s="94" t="s">
        <v>222</v>
      </c>
      <c r="P394" s="95">
        <v>2625000</v>
      </c>
      <c r="Q394" s="95">
        <v>2609627.2999999998</v>
      </c>
      <c r="R394" s="128" t="s">
        <v>1235</v>
      </c>
      <c r="S394" s="95">
        <v>2356103.75</v>
      </c>
      <c r="T394" s="91" t="s">
        <v>60</v>
      </c>
      <c r="U394" s="500">
        <v>8.1</v>
      </c>
      <c r="V394" s="500">
        <v>0.14220000000000002</v>
      </c>
      <c r="W394" s="500">
        <v>0.1</v>
      </c>
      <c r="X394" s="500">
        <v>7.9577999999999998</v>
      </c>
      <c r="Y394" s="97">
        <v>36852</v>
      </c>
      <c r="Z394" s="512">
        <f t="shared" si="37"/>
        <v>810</v>
      </c>
      <c r="AA394" s="512">
        <f t="shared" si="38"/>
        <v>14.220000000000002</v>
      </c>
      <c r="AB394" s="512">
        <f t="shared" si="39"/>
        <v>10</v>
      </c>
      <c r="AC394" s="512">
        <f t="shared" si="40"/>
        <v>795.78</v>
      </c>
      <c r="AD394" s="91">
        <v>360</v>
      </c>
      <c r="AE394" s="91">
        <v>0</v>
      </c>
      <c r="AF394" s="91">
        <v>10</v>
      </c>
      <c r="AG394" s="91">
        <v>110</v>
      </c>
      <c r="AH394" s="97">
        <v>40513</v>
      </c>
      <c r="AI394" s="98" t="s">
        <v>61</v>
      </c>
      <c r="AJ394" s="98" t="s">
        <v>61</v>
      </c>
      <c r="AK394" s="97">
        <v>40422</v>
      </c>
      <c r="AL394" s="99" t="s">
        <v>1235</v>
      </c>
      <c r="AM394" s="100" t="s">
        <v>78</v>
      </c>
      <c r="AN394" s="101"/>
      <c r="AO394" s="101" t="s">
        <v>1235</v>
      </c>
      <c r="AP394" s="126" t="s">
        <v>1638</v>
      </c>
      <c r="AQ394" s="88" t="s">
        <v>1235</v>
      </c>
      <c r="AR394" s="102">
        <v>53647</v>
      </c>
      <c r="AS394" s="35">
        <f t="shared" si="41"/>
        <v>7789.93223880597</v>
      </c>
      <c r="AT394" s="103" t="s">
        <v>1639</v>
      </c>
      <c r="AU394" s="134">
        <v>3350000</v>
      </c>
      <c r="AV394" s="97">
        <v>36777</v>
      </c>
      <c r="AW394" s="106">
        <v>77.899322388059701</v>
      </c>
      <c r="AX394" s="100">
        <v>2000</v>
      </c>
      <c r="AY394" s="17">
        <v>0</v>
      </c>
      <c r="AZ394" s="100" t="s">
        <v>226</v>
      </c>
      <c r="BA394" s="130">
        <v>10007</v>
      </c>
      <c r="BB394" s="44">
        <f t="shared" si="42"/>
        <v>10000</v>
      </c>
      <c r="BC394" s="106">
        <v>100</v>
      </c>
      <c r="BD394" s="97">
        <v>37074</v>
      </c>
      <c r="BE394" s="130">
        <v>403342</v>
      </c>
      <c r="BF394" s="130">
        <v>90877</v>
      </c>
      <c r="BG394" s="130">
        <v>296550</v>
      </c>
      <c r="BH394" s="106">
        <v>1.2709164432545099</v>
      </c>
      <c r="BI394" s="130">
        <v>1501</v>
      </c>
      <c r="BJ394" s="108">
        <v>0.14999500349755171</v>
      </c>
      <c r="BK394" s="108" t="s">
        <v>64</v>
      </c>
      <c r="BL394" s="97">
        <v>37072</v>
      </c>
      <c r="BM394" s="521">
        <v>377196</v>
      </c>
      <c r="BN394" s="130">
        <v>74458</v>
      </c>
      <c r="BO394" s="130">
        <v>377196</v>
      </c>
      <c r="BP394" s="108">
        <v>1.6165388593148899</v>
      </c>
      <c r="BQ394" s="97"/>
      <c r="BR394" s="130"/>
      <c r="BS394" s="130"/>
      <c r="BT394" s="130"/>
      <c r="BU394" s="108"/>
      <c r="BV394" s="138" t="s">
        <v>1642</v>
      </c>
      <c r="BW394" s="134">
        <v>2502</v>
      </c>
      <c r="BX394" s="135">
        <v>0.25002498251224098</v>
      </c>
      <c r="BY394" s="136">
        <v>38625</v>
      </c>
      <c r="BZ394" s="138" t="s">
        <v>1643</v>
      </c>
      <c r="CA394" s="134">
        <v>1993</v>
      </c>
      <c r="CB394" s="135">
        <v>0.19916058758868799</v>
      </c>
      <c r="CC394" s="136">
        <v>38643</v>
      </c>
    </row>
    <row r="395" spans="2:81" ht="23">
      <c r="B395" s="126" t="s">
        <v>1644</v>
      </c>
      <c r="C395" s="88" t="s">
        <v>1235</v>
      </c>
      <c r="D395" s="91">
        <v>54786</v>
      </c>
      <c r="E395" s="90" t="s">
        <v>1235</v>
      </c>
      <c r="F395" s="90" t="s">
        <v>1645</v>
      </c>
      <c r="G395" s="90"/>
      <c r="H395" s="90"/>
      <c r="I395" s="90"/>
      <c r="J395" s="90" t="s">
        <v>1646</v>
      </c>
      <c r="K395" s="90" t="s">
        <v>753</v>
      </c>
      <c r="L395" s="90" t="s">
        <v>754</v>
      </c>
      <c r="M395" s="91" t="s">
        <v>335</v>
      </c>
      <c r="N395" s="127">
        <v>22182</v>
      </c>
      <c r="O395" s="94" t="s">
        <v>222</v>
      </c>
      <c r="P395" s="95">
        <v>2610000</v>
      </c>
      <c r="Q395" s="95">
        <v>2598917.62</v>
      </c>
      <c r="R395" s="128" t="s">
        <v>1235</v>
      </c>
      <c r="S395" s="95">
        <v>2120350.44</v>
      </c>
      <c r="T395" s="91" t="s">
        <v>60</v>
      </c>
      <c r="U395" s="500">
        <v>7.42</v>
      </c>
      <c r="V395" s="500">
        <v>0.14220000000000002</v>
      </c>
      <c r="W395" s="500">
        <v>0.1</v>
      </c>
      <c r="X395" s="500">
        <v>7.2777999999999992</v>
      </c>
      <c r="Y395" s="97">
        <v>37028</v>
      </c>
      <c r="Z395" s="512">
        <f t="shared" si="37"/>
        <v>742</v>
      </c>
      <c r="AA395" s="512">
        <f t="shared" si="38"/>
        <v>14.220000000000002</v>
      </c>
      <c r="AB395" s="512">
        <f t="shared" si="39"/>
        <v>10</v>
      </c>
      <c r="AC395" s="512">
        <f t="shared" si="40"/>
        <v>727.78</v>
      </c>
      <c r="AD395" s="91">
        <v>300</v>
      </c>
      <c r="AE395" s="91">
        <v>0</v>
      </c>
      <c r="AF395" s="91">
        <v>4</v>
      </c>
      <c r="AG395" s="91">
        <v>116</v>
      </c>
      <c r="AH395" s="97">
        <v>40695</v>
      </c>
      <c r="AI395" s="98" t="s">
        <v>61</v>
      </c>
      <c r="AJ395" s="98" t="s">
        <v>61</v>
      </c>
      <c r="AK395" s="97">
        <v>40603</v>
      </c>
      <c r="AL395" s="99" t="s">
        <v>1235</v>
      </c>
      <c r="AM395" s="100" t="s">
        <v>78</v>
      </c>
      <c r="AN395" s="101"/>
      <c r="AO395" s="101" t="s">
        <v>1235</v>
      </c>
      <c r="AP395" s="126" t="s">
        <v>1644</v>
      </c>
      <c r="AQ395" s="88" t="s">
        <v>1235</v>
      </c>
      <c r="AR395" s="102">
        <v>54786</v>
      </c>
      <c r="AS395" s="35">
        <f t="shared" si="41"/>
        <v>7024.1016756756808</v>
      </c>
      <c r="AT395" s="103" t="s">
        <v>1645</v>
      </c>
      <c r="AU395" s="134">
        <v>3700000</v>
      </c>
      <c r="AV395" s="97">
        <v>36957</v>
      </c>
      <c r="AW395" s="106">
        <v>70.241016756756807</v>
      </c>
      <c r="AX395" s="100">
        <v>2000</v>
      </c>
      <c r="AY395" s="17">
        <v>0</v>
      </c>
      <c r="AZ395" s="100" t="s">
        <v>226</v>
      </c>
      <c r="BA395" s="130">
        <v>5638</v>
      </c>
      <c r="BB395" s="44">
        <f t="shared" si="42"/>
        <v>10000</v>
      </c>
      <c r="BC395" s="106">
        <v>100</v>
      </c>
      <c r="BD395" s="97">
        <v>37019</v>
      </c>
      <c r="BE395" s="130">
        <v>320100</v>
      </c>
      <c r="BF395" s="130">
        <v>6684</v>
      </c>
      <c r="BG395" s="130">
        <v>312570</v>
      </c>
      <c r="BH395" s="106">
        <v>1.3600364660511699</v>
      </c>
      <c r="BI395" s="130">
        <v>846</v>
      </c>
      <c r="BJ395" s="108">
        <v>0.15005321035828309</v>
      </c>
      <c r="BK395" s="108"/>
      <c r="BL395" s="97"/>
      <c r="BM395" s="521"/>
      <c r="BN395" s="130"/>
      <c r="BO395" s="130"/>
      <c r="BP395" s="108"/>
      <c r="BQ395" s="97"/>
      <c r="BR395" s="130"/>
      <c r="BS395" s="130"/>
      <c r="BT395" s="130"/>
      <c r="BU395" s="108"/>
      <c r="BV395" s="138" t="s">
        <v>1647</v>
      </c>
      <c r="BW395" s="134">
        <v>5638</v>
      </c>
      <c r="BX395" s="135">
        <v>1</v>
      </c>
      <c r="BY395" s="136">
        <v>44255</v>
      </c>
      <c r="BZ395" s="138" t="s">
        <v>1235</v>
      </c>
      <c r="CA395" s="134"/>
      <c r="CB395" s="135">
        <v>0</v>
      </c>
      <c r="CC395" s="136"/>
    </row>
    <row r="396" spans="2:81" ht="34">
      <c r="B396" s="126" t="s">
        <v>1648</v>
      </c>
      <c r="C396" s="88" t="s">
        <v>1235</v>
      </c>
      <c r="D396" s="91">
        <v>6104304</v>
      </c>
      <c r="E396" s="90" t="s">
        <v>1235</v>
      </c>
      <c r="F396" s="90" t="s">
        <v>1649</v>
      </c>
      <c r="G396" s="90"/>
      <c r="H396" s="90"/>
      <c r="I396" s="90"/>
      <c r="J396" s="90" t="s">
        <v>1650</v>
      </c>
      <c r="K396" s="90" t="s">
        <v>272</v>
      </c>
      <c r="L396" s="90" t="s">
        <v>1651</v>
      </c>
      <c r="M396" s="91" t="s">
        <v>138</v>
      </c>
      <c r="N396" s="127">
        <v>33427</v>
      </c>
      <c r="O396" s="94" t="s">
        <v>222</v>
      </c>
      <c r="P396" s="95">
        <v>2500000</v>
      </c>
      <c r="Q396" s="95">
        <v>2496194.89</v>
      </c>
      <c r="R396" s="128" t="s">
        <v>1235</v>
      </c>
      <c r="S396" s="95">
        <v>1870271.73</v>
      </c>
      <c r="T396" s="91" t="s">
        <v>60</v>
      </c>
      <c r="U396" s="500">
        <v>7.37</v>
      </c>
      <c r="V396" s="500">
        <v>5.2200000000000003E-2</v>
      </c>
      <c r="W396" s="500">
        <v>0.01</v>
      </c>
      <c r="X396" s="500">
        <v>7.317800000000001</v>
      </c>
      <c r="Y396" s="97">
        <v>37134</v>
      </c>
      <c r="Z396" s="512">
        <f t="shared" si="37"/>
        <v>737</v>
      </c>
      <c r="AA396" s="512">
        <f t="shared" si="38"/>
        <v>5.2200000000000006</v>
      </c>
      <c r="AB396" s="512">
        <f t="shared" si="39"/>
        <v>1</v>
      </c>
      <c r="AC396" s="512">
        <f t="shared" si="40"/>
        <v>731.78000000000009</v>
      </c>
      <c r="AD396" s="91">
        <v>264</v>
      </c>
      <c r="AE396" s="91">
        <v>0</v>
      </c>
      <c r="AF396" s="91">
        <v>1</v>
      </c>
      <c r="AG396" s="91">
        <v>119</v>
      </c>
      <c r="AH396" s="97">
        <v>40787</v>
      </c>
      <c r="AI396" s="98" t="s">
        <v>61</v>
      </c>
      <c r="AJ396" s="98" t="s">
        <v>61</v>
      </c>
      <c r="AK396" s="97">
        <v>38626</v>
      </c>
      <c r="AL396" s="99" t="s">
        <v>1235</v>
      </c>
      <c r="AM396" s="104" t="s">
        <v>1652</v>
      </c>
      <c r="AN396" s="101" t="s">
        <v>1475</v>
      </c>
      <c r="AO396" s="101" t="s">
        <v>1235</v>
      </c>
      <c r="AP396" s="126" t="s">
        <v>1648</v>
      </c>
      <c r="AQ396" s="88" t="s">
        <v>1235</v>
      </c>
      <c r="AR396" s="102">
        <v>6104304</v>
      </c>
      <c r="AS396" s="35">
        <f t="shared" si="41"/>
        <v>4622.5831296296301</v>
      </c>
      <c r="AT396" s="103" t="s">
        <v>1649</v>
      </c>
      <c r="AU396" s="134">
        <v>5400000</v>
      </c>
      <c r="AV396" s="97">
        <v>37000</v>
      </c>
      <c r="AW396" s="106">
        <v>46.225831296296299</v>
      </c>
      <c r="AX396" s="100">
        <v>1978</v>
      </c>
      <c r="AY396" s="17">
        <v>0</v>
      </c>
      <c r="AZ396" s="100" t="s">
        <v>226</v>
      </c>
      <c r="BA396" s="130">
        <v>70355</v>
      </c>
      <c r="BB396" s="44">
        <f t="shared" si="42"/>
        <v>10000</v>
      </c>
      <c r="BC396" s="106">
        <v>100</v>
      </c>
      <c r="BD396" s="97">
        <v>37120</v>
      </c>
      <c r="BE396" s="130">
        <v>755729</v>
      </c>
      <c r="BF396" s="130">
        <v>272218</v>
      </c>
      <c r="BG396" s="130">
        <v>417584</v>
      </c>
      <c r="BH396" s="106">
        <v>1.82</v>
      </c>
      <c r="BI396" s="130">
        <v>21107</v>
      </c>
      <c r="BJ396" s="108">
        <v>0.30000710681543602</v>
      </c>
      <c r="BK396" s="108" t="s">
        <v>276</v>
      </c>
      <c r="BL396" s="97">
        <v>36891</v>
      </c>
      <c r="BM396" s="521">
        <v>383439</v>
      </c>
      <c r="BN396" s="130">
        <v>271003</v>
      </c>
      <c r="BO396" s="130">
        <v>383439</v>
      </c>
      <c r="BP396" s="108">
        <v>1.67</v>
      </c>
      <c r="BQ396" s="97">
        <v>36525</v>
      </c>
      <c r="BR396" s="130">
        <v>585703</v>
      </c>
      <c r="BS396" s="130">
        <v>263404</v>
      </c>
      <c r="BT396" s="130">
        <v>266181</v>
      </c>
      <c r="BU396" s="108">
        <v>1.1599999999999999</v>
      </c>
      <c r="BV396" s="138" t="s">
        <v>1653</v>
      </c>
      <c r="BW396" s="134">
        <v>25600</v>
      </c>
      <c r="BX396" s="135">
        <v>0.3639</v>
      </c>
      <c r="BY396" s="136">
        <v>39785</v>
      </c>
      <c r="BZ396" s="138" t="s">
        <v>1654</v>
      </c>
      <c r="CA396" s="134">
        <v>9520</v>
      </c>
      <c r="CB396" s="135">
        <v>0.1353</v>
      </c>
      <c r="CC396" s="136">
        <v>38425</v>
      </c>
    </row>
    <row r="397" spans="2:81" ht="45">
      <c r="B397" s="126" t="s">
        <v>1655</v>
      </c>
      <c r="C397" s="88" t="s">
        <v>1235</v>
      </c>
      <c r="D397" s="91">
        <v>54683</v>
      </c>
      <c r="E397" s="90" t="s">
        <v>1235</v>
      </c>
      <c r="F397" s="90" t="s">
        <v>1656</v>
      </c>
      <c r="G397" s="90"/>
      <c r="H397" s="90"/>
      <c r="I397" s="90"/>
      <c r="J397" s="90" t="s">
        <v>1657</v>
      </c>
      <c r="K397" s="90" t="s">
        <v>1658</v>
      </c>
      <c r="L397" s="90" t="s">
        <v>1659</v>
      </c>
      <c r="M397" s="91" t="s">
        <v>221</v>
      </c>
      <c r="N397" s="127">
        <v>28605</v>
      </c>
      <c r="O397" s="94" t="s">
        <v>222</v>
      </c>
      <c r="P397" s="95">
        <v>2320000</v>
      </c>
      <c r="Q397" s="95">
        <v>2317151.4</v>
      </c>
      <c r="R397" s="128" t="s">
        <v>1235</v>
      </c>
      <c r="S397" s="95">
        <v>2060470.58</v>
      </c>
      <c r="T397" s="91" t="s">
        <v>60</v>
      </c>
      <c r="U397" s="500">
        <v>7.66</v>
      </c>
      <c r="V397" s="500">
        <v>0.14220000000000002</v>
      </c>
      <c r="W397" s="500">
        <v>0.1</v>
      </c>
      <c r="X397" s="500">
        <v>7.5177999999999994</v>
      </c>
      <c r="Y397" s="97">
        <v>37085</v>
      </c>
      <c r="Z397" s="512">
        <f t="shared" si="37"/>
        <v>766</v>
      </c>
      <c r="AA397" s="512">
        <f t="shared" si="38"/>
        <v>14.220000000000002</v>
      </c>
      <c r="AB397" s="512">
        <f t="shared" si="39"/>
        <v>10</v>
      </c>
      <c r="AC397" s="512">
        <f t="shared" si="40"/>
        <v>751.78</v>
      </c>
      <c r="AD397" s="91">
        <v>360</v>
      </c>
      <c r="AE397" s="91">
        <v>0</v>
      </c>
      <c r="AF397" s="91">
        <v>2</v>
      </c>
      <c r="AG397" s="91">
        <v>118</v>
      </c>
      <c r="AH397" s="97">
        <v>40756</v>
      </c>
      <c r="AI397" s="98" t="s">
        <v>61</v>
      </c>
      <c r="AJ397" s="98" t="s">
        <v>61</v>
      </c>
      <c r="AK397" s="97">
        <v>40695</v>
      </c>
      <c r="AL397" s="99" t="s">
        <v>1235</v>
      </c>
      <c r="AM397" s="100" t="s">
        <v>62</v>
      </c>
      <c r="AN397" s="101"/>
      <c r="AO397" s="101" t="s">
        <v>1235</v>
      </c>
      <c r="AP397" s="126" t="s">
        <v>1655</v>
      </c>
      <c r="AQ397" s="88" t="s">
        <v>1235</v>
      </c>
      <c r="AR397" s="102">
        <v>54683</v>
      </c>
      <c r="AS397" s="35">
        <f t="shared" si="41"/>
        <v>7990.1772413793115</v>
      </c>
      <c r="AT397" s="103" t="s">
        <v>1656</v>
      </c>
      <c r="AU397" s="134">
        <v>2900000</v>
      </c>
      <c r="AV397" s="97">
        <v>36923</v>
      </c>
      <c r="AW397" s="106">
        <v>79.901772413793111</v>
      </c>
      <c r="AX397" s="100">
        <v>1991</v>
      </c>
      <c r="AY397" s="17">
        <v>0</v>
      </c>
      <c r="AZ397" s="100" t="s">
        <v>226</v>
      </c>
      <c r="BA397" s="130">
        <v>42559</v>
      </c>
      <c r="BB397" s="44">
        <f t="shared" si="42"/>
        <v>9620</v>
      </c>
      <c r="BC397" s="106">
        <v>96.2</v>
      </c>
      <c r="BD397" s="97">
        <v>37083</v>
      </c>
      <c r="BE397" s="130">
        <v>312476</v>
      </c>
      <c r="BF397" s="130">
        <v>62520</v>
      </c>
      <c r="BG397" s="130">
        <v>238565</v>
      </c>
      <c r="BH397" s="106">
        <v>1.2065768388632601</v>
      </c>
      <c r="BI397" s="130">
        <v>8512</v>
      </c>
      <c r="BJ397" s="108">
        <v>0.20000469935853757</v>
      </c>
      <c r="BK397" s="108" t="s">
        <v>64</v>
      </c>
      <c r="BL397" s="97">
        <v>37042</v>
      </c>
      <c r="BM397" s="521">
        <v>275073.59999999998</v>
      </c>
      <c r="BN397" s="130">
        <v>63350.400000000001</v>
      </c>
      <c r="BO397" s="130">
        <v>275073.59999999998</v>
      </c>
      <c r="BP397" s="108">
        <v>1.39122434029609</v>
      </c>
      <c r="BQ397" s="97">
        <v>36891</v>
      </c>
      <c r="BR397" s="130">
        <v>324691</v>
      </c>
      <c r="BS397" s="130">
        <v>63730</v>
      </c>
      <c r="BT397" s="130">
        <v>260961</v>
      </c>
      <c r="BU397" s="108">
        <v>1.3198478336998101</v>
      </c>
      <c r="BV397" s="138" t="s">
        <v>1591</v>
      </c>
      <c r="BW397" s="134">
        <v>29000</v>
      </c>
      <c r="BX397" s="135">
        <v>0.68140698794614496</v>
      </c>
      <c r="BY397" s="136">
        <v>42479</v>
      </c>
      <c r="BZ397" s="138" t="s">
        <v>1660</v>
      </c>
      <c r="CA397" s="134">
        <v>8640</v>
      </c>
      <c r="CB397" s="135">
        <v>0.20301228882257599</v>
      </c>
      <c r="CC397" s="136">
        <v>40670</v>
      </c>
    </row>
    <row r="398" spans="2:81" ht="34">
      <c r="B398" s="126" t="s">
        <v>1661</v>
      </c>
      <c r="C398" s="88" t="s">
        <v>1235</v>
      </c>
      <c r="D398" s="91">
        <v>415000259</v>
      </c>
      <c r="E398" s="90" t="s">
        <v>1235</v>
      </c>
      <c r="F398" s="90" t="s">
        <v>1662</v>
      </c>
      <c r="G398" s="90"/>
      <c r="H398" s="90"/>
      <c r="I398" s="90"/>
      <c r="J398" s="90" t="s">
        <v>1663</v>
      </c>
      <c r="K398" s="90" t="s">
        <v>599</v>
      </c>
      <c r="L398" s="90" t="s">
        <v>1664</v>
      </c>
      <c r="M398" s="91" t="s">
        <v>58</v>
      </c>
      <c r="N398" s="127">
        <v>94587</v>
      </c>
      <c r="O398" s="94" t="s">
        <v>222</v>
      </c>
      <c r="P398" s="95">
        <v>2100000</v>
      </c>
      <c r="Q398" s="95">
        <v>2091831</v>
      </c>
      <c r="R398" s="128" t="s">
        <v>1235</v>
      </c>
      <c r="S398" s="95">
        <v>1857881.08</v>
      </c>
      <c r="T398" s="91" t="s">
        <v>60</v>
      </c>
      <c r="U398" s="500">
        <v>7.5</v>
      </c>
      <c r="V398" s="500">
        <v>7.22E-2</v>
      </c>
      <c r="W398" s="500">
        <v>0.03</v>
      </c>
      <c r="X398" s="500">
        <v>7.4277999999999995</v>
      </c>
      <c r="Y398" s="97">
        <v>36957</v>
      </c>
      <c r="Z398" s="512">
        <f t="shared" si="37"/>
        <v>750</v>
      </c>
      <c r="AA398" s="512">
        <f t="shared" si="38"/>
        <v>7.22</v>
      </c>
      <c r="AB398" s="512">
        <f t="shared" si="39"/>
        <v>3</v>
      </c>
      <c r="AC398" s="512">
        <f t="shared" si="40"/>
        <v>742.78</v>
      </c>
      <c r="AD398" s="91">
        <v>360</v>
      </c>
      <c r="AE398" s="91">
        <v>0</v>
      </c>
      <c r="AF398" s="91">
        <v>6</v>
      </c>
      <c r="AG398" s="91">
        <v>114</v>
      </c>
      <c r="AH398" s="97">
        <v>40634</v>
      </c>
      <c r="AI398" s="98" t="s">
        <v>61</v>
      </c>
      <c r="AJ398" s="98" t="s">
        <v>61</v>
      </c>
      <c r="AK398" s="97">
        <v>38412</v>
      </c>
      <c r="AL398" s="99" t="s">
        <v>1235</v>
      </c>
      <c r="AM398" s="100" t="s">
        <v>1665</v>
      </c>
      <c r="AN398" s="101" t="s">
        <v>1424</v>
      </c>
      <c r="AO398" s="101" t="s">
        <v>1235</v>
      </c>
      <c r="AP398" s="126" t="s">
        <v>1661</v>
      </c>
      <c r="AQ398" s="88" t="s">
        <v>1235</v>
      </c>
      <c r="AR398" s="102">
        <v>415000259</v>
      </c>
      <c r="AS398" s="35">
        <f t="shared" si="41"/>
        <v>7470.8249999999989</v>
      </c>
      <c r="AT398" s="103" t="s">
        <v>1662</v>
      </c>
      <c r="AU398" s="134">
        <v>2800000</v>
      </c>
      <c r="AV398" s="97">
        <v>36895</v>
      </c>
      <c r="AW398" s="106">
        <v>74.708249999999992</v>
      </c>
      <c r="AX398" s="100">
        <v>2000</v>
      </c>
      <c r="AY398" s="17">
        <v>0</v>
      </c>
      <c r="AZ398" s="100" t="s">
        <v>226</v>
      </c>
      <c r="BA398" s="130">
        <v>10727</v>
      </c>
      <c r="BB398" s="44">
        <f t="shared" si="42"/>
        <v>10000</v>
      </c>
      <c r="BC398" s="106">
        <v>100</v>
      </c>
      <c r="BD398" s="97">
        <v>37072</v>
      </c>
      <c r="BE398" s="130">
        <v>254977</v>
      </c>
      <c r="BF398" s="130">
        <v>10278.217999999999</v>
      </c>
      <c r="BG398" s="130">
        <v>231861.78200000001</v>
      </c>
      <c r="BH398" s="106">
        <v>1.32</v>
      </c>
      <c r="BI398" s="130">
        <v>1609</v>
      </c>
      <c r="BJ398" s="108">
        <v>0.14999533886454741</v>
      </c>
      <c r="BK398" s="108" t="s">
        <v>64</v>
      </c>
      <c r="BL398" s="97">
        <v>37072</v>
      </c>
      <c r="BM398" s="521">
        <v>229667.52</v>
      </c>
      <c r="BN398" s="130">
        <v>18342.98</v>
      </c>
      <c r="BO398" s="130">
        <v>229667.52</v>
      </c>
      <c r="BP398" s="108">
        <v>1.3034326879740099</v>
      </c>
      <c r="BQ398" s="97"/>
      <c r="BR398" s="130"/>
      <c r="BS398" s="130"/>
      <c r="BT398" s="130"/>
      <c r="BU398" s="108"/>
      <c r="BV398" s="138" t="s">
        <v>1666</v>
      </c>
      <c r="BW398" s="134">
        <v>6926</v>
      </c>
      <c r="BX398" s="135">
        <v>0.64566048289363298</v>
      </c>
      <c r="BY398" s="136">
        <v>40512</v>
      </c>
      <c r="BZ398" s="138" t="s">
        <v>1667</v>
      </c>
      <c r="CA398" s="134">
        <v>3801</v>
      </c>
      <c r="CB398" s="135">
        <v>0.35433951710636702</v>
      </c>
      <c r="CC398" s="136">
        <v>38717</v>
      </c>
    </row>
    <row r="399" spans="2:81" ht="34">
      <c r="B399" s="126" t="s">
        <v>1668</v>
      </c>
      <c r="C399" s="88" t="s">
        <v>1235</v>
      </c>
      <c r="D399" s="91">
        <v>810000261</v>
      </c>
      <c r="E399" s="90" t="s">
        <v>1235</v>
      </c>
      <c r="F399" s="90" t="s">
        <v>1669</v>
      </c>
      <c r="G399" s="90"/>
      <c r="H399" s="90"/>
      <c r="I399" s="90"/>
      <c r="J399" s="90" t="s">
        <v>1670</v>
      </c>
      <c r="K399" s="90" t="s">
        <v>819</v>
      </c>
      <c r="L399" s="90" t="s">
        <v>1671</v>
      </c>
      <c r="M399" s="91" t="s">
        <v>90</v>
      </c>
      <c r="N399" s="127">
        <v>45242</v>
      </c>
      <c r="O399" s="94" t="s">
        <v>222</v>
      </c>
      <c r="P399" s="95">
        <v>2000000</v>
      </c>
      <c r="Q399" s="95">
        <v>1992497.01</v>
      </c>
      <c r="R399" s="128" t="s">
        <v>1235</v>
      </c>
      <c r="S399" s="95">
        <v>1797770.11</v>
      </c>
      <c r="T399" s="91" t="s">
        <v>60</v>
      </c>
      <c r="U399" s="500">
        <v>8.125</v>
      </c>
      <c r="V399" s="500">
        <v>7.22E-2</v>
      </c>
      <c r="W399" s="500">
        <v>0.03</v>
      </c>
      <c r="X399" s="500">
        <v>8.0527999999999995</v>
      </c>
      <c r="Y399" s="97">
        <v>36939</v>
      </c>
      <c r="Z399" s="512">
        <f t="shared" si="37"/>
        <v>812.5</v>
      </c>
      <c r="AA399" s="512">
        <f t="shared" si="38"/>
        <v>7.22</v>
      </c>
      <c r="AB399" s="512">
        <f t="shared" si="39"/>
        <v>3</v>
      </c>
      <c r="AC399" s="512">
        <f t="shared" si="40"/>
        <v>805.28</v>
      </c>
      <c r="AD399" s="91">
        <v>360</v>
      </c>
      <c r="AE399" s="91">
        <v>0</v>
      </c>
      <c r="AF399" s="91">
        <v>7</v>
      </c>
      <c r="AG399" s="91">
        <v>113</v>
      </c>
      <c r="AH399" s="97">
        <v>40603</v>
      </c>
      <c r="AI399" s="98" t="s">
        <v>61</v>
      </c>
      <c r="AJ399" s="98" t="s">
        <v>61</v>
      </c>
      <c r="AK399" s="97">
        <v>38749</v>
      </c>
      <c r="AL399" s="99" t="s">
        <v>1235</v>
      </c>
      <c r="AM399" s="100" t="s">
        <v>882</v>
      </c>
      <c r="AN399" s="101" t="s">
        <v>1424</v>
      </c>
      <c r="AO399" s="101" t="s">
        <v>1235</v>
      </c>
      <c r="AP399" s="126" t="s">
        <v>1668</v>
      </c>
      <c r="AQ399" s="88" t="s">
        <v>1235</v>
      </c>
      <c r="AR399" s="102">
        <v>810000261</v>
      </c>
      <c r="AS399" s="35">
        <f t="shared" si="41"/>
        <v>6966.7727622377615</v>
      </c>
      <c r="AT399" s="103" t="s">
        <v>1669</v>
      </c>
      <c r="AU399" s="134">
        <v>2860000</v>
      </c>
      <c r="AV399" s="97">
        <v>36875</v>
      </c>
      <c r="AW399" s="106">
        <v>69.667727622377612</v>
      </c>
      <c r="AX399" s="100">
        <v>2000</v>
      </c>
      <c r="AY399" s="17">
        <v>0</v>
      </c>
      <c r="AZ399" s="100" t="s">
        <v>226</v>
      </c>
      <c r="BA399" s="130">
        <v>23942</v>
      </c>
      <c r="BB399" s="44">
        <f t="shared" si="42"/>
        <v>10000</v>
      </c>
      <c r="BC399" s="106">
        <v>100</v>
      </c>
      <c r="BD399" s="97">
        <v>36936</v>
      </c>
      <c r="BE399" s="130">
        <v>263362</v>
      </c>
      <c r="BF399" s="130">
        <v>11791.86</v>
      </c>
      <c r="BG399" s="130">
        <v>240844.14</v>
      </c>
      <c r="BH399" s="106">
        <v>1.35</v>
      </c>
      <c r="BI399" s="130">
        <v>3591</v>
      </c>
      <c r="BJ399" s="108">
        <v>0.14998746971848634</v>
      </c>
      <c r="BK399" s="108" t="s">
        <v>64</v>
      </c>
      <c r="BL399" s="97">
        <v>37072</v>
      </c>
      <c r="BM399" s="521">
        <v>253886.1</v>
      </c>
      <c r="BN399" s="130">
        <v>9475.86</v>
      </c>
      <c r="BO399" s="130">
        <v>253886.1</v>
      </c>
      <c r="BP399" s="108">
        <v>1.4247310003251461</v>
      </c>
      <c r="BQ399" s="97"/>
      <c r="BR399" s="130"/>
      <c r="BS399" s="130"/>
      <c r="BT399" s="130"/>
      <c r="BU399" s="108"/>
      <c r="BV399" s="138" t="s">
        <v>1574</v>
      </c>
      <c r="BW399" s="134">
        <v>23942</v>
      </c>
      <c r="BX399" s="135">
        <v>1</v>
      </c>
      <c r="BY399" s="136">
        <v>42247</v>
      </c>
      <c r="BZ399" s="138" t="s">
        <v>1235</v>
      </c>
      <c r="CA399" s="134" t="s">
        <v>1235</v>
      </c>
      <c r="CB399" s="135" t="s">
        <v>1235</v>
      </c>
      <c r="CC399" s="136"/>
    </row>
    <row r="400" spans="2:81" ht="23">
      <c r="B400" s="126" t="s">
        <v>1672</v>
      </c>
      <c r="C400" s="88" t="s">
        <v>1235</v>
      </c>
      <c r="D400" s="91">
        <v>302000241</v>
      </c>
      <c r="E400" s="90" t="s">
        <v>1235</v>
      </c>
      <c r="F400" s="90" t="s">
        <v>1673</v>
      </c>
      <c r="G400" s="90"/>
      <c r="H400" s="90"/>
      <c r="I400" s="90"/>
      <c r="J400" s="90" t="s">
        <v>1674</v>
      </c>
      <c r="K400" s="90" t="s">
        <v>1675</v>
      </c>
      <c r="L400" s="90" t="s">
        <v>1675</v>
      </c>
      <c r="M400" s="91" t="s">
        <v>58</v>
      </c>
      <c r="N400" s="127">
        <v>94599</v>
      </c>
      <c r="O400" s="94" t="s">
        <v>222</v>
      </c>
      <c r="P400" s="95">
        <v>1115000</v>
      </c>
      <c r="Q400" s="95">
        <v>1112560.78</v>
      </c>
      <c r="R400" s="128" t="s">
        <v>1235</v>
      </c>
      <c r="S400" s="95">
        <v>1001347.83</v>
      </c>
      <c r="T400" s="91" t="s">
        <v>60</v>
      </c>
      <c r="U400" s="500">
        <v>8.125</v>
      </c>
      <c r="V400" s="500">
        <v>9.2200000000000004E-2</v>
      </c>
      <c r="W400" s="500">
        <v>0.05</v>
      </c>
      <c r="X400" s="500">
        <v>8.0327999999999999</v>
      </c>
      <c r="Y400" s="97">
        <v>37015</v>
      </c>
      <c r="Z400" s="512">
        <f t="shared" si="37"/>
        <v>812.5</v>
      </c>
      <c r="AA400" s="512">
        <f t="shared" si="38"/>
        <v>9.2200000000000006</v>
      </c>
      <c r="AB400" s="512">
        <f t="shared" si="39"/>
        <v>5</v>
      </c>
      <c r="AC400" s="512">
        <f t="shared" si="40"/>
        <v>803.28</v>
      </c>
      <c r="AD400" s="91">
        <v>360</v>
      </c>
      <c r="AE400" s="91">
        <v>0</v>
      </c>
      <c r="AF400" s="91">
        <v>4</v>
      </c>
      <c r="AG400" s="91">
        <v>116</v>
      </c>
      <c r="AH400" s="97">
        <v>40695</v>
      </c>
      <c r="AI400" s="98" t="s">
        <v>61</v>
      </c>
      <c r="AJ400" s="98" t="s">
        <v>61</v>
      </c>
      <c r="AK400" s="97">
        <v>38838</v>
      </c>
      <c r="AL400" s="99" t="s">
        <v>1235</v>
      </c>
      <c r="AM400" s="100" t="s">
        <v>882</v>
      </c>
      <c r="AN400" s="101" t="s">
        <v>1424</v>
      </c>
      <c r="AO400" s="101" t="s">
        <v>1235</v>
      </c>
      <c r="AP400" s="126" t="s">
        <v>1672</v>
      </c>
      <c r="AQ400" s="88" t="s">
        <v>1235</v>
      </c>
      <c r="AR400" s="102">
        <v>302000241</v>
      </c>
      <c r="AS400" s="35">
        <f t="shared" si="41"/>
        <v>5824.9255497382201</v>
      </c>
      <c r="AT400" s="103" t="s">
        <v>1673</v>
      </c>
      <c r="AU400" s="134">
        <v>1910000</v>
      </c>
      <c r="AV400" s="97">
        <v>36851</v>
      </c>
      <c r="AW400" s="106">
        <v>58.249255497382201</v>
      </c>
      <c r="AX400" s="100">
        <v>1999</v>
      </c>
      <c r="AY400" s="17">
        <v>0</v>
      </c>
      <c r="AZ400" s="100" t="s">
        <v>226</v>
      </c>
      <c r="BA400" s="130">
        <v>6380</v>
      </c>
      <c r="BB400" s="44">
        <f t="shared" si="42"/>
        <v>10000</v>
      </c>
      <c r="BC400" s="106">
        <v>100</v>
      </c>
      <c r="BD400" s="97">
        <v>37015</v>
      </c>
      <c r="BE400" s="130">
        <v>186522</v>
      </c>
      <c r="BF400" s="130">
        <v>35919.68</v>
      </c>
      <c r="BG400" s="130">
        <v>139275</v>
      </c>
      <c r="BH400" s="106">
        <v>1.4</v>
      </c>
      <c r="BI400" s="130">
        <v>957</v>
      </c>
      <c r="BJ400" s="108">
        <v>0.15</v>
      </c>
      <c r="BK400" s="108" t="s">
        <v>64</v>
      </c>
      <c r="BL400" s="97">
        <v>37072</v>
      </c>
      <c r="BM400" s="521">
        <v>91744</v>
      </c>
      <c r="BN400" s="130">
        <v>104130</v>
      </c>
      <c r="BO400" s="130">
        <v>91744</v>
      </c>
      <c r="BP400" s="108">
        <v>0.91945208386349997</v>
      </c>
      <c r="BQ400" s="97">
        <v>36891</v>
      </c>
      <c r="BR400" s="130">
        <v>175669</v>
      </c>
      <c r="BS400" s="130">
        <v>55394</v>
      </c>
      <c r="BT400" s="130">
        <v>120275</v>
      </c>
      <c r="BU400" s="108">
        <v>1.2106662658377392</v>
      </c>
      <c r="BV400" s="138" t="s">
        <v>1676</v>
      </c>
      <c r="BW400" s="134">
        <v>3920</v>
      </c>
      <c r="BX400" s="135">
        <v>0.61441999999999997</v>
      </c>
      <c r="BY400" s="136">
        <v>38807</v>
      </c>
      <c r="BZ400" s="138" t="s">
        <v>1677</v>
      </c>
      <c r="CA400" s="134">
        <v>1381</v>
      </c>
      <c r="CB400" s="135">
        <v>0.21645700000000001</v>
      </c>
      <c r="CC400" s="136">
        <v>38929</v>
      </c>
    </row>
    <row r="401" spans="2:81" ht="34">
      <c r="B401" s="126" t="s">
        <v>1678</v>
      </c>
      <c r="C401" s="88" t="s">
        <v>1235</v>
      </c>
      <c r="D401" s="91">
        <v>54792</v>
      </c>
      <c r="E401" s="90" t="s">
        <v>1235</v>
      </c>
      <c r="F401" s="90" t="s">
        <v>1679</v>
      </c>
      <c r="G401" s="90"/>
      <c r="H401" s="90"/>
      <c r="I401" s="90"/>
      <c r="J401" s="90" t="s">
        <v>1680</v>
      </c>
      <c r="K401" s="92" t="s">
        <v>213</v>
      </c>
      <c r="L401" s="90" t="s">
        <v>213</v>
      </c>
      <c r="M401" s="91" t="s">
        <v>183</v>
      </c>
      <c r="N401" s="127">
        <v>53202</v>
      </c>
      <c r="O401" s="94" t="s">
        <v>351</v>
      </c>
      <c r="P401" s="95">
        <v>33046000</v>
      </c>
      <c r="Q401" s="95">
        <v>32959451.91</v>
      </c>
      <c r="R401" s="128" t="s">
        <v>1235</v>
      </c>
      <c r="S401" s="95">
        <v>29187566.02</v>
      </c>
      <c r="T401" s="91" t="s">
        <v>60</v>
      </c>
      <c r="U401" s="500">
        <v>7.4349999999999996</v>
      </c>
      <c r="V401" s="500">
        <v>0.14220000000000002</v>
      </c>
      <c r="W401" s="500">
        <v>0.1</v>
      </c>
      <c r="X401" s="500">
        <v>7.2927999999999997</v>
      </c>
      <c r="Y401" s="97">
        <v>37043</v>
      </c>
      <c r="Z401" s="512">
        <f t="shared" si="37"/>
        <v>743.5</v>
      </c>
      <c r="AA401" s="512">
        <f t="shared" si="38"/>
        <v>14.220000000000002</v>
      </c>
      <c r="AB401" s="512">
        <f t="shared" si="39"/>
        <v>10</v>
      </c>
      <c r="AC401" s="512">
        <f t="shared" si="40"/>
        <v>729.28</v>
      </c>
      <c r="AD401" s="91">
        <v>360</v>
      </c>
      <c r="AE401" s="91">
        <v>0</v>
      </c>
      <c r="AF401" s="91">
        <v>4</v>
      </c>
      <c r="AG401" s="91">
        <v>116</v>
      </c>
      <c r="AH401" s="97">
        <v>40695</v>
      </c>
      <c r="AI401" s="98" t="s">
        <v>61</v>
      </c>
      <c r="AJ401" s="98" t="s">
        <v>61</v>
      </c>
      <c r="AK401" s="97">
        <v>38504</v>
      </c>
      <c r="AL401" s="99" t="s">
        <v>1235</v>
      </c>
      <c r="AM401" s="100" t="s">
        <v>1681</v>
      </c>
      <c r="AN401" s="101" t="s">
        <v>1265</v>
      </c>
      <c r="AO401" s="101" t="s">
        <v>1235</v>
      </c>
      <c r="AP401" s="126" t="s">
        <v>1678</v>
      </c>
      <c r="AQ401" s="88" t="s">
        <v>1235</v>
      </c>
      <c r="AR401" s="102">
        <v>54792</v>
      </c>
      <c r="AS401" s="35">
        <f t="shared" si="41"/>
        <v>6338.3561365384603</v>
      </c>
      <c r="AT401" s="103" t="s">
        <v>1679</v>
      </c>
      <c r="AU401" s="134">
        <v>52000000</v>
      </c>
      <c r="AV401" s="97">
        <v>36951</v>
      </c>
      <c r="AW401" s="106">
        <v>63.383561365384601</v>
      </c>
      <c r="AX401" s="100">
        <v>1988</v>
      </c>
      <c r="AY401" s="17">
        <v>0</v>
      </c>
      <c r="AZ401" s="100" t="s">
        <v>226</v>
      </c>
      <c r="BA401" s="130">
        <v>373625</v>
      </c>
      <c r="BB401" s="44">
        <f t="shared" si="42"/>
        <v>9780</v>
      </c>
      <c r="BC401" s="106">
        <v>97.8</v>
      </c>
      <c r="BD401" s="97">
        <v>37042</v>
      </c>
      <c r="BE401" s="130">
        <v>9067402</v>
      </c>
      <c r="BF401" s="130">
        <v>4130140</v>
      </c>
      <c r="BG401" s="130">
        <v>4177683</v>
      </c>
      <c r="BH401" s="106">
        <v>1.51633407358409</v>
      </c>
      <c r="BI401" s="130">
        <v>74687</v>
      </c>
      <c r="BJ401" s="108">
        <v>0.199898293743727</v>
      </c>
      <c r="BK401" s="108" t="s">
        <v>64</v>
      </c>
      <c r="BL401" s="97">
        <v>37011</v>
      </c>
      <c r="BM401" s="521">
        <v>5717409</v>
      </c>
      <c r="BN401" s="130">
        <v>4001637</v>
      </c>
      <c r="BO401" s="130">
        <v>5717409</v>
      </c>
      <c r="BP401" s="108">
        <v>2.0751938525054099</v>
      </c>
      <c r="BQ401" s="97">
        <v>36891</v>
      </c>
      <c r="BR401" s="130">
        <v>9324860</v>
      </c>
      <c r="BS401" s="130">
        <v>3864290</v>
      </c>
      <c r="BT401" s="130">
        <v>5110570</v>
      </c>
      <c r="BU401" s="108">
        <v>1.8549352419598799</v>
      </c>
      <c r="BV401" s="133" t="s">
        <v>1682</v>
      </c>
      <c r="BW401" s="134">
        <v>99163</v>
      </c>
      <c r="BX401" s="135">
        <v>0.26540782870525298</v>
      </c>
      <c r="BY401" s="136">
        <v>37864</v>
      </c>
      <c r="BZ401" s="133" t="s">
        <v>1683</v>
      </c>
      <c r="CA401" s="134">
        <v>58859</v>
      </c>
      <c r="CB401" s="135">
        <v>0.15753496152559399</v>
      </c>
      <c r="CC401" s="136">
        <v>37955</v>
      </c>
    </row>
    <row r="402" spans="2:81" ht="34">
      <c r="B402" s="126" t="s">
        <v>1684</v>
      </c>
      <c r="C402" s="88" t="s">
        <v>1235</v>
      </c>
      <c r="D402" s="91">
        <v>6104366</v>
      </c>
      <c r="E402" s="90" t="s">
        <v>1235</v>
      </c>
      <c r="F402" s="90" t="s">
        <v>1685</v>
      </c>
      <c r="G402" s="90"/>
      <c r="H402" s="90"/>
      <c r="I402" s="90"/>
      <c r="J402" s="90" t="s">
        <v>1686</v>
      </c>
      <c r="K402" s="90" t="s">
        <v>948</v>
      </c>
      <c r="L402" s="90" t="s">
        <v>948</v>
      </c>
      <c r="M402" s="91" t="s">
        <v>58</v>
      </c>
      <c r="N402" s="127">
        <v>94115</v>
      </c>
      <c r="O402" s="94" t="s">
        <v>351</v>
      </c>
      <c r="P402" s="95">
        <v>30000000</v>
      </c>
      <c r="Q402" s="95">
        <v>29971989.149999999</v>
      </c>
      <c r="R402" s="128" t="s">
        <v>1235</v>
      </c>
      <c r="S402" s="95">
        <v>25537069.219999999</v>
      </c>
      <c r="T402" s="91" t="s">
        <v>60</v>
      </c>
      <c r="U402" s="500">
        <v>7.3999999999999995</v>
      </c>
      <c r="V402" s="500">
        <v>5.2200000000000003E-2</v>
      </c>
      <c r="W402" s="500">
        <v>0.01</v>
      </c>
      <c r="X402" s="500">
        <v>7.3478000000000003</v>
      </c>
      <c r="Y402" s="97">
        <v>37134</v>
      </c>
      <c r="Z402" s="512">
        <f t="shared" si="37"/>
        <v>740</v>
      </c>
      <c r="AA402" s="512">
        <f t="shared" si="38"/>
        <v>5.2200000000000006</v>
      </c>
      <c r="AB402" s="512">
        <f t="shared" si="39"/>
        <v>1</v>
      </c>
      <c r="AC402" s="512">
        <f t="shared" si="40"/>
        <v>734.78000000000009</v>
      </c>
      <c r="AD402" s="91">
        <v>330</v>
      </c>
      <c r="AE402" s="91">
        <v>0</v>
      </c>
      <c r="AF402" s="91">
        <v>1</v>
      </c>
      <c r="AG402" s="91">
        <v>119</v>
      </c>
      <c r="AH402" s="97">
        <v>40787</v>
      </c>
      <c r="AI402" s="98" t="s">
        <v>61</v>
      </c>
      <c r="AJ402" s="98" t="s">
        <v>61</v>
      </c>
      <c r="AK402" s="97">
        <v>38991</v>
      </c>
      <c r="AL402" s="99" t="s">
        <v>1235</v>
      </c>
      <c r="AM402" s="100" t="s">
        <v>1687</v>
      </c>
      <c r="AN402" s="101" t="s">
        <v>1475</v>
      </c>
      <c r="AO402" s="101" t="s">
        <v>1235</v>
      </c>
      <c r="AP402" s="126" t="s">
        <v>1684</v>
      </c>
      <c r="AQ402" s="88" t="s">
        <v>1235</v>
      </c>
      <c r="AR402" s="102">
        <v>6104366</v>
      </c>
      <c r="AS402" s="35">
        <f t="shared" si="41"/>
        <v>7024.1361963909076</v>
      </c>
      <c r="AT402" s="103" t="s">
        <v>1685</v>
      </c>
      <c r="AU402" s="134">
        <v>42670000</v>
      </c>
      <c r="AV402" s="97">
        <v>37042</v>
      </c>
      <c r="AW402" s="106">
        <v>70.241361963909071</v>
      </c>
      <c r="AX402" s="100">
        <v>1985</v>
      </c>
      <c r="AY402" s="17">
        <v>0</v>
      </c>
      <c r="AZ402" s="100" t="s">
        <v>226</v>
      </c>
      <c r="BA402" s="130">
        <v>110876</v>
      </c>
      <c r="BB402" s="44">
        <f t="shared" si="42"/>
        <v>10000</v>
      </c>
      <c r="BC402" s="106">
        <v>100</v>
      </c>
      <c r="BD402" s="97">
        <v>37072</v>
      </c>
      <c r="BE402" s="130">
        <v>6551076</v>
      </c>
      <c r="BF402" s="130">
        <v>2695032</v>
      </c>
      <c r="BG402" s="130">
        <v>3595224</v>
      </c>
      <c r="BH402" s="106">
        <v>1.41</v>
      </c>
      <c r="BI402" s="130">
        <v>27719</v>
      </c>
      <c r="BJ402" s="108">
        <v>0.25</v>
      </c>
      <c r="BK402" s="108" t="s">
        <v>699</v>
      </c>
      <c r="BL402" s="97">
        <v>37072</v>
      </c>
      <c r="BM402" s="521">
        <v>4070229</v>
      </c>
      <c r="BN402" s="130">
        <v>2605033</v>
      </c>
      <c r="BO402" s="130">
        <v>4070229</v>
      </c>
      <c r="BP402" s="108">
        <v>1.59</v>
      </c>
      <c r="BQ402" s="97">
        <v>36891</v>
      </c>
      <c r="BR402" s="130">
        <v>6604463</v>
      </c>
      <c r="BS402" s="130">
        <v>2569208</v>
      </c>
      <c r="BT402" s="130">
        <v>4035255</v>
      </c>
      <c r="BU402" s="108">
        <v>1.58</v>
      </c>
      <c r="BV402" s="133" t="s">
        <v>1688</v>
      </c>
      <c r="BW402" s="134">
        <v>8351</v>
      </c>
      <c r="BX402" s="135">
        <v>7.5300000000000006E-2</v>
      </c>
      <c r="BY402" s="136">
        <v>37256</v>
      </c>
      <c r="BZ402" s="133" t="s">
        <v>1689</v>
      </c>
      <c r="CA402" s="134">
        <v>6376</v>
      </c>
      <c r="CB402" s="135">
        <v>5.7500000000000002E-2</v>
      </c>
      <c r="CC402" s="136">
        <v>37256</v>
      </c>
    </row>
    <row r="403" spans="2:81" ht="23">
      <c r="B403" s="126" t="s">
        <v>1690</v>
      </c>
      <c r="C403" s="88" t="s">
        <v>1235</v>
      </c>
      <c r="D403" s="91">
        <v>240010305</v>
      </c>
      <c r="E403" s="90" t="s">
        <v>1235</v>
      </c>
      <c r="F403" s="90" t="s">
        <v>1691</v>
      </c>
      <c r="G403" s="90"/>
      <c r="H403" s="90"/>
      <c r="I403" s="90"/>
      <c r="J403" s="90" t="s">
        <v>1692</v>
      </c>
      <c r="K403" s="90" t="s">
        <v>77</v>
      </c>
      <c r="L403" s="90" t="s">
        <v>77</v>
      </c>
      <c r="M403" s="91" t="s">
        <v>58</v>
      </c>
      <c r="N403" s="127">
        <v>92128</v>
      </c>
      <c r="O403" s="94" t="s">
        <v>351</v>
      </c>
      <c r="P403" s="95">
        <v>23400000</v>
      </c>
      <c r="Q403" s="95">
        <v>23304507.390000001</v>
      </c>
      <c r="R403" s="128" t="s">
        <v>1235</v>
      </c>
      <c r="S403" s="95">
        <v>19128457.859999999</v>
      </c>
      <c r="T403" s="91" t="s">
        <v>60</v>
      </c>
      <c r="U403" s="500">
        <v>7.6300001144409189</v>
      </c>
      <c r="V403" s="500">
        <v>9.2200000000000004E-2</v>
      </c>
      <c r="W403" s="500">
        <v>0.05</v>
      </c>
      <c r="X403" s="500">
        <v>7.5378001144409179</v>
      </c>
      <c r="Y403" s="97">
        <v>37020</v>
      </c>
      <c r="Z403" s="512">
        <f t="shared" si="37"/>
        <v>763.00001144409191</v>
      </c>
      <c r="AA403" s="512">
        <f t="shared" si="38"/>
        <v>9.2200000000000006</v>
      </c>
      <c r="AB403" s="512">
        <f t="shared" si="39"/>
        <v>5</v>
      </c>
      <c r="AC403" s="512">
        <f t="shared" si="40"/>
        <v>753.78001144409177</v>
      </c>
      <c r="AD403" s="91">
        <v>300</v>
      </c>
      <c r="AE403" s="91">
        <v>0</v>
      </c>
      <c r="AF403" s="91">
        <v>4</v>
      </c>
      <c r="AG403" s="91">
        <v>116</v>
      </c>
      <c r="AH403" s="97">
        <v>40695</v>
      </c>
      <c r="AI403" s="98" t="s">
        <v>61</v>
      </c>
      <c r="AJ403" s="98" t="s">
        <v>61</v>
      </c>
      <c r="AK403" s="97">
        <v>40575</v>
      </c>
      <c r="AL403" s="99" t="s">
        <v>1235</v>
      </c>
      <c r="AM403" s="100" t="s">
        <v>98</v>
      </c>
      <c r="AN403" s="101"/>
      <c r="AO403" s="101" t="s">
        <v>1235</v>
      </c>
      <c r="AP403" s="126" t="s">
        <v>1690</v>
      </c>
      <c r="AQ403" s="88" t="s">
        <v>1235</v>
      </c>
      <c r="AR403" s="102">
        <v>240010305</v>
      </c>
      <c r="AS403" s="35">
        <f t="shared" si="41"/>
        <v>6977.3974221556882</v>
      </c>
      <c r="AT403" s="103" t="s">
        <v>1691</v>
      </c>
      <c r="AU403" s="134">
        <v>33400000</v>
      </c>
      <c r="AV403" s="97">
        <v>36984</v>
      </c>
      <c r="AW403" s="106">
        <v>69.773974221556884</v>
      </c>
      <c r="AX403" s="100">
        <v>2000</v>
      </c>
      <c r="AY403" s="17">
        <v>0</v>
      </c>
      <c r="AZ403" s="100" t="s">
        <v>226</v>
      </c>
      <c r="BA403" s="130">
        <v>135000</v>
      </c>
      <c r="BB403" s="44">
        <f t="shared" si="42"/>
        <v>10000</v>
      </c>
      <c r="BC403" s="106">
        <v>100</v>
      </c>
      <c r="BD403" s="97">
        <v>36984</v>
      </c>
      <c r="BE403" s="130">
        <v>2946181</v>
      </c>
      <c r="BF403" s="130">
        <v>115385.43</v>
      </c>
      <c r="BG403" s="130">
        <v>2634124.5699999998</v>
      </c>
      <c r="BH403" s="106">
        <v>1.26</v>
      </c>
      <c r="BI403" s="130">
        <v>20250</v>
      </c>
      <c r="BJ403" s="108">
        <v>0.15</v>
      </c>
      <c r="BK403" s="108" t="s">
        <v>64</v>
      </c>
      <c r="BL403" s="97">
        <v>37011</v>
      </c>
      <c r="BM403" s="521">
        <v>2820363</v>
      </c>
      <c r="BN403" s="130">
        <v>199710</v>
      </c>
      <c r="BO403" s="130">
        <v>2820363</v>
      </c>
      <c r="BP403" s="108">
        <v>1.34</v>
      </c>
      <c r="BQ403" s="97"/>
      <c r="BR403" s="130"/>
      <c r="BS403" s="130"/>
      <c r="BT403" s="130"/>
      <c r="BU403" s="108"/>
      <c r="BV403" s="133" t="s">
        <v>1693</v>
      </c>
      <c r="BW403" s="134">
        <v>135000</v>
      </c>
      <c r="BX403" s="135">
        <v>1</v>
      </c>
      <c r="BY403" s="136">
        <v>40421</v>
      </c>
      <c r="BZ403" s="133" t="s">
        <v>1235</v>
      </c>
      <c r="CA403" s="134" t="s">
        <v>1235</v>
      </c>
      <c r="CB403" s="135" t="s">
        <v>1235</v>
      </c>
      <c r="CC403" s="136"/>
    </row>
    <row r="404" spans="2:81" ht="34">
      <c r="B404" s="126" t="s">
        <v>1694</v>
      </c>
      <c r="C404" s="88" t="s">
        <v>1235</v>
      </c>
      <c r="D404" s="91">
        <v>6104243</v>
      </c>
      <c r="E404" s="90" t="s">
        <v>1235</v>
      </c>
      <c r="F404" s="90" t="s">
        <v>1695</v>
      </c>
      <c r="G404" s="90"/>
      <c r="H404" s="90"/>
      <c r="I404" s="90"/>
      <c r="J404" s="90" t="s">
        <v>1696</v>
      </c>
      <c r="K404" s="90" t="s">
        <v>1697</v>
      </c>
      <c r="L404" s="90" t="s">
        <v>1698</v>
      </c>
      <c r="M404" s="91" t="s">
        <v>370</v>
      </c>
      <c r="N404" s="127">
        <v>48124</v>
      </c>
      <c r="O404" s="94" t="s">
        <v>351</v>
      </c>
      <c r="P404" s="95">
        <v>16775000</v>
      </c>
      <c r="Q404" s="95">
        <v>16457522.515514035</v>
      </c>
      <c r="R404" s="128" t="s">
        <v>1235</v>
      </c>
      <c r="S404" s="95">
        <v>14607087.710000001</v>
      </c>
      <c r="T404" s="91" t="s">
        <v>60</v>
      </c>
      <c r="U404" s="500">
        <v>7.5399999999999991</v>
      </c>
      <c r="V404" s="500">
        <v>0.10219999999999999</v>
      </c>
      <c r="W404" s="500">
        <v>0.06</v>
      </c>
      <c r="X404" s="500">
        <v>7.4378000000000002</v>
      </c>
      <c r="Y404" s="97">
        <v>37019</v>
      </c>
      <c r="Z404" s="512">
        <f t="shared" si="37"/>
        <v>753.99999999999989</v>
      </c>
      <c r="AA404" s="512">
        <f t="shared" si="38"/>
        <v>10.219999999999999</v>
      </c>
      <c r="AB404" s="512">
        <f t="shared" si="39"/>
        <v>6</v>
      </c>
      <c r="AC404" s="512">
        <f t="shared" si="40"/>
        <v>743.78</v>
      </c>
      <c r="AD404" s="91">
        <v>360</v>
      </c>
      <c r="AE404" s="91">
        <v>0</v>
      </c>
      <c r="AF404" s="91">
        <v>4</v>
      </c>
      <c r="AG404" s="91">
        <v>116</v>
      </c>
      <c r="AH404" s="97">
        <v>40695</v>
      </c>
      <c r="AI404" s="98" t="s">
        <v>61</v>
      </c>
      <c r="AJ404" s="98" t="s">
        <v>61</v>
      </c>
      <c r="AK404" s="97">
        <v>40602</v>
      </c>
      <c r="AL404" s="99" t="s">
        <v>1235</v>
      </c>
      <c r="AM404" s="100" t="s">
        <v>98</v>
      </c>
      <c r="AN404" s="101"/>
      <c r="AO404" s="101" t="s">
        <v>1235</v>
      </c>
      <c r="AP404" s="126" t="s">
        <v>1694</v>
      </c>
      <c r="AQ404" s="88" t="s">
        <v>1235</v>
      </c>
      <c r="AR404" s="102">
        <v>6104243</v>
      </c>
      <c r="AS404" s="35">
        <f t="shared" si="41"/>
        <v>7003.2010704315044</v>
      </c>
      <c r="AT404" s="103" t="s">
        <v>1695</v>
      </c>
      <c r="AU404" s="134">
        <v>23500000</v>
      </c>
      <c r="AV404" s="97">
        <v>36971</v>
      </c>
      <c r="AW404" s="106">
        <v>70.032010704315041</v>
      </c>
      <c r="AX404" s="100" t="s">
        <v>1291</v>
      </c>
      <c r="AY404" s="17">
        <v>1999</v>
      </c>
      <c r="AZ404" s="100" t="s">
        <v>226</v>
      </c>
      <c r="BA404" s="130">
        <v>272480</v>
      </c>
      <c r="BB404" s="44">
        <f t="shared" si="42"/>
        <v>8810</v>
      </c>
      <c r="BC404" s="106">
        <v>88.1</v>
      </c>
      <c r="BD404" s="97">
        <v>37070</v>
      </c>
      <c r="BE404" s="130">
        <v>4687312</v>
      </c>
      <c r="BF404" s="130">
        <v>2403656</v>
      </c>
      <c r="BG404" s="130">
        <v>1865162</v>
      </c>
      <c r="BH404" s="106">
        <v>1.34</v>
      </c>
      <c r="BI404" s="130">
        <v>82278</v>
      </c>
      <c r="BJ404" s="108">
        <v>0.30195977686435704</v>
      </c>
      <c r="BK404" s="108" t="s">
        <v>699</v>
      </c>
      <c r="BL404" s="97">
        <v>37042</v>
      </c>
      <c r="BM404" s="521">
        <v>1526549</v>
      </c>
      <c r="BN404" s="130">
        <v>2348124</v>
      </c>
      <c r="BO404" s="130">
        <v>1526549</v>
      </c>
      <c r="BP404" s="108">
        <v>1.1000000000000001</v>
      </c>
      <c r="BQ404" s="97">
        <v>36891</v>
      </c>
      <c r="BR404" s="130">
        <v>4389324</v>
      </c>
      <c r="BS404" s="130">
        <v>2226759</v>
      </c>
      <c r="BT404" s="130">
        <v>2162565</v>
      </c>
      <c r="BU404" s="108">
        <v>1.56</v>
      </c>
      <c r="BV404" s="133" t="s">
        <v>1699</v>
      </c>
      <c r="BW404" s="134">
        <v>110710</v>
      </c>
      <c r="BX404" s="135">
        <v>0.40629999999999999</v>
      </c>
      <c r="BY404" s="136">
        <v>37925</v>
      </c>
      <c r="BZ404" s="133" t="s">
        <v>1700</v>
      </c>
      <c r="CA404" s="134">
        <v>17546</v>
      </c>
      <c r="CB404" s="135">
        <v>6.4399999999999999E-2</v>
      </c>
      <c r="CC404" s="136">
        <v>39478</v>
      </c>
    </row>
    <row r="405" spans="2:81">
      <c r="B405" s="88"/>
      <c r="C405" s="88"/>
      <c r="D405" s="91"/>
      <c r="E405" s="90"/>
      <c r="F405" s="90"/>
      <c r="G405" s="90"/>
      <c r="H405" s="90"/>
      <c r="I405" s="90"/>
      <c r="J405" s="90"/>
      <c r="K405" s="90"/>
      <c r="L405" s="90"/>
      <c r="M405" s="91"/>
      <c r="N405" s="127"/>
      <c r="O405" s="94"/>
      <c r="P405" s="95"/>
      <c r="Q405" s="95"/>
      <c r="R405" s="128"/>
      <c r="S405" s="95"/>
      <c r="T405" s="91"/>
      <c r="U405" s="500">
        <v>0</v>
      </c>
      <c r="V405" s="500">
        <v>0</v>
      </c>
      <c r="W405" s="500">
        <v>0</v>
      </c>
      <c r="X405" s="500">
        <v>0</v>
      </c>
      <c r="Y405" s="97"/>
      <c r="Z405" s="512">
        <f t="shared" si="37"/>
        <v>0</v>
      </c>
      <c r="AA405" s="512">
        <f t="shared" si="38"/>
        <v>0</v>
      </c>
      <c r="AB405" s="512">
        <f t="shared" si="39"/>
        <v>0</v>
      </c>
      <c r="AC405" s="512">
        <f t="shared" si="40"/>
        <v>0</v>
      </c>
      <c r="AD405" s="91"/>
      <c r="AE405" s="91"/>
      <c r="AF405" s="91"/>
      <c r="AG405" s="91"/>
      <c r="AH405" s="97"/>
      <c r="AI405" s="98"/>
      <c r="AJ405" s="98"/>
      <c r="AK405" s="97"/>
      <c r="AL405" s="99"/>
      <c r="AM405" s="100"/>
      <c r="AN405" s="101"/>
      <c r="AO405" s="101"/>
      <c r="AP405" s="88"/>
      <c r="AQ405" s="88"/>
      <c r="AR405" s="102"/>
      <c r="AS405" s="35">
        <f t="shared" si="41"/>
        <v>0</v>
      </c>
      <c r="AT405" s="103"/>
      <c r="AU405" s="134"/>
      <c r="AV405" s="97"/>
      <c r="AW405" s="106">
        <v>0</v>
      </c>
      <c r="AX405" s="100"/>
      <c r="AY405" s="17">
        <v>0</v>
      </c>
      <c r="AZ405" s="100"/>
      <c r="BA405" s="130"/>
      <c r="BB405" s="44">
        <f t="shared" si="42"/>
        <v>0</v>
      </c>
      <c r="BC405" s="106">
        <v>0</v>
      </c>
      <c r="BD405" s="97"/>
      <c r="BE405" s="130"/>
      <c r="BF405" s="130"/>
      <c r="BG405" s="130"/>
      <c r="BH405" s="106"/>
      <c r="BI405" s="130"/>
      <c r="BJ405" s="108"/>
      <c r="BK405" s="108"/>
      <c r="BL405" s="97"/>
      <c r="BM405" s="521"/>
      <c r="BN405" s="130"/>
      <c r="BO405" s="130"/>
      <c r="BP405" s="108"/>
      <c r="BQ405" s="97"/>
      <c r="BR405" s="130"/>
      <c r="BS405" s="130"/>
      <c r="BT405" s="130"/>
      <c r="BU405" s="108"/>
      <c r="BV405" s="133"/>
      <c r="BW405" s="134"/>
      <c r="BX405" s="135"/>
      <c r="BY405" s="136"/>
      <c r="BZ405" s="133"/>
      <c r="CA405" s="134"/>
      <c r="CB405" s="135"/>
      <c r="CC405" s="136"/>
    </row>
    <row r="406" spans="2:81" ht="23">
      <c r="B406" s="126" t="s">
        <v>1701</v>
      </c>
      <c r="C406" s="88" t="s">
        <v>1235</v>
      </c>
      <c r="D406" s="91">
        <v>6104137</v>
      </c>
      <c r="E406" s="90" t="s">
        <v>1235</v>
      </c>
      <c r="F406" s="90" t="s">
        <v>1702</v>
      </c>
      <c r="G406" s="90"/>
      <c r="H406" s="90"/>
      <c r="I406" s="90"/>
      <c r="J406" s="90" t="s">
        <v>1702</v>
      </c>
      <c r="K406" s="90" t="s">
        <v>1703</v>
      </c>
      <c r="L406" s="90" t="s">
        <v>1704</v>
      </c>
      <c r="M406" s="91" t="s">
        <v>1147</v>
      </c>
      <c r="N406" s="127" t="s">
        <v>1705</v>
      </c>
      <c r="O406" s="94" t="s">
        <v>351</v>
      </c>
      <c r="P406" s="95"/>
      <c r="Q406" s="95"/>
      <c r="R406" s="128"/>
      <c r="S406" s="95"/>
      <c r="T406" s="91"/>
      <c r="U406" s="500">
        <v>0</v>
      </c>
      <c r="V406" s="500">
        <v>0</v>
      </c>
      <c r="W406" s="500">
        <v>0</v>
      </c>
      <c r="X406" s="500">
        <v>0</v>
      </c>
      <c r="Y406" s="97"/>
      <c r="Z406" s="512">
        <f t="shared" si="37"/>
        <v>0</v>
      </c>
      <c r="AA406" s="512">
        <f t="shared" si="38"/>
        <v>0</v>
      </c>
      <c r="AB406" s="512">
        <f t="shared" si="39"/>
        <v>0</v>
      </c>
      <c r="AC406" s="512">
        <f t="shared" si="40"/>
        <v>0</v>
      </c>
      <c r="AD406" s="91"/>
      <c r="AE406" s="91"/>
      <c r="AF406" s="91"/>
      <c r="AG406" s="91"/>
      <c r="AH406" s="97"/>
      <c r="AI406" s="98"/>
      <c r="AJ406" s="98"/>
      <c r="AK406" s="97"/>
      <c r="AL406" s="99"/>
      <c r="AM406" s="100"/>
      <c r="AN406" s="101"/>
      <c r="AO406" s="101"/>
      <c r="AP406" s="126" t="s">
        <v>1701</v>
      </c>
      <c r="AQ406" s="88" t="s">
        <v>1235</v>
      </c>
      <c r="AR406" s="102">
        <v>6104137</v>
      </c>
      <c r="AS406" s="35" t="e">
        <f t="shared" si="41"/>
        <v>#VALUE!</v>
      </c>
      <c r="AT406" s="103" t="s">
        <v>1702</v>
      </c>
      <c r="AU406" s="134">
        <v>6500000</v>
      </c>
      <c r="AV406" s="97">
        <v>36899</v>
      </c>
      <c r="AW406" s="106" t="e">
        <v>#VALUE!</v>
      </c>
      <c r="AX406" s="100" t="s">
        <v>1706</v>
      </c>
      <c r="AY406" s="17">
        <v>1997</v>
      </c>
      <c r="AZ406" s="100" t="s">
        <v>226</v>
      </c>
      <c r="BA406" s="130">
        <v>33339</v>
      </c>
      <c r="BB406" s="44">
        <f t="shared" si="42"/>
        <v>10000</v>
      </c>
      <c r="BC406" s="106">
        <v>100</v>
      </c>
      <c r="BD406" s="97">
        <v>37073</v>
      </c>
      <c r="BE406" s="130" t="s">
        <v>1235</v>
      </c>
      <c r="BF406" s="130" t="s">
        <v>1235</v>
      </c>
      <c r="BG406" s="130" t="s">
        <v>1235</v>
      </c>
      <c r="BH406" s="106" t="s">
        <v>1235</v>
      </c>
      <c r="BI406" s="130" t="s">
        <v>1235</v>
      </c>
      <c r="BJ406" s="108" t="s">
        <v>1235</v>
      </c>
      <c r="BK406" s="108"/>
      <c r="BL406" s="97"/>
      <c r="BM406" s="521"/>
      <c r="BN406" s="130"/>
      <c r="BO406" s="130"/>
      <c r="BP406" s="108"/>
      <c r="BQ406" s="97"/>
      <c r="BR406" s="130"/>
      <c r="BS406" s="130"/>
      <c r="BT406" s="130"/>
      <c r="BU406" s="108"/>
      <c r="BV406" s="133" t="s">
        <v>1707</v>
      </c>
      <c r="BW406" s="134">
        <v>33339</v>
      </c>
      <c r="BX406" s="135">
        <v>1</v>
      </c>
      <c r="BY406" s="136">
        <v>37590</v>
      </c>
      <c r="BZ406" s="133" t="s">
        <v>1235</v>
      </c>
      <c r="CA406" s="134" t="s">
        <v>1235</v>
      </c>
      <c r="CB406" s="135" t="s">
        <v>1235</v>
      </c>
      <c r="CC406" s="136"/>
    </row>
    <row r="407" spans="2:81" ht="23">
      <c r="B407" s="126" t="s">
        <v>1708</v>
      </c>
      <c r="C407" s="88" t="s">
        <v>1235</v>
      </c>
      <c r="D407" s="91">
        <v>6104137</v>
      </c>
      <c r="E407" s="90" t="s">
        <v>1235</v>
      </c>
      <c r="F407" s="90" t="s">
        <v>1709</v>
      </c>
      <c r="G407" s="90"/>
      <c r="H407" s="90"/>
      <c r="I407" s="90"/>
      <c r="J407" s="90" t="s">
        <v>1709</v>
      </c>
      <c r="K407" s="90" t="s">
        <v>1703</v>
      </c>
      <c r="L407" s="90" t="s">
        <v>1704</v>
      </c>
      <c r="M407" s="91" t="s">
        <v>1147</v>
      </c>
      <c r="N407" s="127" t="s">
        <v>1705</v>
      </c>
      <c r="O407" s="94" t="s">
        <v>351</v>
      </c>
      <c r="P407" s="95"/>
      <c r="Q407" s="95"/>
      <c r="R407" s="128"/>
      <c r="S407" s="95"/>
      <c r="T407" s="91"/>
      <c r="U407" s="500">
        <v>0</v>
      </c>
      <c r="V407" s="500">
        <v>0</v>
      </c>
      <c r="W407" s="500">
        <v>0</v>
      </c>
      <c r="X407" s="500">
        <v>0</v>
      </c>
      <c r="Y407" s="97"/>
      <c r="Z407" s="512">
        <f t="shared" si="37"/>
        <v>0</v>
      </c>
      <c r="AA407" s="512">
        <f t="shared" si="38"/>
        <v>0</v>
      </c>
      <c r="AB407" s="512">
        <f t="shared" si="39"/>
        <v>0</v>
      </c>
      <c r="AC407" s="512">
        <f t="shared" si="40"/>
        <v>0</v>
      </c>
      <c r="AD407" s="91"/>
      <c r="AE407" s="91"/>
      <c r="AF407" s="91"/>
      <c r="AG407" s="91"/>
      <c r="AH407" s="97"/>
      <c r="AI407" s="98"/>
      <c r="AJ407" s="98"/>
      <c r="AK407" s="97"/>
      <c r="AL407" s="99"/>
      <c r="AM407" s="100"/>
      <c r="AN407" s="101"/>
      <c r="AO407" s="101"/>
      <c r="AP407" s="126" t="s">
        <v>1708</v>
      </c>
      <c r="AQ407" s="88" t="s">
        <v>1235</v>
      </c>
      <c r="AR407" s="102">
        <v>6104137</v>
      </c>
      <c r="AS407" s="35" t="e">
        <f t="shared" si="41"/>
        <v>#VALUE!</v>
      </c>
      <c r="AT407" s="103" t="s">
        <v>1709</v>
      </c>
      <c r="AU407" s="134">
        <v>7700000</v>
      </c>
      <c r="AV407" s="97">
        <v>36899</v>
      </c>
      <c r="AW407" s="106" t="e">
        <v>#VALUE!</v>
      </c>
      <c r="AX407" s="100" t="s">
        <v>1710</v>
      </c>
      <c r="AY407" s="17">
        <v>1996</v>
      </c>
      <c r="AZ407" s="100" t="s">
        <v>226</v>
      </c>
      <c r="BA407" s="130">
        <v>30400</v>
      </c>
      <c r="BB407" s="44">
        <f t="shared" si="42"/>
        <v>10000</v>
      </c>
      <c r="BC407" s="106">
        <v>100</v>
      </c>
      <c r="BD407" s="97">
        <v>37073</v>
      </c>
      <c r="BE407" s="130" t="s">
        <v>1235</v>
      </c>
      <c r="BF407" s="130" t="s">
        <v>1235</v>
      </c>
      <c r="BG407" s="130" t="s">
        <v>1235</v>
      </c>
      <c r="BH407" s="106" t="s">
        <v>1235</v>
      </c>
      <c r="BI407" s="130" t="s">
        <v>1235</v>
      </c>
      <c r="BJ407" s="108" t="s">
        <v>1235</v>
      </c>
      <c r="BK407" s="108"/>
      <c r="BL407" s="97"/>
      <c r="BM407" s="521"/>
      <c r="BN407" s="130"/>
      <c r="BO407" s="130"/>
      <c r="BP407" s="108"/>
      <c r="BQ407" s="97"/>
      <c r="BR407" s="130"/>
      <c r="BS407" s="130"/>
      <c r="BT407" s="130"/>
      <c r="BU407" s="108"/>
      <c r="BV407" s="133" t="s">
        <v>1711</v>
      </c>
      <c r="BW407" s="134">
        <v>30400</v>
      </c>
      <c r="BX407" s="135">
        <v>1</v>
      </c>
      <c r="BY407" s="136">
        <v>38807</v>
      </c>
      <c r="BZ407" s="133" t="s">
        <v>1235</v>
      </c>
      <c r="CA407" s="134" t="s">
        <v>1235</v>
      </c>
      <c r="CB407" s="135" t="s">
        <v>1235</v>
      </c>
      <c r="CC407" s="136"/>
    </row>
    <row r="408" spans="2:81" ht="23">
      <c r="B408" s="126" t="s">
        <v>1712</v>
      </c>
      <c r="C408" s="88" t="s">
        <v>1235</v>
      </c>
      <c r="D408" s="91">
        <v>6104137</v>
      </c>
      <c r="E408" s="90" t="s">
        <v>1235</v>
      </c>
      <c r="F408" s="90" t="s">
        <v>1713</v>
      </c>
      <c r="G408" s="90"/>
      <c r="H408" s="90"/>
      <c r="I408" s="90"/>
      <c r="J408" s="90" t="s">
        <v>1713</v>
      </c>
      <c r="K408" s="90" t="s">
        <v>1703</v>
      </c>
      <c r="L408" s="90" t="s">
        <v>1704</v>
      </c>
      <c r="M408" s="91" t="s">
        <v>1147</v>
      </c>
      <c r="N408" s="127" t="s">
        <v>1705</v>
      </c>
      <c r="O408" s="94" t="s">
        <v>351</v>
      </c>
      <c r="P408" s="95"/>
      <c r="Q408" s="95"/>
      <c r="R408" s="128"/>
      <c r="S408" s="95"/>
      <c r="T408" s="91"/>
      <c r="U408" s="500">
        <v>0</v>
      </c>
      <c r="V408" s="500">
        <v>0</v>
      </c>
      <c r="W408" s="500">
        <v>0</v>
      </c>
      <c r="X408" s="500">
        <v>0</v>
      </c>
      <c r="Y408" s="97"/>
      <c r="Z408" s="512">
        <f t="shared" si="37"/>
        <v>0</v>
      </c>
      <c r="AA408" s="512">
        <f t="shared" si="38"/>
        <v>0</v>
      </c>
      <c r="AB408" s="512">
        <f t="shared" si="39"/>
        <v>0</v>
      </c>
      <c r="AC408" s="512">
        <f t="shared" si="40"/>
        <v>0</v>
      </c>
      <c r="AD408" s="91"/>
      <c r="AE408" s="91"/>
      <c r="AF408" s="91"/>
      <c r="AG408" s="91"/>
      <c r="AH408" s="97"/>
      <c r="AI408" s="98"/>
      <c r="AJ408" s="98"/>
      <c r="AK408" s="97"/>
      <c r="AL408" s="99"/>
      <c r="AM408" s="100"/>
      <c r="AN408" s="101"/>
      <c r="AO408" s="101"/>
      <c r="AP408" s="126" t="s">
        <v>1712</v>
      </c>
      <c r="AQ408" s="88" t="s">
        <v>1235</v>
      </c>
      <c r="AR408" s="102">
        <v>6104137</v>
      </c>
      <c r="AS408" s="35" t="e">
        <f t="shared" si="41"/>
        <v>#VALUE!</v>
      </c>
      <c r="AT408" s="103" t="s">
        <v>1713</v>
      </c>
      <c r="AU408" s="134">
        <v>8950000</v>
      </c>
      <c r="AV408" s="97">
        <v>36899</v>
      </c>
      <c r="AW408" s="106" t="e">
        <v>#VALUE!</v>
      </c>
      <c r="AX408" s="100" t="s">
        <v>1714</v>
      </c>
      <c r="AY408" s="17">
        <v>2000</v>
      </c>
      <c r="AZ408" s="100" t="s">
        <v>226</v>
      </c>
      <c r="BA408" s="130">
        <v>49420</v>
      </c>
      <c r="BB408" s="44">
        <f t="shared" si="42"/>
        <v>10000</v>
      </c>
      <c r="BC408" s="106">
        <v>100</v>
      </c>
      <c r="BD408" s="97">
        <v>37073</v>
      </c>
      <c r="BE408" s="130" t="s">
        <v>1235</v>
      </c>
      <c r="BF408" s="130" t="s">
        <v>1235</v>
      </c>
      <c r="BG408" s="130" t="s">
        <v>1235</v>
      </c>
      <c r="BH408" s="106" t="s">
        <v>1235</v>
      </c>
      <c r="BI408" s="130" t="s">
        <v>1235</v>
      </c>
      <c r="BJ408" s="108" t="s">
        <v>1235</v>
      </c>
      <c r="BK408" s="108"/>
      <c r="BL408" s="97"/>
      <c r="BM408" s="521"/>
      <c r="BN408" s="130"/>
      <c r="BO408" s="130"/>
      <c r="BP408" s="108"/>
      <c r="BQ408" s="97"/>
      <c r="BR408" s="130"/>
      <c r="BS408" s="130"/>
      <c r="BT408" s="130"/>
      <c r="BU408" s="108"/>
      <c r="BV408" s="133" t="s">
        <v>1715</v>
      </c>
      <c r="BW408" s="134">
        <v>25000</v>
      </c>
      <c r="BX408" s="135">
        <v>0.50590000000000002</v>
      </c>
      <c r="BY408" s="136">
        <v>38260</v>
      </c>
      <c r="BZ408" s="133" t="s">
        <v>1716</v>
      </c>
      <c r="CA408" s="134">
        <v>24420</v>
      </c>
      <c r="CB408" s="135">
        <v>0.49409999999999998</v>
      </c>
      <c r="CC408" s="136">
        <v>39051</v>
      </c>
    </row>
    <row r="409" spans="2:81" ht="45">
      <c r="B409" s="126" t="s">
        <v>1717</v>
      </c>
      <c r="C409" s="88" t="s">
        <v>1235</v>
      </c>
      <c r="D409" s="91">
        <v>6104137</v>
      </c>
      <c r="E409" s="90" t="s">
        <v>1235</v>
      </c>
      <c r="F409" s="148" t="s">
        <v>1718</v>
      </c>
      <c r="G409" s="148"/>
      <c r="H409" s="148"/>
      <c r="I409" s="148"/>
      <c r="J409" s="90"/>
      <c r="K409" s="90"/>
      <c r="L409" s="90"/>
      <c r="M409" s="91"/>
      <c r="N409" s="127"/>
      <c r="O409" s="94" t="s">
        <v>351</v>
      </c>
      <c r="P409" s="95">
        <v>16000000</v>
      </c>
      <c r="Q409" s="95">
        <v>15988244.039999999</v>
      </c>
      <c r="R409" s="128" t="s">
        <v>1235</v>
      </c>
      <c r="S409" s="95">
        <v>14169416.199999999</v>
      </c>
      <c r="T409" s="91" t="s">
        <v>60</v>
      </c>
      <c r="U409" s="500">
        <v>7.55</v>
      </c>
      <c r="V409" s="500">
        <v>8.2200000000000009E-2</v>
      </c>
      <c r="W409" s="500">
        <v>0.04</v>
      </c>
      <c r="X409" s="500">
        <v>7.4677999999999995</v>
      </c>
      <c r="Y409" s="97">
        <v>37120</v>
      </c>
      <c r="Z409" s="512">
        <f t="shared" si="37"/>
        <v>755</v>
      </c>
      <c r="AA409" s="512">
        <f t="shared" si="38"/>
        <v>8.2200000000000006</v>
      </c>
      <c r="AB409" s="512">
        <f t="shared" si="39"/>
        <v>4</v>
      </c>
      <c r="AC409" s="512">
        <f t="shared" si="40"/>
        <v>746.78</v>
      </c>
      <c r="AD409" s="91">
        <v>360</v>
      </c>
      <c r="AE409" s="91">
        <v>0</v>
      </c>
      <c r="AF409" s="91">
        <v>1</v>
      </c>
      <c r="AG409" s="91">
        <v>119</v>
      </c>
      <c r="AH409" s="97">
        <v>40787</v>
      </c>
      <c r="AI409" s="98" t="s">
        <v>61</v>
      </c>
      <c r="AJ409" s="98" t="s">
        <v>61</v>
      </c>
      <c r="AK409" s="97">
        <v>40694</v>
      </c>
      <c r="AL409" s="99" t="s">
        <v>1235</v>
      </c>
      <c r="AM409" s="100" t="s">
        <v>98</v>
      </c>
      <c r="AN409" s="101"/>
      <c r="AO409" s="101" t="s">
        <v>1235</v>
      </c>
      <c r="AP409" s="126" t="s">
        <v>1717</v>
      </c>
      <c r="AQ409" s="88" t="s">
        <v>1235</v>
      </c>
      <c r="AR409" s="102">
        <v>6104137</v>
      </c>
      <c r="AS409" s="35">
        <f t="shared" si="41"/>
        <v>6906.3689157667386</v>
      </c>
      <c r="AT409" s="148" t="s">
        <v>1718</v>
      </c>
      <c r="AU409" s="134">
        <v>23150000</v>
      </c>
      <c r="AV409" s="97"/>
      <c r="AW409" s="106">
        <v>69.063689157667383</v>
      </c>
      <c r="AX409" s="100"/>
      <c r="AY409" s="17">
        <v>0</v>
      </c>
      <c r="AZ409" s="100" t="s">
        <v>226</v>
      </c>
      <c r="BA409" s="130">
        <v>113159</v>
      </c>
      <c r="BB409" s="44">
        <f t="shared" si="42"/>
        <v>0</v>
      </c>
      <c r="BC409" s="106">
        <v>0</v>
      </c>
      <c r="BD409" s="97"/>
      <c r="BE409" s="130">
        <v>2848859</v>
      </c>
      <c r="BF409" s="130">
        <v>689193</v>
      </c>
      <c r="BG409" s="130">
        <v>1908788</v>
      </c>
      <c r="BH409" s="106">
        <v>1.41</v>
      </c>
      <c r="BI409" s="130">
        <v>22596</v>
      </c>
      <c r="BJ409" s="108">
        <v>0.19968363099709258</v>
      </c>
      <c r="BK409" s="108" t="s">
        <v>276</v>
      </c>
      <c r="BL409" s="97">
        <v>36891</v>
      </c>
      <c r="BM409" s="521">
        <v>2076915</v>
      </c>
      <c r="BN409" s="130">
        <v>495231</v>
      </c>
      <c r="BO409" s="130">
        <v>2076915</v>
      </c>
      <c r="BP409" s="108">
        <v>1.54</v>
      </c>
      <c r="BQ409" s="97">
        <v>36525</v>
      </c>
      <c r="BR409" s="130">
        <v>2104632</v>
      </c>
      <c r="BS409" s="130">
        <v>464712</v>
      </c>
      <c r="BT409" s="130">
        <v>1639920</v>
      </c>
      <c r="BU409" s="108">
        <v>1.22</v>
      </c>
      <c r="BV409" s="133" t="s">
        <v>1707</v>
      </c>
      <c r="BW409" s="134">
        <v>33339</v>
      </c>
      <c r="BX409" s="135">
        <v>1</v>
      </c>
      <c r="BY409" s="136">
        <v>37590</v>
      </c>
      <c r="BZ409" s="133" t="s">
        <v>1711</v>
      </c>
      <c r="CA409" s="134">
        <v>30400</v>
      </c>
      <c r="CB409" s="135">
        <v>1</v>
      </c>
      <c r="CC409" s="136">
        <v>38807</v>
      </c>
    </row>
    <row r="410" spans="2:81">
      <c r="B410" s="88"/>
      <c r="C410" s="88"/>
      <c r="D410" s="91"/>
      <c r="E410" s="90"/>
      <c r="F410" s="90"/>
      <c r="G410" s="90"/>
      <c r="H410" s="90"/>
      <c r="I410" s="90"/>
      <c r="J410" s="90"/>
      <c r="K410" s="90"/>
      <c r="L410" s="90"/>
      <c r="M410" s="91"/>
      <c r="N410" s="127"/>
      <c r="O410" s="94"/>
      <c r="P410" s="95"/>
      <c r="Q410" s="95"/>
      <c r="R410" s="128"/>
      <c r="S410" s="95"/>
      <c r="T410" s="91"/>
      <c r="U410" s="500">
        <v>0</v>
      </c>
      <c r="V410" s="500">
        <v>0</v>
      </c>
      <c r="W410" s="500">
        <v>0</v>
      </c>
      <c r="X410" s="500">
        <v>0</v>
      </c>
      <c r="Y410" s="97"/>
      <c r="Z410" s="512">
        <f t="shared" si="37"/>
        <v>0</v>
      </c>
      <c r="AA410" s="512">
        <f t="shared" si="38"/>
        <v>0</v>
      </c>
      <c r="AB410" s="512">
        <f t="shared" si="39"/>
        <v>0</v>
      </c>
      <c r="AC410" s="512">
        <f t="shared" si="40"/>
        <v>0</v>
      </c>
      <c r="AD410" s="91"/>
      <c r="AE410" s="91"/>
      <c r="AF410" s="91"/>
      <c r="AG410" s="91"/>
      <c r="AH410" s="97"/>
      <c r="AI410" s="98"/>
      <c r="AJ410" s="98"/>
      <c r="AK410" s="97"/>
      <c r="AL410" s="99"/>
      <c r="AM410" s="100"/>
      <c r="AN410" s="101"/>
      <c r="AO410" s="101"/>
      <c r="AP410" s="88"/>
      <c r="AQ410" s="88"/>
      <c r="AR410" s="102"/>
      <c r="AS410" s="35">
        <f t="shared" si="41"/>
        <v>0</v>
      </c>
      <c r="AT410" s="103"/>
      <c r="AU410" s="134"/>
      <c r="AV410" s="97"/>
      <c r="AW410" s="106">
        <v>0</v>
      </c>
      <c r="AX410" s="100"/>
      <c r="AY410" s="17">
        <v>0</v>
      </c>
      <c r="AZ410" s="100"/>
      <c r="BA410" s="130"/>
      <c r="BB410" s="44">
        <f t="shared" si="42"/>
        <v>0</v>
      </c>
      <c r="BC410" s="106">
        <v>0</v>
      </c>
      <c r="BD410" s="97"/>
      <c r="BE410" s="130"/>
      <c r="BF410" s="130"/>
      <c r="BG410" s="130"/>
      <c r="BH410" s="106"/>
      <c r="BI410" s="130"/>
      <c r="BJ410" s="108"/>
      <c r="BK410" s="108"/>
      <c r="BL410" s="97"/>
      <c r="BM410" s="521"/>
      <c r="BN410" s="130"/>
      <c r="BO410" s="130"/>
      <c r="BP410" s="108"/>
      <c r="BQ410" s="97"/>
      <c r="BR410" s="130"/>
      <c r="BS410" s="130"/>
      <c r="BT410" s="130"/>
      <c r="BU410" s="108"/>
      <c r="BV410" s="133"/>
      <c r="BW410" s="134"/>
      <c r="BX410" s="135"/>
      <c r="BY410" s="136"/>
      <c r="BZ410" s="133"/>
      <c r="CA410" s="134"/>
      <c r="CB410" s="135"/>
      <c r="CC410" s="136"/>
    </row>
    <row r="411" spans="2:81" ht="45">
      <c r="B411" s="126" t="s">
        <v>1719</v>
      </c>
      <c r="C411" s="88" t="s">
        <v>1235</v>
      </c>
      <c r="D411" s="91">
        <v>55181</v>
      </c>
      <c r="E411" s="90" t="s">
        <v>1235</v>
      </c>
      <c r="F411" s="90" t="s">
        <v>1720</v>
      </c>
      <c r="G411" s="90"/>
      <c r="H411" s="90"/>
      <c r="I411" s="90"/>
      <c r="J411" s="90" t="s">
        <v>1721</v>
      </c>
      <c r="K411" s="90" t="s">
        <v>1722</v>
      </c>
      <c r="L411" s="90" t="s">
        <v>1722</v>
      </c>
      <c r="M411" s="91" t="s">
        <v>221</v>
      </c>
      <c r="N411" s="127">
        <v>27713</v>
      </c>
      <c r="O411" s="94" t="s">
        <v>351</v>
      </c>
      <c r="P411" s="95">
        <v>14750000</v>
      </c>
      <c r="Q411" s="95">
        <v>14731630.560000001</v>
      </c>
      <c r="R411" s="128" t="s">
        <v>1235</v>
      </c>
      <c r="S411" s="95">
        <v>13082337.42</v>
      </c>
      <c r="T411" s="91" t="s">
        <v>60</v>
      </c>
      <c r="U411" s="500">
        <v>7.6050000000000004</v>
      </c>
      <c r="V411" s="500">
        <v>0.14220000000000002</v>
      </c>
      <c r="W411" s="500">
        <v>0.1</v>
      </c>
      <c r="X411" s="500">
        <v>7.4627999999999997</v>
      </c>
      <c r="Y411" s="97">
        <v>37091</v>
      </c>
      <c r="Z411" s="512">
        <f t="shared" si="37"/>
        <v>760.5</v>
      </c>
      <c r="AA411" s="512">
        <f t="shared" si="38"/>
        <v>14.220000000000002</v>
      </c>
      <c r="AB411" s="512">
        <f t="shared" si="39"/>
        <v>10</v>
      </c>
      <c r="AC411" s="512">
        <f t="shared" si="40"/>
        <v>746.28</v>
      </c>
      <c r="AD411" s="91">
        <v>360</v>
      </c>
      <c r="AE411" s="91">
        <v>0</v>
      </c>
      <c r="AF411" s="91">
        <v>2</v>
      </c>
      <c r="AG411" s="91">
        <v>118</v>
      </c>
      <c r="AH411" s="97">
        <v>40756</v>
      </c>
      <c r="AI411" s="98" t="s">
        <v>61</v>
      </c>
      <c r="AJ411" s="98" t="s">
        <v>61</v>
      </c>
      <c r="AK411" s="97">
        <v>40695</v>
      </c>
      <c r="AL411" s="99" t="s">
        <v>1235</v>
      </c>
      <c r="AM411" s="100" t="s">
        <v>62</v>
      </c>
      <c r="AN411" s="101"/>
      <c r="AO411" s="101" t="s">
        <v>1235</v>
      </c>
      <c r="AP411" s="126" t="s">
        <v>1719</v>
      </c>
      <c r="AQ411" s="88" t="s">
        <v>1235</v>
      </c>
      <c r="AR411" s="102">
        <v>55181</v>
      </c>
      <c r="AS411" s="35">
        <f t="shared" si="41"/>
        <v>7354.7831053419895</v>
      </c>
      <c r="AT411" s="103" t="s">
        <v>1720</v>
      </c>
      <c r="AU411" s="134">
        <v>20030000</v>
      </c>
      <c r="AV411" s="97">
        <v>37014</v>
      </c>
      <c r="AW411" s="106">
        <v>73.547831053419898</v>
      </c>
      <c r="AX411" s="100">
        <v>1999</v>
      </c>
      <c r="AY411" s="17">
        <v>0</v>
      </c>
      <c r="AZ411" s="100" t="s">
        <v>226</v>
      </c>
      <c r="BA411" s="130">
        <v>135226</v>
      </c>
      <c r="BB411" s="44">
        <f t="shared" si="42"/>
        <v>10000</v>
      </c>
      <c r="BC411" s="106">
        <v>100</v>
      </c>
      <c r="BD411" s="97">
        <v>37054</v>
      </c>
      <c r="BE411" s="130">
        <v>2483519</v>
      </c>
      <c r="BF411" s="130">
        <v>779841</v>
      </c>
      <c r="BG411" s="130">
        <v>1575252</v>
      </c>
      <c r="BH411" s="106">
        <v>1.2598381215838654</v>
      </c>
      <c r="BI411" s="130">
        <v>13523</v>
      </c>
      <c r="BJ411" s="108">
        <v>0.10000295801103339</v>
      </c>
      <c r="BK411" s="108" t="s">
        <v>64</v>
      </c>
      <c r="BL411" s="97">
        <v>36981</v>
      </c>
      <c r="BM411" s="521">
        <v>916556</v>
      </c>
      <c r="BN411" s="130">
        <v>543932</v>
      </c>
      <c r="BO411" s="130">
        <v>916556</v>
      </c>
      <c r="BP411" s="108">
        <v>0.73303331109334979</v>
      </c>
      <c r="BQ411" s="97">
        <v>36891</v>
      </c>
      <c r="BR411" s="130">
        <v>968488</v>
      </c>
      <c r="BS411" s="130">
        <v>338406</v>
      </c>
      <c r="BT411" s="130">
        <v>630082</v>
      </c>
      <c r="BU411" s="108">
        <v>0.50392021297151512</v>
      </c>
      <c r="BV411" s="133" t="s">
        <v>1723</v>
      </c>
      <c r="BW411" s="134">
        <v>72082</v>
      </c>
      <c r="BX411" s="135">
        <v>0.53304837827045104</v>
      </c>
      <c r="BY411" s="136">
        <v>39538</v>
      </c>
      <c r="BZ411" s="133" t="s">
        <v>1724</v>
      </c>
      <c r="CA411" s="134">
        <v>12834</v>
      </c>
      <c r="CB411" s="135">
        <v>9.4907784006034404E-2</v>
      </c>
      <c r="CC411" s="136">
        <v>38352</v>
      </c>
    </row>
    <row r="412" spans="2:81" ht="45">
      <c r="B412" s="126" t="s">
        <v>1725</v>
      </c>
      <c r="C412" s="88" t="s">
        <v>1235</v>
      </c>
      <c r="D412" s="91">
        <v>54756</v>
      </c>
      <c r="E412" s="90" t="s">
        <v>1235</v>
      </c>
      <c r="F412" s="90" t="s">
        <v>1726</v>
      </c>
      <c r="G412" s="90"/>
      <c r="H412" s="90"/>
      <c r="I412" s="90"/>
      <c r="J412" s="90" t="s">
        <v>1727</v>
      </c>
      <c r="K412" s="90" t="s">
        <v>1728</v>
      </c>
      <c r="L412" s="90" t="s">
        <v>1728</v>
      </c>
      <c r="M412" s="91" t="s">
        <v>1053</v>
      </c>
      <c r="N412" s="127" t="s">
        <v>1729</v>
      </c>
      <c r="O412" s="94" t="s">
        <v>351</v>
      </c>
      <c r="P412" s="95">
        <v>12525000</v>
      </c>
      <c r="Q412" s="95">
        <v>12503140.52</v>
      </c>
      <c r="R412" s="128" t="s">
        <v>1235</v>
      </c>
      <c r="S412" s="95">
        <v>11125409.91</v>
      </c>
      <c r="T412" s="91" t="s">
        <v>60</v>
      </c>
      <c r="U412" s="500">
        <v>7.6499999999999995</v>
      </c>
      <c r="V412" s="500">
        <v>0.14220000000000002</v>
      </c>
      <c r="W412" s="500">
        <v>0.1</v>
      </c>
      <c r="X412" s="500">
        <v>7.5077999999999996</v>
      </c>
      <c r="Y412" s="97">
        <v>37054</v>
      </c>
      <c r="Z412" s="512">
        <f t="shared" si="37"/>
        <v>765</v>
      </c>
      <c r="AA412" s="512">
        <f t="shared" si="38"/>
        <v>14.220000000000002</v>
      </c>
      <c r="AB412" s="512">
        <f t="shared" si="39"/>
        <v>10</v>
      </c>
      <c r="AC412" s="512">
        <f t="shared" si="40"/>
        <v>750.78</v>
      </c>
      <c r="AD412" s="91">
        <v>360</v>
      </c>
      <c r="AE412" s="91">
        <v>0</v>
      </c>
      <c r="AF412" s="91">
        <v>3</v>
      </c>
      <c r="AG412" s="91">
        <v>117</v>
      </c>
      <c r="AH412" s="97">
        <v>40725</v>
      </c>
      <c r="AI412" s="98" t="s">
        <v>61</v>
      </c>
      <c r="AJ412" s="98" t="s">
        <v>61</v>
      </c>
      <c r="AK412" s="97">
        <v>40664</v>
      </c>
      <c r="AL412" s="99" t="s">
        <v>1235</v>
      </c>
      <c r="AM412" s="100" t="s">
        <v>62</v>
      </c>
      <c r="AN412" s="101"/>
      <c r="AO412" s="101" t="s">
        <v>1235</v>
      </c>
      <c r="AP412" s="126" t="s">
        <v>1725</v>
      </c>
      <c r="AQ412" s="88" t="s">
        <v>1235</v>
      </c>
      <c r="AR412" s="102">
        <v>54756</v>
      </c>
      <c r="AS412" s="35">
        <f t="shared" si="41"/>
        <v>6946.1891777777792</v>
      </c>
      <c r="AT412" s="103" t="s">
        <v>1726</v>
      </c>
      <c r="AU412" s="134">
        <v>18000000</v>
      </c>
      <c r="AV412" s="97">
        <v>36945</v>
      </c>
      <c r="AW412" s="106">
        <v>69.461891777777794</v>
      </c>
      <c r="AX412" s="100" t="s">
        <v>1730</v>
      </c>
      <c r="AY412" s="17">
        <v>1999</v>
      </c>
      <c r="AZ412" s="100" t="s">
        <v>226</v>
      </c>
      <c r="BA412" s="130">
        <v>132801</v>
      </c>
      <c r="BB412" s="44">
        <f t="shared" si="42"/>
        <v>9920</v>
      </c>
      <c r="BC412" s="106">
        <v>99.2</v>
      </c>
      <c r="BD412" s="97">
        <v>37041</v>
      </c>
      <c r="BE412" s="130">
        <v>2295870</v>
      </c>
      <c r="BF412" s="130">
        <v>725737</v>
      </c>
      <c r="BG412" s="130">
        <v>1386387</v>
      </c>
      <c r="BH412" s="106">
        <v>1.3000627794425099</v>
      </c>
      <c r="BI412" s="130">
        <v>26528</v>
      </c>
      <c r="BJ412" s="108">
        <v>0.19975753194629559</v>
      </c>
      <c r="BK412" s="108" t="s">
        <v>64</v>
      </c>
      <c r="BL412" s="97">
        <v>37011</v>
      </c>
      <c r="BM412" s="521">
        <v>1780233</v>
      </c>
      <c r="BN412" s="130">
        <v>760296</v>
      </c>
      <c r="BO412" s="130">
        <v>1780233</v>
      </c>
      <c r="BP412" s="108">
        <v>1.66938572132837</v>
      </c>
      <c r="BQ412" s="97">
        <v>36891</v>
      </c>
      <c r="BR412" s="130">
        <v>2282761</v>
      </c>
      <c r="BS412" s="130">
        <v>596651</v>
      </c>
      <c r="BT412" s="130">
        <v>1686110</v>
      </c>
      <c r="BU412" s="108">
        <v>1.58112334654451</v>
      </c>
      <c r="BV412" s="133" t="s">
        <v>1731</v>
      </c>
      <c r="BW412" s="134">
        <v>28920</v>
      </c>
      <c r="BX412" s="135">
        <v>0.21776944450719499</v>
      </c>
      <c r="BY412" s="136">
        <v>39016</v>
      </c>
      <c r="BZ412" s="133" t="s">
        <v>1732</v>
      </c>
      <c r="CA412" s="134">
        <v>28386</v>
      </c>
      <c r="CB412" s="135">
        <v>0.21374839044886701</v>
      </c>
      <c r="CC412" s="136">
        <v>39416</v>
      </c>
    </row>
    <row r="413" spans="2:81" ht="34">
      <c r="B413" s="126" t="s">
        <v>1733</v>
      </c>
      <c r="C413" s="88" t="s">
        <v>1235</v>
      </c>
      <c r="D413" s="91">
        <v>6104101</v>
      </c>
      <c r="E413" s="90" t="s">
        <v>1235</v>
      </c>
      <c r="F413" s="90" t="s">
        <v>1734</v>
      </c>
      <c r="G413" s="90"/>
      <c r="H413" s="90"/>
      <c r="I413" s="90"/>
      <c r="J413" s="90" t="s">
        <v>1735</v>
      </c>
      <c r="K413" s="90" t="s">
        <v>488</v>
      </c>
      <c r="L413" s="90" t="s">
        <v>1736</v>
      </c>
      <c r="M413" s="91" t="s">
        <v>1737</v>
      </c>
      <c r="N413" s="127" t="s">
        <v>1738</v>
      </c>
      <c r="O413" s="94" t="s">
        <v>351</v>
      </c>
      <c r="P413" s="95">
        <v>8800000</v>
      </c>
      <c r="Q413" s="95">
        <v>8751103.75</v>
      </c>
      <c r="R413" s="128" t="s">
        <v>1235</v>
      </c>
      <c r="S413" s="95">
        <v>7796494.3099999996</v>
      </c>
      <c r="T413" s="91" t="s">
        <v>60</v>
      </c>
      <c r="U413" s="500">
        <v>7.580000000000001</v>
      </c>
      <c r="V413" s="500">
        <v>9.2200000000000004E-2</v>
      </c>
      <c r="W413" s="500">
        <v>0.05</v>
      </c>
      <c r="X413" s="500">
        <v>7.4878</v>
      </c>
      <c r="Y413" s="97">
        <v>36910</v>
      </c>
      <c r="Z413" s="512">
        <f t="shared" si="37"/>
        <v>758.00000000000011</v>
      </c>
      <c r="AA413" s="512">
        <f t="shared" si="38"/>
        <v>9.2200000000000006</v>
      </c>
      <c r="AB413" s="512">
        <f t="shared" si="39"/>
        <v>5</v>
      </c>
      <c r="AC413" s="512">
        <f t="shared" si="40"/>
        <v>748.78</v>
      </c>
      <c r="AD413" s="91">
        <v>360</v>
      </c>
      <c r="AE413" s="91">
        <v>0</v>
      </c>
      <c r="AF413" s="91">
        <v>8</v>
      </c>
      <c r="AG413" s="91">
        <v>112</v>
      </c>
      <c r="AH413" s="97">
        <v>40575</v>
      </c>
      <c r="AI413" s="98" t="s">
        <v>61</v>
      </c>
      <c r="AJ413" s="98" t="s">
        <v>61</v>
      </c>
      <c r="AK413" s="97">
        <v>40390</v>
      </c>
      <c r="AL413" s="99" t="s">
        <v>1235</v>
      </c>
      <c r="AM413" s="100" t="s">
        <v>750</v>
      </c>
      <c r="AN413" s="101"/>
      <c r="AO413" s="101" t="s">
        <v>1235</v>
      </c>
      <c r="AP413" s="126" t="s">
        <v>1733</v>
      </c>
      <c r="AQ413" s="88" t="s">
        <v>1235</v>
      </c>
      <c r="AR413" s="102">
        <v>6104101</v>
      </c>
      <c r="AS413" s="35">
        <f t="shared" si="41"/>
        <v>7057.3417338709678</v>
      </c>
      <c r="AT413" s="103" t="s">
        <v>1734</v>
      </c>
      <c r="AU413" s="134">
        <v>12400000</v>
      </c>
      <c r="AV413" s="97">
        <v>36818</v>
      </c>
      <c r="AW413" s="106">
        <v>70.573417338709675</v>
      </c>
      <c r="AX413" s="100" t="s">
        <v>1190</v>
      </c>
      <c r="AY413" s="17">
        <v>1998</v>
      </c>
      <c r="AZ413" s="100" t="s">
        <v>226</v>
      </c>
      <c r="BA413" s="130">
        <v>162052</v>
      </c>
      <c r="BB413" s="44">
        <f t="shared" si="42"/>
        <v>9740</v>
      </c>
      <c r="BC413" s="106">
        <v>97.399999999999991</v>
      </c>
      <c r="BD413" s="97">
        <v>36982</v>
      </c>
      <c r="BE413" s="130">
        <v>2143709</v>
      </c>
      <c r="BF413" s="130">
        <v>999748</v>
      </c>
      <c r="BG413" s="130">
        <v>949762</v>
      </c>
      <c r="BH413" s="106">
        <v>1.28</v>
      </c>
      <c r="BI413" s="130">
        <v>40763</v>
      </c>
      <c r="BJ413" s="108">
        <v>0.25154271468417544</v>
      </c>
      <c r="BK413" s="108" t="s">
        <v>699</v>
      </c>
      <c r="BL413" s="97">
        <v>37042</v>
      </c>
      <c r="BM413" s="521">
        <v>1375435</v>
      </c>
      <c r="BN413" s="130">
        <v>955373</v>
      </c>
      <c r="BO413" s="130">
        <v>1375435</v>
      </c>
      <c r="BP413" s="108">
        <v>1.85</v>
      </c>
      <c r="BQ413" s="97">
        <v>36891</v>
      </c>
      <c r="BR413" s="130">
        <v>2419130</v>
      </c>
      <c r="BS413" s="130">
        <v>952764</v>
      </c>
      <c r="BT413" s="130">
        <v>1388918</v>
      </c>
      <c r="BU413" s="108">
        <v>1.87</v>
      </c>
      <c r="BV413" s="133" t="s">
        <v>1739</v>
      </c>
      <c r="BW413" s="134">
        <v>76457</v>
      </c>
      <c r="BX413" s="135">
        <v>0.4718</v>
      </c>
      <c r="BY413" s="136">
        <v>39461</v>
      </c>
      <c r="BZ413" s="133" t="s">
        <v>1740</v>
      </c>
      <c r="CA413" s="134">
        <v>37339</v>
      </c>
      <c r="CB413" s="135">
        <v>0.23039999999999999</v>
      </c>
      <c r="CC413" s="136">
        <v>38503</v>
      </c>
    </row>
    <row r="414" spans="2:81" ht="23">
      <c r="B414" s="126" t="s">
        <v>1741</v>
      </c>
      <c r="C414" s="88" t="s">
        <v>1235</v>
      </c>
      <c r="D414" s="91">
        <v>53748</v>
      </c>
      <c r="E414" s="90" t="s">
        <v>1235</v>
      </c>
      <c r="F414" s="90" t="s">
        <v>1742</v>
      </c>
      <c r="G414" s="90"/>
      <c r="H414" s="90"/>
      <c r="I414" s="90"/>
      <c r="J414" s="90" t="s">
        <v>1742</v>
      </c>
      <c r="K414" s="90" t="s">
        <v>1743</v>
      </c>
      <c r="L414" s="90" t="s">
        <v>1744</v>
      </c>
      <c r="M414" s="91" t="s">
        <v>355</v>
      </c>
      <c r="N414" s="127">
        <v>10801</v>
      </c>
      <c r="O414" s="94" t="s">
        <v>351</v>
      </c>
      <c r="P414" s="95">
        <v>8528000</v>
      </c>
      <c r="Q414" s="95">
        <v>8496067.9600000009</v>
      </c>
      <c r="R414" s="128" t="s">
        <v>1235</v>
      </c>
      <c r="S414" s="95">
        <v>7572734.9100000001</v>
      </c>
      <c r="T414" s="91" t="s">
        <v>60</v>
      </c>
      <c r="U414" s="500">
        <v>7.6499999999999995</v>
      </c>
      <c r="V414" s="500">
        <v>0.14220000000000002</v>
      </c>
      <c r="W414" s="500">
        <v>0.1</v>
      </c>
      <c r="X414" s="500">
        <v>7.5077999999999996</v>
      </c>
      <c r="Y414" s="97">
        <v>36969</v>
      </c>
      <c r="Z414" s="512">
        <f t="shared" si="37"/>
        <v>765</v>
      </c>
      <c r="AA414" s="512">
        <f t="shared" si="38"/>
        <v>14.220000000000002</v>
      </c>
      <c r="AB414" s="512">
        <f t="shared" si="39"/>
        <v>10</v>
      </c>
      <c r="AC414" s="512">
        <f t="shared" si="40"/>
        <v>750.78</v>
      </c>
      <c r="AD414" s="91">
        <v>360</v>
      </c>
      <c r="AE414" s="91">
        <v>0</v>
      </c>
      <c r="AF414" s="91">
        <v>6</v>
      </c>
      <c r="AG414" s="91">
        <v>114</v>
      </c>
      <c r="AH414" s="97">
        <v>40634</v>
      </c>
      <c r="AI414" s="98" t="s">
        <v>61</v>
      </c>
      <c r="AJ414" s="98" t="s">
        <v>61</v>
      </c>
      <c r="AK414" s="97">
        <v>40575</v>
      </c>
      <c r="AL414" s="99" t="s">
        <v>1235</v>
      </c>
      <c r="AM414" s="100" t="s">
        <v>62</v>
      </c>
      <c r="AN414" s="101"/>
      <c r="AO414" s="101" t="s">
        <v>1235</v>
      </c>
      <c r="AP414" s="126" t="s">
        <v>1741</v>
      </c>
      <c r="AQ414" s="88" t="s">
        <v>1235</v>
      </c>
      <c r="AR414" s="102">
        <v>53748</v>
      </c>
      <c r="AS414" s="35">
        <f t="shared" si="41"/>
        <v>7452.691192982461</v>
      </c>
      <c r="AT414" s="103" t="s">
        <v>1742</v>
      </c>
      <c r="AU414" s="134">
        <v>11400000</v>
      </c>
      <c r="AV414" s="97">
        <v>36787</v>
      </c>
      <c r="AW414" s="106">
        <v>74.526911929824607</v>
      </c>
      <c r="AX414" s="100" t="s">
        <v>1745</v>
      </c>
      <c r="AY414" s="17">
        <v>1986</v>
      </c>
      <c r="AZ414" s="100" t="s">
        <v>226</v>
      </c>
      <c r="BA414" s="130">
        <v>54903</v>
      </c>
      <c r="BB414" s="44">
        <f t="shared" si="42"/>
        <v>10000</v>
      </c>
      <c r="BC414" s="106">
        <v>100</v>
      </c>
      <c r="BD414" s="97">
        <v>36966</v>
      </c>
      <c r="BE414" s="130">
        <v>1326556</v>
      </c>
      <c r="BF414" s="130">
        <v>278372</v>
      </c>
      <c r="BG414" s="130">
        <v>975269</v>
      </c>
      <c r="BH414" s="106">
        <v>1.3431818840390499</v>
      </c>
      <c r="BI414" s="130">
        <v>12902</v>
      </c>
      <c r="BJ414" s="108">
        <v>0.23499626614210517</v>
      </c>
      <c r="BK414" s="108" t="s">
        <v>64</v>
      </c>
      <c r="BL414" s="97">
        <v>36799</v>
      </c>
      <c r="BM414" s="521">
        <v>1183765.33333333</v>
      </c>
      <c r="BN414" s="130">
        <v>219029.33333333299</v>
      </c>
      <c r="BO414" s="130">
        <v>1183765.33333333</v>
      </c>
      <c r="BP414" s="108">
        <v>1.6303318886243501</v>
      </c>
      <c r="BQ414" s="97">
        <v>36525</v>
      </c>
      <c r="BR414" s="130">
        <v>1362066</v>
      </c>
      <c r="BS414" s="130">
        <v>219412</v>
      </c>
      <c r="BT414" s="130">
        <v>1142654</v>
      </c>
      <c r="BU414" s="108">
        <v>1.57371161446202</v>
      </c>
      <c r="BV414" s="133" t="s">
        <v>1746</v>
      </c>
      <c r="BW414" s="134">
        <v>4154</v>
      </c>
      <c r="BX414" s="135">
        <v>7.5660710707975906E-2</v>
      </c>
      <c r="BY414" s="136">
        <v>37986</v>
      </c>
      <c r="BZ414" s="133" t="s">
        <v>1747</v>
      </c>
      <c r="CA414" s="134">
        <v>3500</v>
      </c>
      <c r="CB414" s="135">
        <v>6.3748793326412007E-2</v>
      </c>
      <c r="CC414" s="136">
        <v>37986</v>
      </c>
    </row>
    <row r="415" spans="2:81" ht="23">
      <c r="B415" s="126" t="s">
        <v>1748</v>
      </c>
      <c r="C415" s="88" t="s">
        <v>1235</v>
      </c>
      <c r="D415" s="91">
        <v>6104251</v>
      </c>
      <c r="E415" s="90" t="s">
        <v>1235</v>
      </c>
      <c r="F415" s="90" t="s">
        <v>1749</v>
      </c>
      <c r="G415" s="90"/>
      <c r="H415" s="90"/>
      <c r="I415" s="90"/>
      <c r="J415" s="90" t="s">
        <v>1749</v>
      </c>
      <c r="K415" s="90" t="s">
        <v>237</v>
      </c>
      <c r="L415" s="90" t="s">
        <v>1750</v>
      </c>
      <c r="M415" s="91" t="s">
        <v>58</v>
      </c>
      <c r="N415" s="127">
        <v>95126</v>
      </c>
      <c r="O415" s="94" t="s">
        <v>351</v>
      </c>
      <c r="P415" s="95">
        <v>5600000</v>
      </c>
      <c r="Q415" s="95">
        <v>5593335.4500000002</v>
      </c>
      <c r="R415" s="128" t="s">
        <v>1235</v>
      </c>
      <c r="S415" s="95">
        <v>5002620.6500000004</v>
      </c>
      <c r="T415" s="91" t="s">
        <v>60</v>
      </c>
      <c r="U415" s="500">
        <v>7.7799999999999994</v>
      </c>
      <c r="V415" s="500">
        <v>0.10219999999999999</v>
      </c>
      <c r="W415" s="500">
        <v>0.06</v>
      </c>
      <c r="X415" s="500">
        <v>7.6777999999999995</v>
      </c>
      <c r="Y415" s="97">
        <v>37029</v>
      </c>
      <c r="Z415" s="512">
        <f t="shared" si="37"/>
        <v>777.99999999999989</v>
      </c>
      <c r="AA415" s="512">
        <f t="shared" si="38"/>
        <v>10.219999999999999</v>
      </c>
      <c r="AB415" s="512">
        <f t="shared" si="39"/>
        <v>6</v>
      </c>
      <c r="AC415" s="512">
        <f t="shared" si="40"/>
        <v>767.78</v>
      </c>
      <c r="AD415" s="91">
        <v>360</v>
      </c>
      <c r="AE415" s="91">
        <v>2</v>
      </c>
      <c r="AF415" s="91">
        <v>4</v>
      </c>
      <c r="AG415" s="91">
        <v>116</v>
      </c>
      <c r="AH415" s="97">
        <v>40695</v>
      </c>
      <c r="AI415" s="98" t="s">
        <v>61</v>
      </c>
      <c r="AJ415" s="98" t="s">
        <v>61</v>
      </c>
      <c r="AK415" s="97">
        <v>40602</v>
      </c>
      <c r="AL415" s="99" t="s">
        <v>1235</v>
      </c>
      <c r="AM415" s="100" t="s">
        <v>98</v>
      </c>
      <c r="AN415" s="101"/>
      <c r="AO415" s="101" t="s">
        <v>1235</v>
      </c>
      <c r="AP415" s="126" t="s">
        <v>1748</v>
      </c>
      <c r="AQ415" s="88" t="s">
        <v>1235</v>
      </c>
      <c r="AR415" s="102">
        <v>6104251</v>
      </c>
      <c r="AS415" s="35">
        <f t="shared" si="41"/>
        <v>6356.0630113636362</v>
      </c>
      <c r="AT415" s="103" t="s">
        <v>1749</v>
      </c>
      <c r="AU415" s="134">
        <v>8800000</v>
      </c>
      <c r="AV415" s="97">
        <v>36955</v>
      </c>
      <c r="AW415" s="106">
        <v>63.560630113636364</v>
      </c>
      <c r="AX415" s="100">
        <v>1961</v>
      </c>
      <c r="AY415" s="17">
        <v>0</v>
      </c>
      <c r="AZ415" s="100" t="s">
        <v>226</v>
      </c>
      <c r="BA415" s="130">
        <v>35269</v>
      </c>
      <c r="BB415" s="44">
        <f t="shared" si="42"/>
        <v>9560</v>
      </c>
      <c r="BC415" s="106">
        <v>95.6</v>
      </c>
      <c r="BD415" s="97">
        <v>37103</v>
      </c>
      <c r="BE415" s="130">
        <v>1020723</v>
      </c>
      <c r="BF415" s="130">
        <v>276457</v>
      </c>
      <c r="BG415" s="130">
        <v>664309</v>
      </c>
      <c r="BH415" s="106">
        <v>1.38</v>
      </c>
      <c r="BI415" s="130">
        <v>12337</v>
      </c>
      <c r="BJ415" s="108">
        <v>0.34979727239218578</v>
      </c>
      <c r="BK415" s="108" t="s">
        <v>699</v>
      </c>
      <c r="BL415" s="97">
        <v>37042</v>
      </c>
      <c r="BM415" s="521">
        <v>399657</v>
      </c>
      <c r="BN415" s="130">
        <v>203049</v>
      </c>
      <c r="BO415" s="130">
        <v>399657</v>
      </c>
      <c r="BP415" s="108">
        <v>0.83</v>
      </c>
      <c r="BQ415" s="97">
        <v>36891</v>
      </c>
      <c r="BR415" s="130">
        <v>585866</v>
      </c>
      <c r="BS415" s="130">
        <v>201578</v>
      </c>
      <c r="BT415" s="130">
        <v>347962</v>
      </c>
      <c r="BU415" s="108">
        <v>0.72</v>
      </c>
      <c r="BV415" s="133" t="s">
        <v>1751</v>
      </c>
      <c r="BW415" s="134">
        <v>12600</v>
      </c>
      <c r="BX415" s="135">
        <v>0.35730000000000001</v>
      </c>
      <c r="BY415" s="136">
        <v>38472</v>
      </c>
      <c r="BZ415" s="133" t="s">
        <v>1752</v>
      </c>
      <c r="CA415" s="134">
        <v>4615</v>
      </c>
      <c r="CB415" s="135">
        <v>0.13089999999999999</v>
      </c>
      <c r="CC415" s="136">
        <v>39141</v>
      </c>
    </row>
    <row r="416" spans="2:81" ht="23">
      <c r="B416" s="126" t="s">
        <v>1753</v>
      </c>
      <c r="C416" s="88" t="s">
        <v>1235</v>
      </c>
      <c r="D416" s="91">
        <v>6104301</v>
      </c>
      <c r="E416" s="90" t="s">
        <v>1235</v>
      </c>
      <c r="F416" s="90" t="s">
        <v>1754</v>
      </c>
      <c r="G416" s="90"/>
      <c r="H416" s="90"/>
      <c r="I416" s="90"/>
      <c r="J416" s="90" t="s">
        <v>1755</v>
      </c>
      <c r="K416" s="90" t="s">
        <v>599</v>
      </c>
      <c r="L416" s="90" t="s">
        <v>368</v>
      </c>
      <c r="M416" s="91" t="s">
        <v>58</v>
      </c>
      <c r="N416" s="127">
        <v>94610</v>
      </c>
      <c r="O416" s="94" t="s">
        <v>351</v>
      </c>
      <c r="P416" s="95">
        <v>5275000</v>
      </c>
      <c r="Q416" s="95">
        <v>5244607.3899999997</v>
      </c>
      <c r="R416" s="128" t="s">
        <v>1235</v>
      </c>
      <c r="S416" s="95">
        <v>108382.55</v>
      </c>
      <c r="T416" s="91" t="s">
        <v>1422</v>
      </c>
      <c r="U416" s="500">
        <v>7.0499999999999989</v>
      </c>
      <c r="V416" s="500">
        <v>0.10219999999999999</v>
      </c>
      <c r="W416" s="500">
        <v>0.06</v>
      </c>
      <c r="X416" s="500">
        <v>6.9478</v>
      </c>
      <c r="Y416" s="97">
        <v>37130</v>
      </c>
      <c r="Z416" s="512">
        <f t="shared" si="37"/>
        <v>704.99999999999989</v>
      </c>
      <c r="AA416" s="512">
        <f t="shared" si="38"/>
        <v>10.219999999999999</v>
      </c>
      <c r="AB416" s="512">
        <f t="shared" si="39"/>
        <v>6</v>
      </c>
      <c r="AC416" s="512">
        <f t="shared" si="40"/>
        <v>694.78</v>
      </c>
      <c r="AD416" s="91">
        <v>120</v>
      </c>
      <c r="AE416" s="91">
        <v>0</v>
      </c>
      <c r="AF416" s="91">
        <v>1</v>
      </c>
      <c r="AG416" s="91">
        <v>119</v>
      </c>
      <c r="AH416" s="97">
        <v>40787</v>
      </c>
      <c r="AI416" s="98" t="s">
        <v>61</v>
      </c>
      <c r="AJ416" s="98" t="s">
        <v>61</v>
      </c>
      <c r="AK416" s="97">
        <v>40694</v>
      </c>
      <c r="AL416" s="99" t="s">
        <v>1235</v>
      </c>
      <c r="AM416" s="100" t="s">
        <v>98</v>
      </c>
      <c r="AN416" s="101"/>
      <c r="AO416" s="101" t="s">
        <v>1235</v>
      </c>
      <c r="AP416" s="126" t="s">
        <v>1753</v>
      </c>
      <c r="AQ416" s="88" t="s">
        <v>1235</v>
      </c>
      <c r="AR416" s="102">
        <v>6104301</v>
      </c>
      <c r="AS416" s="35">
        <f t="shared" si="41"/>
        <v>5270.9622010050252</v>
      </c>
      <c r="AT416" s="103" t="s">
        <v>1754</v>
      </c>
      <c r="AU416" s="134">
        <v>9950000</v>
      </c>
      <c r="AV416" s="97">
        <v>36992</v>
      </c>
      <c r="AW416" s="106">
        <v>52.709622010050253</v>
      </c>
      <c r="AX416" s="100" t="s">
        <v>1756</v>
      </c>
      <c r="AY416" s="17">
        <v>1999</v>
      </c>
      <c r="AZ416" s="100" t="s">
        <v>226</v>
      </c>
      <c r="BA416" s="130">
        <v>60060</v>
      </c>
      <c r="BB416" s="44">
        <f t="shared" si="42"/>
        <v>9680</v>
      </c>
      <c r="BC416" s="106">
        <v>96.8</v>
      </c>
      <c r="BD416" s="97">
        <v>37128</v>
      </c>
      <c r="BE416" s="130">
        <v>1379035</v>
      </c>
      <c r="BF416" s="130">
        <v>452814</v>
      </c>
      <c r="BG416" s="130">
        <v>855569</v>
      </c>
      <c r="BH416" s="106">
        <v>1.1599999999999999</v>
      </c>
      <c r="BI416" s="130">
        <v>15089</v>
      </c>
      <c r="BJ416" s="108">
        <v>0.25123210123210121</v>
      </c>
      <c r="BK416" s="108" t="s">
        <v>64</v>
      </c>
      <c r="BL416" s="97">
        <v>36950</v>
      </c>
      <c r="BM416" s="521">
        <v>1396397</v>
      </c>
      <c r="BN416" s="130">
        <v>528603</v>
      </c>
      <c r="BO416" s="130">
        <v>1396397</v>
      </c>
      <c r="BP416" s="108">
        <v>1.9</v>
      </c>
      <c r="BQ416" s="97"/>
      <c r="BR416" s="130"/>
      <c r="BS416" s="130"/>
      <c r="BT416" s="130"/>
      <c r="BU416" s="108"/>
      <c r="BV416" s="133" t="s">
        <v>1757</v>
      </c>
      <c r="BW416" s="134">
        <v>16700</v>
      </c>
      <c r="BX416" s="135">
        <v>0.27810000000000001</v>
      </c>
      <c r="BY416" s="136">
        <v>40908</v>
      </c>
      <c r="BZ416" s="138" t="s">
        <v>1758</v>
      </c>
      <c r="CA416" s="134">
        <v>11460</v>
      </c>
      <c r="CB416" s="135">
        <v>0.1908</v>
      </c>
      <c r="CC416" s="136">
        <v>40736</v>
      </c>
    </row>
    <row r="417" spans="2:81" ht="34">
      <c r="B417" s="126" t="s">
        <v>1759</v>
      </c>
      <c r="C417" s="88" t="s">
        <v>1235</v>
      </c>
      <c r="D417" s="91">
        <v>240000216</v>
      </c>
      <c r="E417" s="90" t="s">
        <v>1235</v>
      </c>
      <c r="F417" s="92" t="s">
        <v>1760</v>
      </c>
      <c r="G417" s="92"/>
      <c r="H417" s="92"/>
      <c r="I417" s="92"/>
      <c r="J417" s="90" t="s">
        <v>1761</v>
      </c>
      <c r="K417" s="90" t="s">
        <v>77</v>
      </c>
      <c r="L417" s="90" t="s">
        <v>77</v>
      </c>
      <c r="M417" s="91" t="s">
        <v>58</v>
      </c>
      <c r="N417" s="127">
        <v>92121</v>
      </c>
      <c r="O417" s="94" t="s">
        <v>351</v>
      </c>
      <c r="P417" s="95">
        <v>4350000</v>
      </c>
      <c r="Q417" s="95">
        <v>4323800.5199999996</v>
      </c>
      <c r="R417" s="128" t="s">
        <v>1235</v>
      </c>
      <c r="S417" s="95">
        <v>3568565.99</v>
      </c>
      <c r="T417" s="91" t="s">
        <v>60</v>
      </c>
      <c r="U417" s="500">
        <v>7.75</v>
      </c>
      <c r="V417" s="500">
        <v>7.22E-2</v>
      </c>
      <c r="W417" s="500">
        <v>0.03</v>
      </c>
      <c r="X417" s="500">
        <v>7.6777999999999995</v>
      </c>
      <c r="Y417" s="97">
        <v>36959</v>
      </c>
      <c r="Z417" s="512">
        <f t="shared" si="37"/>
        <v>775</v>
      </c>
      <c r="AA417" s="512">
        <f t="shared" si="38"/>
        <v>7.22</v>
      </c>
      <c r="AB417" s="512">
        <f t="shared" si="39"/>
        <v>3</v>
      </c>
      <c r="AC417" s="512">
        <f t="shared" si="40"/>
        <v>767.78</v>
      </c>
      <c r="AD417" s="91">
        <v>300</v>
      </c>
      <c r="AE417" s="91">
        <v>0</v>
      </c>
      <c r="AF417" s="91">
        <v>6</v>
      </c>
      <c r="AG417" s="91">
        <v>114</v>
      </c>
      <c r="AH417" s="97">
        <v>40634</v>
      </c>
      <c r="AI417" s="98" t="s">
        <v>61</v>
      </c>
      <c r="AJ417" s="98" t="s">
        <v>61</v>
      </c>
      <c r="AK417" s="97">
        <v>40513</v>
      </c>
      <c r="AL417" s="99" t="s">
        <v>1235</v>
      </c>
      <c r="AM417" s="100" t="s">
        <v>98</v>
      </c>
      <c r="AN417" s="101"/>
      <c r="AO417" s="101" t="s">
        <v>1235</v>
      </c>
      <c r="AP417" s="126" t="s">
        <v>1759</v>
      </c>
      <c r="AQ417" s="88" t="s">
        <v>1235</v>
      </c>
      <c r="AR417" s="102">
        <v>240000216</v>
      </c>
      <c r="AS417" s="35">
        <f t="shared" si="41"/>
        <v>6551.2129090909084</v>
      </c>
      <c r="AT417" s="103" t="s">
        <v>1760</v>
      </c>
      <c r="AU417" s="134">
        <v>6600000</v>
      </c>
      <c r="AV417" s="97">
        <v>36788</v>
      </c>
      <c r="AW417" s="106">
        <v>65.512129090909085</v>
      </c>
      <c r="AX417" s="100">
        <v>2000</v>
      </c>
      <c r="AY417" s="17">
        <v>0</v>
      </c>
      <c r="AZ417" s="100" t="s">
        <v>226</v>
      </c>
      <c r="BA417" s="130">
        <v>26914</v>
      </c>
      <c r="BB417" s="44">
        <f t="shared" si="42"/>
        <v>10000</v>
      </c>
      <c r="BC417" s="106">
        <v>100</v>
      </c>
      <c r="BD417" s="97">
        <v>36982</v>
      </c>
      <c r="BE417" s="130">
        <v>882515</v>
      </c>
      <c r="BF417" s="130">
        <v>187973.75</v>
      </c>
      <c r="BG417" s="130">
        <v>653658.25</v>
      </c>
      <c r="BH417" s="106">
        <v>1.66</v>
      </c>
      <c r="BI417" s="130">
        <v>4037</v>
      </c>
      <c r="BJ417" s="108">
        <v>0.1499962844616185</v>
      </c>
      <c r="BK417" s="108" t="s">
        <v>64</v>
      </c>
      <c r="BL417" s="97">
        <v>37072</v>
      </c>
      <c r="BM417" s="521">
        <v>696832</v>
      </c>
      <c r="BN417" s="130">
        <v>137013.92000000001</v>
      </c>
      <c r="BO417" s="130">
        <v>696832</v>
      </c>
      <c r="BP417" s="108">
        <v>1.77</v>
      </c>
      <c r="BQ417" s="97"/>
      <c r="BR417" s="130"/>
      <c r="BS417" s="130"/>
      <c r="BT417" s="130"/>
      <c r="BU417" s="108"/>
      <c r="BV417" s="133" t="s">
        <v>1762</v>
      </c>
      <c r="BW417" s="134">
        <v>26914</v>
      </c>
      <c r="BX417" s="135">
        <v>1</v>
      </c>
      <c r="BY417" s="136">
        <v>40359</v>
      </c>
      <c r="BZ417" s="133" t="s">
        <v>1235</v>
      </c>
      <c r="CA417" s="134" t="s">
        <v>1235</v>
      </c>
      <c r="CB417" s="135" t="s">
        <v>1235</v>
      </c>
      <c r="CC417" s="136"/>
    </row>
    <row r="418" spans="2:81" ht="34">
      <c r="B418" s="126" t="s">
        <v>1763</v>
      </c>
      <c r="C418" s="88" t="s">
        <v>1235</v>
      </c>
      <c r="D418" s="91">
        <v>800010301</v>
      </c>
      <c r="E418" s="90" t="s">
        <v>1235</v>
      </c>
      <c r="F418" s="92" t="s">
        <v>1764</v>
      </c>
      <c r="G418" s="92"/>
      <c r="H418" s="92"/>
      <c r="I418" s="92"/>
      <c r="J418" s="90" t="s">
        <v>1765</v>
      </c>
      <c r="K418" s="90" t="s">
        <v>266</v>
      </c>
      <c r="L418" s="90" t="s">
        <v>1766</v>
      </c>
      <c r="M418" s="91" t="s">
        <v>125</v>
      </c>
      <c r="N418" s="127">
        <v>98033</v>
      </c>
      <c r="O418" s="94" t="s">
        <v>351</v>
      </c>
      <c r="P418" s="95">
        <v>4200000</v>
      </c>
      <c r="Q418" s="95">
        <v>4188847.13</v>
      </c>
      <c r="R418" s="128" t="s">
        <v>1235</v>
      </c>
      <c r="S418" s="95">
        <v>3704493.16</v>
      </c>
      <c r="T418" s="91" t="s">
        <v>60</v>
      </c>
      <c r="U418" s="500">
        <v>7.380000114440918</v>
      </c>
      <c r="V418" s="500">
        <v>9.2200000000000004E-2</v>
      </c>
      <c r="W418" s="500">
        <v>0.05</v>
      </c>
      <c r="X418" s="500">
        <v>7.2878001144409179</v>
      </c>
      <c r="Y418" s="97">
        <v>37021</v>
      </c>
      <c r="Z418" s="512">
        <f t="shared" si="37"/>
        <v>738.0000114440918</v>
      </c>
      <c r="AA418" s="512">
        <f t="shared" si="38"/>
        <v>9.2200000000000006</v>
      </c>
      <c r="AB418" s="512">
        <f t="shared" si="39"/>
        <v>5</v>
      </c>
      <c r="AC418" s="512">
        <f t="shared" si="40"/>
        <v>728.78001144409177</v>
      </c>
      <c r="AD418" s="91">
        <v>360</v>
      </c>
      <c r="AE418" s="91">
        <v>0</v>
      </c>
      <c r="AF418" s="91">
        <v>4</v>
      </c>
      <c r="AG418" s="91">
        <v>116</v>
      </c>
      <c r="AH418" s="97">
        <v>40695</v>
      </c>
      <c r="AI418" s="98" t="s">
        <v>61</v>
      </c>
      <c r="AJ418" s="98" t="s">
        <v>61</v>
      </c>
      <c r="AK418" s="97">
        <v>40575</v>
      </c>
      <c r="AL418" s="99" t="s">
        <v>1235</v>
      </c>
      <c r="AM418" s="100" t="s">
        <v>98</v>
      </c>
      <c r="AN418" s="101"/>
      <c r="AO418" s="101" t="s">
        <v>1235</v>
      </c>
      <c r="AP418" s="126" t="s">
        <v>1763</v>
      </c>
      <c r="AQ418" s="88" t="s">
        <v>1235</v>
      </c>
      <c r="AR418" s="102">
        <v>800010301</v>
      </c>
      <c r="AS418" s="35">
        <f t="shared" si="41"/>
        <v>7480.0841607142856</v>
      </c>
      <c r="AT418" s="103" t="s">
        <v>1764</v>
      </c>
      <c r="AU418" s="134">
        <v>5600000</v>
      </c>
      <c r="AV418" s="97">
        <v>36973</v>
      </c>
      <c r="AW418" s="106">
        <v>74.800841607142857</v>
      </c>
      <c r="AX418" s="100">
        <v>2000</v>
      </c>
      <c r="AY418" s="17">
        <v>0</v>
      </c>
      <c r="AZ418" s="100" t="s">
        <v>226</v>
      </c>
      <c r="BA418" s="130">
        <v>21561</v>
      </c>
      <c r="BB418" s="44">
        <f t="shared" si="42"/>
        <v>10000</v>
      </c>
      <c r="BC418" s="106">
        <v>100</v>
      </c>
      <c r="BD418" s="97">
        <v>36973</v>
      </c>
      <c r="BE418" s="130">
        <v>637200.92000000004</v>
      </c>
      <c r="BF418" s="130">
        <v>176683.046</v>
      </c>
      <c r="BG418" s="130">
        <v>437063.87400000007</v>
      </c>
      <c r="BH418" s="106">
        <v>1.25</v>
      </c>
      <c r="BI418" s="130">
        <v>3234</v>
      </c>
      <c r="BJ418" s="108">
        <v>0.14999304299429525</v>
      </c>
      <c r="BK418" s="108" t="s">
        <v>64</v>
      </c>
      <c r="BL418" s="97">
        <v>36981</v>
      </c>
      <c r="BM418" s="521">
        <v>522221.76</v>
      </c>
      <c r="BN418" s="130">
        <v>89098.28</v>
      </c>
      <c r="BO418" s="130">
        <v>522221.76</v>
      </c>
      <c r="BP418" s="108">
        <v>1.4994650836705588</v>
      </c>
      <c r="BQ418" s="97">
        <v>36891</v>
      </c>
      <c r="BR418" s="130">
        <v>435198.07</v>
      </c>
      <c r="BS418" s="130">
        <v>103432.5</v>
      </c>
      <c r="BT418" s="130">
        <v>331765.57</v>
      </c>
      <c r="BU418" s="108">
        <v>0.9526046715844636</v>
      </c>
      <c r="BV418" s="133" t="s">
        <v>1767</v>
      </c>
      <c r="BW418" s="134">
        <v>9726</v>
      </c>
      <c r="BX418" s="135">
        <v>0.451092249895645</v>
      </c>
      <c r="BY418" s="136">
        <v>38867</v>
      </c>
      <c r="BZ418" s="133" t="s">
        <v>1768</v>
      </c>
      <c r="CA418" s="134">
        <v>8260</v>
      </c>
      <c r="CB418" s="135">
        <v>0.38309911414127401</v>
      </c>
      <c r="CC418" s="136">
        <v>38383</v>
      </c>
    </row>
    <row r="419" spans="2:81" ht="23">
      <c r="B419" s="126" t="s">
        <v>1769</v>
      </c>
      <c r="C419" s="88" t="s">
        <v>1235</v>
      </c>
      <c r="D419" s="91">
        <v>6104208</v>
      </c>
      <c r="E419" s="90" t="s">
        <v>1235</v>
      </c>
      <c r="F419" s="92" t="s">
        <v>1770</v>
      </c>
      <c r="G419" s="92"/>
      <c r="H419" s="92"/>
      <c r="I419" s="92"/>
      <c r="J419" s="90" t="s">
        <v>1771</v>
      </c>
      <c r="K419" s="90" t="s">
        <v>1772</v>
      </c>
      <c r="L419" s="90" t="s">
        <v>1773</v>
      </c>
      <c r="M419" s="91" t="s">
        <v>58</v>
      </c>
      <c r="N419" s="127">
        <v>93030</v>
      </c>
      <c r="O419" s="94" t="s">
        <v>351</v>
      </c>
      <c r="P419" s="95">
        <v>3800000</v>
      </c>
      <c r="Q419" s="95">
        <v>3787250.65</v>
      </c>
      <c r="R419" s="128" t="s">
        <v>1235</v>
      </c>
      <c r="S419" s="95">
        <v>3235373.43</v>
      </c>
      <c r="T419" s="91" t="s">
        <v>60</v>
      </c>
      <c r="U419" s="500">
        <v>7.3999999999999995</v>
      </c>
      <c r="V419" s="500">
        <v>5.2200000000000003E-2</v>
      </c>
      <c r="W419" s="500">
        <v>0.01</v>
      </c>
      <c r="X419" s="500">
        <v>7.3478000000000003</v>
      </c>
      <c r="Y419" s="97">
        <v>37018</v>
      </c>
      <c r="Z419" s="512">
        <f t="shared" si="37"/>
        <v>740</v>
      </c>
      <c r="AA419" s="512">
        <f t="shared" si="38"/>
        <v>5.2200000000000006</v>
      </c>
      <c r="AB419" s="512">
        <f t="shared" si="39"/>
        <v>1</v>
      </c>
      <c r="AC419" s="512">
        <f t="shared" si="40"/>
        <v>734.78000000000009</v>
      </c>
      <c r="AD419" s="91">
        <v>330</v>
      </c>
      <c r="AE419" s="91">
        <v>0</v>
      </c>
      <c r="AF419" s="91">
        <v>4</v>
      </c>
      <c r="AG419" s="91">
        <v>116</v>
      </c>
      <c r="AH419" s="97">
        <v>40695</v>
      </c>
      <c r="AI419" s="98" t="s">
        <v>61</v>
      </c>
      <c r="AJ419" s="98" t="s">
        <v>61</v>
      </c>
      <c r="AK419" s="97">
        <v>40602</v>
      </c>
      <c r="AL419" s="99" t="s">
        <v>1235</v>
      </c>
      <c r="AM419" s="100" t="s">
        <v>98</v>
      </c>
      <c r="AN419" s="101"/>
      <c r="AO419" s="101" t="s">
        <v>1235</v>
      </c>
      <c r="AP419" s="126" t="s">
        <v>1769</v>
      </c>
      <c r="AQ419" s="88" t="s">
        <v>1235</v>
      </c>
      <c r="AR419" s="102">
        <v>6104208</v>
      </c>
      <c r="AS419" s="35">
        <f t="shared" si="41"/>
        <v>7145.755943396226</v>
      </c>
      <c r="AT419" s="103" t="s">
        <v>1770</v>
      </c>
      <c r="AU419" s="134">
        <v>5300000</v>
      </c>
      <c r="AV419" s="97">
        <v>36931</v>
      </c>
      <c r="AW419" s="106">
        <v>71.45755943396226</v>
      </c>
      <c r="AX419" s="100">
        <v>1999</v>
      </c>
      <c r="AY419" s="17">
        <v>0</v>
      </c>
      <c r="AZ419" s="100" t="s">
        <v>226</v>
      </c>
      <c r="BA419" s="130">
        <v>39001</v>
      </c>
      <c r="BB419" s="44">
        <f t="shared" si="42"/>
        <v>10000</v>
      </c>
      <c r="BC419" s="106">
        <v>100</v>
      </c>
      <c r="BD419" s="97">
        <v>36962</v>
      </c>
      <c r="BE419" s="130">
        <v>732561</v>
      </c>
      <c r="BF419" s="130">
        <v>265106</v>
      </c>
      <c r="BG419" s="130">
        <v>416650</v>
      </c>
      <c r="BH419" s="106">
        <v>1.29</v>
      </c>
      <c r="BI419" s="130">
        <v>9750</v>
      </c>
      <c r="BJ419" s="108">
        <v>0.24999358990795109</v>
      </c>
      <c r="BK419" s="108"/>
      <c r="BL419" s="97"/>
      <c r="BM419" s="521"/>
      <c r="BN419" s="130"/>
      <c r="BO419" s="130"/>
      <c r="BP419" s="108"/>
      <c r="BQ419" s="97"/>
      <c r="BR419" s="130"/>
      <c r="BS419" s="130"/>
      <c r="BT419" s="130"/>
      <c r="BU419" s="108"/>
      <c r="BV419" s="133" t="s">
        <v>1774</v>
      </c>
      <c r="BW419" s="134">
        <v>20752</v>
      </c>
      <c r="BX419" s="135">
        <v>0.53210000000000002</v>
      </c>
      <c r="BY419" s="136">
        <v>39994</v>
      </c>
      <c r="BZ419" s="133" t="s">
        <v>1775</v>
      </c>
      <c r="CA419" s="134">
        <v>14901</v>
      </c>
      <c r="CB419" s="135">
        <v>0.3821</v>
      </c>
      <c r="CC419" s="136">
        <v>39416</v>
      </c>
    </row>
    <row r="420" spans="2:81" ht="34">
      <c r="B420" s="126" t="s">
        <v>1776</v>
      </c>
      <c r="C420" s="88" t="s">
        <v>1235</v>
      </c>
      <c r="D420" s="91">
        <v>6104360</v>
      </c>
      <c r="E420" s="90" t="s">
        <v>1235</v>
      </c>
      <c r="F420" s="92" t="s">
        <v>1777</v>
      </c>
      <c r="G420" s="92"/>
      <c r="H420" s="92"/>
      <c r="I420" s="92"/>
      <c r="J420" s="90" t="s">
        <v>1778</v>
      </c>
      <c r="K420" s="90" t="s">
        <v>1779</v>
      </c>
      <c r="L420" s="90" t="s">
        <v>1780</v>
      </c>
      <c r="M420" s="91" t="s">
        <v>608</v>
      </c>
      <c r="N420" s="127">
        <v>84088</v>
      </c>
      <c r="O420" s="94" t="s">
        <v>351</v>
      </c>
      <c r="P420" s="95">
        <v>2800000</v>
      </c>
      <c r="Q420" s="95">
        <v>2797409.03</v>
      </c>
      <c r="R420" s="128" t="s">
        <v>1235</v>
      </c>
      <c r="S420" s="95">
        <v>2386714.2000000002</v>
      </c>
      <c r="T420" s="91" t="s">
        <v>60</v>
      </c>
      <c r="U420" s="500">
        <v>7.4499999999999993</v>
      </c>
      <c r="V420" s="500">
        <v>5.2200000000000003E-2</v>
      </c>
      <c r="W420" s="500">
        <v>0.01</v>
      </c>
      <c r="X420" s="500">
        <v>7.3978000000000002</v>
      </c>
      <c r="Y420" s="97">
        <v>37125</v>
      </c>
      <c r="Z420" s="512">
        <f t="shared" si="37"/>
        <v>744.99999999999989</v>
      </c>
      <c r="AA420" s="512">
        <f t="shared" si="38"/>
        <v>5.2200000000000006</v>
      </c>
      <c r="AB420" s="512">
        <f t="shared" si="39"/>
        <v>1</v>
      </c>
      <c r="AC420" s="512">
        <f t="shared" si="40"/>
        <v>739.78</v>
      </c>
      <c r="AD420" s="91">
        <v>330</v>
      </c>
      <c r="AE420" s="91">
        <v>0</v>
      </c>
      <c r="AF420" s="91">
        <v>1</v>
      </c>
      <c r="AG420" s="91">
        <v>119</v>
      </c>
      <c r="AH420" s="97">
        <v>40787</v>
      </c>
      <c r="AI420" s="98" t="s">
        <v>61</v>
      </c>
      <c r="AJ420" s="98" t="s">
        <v>61</v>
      </c>
      <c r="AK420" s="97">
        <v>40694</v>
      </c>
      <c r="AL420" s="99" t="s">
        <v>1235</v>
      </c>
      <c r="AM420" s="100" t="s">
        <v>98</v>
      </c>
      <c r="AN420" s="101"/>
      <c r="AO420" s="101" t="s">
        <v>1235</v>
      </c>
      <c r="AP420" s="126" t="s">
        <v>1776</v>
      </c>
      <c r="AQ420" s="88" t="s">
        <v>1235</v>
      </c>
      <c r="AR420" s="102">
        <v>6104360</v>
      </c>
      <c r="AS420" s="35">
        <f t="shared" si="41"/>
        <v>6286.3124269662922</v>
      </c>
      <c r="AT420" s="103" t="s">
        <v>1777</v>
      </c>
      <c r="AU420" s="134">
        <v>4450000</v>
      </c>
      <c r="AV420" s="97">
        <v>37071</v>
      </c>
      <c r="AW420" s="106">
        <v>62.863124269662919</v>
      </c>
      <c r="AX420" s="100">
        <v>1994</v>
      </c>
      <c r="AY420" s="17">
        <v>0</v>
      </c>
      <c r="AZ420" s="100" t="s">
        <v>226</v>
      </c>
      <c r="BA420" s="130">
        <v>34974</v>
      </c>
      <c r="BB420" s="44">
        <f t="shared" si="42"/>
        <v>10000</v>
      </c>
      <c r="BC420" s="106">
        <v>100</v>
      </c>
      <c r="BD420" s="97">
        <v>37043</v>
      </c>
      <c r="BE420" s="130">
        <v>685496</v>
      </c>
      <c r="BF420" s="130">
        <v>296014</v>
      </c>
      <c r="BG420" s="130">
        <v>335033</v>
      </c>
      <c r="BH420" s="106">
        <v>1.4</v>
      </c>
      <c r="BI420" s="130">
        <v>8750</v>
      </c>
      <c r="BJ420" s="108">
        <v>0.2501858523474581</v>
      </c>
      <c r="BK420" s="108" t="s">
        <v>64</v>
      </c>
      <c r="BL420" s="97">
        <v>37042</v>
      </c>
      <c r="BM420" s="521">
        <v>463803</v>
      </c>
      <c r="BN420" s="130">
        <v>250454</v>
      </c>
      <c r="BO420" s="130">
        <v>463803</v>
      </c>
      <c r="BP420" s="108">
        <v>1.93</v>
      </c>
      <c r="BQ420" s="97">
        <v>36891</v>
      </c>
      <c r="BR420" s="130">
        <v>721221</v>
      </c>
      <c r="BS420" s="130">
        <v>278789</v>
      </c>
      <c r="BT420" s="130">
        <v>442432</v>
      </c>
      <c r="BU420" s="108">
        <v>1.85</v>
      </c>
      <c r="BV420" s="133" t="s">
        <v>1781</v>
      </c>
      <c r="BW420" s="134">
        <v>9115</v>
      </c>
      <c r="BX420" s="135">
        <v>0.2606</v>
      </c>
      <c r="BY420" s="136">
        <v>38564</v>
      </c>
      <c r="BZ420" s="133" t="s">
        <v>1782</v>
      </c>
      <c r="CA420" s="134">
        <v>7906</v>
      </c>
      <c r="CB420" s="135">
        <v>0.2261</v>
      </c>
      <c r="CC420" s="136">
        <v>39125</v>
      </c>
    </row>
    <row r="421" spans="2:81" ht="34">
      <c r="B421" s="126" t="s">
        <v>1783</v>
      </c>
      <c r="C421" s="88" t="s">
        <v>1235</v>
      </c>
      <c r="D421" s="91">
        <v>6104252</v>
      </c>
      <c r="E421" s="90" t="s">
        <v>1235</v>
      </c>
      <c r="F421" s="92" t="s">
        <v>1784</v>
      </c>
      <c r="G421" s="92"/>
      <c r="H421" s="92"/>
      <c r="I421" s="92"/>
      <c r="J421" s="90" t="s">
        <v>1785</v>
      </c>
      <c r="K421" s="90" t="s">
        <v>368</v>
      </c>
      <c r="L421" s="90" t="s">
        <v>1786</v>
      </c>
      <c r="M421" s="91" t="s">
        <v>370</v>
      </c>
      <c r="N421" s="127">
        <v>48076</v>
      </c>
      <c r="O421" s="94" t="s">
        <v>351</v>
      </c>
      <c r="P421" s="95">
        <v>2475000</v>
      </c>
      <c r="Q421" s="95">
        <v>2465410.2599999998</v>
      </c>
      <c r="R421" s="128" t="s">
        <v>1235</v>
      </c>
      <c r="S421" s="95">
        <v>2039111.59</v>
      </c>
      <c r="T421" s="91" t="s">
        <v>60</v>
      </c>
      <c r="U421" s="500">
        <v>7.9</v>
      </c>
      <c r="V421" s="500">
        <v>0.10219999999999999</v>
      </c>
      <c r="W421" s="500">
        <v>0.06</v>
      </c>
      <c r="X421" s="500">
        <v>7.7978000000000005</v>
      </c>
      <c r="Y421" s="97">
        <v>37043</v>
      </c>
      <c r="Z421" s="512">
        <f t="shared" si="37"/>
        <v>790</v>
      </c>
      <c r="AA421" s="512">
        <f t="shared" si="38"/>
        <v>10.219999999999999</v>
      </c>
      <c r="AB421" s="512">
        <f t="shared" si="39"/>
        <v>6</v>
      </c>
      <c r="AC421" s="512">
        <f t="shared" si="40"/>
        <v>779.78000000000009</v>
      </c>
      <c r="AD421" s="91">
        <v>300</v>
      </c>
      <c r="AE421" s="91">
        <v>0</v>
      </c>
      <c r="AF421" s="91">
        <v>4</v>
      </c>
      <c r="AG421" s="91">
        <v>116</v>
      </c>
      <c r="AH421" s="97">
        <v>40695</v>
      </c>
      <c r="AI421" s="98" t="s">
        <v>61</v>
      </c>
      <c r="AJ421" s="98" t="s">
        <v>61</v>
      </c>
      <c r="AK421" s="97">
        <v>40602</v>
      </c>
      <c r="AL421" s="99" t="s">
        <v>1235</v>
      </c>
      <c r="AM421" s="100" t="s">
        <v>98</v>
      </c>
      <c r="AN421" s="101"/>
      <c r="AO421" s="101" t="s">
        <v>1235</v>
      </c>
      <c r="AP421" s="126" t="s">
        <v>1783</v>
      </c>
      <c r="AQ421" s="88" t="s">
        <v>1235</v>
      </c>
      <c r="AR421" s="102">
        <v>6104252</v>
      </c>
      <c r="AS421" s="35">
        <f t="shared" si="41"/>
        <v>7470.9401818181805</v>
      </c>
      <c r="AT421" s="103" t="s">
        <v>1784</v>
      </c>
      <c r="AU421" s="134">
        <v>3300000</v>
      </c>
      <c r="AV421" s="97">
        <v>36958</v>
      </c>
      <c r="AW421" s="106">
        <v>74.709401818181803</v>
      </c>
      <c r="AX421" s="100" t="s">
        <v>1787</v>
      </c>
      <c r="AY421" s="17">
        <v>2001</v>
      </c>
      <c r="AZ421" s="100" t="s">
        <v>226</v>
      </c>
      <c r="BA421" s="130">
        <v>53212</v>
      </c>
      <c r="BB421" s="44">
        <f t="shared" si="42"/>
        <v>10000</v>
      </c>
      <c r="BC421" s="106">
        <v>100</v>
      </c>
      <c r="BD421" s="97">
        <v>37012</v>
      </c>
      <c r="BE421" s="130">
        <v>642474</v>
      </c>
      <c r="BF421" s="130">
        <v>269955</v>
      </c>
      <c r="BG421" s="130">
        <v>306085</v>
      </c>
      <c r="BH421" s="106">
        <v>1.35</v>
      </c>
      <c r="BI421" s="130">
        <v>15555</v>
      </c>
      <c r="BJ421" s="108">
        <v>0.29232128091407955</v>
      </c>
      <c r="BK421" s="108" t="s">
        <v>276</v>
      </c>
      <c r="BL421" s="97">
        <v>36891</v>
      </c>
      <c r="BM421" s="521">
        <v>425532</v>
      </c>
      <c r="BN421" s="130">
        <v>230465</v>
      </c>
      <c r="BO421" s="130">
        <v>425532</v>
      </c>
      <c r="BP421" s="108">
        <v>1.87</v>
      </c>
      <c r="BQ421" s="97">
        <v>36525</v>
      </c>
      <c r="BR421" s="130">
        <v>638268</v>
      </c>
      <c r="BS421" s="130">
        <v>245796</v>
      </c>
      <c r="BT421" s="130">
        <v>380938</v>
      </c>
      <c r="BU421" s="108">
        <v>1.68</v>
      </c>
      <c r="BV421" s="133" t="s">
        <v>1788</v>
      </c>
      <c r="BW421" s="134">
        <v>3419</v>
      </c>
      <c r="BX421" s="135">
        <v>6.4299999999999996E-2</v>
      </c>
      <c r="BY421" s="136">
        <v>37376</v>
      </c>
      <c r="BZ421" s="133" t="s">
        <v>1789</v>
      </c>
      <c r="CA421" s="134">
        <v>3419</v>
      </c>
      <c r="CB421" s="135">
        <v>6.4299999999999996E-2</v>
      </c>
      <c r="CC421" s="136">
        <v>37833</v>
      </c>
    </row>
    <row r="422" spans="2:81" ht="34">
      <c r="B422" s="126" t="s">
        <v>1790</v>
      </c>
      <c r="C422" s="88" t="s">
        <v>1235</v>
      </c>
      <c r="D422" s="91">
        <v>6104274</v>
      </c>
      <c r="E422" s="90" t="s">
        <v>1235</v>
      </c>
      <c r="F422" s="90" t="s">
        <v>1791</v>
      </c>
      <c r="G422" s="90"/>
      <c r="H422" s="90"/>
      <c r="I422" s="90"/>
      <c r="J422" s="90" t="s">
        <v>1792</v>
      </c>
      <c r="K422" s="90" t="s">
        <v>1004</v>
      </c>
      <c r="L422" s="90" t="s">
        <v>1004</v>
      </c>
      <c r="M422" s="91" t="s">
        <v>1005</v>
      </c>
      <c r="N422" s="127">
        <v>99508</v>
      </c>
      <c r="O422" s="94" t="s">
        <v>351</v>
      </c>
      <c r="P422" s="95">
        <v>2450000</v>
      </c>
      <c r="Q422" s="95">
        <v>2443036.42</v>
      </c>
      <c r="R422" s="128" t="s">
        <v>1235</v>
      </c>
      <c r="S422" s="95">
        <v>2013457.95</v>
      </c>
      <c r="T422" s="91" t="s">
        <v>60</v>
      </c>
      <c r="U422" s="500">
        <v>7.8</v>
      </c>
      <c r="V422" s="500">
        <v>0.10219999999999999</v>
      </c>
      <c r="W422" s="500">
        <v>0.06</v>
      </c>
      <c r="X422" s="500">
        <v>7.6978000000000009</v>
      </c>
      <c r="Y422" s="97">
        <v>37071</v>
      </c>
      <c r="Z422" s="512">
        <f t="shared" si="37"/>
        <v>780</v>
      </c>
      <c r="AA422" s="512">
        <f t="shared" si="38"/>
        <v>10.219999999999999</v>
      </c>
      <c r="AB422" s="512">
        <f t="shared" si="39"/>
        <v>6</v>
      </c>
      <c r="AC422" s="512">
        <f t="shared" si="40"/>
        <v>769.78000000000009</v>
      </c>
      <c r="AD422" s="91">
        <v>300</v>
      </c>
      <c r="AE422" s="91">
        <v>0</v>
      </c>
      <c r="AF422" s="91">
        <v>3</v>
      </c>
      <c r="AG422" s="91">
        <v>117</v>
      </c>
      <c r="AH422" s="97">
        <v>40725</v>
      </c>
      <c r="AI422" s="98" t="s">
        <v>61</v>
      </c>
      <c r="AJ422" s="98" t="s">
        <v>61</v>
      </c>
      <c r="AK422" s="97">
        <v>40633</v>
      </c>
      <c r="AL422" s="99" t="s">
        <v>1235</v>
      </c>
      <c r="AM422" s="100" t="s">
        <v>98</v>
      </c>
      <c r="AN422" s="101"/>
      <c r="AO422" s="101" t="s">
        <v>1235</v>
      </c>
      <c r="AP422" s="126" t="s">
        <v>1790</v>
      </c>
      <c r="AQ422" s="88" t="s">
        <v>1235</v>
      </c>
      <c r="AR422" s="102">
        <v>6104274</v>
      </c>
      <c r="AS422" s="35">
        <f t="shared" si="41"/>
        <v>6862.4618539325838</v>
      </c>
      <c r="AT422" s="103" t="s">
        <v>1791</v>
      </c>
      <c r="AU422" s="134">
        <v>3560000</v>
      </c>
      <c r="AV422" s="97">
        <v>36992</v>
      </c>
      <c r="AW422" s="106">
        <v>68.624618539325837</v>
      </c>
      <c r="AX422" s="100">
        <v>1974</v>
      </c>
      <c r="AY422" s="17">
        <v>0</v>
      </c>
      <c r="AZ422" s="100" t="s">
        <v>226</v>
      </c>
      <c r="BA422" s="130">
        <v>42230</v>
      </c>
      <c r="BB422" s="44">
        <f t="shared" si="42"/>
        <v>10000</v>
      </c>
      <c r="BC422" s="106">
        <v>100</v>
      </c>
      <c r="BD422" s="97">
        <v>37042</v>
      </c>
      <c r="BE422" s="130">
        <v>524409</v>
      </c>
      <c r="BF422" s="130">
        <v>183773</v>
      </c>
      <c r="BG422" s="130">
        <v>295182</v>
      </c>
      <c r="BH422" s="106">
        <v>1.32</v>
      </c>
      <c r="BI422" s="130">
        <v>14780</v>
      </c>
      <c r="BJ422" s="108">
        <v>0.34998816007577549</v>
      </c>
      <c r="BK422" s="108" t="s">
        <v>699</v>
      </c>
      <c r="BL422" s="97">
        <v>36950</v>
      </c>
      <c r="BM422" s="521">
        <v>341537</v>
      </c>
      <c r="BN422" s="130">
        <v>212333</v>
      </c>
      <c r="BO422" s="130">
        <v>341537</v>
      </c>
      <c r="BP422" s="108">
        <v>1.53</v>
      </c>
      <c r="BQ422" s="97">
        <v>36891</v>
      </c>
      <c r="BR422" s="130">
        <v>548579</v>
      </c>
      <c r="BS422" s="130">
        <v>196708</v>
      </c>
      <c r="BT422" s="130">
        <v>351871</v>
      </c>
      <c r="BU422" s="108">
        <v>1.58</v>
      </c>
      <c r="BV422" s="133" t="s">
        <v>1793</v>
      </c>
      <c r="BW422" s="134">
        <v>42230</v>
      </c>
      <c r="BX422" s="135">
        <v>1</v>
      </c>
      <c r="BY422" s="136">
        <v>38533</v>
      </c>
      <c r="BZ422" s="133" t="s">
        <v>1235</v>
      </c>
      <c r="CA422" s="134" t="s">
        <v>1235</v>
      </c>
      <c r="CB422" s="135" t="s">
        <v>1235</v>
      </c>
      <c r="CC422" s="136"/>
    </row>
    <row r="423" spans="2:81" ht="34">
      <c r="B423" s="126" t="s">
        <v>1794</v>
      </c>
      <c r="C423" s="88" t="s">
        <v>1235</v>
      </c>
      <c r="D423" s="91">
        <v>6104245</v>
      </c>
      <c r="E423" s="90" t="s">
        <v>1235</v>
      </c>
      <c r="F423" s="90" t="s">
        <v>1795</v>
      </c>
      <c r="G423" s="90"/>
      <c r="H423" s="90"/>
      <c r="I423" s="90"/>
      <c r="J423" s="90" t="s">
        <v>1796</v>
      </c>
      <c r="K423" s="90" t="s">
        <v>413</v>
      </c>
      <c r="L423" s="90" t="s">
        <v>1797</v>
      </c>
      <c r="M423" s="91" t="s">
        <v>138</v>
      </c>
      <c r="N423" s="127">
        <v>33169</v>
      </c>
      <c r="O423" s="94" t="s">
        <v>351</v>
      </c>
      <c r="P423" s="95">
        <v>2440000</v>
      </c>
      <c r="Q423" s="95">
        <v>2426716.33</v>
      </c>
      <c r="R423" s="128" t="s">
        <v>1235</v>
      </c>
      <c r="S423" s="95">
        <v>1841890.56</v>
      </c>
      <c r="T423" s="91" t="s">
        <v>60</v>
      </c>
      <c r="U423" s="500">
        <v>7.8100000000000005</v>
      </c>
      <c r="V423" s="500">
        <v>0.10219999999999999</v>
      </c>
      <c r="W423" s="500">
        <v>0.06</v>
      </c>
      <c r="X423" s="500">
        <v>7.7078000000000007</v>
      </c>
      <c r="Y423" s="97">
        <v>37041</v>
      </c>
      <c r="Z423" s="512">
        <f t="shared" si="37"/>
        <v>781</v>
      </c>
      <c r="AA423" s="512">
        <f t="shared" si="38"/>
        <v>10.219999999999999</v>
      </c>
      <c r="AB423" s="512">
        <f t="shared" si="39"/>
        <v>6</v>
      </c>
      <c r="AC423" s="512">
        <f t="shared" si="40"/>
        <v>770.78000000000009</v>
      </c>
      <c r="AD423" s="91">
        <v>262</v>
      </c>
      <c r="AE423" s="91">
        <v>0</v>
      </c>
      <c r="AF423" s="91">
        <v>4</v>
      </c>
      <c r="AG423" s="91">
        <v>116</v>
      </c>
      <c r="AH423" s="97">
        <v>40695</v>
      </c>
      <c r="AI423" s="98" t="s">
        <v>61</v>
      </c>
      <c r="AJ423" s="98" t="s">
        <v>61</v>
      </c>
      <c r="AK423" s="97">
        <v>40602</v>
      </c>
      <c r="AL423" s="99" t="s">
        <v>1235</v>
      </c>
      <c r="AM423" s="100" t="s">
        <v>98</v>
      </c>
      <c r="AN423" s="101"/>
      <c r="AO423" s="101" t="s">
        <v>1235</v>
      </c>
      <c r="AP423" s="126" t="s">
        <v>1794</v>
      </c>
      <c r="AQ423" s="88" t="s">
        <v>1235</v>
      </c>
      <c r="AR423" s="102">
        <v>6104245</v>
      </c>
      <c r="AS423" s="35">
        <f t="shared" si="41"/>
        <v>6835.8206478873244</v>
      </c>
      <c r="AT423" s="103" t="s">
        <v>1795</v>
      </c>
      <c r="AU423" s="134">
        <v>3550000</v>
      </c>
      <c r="AV423" s="97">
        <v>36952</v>
      </c>
      <c r="AW423" s="106">
        <v>68.358206478873242</v>
      </c>
      <c r="AX423" s="100" t="s">
        <v>1798</v>
      </c>
      <c r="AY423" s="17">
        <v>2001</v>
      </c>
      <c r="AZ423" s="100" t="s">
        <v>226</v>
      </c>
      <c r="BA423" s="130">
        <v>34801</v>
      </c>
      <c r="BB423" s="44">
        <f t="shared" si="42"/>
        <v>9300</v>
      </c>
      <c r="BC423" s="106">
        <v>93</v>
      </c>
      <c r="BD423" s="97">
        <v>37036</v>
      </c>
      <c r="BE423" s="130">
        <v>529255</v>
      </c>
      <c r="BF423" s="130">
        <v>200266</v>
      </c>
      <c r="BG423" s="130">
        <v>280696</v>
      </c>
      <c r="BH423" s="106">
        <v>1.2</v>
      </c>
      <c r="BI423" s="130">
        <v>8700</v>
      </c>
      <c r="BJ423" s="108">
        <v>0.24999281629838224</v>
      </c>
      <c r="BK423" s="108" t="s">
        <v>64</v>
      </c>
      <c r="BL423" s="97">
        <v>36950</v>
      </c>
      <c r="BM423" s="521">
        <v>238124</v>
      </c>
      <c r="BN423" s="130">
        <v>181570</v>
      </c>
      <c r="BO423" s="130">
        <v>238124</v>
      </c>
      <c r="BP423" s="108">
        <v>1.02</v>
      </c>
      <c r="BQ423" s="97"/>
      <c r="BR423" s="130"/>
      <c r="BS423" s="130"/>
      <c r="BT423" s="130"/>
      <c r="BU423" s="108"/>
      <c r="BV423" s="133" t="s">
        <v>1799</v>
      </c>
      <c r="BW423" s="134">
        <v>13000</v>
      </c>
      <c r="BX423" s="135">
        <v>0.37359999999999999</v>
      </c>
      <c r="BY423" s="136">
        <v>40359</v>
      </c>
      <c r="BZ423" s="133" t="s">
        <v>1800</v>
      </c>
      <c r="CA423" s="134">
        <v>8500</v>
      </c>
      <c r="CB423" s="135">
        <v>0.2442</v>
      </c>
      <c r="CC423" s="136">
        <v>40512</v>
      </c>
    </row>
    <row r="424" spans="2:81" ht="34">
      <c r="B424" s="126" t="s">
        <v>1801</v>
      </c>
      <c r="C424" s="88" t="s">
        <v>1235</v>
      </c>
      <c r="D424" s="91">
        <v>6104303</v>
      </c>
      <c r="E424" s="90" t="s">
        <v>1235</v>
      </c>
      <c r="F424" s="90" t="s">
        <v>1802</v>
      </c>
      <c r="G424" s="90"/>
      <c r="H424" s="90"/>
      <c r="I424" s="90"/>
      <c r="J424" s="90" t="s">
        <v>1803</v>
      </c>
      <c r="K424" s="90" t="s">
        <v>1804</v>
      </c>
      <c r="L424" s="90" t="s">
        <v>1805</v>
      </c>
      <c r="M424" s="91" t="s">
        <v>305</v>
      </c>
      <c r="N424" s="127">
        <v>70809</v>
      </c>
      <c r="O424" s="94" t="s">
        <v>351</v>
      </c>
      <c r="P424" s="95">
        <v>2300000</v>
      </c>
      <c r="Q424" s="95">
        <v>2300000</v>
      </c>
      <c r="R424" s="128" t="s">
        <v>1235</v>
      </c>
      <c r="S424" s="95">
        <v>2049874.06</v>
      </c>
      <c r="T424" s="91" t="s">
        <v>1253</v>
      </c>
      <c r="U424" s="500">
        <v>7.59</v>
      </c>
      <c r="V424" s="500">
        <v>5.2200000000000003E-2</v>
      </c>
      <c r="W424" s="500">
        <v>0.01</v>
      </c>
      <c r="X424" s="500">
        <v>7.5377999999999998</v>
      </c>
      <c r="Y424" s="97">
        <v>37116</v>
      </c>
      <c r="Z424" s="512">
        <f t="shared" si="37"/>
        <v>759</v>
      </c>
      <c r="AA424" s="512">
        <f t="shared" si="38"/>
        <v>5.2200000000000006</v>
      </c>
      <c r="AB424" s="512">
        <f t="shared" si="39"/>
        <v>1</v>
      </c>
      <c r="AC424" s="512">
        <f t="shared" si="40"/>
        <v>753.78</v>
      </c>
      <c r="AD424" s="91">
        <v>348</v>
      </c>
      <c r="AE424" s="91">
        <v>11</v>
      </c>
      <c r="AF424" s="91">
        <v>1</v>
      </c>
      <c r="AG424" s="91">
        <v>119</v>
      </c>
      <c r="AH424" s="97">
        <v>40787</v>
      </c>
      <c r="AI424" s="98" t="s">
        <v>61</v>
      </c>
      <c r="AJ424" s="98" t="s">
        <v>61</v>
      </c>
      <c r="AK424" s="97">
        <v>40694</v>
      </c>
      <c r="AL424" s="99" t="s">
        <v>1235</v>
      </c>
      <c r="AM424" s="100" t="s">
        <v>98</v>
      </c>
      <c r="AN424" s="101"/>
      <c r="AO424" s="101" t="s">
        <v>1235</v>
      </c>
      <c r="AP424" s="126" t="s">
        <v>1801</v>
      </c>
      <c r="AQ424" s="88" t="s">
        <v>1235</v>
      </c>
      <c r="AR424" s="102">
        <v>6104303</v>
      </c>
      <c r="AS424" s="35">
        <f t="shared" si="41"/>
        <v>7301.5873015873012</v>
      </c>
      <c r="AT424" s="103" t="s">
        <v>1802</v>
      </c>
      <c r="AU424" s="134">
        <v>3150000</v>
      </c>
      <c r="AV424" s="97">
        <v>37043</v>
      </c>
      <c r="AW424" s="106">
        <v>73.015873015873012</v>
      </c>
      <c r="AX424" s="100" t="s">
        <v>1806</v>
      </c>
      <c r="AY424" s="17">
        <v>2001</v>
      </c>
      <c r="AZ424" s="100" t="s">
        <v>226</v>
      </c>
      <c r="BA424" s="130">
        <v>30800</v>
      </c>
      <c r="BB424" s="44">
        <f t="shared" si="42"/>
        <v>10000</v>
      </c>
      <c r="BC424" s="106">
        <v>100</v>
      </c>
      <c r="BD424" s="97">
        <v>37107</v>
      </c>
      <c r="BE424" s="130">
        <v>397675</v>
      </c>
      <c r="BF424" s="130">
        <v>93294</v>
      </c>
      <c r="BG424" s="130">
        <v>286990</v>
      </c>
      <c r="BH424" s="106">
        <v>1.46</v>
      </c>
      <c r="BI424" s="130">
        <v>6160</v>
      </c>
      <c r="BJ424" s="108">
        <v>0.2</v>
      </c>
      <c r="BK424" s="108"/>
      <c r="BL424" s="97"/>
      <c r="BM424" s="521"/>
      <c r="BN424" s="130"/>
      <c r="BO424" s="130"/>
      <c r="BP424" s="108"/>
      <c r="BQ424" s="97"/>
      <c r="BR424" s="130"/>
      <c r="BS424" s="130"/>
      <c r="BT424" s="130"/>
      <c r="BU424" s="108"/>
      <c r="BV424" s="133" t="s">
        <v>1807</v>
      </c>
      <c r="BW424" s="134">
        <v>30800</v>
      </c>
      <c r="BX424" s="135">
        <v>1</v>
      </c>
      <c r="BY424" s="136">
        <v>41333</v>
      </c>
      <c r="BZ424" s="133" t="s">
        <v>1235</v>
      </c>
      <c r="CA424" s="134" t="s">
        <v>1235</v>
      </c>
      <c r="CB424" s="135" t="s">
        <v>1235</v>
      </c>
      <c r="CC424" s="136"/>
    </row>
    <row r="425" spans="2:81" ht="23">
      <c r="B425" s="126" t="s">
        <v>1808</v>
      </c>
      <c r="C425" s="88" t="s">
        <v>1235</v>
      </c>
      <c r="D425" s="91">
        <v>6104261</v>
      </c>
      <c r="E425" s="90" t="s">
        <v>1235</v>
      </c>
      <c r="F425" s="90" t="s">
        <v>1809</v>
      </c>
      <c r="G425" s="90"/>
      <c r="H425" s="90"/>
      <c r="I425" s="90"/>
      <c r="J425" s="90" t="s">
        <v>1810</v>
      </c>
      <c r="K425" s="90" t="s">
        <v>1004</v>
      </c>
      <c r="L425" s="90" t="s">
        <v>1004</v>
      </c>
      <c r="M425" s="91" t="s">
        <v>1005</v>
      </c>
      <c r="N425" s="127">
        <v>99501</v>
      </c>
      <c r="O425" s="94" t="s">
        <v>351</v>
      </c>
      <c r="P425" s="95">
        <v>2100000</v>
      </c>
      <c r="Q425" s="95">
        <v>2095138.63</v>
      </c>
      <c r="R425" s="128" t="s">
        <v>1235</v>
      </c>
      <c r="S425" s="95">
        <v>1796392.29</v>
      </c>
      <c r="T425" s="91" t="s">
        <v>60</v>
      </c>
      <c r="U425" s="500">
        <v>7.5600000000000005</v>
      </c>
      <c r="V425" s="500">
        <v>0.10219999999999999</v>
      </c>
      <c r="W425" s="500">
        <v>0.06</v>
      </c>
      <c r="X425" s="500">
        <v>7.4578000000000007</v>
      </c>
      <c r="Y425" s="97">
        <v>37064</v>
      </c>
      <c r="Z425" s="512">
        <f t="shared" si="37"/>
        <v>756</v>
      </c>
      <c r="AA425" s="512">
        <f t="shared" si="38"/>
        <v>10.219999999999999</v>
      </c>
      <c r="AB425" s="512">
        <f t="shared" si="39"/>
        <v>6</v>
      </c>
      <c r="AC425" s="512">
        <f t="shared" si="40"/>
        <v>745.78000000000009</v>
      </c>
      <c r="AD425" s="91">
        <v>330</v>
      </c>
      <c r="AE425" s="91">
        <v>0</v>
      </c>
      <c r="AF425" s="91">
        <v>3</v>
      </c>
      <c r="AG425" s="91">
        <v>117</v>
      </c>
      <c r="AH425" s="97">
        <v>40725</v>
      </c>
      <c r="AI425" s="98" t="s">
        <v>61</v>
      </c>
      <c r="AJ425" s="98" t="s">
        <v>61</v>
      </c>
      <c r="AK425" s="97">
        <v>38525</v>
      </c>
      <c r="AL425" s="99" t="s">
        <v>1235</v>
      </c>
      <c r="AM425" s="100" t="s">
        <v>1811</v>
      </c>
      <c r="AN425" s="101" t="s">
        <v>1475</v>
      </c>
      <c r="AO425" s="101" t="s">
        <v>1235</v>
      </c>
      <c r="AP425" s="126" t="s">
        <v>1808</v>
      </c>
      <c r="AQ425" s="88" t="s">
        <v>1235</v>
      </c>
      <c r="AR425" s="102">
        <v>6104261</v>
      </c>
      <c r="AS425" s="35">
        <f t="shared" si="41"/>
        <v>6547.3082187499995</v>
      </c>
      <c r="AT425" s="103" t="s">
        <v>1809</v>
      </c>
      <c r="AU425" s="134">
        <v>3200000</v>
      </c>
      <c r="AV425" s="97">
        <v>36963</v>
      </c>
      <c r="AW425" s="106">
        <v>65.473082187499998</v>
      </c>
      <c r="AX425" s="100" t="s">
        <v>1812</v>
      </c>
      <c r="AY425" s="17">
        <v>2000</v>
      </c>
      <c r="AZ425" s="100" t="s">
        <v>226</v>
      </c>
      <c r="BA425" s="130">
        <v>38529</v>
      </c>
      <c r="BB425" s="44">
        <f t="shared" si="42"/>
        <v>9940</v>
      </c>
      <c r="BC425" s="106">
        <v>99.4</v>
      </c>
      <c r="BD425" s="97">
        <v>37064</v>
      </c>
      <c r="BE425" s="130">
        <v>576619</v>
      </c>
      <c r="BF425" s="130">
        <v>280431</v>
      </c>
      <c r="BG425" s="130">
        <v>248526</v>
      </c>
      <c r="BH425" s="106">
        <v>1.37</v>
      </c>
      <c r="BI425" s="130">
        <v>9577</v>
      </c>
      <c r="BJ425" s="108">
        <v>0.24856601520932284</v>
      </c>
      <c r="BK425" s="108" t="s">
        <v>276</v>
      </c>
      <c r="BL425" s="97">
        <v>36891</v>
      </c>
      <c r="BM425" s="521">
        <v>289814</v>
      </c>
      <c r="BN425" s="130">
        <v>277350</v>
      </c>
      <c r="BO425" s="130">
        <v>289814</v>
      </c>
      <c r="BP425" s="108">
        <v>1.6</v>
      </c>
      <c r="BQ425" s="97">
        <v>36525</v>
      </c>
      <c r="BR425" s="130">
        <v>322658</v>
      </c>
      <c r="BS425" s="130">
        <v>265208</v>
      </c>
      <c r="BT425" s="130">
        <v>26450</v>
      </c>
      <c r="BU425" s="108">
        <v>0.15</v>
      </c>
      <c r="BV425" s="133" t="s">
        <v>1813</v>
      </c>
      <c r="BW425" s="134">
        <v>20726</v>
      </c>
      <c r="BX425" s="135">
        <v>0.53790000000000004</v>
      </c>
      <c r="BY425" s="136">
        <v>38383</v>
      </c>
      <c r="BZ425" s="133" t="s">
        <v>1814</v>
      </c>
      <c r="CA425" s="134">
        <v>8838</v>
      </c>
      <c r="CB425" s="135">
        <v>0.22939999999999999</v>
      </c>
      <c r="CC425" s="136">
        <v>38717</v>
      </c>
    </row>
    <row r="426" spans="2:81" ht="23">
      <c r="B426" s="126" t="s">
        <v>1815</v>
      </c>
      <c r="C426" s="88" t="s">
        <v>1235</v>
      </c>
      <c r="D426" s="91">
        <v>6104041</v>
      </c>
      <c r="E426" s="90" t="s">
        <v>1235</v>
      </c>
      <c r="F426" s="90" t="s">
        <v>1816</v>
      </c>
      <c r="G426" s="90"/>
      <c r="H426" s="90"/>
      <c r="I426" s="90"/>
      <c r="J426" s="90" t="s">
        <v>1816</v>
      </c>
      <c r="K426" s="90" t="s">
        <v>94</v>
      </c>
      <c r="L426" s="90" t="s">
        <v>1817</v>
      </c>
      <c r="M426" s="91" t="s">
        <v>96</v>
      </c>
      <c r="N426" s="127" t="s">
        <v>1818</v>
      </c>
      <c r="O426" s="94" t="s">
        <v>351</v>
      </c>
      <c r="P426" s="95">
        <v>1750000</v>
      </c>
      <c r="Q426" s="95">
        <v>1741875.54</v>
      </c>
      <c r="R426" s="128" t="s">
        <v>1235</v>
      </c>
      <c r="S426" s="95">
        <v>1221041.47</v>
      </c>
      <c r="T426" s="91" t="s">
        <v>1253</v>
      </c>
      <c r="U426" s="500">
        <v>8.01</v>
      </c>
      <c r="V426" s="500">
        <v>0.10219999999999999</v>
      </c>
      <c r="W426" s="500">
        <v>0.06</v>
      </c>
      <c r="X426" s="500">
        <v>7.9078000000000008</v>
      </c>
      <c r="Y426" s="97">
        <v>37008</v>
      </c>
      <c r="Z426" s="512">
        <f t="shared" si="37"/>
        <v>801</v>
      </c>
      <c r="AA426" s="512">
        <f t="shared" si="38"/>
        <v>10.219999999999999</v>
      </c>
      <c r="AB426" s="512">
        <f t="shared" si="39"/>
        <v>6</v>
      </c>
      <c r="AC426" s="512">
        <f t="shared" si="40"/>
        <v>790.78000000000009</v>
      </c>
      <c r="AD426" s="91">
        <v>300</v>
      </c>
      <c r="AE426" s="91">
        <v>0</v>
      </c>
      <c r="AF426" s="91">
        <v>5</v>
      </c>
      <c r="AG426" s="91">
        <v>115</v>
      </c>
      <c r="AH426" s="97">
        <v>40664</v>
      </c>
      <c r="AI426" s="98" t="s">
        <v>61</v>
      </c>
      <c r="AJ426" s="98" t="s">
        <v>61</v>
      </c>
      <c r="AK426" s="97">
        <v>40574</v>
      </c>
      <c r="AL426" s="99" t="s">
        <v>1235</v>
      </c>
      <c r="AM426" s="100" t="s">
        <v>98</v>
      </c>
      <c r="AN426" s="101"/>
      <c r="AO426" s="101" t="s">
        <v>1235</v>
      </c>
      <c r="AP426" s="126" t="s">
        <v>1815</v>
      </c>
      <c r="AQ426" s="88" t="s">
        <v>1235</v>
      </c>
      <c r="AR426" s="102">
        <v>6104041</v>
      </c>
      <c r="AS426" s="35">
        <f t="shared" si="41"/>
        <v>6967.5021599999991</v>
      </c>
      <c r="AT426" s="103" t="s">
        <v>1816</v>
      </c>
      <c r="AU426" s="134">
        <v>2500000</v>
      </c>
      <c r="AV426" s="97">
        <v>36784</v>
      </c>
      <c r="AW426" s="106">
        <v>69.675021599999994</v>
      </c>
      <c r="AX426" s="100" t="s">
        <v>1819</v>
      </c>
      <c r="AY426" s="17">
        <v>1992</v>
      </c>
      <c r="AZ426" s="100" t="s">
        <v>226</v>
      </c>
      <c r="BA426" s="130">
        <v>17853</v>
      </c>
      <c r="BB426" s="44">
        <f t="shared" si="42"/>
        <v>10000</v>
      </c>
      <c r="BC426" s="106">
        <v>100</v>
      </c>
      <c r="BD426" s="97">
        <v>36983</v>
      </c>
      <c r="BE426" s="130">
        <v>420802</v>
      </c>
      <c r="BF426" s="130">
        <v>166365</v>
      </c>
      <c r="BG426" s="130">
        <v>247296</v>
      </c>
      <c r="BH426" s="106">
        <v>1.52</v>
      </c>
      <c r="BI426" s="130">
        <v>7141</v>
      </c>
      <c r="BJ426" s="108">
        <v>0.39998879740099702</v>
      </c>
      <c r="BK426" s="108" t="s">
        <v>64</v>
      </c>
      <c r="BL426" s="97">
        <v>37042</v>
      </c>
      <c r="BM426" s="521">
        <v>294787</v>
      </c>
      <c r="BN426" s="130">
        <v>136996</v>
      </c>
      <c r="BO426" s="130">
        <v>294787</v>
      </c>
      <c r="BP426" s="108">
        <v>1.82</v>
      </c>
      <c r="BQ426" s="97">
        <v>36891</v>
      </c>
      <c r="BR426" s="130">
        <v>400183</v>
      </c>
      <c r="BS426" s="130">
        <v>135154</v>
      </c>
      <c r="BT426" s="130">
        <v>265029</v>
      </c>
      <c r="BU426" s="108">
        <v>1.63</v>
      </c>
      <c r="BV426" s="133" t="s">
        <v>1820</v>
      </c>
      <c r="BW426" s="134">
        <v>17853</v>
      </c>
      <c r="BX426" s="135">
        <v>1</v>
      </c>
      <c r="BY426" s="136">
        <v>41213</v>
      </c>
      <c r="BZ426" s="133" t="s">
        <v>1235</v>
      </c>
      <c r="CA426" s="134" t="s">
        <v>1235</v>
      </c>
      <c r="CB426" s="135" t="s">
        <v>1235</v>
      </c>
      <c r="CC426" s="136"/>
    </row>
    <row r="427" spans="2:81" ht="23">
      <c r="B427" s="126" t="s">
        <v>1821</v>
      </c>
      <c r="C427" s="88" t="s">
        <v>1235</v>
      </c>
      <c r="D427" s="91">
        <v>240000227</v>
      </c>
      <c r="E427" s="90" t="s">
        <v>1235</v>
      </c>
      <c r="F427" s="90" t="s">
        <v>1822</v>
      </c>
      <c r="G427" s="90"/>
      <c r="H427" s="90"/>
      <c r="I427" s="90"/>
      <c r="J427" s="90" t="s">
        <v>1822</v>
      </c>
      <c r="K427" s="90" t="s">
        <v>599</v>
      </c>
      <c r="L427" s="90" t="s">
        <v>1823</v>
      </c>
      <c r="M427" s="91" t="s">
        <v>58</v>
      </c>
      <c r="N427" s="127">
        <v>94706</v>
      </c>
      <c r="O427" s="94" t="s">
        <v>351</v>
      </c>
      <c r="P427" s="95">
        <v>1400000</v>
      </c>
      <c r="Q427" s="95">
        <v>1393320.91</v>
      </c>
      <c r="R427" s="128" t="s">
        <v>1235</v>
      </c>
      <c r="S427" s="95">
        <v>1153097.8600000001</v>
      </c>
      <c r="T427" s="91" t="s">
        <v>60</v>
      </c>
      <c r="U427" s="500">
        <v>7.875</v>
      </c>
      <c r="V427" s="500">
        <v>7.22E-2</v>
      </c>
      <c r="W427" s="500">
        <v>0.03</v>
      </c>
      <c r="X427" s="500">
        <v>7.8028000000000004</v>
      </c>
      <c r="Y427" s="97">
        <v>36999</v>
      </c>
      <c r="Z427" s="512">
        <f t="shared" si="37"/>
        <v>787.5</v>
      </c>
      <c r="AA427" s="512">
        <f t="shared" si="38"/>
        <v>7.22</v>
      </c>
      <c r="AB427" s="512">
        <f t="shared" si="39"/>
        <v>3</v>
      </c>
      <c r="AC427" s="512">
        <f t="shared" si="40"/>
        <v>780.28000000000009</v>
      </c>
      <c r="AD427" s="91">
        <v>300</v>
      </c>
      <c r="AE427" s="91">
        <v>0</v>
      </c>
      <c r="AF427" s="91">
        <v>5</v>
      </c>
      <c r="AG427" s="91">
        <v>115</v>
      </c>
      <c r="AH427" s="97">
        <v>40664</v>
      </c>
      <c r="AI427" s="98" t="s">
        <v>61</v>
      </c>
      <c r="AJ427" s="98" t="s">
        <v>61</v>
      </c>
      <c r="AK427" s="97">
        <v>38078</v>
      </c>
      <c r="AL427" s="99" t="s">
        <v>1235</v>
      </c>
      <c r="AM427" s="100" t="s">
        <v>659</v>
      </c>
      <c r="AN427" s="101" t="s">
        <v>1424</v>
      </c>
      <c r="AO427" s="101" t="s">
        <v>1235</v>
      </c>
      <c r="AP427" s="126" t="s">
        <v>1821</v>
      </c>
      <c r="AQ427" s="88" t="s">
        <v>1235</v>
      </c>
      <c r="AR427" s="102">
        <v>240000227</v>
      </c>
      <c r="AS427" s="35">
        <f t="shared" si="41"/>
        <v>6634.8614761904755</v>
      </c>
      <c r="AT427" s="103" t="s">
        <v>1822</v>
      </c>
      <c r="AU427" s="134">
        <v>2100000</v>
      </c>
      <c r="AV427" s="97">
        <v>36882</v>
      </c>
      <c r="AW427" s="106">
        <v>66.348614761904756</v>
      </c>
      <c r="AX427" s="100" t="s">
        <v>1824</v>
      </c>
      <c r="AY427" s="17">
        <v>1975</v>
      </c>
      <c r="AZ427" s="100" t="s">
        <v>226</v>
      </c>
      <c r="BA427" s="130">
        <v>11960</v>
      </c>
      <c r="BB427" s="44">
        <f t="shared" si="42"/>
        <v>9380</v>
      </c>
      <c r="BC427" s="106">
        <v>93.8</v>
      </c>
      <c r="BD427" s="97">
        <v>36995</v>
      </c>
      <c r="BE427" s="130">
        <v>303167</v>
      </c>
      <c r="BF427" s="130">
        <v>108394.35</v>
      </c>
      <c r="BG427" s="130">
        <v>175560.65</v>
      </c>
      <c r="BH427" s="106">
        <v>1.37</v>
      </c>
      <c r="BI427" s="130">
        <v>2751</v>
      </c>
      <c r="BJ427" s="108">
        <v>0.23001672240802676</v>
      </c>
      <c r="BK427" s="108" t="s">
        <v>64</v>
      </c>
      <c r="BL427" s="97">
        <v>37072</v>
      </c>
      <c r="BM427" s="521">
        <v>184258.66</v>
      </c>
      <c r="BN427" s="130">
        <v>127667.08</v>
      </c>
      <c r="BO427" s="130">
        <v>184258.66</v>
      </c>
      <c r="BP427" s="108">
        <v>1.4364115427796436</v>
      </c>
      <c r="BQ427" s="97">
        <v>36891</v>
      </c>
      <c r="BR427" s="130">
        <v>302189</v>
      </c>
      <c r="BS427" s="130">
        <v>79323</v>
      </c>
      <c r="BT427" s="130">
        <v>222866</v>
      </c>
      <c r="BU427" s="108">
        <v>1.7373799141550701</v>
      </c>
      <c r="BV427" s="133" t="s">
        <v>1825</v>
      </c>
      <c r="BW427" s="134">
        <v>4300</v>
      </c>
      <c r="BX427" s="135">
        <v>0.35953177257525099</v>
      </c>
      <c r="BY427" s="136">
        <v>37986</v>
      </c>
      <c r="BZ427" s="133" t="s">
        <v>1826</v>
      </c>
      <c r="CA427" s="134">
        <v>2750</v>
      </c>
      <c r="CB427" s="135">
        <v>0.22993311036789299</v>
      </c>
      <c r="CC427" s="136">
        <v>39233</v>
      </c>
    </row>
    <row r="428" spans="2:81" ht="23">
      <c r="B428" s="126" t="s">
        <v>1827</v>
      </c>
      <c r="C428" s="88" t="s">
        <v>1235</v>
      </c>
      <c r="D428" s="91">
        <v>6104236</v>
      </c>
      <c r="E428" s="90" t="s">
        <v>1235</v>
      </c>
      <c r="F428" s="90" t="s">
        <v>1828</v>
      </c>
      <c r="G428" s="90"/>
      <c r="H428" s="90"/>
      <c r="I428" s="90"/>
      <c r="J428" s="90" t="s">
        <v>1829</v>
      </c>
      <c r="K428" s="90" t="s">
        <v>1830</v>
      </c>
      <c r="L428" s="90" t="s">
        <v>1830</v>
      </c>
      <c r="M428" s="91" t="s">
        <v>1831</v>
      </c>
      <c r="N428" s="127">
        <v>96815</v>
      </c>
      <c r="O428" s="94" t="s">
        <v>615</v>
      </c>
      <c r="P428" s="95">
        <v>72300000</v>
      </c>
      <c r="Q428" s="95">
        <v>71791000.030000001</v>
      </c>
      <c r="R428" s="128" t="s">
        <v>1235</v>
      </c>
      <c r="S428" s="95">
        <v>57833645.200000003</v>
      </c>
      <c r="T428" s="91" t="s">
        <v>60</v>
      </c>
      <c r="U428" s="500">
        <v>6.9099999999999993</v>
      </c>
      <c r="V428" s="500">
        <v>5.2200000000000003E-2</v>
      </c>
      <c r="W428" s="500">
        <v>0.01</v>
      </c>
      <c r="X428" s="500">
        <v>6.8578000000000001</v>
      </c>
      <c r="Y428" s="97">
        <v>36979</v>
      </c>
      <c r="Z428" s="512">
        <f t="shared" si="37"/>
        <v>690.99999999999989</v>
      </c>
      <c r="AA428" s="512">
        <f t="shared" si="38"/>
        <v>5.2200000000000006</v>
      </c>
      <c r="AB428" s="512">
        <f t="shared" si="39"/>
        <v>1</v>
      </c>
      <c r="AC428" s="512">
        <f t="shared" si="40"/>
        <v>685.78</v>
      </c>
      <c r="AD428" s="91">
        <v>300</v>
      </c>
      <c r="AE428" s="91">
        <v>0</v>
      </c>
      <c r="AF428" s="91">
        <v>6</v>
      </c>
      <c r="AG428" s="91">
        <v>114</v>
      </c>
      <c r="AH428" s="97">
        <v>40634</v>
      </c>
      <c r="AI428" s="98" t="s">
        <v>61</v>
      </c>
      <c r="AJ428" s="98" t="s">
        <v>61</v>
      </c>
      <c r="AK428" s="97">
        <v>40543</v>
      </c>
      <c r="AL428" s="99" t="s">
        <v>1235</v>
      </c>
      <c r="AM428" s="100" t="s">
        <v>98</v>
      </c>
      <c r="AN428" s="101"/>
      <c r="AO428" s="101" t="s">
        <v>1235</v>
      </c>
      <c r="AP428" s="126" t="s">
        <v>1827</v>
      </c>
      <c r="AQ428" s="88" t="s">
        <v>1235</v>
      </c>
      <c r="AR428" s="102">
        <v>6104236</v>
      </c>
      <c r="AS428" s="35">
        <f t="shared" si="41"/>
        <v>3630.3919104930474</v>
      </c>
      <c r="AT428" s="103" t="s">
        <v>1828</v>
      </c>
      <c r="AU428" s="134">
        <v>197750000</v>
      </c>
      <c r="AV428" s="97">
        <v>36923</v>
      </c>
      <c r="AW428" s="106">
        <v>36.303919104930472</v>
      </c>
      <c r="AX428" s="100" t="s">
        <v>1832</v>
      </c>
      <c r="AY428" s="17">
        <v>1990</v>
      </c>
      <c r="AZ428" s="100" t="s">
        <v>617</v>
      </c>
      <c r="BA428" s="130">
        <v>612255</v>
      </c>
      <c r="BB428" s="44">
        <f t="shared" si="42"/>
        <v>8130</v>
      </c>
      <c r="BC428" s="106">
        <v>81.3</v>
      </c>
      <c r="BD428" s="97">
        <v>36981</v>
      </c>
      <c r="BE428" s="130">
        <v>34006617</v>
      </c>
      <c r="BF428" s="130">
        <v>19442016</v>
      </c>
      <c r="BG428" s="130">
        <v>12864271</v>
      </c>
      <c r="BH428" s="106">
        <v>2.12</v>
      </c>
      <c r="BI428" s="130">
        <v>1700331</v>
      </c>
      <c r="BJ428" s="108">
        <v>1947.6872852233678</v>
      </c>
      <c r="BK428" s="108" t="s">
        <v>699</v>
      </c>
      <c r="BL428" s="97">
        <v>36981</v>
      </c>
      <c r="BM428" s="521">
        <v>14651699</v>
      </c>
      <c r="BN428" s="130">
        <v>20208935</v>
      </c>
      <c r="BO428" s="130">
        <v>14651699</v>
      </c>
      <c r="BP428" s="108">
        <v>2.41</v>
      </c>
      <c r="BQ428" s="97">
        <v>36891</v>
      </c>
      <c r="BR428" s="130">
        <v>36219816</v>
      </c>
      <c r="BS428" s="130">
        <v>19946795</v>
      </c>
      <c r="BT428" s="130">
        <v>14462030</v>
      </c>
      <c r="BU428" s="108">
        <v>2.38</v>
      </c>
      <c r="BV428" s="133" t="s">
        <v>1235</v>
      </c>
      <c r="BW428" s="134" t="s">
        <v>1235</v>
      </c>
      <c r="BX428" s="135" t="s">
        <v>1235</v>
      </c>
      <c r="BY428" s="136"/>
      <c r="BZ428" s="133" t="s">
        <v>1235</v>
      </c>
      <c r="CA428" s="134" t="s">
        <v>1235</v>
      </c>
      <c r="CB428" s="135" t="s">
        <v>1235</v>
      </c>
      <c r="CC428" s="136"/>
    </row>
    <row r="429" spans="2:81" ht="23">
      <c r="B429" s="126" t="s">
        <v>1833</v>
      </c>
      <c r="C429" s="88" t="s">
        <v>1235</v>
      </c>
      <c r="D429" s="91">
        <v>6104254</v>
      </c>
      <c r="E429" s="90" t="s">
        <v>1235</v>
      </c>
      <c r="F429" s="90" t="s">
        <v>1834</v>
      </c>
      <c r="G429" s="90"/>
      <c r="H429" s="90"/>
      <c r="I429" s="90"/>
      <c r="J429" s="90" t="s">
        <v>1835</v>
      </c>
      <c r="K429" s="90" t="s">
        <v>1836</v>
      </c>
      <c r="L429" s="90" t="s">
        <v>1837</v>
      </c>
      <c r="M429" s="91" t="s">
        <v>1838</v>
      </c>
      <c r="N429" s="127">
        <v>55402</v>
      </c>
      <c r="O429" s="94" t="s">
        <v>615</v>
      </c>
      <c r="P429" s="95">
        <v>9950000</v>
      </c>
      <c r="Q429" s="95">
        <v>9914220.8800000008</v>
      </c>
      <c r="R429" s="128" t="s">
        <v>1235</v>
      </c>
      <c r="S429" s="95">
        <v>8286185.9100000001</v>
      </c>
      <c r="T429" s="91" t="s">
        <v>60</v>
      </c>
      <c r="U429" s="500">
        <v>8.2799999999999994</v>
      </c>
      <c r="V429" s="500">
        <v>5.2200000000000003E-2</v>
      </c>
      <c r="W429" s="500">
        <v>0.01</v>
      </c>
      <c r="X429" s="500">
        <v>8.2278000000000002</v>
      </c>
      <c r="Y429" s="97">
        <v>37034</v>
      </c>
      <c r="Z429" s="512">
        <f t="shared" si="37"/>
        <v>827.99999999999989</v>
      </c>
      <c r="AA429" s="512">
        <f t="shared" si="38"/>
        <v>5.2200000000000006</v>
      </c>
      <c r="AB429" s="512">
        <f t="shared" si="39"/>
        <v>1</v>
      </c>
      <c r="AC429" s="512">
        <f t="shared" si="40"/>
        <v>822.78</v>
      </c>
      <c r="AD429" s="91">
        <v>300</v>
      </c>
      <c r="AE429" s="91">
        <v>0</v>
      </c>
      <c r="AF429" s="91">
        <v>4</v>
      </c>
      <c r="AG429" s="91">
        <v>116</v>
      </c>
      <c r="AH429" s="97">
        <v>40695</v>
      </c>
      <c r="AI429" s="98" t="s">
        <v>61</v>
      </c>
      <c r="AJ429" s="98" t="s">
        <v>61</v>
      </c>
      <c r="AK429" s="97">
        <v>40602</v>
      </c>
      <c r="AL429" s="99" t="s">
        <v>1235</v>
      </c>
      <c r="AM429" s="100" t="s">
        <v>98</v>
      </c>
      <c r="AN429" s="101"/>
      <c r="AO429" s="101" t="s">
        <v>1235</v>
      </c>
      <c r="AP429" s="126" t="s">
        <v>1833</v>
      </c>
      <c r="AQ429" s="88" t="s">
        <v>1235</v>
      </c>
      <c r="AR429" s="102">
        <v>6104254</v>
      </c>
      <c r="AS429" s="35">
        <f t="shared" si="41"/>
        <v>6294.7434158730157</v>
      </c>
      <c r="AT429" s="103" t="s">
        <v>1834</v>
      </c>
      <c r="AU429" s="134">
        <v>15750000</v>
      </c>
      <c r="AV429" s="97">
        <v>36949</v>
      </c>
      <c r="AW429" s="106">
        <v>62.947434158730161</v>
      </c>
      <c r="AX429" s="100">
        <v>1998</v>
      </c>
      <c r="AY429" s="17">
        <v>0</v>
      </c>
      <c r="AZ429" s="100" t="s">
        <v>617</v>
      </c>
      <c r="BA429" s="130">
        <v>110512</v>
      </c>
      <c r="BB429" s="44">
        <f t="shared" si="42"/>
        <v>8120</v>
      </c>
      <c r="BC429" s="106">
        <v>81.2</v>
      </c>
      <c r="BD429" s="97">
        <v>36981</v>
      </c>
      <c r="BE429" s="130">
        <v>3795001</v>
      </c>
      <c r="BF429" s="130">
        <v>2301749</v>
      </c>
      <c r="BG429" s="130">
        <v>1322476</v>
      </c>
      <c r="BH429" s="106">
        <v>1.4</v>
      </c>
      <c r="BI429" s="130">
        <v>170775</v>
      </c>
      <c r="BJ429" s="108">
        <v>1377.2177419354839</v>
      </c>
      <c r="BK429" s="108" t="s">
        <v>699</v>
      </c>
      <c r="BL429" s="97">
        <v>36981</v>
      </c>
      <c r="BM429" s="521">
        <v>1922084</v>
      </c>
      <c r="BN429" s="130">
        <v>2446935</v>
      </c>
      <c r="BO429" s="130">
        <v>1922084</v>
      </c>
      <c r="BP429" s="108">
        <v>2.04</v>
      </c>
      <c r="BQ429" s="97">
        <v>36891</v>
      </c>
      <c r="BR429" s="130">
        <v>4168653</v>
      </c>
      <c r="BS429" s="130">
        <v>2409414</v>
      </c>
      <c r="BT429" s="130">
        <v>1759239</v>
      </c>
      <c r="BU429" s="108">
        <v>1.86</v>
      </c>
      <c r="BV429" s="133" t="s">
        <v>1235</v>
      </c>
      <c r="BW429" s="134" t="s">
        <v>1235</v>
      </c>
      <c r="BX429" s="135" t="s">
        <v>1235</v>
      </c>
      <c r="BY429" s="136"/>
      <c r="BZ429" s="133" t="s">
        <v>1235</v>
      </c>
      <c r="CA429" s="134" t="s">
        <v>1235</v>
      </c>
      <c r="CB429" s="135" t="s">
        <v>1235</v>
      </c>
      <c r="CC429" s="136"/>
    </row>
    <row r="430" spans="2:81" ht="23">
      <c r="B430" s="126" t="s">
        <v>1839</v>
      </c>
      <c r="C430" s="88" t="s">
        <v>1235</v>
      </c>
      <c r="D430" s="91">
        <v>6104253</v>
      </c>
      <c r="E430" s="90" t="s">
        <v>1235</v>
      </c>
      <c r="F430" s="90" t="s">
        <v>1840</v>
      </c>
      <c r="G430" s="90"/>
      <c r="H430" s="90"/>
      <c r="I430" s="90"/>
      <c r="J430" s="90" t="s">
        <v>1841</v>
      </c>
      <c r="K430" s="90" t="s">
        <v>1842</v>
      </c>
      <c r="L430" s="90" t="s">
        <v>1843</v>
      </c>
      <c r="M430" s="91" t="s">
        <v>90</v>
      </c>
      <c r="N430" s="127">
        <v>44087</v>
      </c>
      <c r="O430" s="94" t="s">
        <v>615</v>
      </c>
      <c r="P430" s="95">
        <v>8700000</v>
      </c>
      <c r="Q430" s="95">
        <v>8667261.7799999993</v>
      </c>
      <c r="R430" s="128" t="s">
        <v>1235</v>
      </c>
      <c r="S430" s="95">
        <v>7198529.3700000001</v>
      </c>
      <c r="T430" s="91" t="s">
        <v>60</v>
      </c>
      <c r="U430" s="500">
        <v>8.0500000000000007</v>
      </c>
      <c r="V430" s="500">
        <v>0.10219999999999999</v>
      </c>
      <c r="W430" s="500">
        <v>0.06</v>
      </c>
      <c r="X430" s="500">
        <v>7.9478000000000009</v>
      </c>
      <c r="Y430" s="97">
        <v>37022</v>
      </c>
      <c r="Z430" s="512">
        <f t="shared" si="37"/>
        <v>805.00000000000011</v>
      </c>
      <c r="AA430" s="512">
        <f t="shared" si="38"/>
        <v>10.219999999999999</v>
      </c>
      <c r="AB430" s="512">
        <f t="shared" si="39"/>
        <v>6</v>
      </c>
      <c r="AC430" s="512">
        <f t="shared" si="40"/>
        <v>794.78000000000009</v>
      </c>
      <c r="AD430" s="91">
        <v>300</v>
      </c>
      <c r="AE430" s="91">
        <v>0</v>
      </c>
      <c r="AF430" s="91">
        <v>4</v>
      </c>
      <c r="AG430" s="91">
        <v>116</v>
      </c>
      <c r="AH430" s="97">
        <v>40695</v>
      </c>
      <c r="AI430" s="98" t="s">
        <v>61</v>
      </c>
      <c r="AJ430" s="98" t="s">
        <v>61</v>
      </c>
      <c r="AK430" s="97">
        <v>40602</v>
      </c>
      <c r="AL430" s="99" t="s">
        <v>1235</v>
      </c>
      <c r="AM430" s="100" t="s">
        <v>98</v>
      </c>
      <c r="AN430" s="101"/>
      <c r="AO430" s="101" t="s">
        <v>1235</v>
      </c>
      <c r="AP430" s="126" t="s">
        <v>1839</v>
      </c>
      <c r="AQ430" s="88" t="s">
        <v>1235</v>
      </c>
      <c r="AR430" s="102">
        <v>6104253</v>
      </c>
      <c r="AS430" s="35">
        <f t="shared" si="41"/>
        <v>6516.7381804511269</v>
      </c>
      <c r="AT430" s="103" t="s">
        <v>1840</v>
      </c>
      <c r="AU430" s="134">
        <v>13300000</v>
      </c>
      <c r="AV430" s="97">
        <v>36956</v>
      </c>
      <c r="AW430" s="106">
        <v>65.167381804511265</v>
      </c>
      <c r="AX430" s="100">
        <v>1999</v>
      </c>
      <c r="AY430" s="17">
        <v>0</v>
      </c>
      <c r="AZ430" s="100" t="s">
        <v>617</v>
      </c>
      <c r="BA430" s="130">
        <v>93365</v>
      </c>
      <c r="BB430" s="44">
        <f t="shared" si="42"/>
        <v>6310</v>
      </c>
      <c r="BC430" s="106">
        <v>63.1</v>
      </c>
      <c r="BD430" s="97">
        <v>37011</v>
      </c>
      <c r="BE430" s="130">
        <v>4532449</v>
      </c>
      <c r="BF430" s="130">
        <v>3104646</v>
      </c>
      <c r="BG430" s="130">
        <v>1201181</v>
      </c>
      <c r="BH430" s="106">
        <v>1.48</v>
      </c>
      <c r="BI430" s="130">
        <v>226622</v>
      </c>
      <c r="BJ430" s="108">
        <v>1595.9295774647887</v>
      </c>
      <c r="BK430" s="108" t="s">
        <v>699</v>
      </c>
      <c r="BL430" s="97">
        <v>37072</v>
      </c>
      <c r="BM430" s="521">
        <v>1361298</v>
      </c>
      <c r="BN430" s="130">
        <v>3092802</v>
      </c>
      <c r="BO430" s="130">
        <v>1361298</v>
      </c>
      <c r="BP430" s="108">
        <v>1.68</v>
      </c>
      <c r="BQ430" s="97">
        <v>36891</v>
      </c>
      <c r="BR430" s="130">
        <v>4731901</v>
      </c>
      <c r="BS430" s="130">
        <v>3143255</v>
      </c>
      <c r="BT430" s="130">
        <v>1399370</v>
      </c>
      <c r="BU430" s="108">
        <v>1.73</v>
      </c>
      <c r="BV430" s="133" t="s">
        <v>1235</v>
      </c>
      <c r="BW430" s="134" t="s">
        <v>1235</v>
      </c>
      <c r="BX430" s="135" t="s">
        <v>1235</v>
      </c>
      <c r="BY430" s="136"/>
      <c r="BZ430" s="133" t="s">
        <v>1235</v>
      </c>
      <c r="CA430" s="134" t="s">
        <v>1235</v>
      </c>
      <c r="CB430" s="135" t="s">
        <v>1235</v>
      </c>
      <c r="CC430" s="136"/>
    </row>
    <row r="431" spans="2:81" ht="34">
      <c r="B431" s="126" t="s">
        <v>1844</v>
      </c>
      <c r="C431" s="88" t="s">
        <v>1235</v>
      </c>
      <c r="D431" s="91">
        <v>6104257</v>
      </c>
      <c r="E431" s="90" t="s">
        <v>1235</v>
      </c>
      <c r="F431" s="90" t="s">
        <v>1845</v>
      </c>
      <c r="G431" s="90"/>
      <c r="H431" s="90"/>
      <c r="I431" s="90"/>
      <c r="J431" s="90" t="s">
        <v>1846</v>
      </c>
      <c r="K431" s="90" t="s">
        <v>1847</v>
      </c>
      <c r="L431" s="90" t="s">
        <v>1848</v>
      </c>
      <c r="M431" s="91" t="s">
        <v>148</v>
      </c>
      <c r="N431" s="127">
        <v>66210</v>
      </c>
      <c r="O431" s="94" t="s">
        <v>615</v>
      </c>
      <c r="P431" s="95">
        <v>4000000</v>
      </c>
      <c r="Q431" s="95">
        <v>3989764.3</v>
      </c>
      <c r="R431" s="128" t="s">
        <v>1235</v>
      </c>
      <c r="S431" s="95">
        <v>3334338.41</v>
      </c>
      <c r="T431" s="91" t="s">
        <v>60</v>
      </c>
      <c r="U431" s="500">
        <v>8.3000000000000007</v>
      </c>
      <c r="V431" s="500">
        <v>5.2200000000000003E-2</v>
      </c>
      <c r="W431" s="500">
        <v>0.01</v>
      </c>
      <c r="X431" s="500">
        <v>8.2478000000000016</v>
      </c>
      <c r="Y431" s="97">
        <v>37057</v>
      </c>
      <c r="Z431" s="512">
        <f t="shared" si="37"/>
        <v>830.00000000000011</v>
      </c>
      <c r="AA431" s="512">
        <f t="shared" si="38"/>
        <v>5.2200000000000006</v>
      </c>
      <c r="AB431" s="512">
        <f t="shared" si="39"/>
        <v>1</v>
      </c>
      <c r="AC431" s="512">
        <f t="shared" si="40"/>
        <v>824.7800000000002</v>
      </c>
      <c r="AD431" s="91">
        <v>300</v>
      </c>
      <c r="AE431" s="91">
        <v>0</v>
      </c>
      <c r="AF431" s="91">
        <v>3</v>
      </c>
      <c r="AG431" s="91">
        <v>117</v>
      </c>
      <c r="AH431" s="97">
        <v>40725</v>
      </c>
      <c r="AI431" s="98" t="s">
        <v>61</v>
      </c>
      <c r="AJ431" s="98" t="s">
        <v>61</v>
      </c>
      <c r="AK431" s="97">
        <v>38565</v>
      </c>
      <c r="AL431" s="99" t="s">
        <v>1235</v>
      </c>
      <c r="AM431" s="100" t="s">
        <v>1849</v>
      </c>
      <c r="AN431" s="101" t="s">
        <v>1475</v>
      </c>
      <c r="AO431" s="101" t="s">
        <v>1235</v>
      </c>
      <c r="AP431" s="126" t="s">
        <v>1844</v>
      </c>
      <c r="AQ431" s="88" t="s">
        <v>1235</v>
      </c>
      <c r="AR431" s="102">
        <v>6104257</v>
      </c>
      <c r="AS431" s="35">
        <f t="shared" si="41"/>
        <v>6332.9592063492055</v>
      </c>
      <c r="AT431" s="103" t="s">
        <v>1845</v>
      </c>
      <c r="AU431" s="134">
        <v>6300000</v>
      </c>
      <c r="AV431" s="97">
        <v>37001</v>
      </c>
      <c r="AW431" s="106">
        <v>63.329592063492058</v>
      </c>
      <c r="AX431" s="100">
        <v>1997</v>
      </c>
      <c r="AY431" s="17">
        <v>0</v>
      </c>
      <c r="AZ431" s="100" t="s">
        <v>617</v>
      </c>
      <c r="BA431" s="130">
        <v>61245</v>
      </c>
      <c r="BB431" s="44">
        <f t="shared" si="42"/>
        <v>7440.0000000000009</v>
      </c>
      <c r="BC431" s="106">
        <v>74.400000000000006</v>
      </c>
      <c r="BD431" s="97">
        <v>36981</v>
      </c>
      <c r="BE431" s="130">
        <v>1703256</v>
      </c>
      <c r="BF431" s="130">
        <v>1087194</v>
      </c>
      <c r="BG431" s="130">
        <v>539416</v>
      </c>
      <c r="BH431" s="106">
        <v>1.42</v>
      </c>
      <c r="BI431" s="130">
        <v>76647</v>
      </c>
      <c r="BJ431" s="108">
        <v>628.25409836065569</v>
      </c>
      <c r="BK431" s="108" t="s">
        <v>699</v>
      </c>
      <c r="BL431" s="97">
        <v>36981</v>
      </c>
      <c r="BM431" s="521">
        <v>793778</v>
      </c>
      <c r="BN431" s="130">
        <v>975784</v>
      </c>
      <c r="BO431" s="130">
        <v>793778</v>
      </c>
      <c r="BP431" s="108">
        <v>2.09</v>
      </c>
      <c r="BQ431" s="97">
        <v>36891</v>
      </c>
      <c r="BR431" s="130">
        <v>1816688</v>
      </c>
      <c r="BS431" s="130">
        <v>942711</v>
      </c>
      <c r="BT431" s="130">
        <v>873977</v>
      </c>
      <c r="BU431" s="108">
        <v>2.2999999999999998</v>
      </c>
      <c r="BV431" s="133" t="s">
        <v>1235</v>
      </c>
      <c r="BW431" s="134"/>
      <c r="BX431" s="135" t="s">
        <v>1235</v>
      </c>
      <c r="BY431" s="136"/>
      <c r="BZ431" s="133" t="s">
        <v>1235</v>
      </c>
      <c r="CA431" s="134" t="s">
        <v>1235</v>
      </c>
      <c r="CB431" s="135" t="s">
        <v>1235</v>
      </c>
      <c r="CC431" s="136"/>
    </row>
    <row r="432" spans="2:81" ht="34">
      <c r="B432" s="126" t="s">
        <v>1850</v>
      </c>
      <c r="C432" s="88" t="s">
        <v>1235</v>
      </c>
      <c r="D432" s="91">
        <v>6103741</v>
      </c>
      <c r="E432" s="90" t="s">
        <v>1235</v>
      </c>
      <c r="F432" s="90" t="s">
        <v>1851</v>
      </c>
      <c r="G432" s="90"/>
      <c r="H432" s="90"/>
      <c r="I432" s="90"/>
      <c r="J432" s="90" t="s">
        <v>1852</v>
      </c>
      <c r="K432" s="90" t="s">
        <v>266</v>
      </c>
      <c r="L432" s="90" t="s">
        <v>1853</v>
      </c>
      <c r="M432" s="91" t="s">
        <v>125</v>
      </c>
      <c r="N432" s="127">
        <v>98055</v>
      </c>
      <c r="O432" s="94" t="s">
        <v>468</v>
      </c>
      <c r="P432" s="95">
        <v>17500000</v>
      </c>
      <c r="Q432" s="95">
        <v>17426588.239999998</v>
      </c>
      <c r="R432" s="128" t="s">
        <v>1235</v>
      </c>
      <c r="S432" s="95">
        <v>13091339.970000001</v>
      </c>
      <c r="T432" s="91" t="s">
        <v>60</v>
      </c>
      <c r="U432" s="500">
        <v>7.35</v>
      </c>
      <c r="V432" s="500">
        <v>0.10219999999999999</v>
      </c>
      <c r="W432" s="500">
        <v>0.06</v>
      </c>
      <c r="X432" s="500">
        <v>7.2477999999999998</v>
      </c>
      <c r="Y432" s="97">
        <v>37050</v>
      </c>
      <c r="Z432" s="512">
        <f t="shared" si="37"/>
        <v>735</v>
      </c>
      <c r="AA432" s="512">
        <f t="shared" si="38"/>
        <v>10.219999999999999</v>
      </c>
      <c r="AB432" s="512">
        <f t="shared" si="39"/>
        <v>6</v>
      </c>
      <c r="AC432" s="512">
        <f t="shared" si="40"/>
        <v>724.78</v>
      </c>
      <c r="AD432" s="91">
        <v>264</v>
      </c>
      <c r="AE432" s="91">
        <v>0</v>
      </c>
      <c r="AF432" s="91">
        <v>3</v>
      </c>
      <c r="AG432" s="91">
        <v>117</v>
      </c>
      <c r="AH432" s="97">
        <v>40725</v>
      </c>
      <c r="AI432" s="98" t="s">
        <v>61</v>
      </c>
      <c r="AJ432" s="98" t="s">
        <v>61</v>
      </c>
      <c r="AK432" s="97">
        <v>40633</v>
      </c>
      <c r="AL432" s="99" t="s">
        <v>1235</v>
      </c>
      <c r="AM432" s="100" t="s">
        <v>98</v>
      </c>
      <c r="AN432" s="101"/>
      <c r="AO432" s="101" t="s">
        <v>1235</v>
      </c>
      <c r="AP432" s="126" t="s">
        <v>1850</v>
      </c>
      <c r="AQ432" s="88" t="s">
        <v>1235</v>
      </c>
      <c r="AR432" s="102">
        <v>6103741</v>
      </c>
      <c r="AS432" s="35">
        <f t="shared" si="41"/>
        <v>6754.4915658914715</v>
      </c>
      <c r="AT432" s="103" t="s">
        <v>1851</v>
      </c>
      <c r="AU432" s="134">
        <v>25800000</v>
      </c>
      <c r="AV432" s="97">
        <v>37012</v>
      </c>
      <c r="AW432" s="106">
        <v>67.544915658914718</v>
      </c>
      <c r="AX432" s="100" t="s">
        <v>1854</v>
      </c>
      <c r="AY432" s="17">
        <v>2001</v>
      </c>
      <c r="AZ432" s="100" t="s">
        <v>226</v>
      </c>
      <c r="BA432" s="130">
        <v>419000</v>
      </c>
      <c r="BB432" s="44">
        <f t="shared" si="42"/>
        <v>10000</v>
      </c>
      <c r="BC432" s="106">
        <v>100</v>
      </c>
      <c r="BD432" s="97">
        <v>37048</v>
      </c>
      <c r="BE432" s="130">
        <v>3042096</v>
      </c>
      <c r="BF432" s="130">
        <v>914871</v>
      </c>
      <c r="BG432" s="130">
        <v>1978929</v>
      </c>
      <c r="BH432" s="106">
        <v>1.23</v>
      </c>
      <c r="BI432" s="130">
        <v>62850</v>
      </c>
      <c r="BJ432" s="108">
        <v>0.15</v>
      </c>
      <c r="BK432" s="108" t="s">
        <v>699</v>
      </c>
      <c r="BL432" s="97">
        <v>37042</v>
      </c>
      <c r="BM432" s="521">
        <v>1920000</v>
      </c>
      <c r="BN432" s="130">
        <v>417000</v>
      </c>
      <c r="BO432" s="130">
        <v>1920000</v>
      </c>
      <c r="BP432" s="108">
        <v>1.19</v>
      </c>
      <c r="BQ432" s="97">
        <v>36891</v>
      </c>
      <c r="BR432" s="130">
        <v>1330240</v>
      </c>
      <c r="BS432" s="130">
        <v>0</v>
      </c>
      <c r="BT432" s="130">
        <v>1330240</v>
      </c>
      <c r="BU432" s="108">
        <v>0.83</v>
      </c>
      <c r="BV432" s="133" t="s">
        <v>1855</v>
      </c>
      <c r="BW432" s="134">
        <v>419000</v>
      </c>
      <c r="BX432" s="135">
        <v>1</v>
      </c>
      <c r="BY432" s="136">
        <v>42521</v>
      </c>
      <c r="BZ432" s="133" t="s">
        <v>1235</v>
      </c>
      <c r="CA432" s="134"/>
      <c r="CB432" s="135" t="s">
        <v>1235</v>
      </c>
      <c r="CC432" s="136"/>
    </row>
    <row r="433" spans="2:81" ht="45">
      <c r="B433" s="126" t="s">
        <v>1856</v>
      </c>
      <c r="C433" s="88" t="s">
        <v>1235</v>
      </c>
      <c r="D433" s="91">
        <v>55329</v>
      </c>
      <c r="E433" s="90" t="s">
        <v>1235</v>
      </c>
      <c r="F433" s="90" t="s">
        <v>1857</v>
      </c>
      <c r="G433" s="90"/>
      <c r="H433" s="90"/>
      <c r="I433" s="90"/>
      <c r="J433" s="90" t="s">
        <v>1858</v>
      </c>
      <c r="K433" s="90" t="s">
        <v>1154</v>
      </c>
      <c r="L433" s="90" t="s">
        <v>1859</v>
      </c>
      <c r="M433" s="91" t="s">
        <v>1147</v>
      </c>
      <c r="N433" s="127" t="s">
        <v>1860</v>
      </c>
      <c r="O433" s="94" t="s">
        <v>468</v>
      </c>
      <c r="P433" s="95">
        <v>10875500</v>
      </c>
      <c r="Q433" s="95">
        <v>10856679.5</v>
      </c>
      <c r="R433" s="128" t="s">
        <v>1235</v>
      </c>
      <c r="S433" s="95">
        <v>9741447.6999999993</v>
      </c>
      <c r="T433" s="91" t="s">
        <v>60</v>
      </c>
      <c r="U433" s="500">
        <v>7.68</v>
      </c>
      <c r="V433" s="500">
        <v>0.14220000000000002</v>
      </c>
      <c r="W433" s="500">
        <v>0.1</v>
      </c>
      <c r="X433" s="500">
        <v>7.5377999999999989</v>
      </c>
      <c r="Y433" s="97">
        <v>37049</v>
      </c>
      <c r="Z433" s="512">
        <f t="shared" si="37"/>
        <v>768</v>
      </c>
      <c r="AA433" s="512">
        <f t="shared" si="38"/>
        <v>14.220000000000002</v>
      </c>
      <c r="AB433" s="512">
        <f t="shared" si="39"/>
        <v>10</v>
      </c>
      <c r="AC433" s="512">
        <f t="shared" si="40"/>
        <v>753.77999999999986</v>
      </c>
      <c r="AD433" s="91">
        <v>360</v>
      </c>
      <c r="AE433" s="91">
        <v>0</v>
      </c>
      <c r="AF433" s="91">
        <v>3</v>
      </c>
      <c r="AG433" s="91">
        <v>112</v>
      </c>
      <c r="AH433" s="97">
        <v>40575</v>
      </c>
      <c r="AI433" s="98" t="s">
        <v>61</v>
      </c>
      <c r="AJ433" s="98" t="s">
        <v>61</v>
      </c>
      <c r="AK433" s="97">
        <v>40483</v>
      </c>
      <c r="AL433" s="99" t="s">
        <v>1235</v>
      </c>
      <c r="AM433" s="100" t="s">
        <v>1861</v>
      </c>
      <c r="AN433" s="101"/>
      <c r="AO433" s="101" t="s">
        <v>1235</v>
      </c>
      <c r="AP433" s="126" t="s">
        <v>1856</v>
      </c>
      <c r="AQ433" s="88" t="s">
        <v>1235</v>
      </c>
      <c r="AR433" s="102">
        <v>55329</v>
      </c>
      <c r="AS433" s="35">
        <f t="shared" si="41"/>
        <v>7487.3651724137899</v>
      </c>
      <c r="AT433" s="103" t="s">
        <v>1857</v>
      </c>
      <c r="AU433" s="134">
        <v>14500000</v>
      </c>
      <c r="AV433" s="97">
        <v>36996</v>
      </c>
      <c r="AW433" s="106">
        <v>74.8736517241379</v>
      </c>
      <c r="AX433" s="100">
        <v>2000</v>
      </c>
      <c r="AY433" s="17">
        <v>0</v>
      </c>
      <c r="AZ433" s="100" t="s">
        <v>226</v>
      </c>
      <c r="BA433" s="130">
        <v>183900</v>
      </c>
      <c r="BB433" s="44">
        <f t="shared" si="42"/>
        <v>10000</v>
      </c>
      <c r="BC433" s="106">
        <v>100</v>
      </c>
      <c r="BD433" s="97">
        <v>37048</v>
      </c>
      <c r="BE433" s="130">
        <v>1636501</v>
      </c>
      <c r="BF433" s="130">
        <v>413008</v>
      </c>
      <c r="BG433" s="130">
        <v>1164185</v>
      </c>
      <c r="BH433" s="106">
        <v>1.2536235161351501</v>
      </c>
      <c r="BI433" s="130">
        <v>27585</v>
      </c>
      <c r="BJ433" s="108">
        <v>0.15</v>
      </c>
      <c r="BK433" s="108" t="s">
        <v>64</v>
      </c>
      <c r="BL433" s="97">
        <v>37042</v>
      </c>
      <c r="BM433" s="521">
        <v>1281784</v>
      </c>
      <c r="BN433" s="130">
        <v>0</v>
      </c>
      <c r="BO433" s="130">
        <v>1281784</v>
      </c>
      <c r="BP433" s="108">
        <v>1.3802570596647199</v>
      </c>
      <c r="BQ433" s="97"/>
      <c r="BR433" s="130"/>
      <c r="BS433" s="130"/>
      <c r="BT433" s="130"/>
      <c r="BU433" s="108"/>
      <c r="BV433" s="133" t="s">
        <v>1862</v>
      </c>
      <c r="BW433" s="134">
        <v>183900</v>
      </c>
      <c r="BX433" s="135">
        <v>1</v>
      </c>
      <c r="BY433" s="136">
        <v>40602</v>
      </c>
      <c r="BZ433" s="133" t="s">
        <v>1235</v>
      </c>
      <c r="CA433" s="134"/>
      <c r="CB433" s="135">
        <v>0</v>
      </c>
      <c r="CC433" s="136"/>
    </row>
    <row r="434" spans="2:81">
      <c r="B434" s="88"/>
      <c r="C434" s="88"/>
      <c r="D434" s="91"/>
      <c r="E434" s="90"/>
      <c r="F434" s="90"/>
      <c r="G434" s="90"/>
      <c r="H434" s="90"/>
      <c r="I434" s="90"/>
      <c r="J434" s="90"/>
      <c r="K434" s="90"/>
      <c r="L434" s="90"/>
      <c r="M434" s="91"/>
      <c r="N434" s="127"/>
      <c r="O434" s="94"/>
      <c r="P434" s="95"/>
      <c r="Q434" s="95"/>
      <c r="R434" s="128"/>
      <c r="S434" s="95"/>
      <c r="T434" s="91"/>
      <c r="U434" s="500">
        <v>0</v>
      </c>
      <c r="V434" s="500">
        <v>0</v>
      </c>
      <c r="W434" s="500">
        <v>0</v>
      </c>
      <c r="X434" s="500">
        <v>0</v>
      </c>
      <c r="Y434" s="97"/>
      <c r="Z434" s="512">
        <f t="shared" si="37"/>
        <v>0</v>
      </c>
      <c r="AA434" s="512">
        <f t="shared" si="38"/>
        <v>0</v>
      </c>
      <c r="AB434" s="512">
        <f t="shared" si="39"/>
        <v>0</v>
      </c>
      <c r="AC434" s="512">
        <f t="shared" si="40"/>
        <v>0</v>
      </c>
      <c r="AD434" s="91"/>
      <c r="AE434" s="91"/>
      <c r="AF434" s="91"/>
      <c r="AG434" s="91"/>
      <c r="AH434" s="97"/>
      <c r="AI434" s="98"/>
      <c r="AJ434" s="98"/>
      <c r="AK434" s="97"/>
      <c r="AL434" s="99"/>
      <c r="AM434" s="100"/>
      <c r="AN434" s="101"/>
      <c r="AO434" s="101"/>
      <c r="AP434" s="88"/>
      <c r="AQ434" s="88"/>
      <c r="AR434" s="102"/>
      <c r="AS434" s="35">
        <f t="shared" si="41"/>
        <v>0</v>
      </c>
      <c r="AT434" s="103"/>
      <c r="AU434" s="134"/>
      <c r="AV434" s="97"/>
      <c r="AW434" s="106">
        <v>0</v>
      </c>
      <c r="AX434" s="100"/>
      <c r="AY434" s="17">
        <v>0</v>
      </c>
      <c r="AZ434" s="100"/>
      <c r="BA434" s="130"/>
      <c r="BB434" s="44">
        <f t="shared" si="42"/>
        <v>0</v>
      </c>
      <c r="BC434" s="106">
        <v>0</v>
      </c>
      <c r="BD434" s="97"/>
      <c r="BE434" s="130"/>
      <c r="BF434" s="130"/>
      <c r="BG434" s="130"/>
      <c r="BH434" s="106"/>
      <c r="BI434" s="130"/>
      <c r="BJ434" s="108"/>
      <c r="BK434" s="108"/>
      <c r="BL434" s="97"/>
      <c r="BM434" s="521"/>
      <c r="BN434" s="130"/>
      <c r="BO434" s="130"/>
      <c r="BP434" s="108"/>
      <c r="BQ434" s="97"/>
      <c r="BR434" s="130"/>
      <c r="BS434" s="130"/>
      <c r="BT434" s="130"/>
      <c r="BU434" s="108"/>
      <c r="BV434" s="133"/>
      <c r="BW434" s="134"/>
      <c r="BX434" s="135"/>
      <c r="BY434" s="136"/>
      <c r="BZ434" s="133"/>
      <c r="CA434" s="134"/>
      <c r="CB434" s="135"/>
      <c r="CC434" s="136"/>
    </row>
    <row r="435" spans="2:81" ht="45">
      <c r="B435" s="126" t="s">
        <v>1863</v>
      </c>
      <c r="C435" s="88" t="s">
        <v>1235</v>
      </c>
      <c r="D435" s="91">
        <v>6104290</v>
      </c>
      <c r="E435" s="90" t="s">
        <v>1235</v>
      </c>
      <c r="F435" s="90" t="s">
        <v>1864</v>
      </c>
      <c r="G435" s="90"/>
      <c r="H435" s="90"/>
      <c r="I435" s="90"/>
      <c r="J435" s="90" t="s">
        <v>1865</v>
      </c>
      <c r="K435" s="90" t="s">
        <v>1866</v>
      </c>
      <c r="L435" s="90" t="s">
        <v>1867</v>
      </c>
      <c r="M435" s="91" t="s">
        <v>132</v>
      </c>
      <c r="N435" s="127">
        <v>78667</v>
      </c>
      <c r="O435" s="94" t="s">
        <v>468</v>
      </c>
      <c r="P435" s="95"/>
      <c r="Q435" s="95"/>
      <c r="R435" s="128"/>
      <c r="S435" s="95"/>
      <c r="T435" s="91"/>
      <c r="U435" s="500">
        <v>0</v>
      </c>
      <c r="V435" s="500">
        <v>0</v>
      </c>
      <c r="W435" s="500">
        <v>0</v>
      </c>
      <c r="X435" s="500">
        <v>0</v>
      </c>
      <c r="Y435" s="97"/>
      <c r="Z435" s="512">
        <f t="shared" si="37"/>
        <v>0</v>
      </c>
      <c r="AA435" s="512">
        <f t="shared" si="38"/>
        <v>0</v>
      </c>
      <c r="AB435" s="512">
        <f t="shared" si="39"/>
        <v>0</v>
      </c>
      <c r="AC435" s="512">
        <f t="shared" si="40"/>
        <v>0</v>
      </c>
      <c r="AD435" s="91"/>
      <c r="AE435" s="91"/>
      <c r="AF435" s="91"/>
      <c r="AG435" s="91"/>
      <c r="AH435" s="97"/>
      <c r="AI435" s="98"/>
      <c r="AJ435" s="98"/>
      <c r="AK435" s="97"/>
      <c r="AL435" s="99"/>
      <c r="AM435" s="100"/>
      <c r="AN435" s="101"/>
      <c r="AO435" s="101"/>
      <c r="AP435" s="126" t="s">
        <v>1863</v>
      </c>
      <c r="AQ435" s="88" t="s">
        <v>1235</v>
      </c>
      <c r="AR435" s="102">
        <v>6104290</v>
      </c>
      <c r="AS435" s="35" t="e">
        <f t="shared" si="41"/>
        <v>#VALUE!</v>
      </c>
      <c r="AT435" s="103" t="s">
        <v>1864</v>
      </c>
      <c r="AU435" s="134">
        <v>6900000</v>
      </c>
      <c r="AV435" s="97">
        <v>36992</v>
      </c>
      <c r="AW435" s="106" t="e">
        <v>#VALUE!</v>
      </c>
      <c r="AX435" s="100">
        <v>2001</v>
      </c>
      <c r="AY435" s="17">
        <v>0</v>
      </c>
      <c r="AZ435" s="100" t="s">
        <v>226</v>
      </c>
      <c r="BA435" s="130">
        <v>208000</v>
      </c>
      <c r="BB435" s="44">
        <f t="shared" si="42"/>
        <v>10000</v>
      </c>
      <c r="BC435" s="106">
        <v>100</v>
      </c>
      <c r="BD435" s="97">
        <v>37098</v>
      </c>
      <c r="BE435" s="130">
        <v>798100</v>
      </c>
      <c r="BF435" s="130">
        <v>202192</v>
      </c>
      <c r="BG435" s="130">
        <v>545724</v>
      </c>
      <c r="BH435" s="106" t="s">
        <v>1235</v>
      </c>
      <c r="BI435" s="130">
        <v>31200</v>
      </c>
      <c r="BJ435" s="108">
        <v>0.15</v>
      </c>
      <c r="BK435" s="108" t="s">
        <v>64</v>
      </c>
      <c r="BL435" s="97">
        <v>36981</v>
      </c>
      <c r="BM435" s="521">
        <v>647276</v>
      </c>
      <c r="BN435" s="130">
        <v>16660</v>
      </c>
      <c r="BO435" s="130">
        <v>647276</v>
      </c>
      <c r="BP435" s="108" t="s">
        <v>1235</v>
      </c>
      <c r="BQ435" s="97"/>
      <c r="BR435" s="130"/>
      <c r="BS435" s="130"/>
      <c r="BT435" s="130"/>
      <c r="BU435" s="108"/>
      <c r="BV435" s="133" t="s">
        <v>1868</v>
      </c>
      <c r="BW435" s="134">
        <v>208000</v>
      </c>
      <c r="BX435" s="135">
        <v>1</v>
      </c>
      <c r="BY435" s="136">
        <v>39447</v>
      </c>
      <c r="BZ435" s="133" t="s">
        <v>1235</v>
      </c>
      <c r="CA435" s="134"/>
      <c r="CB435" s="135" t="s">
        <v>1235</v>
      </c>
      <c r="CC435" s="136"/>
    </row>
    <row r="436" spans="2:81" ht="45">
      <c r="B436" s="126" t="s">
        <v>1869</v>
      </c>
      <c r="C436" s="88" t="s">
        <v>1235</v>
      </c>
      <c r="D436" s="91">
        <v>6104290</v>
      </c>
      <c r="E436" s="90" t="s">
        <v>1235</v>
      </c>
      <c r="F436" s="90" t="s">
        <v>1870</v>
      </c>
      <c r="G436" s="90"/>
      <c r="H436" s="90"/>
      <c r="I436" s="90"/>
      <c r="J436" s="90" t="s">
        <v>1871</v>
      </c>
      <c r="K436" s="90" t="s">
        <v>1866</v>
      </c>
      <c r="L436" s="90" t="s">
        <v>1867</v>
      </c>
      <c r="M436" s="91" t="s">
        <v>132</v>
      </c>
      <c r="N436" s="127">
        <v>78667</v>
      </c>
      <c r="O436" s="94" t="s">
        <v>468</v>
      </c>
      <c r="P436" s="95"/>
      <c r="Q436" s="95"/>
      <c r="R436" s="128"/>
      <c r="S436" s="95"/>
      <c r="T436" s="91"/>
      <c r="U436" s="500">
        <v>0</v>
      </c>
      <c r="V436" s="500">
        <v>0</v>
      </c>
      <c r="W436" s="500">
        <v>0</v>
      </c>
      <c r="X436" s="500">
        <v>0</v>
      </c>
      <c r="Y436" s="97"/>
      <c r="Z436" s="512">
        <f t="shared" si="37"/>
        <v>0</v>
      </c>
      <c r="AA436" s="512">
        <f t="shared" si="38"/>
        <v>0</v>
      </c>
      <c r="AB436" s="512">
        <f t="shared" si="39"/>
        <v>0</v>
      </c>
      <c r="AC436" s="512">
        <f t="shared" si="40"/>
        <v>0</v>
      </c>
      <c r="AD436" s="91"/>
      <c r="AE436" s="91"/>
      <c r="AF436" s="91"/>
      <c r="AG436" s="91"/>
      <c r="AH436" s="97"/>
      <c r="AI436" s="98"/>
      <c r="AJ436" s="98"/>
      <c r="AK436" s="97"/>
      <c r="AL436" s="99"/>
      <c r="AM436" s="100"/>
      <c r="AN436" s="101"/>
      <c r="AO436" s="101"/>
      <c r="AP436" s="126" t="s">
        <v>1869</v>
      </c>
      <c r="AQ436" s="88" t="s">
        <v>1235</v>
      </c>
      <c r="AR436" s="102">
        <v>6104290</v>
      </c>
      <c r="AS436" s="35" t="e">
        <f t="shared" si="41"/>
        <v>#VALUE!</v>
      </c>
      <c r="AT436" s="103" t="s">
        <v>1870</v>
      </c>
      <c r="AU436" s="134">
        <v>3150000</v>
      </c>
      <c r="AV436" s="97">
        <v>37012</v>
      </c>
      <c r="AW436" s="106" t="e">
        <v>#VALUE!</v>
      </c>
      <c r="AX436" s="100">
        <v>2001</v>
      </c>
      <c r="AY436" s="17">
        <v>0</v>
      </c>
      <c r="AZ436" s="100" t="s">
        <v>226</v>
      </c>
      <c r="BA436" s="130">
        <v>100000</v>
      </c>
      <c r="BB436" s="44">
        <f t="shared" si="42"/>
        <v>10000</v>
      </c>
      <c r="BC436" s="106">
        <v>100</v>
      </c>
      <c r="BD436" s="97">
        <v>37098</v>
      </c>
      <c r="BE436" s="130">
        <v>344355</v>
      </c>
      <c r="BF436" s="130">
        <v>97810</v>
      </c>
      <c r="BG436" s="130">
        <v>214605</v>
      </c>
      <c r="BH436" s="106" t="s">
        <v>1235</v>
      </c>
      <c r="BI436" s="130">
        <v>15000</v>
      </c>
      <c r="BJ436" s="108">
        <v>0.15</v>
      </c>
      <c r="BK436" s="108"/>
      <c r="BL436" s="97"/>
      <c r="BM436" s="521"/>
      <c r="BN436" s="130"/>
      <c r="BO436" s="130"/>
      <c r="BP436" s="130"/>
      <c r="BQ436" s="97"/>
      <c r="BR436" s="130"/>
      <c r="BS436" s="130"/>
      <c r="BT436" s="130"/>
      <c r="BU436" s="108"/>
      <c r="BV436" s="133" t="s">
        <v>1872</v>
      </c>
      <c r="BW436" s="134">
        <v>100000</v>
      </c>
      <c r="BX436" s="135">
        <v>1</v>
      </c>
      <c r="BY436" s="136">
        <v>38807</v>
      </c>
      <c r="BZ436" s="133" t="s">
        <v>1235</v>
      </c>
      <c r="CA436" s="134"/>
      <c r="CB436" s="135" t="s">
        <v>1235</v>
      </c>
      <c r="CC436" s="136"/>
    </row>
    <row r="437" spans="2:81" ht="45">
      <c r="B437" s="126" t="s">
        <v>1873</v>
      </c>
      <c r="C437" s="88" t="s">
        <v>1235</v>
      </c>
      <c r="D437" s="91">
        <v>6104290</v>
      </c>
      <c r="E437" s="90" t="s">
        <v>1235</v>
      </c>
      <c r="F437" s="90" t="s">
        <v>1874</v>
      </c>
      <c r="G437" s="90"/>
      <c r="H437" s="90"/>
      <c r="I437" s="90"/>
      <c r="J437" s="90" t="s">
        <v>1875</v>
      </c>
      <c r="K437" s="90" t="s">
        <v>1866</v>
      </c>
      <c r="L437" s="90" t="s">
        <v>1867</v>
      </c>
      <c r="M437" s="91" t="s">
        <v>132</v>
      </c>
      <c r="N437" s="127">
        <v>78667</v>
      </c>
      <c r="O437" s="94" t="s">
        <v>468</v>
      </c>
      <c r="P437" s="95"/>
      <c r="Q437" s="95"/>
      <c r="R437" s="128"/>
      <c r="S437" s="95"/>
      <c r="T437" s="91"/>
      <c r="U437" s="500">
        <v>0</v>
      </c>
      <c r="V437" s="500">
        <v>0</v>
      </c>
      <c r="W437" s="500">
        <v>0</v>
      </c>
      <c r="X437" s="500">
        <v>0</v>
      </c>
      <c r="Y437" s="97"/>
      <c r="Z437" s="512">
        <f t="shared" si="37"/>
        <v>0</v>
      </c>
      <c r="AA437" s="512">
        <f t="shared" si="38"/>
        <v>0</v>
      </c>
      <c r="AB437" s="512">
        <f t="shared" si="39"/>
        <v>0</v>
      </c>
      <c r="AC437" s="512">
        <f t="shared" si="40"/>
        <v>0</v>
      </c>
      <c r="AD437" s="91"/>
      <c r="AE437" s="91"/>
      <c r="AF437" s="91"/>
      <c r="AG437" s="91"/>
      <c r="AH437" s="97"/>
      <c r="AI437" s="98"/>
      <c r="AJ437" s="98"/>
      <c r="AK437" s="97"/>
      <c r="AL437" s="99"/>
      <c r="AM437" s="100"/>
      <c r="AN437" s="101"/>
      <c r="AO437" s="101"/>
      <c r="AP437" s="126" t="s">
        <v>1873</v>
      </c>
      <c r="AQ437" s="88" t="s">
        <v>1235</v>
      </c>
      <c r="AR437" s="102">
        <v>6104290</v>
      </c>
      <c r="AS437" s="35" t="e">
        <f t="shared" si="41"/>
        <v>#VALUE!</v>
      </c>
      <c r="AT437" s="103" t="s">
        <v>1874</v>
      </c>
      <c r="AU437" s="134">
        <v>3700000</v>
      </c>
      <c r="AV437" s="97">
        <v>36990</v>
      </c>
      <c r="AW437" s="106" t="e">
        <v>#VALUE!</v>
      </c>
      <c r="AX437" s="100">
        <v>1999</v>
      </c>
      <c r="AY437" s="17">
        <v>0</v>
      </c>
      <c r="AZ437" s="100" t="s">
        <v>226</v>
      </c>
      <c r="BA437" s="130">
        <v>105650</v>
      </c>
      <c r="BB437" s="44">
        <f t="shared" si="42"/>
        <v>10000</v>
      </c>
      <c r="BC437" s="106">
        <v>100</v>
      </c>
      <c r="BD437" s="97">
        <v>37098</v>
      </c>
      <c r="BE437" s="130">
        <v>416145</v>
      </c>
      <c r="BF437" s="130">
        <v>71249</v>
      </c>
      <c r="BG437" s="130">
        <v>318750</v>
      </c>
      <c r="BH437" s="106" t="s">
        <v>1235</v>
      </c>
      <c r="BI437" s="130">
        <v>15848</v>
      </c>
      <c r="BJ437" s="108">
        <v>0.15000473260766684</v>
      </c>
      <c r="BK437" s="108" t="s">
        <v>64</v>
      </c>
      <c r="BL437" s="97">
        <v>36981</v>
      </c>
      <c r="BM437" s="521">
        <v>366632</v>
      </c>
      <c r="BN437" s="130">
        <v>11340</v>
      </c>
      <c r="BO437" s="130">
        <v>366632</v>
      </c>
      <c r="BP437" s="130" t="s">
        <v>1235</v>
      </c>
      <c r="BQ437" s="97">
        <v>36891</v>
      </c>
      <c r="BR437" s="130">
        <v>327600</v>
      </c>
      <c r="BS437" s="130">
        <v>12681</v>
      </c>
      <c r="BT437" s="130">
        <v>314919</v>
      </c>
      <c r="BU437" s="108"/>
      <c r="BV437" s="133" t="s">
        <v>1876</v>
      </c>
      <c r="BW437" s="134">
        <v>105650</v>
      </c>
      <c r="BX437" s="135">
        <v>1</v>
      </c>
      <c r="BY437" s="136">
        <v>39813</v>
      </c>
      <c r="BZ437" s="133" t="s">
        <v>1235</v>
      </c>
      <c r="CA437" s="134"/>
      <c r="CB437" s="135" t="s">
        <v>1235</v>
      </c>
      <c r="CC437" s="136"/>
    </row>
    <row r="438" spans="2:81" ht="45">
      <c r="B438" s="126" t="s">
        <v>1877</v>
      </c>
      <c r="C438" s="88" t="s">
        <v>1235</v>
      </c>
      <c r="D438" s="91">
        <v>6104290</v>
      </c>
      <c r="E438" s="90" t="s">
        <v>1235</v>
      </c>
      <c r="F438" s="148" t="s">
        <v>1878</v>
      </c>
      <c r="G438" s="148"/>
      <c r="H438" s="148"/>
      <c r="I438" s="148"/>
      <c r="J438" s="90"/>
      <c r="K438" s="90"/>
      <c r="L438" s="90"/>
      <c r="M438" s="91"/>
      <c r="N438" s="127"/>
      <c r="O438" s="94" t="s">
        <v>468</v>
      </c>
      <c r="P438" s="95">
        <v>9800000</v>
      </c>
      <c r="Q438" s="95">
        <v>9791548.9399999995</v>
      </c>
      <c r="R438" s="128" t="s">
        <v>1235</v>
      </c>
      <c r="S438" s="95">
        <v>8441075.6300000008</v>
      </c>
      <c r="T438" s="91" t="s">
        <v>60</v>
      </c>
      <c r="U438" s="500">
        <v>7.84</v>
      </c>
      <c r="V438" s="500">
        <v>5.2200000000000003E-2</v>
      </c>
      <c r="W438" s="500">
        <v>0.01</v>
      </c>
      <c r="X438" s="500">
        <v>7.7878000000000007</v>
      </c>
      <c r="Y438" s="97">
        <v>37106</v>
      </c>
      <c r="Z438" s="512">
        <f t="shared" si="37"/>
        <v>784</v>
      </c>
      <c r="AA438" s="512">
        <f t="shared" si="38"/>
        <v>5.2200000000000006</v>
      </c>
      <c r="AB438" s="512">
        <f t="shared" si="39"/>
        <v>1</v>
      </c>
      <c r="AC438" s="512">
        <f t="shared" si="40"/>
        <v>778.78000000000009</v>
      </c>
      <c r="AD438" s="91">
        <v>330</v>
      </c>
      <c r="AE438" s="91">
        <v>0</v>
      </c>
      <c r="AF438" s="91">
        <v>1</v>
      </c>
      <c r="AG438" s="91">
        <v>119</v>
      </c>
      <c r="AH438" s="97">
        <v>40787</v>
      </c>
      <c r="AI438" s="98" t="s">
        <v>61</v>
      </c>
      <c r="AJ438" s="98" t="s">
        <v>61</v>
      </c>
      <c r="AK438" s="97">
        <v>40694</v>
      </c>
      <c r="AL438" s="99" t="s">
        <v>1235</v>
      </c>
      <c r="AM438" s="100" t="s">
        <v>98</v>
      </c>
      <c r="AN438" s="101"/>
      <c r="AO438" s="101" t="s">
        <v>1235</v>
      </c>
      <c r="AP438" s="126" t="s">
        <v>1877</v>
      </c>
      <c r="AQ438" s="88" t="s">
        <v>1235</v>
      </c>
      <c r="AR438" s="102">
        <v>6104290</v>
      </c>
      <c r="AS438" s="35">
        <f t="shared" si="41"/>
        <v>7121.1265018181821</v>
      </c>
      <c r="AT438" s="148" t="s">
        <v>1878</v>
      </c>
      <c r="AU438" s="134">
        <v>13750000</v>
      </c>
      <c r="AV438" s="97"/>
      <c r="AW438" s="106">
        <v>71.21126501818182</v>
      </c>
      <c r="AX438" s="100"/>
      <c r="AY438" s="17">
        <v>0</v>
      </c>
      <c r="AZ438" s="100" t="s">
        <v>226</v>
      </c>
      <c r="BA438" s="130">
        <v>413650</v>
      </c>
      <c r="BB438" s="44">
        <f t="shared" si="42"/>
        <v>0</v>
      </c>
      <c r="BC438" s="106">
        <v>0</v>
      </c>
      <c r="BD438" s="97"/>
      <c r="BE438" s="130">
        <v>1558600</v>
      </c>
      <c r="BF438" s="130">
        <v>371251</v>
      </c>
      <c r="BG438" s="130">
        <v>1079079</v>
      </c>
      <c r="BH438" s="106">
        <v>1.24</v>
      </c>
      <c r="BI438" s="130">
        <v>62048</v>
      </c>
      <c r="BJ438" s="108">
        <v>0.15000120875135983</v>
      </c>
      <c r="BK438" s="108"/>
      <c r="BL438" s="97"/>
      <c r="BM438" s="521"/>
      <c r="BN438" s="130"/>
      <c r="BO438" s="130"/>
      <c r="BP438" s="108"/>
      <c r="BQ438" s="97"/>
      <c r="BR438" s="130" t="s">
        <v>1235</v>
      </c>
      <c r="BS438" s="130" t="s">
        <v>1235</v>
      </c>
      <c r="BT438" s="130" t="s">
        <v>1235</v>
      </c>
      <c r="BU438" s="108"/>
      <c r="BV438" s="133" t="s">
        <v>1868</v>
      </c>
      <c r="BW438" s="134">
        <v>208000</v>
      </c>
      <c r="BX438" s="135">
        <v>1</v>
      </c>
      <c r="BY438" s="136">
        <v>39447</v>
      </c>
      <c r="BZ438" s="133" t="s">
        <v>1876</v>
      </c>
      <c r="CA438" s="134">
        <v>105650</v>
      </c>
      <c r="CB438" s="135">
        <v>1</v>
      </c>
      <c r="CC438" s="136">
        <v>39813</v>
      </c>
    </row>
    <row r="439" spans="2:81">
      <c r="B439" s="88"/>
      <c r="C439" s="88"/>
      <c r="D439" s="91"/>
      <c r="E439" s="90"/>
      <c r="F439" s="90"/>
      <c r="G439" s="90"/>
      <c r="H439" s="90"/>
      <c r="I439" s="90"/>
      <c r="J439" s="90"/>
      <c r="K439" s="90"/>
      <c r="L439" s="90"/>
      <c r="M439" s="91"/>
      <c r="N439" s="127"/>
      <c r="O439" s="94"/>
      <c r="P439" s="95"/>
      <c r="Q439" s="95"/>
      <c r="R439" s="128"/>
      <c r="S439" s="95"/>
      <c r="T439" s="91"/>
      <c r="U439" s="500">
        <v>0</v>
      </c>
      <c r="V439" s="500">
        <v>0</v>
      </c>
      <c r="W439" s="500">
        <v>0</v>
      </c>
      <c r="X439" s="500">
        <v>0</v>
      </c>
      <c r="Y439" s="97"/>
      <c r="Z439" s="512">
        <f t="shared" si="37"/>
        <v>0</v>
      </c>
      <c r="AA439" s="512">
        <f t="shared" si="38"/>
        <v>0</v>
      </c>
      <c r="AB439" s="512">
        <f t="shared" si="39"/>
        <v>0</v>
      </c>
      <c r="AC439" s="512">
        <f t="shared" si="40"/>
        <v>0</v>
      </c>
      <c r="AD439" s="91"/>
      <c r="AE439" s="91"/>
      <c r="AF439" s="91"/>
      <c r="AG439" s="91"/>
      <c r="AH439" s="97"/>
      <c r="AI439" s="98"/>
      <c r="AJ439" s="98"/>
      <c r="AK439" s="97"/>
      <c r="AL439" s="99"/>
      <c r="AM439" s="100"/>
      <c r="AN439" s="101"/>
      <c r="AO439" s="101"/>
      <c r="AP439" s="88"/>
      <c r="AQ439" s="88"/>
      <c r="AR439" s="102"/>
      <c r="AS439" s="35">
        <f t="shared" si="41"/>
        <v>0</v>
      </c>
      <c r="AT439" s="103"/>
      <c r="AU439" s="134"/>
      <c r="AV439" s="97"/>
      <c r="AW439" s="106">
        <v>0</v>
      </c>
      <c r="AX439" s="100"/>
      <c r="AY439" s="17">
        <v>0</v>
      </c>
      <c r="AZ439" s="100"/>
      <c r="BA439" s="130"/>
      <c r="BB439" s="44">
        <f t="shared" si="42"/>
        <v>0</v>
      </c>
      <c r="BC439" s="106">
        <v>0</v>
      </c>
      <c r="BD439" s="97"/>
      <c r="BE439" s="130"/>
      <c r="BF439" s="130"/>
      <c r="BG439" s="130"/>
      <c r="BH439" s="106"/>
      <c r="BI439" s="130"/>
      <c r="BJ439" s="108"/>
      <c r="BK439" s="108"/>
      <c r="BL439" s="97"/>
      <c r="BM439" s="521"/>
      <c r="BN439" s="130"/>
      <c r="BO439" s="130"/>
      <c r="BP439" s="108"/>
      <c r="BQ439" s="97"/>
      <c r="BR439" s="130"/>
      <c r="BS439" s="130"/>
      <c r="BT439" s="130"/>
      <c r="BU439" s="108"/>
      <c r="BV439" s="133"/>
      <c r="BW439" s="134"/>
      <c r="BX439" s="135"/>
      <c r="BY439" s="136"/>
      <c r="BZ439" s="133"/>
      <c r="CA439" s="134"/>
      <c r="CB439" s="135"/>
      <c r="CC439" s="136"/>
    </row>
    <row r="440" spans="2:81" ht="23">
      <c r="B440" s="126" t="s">
        <v>1879</v>
      </c>
      <c r="C440" s="88" t="s">
        <v>1235</v>
      </c>
      <c r="D440" s="91">
        <v>54630</v>
      </c>
      <c r="E440" s="90" t="s">
        <v>1235</v>
      </c>
      <c r="F440" s="90" t="s">
        <v>1880</v>
      </c>
      <c r="G440" s="90"/>
      <c r="H440" s="90"/>
      <c r="I440" s="90"/>
      <c r="J440" s="90" t="s">
        <v>1881</v>
      </c>
      <c r="K440" s="90" t="s">
        <v>284</v>
      </c>
      <c r="L440" s="90" t="s">
        <v>1121</v>
      </c>
      <c r="M440" s="91" t="s">
        <v>286</v>
      </c>
      <c r="N440" s="127">
        <v>60018</v>
      </c>
      <c r="O440" s="94" t="s">
        <v>468</v>
      </c>
      <c r="P440" s="95">
        <v>8000000</v>
      </c>
      <c r="Q440" s="95">
        <v>7946146.1900000004</v>
      </c>
      <c r="R440" s="128" t="s">
        <v>1235</v>
      </c>
      <c r="S440" s="95">
        <v>5601663.9299999997</v>
      </c>
      <c r="T440" s="91" t="s">
        <v>60</v>
      </c>
      <c r="U440" s="500">
        <v>7.6499999999999995</v>
      </c>
      <c r="V440" s="500">
        <v>0.14220000000000002</v>
      </c>
      <c r="W440" s="500">
        <v>0.1</v>
      </c>
      <c r="X440" s="500">
        <v>7.5077999999999996</v>
      </c>
      <c r="Y440" s="97">
        <v>37014</v>
      </c>
      <c r="Z440" s="512">
        <f t="shared" si="37"/>
        <v>765</v>
      </c>
      <c r="AA440" s="512">
        <f t="shared" si="38"/>
        <v>14.220000000000002</v>
      </c>
      <c r="AB440" s="512">
        <f t="shared" si="39"/>
        <v>10</v>
      </c>
      <c r="AC440" s="512">
        <f t="shared" si="40"/>
        <v>750.78</v>
      </c>
      <c r="AD440" s="91">
        <v>240</v>
      </c>
      <c r="AE440" s="91">
        <v>0</v>
      </c>
      <c r="AF440" s="91">
        <v>4</v>
      </c>
      <c r="AG440" s="91">
        <v>116</v>
      </c>
      <c r="AH440" s="97">
        <v>40695</v>
      </c>
      <c r="AI440" s="98" t="s">
        <v>61</v>
      </c>
      <c r="AJ440" s="98" t="s">
        <v>61</v>
      </c>
      <c r="AK440" s="97">
        <v>40634</v>
      </c>
      <c r="AL440" s="99" t="s">
        <v>1235</v>
      </c>
      <c r="AM440" s="100" t="s">
        <v>62</v>
      </c>
      <c r="AN440" s="101"/>
      <c r="AO440" s="101" t="s">
        <v>1235</v>
      </c>
      <c r="AP440" s="126" t="s">
        <v>1879</v>
      </c>
      <c r="AQ440" s="88" t="s">
        <v>1235</v>
      </c>
      <c r="AR440" s="102">
        <v>54630</v>
      </c>
      <c r="AS440" s="35">
        <f t="shared" si="41"/>
        <v>6112.4201461538496</v>
      </c>
      <c r="AT440" s="103" t="s">
        <v>1880</v>
      </c>
      <c r="AU440" s="134">
        <v>13000000</v>
      </c>
      <c r="AV440" s="97">
        <v>36892</v>
      </c>
      <c r="AW440" s="106">
        <v>61.124201461538497</v>
      </c>
      <c r="AX440" s="100" t="s">
        <v>1882</v>
      </c>
      <c r="AY440" s="17">
        <v>1993</v>
      </c>
      <c r="AZ440" s="100" t="s">
        <v>226</v>
      </c>
      <c r="BA440" s="130">
        <v>390000</v>
      </c>
      <c r="BB440" s="44">
        <f t="shared" si="42"/>
        <v>10000</v>
      </c>
      <c r="BC440" s="106">
        <v>100</v>
      </c>
      <c r="BD440" s="97">
        <v>37012</v>
      </c>
      <c r="BE440" s="130">
        <v>1787065</v>
      </c>
      <c r="BF440" s="130">
        <v>655361</v>
      </c>
      <c r="BG440" s="130">
        <v>1041544</v>
      </c>
      <c r="BH440" s="106">
        <v>1.3315598702324101</v>
      </c>
      <c r="BI440" s="130">
        <v>39000</v>
      </c>
      <c r="BJ440" s="108">
        <v>0.1</v>
      </c>
      <c r="BK440" s="108" t="s">
        <v>64</v>
      </c>
      <c r="BL440" s="97">
        <v>37042</v>
      </c>
      <c r="BM440" s="521">
        <v>1272000</v>
      </c>
      <c r="BN440" s="130">
        <v>0</v>
      </c>
      <c r="BO440" s="130">
        <v>1272000</v>
      </c>
      <c r="BP440" s="108">
        <v>1.6261858883884199</v>
      </c>
      <c r="BQ440" s="97">
        <v>36891</v>
      </c>
      <c r="BR440" s="130">
        <v>1858000</v>
      </c>
      <c r="BS440" s="130">
        <v>586000</v>
      </c>
      <c r="BT440" s="130">
        <v>1272000</v>
      </c>
      <c r="BU440" s="108">
        <v>1.6261858883884199</v>
      </c>
      <c r="BV440" s="133" t="s">
        <v>1883</v>
      </c>
      <c r="BW440" s="134">
        <v>390000</v>
      </c>
      <c r="BX440" s="135">
        <v>1</v>
      </c>
      <c r="BY440" s="136">
        <v>42493</v>
      </c>
      <c r="BZ440" s="133" t="s">
        <v>1235</v>
      </c>
      <c r="CA440" s="134"/>
      <c r="CB440" s="135">
        <v>0</v>
      </c>
      <c r="CC440" s="136"/>
    </row>
    <row r="441" spans="2:81" ht="34">
      <c r="B441" s="126" t="s">
        <v>1884</v>
      </c>
      <c r="C441" s="88" t="s">
        <v>1235</v>
      </c>
      <c r="D441" s="91">
        <v>6104189</v>
      </c>
      <c r="E441" s="90" t="s">
        <v>1235</v>
      </c>
      <c r="F441" s="90" t="s">
        <v>1885</v>
      </c>
      <c r="G441" s="90"/>
      <c r="H441" s="90"/>
      <c r="I441" s="90"/>
      <c r="J441" s="90" t="s">
        <v>1886</v>
      </c>
      <c r="K441" s="90" t="s">
        <v>1304</v>
      </c>
      <c r="L441" s="90" t="s">
        <v>1887</v>
      </c>
      <c r="M441" s="91" t="s">
        <v>96</v>
      </c>
      <c r="N441" s="127" t="s">
        <v>1888</v>
      </c>
      <c r="O441" s="94" t="s">
        <v>468</v>
      </c>
      <c r="P441" s="95">
        <v>7250000</v>
      </c>
      <c r="Q441" s="95">
        <v>7163712.2199999997</v>
      </c>
      <c r="R441" s="128" t="s">
        <v>1235</v>
      </c>
      <c r="S441" s="95">
        <v>5068818.1100000003</v>
      </c>
      <c r="T441" s="91" t="s">
        <v>60</v>
      </c>
      <c r="U441" s="500">
        <v>7.580000000000001</v>
      </c>
      <c r="V441" s="500">
        <v>0.10219999999999999</v>
      </c>
      <c r="W441" s="500">
        <v>0.06</v>
      </c>
      <c r="X441" s="500">
        <v>7.4778000000000011</v>
      </c>
      <c r="Y441" s="97">
        <v>36929</v>
      </c>
      <c r="Z441" s="512">
        <f t="shared" si="37"/>
        <v>758.00000000000011</v>
      </c>
      <c r="AA441" s="512">
        <f t="shared" si="38"/>
        <v>10.219999999999999</v>
      </c>
      <c r="AB441" s="512">
        <f t="shared" si="39"/>
        <v>6</v>
      </c>
      <c r="AC441" s="512">
        <f t="shared" si="40"/>
        <v>747.78000000000009</v>
      </c>
      <c r="AD441" s="91">
        <v>240</v>
      </c>
      <c r="AE441" s="91">
        <v>0</v>
      </c>
      <c r="AF441" s="91">
        <v>7</v>
      </c>
      <c r="AG441" s="91">
        <v>113</v>
      </c>
      <c r="AH441" s="97">
        <v>40603</v>
      </c>
      <c r="AI441" s="98" t="s">
        <v>61</v>
      </c>
      <c r="AJ441" s="98" t="s">
        <v>61</v>
      </c>
      <c r="AK441" s="97">
        <v>40512</v>
      </c>
      <c r="AL441" s="99" t="s">
        <v>1235</v>
      </c>
      <c r="AM441" s="100" t="s">
        <v>98</v>
      </c>
      <c r="AN441" s="101"/>
      <c r="AO441" s="101" t="s">
        <v>1235</v>
      </c>
      <c r="AP441" s="126" t="s">
        <v>1884</v>
      </c>
      <c r="AQ441" s="88" t="s">
        <v>1235</v>
      </c>
      <c r="AR441" s="102">
        <v>6104189</v>
      </c>
      <c r="AS441" s="35">
        <f t="shared" si="41"/>
        <v>6695.0581495327096</v>
      </c>
      <c r="AT441" s="103" t="s">
        <v>1885</v>
      </c>
      <c r="AU441" s="134">
        <v>10700000</v>
      </c>
      <c r="AV441" s="97">
        <v>36850</v>
      </c>
      <c r="AW441" s="106">
        <v>66.9505814953271</v>
      </c>
      <c r="AX441" s="100" t="s">
        <v>1889</v>
      </c>
      <c r="AY441" s="17">
        <v>2001</v>
      </c>
      <c r="AZ441" s="100" t="s">
        <v>226</v>
      </c>
      <c r="BA441" s="130">
        <v>355000</v>
      </c>
      <c r="BB441" s="44">
        <f t="shared" si="42"/>
        <v>10000</v>
      </c>
      <c r="BC441" s="106">
        <v>100</v>
      </c>
      <c r="BD441" s="97">
        <v>37012</v>
      </c>
      <c r="BE441" s="130">
        <v>1446561</v>
      </c>
      <c r="BF441" s="130">
        <v>387492</v>
      </c>
      <c r="BG441" s="130">
        <v>924850</v>
      </c>
      <c r="BH441" s="106">
        <v>1.31</v>
      </c>
      <c r="BI441" s="130">
        <v>71000</v>
      </c>
      <c r="BJ441" s="108">
        <v>0.2</v>
      </c>
      <c r="BK441" s="108"/>
      <c r="BL441" s="97"/>
      <c r="BM441" s="521"/>
      <c r="BN441" s="130"/>
      <c r="BO441" s="130"/>
      <c r="BP441" s="108"/>
      <c r="BQ441" s="97"/>
      <c r="BR441" s="130"/>
      <c r="BS441" s="130"/>
      <c r="BT441" s="130"/>
      <c r="BU441" s="108"/>
      <c r="BV441" s="133" t="s">
        <v>1890</v>
      </c>
      <c r="BW441" s="134">
        <v>355000</v>
      </c>
      <c r="BX441" s="135">
        <v>1</v>
      </c>
      <c r="BY441" s="136">
        <v>41305</v>
      </c>
      <c r="BZ441" s="133" t="s">
        <v>1235</v>
      </c>
      <c r="CA441" s="134" t="s">
        <v>1235</v>
      </c>
      <c r="CB441" s="135" t="s">
        <v>1235</v>
      </c>
      <c r="CC441" s="136"/>
    </row>
    <row r="442" spans="2:81" ht="23">
      <c r="B442" s="126" t="s">
        <v>1891</v>
      </c>
      <c r="C442" s="88" t="s">
        <v>1235</v>
      </c>
      <c r="D442" s="91">
        <v>6104149</v>
      </c>
      <c r="E442" s="90" t="s">
        <v>1235</v>
      </c>
      <c r="F442" s="90" t="s">
        <v>1892</v>
      </c>
      <c r="G442" s="90"/>
      <c r="H442" s="90"/>
      <c r="I442" s="90"/>
      <c r="J442" s="90" t="s">
        <v>1893</v>
      </c>
      <c r="K442" s="90" t="s">
        <v>1894</v>
      </c>
      <c r="L442" s="90" t="s">
        <v>1895</v>
      </c>
      <c r="M442" s="91" t="s">
        <v>355</v>
      </c>
      <c r="N442" s="127">
        <v>14214</v>
      </c>
      <c r="O442" s="94" t="s">
        <v>468</v>
      </c>
      <c r="P442" s="95">
        <v>3400000</v>
      </c>
      <c r="Q442" s="95">
        <v>3396662</v>
      </c>
      <c r="R442" s="128" t="s">
        <v>1235</v>
      </c>
      <c r="S442" s="95">
        <v>2841635.17</v>
      </c>
      <c r="T442" s="91" t="s">
        <v>60</v>
      </c>
      <c r="U442" s="500">
        <v>8.42</v>
      </c>
      <c r="V442" s="500">
        <v>0.10219999999999999</v>
      </c>
      <c r="W442" s="500">
        <v>0.06</v>
      </c>
      <c r="X442" s="500">
        <v>8.3178000000000001</v>
      </c>
      <c r="Y442" s="97">
        <v>37111</v>
      </c>
      <c r="Z442" s="512">
        <f t="shared" si="37"/>
        <v>842</v>
      </c>
      <c r="AA442" s="512">
        <f t="shared" si="38"/>
        <v>10.219999999999999</v>
      </c>
      <c r="AB442" s="512">
        <f t="shared" si="39"/>
        <v>6</v>
      </c>
      <c r="AC442" s="512">
        <f t="shared" si="40"/>
        <v>831.78</v>
      </c>
      <c r="AD442" s="91">
        <v>300</v>
      </c>
      <c r="AE442" s="91">
        <v>0</v>
      </c>
      <c r="AF442" s="91">
        <v>1</v>
      </c>
      <c r="AG442" s="91">
        <v>119</v>
      </c>
      <c r="AH442" s="97">
        <v>40787</v>
      </c>
      <c r="AI442" s="98" t="s">
        <v>61</v>
      </c>
      <c r="AJ442" s="98" t="s">
        <v>61</v>
      </c>
      <c r="AK442" s="97">
        <v>38991</v>
      </c>
      <c r="AL442" s="99" t="s">
        <v>1235</v>
      </c>
      <c r="AM442" s="100" t="s">
        <v>1896</v>
      </c>
      <c r="AN442" s="101" t="s">
        <v>1475</v>
      </c>
      <c r="AO442" s="101" t="s">
        <v>1235</v>
      </c>
      <c r="AP442" s="126" t="s">
        <v>1891</v>
      </c>
      <c r="AQ442" s="88" t="s">
        <v>1235</v>
      </c>
      <c r="AR442" s="102">
        <v>6104149</v>
      </c>
      <c r="AS442" s="35">
        <f t="shared" si="41"/>
        <v>5069.6447761194031</v>
      </c>
      <c r="AT442" s="103" t="s">
        <v>1892</v>
      </c>
      <c r="AU442" s="134">
        <v>6700000</v>
      </c>
      <c r="AV442" s="97">
        <v>36896</v>
      </c>
      <c r="AW442" s="106">
        <v>50.69644776119403</v>
      </c>
      <c r="AX442" s="100" t="s">
        <v>1897</v>
      </c>
      <c r="AY442" s="17">
        <v>1995</v>
      </c>
      <c r="AZ442" s="100" t="s">
        <v>226</v>
      </c>
      <c r="BA442" s="130">
        <v>576126</v>
      </c>
      <c r="BB442" s="44">
        <f t="shared" si="42"/>
        <v>9730</v>
      </c>
      <c r="BC442" s="106">
        <v>97.3</v>
      </c>
      <c r="BD442" s="97">
        <v>37104</v>
      </c>
      <c r="BE442" s="130">
        <v>2147055</v>
      </c>
      <c r="BF442" s="130">
        <v>1320075</v>
      </c>
      <c r="BG442" s="130">
        <v>494582</v>
      </c>
      <c r="BH442" s="106">
        <v>1.52</v>
      </c>
      <c r="BI442" s="130">
        <v>116851</v>
      </c>
      <c r="BJ442" s="108">
        <v>0.2028219521424133</v>
      </c>
      <c r="BK442" s="108" t="s">
        <v>276</v>
      </c>
      <c r="BL442" s="97">
        <v>36891</v>
      </c>
      <c r="BM442" s="521">
        <v>816495</v>
      </c>
      <c r="BN442" s="130">
        <v>1175419</v>
      </c>
      <c r="BO442" s="130">
        <v>816495</v>
      </c>
      <c r="BP442" s="108">
        <v>2.5</v>
      </c>
      <c r="BQ442" s="97">
        <v>36525</v>
      </c>
      <c r="BR442" s="130">
        <v>1799345</v>
      </c>
      <c r="BS442" s="130">
        <v>1105390</v>
      </c>
      <c r="BT442" s="130">
        <v>693955</v>
      </c>
      <c r="BU442" s="108">
        <v>2.13</v>
      </c>
      <c r="BV442" s="133" t="s">
        <v>1898</v>
      </c>
      <c r="BW442" s="134">
        <v>71030</v>
      </c>
      <c r="BX442" s="135">
        <v>0.12330000000000001</v>
      </c>
      <c r="BY442" s="136">
        <v>37256</v>
      </c>
      <c r="BZ442" s="133" t="s">
        <v>1899</v>
      </c>
      <c r="CA442" s="134">
        <v>59350</v>
      </c>
      <c r="CB442" s="135">
        <v>0.10299999999999999</v>
      </c>
      <c r="CC442" s="136">
        <v>37621</v>
      </c>
    </row>
    <row r="443" spans="2:81" ht="34">
      <c r="B443" s="126" t="s">
        <v>1900</v>
      </c>
      <c r="C443" s="88" t="s">
        <v>1235</v>
      </c>
      <c r="D443" s="91">
        <v>311000254</v>
      </c>
      <c r="E443" s="90" t="s">
        <v>1235</v>
      </c>
      <c r="F443" s="90" t="s">
        <v>1901</v>
      </c>
      <c r="G443" s="90"/>
      <c r="H443" s="90"/>
      <c r="I443" s="90"/>
      <c r="J443" s="90" t="s">
        <v>1902</v>
      </c>
      <c r="K443" s="90" t="s">
        <v>1903</v>
      </c>
      <c r="L443" s="90" t="s">
        <v>1904</v>
      </c>
      <c r="M443" s="91" t="s">
        <v>58</v>
      </c>
      <c r="N443" s="127">
        <v>92590</v>
      </c>
      <c r="O443" s="94" t="s">
        <v>468</v>
      </c>
      <c r="P443" s="95">
        <v>2900000</v>
      </c>
      <c r="Q443" s="95">
        <v>2889756.57</v>
      </c>
      <c r="R443" s="128" t="s">
        <v>1235</v>
      </c>
      <c r="S443" s="95">
        <v>2589204.27</v>
      </c>
      <c r="T443" s="91" t="s">
        <v>60</v>
      </c>
      <c r="U443" s="500">
        <v>7.875</v>
      </c>
      <c r="V443" s="500">
        <v>7.22E-2</v>
      </c>
      <c r="W443" s="500">
        <v>0.03</v>
      </c>
      <c r="X443" s="500">
        <v>7.8028000000000004</v>
      </c>
      <c r="Y443" s="97">
        <v>36976</v>
      </c>
      <c r="Z443" s="512">
        <f t="shared" si="37"/>
        <v>787.5</v>
      </c>
      <c r="AA443" s="512">
        <f t="shared" si="38"/>
        <v>7.22</v>
      </c>
      <c r="AB443" s="512">
        <f t="shared" si="39"/>
        <v>3</v>
      </c>
      <c r="AC443" s="512">
        <f t="shared" si="40"/>
        <v>780.28000000000009</v>
      </c>
      <c r="AD443" s="91">
        <v>360</v>
      </c>
      <c r="AE443" s="91">
        <v>0</v>
      </c>
      <c r="AF443" s="91">
        <v>6</v>
      </c>
      <c r="AG443" s="91">
        <v>114</v>
      </c>
      <c r="AH443" s="97">
        <v>40634</v>
      </c>
      <c r="AI443" s="98" t="s">
        <v>61</v>
      </c>
      <c r="AJ443" s="98" t="s">
        <v>61</v>
      </c>
      <c r="AK443" s="97">
        <v>40513</v>
      </c>
      <c r="AL443" s="99" t="s">
        <v>1235</v>
      </c>
      <c r="AM443" s="100" t="s">
        <v>98</v>
      </c>
      <c r="AN443" s="101"/>
      <c r="AO443" s="101" t="s">
        <v>1235</v>
      </c>
      <c r="AP443" s="126" t="s">
        <v>1900</v>
      </c>
      <c r="AQ443" s="88" t="s">
        <v>1235</v>
      </c>
      <c r="AR443" s="102">
        <v>311000254</v>
      </c>
      <c r="AS443" s="35">
        <f t="shared" si="41"/>
        <v>7013.9722572815526</v>
      </c>
      <c r="AT443" s="103" t="s">
        <v>1901</v>
      </c>
      <c r="AU443" s="134">
        <v>4120000</v>
      </c>
      <c r="AV443" s="97">
        <v>36874</v>
      </c>
      <c r="AW443" s="106">
        <v>70.139722572815529</v>
      </c>
      <c r="AX443" s="100">
        <v>1989</v>
      </c>
      <c r="AY443" s="17">
        <v>0</v>
      </c>
      <c r="AZ443" s="100" t="s">
        <v>226</v>
      </c>
      <c r="BA443" s="130">
        <v>90007</v>
      </c>
      <c r="BB443" s="44">
        <f t="shared" si="42"/>
        <v>9027</v>
      </c>
      <c r="BC443" s="106">
        <v>90.27</v>
      </c>
      <c r="BD443" s="97">
        <v>37018</v>
      </c>
      <c r="BE443" s="130">
        <v>640942</v>
      </c>
      <c r="BF443" s="130">
        <v>244887.52</v>
      </c>
      <c r="BG443" s="130">
        <v>337741.48</v>
      </c>
      <c r="BH443" s="106">
        <v>1.34</v>
      </c>
      <c r="BI443" s="130">
        <v>20931</v>
      </c>
      <c r="BJ443" s="108">
        <v>0.2325485795549235</v>
      </c>
      <c r="BK443" s="108" t="s">
        <v>64</v>
      </c>
      <c r="BL443" s="97">
        <v>37072</v>
      </c>
      <c r="BM443" s="521">
        <v>465691.24</v>
      </c>
      <c r="BN443" s="130">
        <v>177422.66</v>
      </c>
      <c r="BO443" s="130">
        <v>465691.24</v>
      </c>
      <c r="BP443" s="108">
        <v>1.8456070979124599</v>
      </c>
      <c r="BQ443" s="97">
        <v>36891</v>
      </c>
      <c r="BR443" s="130">
        <v>624770</v>
      </c>
      <c r="BS443" s="130">
        <v>210168</v>
      </c>
      <c r="BT443" s="130">
        <v>402883</v>
      </c>
      <c r="BU443" s="108">
        <v>1.5966882358110623</v>
      </c>
      <c r="BV443" s="133" t="s">
        <v>1905</v>
      </c>
      <c r="BW443" s="134">
        <v>6831</v>
      </c>
      <c r="BX443" s="135">
        <v>7.5894097125779103E-2</v>
      </c>
      <c r="BY443" s="136">
        <v>38425</v>
      </c>
      <c r="BZ443" s="133" t="s">
        <v>1906</v>
      </c>
      <c r="CA443" s="134">
        <v>3406</v>
      </c>
      <c r="CB443" s="135">
        <v>3.7841501216572003E-2</v>
      </c>
      <c r="CC443" s="136">
        <v>37955</v>
      </c>
    </row>
    <row r="444" spans="2:81" ht="34">
      <c r="B444" s="126" t="s">
        <v>1907</v>
      </c>
      <c r="C444" s="88" t="s">
        <v>1235</v>
      </c>
      <c r="D444" s="91">
        <v>430990096</v>
      </c>
      <c r="E444" s="90" t="s">
        <v>1235</v>
      </c>
      <c r="F444" s="90" t="s">
        <v>1908</v>
      </c>
      <c r="G444" s="90"/>
      <c r="H444" s="90"/>
      <c r="I444" s="90"/>
      <c r="J444" s="90" t="s">
        <v>1909</v>
      </c>
      <c r="K444" s="90" t="s">
        <v>582</v>
      </c>
      <c r="L444" s="90" t="s">
        <v>1910</v>
      </c>
      <c r="M444" s="91" t="s">
        <v>132</v>
      </c>
      <c r="N444" s="127">
        <v>75038</v>
      </c>
      <c r="O444" s="94" t="s">
        <v>468</v>
      </c>
      <c r="P444" s="95">
        <v>2675000</v>
      </c>
      <c r="Q444" s="95">
        <v>2641756.89</v>
      </c>
      <c r="R444" s="128" t="s">
        <v>1235</v>
      </c>
      <c r="S444" s="95">
        <v>2248588.11</v>
      </c>
      <c r="T444" s="91" t="s">
        <v>60</v>
      </c>
      <c r="U444" s="500">
        <v>8.625</v>
      </c>
      <c r="V444" s="500">
        <v>7.22E-2</v>
      </c>
      <c r="W444" s="500">
        <v>0.03</v>
      </c>
      <c r="X444" s="500">
        <v>8.5527999999999995</v>
      </c>
      <c r="Y444" s="97">
        <v>36719</v>
      </c>
      <c r="Z444" s="512">
        <f t="shared" si="37"/>
        <v>862.5</v>
      </c>
      <c r="AA444" s="512">
        <f t="shared" si="38"/>
        <v>7.22</v>
      </c>
      <c r="AB444" s="512">
        <f t="shared" si="39"/>
        <v>3</v>
      </c>
      <c r="AC444" s="512">
        <f t="shared" si="40"/>
        <v>855.28</v>
      </c>
      <c r="AD444" s="91">
        <v>300</v>
      </c>
      <c r="AE444" s="91">
        <v>0</v>
      </c>
      <c r="AF444" s="91">
        <v>14</v>
      </c>
      <c r="AG444" s="91">
        <v>106</v>
      </c>
      <c r="AH444" s="97">
        <v>40391</v>
      </c>
      <c r="AI444" s="98" t="s">
        <v>61</v>
      </c>
      <c r="AJ444" s="98" t="s">
        <v>61</v>
      </c>
      <c r="AK444" s="97">
        <v>38534</v>
      </c>
      <c r="AL444" s="99" t="s">
        <v>1235</v>
      </c>
      <c r="AM444" s="100" t="s">
        <v>882</v>
      </c>
      <c r="AN444" s="101" t="s">
        <v>1424</v>
      </c>
      <c r="AO444" s="101" t="s">
        <v>1235</v>
      </c>
      <c r="AP444" s="126" t="s">
        <v>1907</v>
      </c>
      <c r="AQ444" s="88" t="s">
        <v>1235</v>
      </c>
      <c r="AR444" s="102">
        <v>430990096</v>
      </c>
      <c r="AS444" s="35">
        <f t="shared" si="41"/>
        <v>7338.2135833333341</v>
      </c>
      <c r="AT444" s="103" t="s">
        <v>1908</v>
      </c>
      <c r="AU444" s="134">
        <v>3600000</v>
      </c>
      <c r="AV444" s="97">
        <v>36397</v>
      </c>
      <c r="AW444" s="106">
        <v>73.382135833333336</v>
      </c>
      <c r="AX444" s="100" t="s">
        <v>1911</v>
      </c>
      <c r="AY444" s="17">
        <v>1999</v>
      </c>
      <c r="AZ444" s="100" t="s">
        <v>226</v>
      </c>
      <c r="BA444" s="130">
        <v>31951</v>
      </c>
      <c r="BB444" s="44">
        <f t="shared" si="42"/>
        <v>10000</v>
      </c>
      <c r="BC444" s="106">
        <v>100</v>
      </c>
      <c r="BD444" s="97">
        <v>36721</v>
      </c>
      <c r="BE444" s="130">
        <v>419485</v>
      </c>
      <c r="BF444" s="130">
        <v>61777.4</v>
      </c>
      <c r="BG444" s="130">
        <v>325608.59999999998</v>
      </c>
      <c r="BH444" s="106">
        <v>1.25</v>
      </c>
      <c r="BI444" s="130">
        <v>3195</v>
      </c>
      <c r="BJ444" s="108">
        <v>9.9996870207505237E-2</v>
      </c>
      <c r="BK444" s="108" t="s">
        <v>64</v>
      </c>
      <c r="BL444" s="97">
        <v>37072</v>
      </c>
      <c r="BM444" s="521">
        <v>424113.81599999999</v>
      </c>
      <c r="BN444" s="130">
        <v>17457.503999999979</v>
      </c>
      <c r="BO444" s="130">
        <v>424113.81599999999</v>
      </c>
      <c r="BP444" s="108">
        <v>1.6237910061831458</v>
      </c>
      <c r="BQ444" s="97"/>
      <c r="BR444" s="130"/>
      <c r="BS444" s="130"/>
      <c r="BT444" s="130"/>
      <c r="BU444" s="108"/>
      <c r="BV444" s="133" t="s">
        <v>1912</v>
      </c>
      <c r="BW444" s="134">
        <v>31951</v>
      </c>
      <c r="BX444" s="135">
        <v>1</v>
      </c>
      <c r="BY444" s="136">
        <v>42004</v>
      </c>
      <c r="BZ444" s="133" t="s">
        <v>1235</v>
      </c>
      <c r="CA444" s="134" t="s">
        <v>1235</v>
      </c>
      <c r="CB444" s="135" t="s">
        <v>1235</v>
      </c>
      <c r="CC444" s="136"/>
    </row>
    <row r="445" spans="2:81" ht="23">
      <c r="B445" s="126" t="s">
        <v>1913</v>
      </c>
      <c r="C445" s="88" t="s">
        <v>1235</v>
      </c>
      <c r="D445" s="91">
        <v>53625</v>
      </c>
      <c r="E445" s="90" t="s">
        <v>1235</v>
      </c>
      <c r="F445" s="90" t="s">
        <v>1914</v>
      </c>
      <c r="G445" s="90"/>
      <c r="H445" s="90"/>
      <c r="I445" s="90"/>
      <c r="J445" s="90" t="s">
        <v>1914</v>
      </c>
      <c r="K445" s="90" t="s">
        <v>1703</v>
      </c>
      <c r="L445" s="90" t="s">
        <v>1915</v>
      </c>
      <c r="M445" s="91" t="s">
        <v>96</v>
      </c>
      <c r="N445" s="127" t="s">
        <v>1916</v>
      </c>
      <c r="O445" s="94" t="s">
        <v>468</v>
      </c>
      <c r="P445" s="95">
        <v>1500000</v>
      </c>
      <c r="Q445" s="95">
        <v>1494188.05</v>
      </c>
      <c r="R445" s="128" t="s">
        <v>1235</v>
      </c>
      <c r="S445" s="95">
        <v>1394686.21</v>
      </c>
      <c r="T445" s="91" t="s">
        <v>60</v>
      </c>
      <c r="U445" s="500">
        <v>7.9</v>
      </c>
      <c r="V445" s="500">
        <v>0.14220000000000002</v>
      </c>
      <c r="W445" s="500">
        <v>0.1</v>
      </c>
      <c r="X445" s="500">
        <v>7.7577999999999996</v>
      </c>
      <c r="Y445" s="97">
        <v>37036</v>
      </c>
      <c r="Z445" s="512">
        <f t="shared" si="37"/>
        <v>790</v>
      </c>
      <c r="AA445" s="512">
        <f t="shared" si="38"/>
        <v>14.220000000000002</v>
      </c>
      <c r="AB445" s="512">
        <f t="shared" si="39"/>
        <v>10</v>
      </c>
      <c r="AC445" s="512">
        <f t="shared" si="40"/>
        <v>775.78</v>
      </c>
      <c r="AD445" s="91">
        <v>300</v>
      </c>
      <c r="AE445" s="91">
        <v>0</v>
      </c>
      <c r="AF445" s="91">
        <v>4</v>
      </c>
      <c r="AG445" s="91">
        <v>56</v>
      </c>
      <c r="AH445" s="97">
        <v>38869</v>
      </c>
      <c r="AI445" s="98" t="s">
        <v>61</v>
      </c>
      <c r="AJ445" s="98" t="s">
        <v>61</v>
      </c>
      <c r="AK445" s="97">
        <v>38808</v>
      </c>
      <c r="AL445" s="99" t="s">
        <v>1235</v>
      </c>
      <c r="AM445" s="100" t="s">
        <v>91</v>
      </c>
      <c r="AN445" s="101"/>
      <c r="AO445" s="101" t="s">
        <v>1235</v>
      </c>
      <c r="AP445" s="126" t="s">
        <v>1913</v>
      </c>
      <c r="AQ445" s="88" t="s">
        <v>1235</v>
      </c>
      <c r="AR445" s="102">
        <v>53625</v>
      </c>
      <c r="AS445" s="35">
        <f t="shared" si="41"/>
        <v>4980.6268333333301</v>
      </c>
      <c r="AT445" s="103" t="s">
        <v>1914</v>
      </c>
      <c r="AU445" s="134">
        <v>3000000</v>
      </c>
      <c r="AV445" s="97">
        <v>36761</v>
      </c>
      <c r="AW445" s="106">
        <v>49.8062683333333</v>
      </c>
      <c r="AX445" s="104" t="s">
        <v>1917</v>
      </c>
      <c r="AY445" s="17">
        <v>0</v>
      </c>
      <c r="AZ445" s="100" t="s">
        <v>226</v>
      </c>
      <c r="BA445" s="130">
        <v>71615</v>
      </c>
      <c r="BB445" s="44">
        <f t="shared" si="42"/>
        <v>8700</v>
      </c>
      <c r="BC445" s="106">
        <v>87</v>
      </c>
      <c r="BD445" s="97">
        <v>37073</v>
      </c>
      <c r="BE445" s="130">
        <v>404996</v>
      </c>
      <c r="BF445" s="130">
        <v>149404</v>
      </c>
      <c r="BG445" s="130">
        <v>209042</v>
      </c>
      <c r="BH445" s="106">
        <v>1.51769391723042</v>
      </c>
      <c r="BI445" s="130">
        <v>14323</v>
      </c>
      <c r="BJ445" s="108">
        <v>0.2</v>
      </c>
      <c r="BK445" s="108" t="s">
        <v>64</v>
      </c>
      <c r="BL445" s="97">
        <v>36981</v>
      </c>
      <c r="BM445" s="521">
        <v>162956</v>
      </c>
      <c r="BN445" s="130">
        <v>198120</v>
      </c>
      <c r="BO445" s="130">
        <v>162956</v>
      </c>
      <c r="BP445" s="108">
        <v>1.1830987551602099</v>
      </c>
      <c r="BQ445" s="97">
        <v>36891</v>
      </c>
      <c r="BR445" s="130">
        <v>397649</v>
      </c>
      <c r="BS445" s="130">
        <v>99731</v>
      </c>
      <c r="BT445" s="130">
        <v>297918</v>
      </c>
      <c r="BU445" s="108">
        <v>2.1629545088233599</v>
      </c>
      <c r="BV445" s="133" t="s">
        <v>1918</v>
      </c>
      <c r="BW445" s="134">
        <v>31400</v>
      </c>
      <c r="BX445" s="135">
        <v>0.438455630803603</v>
      </c>
      <c r="BY445" s="136">
        <v>38686</v>
      </c>
      <c r="BZ445" s="133" t="s">
        <v>1919</v>
      </c>
      <c r="CA445" s="134">
        <v>31204</v>
      </c>
      <c r="CB445" s="135">
        <v>0.43571877399985998</v>
      </c>
      <c r="CC445" s="136">
        <v>37560</v>
      </c>
    </row>
    <row r="446" spans="2:81" ht="34">
      <c r="B446" s="126" t="s">
        <v>1920</v>
      </c>
      <c r="C446" s="88" t="s">
        <v>1235</v>
      </c>
      <c r="D446" s="91">
        <v>290000244</v>
      </c>
      <c r="E446" s="90" t="s">
        <v>1235</v>
      </c>
      <c r="F446" s="90" t="s">
        <v>1921</v>
      </c>
      <c r="G446" s="90"/>
      <c r="H446" s="90"/>
      <c r="I446" s="90"/>
      <c r="J446" s="90" t="s">
        <v>1922</v>
      </c>
      <c r="K446" s="92" t="s">
        <v>255</v>
      </c>
      <c r="L446" s="90" t="s">
        <v>467</v>
      </c>
      <c r="M446" s="91" t="s">
        <v>132</v>
      </c>
      <c r="N446" s="127">
        <v>76102</v>
      </c>
      <c r="O446" s="94" t="s">
        <v>468</v>
      </c>
      <c r="P446" s="95">
        <v>1480000</v>
      </c>
      <c r="Q446" s="95">
        <v>1472519.43</v>
      </c>
      <c r="R446" s="128" t="s">
        <v>1235</v>
      </c>
      <c r="S446" s="95">
        <v>1324489.3999999999</v>
      </c>
      <c r="T446" s="91" t="s">
        <v>60</v>
      </c>
      <c r="U446" s="500">
        <v>8</v>
      </c>
      <c r="V446" s="500">
        <v>7.22E-2</v>
      </c>
      <c r="W446" s="500">
        <v>0.03</v>
      </c>
      <c r="X446" s="500">
        <v>7.9278000000000004</v>
      </c>
      <c r="Y446" s="97">
        <v>36900</v>
      </c>
      <c r="Z446" s="512">
        <f t="shared" si="37"/>
        <v>800</v>
      </c>
      <c r="AA446" s="512">
        <f t="shared" si="38"/>
        <v>7.22</v>
      </c>
      <c r="AB446" s="512">
        <f t="shared" si="39"/>
        <v>3</v>
      </c>
      <c r="AC446" s="512">
        <f t="shared" si="40"/>
        <v>792.78000000000009</v>
      </c>
      <c r="AD446" s="91">
        <v>360</v>
      </c>
      <c r="AE446" s="91">
        <v>0</v>
      </c>
      <c r="AF446" s="91">
        <v>8</v>
      </c>
      <c r="AG446" s="91">
        <v>112</v>
      </c>
      <c r="AH446" s="97">
        <v>40575</v>
      </c>
      <c r="AI446" s="98" t="s">
        <v>61</v>
      </c>
      <c r="AJ446" s="98" t="s">
        <v>61</v>
      </c>
      <c r="AK446" s="97">
        <v>37987</v>
      </c>
      <c r="AL446" s="99" t="s">
        <v>1235</v>
      </c>
      <c r="AM446" s="100" t="s">
        <v>659</v>
      </c>
      <c r="AN446" s="101" t="s">
        <v>1424</v>
      </c>
      <c r="AO446" s="101" t="s">
        <v>1235</v>
      </c>
      <c r="AP446" s="126" t="s">
        <v>1920</v>
      </c>
      <c r="AQ446" s="88" t="s">
        <v>1235</v>
      </c>
      <c r="AR446" s="102">
        <v>290000244</v>
      </c>
      <c r="AS446" s="35">
        <f t="shared" si="41"/>
        <v>6848.9275813953482</v>
      </c>
      <c r="AT446" s="103" t="s">
        <v>1921</v>
      </c>
      <c r="AU446" s="134">
        <v>2150000</v>
      </c>
      <c r="AV446" s="97">
        <v>36866</v>
      </c>
      <c r="AW446" s="106">
        <v>68.489275813953483</v>
      </c>
      <c r="AX446" s="100">
        <v>1999</v>
      </c>
      <c r="AY446" s="17">
        <v>0</v>
      </c>
      <c r="AZ446" s="100" t="s">
        <v>226</v>
      </c>
      <c r="BA446" s="130">
        <v>65000</v>
      </c>
      <c r="BB446" s="44">
        <f t="shared" si="42"/>
        <v>10000</v>
      </c>
      <c r="BC446" s="106">
        <v>100</v>
      </c>
      <c r="BD446" s="97">
        <v>36900</v>
      </c>
      <c r="BE446" s="130">
        <v>270359</v>
      </c>
      <c r="BF446" s="130">
        <v>90319.360000000001</v>
      </c>
      <c r="BG446" s="130">
        <v>167004.64000000001</v>
      </c>
      <c r="BH446" s="106">
        <v>1.28</v>
      </c>
      <c r="BI446" s="130">
        <v>6500</v>
      </c>
      <c r="BJ446" s="108">
        <v>0.1</v>
      </c>
      <c r="BK446" s="108" t="s">
        <v>64</v>
      </c>
      <c r="BL446" s="97">
        <v>37072</v>
      </c>
      <c r="BM446" s="521">
        <v>200924</v>
      </c>
      <c r="BN446" s="130">
        <v>93628</v>
      </c>
      <c r="BO446" s="130">
        <v>200924</v>
      </c>
      <c r="BP446" s="108">
        <v>1.5418138466430689</v>
      </c>
      <c r="BQ446" s="97">
        <v>36891</v>
      </c>
      <c r="BR446" s="130">
        <v>198806</v>
      </c>
      <c r="BS446" s="130">
        <v>79664</v>
      </c>
      <c r="BT446" s="130">
        <v>119142</v>
      </c>
      <c r="BU446" s="108">
        <v>0.91425009116257139</v>
      </c>
      <c r="BV446" s="133" t="s">
        <v>1923</v>
      </c>
      <c r="BW446" s="134">
        <v>40625</v>
      </c>
      <c r="BX446" s="135">
        <v>0.625</v>
      </c>
      <c r="BY446" s="136">
        <v>39263</v>
      </c>
      <c r="BZ446" s="133" t="s">
        <v>1924</v>
      </c>
      <c r="CA446" s="134">
        <v>24375</v>
      </c>
      <c r="CB446" s="135">
        <v>0.375</v>
      </c>
      <c r="CC446" s="136">
        <v>38868</v>
      </c>
    </row>
    <row r="447" spans="2:81" ht="23">
      <c r="B447" s="126" t="s">
        <v>1925</v>
      </c>
      <c r="C447" s="88" t="s">
        <v>1235</v>
      </c>
      <c r="D447" s="91">
        <v>6104250</v>
      </c>
      <c r="E447" s="90" t="s">
        <v>1235</v>
      </c>
      <c r="F447" s="90" t="s">
        <v>1926</v>
      </c>
      <c r="G447" s="90"/>
      <c r="H447" s="90"/>
      <c r="I447" s="90"/>
      <c r="J447" s="90" t="s">
        <v>1926</v>
      </c>
      <c r="K447" s="90" t="s">
        <v>1927</v>
      </c>
      <c r="L447" s="90" t="s">
        <v>1927</v>
      </c>
      <c r="M447" s="91" t="s">
        <v>58</v>
      </c>
      <c r="N447" s="127">
        <v>93940</v>
      </c>
      <c r="O447" s="94" t="s">
        <v>468</v>
      </c>
      <c r="P447" s="95">
        <v>1300000</v>
      </c>
      <c r="Q447" s="95">
        <v>1296963.8600000001</v>
      </c>
      <c r="R447" s="128" t="s">
        <v>1235</v>
      </c>
      <c r="S447" s="95">
        <v>1160770.23</v>
      </c>
      <c r="T447" s="91" t="s">
        <v>60</v>
      </c>
      <c r="U447" s="500">
        <v>7.88</v>
      </c>
      <c r="V447" s="500">
        <v>5.2200000000000003E-2</v>
      </c>
      <c r="W447" s="500">
        <v>0.01</v>
      </c>
      <c r="X447" s="500">
        <v>7.8277999999999999</v>
      </c>
      <c r="Y447" s="97">
        <v>37027</v>
      </c>
      <c r="Z447" s="512">
        <f t="shared" si="37"/>
        <v>788</v>
      </c>
      <c r="AA447" s="512">
        <f t="shared" si="38"/>
        <v>5.2200000000000006</v>
      </c>
      <c r="AB447" s="512">
        <f t="shared" si="39"/>
        <v>1</v>
      </c>
      <c r="AC447" s="512">
        <f t="shared" si="40"/>
        <v>782.78</v>
      </c>
      <c r="AD447" s="91">
        <v>360</v>
      </c>
      <c r="AE447" s="91">
        <v>0</v>
      </c>
      <c r="AF447" s="91">
        <v>4</v>
      </c>
      <c r="AG447" s="91">
        <v>116</v>
      </c>
      <c r="AH447" s="97">
        <v>40695</v>
      </c>
      <c r="AI447" s="98" t="s">
        <v>61</v>
      </c>
      <c r="AJ447" s="98" t="s">
        <v>61</v>
      </c>
      <c r="AK447" s="97">
        <v>40602</v>
      </c>
      <c r="AL447" s="99" t="s">
        <v>1235</v>
      </c>
      <c r="AM447" s="100" t="s">
        <v>98</v>
      </c>
      <c r="AN447" s="101"/>
      <c r="AO447" s="101" t="s">
        <v>1235</v>
      </c>
      <c r="AP447" s="126" t="s">
        <v>1925</v>
      </c>
      <c r="AQ447" s="88" t="s">
        <v>1235</v>
      </c>
      <c r="AR447" s="102">
        <v>6104250</v>
      </c>
      <c r="AS447" s="35">
        <f t="shared" si="41"/>
        <v>7205.3547777777776</v>
      </c>
      <c r="AT447" s="103" t="s">
        <v>1926</v>
      </c>
      <c r="AU447" s="134">
        <v>1800000</v>
      </c>
      <c r="AV447" s="97">
        <v>36963</v>
      </c>
      <c r="AW447" s="106">
        <v>72.05354777777778</v>
      </c>
      <c r="AX447" s="100">
        <v>1997</v>
      </c>
      <c r="AY447" s="17">
        <v>0</v>
      </c>
      <c r="AZ447" s="100" t="s">
        <v>226</v>
      </c>
      <c r="BA447" s="130">
        <v>14680</v>
      </c>
      <c r="BB447" s="44">
        <f t="shared" si="42"/>
        <v>10000</v>
      </c>
      <c r="BC447" s="106">
        <v>100</v>
      </c>
      <c r="BD447" s="97">
        <v>37088</v>
      </c>
      <c r="BE447" s="130">
        <v>262424</v>
      </c>
      <c r="BF447" s="130">
        <v>105163</v>
      </c>
      <c r="BG447" s="130">
        <v>147883</v>
      </c>
      <c r="BH447" s="106">
        <v>1.31</v>
      </c>
      <c r="BI447" s="130">
        <v>2473</v>
      </c>
      <c r="BJ447" s="108">
        <v>0.16846049046321526</v>
      </c>
      <c r="BK447" s="108"/>
      <c r="BL447" s="97"/>
      <c r="BM447" s="521"/>
      <c r="BN447" s="130"/>
      <c r="BO447" s="130"/>
      <c r="BP447" s="108"/>
      <c r="BQ447" s="97"/>
      <c r="BR447" s="130"/>
      <c r="BS447" s="130"/>
      <c r="BT447" s="130"/>
      <c r="BU447" s="108"/>
      <c r="BV447" s="133" t="s">
        <v>1928</v>
      </c>
      <c r="BW447" s="134">
        <v>6965</v>
      </c>
      <c r="BX447" s="135">
        <v>0.47449999999999998</v>
      </c>
      <c r="BY447" s="136">
        <v>40908</v>
      </c>
      <c r="BZ447" s="133" t="s">
        <v>1929</v>
      </c>
      <c r="CA447" s="134">
        <v>4804</v>
      </c>
      <c r="CB447" s="135">
        <v>0.32719999999999999</v>
      </c>
      <c r="CC447" s="136">
        <v>38807</v>
      </c>
    </row>
    <row r="448" spans="2:81" ht="34">
      <c r="B448" s="126" t="s">
        <v>1930</v>
      </c>
      <c r="C448" s="88" t="s">
        <v>1235</v>
      </c>
      <c r="D448" s="91">
        <v>52694</v>
      </c>
      <c r="E448" s="90" t="s">
        <v>1235</v>
      </c>
      <c r="F448" s="90" t="s">
        <v>1931</v>
      </c>
      <c r="G448" s="90"/>
      <c r="H448" s="90"/>
      <c r="I448" s="90"/>
      <c r="J448" s="90" t="s">
        <v>1932</v>
      </c>
      <c r="K448" s="90" t="s">
        <v>1933</v>
      </c>
      <c r="L448" s="90" t="s">
        <v>1934</v>
      </c>
      <c r="M448" s="91" t="s">
        <v>298</v>
      </c>
      <c r="N448" s="127">
        <v>20711</v>
      </c>
      <c r="O448" s="94" t="s">
        <v>501</v>
      </c>
      <c r="P448" s="95">
        <v>12960000</v>
      </c>
      <c r="Q448" s="95">
        <v>12901643.49</v>
      </c>
      <c r="R448" s="128" t="s">
        <v>1235</v>
      </c>
      <c r="S448" s="95">
        <v>11460428.199999999</v>
      </c>
      <c r="T448" s="91" t="s">
        <v>60</v>
      </c>
      <c r="U448" s="500">
        <v>7.4499999999999993</v>
      </c>
      <c r="V448" s="500">
        <v>0.14220000000000002</v>
      </c>
      <c r="W448" s="500">
        <v>0.1</v>
      </c>
      <c r="X448" s="500">
        <v>7.3077999999999994</v>
      </c>
      <c r="Y448" s="97">
        <v>36927</v>
      </c>
      <c r="Z448" s="512">
        <f t="shared" si="37"/>
        <v>744.99999999999989</v>
      </c>
      <c r="AA448" s="512">
        <f t="shared" si="38"/>
        <v>14.220000000000002</v>
      </c>
      <c r="AB448" s="512">
        <f t="shared" si="39"/>
        <v>10</v>
      </c>
      <c r="AC448" s="512">
        <f t="shared" si="40"/>
        <v>730.78</v>
      </c>
      <c r="AD448" s="91">
        <v>360</v>
      </c>
      <c r="AE448" s="91">
        <v>0</v>
      </c>
      <c r="AF448" s="91">
        <v>7</v>
      </c>
      <c r="AG448" s="91">
        <v>113</v>
      </c>
      <c r="AH448" s="97">
        <v>40603</v>
      </c>
      <c r="AI448" s="98" t="s">
        <v>61</v>
      </c>
      <c r="AJ448" s="98" t="s">
        <v>61</v>
      </c>
      <c r="AK448" s="97">
        <v>40544</v>
      </c>
      <c r="AL448" s="99" t="s">
        <v>1235</v>
      </c>
      <c r="AM448" s="100" t="s">
        <v>62</v>
      </c>
      <c r="AN448" s="101"/>
      <c r="AO448" s="101" t="s">
        <v>1235</v>
      </c>
      <c r="AP448" s="126" t="s">
        <v>1930</v>
      </c>
      <c r="AQ448" s="88" t="s">
        <v>1235</v>
      </c>
      <c r="AR448" s="102">
        <v>52694</v>
      </c>
      <c r="AS448" s="35">
        <f t="shared" si="41"/>
        <v>8063.5271812499996</v>
      </c>
      <c r="AT448" s="103" t="s">
        <v>1931</v>
      </c>
      <c r="AU448" s="134">
        <v>16000000</v>
      </c>
      <c r="AV448" s="97">
        <v>36803</v>
      </c>
      <c r="AW448" s="106">
        <v>80.635271812499994</v>
      </c>
      <c r="AX448" s="100">
        <v>1977</v>
      </c>
      <c r="AY448" s="17">
        <v>0</v>
      </c>
      <c r="AZ448" s="100" t="s">
        <v>503</v>
      </c>
      <c r="BA448" s="130">
        <v>0</v>
      </c>
      <c r="BB448" s="44">
        <f t="shared" si="42"/>
        <v>10000</v>
      </c>
      <c r="BC448" s="106">
        <v>100</v>
      </c>
      <c r="BD448" s="97">
        <v>37043</v>
      </c>
      <c r="BE448" s="130">
        <v>2346232</v>
      </c>
      <c r="BF448" s="130">
        <v>887365</v>
      </c>
      <c r="BG448" s="130">
        <v>1424667</v>
      </c>
      <c r="BH448" s="106">
        <v>1.31657756204886</v>
      </c>
      <c r="BI448" s="130">
        <v>34200</v>
      </c>
      <c r="BJ448" s="108">
        <v>75</v>
      </c>
      <c r="BK448" s="108" t="s">
        <v>64</v>
      </c>
      <c r="BL448" s="97">
        <v>37072</v>
      </c>
      <c r="BM448" s="521">
        <v>1641598</v>
      </c>
      <c r="BN448" s="130">
        <v>815784</v>
      </c>
      <c r="BO448" s="130">
        <v>1641598</v>
      </c>
      <c r="BP448" s="108">
        <v>1.51705001428705</v>
      </c>
      <c r="BQ448" s="97">
        <v>36891</v>
      </c>
      <c r="BR448" s="130">
        <v>2521792</v>
      </c>
      <c r="BS448" s="130">
        <v>785381</v>
      </c>
      <c r="BT448" s="130">
        <v>1730504</v>
      </c>
      <c r="BU448" s="108">
        <v>1.5992107190212199</v>
      </c>
      <c r="BV448" s="133" t="s">
        <v>1235</v>
      </c>
      <c r="BW448" s="134"/>
      <c r="BX448" s="135"/>
      <c r="BY448" s="136"/>
      <c r="BZ448" s="133"/>
      <c r="CA448" s="134"/>
      <c r="CB448" s="135"/>
      <c r="CC448" s="136"/>
    </row>
    <row r="449" spans="2:81" ht="34">
      <c r="B449" s="126" t="s">
        <v>1935</v>
      </c>
      <c r="C449" s="88" t="s">
        <v>1235</v>
      </c>
      <c r="D449" s="91">
        <v>400010292</v>
      </c>
      <c r="E449" s="90" t="s">
        <v>1235</v>
      </c>
      <c r="F449" s="90" t="s">
        <v>1936</v>
      </c>
      <c r="G449" s="90"/>
      <c r="H449" s="90"/>
      <c r="I449" s="90"/>
      <c r="J449" s="90" t="s">
        <v>1937</v>
      </c>
      <c r="K449" s="90" t="s">
        <v>1927</v>
      </c>
      <c r="L449" s="90" t="s">
        <v>1938</v>
      </c>
      <c r="M449" s="91" t="s">
        <v>58</v>
      </c>
      <c r="N449" s="127">
        <v>93901</v>
      </c>
      <c r="O449" s="94" t="s">
        <v>501</v>
      </c>
      <c r="P449" s="95">
        <v>5400000</v>
      </c>
      <c r="Q449" s="95">
        <v>5385721.5800000001</v>
      </c>
      <c r="R449" s="128" t="s">
        <v>1235</v>
      </c>
      <c r="S449" s="95">
        <v>4764956.16</v>
      </c>
      <c r="T449" s="91" t="s">
        <v>60</v>
      </c>
      <c r="U449" s="500">
        <v>7.3969998359680167</v>
      </c>
      <c r="V449" s="500">
        <v>0.1222</v>
      </c>
      <c r="W449" s="500">
        <v>0.08</v>
      </c>
      <c r="X449" s="500">
        <v>7.2747998359680173</v>
      </c>
      <c r="Y449" s="97">
        <v>37007</v>
      </c>
      <c r="Z449" s="512">
        <f t="shared" si="37"/>
        <v>739.69998359680164</v>
      </c>
      <c r="AA449" s="512">
        <f t="shared" si="38"/>
        <v>12.22</v>
      </c>
      <c r="AB449" s="512">
        <f t="shared" si="39"/>
        <v>8</v>
      </c>
      <c r="AC449" s="512">
        <f t="shared" si="40"/>
        <v>727.47998359680173</v>
      </c>
      <c r="AD449" s="91">
        <v>360</v>
      </c>
      <c r="AE449" s="91">
        <v>0</v>
      </c>
      <c r="AF449" s="91">
        <v>4</v>
      </c>
      <c r="AG449" s="91">
        <v>116</v>
      </c>
      <c r="AH449" s="97">
        <v>40695</v>
      </c>
      <c r="AI449" s="98" t="s">
        <v>61</v>
      </c>
      <c r="AJ449" s="98" t="s">
        <v>61</v>
      </c>
      <c r="AK449" s="97">
        <v>40575</v>
      </c>
      <c r="AL449" s="99" t="s">
        <v>1235</v>
      </c>
      <c r="AM449" s="100" t="s">
        <v>98</v>
      </c>
      <c r="AN449" s="101"/>
      <c r="AO449" s="101" t="s">
        <v>1235</v>
      </c>
      <c r="AP449" s="126" t="s">
        <v>1935</v>
      </c>
      <c r="AQ449" s="88" t="s">
        <v>1235</v>
      </c>
      <c r="AR449" s="102">
        <v>400010292</v>
      </c>
      <c r="AS449" s="35">
        <f t="shared" si="41"/>
        <v>7873.8619590643284</v>
      </c>
      <c r="AT449" s="103" t="s">
        <v>1936</v>
      </c>
      <c r="AU449" s="134">
        <v>6840000</v>
      </c>
      <c r="AV449" s="97">
        <v>36915</v>
      </c>
      <c r="AW449" s="106">
        <v>78.738619590643282</v>
      </c>
      <c r="AX449" s="100">
        <v>1964</v>
      </c>
      <c r="AY449" s="17">
        <v>0</v>
      </c>
      <c r="AZ449" s="100" t="s">
        <v>503</v>
      </c>
      <c r="BA449" s="130">
        <v>0</v>
      </c>
      <c r="BB449" s="44">
        <f t="shared" si="42"/>
        <v>9927.01</v>
      </c>
      <c r="BC449" s="106">
        <v>99.270099999999999</v>
      </c>
      <c r="BD449" s="97">
        <v>37011</v>
      </c>
      <c r="BE449" s="130">
        <v>880061</v>
      </c>
      <c r="BF449" s="130">
        <v>343345.44</v>
      </c>
      <c r="BG449" s="130">
        <v>536715.56000000006</v>
      </c>
      <c r="BH449" s="106">
        <v>1.2</v>
      </c>
      <c r="BI449" s="130">
        <v>6850</v>
      </c>
      <c r="BJ449" s="108">
        <v>50</v>
      </c>
      <c r="BK449" s="108"/>
      <c r="BL449" s="97"/>
      <c r="BM449" s="521"/>
      <c r="BN449" s="130"/>
      <c r="BO449" s="130"/>
      <c r="BP449" s="108"/>
      <c r="BQ449" s="97">
        <v>36891</v>
      </c>
      <c r="BR449" s="130">
        <v>847415</v>
      </c>
      <c r="BS449" s="130">
        <v>270294</v>
      </c>
      <c r="BT449" s="130">
        <v>577121</v>
      </c>
      <c r="BU449" s="108">
        <v>1.2866956895055648</v>
      </c>
      <c r="BV449" s="133" t="s">
        <v>1235</v>
      </c>
      <c r="BW449" s="134"/>
      <c r="BX449" s="135"/>
      <c r="BY449" s="136"/>
      <c r="BZ449" s="133"/>
      <c r="CA449" s="134"/>
      <c r="CB449" s="135"/>
      <c r="CC449" s="136"/>
    </row>
    <row r="450" spans="2:81" ht="34">
      <c r="B450" s="126" t="s">
        <v>1939</v>
      </c>
      <c r="C450" s="88" t="s">
        <v>1235</v>
      </c>
      <c r="D450" s="91">
        <v>400000269</v>
      </c>
      <c r="E450" s="90" t="s">
        <v>1235</v>
      </c>
      <c r="F450" s="90" t="s">
        <v>1940</v>
      </c>
      <c r="G450" s="90"/>
      <c r="H450" s="90"/>
      <c r="I450" s="90"/>
      <c r="J450" s="90" t="s">
        <v>1941</v>
      </c>
      <c r="K450" s="90" t="s">
        <v>1173</v>
      </c>
      <c r="L450" s="90" t="s">
        <v>1174</v>
      </c>
      <c r="M450" s="91" t="s">
        <v>132</v>
      </c>
      <c r="N450" s="127">
        <v>79109</v>
      </c>
      <c r="O450" s="94" t="s">
        <v>501</v>
      </c>
      <c r="P450" s="95">
        <v>2375000</v>
      </c>
      <c r="Q450" s="95">
        <v>2362192.89</v>
      </c>
      <c r="R450" s="128" t="s">
        <v>1235</v>
      </c>
      <c r="S450" s="95">
        <v>1920340.69</v>
      </c>
      <c r="T450" s="91" t="s">
        <v>60</v>
      </c>
      <c r="U450" s="500">
        <v>7.2499999999999991</v>
      </c>
      <c r="V450" s="500">
        <v>0.14220000000000002</v>
      </c>
      <c r="W450" s="500">
        <v>0.1</v>
      </c>
      <c r="X450" s="500">
        <v>7.1077999999999992</v>
      </c>
      <c r="Y450" s="97">
        <v>37007</v>
      </c>
      <c r="Z450" s="512">
        <f t="shared" si="37"/>
        <v>724.99999999999989</v>
      </c>
      <c r="AA450" s="512">
        <f t="shared" si="38"/>
        <v>14.220000000000002</v>
      </c>
      <c r="AB450" s="512">
        <f t="shared" si="39"/>
        <v>10</v>
      </c>
      <c r="AC450" s="512">
        <f t="shared" si="40"/>
        <v>710.78</v>
      </c>
      <c r="AD450" s="91">
        <v>300</v>
      </c>
      <c r="AE450" s="91">
        <v>0</v>
      </c>
      <c r="AF450" s="91">
        <v>5</v>
      </c>
      <c r="AG450" s="91">
        <v>115</v>
      </c>
      <c r="AH450" s="97">
        <v>40664</v>
      </c>
      <c r="AI450" s="98" t="s">
        <v>61</v>
      </c>
      <c r="AJ450" s="98" t="s">
        <v>61</v>
      </c>
      <c r="AK450" s="97">
        <v>38808</v>
      </c>
      <c r="AL450" s="99" t="s">
        <v>1235</v>
      </c>
      <c r="AM450" s="100" t="s">
        <v>882</v>
      </c>
      <c r="AN450" s="101" t="s">
        <v>1424</v>
      </c>
      <c r="AO450" s="101" t="s">
        <v>1235</v>
      </c>
      <c r="AP450" s="126" t="s">
        <v>1939</v>
      </c>
      <c r="AQ450" s="88" t="s">
        <v>1235</v>
      </c>
      <c r="AR450" s="102">
        <v>400000269</v>
      </c>
      <c r="AS450" s="35">
        <f t="shared" si="41"/>
        <v>6947.6261470588242</v>
      </c>
      <c r="AT450" s="103" t="s">
        <v>1940</v>
      </c>
      <c r="AU450" s="134">
        <v>3400000</v>
      </c>
      <c r="AV450" s="97">
        <v>36924</v>
      </c>
      <c r="AW450" s="106">
        <v>69.476261470588241</v>
      </c>
      <c r="AX450" s="100">
        <v>1974</v>
      </c>
      <c r="AY450" s="17">
        <v>0</v>
      </c>
      <c r="AZ450" s="100" t="s">
        <v>503</v>
      </c>
      <c r="BA450" s="130">
        <v>0</v>
      </c>
      <c r="BB450" s="44">
        <f t="shared" si="42"/>
        <v>9631.1500000000015</v>
      </c>
      <c r="BC450" s="106">
        <v>96.311500000000009</v>
      </c>
      <c r="BD450" s="97">
        <v>36997</v>
      </c>
      <c r="BE450" s="130">
        <v>520144</v>
      </c>
      <c r="BF450" s="130">
        <v>223321.76</v>
      </c>
      <c r="BG450" s="130">
        <v>296822.24</v>
      </c>
      <c r="BH450" s="106">
        <v>1.44</v>
      </c>
      <c r="BI450" s="130">
        <v>12200</v>
      </c>
      <c r="BJ450" s="108">
        <v>50</v>
      </c>
      <c r="BK450" s="108"/>
      <c r="BL450" s="97"/>
      <c r="BM450" s="521"/>
      <c r="BN450" s="130"/>
      <c r="BO450" s="130"/>
      <c r="BP450" s="108"/>
      <c r="BQ450" s="97">
        <v>36891</v>
      </c>
      <c r="BR450" s="130">
        <v>525327</v>
      </c>
      <c r="BS450" s="130">
        <v>261312</v>
      </c>
      <c r="BT450" s="130">
        <v>247713</v>
      </c>
      <c r="BU450" s="108">
        <v>1.2024907582488382</v>
      </c>
      <c r="BV450" s="133" t="s">
        <v>1235</v>
      </c>
      <c r="BW450" s="134"/>
      <c r="BX450" s="135"/>
      <c r="BY450" s="136"/>
      <c r="BZ450" s="133"/>
      <c r="CA450" s="134"/>
      <c r="CB450" s="135"/>
      <c r="CC450" s="136"/>
    </row>
    <row r="451" spans="2:81" ht="34">
      <c r="B451" s="126" t="s">
        <v>1942</v>
      </c>
      <c r="C451" s="88" t="s">
        <v>1235</v>
      </c>
      <c r="D451" s="91">
        <v>415010300</v>
      </c>
      <c r="E451" s="90" t="s">
        <v>1235</v>
      </c>
      <c r="F451" s="90" t="s">
        <v>1943</v>
      </c>
      <c r="G451" s="90"/>
      <c r="H451" s="90"/>
      <c r="I451" s="90"/>
      <c r="J451" s="90" t="s">
        <v>1944</v>
      </c>
      <c r="K451" s="90" t="s">
        <v>1162</v>
      </c>
      <c r="L451" s="90" t="s">
        <v>1369</v>
      </c>
      <c r="M451" s="91" t="s">
        <v>522</v>
      </c>
      <c r="N451" s="127">
        <v>97335</v>
      </c>
      <c r="O451" s="94" t="s">
        <v>501</v>
      </c>
      <c r="P451" s="95">
        <v>1965000</v>
      </c>
      <c r="Q451" s="95">
        <v>1962441.16</v>
      </c>
      <c r="R451" s="128" t="s">
        <v>1235</v>
      </c>
      <c r="S451" s="95">
        <v>1735287.31</v>
      </c>
      <c r="T451" s="91" t="s">
        <v>60</v>
      </c>
      <c r="U451" s="500">
        <v>7.4299998283386239</v>
      </c>
      <c r="V451" s="500">
        <v>9.2200000000000004E-2</v>
      </c>
      <c r="W451" s="500">
        <v>0.05</v>
      </c>
      <c r="X451" s="500">
        <v>7.337799828338623</v>
      </c>
      <c r="Y451" s="97">
        <v>37089</v>
      </c>
      <c r="Z451" s="512">
        <f t="shared" si="37"/>
        <v>742.99998283386242</v>
      </c>
      <c r="AA451" s="512">
        <f t="shared" si="38"/>
        <v>9.2200000000000006</v>
      </c>
      <c r="AB451" s="512">
        <f t="shared" si="39"/>
        <v>5</v>
      </c>
      <c r="AC451" s="512">
        <f t="shared" si="40"/>
        <v>733.77998283386228</v>
      </c>
      <c r="AD451" s="91">
        <v>360</v>
      </c>
      <c r="AE451" s="91">
        <v>0</v>
      </c>
      <c r="AF451" s="91">
        <v>2</v>
      </c>
      <c r="AG451" s="91">
        <v>118</v>
      </c>
      <c r="AH451" s="97">
        <v>40756</v>
      </c>
      <c r="AI451" s="98" t="s">
        <v>61</v>
      </c>
      <c r="AJ451" s="98" t="s">
        <v>61</v>
      </c>
      <c r="AK451" s="97">
        <v>40634</v>
      </c>
      <c r="AL451" s="99" t="s">
        <v>1235</v>
      </c>
      <c r="AM451" s="100" t="s">
        <v>98</v>
      </c>
      <c r="AN451" s="101"/>
      <c r="AO451" s="101" t="s">
        <v>1235</v>
      </c>
      <c r="AP451" s="126" t="s">
        <v>1942</v>
      </c>
      <c r="AQ451" s="88" t="s">
        <v>1235</v>
      </c>
      <c r="AR451" s="102">
        <v>415010300</v>
      </c>
      <c r="AS451" s="35">
        <f t="shared" si="41"/>
        <v>6959.011205673758</v>
      </c>
      <c r="AT451" s="103" t="s">
        <v>1943</v>
      </c>
      <c r="AU451" s="134">
        <v>2820000</v>
      </c>
      <c r="AV451" s="97">
        <v>36969</v>
      </c>
      <c r="AW451" s="106">
        <v>69.590112056737581</v>
      </c>
      <c r="AX451" s="100">
        <v>1976</v>
      </c>
      <c r="AY451" s="17">
        <v>0</v>
      </c>
      <c r="AZ451" s="100" t="s">
        <v>503</v>
      </c>
      <c r="BA451" s="130">
        <v>0</v>
      </c>
      <c r="BB451" s="44">
        <f t="shared" si="42"/>
        <v>9772.7000000000007</v>
      </c>
      <c r="BC451" s="106">
        <v>97.727000000000004</v>
      </c>
      <c r="BD451" s="97">
        <v>37078</v>
      </c>
      <c r="BE451" s="130">
        <v>308144</v>
      </c>
      <c r="BF451" s="130">
        <v>95277.759999999995</v>
      </c>
      <c r="BG451" s="130">
        <v>212866.24</v>
      </c>
      <c r="BH451" s="106">
        <v>1.3</v>
      </c>
      <c r="BI451" s="130">
        <v>4400</v>
      </c>
      <c r="BJ451" s="108">
        <v>50</v>
      </c>
      <c r="BK451" s="108" t="s">
        <v>64</v>
      </c>
      <c r="BL451" s="97">
        <v>37072</v>
      </c>
      <c r="BM451" s="521">
        <v>258810.42</v>
      </c>
      <c r="BN451" s="130">
        <v>46375.58</v>
      </c>
      <c r="BO451" s="130">
        <v>258810.42</v>
      </c>
      <c r="BP451" s="108">
        <v>1.5805602579604996</v>
      </c>
      <c r="BQ451" s="97">
        <v>36891</v>
      </c>
      <c r="BR451" s="130">
        <v>294242</v>
      </c>
      <c r="BS451" s="130">
        <v>60825</v>
      </c>
      <c r="BT451" s="130">
        <v>228675</v>
      </c>
      <c r="BU451" s="108">
        <v>1.3965226631490235</v>
      </c>
      <c r="BV451" s="133" t="s">
        <v>1235</v>
      </c>
      <c r="BW451" s="134"/>
      <c r="BX451" s="135"/>
      <c r="BY451" s="136"/>
      <c r="BZ451" s="133"/>
      <c r="CA451" s="134"/>
      <c r="CB451" s="135"/>
      <c r="CC451" s="136"/>
    </row>
    <row r="452" spans="2:81" ht="34">
      <c r="B452" s="126" t="s">
        <v>1945</v>
      </c>
      <c r="C452" s="88" t="s">
        <v>1235</v>
      </c>
      <c r="D452" s="91">
        <v>400000266</v>
      </c>
      <c r="E452" s="90" t="s">
        <v>1235</v>
      </c>
      <c r="F452" s="90" t="s">
        <v>1946</v>
      </c>
      <c r="G452" s="90"/>
      <c r="H452" s="90"/>
      <c r="I452" s="90"/>
      <c r="J452" s="90" t="s">
        <v>1947</v>
      </c>
      <c r="K452" s="90" t="s">
        <v>440</v>
      </c>
      <c r="L452" s="90" t="s">
        <v>246</v>
      </c>
      <c r="M452" s="91" t="s">
        <v>132</v>
      </c>
      <c r="N452" s="127">
        <v>77503</v>
      </c>
      <c r="O452" s="94" t="s">
        <v>501</v>
      </c>
      <c r="P452" s="95">
        <v>1320000</v>
      </c>
      <c r="Q452" s="95">
        <v>1311161.3600000001</v>
      </c>
      <c r="R452" s="128" t="s">
        <v>1235</v>
      </c>
      <c r="S452" s="95">
        <v>1089455.3999999999</v>
      </c>
      <c r="T452" s="91" t="s">
        <v>60</v>
      </c>
      <c r="U452" s="500">
        <v>7.929999828338623</v>
      </c>
      <c r="V452" s="500">
        <v>0.14220000000000002</v>
      </c>
      <c r="W452" s="500">
        <v>0.1</v>
      </c>
      <c r="X452" s="500">
        <v>7.7877998283386223</v>
      </c>
      <c r="Y452" s="97">
        <v>36936</v>
      </c>
      <c r="Z452" s="512">
        <f t="shared" ref="Z452:Z515" si="43">U452*100</f>
        <v>792.9999828338623</v>
      </c>
      <c r="AA452" s="512">
        <f t="shared" ref="AA452:AA515" si="44">V452*100</f>
        <v>14.220000000000002</v>
      </c>
      <c r="AB452" s="512">
        <f t="shared" ref="AB452:AB515" si="45">W452*100</f>
        <v>10</v>
      </c>
      <c r="AC452" s="512">
        <f t="shared" ref="AC452:AC515" si="46">X452*100</f>
        <v>778.77998283386228</v>
      </c>
      <c r="AD452" s="91">
        <v>300</v>
      </c>
      <c r="AE452" s="91">
        <v>0</v>
      </c>
      <c r="AF452" s="91">
        <v>7</v>
      </c>
      <c r="AG452" s="91">
        <v>113</v>
      </c>
      <c r="AH452" s="97">
        <v>40603</v>
      </c>
      <c r="AI452" s="98" t="s">
        <v>61</v>
      </c>
      <c r="AJ452" s="137" t="s">
        <v>1948</v>
      </c>
      <c r="AK452" s="97">
        <v>38384</v>
      </c>
      <c r="AL452" s="99" t="s">
        <v>1235</v>
      </c>
      <c r="AM452" s="100" t="s">
        <v>1665</v>
      </c>
      <c r="AN452" s="101" t="s">
        <v>1424</v>
      </c>
      <c r="AO452" s="101" t="s">
        <v>1235</v>
      </c>
      <c r="AP452" s="126" t="s">
        <v>1945</v>
      </c>
      <c r="AQ452" s="88" t="s">
        <v>1235</v>
      </c>
      <c r="AR452" s="102">
        <v>400000266</v>
      </c>
      <c r="AS452" s="35">
        <f t="shared" ref="AS452:AS515" si="47">AW452*100</f>
        <v>7492.3506285714293</v>
      </c>
      <c r="AT452" s="103" t="s">
        <v>1946</v>
      </c>
      <c r="AU452" s="134">
        <v>1750000</v>
      </c>
      <c r="AV452" s="97">
        <v>36861</v>
      </c>
      <c r="AW452" s="106">
        <v>74.923506285714296</v>
      </c>
      <c r="AX452" s="100" t="s">
        <v>1949</v>
      </c>
      <c r="AY452" s="17">
        <v>1999</v>
      </c>
      <c r="AZ452" s="100" t="s">
        <v>503</v>
      </c>
      <c r="BA452" s="130">
        <v>0</v>
      </c>
      <c r="BB452" s="44">
        <f t="shared" ref="BB452:BB515" si="48">BC452*100</f>
        <v>9824.6</v>
      </c>
      <c r="BC452" s="106">
        <v>98.245999999999995</v>
      </c>
      <c r="BD452" s="97">
        <v>36991</v>
      </c>
      <c r="BE452" s="130">
        <v>276364</v>
      </c>
      <c r="BF452" s="130">
        <v>118007.2</v>
      </c>
      <c r="BG452" s="130">
        <v>158356.79999999999</v>
      </c>
      <c r="BH452" s="106">
        <v>1.3</v>
      </c>
      <c r="BI452" s="130">
        <v>7980</v>
      </c>
      <c r="BJ452" s="108">
        <v>70</v>
      </c>
      <c r="BK452" s="108" t="s">
        <v>64</v>
      </c>
      <c r="BL452" s="97">
        <v>36981</v>
      </c>
      <c r="BM452" s="521">
        <v>153711.96</v>
      </c>
      <c r="BN452" s="130">
        <v>126412.6</v>
      </c>
      <c r="BO452" s="130">
        <v>153711.96</v>
      </c>
      <c r="BP452" s="108">
        <v>1.2648891460712326</v>
      </c>
      <c r="BQ452" s="97">
        <v>36891</v>
      </c>
      <c r="BR452" s="130">
        <v>249163.38</v>
      </c>
      <c r="BS452" s="130">
        <v>119900.9</v>
      </c>
      <c r="BT452" s="130">
        <v>127262.48</v>
      </c>
      <c r="BU452" s="108">
        <v>1.0472375061388017</v>
      </c>
      <c r="BV452" s="133" t="s">
        <v>1235</v>
      </c>
      <c r="BW452" s="134"/>
      <c r="BX452" s="135"/>
      <c r="BY452" s="136"/>
      <c r="BZ452" s="133"/>
      <c r="CA452" s="134"/>
      <c r="CB452" s="135"/>
      <c r="CC452" s="136"/>
    </row>
    <row r="453" spans="2:81" ht="34">
      <c r="B453" s="126" t="s">
        <v>1950</v>
      </c>
      <c r="C453" s="88" t="s">
        <v>1235</v>
      </c>
      <c r="D453" s="91">
        <v>400010320</v>
      </c>
      <c r="E453" s="90" t="s">
        <v>1235</v>
      </c>
      <c r="F453" s="90" t="s">
        <v>1951</v>
      </c>
      <c r="G453" s="90"/>
      <c r="H453" s="90"/>
      <c r="I453" s="90"/>
      <c r="J453" s="90" t="s">
        <v>1952</v>
      </c>
      <c r="K453" s="90" t="s">
        <v>1953</v>
      </c>
      <c r="L453" s="90" t="s">
        <v>1954</v>
      </c>
      <c r="M453" s="91" t="s">
        <v>83</v>
      </c>
      <c r="N453" s="127">
        <v>85706</v>
      </c>
      <c r="O453" s="94" t="s">
        <v>501</v>
      </c>
      <c r="P453" s="95">
        <v>1134000</v>
      </c>
      <c r="Q453" s="95">
        <v>1132152.3400000001</v>
      </c>
      <c r="R453" s="128" t="s">
        <v>1235</v>
      </c>
      <c r="S453" s="95">
        <v>1060369.22</v>
      </c>
      <c r="T453" s="91" t="s">
        <v>60</v>
      </c>
      <c r="U453" s="500">
        <v>7.8899998664855957</v>
      </c>
      <c r="V453" s="500">
        <v>0.14220000000000002</v>
      </c>
      <c r="W453" s="500">
        <v>0.1</v>
      </c>
      <c r="X453" s="500">
        <v>7.7477998664855958</v>
      </c>
      <c r="Y453" s="97">
        <v>37057</v>
      </c>
      <c r="Z453" s="512">
        <f t="shared" si="43"/>
        <v>788.99998664855957</v>
      </c>
      <c r="AA453" s="512">
        <f t="shared" si="44"/>
        <v>14.220000000000002</v>
      </c>
      <c r="AB453" s="512">
        <f t="shared" si="45"/>
        <v>10</v>
      </c>
      <c r="AC453" s="512">
        <f t="shared" si="46"/>
        <v>774.77998664855954</v>
      </c>
      <c r="AD453" s="91">
        <v>360</v>
      </c>
      <c r="AE453" s="91">
        <v>0</v>
      </c>
      <c r="AF453" s="91">
        <v>3</v>
      </c>
      <c r="AG453" s="91">
        <v>81</v>
      </c>
      <c r="AH453" s="97">
        <v>39630</v>
      </c>
      <c r="AI453" s="98" t="s">
        <v>61</v>
      </c>
      <c r="AJ453" s="137" t="s">
        <v>1948</v>
      </c>
      <c r="AK453" s="97">
        <v>38139</v>
      </c>
      <c r="AL453" s="99" t="s">
        <v>1235</v>
      </c>
      <c r="AM453" s="100" t="s">
        <v>1955</v>
      </c>
      <c r="AN453" s="101" t="s">
        <v>1424</v>
      </c>
      <c r="AO453" s="101" t="s">
        <v>1235</v>
      </c>
      <c r="AP453" s="126" t="s">
        <v>1950</v>
      </c>
      <c r="AQ453" s="88" t="s">
        <v>1235</v>
      </c>
      <c r="AR453" s="102">
        <v>400010320</v>
      </c>
      <c r="AS453" s="35">
        <f t="shared" si="47"/>
        <v>7188.2688253968272</v>
      </c>
      <c r="AT453" s="103" t="s">
        <v>1951</v>
      </c>
      <c r="AU453" s="134">
        <v>1575000</v>
      </c>
      <c r="AV453" s="97">
        <v>37027</v>
      </c>
      <c r="AW453" s="106">
        <v>71.882688253968269</v>
      </c>
      <c r="AX453" s="100">
        <v>1973</v>
      </c>
      <c r="AY453" s="17">
        <v>0</v>
      </c>
      <c r="AZ453" s="100" t="s">
        <v>503</v>
      </c>
      <c r="BA453" s="130">
        <v>0</v>
      </c>
      <c r="BB453" s="44">
        <f t="shared" si="48"/>
        <v>9730</v>
      </c>
      <c r="BC453" s="106">
        <v>97.3</v>
      </c>
      <c r="BD453" s="97">
        <v>37012</v>
      </c>
      <c r="BE453" s="130">
        <v>241050</v>
      </c>
      <c r="BF453" s="130">
        <v>111375</v>
      </c>
      <c r="BG453" s="130">
        <v>129675.5</v>
      </c>
      <c r="BH453" s="106">
        <v>1.31</v>
      </c>
      <c r="BI453" s="130">
        <v>3700</v>
      </c>
      <c r="BJ453" s="108">
        <v>50</v>
      </c>
      <c r="BK453" s="108" t="s">
        <v>64</v>
      </c>
      <c r="BL453" s="97">
        <v>37009</v>
      </c>
      <c r="BM453" s="521">
        <v>137938.89000000001</v>
      </c>
      <c r="BN453" s="130">
        <v>95508.36</v>
      </c>
      <c r="BO453" s="130">
        <v>137938.89000000001</v>
      </c>
      <c r="BP453" s="108">
        <v>1.3960131777417673</v>
      </c>
      <c r="BQ453" s="97">
        <v>36891</v>
      </c>
      <c r="BR453" s="130">
        <v>254470</v>
      </c>
      <c r="BS453" s="130">
        <v>91611</v>
      </c>
      <c r="BT453" s="130">
        <v>162859</v>
      </c>
      <c r="BU453" s="108">
        <v>1.65</v>
      </c>
      <c r="BV453" s="133" t="s">
        <v>1235</v>
      </c>
      <c r="BW453" s="134"/>
      <c r="BX453" s="135"/>
      <c r="BY453" s="136"/>
      <c r="BZ453" s="133"/>
      <c r="CA453" s="134"/>
      <c r="CB453" s="135"/>
      <c r="CC453" s="136"/>
    </row>
    <row r="454" spans="2:81">
      <c r="B454" s="88"/>
      <c r="C454" s="88"/>
      <c r="D454" s="91"/>
      <c r="E454" s="90"/>
      <c r="F454" s="90"/>
      <c r="G454" s="90"/>
      <c r="H454" s="90"/>
      <c r="I454" s="90"/>
      <c r="J454" s="90"/>
      <c r="K454" s="90"/>
      <c r="L454" s="90"/>
      <c r="M454" s="91"/>
      <c r="N454" s="127"/>
      <c r="O454" s="94"/>
      <c r="P454" s="95"/>
      <c r="Q454" s="95"/>
      <c r="R454" s="128"/>
      <c r="S454" s="95"/>
      <c r="T454" s="91"/>
      <c r="U454" s="500">
        <v>0</v>
      </c>
      <c r="V454" s="500">
        <v>0</v>
      </c>
      <c r="W454" s="500">
        <v>0</v>
      </c>
      <c r="X454" s="500">
        <v>0</v>
      </c>
      <c r="Y454" s="97"/>
      <c r="Z454" s="512">
        <f t="shared" si="43"/>
        <v>0</v>
      </c>
      <c r="AA454" s="512">
        <f t="shared" si="44"/>
        <v>0</v>
      </c>
      <c r="AB454" s="512">
        <f t="shared" si="45"/>
        <v>0</v>
      </c>
      <c r="AC454" s="512">
        <f t="shared" si="46"/>
        <v>0</v>
      </c>
      <c r="AD454" s="91"/>
      <c r="AE454" s="91"/>
      <c r="AF454" s="91"/>
      <c r="AG454" s="91"/>
      <c r="AH454" s="97"/>
      <c r="AI454" s="98"/>
      <c r="AJ454" s="98"/>
      <c r="AK454" s="97"/>
      <c r="AL454" s="99"/>
      <c r="AM454" s="100"/>
      <c r="AN454" s="101"/>
      <c r="AO454" s="101"/>
      <c r="AP454" s="88"/>
      <c r="AQ454" s="88"/>
      <c r="AR454" s="102"/>
      <c r="AS454" s="35">
        <f t="shared" si="47"/>
        <v>0</v>
      </c>
      <c r="AT454" s="103"/>
      <c r="AU454" s="134"/>
      <c r="AV454" s="97"/>
      <c r="AW454" s="106">
        <v>0</v>
      </c>
      <c r="AX454" s="100"/>
      <c r="AY454" s="17">
        <v>0</v>
      </c>
      <c r="AZ454" s="100"/>
      <c r="BA454" s="130"/>
      <c r="BB454" s="44">
        <f t="shared" si="48"/>
        <v>0</v>
      </c>
      <c r="BC454" s="106">
        <v>0</v>
      </c>
      <c r="BD454" s="97"/>
      <c r="BE454" s="130"/>
      <c r="BF454" s="130"/>
      <c r="BG454" s="130"/>
      <c r="BH454" s="106"/>
      <c r="BI454" s="130"/>
      <c r="BJ454" s="108"/>
      <c r="BK454" s="108"/>
      <c r="BL454" s="97"/>
      <c r="BM454" s="521"/>
      <c r="BN454" s="130"/>
      <c r="BO454" s="130"/>
      <c r="BP454" s="108"/>
      <c r="BQ454" s="97"/>
      <c r="BR454" s="130"/>
      <c r="BS454" s="130"/>
      <c r="BT454" s="130"/>
      <c r="BU454" s="108"/>
      <c r="BV454" s="133"/>
      <c r="BW454" s="134"/>
      <c r="BX454" s="135"/>
      <c r="BY454" s="136"/>
      <c r="BZ454" s="133"/>
      <c r="CA454" s="134"/>
      <c r="CB454" s="135"/>
      <c r="CC454" s="136"/>
    </row>
    <row r="455" spans="2:81" ht="45">
      <c r="B455" s="126" t="s">
        <v>1956</v>
      </c>
      <c r="C455" s="88" t="s">
        <v>1235</v>
      </c>
      <c r="D455" s="91">
        <v>6104281</v>
      </c>
      <c r="E455" s="90" t="s">
        <v>1235</v>
      </c>
      <c r="F455" s="90" t="s">
        <v>1957</v>
      </c>
      <c r="G455" s="90"/>
      <c r="H455" s="90"/>
      <c r="I455" s="90"/>
      <c r="J455" s="90" t="s">
        <v>1958</v>
      </c>
      <c r="K455" s="90" t="s">
        <v>1959</v>
      </c>
      <c r="L455" s="90" t="s">
        <v>1960</v>
      </c>
      <c r="M455" s="91" t="s">
        <v>305</v>
      </c>
      <c r="N455" s="127">
        <v>71105</v>
      </c>
      <c r="O455" s="94" t="s">
        <v>1961</v>
      </c>
      <c r="P455" s="95"/>
      <c r="Q455" s="95"/>
      <c r="R455" s="128"/>
      <c r="S455" s="95"/>
      <c r="T455" s="91"/>
      <c r="U455" s="500">
        <v>0</v>
      </c>
      <c r="V455" s="500">
        <v>0</v>
      </c>
      <c r="W455" s="500">
        <v>0</v>
      </c>
      <c r="X455" s="500">
        <v>0</v>
      </c>
      <c r="Y455" s="97"/>
      <c r="Z455" s="512">
        <f t="shared" si="43"/>
        <v>0</v>
      </c>
      <c r="AA455" s="512">
        <f t="shared" si="44"/>
        <v>0</v>
      </c>
      <c r="AB455" s="512">
        <f t="shared" si="45"/>
        <v>0</v>
      </c>
      <c r="AC455" s="512">
        <f t="shared" si="46"/>
        <v>0</v>
      </c>
      <c r="AD455" s="91"/>
      <c r="AE455" s="91"/>
      <c r="AF455" s="91"/>
      <c r="AG455" s="91"/>
      <c r="AH455" s="97"/>
      <c r="AI455" s="98"/>
      <c r="AJ455" s="98"/>
      <c r="AK455" s="97"/>
      <c r="AL455" s="99" t="s">
        <v>1235</v>
      </c>
      <c r="AM455" s="100"/>
      <c r="AN455" s="101"/>
      <c r="AO455" s="101" t="s">
        <v>1235</v>
      </c>
      <c r="AP455" s="126" t="s">
        <v>1956</v>
      </c>
      <c r="AQ455" s="88" t="s">
        <v>1235</v>
      </c>
      <c r="AR455" s="102">
        <v>6104281</v>
      </c>
      <c r="AS455" s="35" t="e">
        <f t="shared" si="47"/>
        <v>#VALUE!</v>
      </c>
      <c r="AT455" s="103" t="s">
        <v>1957</v>
      </c>
      <c r="AU455" s="134">
        <v>1625000</v>
      </c>
      <c r="AV455" s="97">
        <v>36963</v>
      </c>
      <c r="AW455" s="106" t="e">
        <v>#VALUE!</v>
      </c>
      <c r="AX455" s="100" t="s">
        <v>1962</v>
      </c>
      <c r="AY455" s="17">
        <v>2000</v>
      </c>
      <c r="AZ455" s="100" t="s">
        <v>63</v>
      </c>
      <c r="BA455" s="130">
        <v>46350</v>
      </c>
      <c r="BB455" s="44">
        <f t="shared" si="48"/>
        <v>9390</v>
      </c>
      <c r="BC455" s="106">
        <v>93.899999999999991</v>
      </c>
      <c r="BD455" s="97">
        <v>36950</v>
      </c>
      <c r="BE455" s="130">
        <v>281192</v>
      </c>
      <c r="BF455" s="130">
        <v>125008</v>
      </c>
      <c r="BG455" s="130">
        <v>149231</v>
      </c>
      <c r="BH455" s="106" t="s">
        <v>1235</v>
      </c>
      <c r="BI455" s="130">
        <v>6953</v>
      </c>
      <c r="BJ455" s="108">
        <v>15.766439909297052</v>
      </c>
      <c r="BK455" s="108" t="s">
        <v>699</v>
      </c>
      <c r="BL455" s="97">
        <v>36950</v>
      </c>
      <c r="BM455" s="521">
        <v>132586</v>
      </c>
      <c r="BN455" s="130">
        <v>106088</v>
      </c>
      <c r="BO455" s="130">
        <v>132586</v>
      </c>
      <c r="BP455" s="108" t="s">
        <v>1235</v>
      </c>
      <c r="BQ455" s="97">
        <v>36891</v>
      </c>
      <c r="BR455" s="130">
        <v>221879</v>
      </c>
      <c r="BS455" s="130">
        <v>100549</v>
      </c>
      <c r="BT455" s="130">
        <v>121330</v>
      </c>
      <c r="BU455" s="108" t="s">
        <v>1235</v>
      </c>
      <c r="BV455" s="133" t="s">
        <v>1235</v>
      </c>
      <c r="BW455" s="134"/>
      <c r="BX455" s="135"/>
      <c r="BY455" s="136"/>
      <c r="BZ455" s="133"/>
      <c r="CA455" s="134"/>
      <c r="CB455" s="135"/>
      <c r="CC455" s="136"/>
    </row>
    <row r="456" spans="2:81" ht="23">
      <c r="B456" s="126" t="s">
        <v>1963</v>
      </c>
      <c r="C456" s="88" t="s">
        <v>1235</v>
      </c>
      <c r="D456" s="91">
        <v>6104281</v>
      </c>
      <c r="E456" s="90" t="s">
        <v>1235</v>
      </c>
      <c r="F456" s="90" t="s">
        <v>1964</v>
      </c>
      <c r="G456" s="90"/>
      <c r="H456" s="90"/>
      <c r="I456" s="90"/>
      <c r="J456" s="90" t="s">
        <v>1965</v>
      </c>
      <c r="K456" s="90" t="s">
        <v>1959</v>
      </c>
      <c r="L456" s="90" t="s">
        <v>1960</v>
      </c>
      <c r="M456" s="91" t="s">
        <v>305</v>
      </c>
      <c r="N456" s="127">
        <v>71106</v>
      </c>
      <c r="O456" s="94" t="s">
        <v>1961</v>
      </c>
      <c r="P456" s="95"/>
      <c r="Q456" s="95"/>
      <c r="R456" s="128"/>
      <c r="S456" s="95"/>
      <c r="T456" s="91"/>
      <c r="U456" s="500">
        <v>0</v>
      </c>
      <c r="V456" s="500">
        <v>0</v>
      </c>
      <c r="W456" s="500">
        <v>0</v>
      </c>
      <c r="X456" s="500">
        <v>0</v>
      </c>
      <c r="Y456" s="97"/>
      <c r="Z456" s="512">
        <f t="shared" si="43"/>
        <v>0</v>
      </c>
      <c r="AA456" s="512">
        <f t="shared" si="44"/>
        <v>0</v>
      </c>
      <c r="AB456" s="512">
        <f t="shared" si="45"/>
        <v>0</v>
      </c>
      <c r="AC456" s="512">
        <f t="shared" si="46"/>
        <v>0</v>
      </c>
      <c r="AD456" s="91"/>
      <c r="AE456" s="91"/>
      <c r="AF456" s="91"/>
      <c r="AG456" s="91"/>
      <c r="AH456" s="97"/>
      <c r="AI456" s="98"/>
      <c r="AJ456" s="98"/>
      <c r="AK456" s="97"/>
      <c r="AL456" s="99" t="s">
        <v>1235</v>
      </c>
      <c r="AM456" s="100"/>
      <c r="AN456" s="101"/>
      <c r="AO456" s="101" t="s">
        <v>1235</v>
      </c>
      <c r="AP456" s="126" t="s">
        <v>1963</v>
      </c>
      <c r="AQ456" s="88" t="s">
        <v>1235</v>
      </c>
      <c r="AR456" s="102">
        <v>6104281</v>
      </c>
      <c r="AS456" s="35" t="e">
        <f t="shared" si="47"/>
        <v>#VALUE!</v>
      </c>
      <c r="AT456" s="103" t="s">
        <v>1964</v>
      </c>
      <c r="AU456" s="134">
        <v>650000</v>
      </c>
      <c r="AV456" s="97">
        <v>36963</v>
      </c>
      <c r="AW456" s="106" t="e">
        <v>#VALUE!</v>
      </c>
      <c r="AX456" s="100" t="s">
        <v>1966</v>
      </c>
      <c r="AY456" s="17">
        <v>2000</v>
      </c>
      <c r="AZ456" s="100" t="s">
        <v>63</v>
      </c>
      <c r="BA456" s="130">
        <v>28400</v>
      </c>
      <c r="BB456" s="44">
        <f t="shared" si="48"/>
        <v>9760</v>
      </c>
      <c r="BC456" s="106">
        <v>97.6</v>
      </c>
      <c r="BD456" s="97">
        <v>36950</v>
      </c>
      <c r="BE456" s="130">
        <v>134532</v>
      </c>
      <c r="BF456" s="130">
        <v>80052</v>
      </c>
      <c r="BG456" s="130">
        <v>50220</v>
      </c>
      <c r="BH456" s="106" t="s">
        <v>1235</v>
      </c>
      <c r="BI456" s="130">
        <v>4260</v>
      </c>
      <c r="BJ456" s="108">
        <v>16.97211155378486</v>
      </c>
      <c r="BK456" s="108" t="s">
        <v>699</v>
      </c>
      <c r="BL456" s="97">
        <v>36950</v>
      </c>
      <c r="BM456" s="521">
        <v>67283</v>
      </c>
      <c r="BN456" s="130">
        <v>71047</v>
      </c>
      <c r="BO456" s="130">
        <v>67283</v>
      </c>
      <c r="BP456" s="108" t="s">
        <v>1235</v>
      </c>
      <c r="BQ456" s="97">
        <v>36891</v>
      </c>
      <c r="BR456" s="130">
        <v>132779</v>
      </c>
      <c r="BS456" s="130">
        <v>69823</v>
      </c>
      <c r="BT456" s="130">
        <v>61199</v>
      </c>
      <c r="BU456" s="108" t="s">
        <v>1235</v>
      </c>
      <c r="BV456" s="133" t="s">
        <v>1235</v>
      </c>
      <c r="BW456" s="134"/>
      <c r="BX456" s="135"/>
      <c r="BY456" s="136"/>
      <c r="BZ456" s="133"/>
      <c r="CA456" s="134"/>
      <c r="CB456" s="135"/>
      <c r="CC456" s="136"/>
    </row>
    <row r="457" spans="2:81" ht="23">
      <c r="B457" s="126" t="s">
        <v>1967</v>
      </c>
      <c r="C457" s="88"/>
      <c r="D457" s="91">
        <v>6104281</v>
      </c>
      <c r="E457" s="90" t="s">
        <v>1235</v>
      </c>
      <c r="F457" s="90" t="s">
        <v>1968</v>
      </c>
      <c r="G457" s="90"/>
      <c r="H457" s="90"/>
      <c r="I457" s="90"/>
      <c r="J457" s="90" t="s">
        <v>1969</v>
      </c>
      <c r="K457" s="90" t="s">
        <v>1959</v>
      </c>
      <c r="L457" s="90" t="s">
        <v>1960</v>
      </c>
      <c r="M457" s="91" t="s">
        <v>305</v>
      </c>
      <c r="N457" s="127">
        <v>71115</v>
      </c>
      <c r="O457" s="94" t="s">
        <v>1961</v>
      </c>
      <c r="P457" s="95"/>
      <c r="Q457" s="95"/>
      <c r="R457" s="128"/>
      <c r="S457" s="95"/>
      <c r="T457" s="91"/>
      <c r="U457" s="500">
        <v>0</v>
      </c>
      <c r="V457" s="500">
        <v>0</v>
      </c>
      <c r="W457" s="500">
        <v>0</v>
      </c>
      <c r="X457" s="500">
        <v>0</v>
      </c>
      <c r="Y457" s="97"/>
      <c r="Z457" s="512">
        <f t="shared" si="43"/>
        <v>0</v>
      </c>
      <c r="AA457" s="512">
        <f t="shared" si="44"/>
        <v>0</v>
      </c>
      <c r="AB457" s="512">
        <f t="shared" si="45"/>
        <v>0</v>
      </c>
      <c r="AC457" s="512">
        <f t="shared" si="46"/>
        <v>0</v>
      </c>
      <c r="AD457" s="91"/>
      <c r="AE457" s="91"/>
      <c r="AF457" s="91"/>
      <c r="AG457" s="91"/>
      <c r="AH457" s="97"/>
      <c r="AI457" s="98"/>
      <c r="AJ457" s="98"/>
      <c r="AK457" s="97"/>
      <c r="AL457" s="99" t="s">
        <v>1235</v>
      </c>
      <c r="AM457" s="100"/>
      <c r="AN457" s="101"/>
      <c r="AO457" s="101" t="s">
        <v>1235</v>
      </c>
      <c r="AP457" s="126" t="s">
        <v>1967</v>
      </c>
      <c r="AQ457" s="88" t="s">
        <v>1235</v>
      </c>
      <c r="AR457" s="102">
        <v>6104281</v>
      </c>
      <c r="AS457" s="35" t="e">
        <f t="shared" si="47"/>
        <v>#VALUE!</v>
      </c>
      <c r="AT457" s="103" t="s">
        <v>1968</v>
      </c>
      <c r="AU457" s="134">
        <v>2170000</v>
      </c>
      <c r="AV457" s="97">
        <v>36963</v>
      </c>
      <c r="AW457" s="106" t="e">
        <v>#VALUE!</v>
      </c>
      <c r="AX457" s="100" t="s">
        <v>1970</v>
      </c>
      <c r="AY457" s="17">
        <v>1998</v>
      </c>
      <c r="AZ457" s="100" t="s">
        <v>63</v>
      </c>
      <c r="BA457" s="130">
        <v>80650</v>
      </c>
      <c r="BB457" s="44">
        <f t="shared" si="48"/>
        <v>9740</v>
      </c>
      <c r="BC457" s="106">
        <v>97.399999999999991</v>
      </c>
      <c r="BD457" s="97">
        <v>36950</v>
      </c>
      <c r="BE457" s="130">
        <v>397951</v>
      </c>
      <c r="BF457" s="130">
        <v>168453</v>
      </c>
      <c r="BG457" s="130">
        <v>217400</v>
      </c>
      <c r="BH457" s="106" t="s">
        <v>1235</v>
      </c>
      <c r="BI457" s="130">
        <v>12098</v>
      </c>
      <c r="BJ457" s="108">
        <v>20.751286449399657</v>
      </c>
      <c r="BK457" s="108" t="s">
        <v>699</v>
      </c>
      <c r="BL457" s="97">
        <v>36950</v>
      </c>
      <c r="BM457" s="521">
        <v>217194</v>
      </c>
      <c r="BN457" s="130">
        <v>158036</v>
      </c>
      <c r="BO457" s="130">
        <v>217194</v>
      </c>
      <c r="BP457" s="108" t="s">
        <v>1235</v>
      </c>
      <c r="BQ457" s="97">
        <v>36891</v>
      </c>
      <c r="BR457" s="130">
        <v>362967</v>
      </c>
      <c r="BS457" s="130">
        <v>139595</v>
      </c>
      <c r="BT457" s="130">
        <v>222366</v>
      </c>
      <c r="BU457" s="108" t="s">
        <v>1235</v>
      </c>
      <c r="BV457" s="133" t="s">
        <v>1235</v>
      </c>
      <c r="BW457" s="134"/>
      <c r="BX457" s="135"/>
      <c r="BY457" s="136"/>
      <c r="BZ457" s="133"/>
      <c r="CA457" s="134"/>
      <c r="CB457" s="135"/>
      <c r="CC457" s="136"/>
    </row>
    <row r="458" spans="2:81" ht="34">
      <c r="B458" s="126" t="s">
        <v>1971</v>
      </c>
      <c r="C458" s="88"/>
      <c r="D458" s="91">
        <v>6104281</v>
      </c>
      <c r="E458" s="90" t="s">
        <v>1235</v>
      </c>
      <c r="F458" s="90" t="s">
        <v>1972</v>
      </c>
      <c r="G458" s="90"/>
      <c r="H458" s="90"/>
      <c r="I458" s="90"/>
      <c r="J458" s="90" t="s">
        <v>1973</v>
      </c>
      <c r="K458" s="90" t="s">
        <v>1959</v>
      </c>
      <c r="L458" s="90" t="s">
        <v>1960</v>
      </c>
      <c r="M458" s="91" t="s">
        <v>305</v>
      </c>
      <c r="N458" s="127">
        <v>71105</v>
      </c>
      <c r="O458" s="94" t="s">
        <v>1961</v>
      </c>
      <c r="P458" s="95"/>
      <c r="Q458" s="95"/>
      <c r="R458" s="128"/>
      <c r="S458" s="95"/>
      <c r="T458" s="91"/>
      <c r="U458" s="500">
        <v>0</v>
      </c>
      <c r="V458" s="500">
        <v>0</v>
      </c>
      <c r="W458" s="500">
        <v>0</v>
      </c>
      <c r="X458" s="500">
        <v>0</v>
      </c>
      <c r="Y458" s="97"/>
      <c r="Z458" s="512">
        <f t="shared" si="43"/>
        <v>0</v>
      </c>
      <c r="AA458" s="512">
        <f t="shared" si="44"/>
        <v>0</v>
      </c>
      <c r="AB458" s="512">
        <f t="shared" si="45"/>
        <v>0</v>
      </c>
      <c r="AC458" s="512">
        <f t="shared" si="46"/>
        <v>0</v>
      </c>
      <c r="AD458" s="91"/>
      <c r="AE458" s="91"/>
      <c r="AF458" s="91"/>
      <c r="AG458" s="91"/>
      <c r="AH458" s="97"/>
      <c r="AI458" s="98"/>
      <c r="AJ458" s="98"/>
      <c r="AK458" s="97"/>
      <c r="AL458" s="99" t="s">
        <v>1235</v>
      </c>
      <c r="AM458" s="100"/>
      <c r="AN458" s="101"/>
      <c r="AO458" s="101" t="s">
        <v>1235</v>
      </c>
      <c r="AP458" s="126" t="s">
        <v>1971</v>
      </c>
      <c r="AQ458" s="88" t="s">
        <v>1235</v>
      </c>
      <c r="AR458" s="102">
        <v>6104281</v>
      </c>
      <c r="AS458" s="35" t="e">
        <f t="shared" si="47"/>
        <v>#VALUE!</v>
      </c>
      <c r="AT458" s="103" t="s">
        <v>1972</v>
      </c>
      <c r="AU458" s="134">
        <v>2275000</v>
      </c>
      <c r="AV458" s="97">
        <v>36963</v>
      </c>
      <c r="AW458" s="106" t="e">
        <v>#VALUE!</v>
      </c>
      <c r="AX458" s="100" t="s">
        <v>1974</v>
      </c>
      <c r="AY458" s="17">
        <v>1994</v>
      </c>
      <c r="AZ458" s="100" t="s">
        <v>63</v>
      </c>
      <c r="BA458" s="130">
        <v>68060</v>
      </c>
      <c r="BB458" s="44">
        <f t="shared" si="48"/>
        <v>9840</v>
      </c>
      <c r="BC458" s="106">
        <v>98.4</v>
      </c>
      <c r="BD458" s="97">
        <v>36950</v>
      </c>
      <c r="BE458" s="130">
        <v>447275</v>
      </c>
      <c r="BF458" s="130">
        <v>214302</v>
      </c>
      <c r="BG458" s="130">
        <v>222764</v>
      </c>
      <c r="BH458" s="106" t="s">
        <v>1235</v>
      </c>
      <c r="BI458" s="130">
        <v>10209</v>
      </c>
      <c r="BJ458" s="108">
        <v>27.079575596816976</v>
      </c>
      <c r="BK458" s="108" t="s">
        <v>699</v>
      </c>
      <c r="BL458" s="97">
        <v>36950</v>
      </c>
      <c r="BM458" s="521">
        <v>217716</v>
      </c>
      <c r="BN458" s="130">
        <v>249814</v>
      </c>
      <c r="BO458" s="130">
        <v>217716</v>
      </c>
      <c r="BP458" s="108" t="s">
        <v>1235</v>
      </c>
      <c r="BQ458" s="97">
        <v>36891</v>
      </c>
      <c r="BR458" s="130">
        <v>458703</v>
      </c>
      <c r="BS458" s="130">
        <v>197893</v>
      </c>
      <c r="BT458" s="130">
        <v>227807</v>
      </c>
      <c r="BU458" s="108" t="s">
        <v>1235</v>
      </c>
      <c r="BV458" s="133" t="s">
        <v>1235</v>
      </c>
      <c r="BW458" s="134"/>
      <c r="BX458" s="135"/>
      <c r="BY458" s="136"/>
      <c r="BZ458" s="133"/>
      <c r="CA458" s="134"/>
      <c r="CB458" s="135"/>
      <c r="CC458" s="136"/>
    </row>
    <row r="459" spans="2:81" ht="34">
      <c r="B459" s="126" t="s">
        <v>1975</v>
      </c>
      <c r="C459" s="88"/>
      <c r="D459" s="91">
        <v>6104281</v>
      </c>
      <c r="E459" s="90" t="s">
        <v>1235</v>
      </c>
      <c r="F459" s="90" t="s">
        <v>1976</v>
      </c>
      <c r="G459" s="90"/>
      <c r="H459" s="90"/>
      <c r="I459" s="90"/>
      <c r="J459" s="90" t="s">
        <v>1977</v>
      </c>
      <c r="K459" s="90" t="s">
        <v>1959</v>
      </c>
      <c r="L459" s="90" t="s">
        <v>1960</v>
      </c>
      <c r="M459" s="91" t="s">
        <v>305</v>
      </c>
      <c r="N459" s="127">
        <v>71118</v>
      </c>
      <c r="O459" s="94" t="s">
        <v>1961</v>
      </c>
      <c r="P459" s="95"/>
      <c r="Q459" s="95"/>
      <c r="R459" s="128"/>
      <c r="S459" s="95"/>
      <c r="T459" s="91"/>
      <c r="U459" s="500">
        <v>0</v>
      </c>
      <c r="V459" s="500">
        <v>0</v>
      </c>
      <c r="W459" s="500">
        <v>0</v>
      </c>
      <c r="X459" s="500">
        <v>0</v>
      </c>
      <c r="Y459" s="97"/>
      <c r="Z459" s="512">
        <f t="shared" si="43"/>
        <v>0</v>
      </c>
      <c r="AA459" s="512">
        <f t="shared" si="44"/>
        <v>0</v>
      </c>
      <c r="AB459" s="512">
        <f t="shared" si="45"/>
        <v>0</v>
      </c>
      <c r="AC459" s="512">
        <f t="shared" si="46"/>
        <v>0</v>
      </c>
      <c r="AD459" s="91"/>
      <c r="AE459" s="91"/>
      <c r="AF459" s="91"/>
      <c r="AG459" s="91"/>
      <c r="AH459" s="97"/>
      <c r="AI459" s="98"/>
      <c r="AJ459" s="98"/>
      <c r="AK459" s="97"/>
      <c r="AL459" s="99" t="s">
        <v>1235</v>
      </c>
      <c r="AM459" s="100"/>
      <c r="AN459" s="101"/>
      <c r="AO459" s="101" t="s">
        <v>1235</v>
      </c>
      <c r="AP459" s="126" t="s">
        <v>1975</v>
      </c>
      <c r="AQ459" s="88" t="s">
        <v>1235</v>
      </c>
      <c r="AR459" s="102">
        <v>6104281</v>
      </c>
      <c r="AS459" s="35" t="e">
        <f t="shared" si="47"/>
        <v>#VALUE!</v>
      </c>
      <c r="AT459" s="103" t="s">
        <v>1976</v>
      </c>
      <c r="AU459" s="134">
        <v>1400000</v>
      </c>
      <c r="AV459" s="97">
        <v>36963</v>
      </c>
      <c r="AW459" s="106" t="e">
        <v>#VALUE!</v>
      </c>
      <c r="AX459" s="100">
        <v>1985</v>
      </c>
      <c r="AY459" s="17">
        <v>0</v>
      </c>
      <c r="AZ459" s="100" t="s">
        <v>63</v>
      </c>
      <c r="BA459" s="130">
        <v>57000</v>
      </c>
      <c r="BB459" s="44">
        <f t="shared" si="48"/>
        <v>9880</v>
      </c>
      <c r="BC459" s="106">
        <v>98.8</v>
      </c>
      <c r="BD459" s="97">
        <v>36950</v>
      </c>
      <c r="BE459" s="130">
        <v>259538</v>
      </c>
      <c r="BF459" s="130">
        <v>119967</v>
      </c>
      <c r="BG459" s="130">
        <v>131021</v>
      </c>
      <c r="BH459" s="106" t="s">
        <v>1235</v>
      </c>
      <c r="BI459" s="130">
        <v>8550</v>
      </c>
      <c r="BJ459" s="108">
        <v>20.955882352941178</v>
      </c>
      <c r="BK459" s="108" t="s">
        <v>699</v>
      </c>
      <c r="BL459" s="97">
        <v>36950</v>
      </c>
      <c r="BM459" s="521">
        <v>154205</v>
      </c>
      <c r="BN459" s="130">
        <v>108956</v>
      </c>
      <c r="BO459" s="130">
        <v>154205</v>
      </c>
      <c r="BP459" s="108" t="s">
        <v>1235</v>
      </c>
      <c r="BQ459" s="97">
        <v>36891</v>
      </c>
      <c r="BR459" s="130">
        <v>258761</v>
      </c>
      <c r="BS459" s="130">
        <v>100361</v>
      </c>
      <c r="BT459" s="130">
        <v>156733</v>
      </c>
      <c r="BU459" s="108" t="s">
        <v>1235</v>
      </c>
      <c r="BV459" s="133" t="s">
        <v>1235</v>
      </c>
      <c r="BW459" s="134" t="s">
        <v>1235</v>
      </c>
      <c r="BX459" s="135" t="s">
        <v>1235</v>
      </c>
      <c r="BY459" s="136"/>
      <c r="BZ459" s="133" t="s">
        <v>1235</v>
      </c>
      <c r="CA459" s="134" t="s">
        <v>1235</v>
      </c>
      <c r="CB459" s="135" t="s">
        <v>1235</v>
      </c>
      <c r="CC459" s="136"/>
    </row>
    <row r="460" spans="2:81" ht="34">
      <c r="B460" s="126" t="s">
        <v>1978</v>
      </c>
      <c r="C460" s="45"/>
      <c r="D460" s="91">
        <v>6104281</v>
      </c>
      <c r="E460" s="90" t="s">
        <v>1235</v>
      </c>
      <c r="F460" s="148" t="s">
        <v>1979</v>
      </c>
      <c r="G460" s="148"/>
      <c r="H460" s="148"/>
      <c r="I460" s="148"/>
      <c r="J460" s="90"/>
      <c r="K460" s="90"/>
      <c r="L460" s="90"/>
      <c r="M460" s="91"/>
      <c r="N460" s="127"/>
      <c r="O460" s="94" t="s">
        <v>1961</v>
      </c>
      <c r="P460" s="95">
        <v>6000000</v>
      </c>
      <c r="Q460" s="95">
        <v>5976213.8600000003</v>
      </c>
      <c r="R460" s="128" t="s">
        <v>1235</v>
      </c>
      <c r="S460" s="95">
        <v>4924086.6900000004</v>
      </c>
      <c r="T460" s="91" t="s">
        <v>60</v>
      </c>
      <c r="U460" s="500">
        <v>7.82</v>
      </c>
      <c r="V460" s="500">
        <v>5.2200000000000003E-2</v>
      </c>
      <c r="W460" s="500">
        <v>0.01</v>
      </c>
      <c r="X460" s="500">
        <v>7.7678000000000011</v>
      </c>
      <c r="Y460" s="97">
        <v>37033</v>
      </c>
      <c r="Z460" s="512">
        <f t="shared" si="43"/>
        <v>782</v>
      </c>
      <c r="AA460" s="512">
        <f t="shared" si="44"/>
        <v>5.2200000000000006</v>
      </c>
      <c r="AB460" s="512">
        <f t="shared" si="45"/>
        <v>1</v>
      </c>
      <c r="AC460" s="512">
        <f t="shared" si="46"/>
        <v>776.78000000000009</v>
      </c>
      <c r="AD460" s="91">
        <v>300</v>
      </c>
      <c r="AE460" s="91">
        <v>0</v>
      </c>
      <c r="AF460" s="91">
        <v>4</v>
      </c>
      <c r="AG460" s="91">
        <v>116</v>
      </c>
      <c r="AH460" s="97">
        <v>40695</v>
      </c>
      <c r="AI460" s="98" t="s">
        <v>61</v>
      </c>
      <c r="AJ460" s="98" t="s">
        <v>61</v>
      </c>
      <c r="AK460" s="97">
        <v>40602</v>
      </c>
      <c r="AL460" s="99" t="s">
        <v>1235</v>
      </c>
      <c r="AM460" s="100" t="s">
        <v>98</v>
      </c>
      <c r="AN460" s="101"/>
      <c r="AO460" s="101" t="s">
        <v>1235</v>
      </c>
      <c r="AP460" s="126" t="s">
        <v>1978</v>
      </c>
      <c r="AQ460" s="88" t="s">
        <v>1235</v>
      </c>
      <c r="AR460" s="102">
        <v>6104281</v>
      </c>
      <c r="AS460" s="35">
        <f t="shared" si="47"/>
        <v>7359.8692857142869</v>
      </c>
      <c r="AT460" s="148" t="s">
        <v>1979</v>
      </c>
      <c r="AU460" s="134">
        <v>8120000</v>
      </c>
      <c r="AV460" s="97"/>
      <c r="AW460" s="106">
        <v>73.598692857142865</v>
      </c>
      <c r="AX460" s="100"/>
      <c r="AY460" s="17">
        <v>0</v>
      </c>
      <c r="AZ460" s="100" t="s">
        <v>63</v>
      </c>
      <c r="BA460" s="130">
        <v>280460</v>
      </c>
      <c r="BB460" s="44">
        <f t="shared" si="48"/>
        <v>0</v>
      </c>
      <c r="BC460" s="106">
        <v>0</v>
      </c>
      <c r="BD460" s="97"/>
      <c r="BE460" s="130">
        <v>1520488</v>
      </c>
      <c r="BF460" s="130">
        <v>707782</v>
      </c>
      <c r="BG460" s="130">
        <v>770636</v>
      </c>
      <c r="BH460" s="106">
        <v>1.41</v>
      </c>
      <c r="BI460" s="130">
        <v>42070</v>
      </c>
      <c r="BJ460" s="108">
        <v>20.422330097087379</v>
      </c>
      <c r="BK460" s="108" t="s">
        <v>699</v>
      </c>
      <c r="BL460" s="97">
        <v>36950</v>
      </c>
      <c r="BM460" s="521">
        <v>788984</v>
      </c>
      <c r="BN460" s="130">
        <v>693941</v>
      </c>
      <c r="BO460" s="130">
        <v>788984</v>
      </c>
      <c r="BP460" s="108">
        <v>1.44</v>
      </c>
      <c r="BQ460" s="97">
        <v>36891</v>
      </c>
      <c r="BR460" s="130">
        <v>1435089</v>
      </c>
      <c r="BS460" s="130">
        <v>608221</v>
      </c>
      <c r="BT460" s="130">
        <v>789435</v>
      </c>
      <c r="BU460" s="108">
        <v>1.44</v>
      </c>
      <c r="BV460" s="133"/>
      <c r="BW460" s="134"/>
      <c r="BX460" s="135"/>
      <c r="BY460" s="136"/>
      <c r="BZ460" s="133"/>
      <c r="CA460" s="134" t="s">
        <v>1235</v>
      </c>
      <c r="CB460" s="135" t="s">
        <v>1235</v>
      </c>
      <c r="CC460" s="136"/>
    </row>
    <row r="461" spans="2:81">
      <c r="B461" s="88"/>
      <c r="C461" s="88"/>
      <c r="D461" s="91"/>
      <c r="E461" s="90"/>
      <c r="F461" s="90"/>
      <c r="G461" s="90"/>
      <c r="H461" s="90"/>
      <c r="I461" s="90"/>
      <c r="J461" s="90"/>
      <c r="K461" s="90"/>
      <c r="L461" s="90"/>
      <c r="M461" s="91"/>
      <c r="N461" s="127"/>
      <c r="O461" s="94"/>
      <c r="P461" s="95"/>
      <c r="Q461" s="95"/>
      <c r="R461" s="128"/>
      <c r="S461" s="95"/>
      <c r="T461" s="91"/>
      <c r="U461" s="500">
        <v>0</v>
      </c>
      <c r="V461" s="500">
        <v>0</v>
      </c>
      <c r="W461" s="500">
        <v>0</v>
      </c>
      <c r="X461" s="500">
        <v>0</v>
      </c>
      <c r="Y461" s="97"/>
      <c r="Z461" s="512">
        <f t="shared" si="43"/>
        <v>0</v>
      </c>
      <c r="AA461" s="512">
        <f t="shared" si="44"/>
        <v>0</v>
      </c>
      <c r="AB461" s="512">
        <f t="shared" si="45"/>
        <v>0</v>
      </c>
      <c r="AC461" s="512">
        <f t="shared" si="46"/>
        <v>0</v>
      </c>
      <c r="AD461" s="91"/>
      <c r="AE461" s="91"/>
      <c r="AF461" s="91"/>
      <c r="AG461" s="91"/>
      <c r="AH461" s="97"/>
      <c r="AI461" s="98"/>
      <c r="AJ461" s="98"/>
      <c r="AK461" s="97"/>
      <c r="AL461" s="99"/>
      <c r="AM461" s="100"/>
      <c r="AN461" s="101"/>
      <c r="AO461" s="101"/>
      <c r="AP461" s="88"/>
      <c r="AQ461" s="88"/>
      <c r="AR461" s="102"/>
      <c r="AS461" s="35">
        <f t="shared" si="47"/>
        <v>0</v>
      </c>
      <c r="AT461" s="103"/>
      <c r="AU461" s="134"/>
      <c r="AV461" s="97"/>
      <c r="AW461" s="106">
        <v>0</v>
      </c>
      <c r="AX461" s="100"/>
      <c r="AY461" s="17">
        <v>0</v>
      </c>
      <c r="AZ461" s="100"/>
      <c r="BA461" s="130"/>
      <c r="BB461" s="44">
        <f t="shared" si="48"/>
        <v>0</v>
      </c>
      <c r="BC461" s="106">
        <v>0</v>
      </c>
      <c r="BD461" s="97"/>
      <c r="BE461" s="130"/>
      <c r="BF461" s="130"/>
      <c r="BG461" s="130"/>
      <c r="BH461" s="106"/>
      <c r="BI461" s="130"/>
      <c r="BJ461" s="108"/>
      <c r="BK461" s="108"/>
      <c r="BL461" s="97"/>
      <c r="BM461" s="521"/>
      <c r="BN461" s="130"/>
      <c r="BO461" s="130"/>
      <c r="BP461" s="108"/>
      <c r="BQ461" s="97"/>
      <c r="BR461" s="130"/>
      <c r="BS461" s="130"/>
      <c r="BT461" s="130"/>
      <c r="BU461" s="108"/>
      <c r="BV461" s="133"/>
      <c r="BW461" s="134"/>
      <c r="BX461" s="135"/>
      <c r="BY461" s="136"/>
      <c r="BZ461" s="133"/>
      <c r="CA461" s="134"/>
      <c r="CB461" s="135"/>
      <c r="CC461" s="136"/>
    </row>
    <row r="462" spans="2:81" ht="23">
      <c r="B462" s="126" t="s">
        <v>1980</v>
      </c>
      <c r="C462" s="88" t="s">
        <v>1235</v>
      </c>
      <c r="D462" s="91">
        <v>6104343</v>
      </c>
      <c r="E462" s="90" t="s">
        <v>1235</v>
      </c>
      <c r="F462" s="90" t="s">
        <v>1981</v>
      </c>
      <c r="G462" s="90"/>
      <c r="H462" s="90"/>
      <c r="I462" s="90"/>
      <c r="J462" s="90" t="s">
        <v>1982</v>
      </c>
      <c r="K462" s="90" t="s">
        <v>1983</v>
      </c>
      <c r="L462" s="90" t="s">
        <v>1984</v>
      </c>
      <c r="M462" s="91" t="s">
        <v>138</v>
      </c>
      <c r="N462" s="127">
        <v>34232</v>
      </c>
      <c r="O462" s="94" t="s">
        <v>1961</v>
      </c>
      <c r="P462" s="95">
        <v>3200000</v>
      </c>
      <c r="Q462" s="95">
        <v>3196322.93</v>
      </c>
      <c r="R462" s="128" t="s">
        <v>1235</v>
      </c>
      <c r="S462" s="95">
        <v>2601389.69</v>
      </c>
      <c r="T462" s="91" t="s">
        <v>60</v>
      </c>
      <c r="U462" s="500">
        <v>7.4499999999999993</v>
      </c>
      <c r="V462" s="500">
        <v>0.10219999999999999</v>
      </c>
      <c r="W462" s="500">
        <v>0.06</v>
      </c>
      <c r="X462" s="500">
        <v>7.3478000000000003</v>
      </c>
      <c r="Y462" s="97">
        <v>37124</v>
      </c>
      <c r="Z462" s="512">
        <f t="shared" si="43"/>
        <v>744.99999999999989</v>
      </c>
      <c r="AA462" s="512">
        <f t="shared" si="44"/>
        <v>10.219999999999999</v>
      </c>
      <c r="AB462" s="512">
        <f t="shared" si="45"/>
        <v>6</v>
      </c>
      <c r="AC462" s="512">
        <f t="shared" si="46"/>
        <v>734.78000000000009</v>
      </c>
      <c r="AD462" s="91">
        <v>300</v>
      </c>
      <c r="AE462" s="91">
        <v>0</v>
      </c>
      <c r="AF462" s="91">
        <v>1</v>
      </c>
      <c r="AG462" s="91">
        <v>119</v>
      </c>
      <c r="AH462" s="97">
        <v>40787</v>
      </c>
      <c r="AI462" s="98" t="s">
        <v>61</v>
      </c>
      <c r="AJ462" s="137" t="s">
        <v>1985</v>
      </c>
      <c r="AK462" s="97">
        <v>40694</v>
      </c>
      <c r="AL462" s="99" t="s">
        <v>1235</v>
      </c>
      <c r="AM462" s="100" t="s">
        <v>98</v>
      </c>
      <c r="AN462" s="101"/>
      <c r="AO462" s="101" t="s">
        <v>1235</v>
      </c>
      <c r="AP462" s="126" t="s">
        <v>1980</v>
      </c>
      <c r="AQ462" s="88" t="s">
        <v>1235</v>
      </c>
      <c r="AR462" s="102">
        <v>6104343</v>
      </c>
      <c r="AS462" s="35">
        <f t="shared" si="47"/>
        <v>6659.0061041666668</v>
      </c>
      <c r="AT462" s="103" t="s">
        <v>1981</v>
      </c>
      <c r="AU462" s="134">
        <v>4800000</v>
      </c>
      <c r="AV462" s="97">
        <v>37063</v>
      </c>
      <c r="AW462" s="106">
        <v>66.590061041666672</v>
      </c>
      <c r="AX462" s="100" t="s">
        <v>1190</v>
      </c>
      <c r="AY462" s="17">
        <v>1998</v>
      </c>
      <c r="AZ462" s="100" t="s">
        <v>63</v>
      </c>
      <c r="BA462" s="130">
        <v>73391</v>
      </c>
      <c r="BB462" s="44">
        <f t="shared" si="48"/>
        <v>8580</v>
      </c>
      <c r="BC462" s="106">
        <v>85.8</v>
      </c>
      <c r="BD462" s="97">
        <v>37103</v>
      </c>
      <c r="BE462" s="130">
        <v>619119</v>
      </c>
      <c r="BF462" s="130">
        <v>205638</v>
      </c>
      <c r="BG462" s="130">
        <v>402535</v>
      </c>
      <c r="BH462" s="106">
        <v>1.42</v>
      </c>
      <c r="BI462" s="130">
        <v>10946</v>
      </c>
      <c r="BJ462" s="108">
        <v>16.584848484848486</v>
      </c>
      <c r="BK462" s="108" t="s">
        <v>699</v>
      </c>
      <c r="BL462" s="97">
        <v>37103</v>
      </c>
      <c r="BM462" s="521">
        <v>409100</v>
      </c>
      <c r="BN462" s="130">
        <v>209978</v>
      </c>
      <c r="BO462" s="130">
        <v>409100</v>
      </c>
      <c r="BP462" s="108">
        <v>1.45</v>
      </c>
      <c r="BQ462" s="97">
        <v>36891</v>
      </c>
      <c r="BR462" s="130">
        <v>540327</v>
      </c>
      <c r="BS462" s="130">
        <v>196060</v>
      </c>
      <c r="BT462" s="130">
        <v>344267</v>
      </c>
      <c r="BU462" s="108">
        <v>1.22</v>
      </c>
      <c r="BV462" s="133" t="s">
        <v>1235</v>
      </c>
      <c r="BW462" s="134" t="s">
        <v>1235</v>
      </c>
      <c r="BX462" s="135" t="s">
        <v>1235</v>
      </c>
      <c r="BY462" s="136"/>
      <c r="BZ462" s="133" t="s">
        <v>1235</v>
      </c>
      <c r="CA462" s="134" t="s">
        <v>1235</v>
      </c>
      <c r="CB462" s="135" t="s">
        <v>1235</v>
      </c>
      <c r="CC462" s="136"/>
    </row>
    <row r="463" spans="2:81" ht="23">
      <c r="B463" s="126" t="s">
        <v>1986</v>
      </c>
      <c r="C463" s="88" t="s">
        <v>1235</v>
      </c>
      <c r="D463" s="91">
        <v>6104347</v>
      </c>
      <c r="E463" s="90" t="s">
        <v>1235</v>
      </c>
      <c r="F463" s="90" t="s">
        <v>1987</v>
      </c>
      <c r="G463" s="90"/>
      <c r="H463" s="90"/>
      <c r="I463" s="90"/>
      <c r="J463" s="90" t="s">
        <v>1988</v>
      </c>
      <c r="K463" s="90" t="s">
        <v>1989</v>
      </c>
      <c r="L463" s="90" t="s">
        <v>1990</v>
      </c>
      <c r="M463" s="91" t="s">
        <v>311</v>
      </c>
      <c r="N463" s="127">
        <v>64137</v>
      </c>
      <c r="O463" s="94" t="s">
        <v>1961</v>
      </c>
      <c r="P463" s="95">
        <v>2680000</v>
      </c>
      <c r="Q463" s="95">
        <v>2676920.4500000002</v>
      </c>
      <c r="R463" s="128" t="s">
        <v>1235</v>
      </c>
      <c r="S463" s="95">
        <v>2178664.27</v>
      </c>
      <c r="T463" s="91" t="s">
        <v>60</v>
      </c>
      <c r="U463" s="500">
        <v>7.4499999999999993</v>
      </c>
      <c r="V463" s="500">
        <v>0.10219999999999999</v>
      </c>
      <c r="W463" s="500">
        <v>0.06</v>
      </c>
      <c r="X463" s="500">
        <v>7.3478000000000003</v>
      </c>
      <c r="Y463" s="97">
        <v>37127</v>
      </c>
      <c r="Z463" s="512">
        <f t="shared" si="43"/>
        <v>744.99999999999989</v>
      </c>
      <c r="AA463" s="512">
        <f t="shared" si="44"/>
        <v>10.219999999999999</v>
      </c>
      <c r="AB463" s="512">
        <f t="shared" si="45"/>
        <v>6</v>
      </c>
      <c r="AC463" s="512">
        <f t="shared" si="46"/>
        <v>734.78000000000009</v>
      </c>
      <c r="AD463" s="91">
        <v>300</v>
      </c>
      <c r="AE463" s="91">
        <v>0</v>
      </c>
      <c r="AF463" s="91">
        <v>1</v>
      </c>
      <c r="AG463" s="91">
        <v>119</v>
      </c>
      <c r="AH463" s="97">
        <v>40787</v>
      </c>
      <c r="AI463" s="98" t="s">
        <v>61</v>
      </c>
      <c r="AJ463" s="137" t="s">
        <v>1985</v>
      </c>
      <c r="AK463" s="97">
        <v>40694</v>
      </c>
      <c r="AL463" s="99" t="s">
        <v>1235</v>
      </c>
      <c r="AM463" s="100" t="s">
        <v>98</v>
      </c>
      <c r="AN463" s="101"/>
      <c r="AO463" s="101" t="s">
        <v>1235</v>
      </c>
      <c r="AP463" s="126" t="s">
        <v>1986</v>
      </c>
      <c r="AQ463" s="88" t="s">
        <v>1235</v>
      </c>
      <c r="AR463" s="102">
        <v>6104347</v>
      </c>
      <c r="AS463" s="35">
        <f t="shared" si="47"/>
        <v>6692.301125</v>
      </c>
      <c r="AT463" s="103" t="s">
        <v>1987</v>
      </c>
      <c r="AU463" s="134">
        <v>4000000</v>
      </c>
      <c r="AV463" s="97">
        <v>37067</v>
      </c>
      <c r="AW463" s="106">
        <v>66.923011250000002</v>
      </c>
      <c r="AX463" s="100">
        <v>1997</v>
      </c>
      <c r="AY463" s="17">
        <v>0</v>
      </c>
      <c r="AZ463" s="100" t="s">
        <v>63</v>
      </c>
      <c r="BA463" s="130">
        <v>69975</v>
      </c>
      <c r="BB463" s="44">
        <f t="shared" si="48"/>
        <v>8169.9999999999991</v>
      </c>
      <c r="BC463" s="106">
        <v>81.699999999999989</v>
      </c>
      <c r="BD463" s="97">
        <v>37103</v>
      </c>
      <c r="BE463" s="130">
        <v>494938</v>
      </c>
      <c r="BF463" s="130">
        <v>160409</v>
      </c>
      <c r="BG463" s="130">
        <v>324033</v>
      </c>
      <c r="BH463" s="106">
        <v>1.37</v>
      </c>
      <c r="BI463" s="130">
        <v>10496</v>
      </c>
      <c r="BJ463" s="108">
        <v>22.817391304347826</v>
      </c>
      <c r="BK463" s="108" t="s">
        <v>699</v>
      </c>
      <c r="BL463" s="97">
        <v>37103</v>
      </c>
      <c r="BM463" s="521">
        <v>340403</v>
      </c>
      <c r="BN463" s="130">
        <v>154565</v>
      </c>
      <c r="BO463" s="130">
        <v>340403</v>
      </c>
      <c r="BP463" s="108">
        <v>1.44</v>
      </c>
      <c r="BQ463" s="97">
        <v>36891</v>
      </c>
      <c r="BR463" s="130">
        <v>468431</v>
      </c>
      <c r="BS463" s="130">
        <v>134721</v>
      </c>
      <c r="BT463" s="130">
        <v>333710</v>
      </c>
      <c r="BU463" s="108">
        <v>1.41</v>
      </c>
      <c r="BV463" s="133" t="s">
        <v>1235</v>
      </c>
      <c r="BW463" s="134" t="s">
        <v>1235</v>
      </c>
      <c r="BX463" s="135" t="s">
        <v>1235</v>
      </c>
      <c r="BY463" s="136"/>
      <c r="BZ463" s="133" t="s">
        <v>1235</v>
      </c>
      <c r="CA463" s="134" t="s">
        <v>1235</v>
      </c>
      <c r="CB463" s="135" t="s">
        <v>1235</v>
      </c>
      <c r="CC463" s="136"/>
    </row>
    <row r="464" spans="2:81" ht="23">
      <c r="B464" s="126" t="s">
        <v>1991</v>
      </c>
      <c r="C464" s="88" t="s">
        <v>1235</v>
      </c>
      <c r="D464" s="91">
        <v>400000180</v>
      </c>
      <c r="E464" s="90" t="s">
        <v>1235</v>
      </c>
      <c r="F464" s="90" t="s">
        <v>1992</v>
      </c>
      <c r="G464" s="90"/>
      <c r="H464" s="90"/>
      <c r="I464" s="90"/>
      <c r="J464" s="90" t="s">
        <v>1993</v>
      </c>
      <c r="K464" s="90" t="s">
        <v>1994</v>
      </c>
      <c r="L464" s="90" t="s">
        <v>1995</v>
      </c>
      <c r="M464" s="91" t="s">
        <v>83</v>
      </c>
      <c r="N464" s="127">
        <v>85650</v>
      </c>
      <c r="O464" s="94" t="s">
        <v>1961</v>
      </c>
      <c r="P464" s="95">
        <v>2000000</v>
      </c>
      <c r="Q464" s="95">
        <v>1978325.56</v>
      </c>
      <c r="R464" s="128" t="s">
        <v>1235</v>
      </c>
      <c r="S464" s="95">
        <v>1697622.23</v>
      </c>
      <c r="T464" s="91" t="s">
        <v>60</v>
      </c>
      <c r="U464" s="500">
        <v>9</v>
      </c>
      <c r="V464" s="500">
        <v>0.14220000000000002</v>
      </c>
      <c r="W464" s="500">
        <v>0.1</v>
      </c>
      <c r="X464" s="500">
        <v>8.8577999999999992</v>
      </c>
      <c r="Y464" s="97">
        <v>36741</v>
      </c>
      <c r="Z464" s="512">
        <f t="shared" si="43"/>
        <v>900</v>
      </c>
      <c r="AA464" s="512">
        <f t="shared" si="44"/>
        <v>14.220000000000002</v>
      </c>
      <c r="AB464" s="512">
        <f t="shared" si="45"/>
        <v>10</v>
      </c>
      <c r="AC464" s="512">
        <f t="shared" si="46"/>
        <v>885.78</v>
      </c>
      <c r="AD464" s="91">
        <v>300</v>
      </c>
      <c r="AE464" s="91">
        <v>0</v>
      </c>
      <c r="AF464" s="91">
        <v>13</v>
      </c>
      <c r="AG464" s="91">
        <v>107</v>
      </c>
      <c r="AH464" s="97">
        <v>40422</v>
      </c>
      <c r="AI464" s="98" t="s">
        <v>61</v>
      </c>
      <c r="AJ464" s="98" t="s">
        <v>61</v>
      </c>
      <c r="AK464" s="97">
        <v>38200</v>
      </c>
      <c r="AL464" s="99" t="s">
        <v>1235</v>
      </c>
      <c r="AM464" s="100" t="s">
        <v>1665</v>
      </c>
      <c r="AN464" s="101" t="s">
        <v>1424</v>
      </c>
      <c r="AO464" s="101" t="s">
        <v>1235</v>
      </c>
      <c r="AP464" s="126" t="s">
        <v>1991</v>
      </c>
      <c r="AQ464" s="88" t="s">
        <v>1235</v>
      </c>
      <c r="AR464" s="102">
        <v>400000180</v>
      </c>
      <c r="AS464" s="35">
        <f t="shared" si="47"/>
        <v>5853.0342011834318</v>
      </c>
      <c r="AT464" s="103" t="s">
        <v>1992</v>
      </c>
      <c r="AU464" s="134">
        <v>3380000</v>
      </c>
      <c r="AV464" s="97">
        <v>36690</v>
      </c>
      <c r="AW464" s="106">
        <v>58.530342011834321</v>
      </c>
      <c r="AX464" s="100" t="s">
        <v>1996</v>
      </c>
      <c r="AY464" s="17">
        <v>1999</v>
      </c>
      <c r="AZ464" s="100" t="s">
        <v>63</v>
      </c>
      <c r="BA464" s="130">
        <v>70770</v>
      </c>
      <c r="BB464" s="44">
        <f t="shared" si="48"/>
        <v>8441</v>
      </c>
      <c r="BC464" s="106">
        <v>84.41</v>
      </c>
      <c r="BD464" s="97">
        <v>37087</v>
      </c>
      <c r="BE464" s="130">
        <v>443637</v>
      </c>
      <c r="BF464" s="130">
        <v>174664.48</v>
      </c>
      <c r="BG464" s="130">
        <v>268972.52</v>
      </c>
      <c r="BH464" s="106">
        <v>1.34</v>
      </c>
      <c r="BI464" s="130">
        <v>10602</v>
      </c>
      <c r="BJ464" s="108">
        <v>19</v>
      </c>
      <c r="BK464" s="108" t="s">
        <v>64</v>
      </c>
      <c r="BL464" s="97">
        <v>37072</v>
      </c>
      <c r="BM464" s="521">
        <v>302504.46000000002</v>
      </c>
      <c r="BN464" s="130">
        <v>123509.06</v>
      </c>
      <c r="BO464" s="130">
        <v>302504.46000000002</v>
      </c>
      <c r="BP464" s="108">
        <v>1.5019548460938501</v>
      </c>
      <c r="BQ464" s="97">
        <v>36891</v>
      </c>
      <c r="BR464" s="130">
        <v>352168.4</v>
      </c>
      <c r="BS464" s="130">
        <v>96989.99</v>
      </c>
      <c r="BT464" s="130">
        <v>255178.41</v>
      </c>
      <c r="BU464" s="108">
        <v>1.2669778472622326</v>
      </c>
      <c r="BV464" s="133" t="s">
        <v>1235</v>
      </c>
      <c r="BW464" s="134" t="s">
        <v>1235</v>
      </c>
      <c r="BX464" s="135" t="s">
        <v>1235</v>
      </c>
      <c r="BY464" s="136"/>
      <c r="BZ464" s="133" t="s">
        <v>1235</v>
      </c>
      <c r="CA464" s="134" t="s">
        <v>1235</v>
      </c>
      <c r="CB464" s="135" t="s">
        <v>1235</v>
      </c>
      <c r="CC464" s="136"/>
    </row>
    <row r="465" spans="2:82">
      <c r="B465" s="88"/>
      <c r="C465" s="88"/>
      <c r="D465" s="91"/>
      <c r="E465" s="90"/>
      <c r="F465" s="90"/>
      <c r="G465" s="90"/>
      <c r="H465" s="90"/>
      <c r="I465" s="90"/>
      <c r="J465" s="90"/>
      <c r="K465" s="90"/>
      <c r="L465" s="90"/>
      <c r="M465" s="91"/>
      <c r="N465" s="127"/>
      <c r="O465" s="94"/>
      <c r="P465" s="95"/>
      <c r="Q465" s="95"/>
      <c r="R465" s="128"/>
      <c r="S465" s="95"/>
      <c r="T465" s="91"/>
      <c r="U465" s="500">
        <v>0</v>
      </c>
      <c r="V465" s="500">
        <v>0</v>
      </c>
      <c r="W465" s="500">
        <v>0</v>
      </c>
      <c r="X465" s="500">
        <v>0</v>
      </c>
      <c r="Y465" s="97"/>
      <c r="Z465" s="512">
        <f t="shared" si="43"/>
        <v>0</v>
      </c>
      <c r="AA465" s="512">
        <f t="shared" si="44"/>
        <v>0</v>
      </c>
      <c r="AB465" s="512">
        <f t="shared" si="45"/>
        <v>0</v>
      </c>
      <c r="AC465" s="512">
        <f t="shared" si="46"/>
        <v>0</v>
      </c>
      <c r="AD465" s="91"/>
      <c r="AE465" s="91"/>
      <c r="AF465" s="91"/>
      <c r="AG465" s="91"/>
      <c r="AH465" s="97"/>
      <c r="AI465" s="98"/>
      <c r="AJ465" s="98"/>
      <c r="AK465" s="97"/>
      <c r="AL465" s="99"/>
      <c r="AM465" s="100"/>
      <c r="AN465" s="101"/>
      <c r="AO465" s="101"/>
      <c r="AP465" s="88"/>
      <c r="AQ465" s="88"/>
      <c r="AR465" s="102"/>
      <c r="AS465" s="35">
        <f t="shared" si="47"/>
        <v>0</v>
      </c>
      <c r="AT465" s="103"/>
      <c r="AU465" s="134"/>
      <c r="AV465" s="97"/>
      <c r="AW465" s="106">
        <v>0</v>
      </c>
      <c r="AX465" s="100"/>
      <c r="AY465" s="17">
        <v>0</v>
      </c>
      <c r="AZ465" s="100"/>
      <c r="BA465" s="130"/>
      <c r="BB465" s="44">
        <f t="shared" si="48"/>
        <v>0</v>
      </c>
      <c r="BC465" s="106">
        <v>0</v>
      </c>
      <c r="BD465" s="97"/>
      <c r="BE465" s="130"/>
      <c r="BF465" s="130"/>
      <c r="BG465" s="130"/>
      <c r="BH465" s="106"/>
      <c r="BI465" s="130"/>
      <c r="BJ465" s="108"/>
      <c r="BK465" s="108"/>
      <c r="BL465" s="97"/>
      <c r="BM465" s="521"/>
      <c r="BN465" s="130"/>
      <c r="BO465" s="130"/>
      <c r="BP465" s="108"/>
      <c r="BQ465" s="97"/>
      <c r="BR465" s="130"/>
      <c r="BS465" s="130"/>
      <c r="BT465" s="130"/>
      <c r="BU465" s="108"/>
      <c r="BV465" s="133"/>
      <c r="BW465" s="134"/>
      <c r="BX465" s="135"/>
      <c r="BY465" s="136"/>
      <c r="BZ465" s="133"/>
      <c r="CA465" s="134"/>
      <c r="CB465" s="135"/>
      <c r="CC465" s="136"/>
    </row>
    <row r="466" spans="2:82" ht="34">
      <c r="B466" s="126" t="s">
        <v>1997</v>
      </c>
      <c r="C466" s="88" t="s">
        <v>1235</v>
      </c>
      <c r="D466" s="91">
        <v>6103916</v>
      </c>
      <c r="E466" s="90" t="s">
        <v>1235</v>
      </c>
      <c r="F466" s="90" t="s">
        <v>1998</v>
      </c>
      <c r="G466" s="90"/>
      <c r="H466" s="90"/>
      <c r="I466" s="90"/>
      <c r="J466" s="90" t="s">
        <v>1998</v>
      </c>
      <c r="K466" s="90" t="s">
        <v>241</v>
      </c>
      <c r="L466" s="90" t="s">
        <v>1039</v>
      </c>
      <c r="M466" s="91" t="s">
        <v>58</v>
      </c>
      <c r="N466" s="127">
        <v>92660</v>
      </c>
      <c r="O466" s="94" t="s">
        <v>1999</v>
      </c>
      <c r="P466" s="95"/>
      <c r="Q466" s="95"/>
      <c r="R466" s="128"/>
      <c r="S466" s="95"/>
      <c r="T466" s="91"/>
      <c r="U466" s="500">
        <v>0</v>
      </c>
      <c r="V466" s="500">
        <v>0</v>
      </c>
      <c r="W466" s="500">
        <v>0</v>
      </c>
      <c r="X466" s="500">
        <v>0</v>
      </c>
      <c r="Y466" s="97"/>
      <c r="Z466" s="512">
        <f t="shared" si="43"/>
        <v>0</v>
      </c>
      <c r="AA466" s="512">
        <f t="shared" si="44"/>
        <v>0</v>
      </c>
      <c r="AB466" s="512">
        <f t="shared" si="45"/>
        <v>0</v>
      </c>
      <c r="AC466" s="512">
        <f t="shared" si="46"/>
        <v>0</v>
      </c>
      <c r="AD466" s="91"/>
      <c r="AE466" s="91"/>
      <c r="AF466" s="91"/>
      <c r="AG466" s="91"/>
      <c r="AH466" s="97"/>
      <c r="AI466" s="98"/>
      <c r="AJ466" s="98"/>
      <c r="AK466" s="97"/>
      <c r="AL466" s="99"/>
      <c r="AM466" s="100"/>
      <c r="AN466" s="101"/>
      <c r="AO466" s="101" t="s">
        <v>1235</v>
      </c>
      <c r="AP466" s="126" t="s">
        <v>1997</v>
      </c>
      <c r="AQ466" s="88" t="s">
        <v>1235</v>
      </c>
      <c r="AR466" s="102">
        <v>6103916</v>
      </c>
      <c r="AS466" s="35" t="e">
        <f t="shared" si="47"/>
        <v>#VALUE!</v>
      </c>
      <c r="AT466" s="103" t="s">
        <v>1998</v>
      </c>
      <c r="AU466" s="134">
        <v>8100000</v>
      </c>
      <c r="AV466" s="97">
        <v>36643</v>
      </c>
      <c r="AW466" s="106" t="e">
        <v>#VALUE!</v>
      </c>
      <c r="AX466" s="100">
        <v>1996</v>
      </c>
      <c r="AY466" s="17">
        <v>0</v>
      </c>
      <c r="AZ466" s="100" t="s">
        <v>226</v>
      </c>
      <c r="BA466" s="130">
        <v>181471</v>
      </c>
      <c r="BB466" s="44">
        <f t="shared" si="48"/>
        <v>10000</v>
      </c>
      <c r="BC466" s="106">
        <v>100</v>
      </c>
      <c r="BD466" s="97">
        <v>36713</v>
      </c>
      <c r="BE466" s="130">
        <v>900180</v>
      </c>
      <c r="BF466" s="130">
        <v>163862</v>
      </c>
      <c r="BG466" s="130">
        <v>736318</v>
      </c>
      <c r="BH466" s="106" t="s">
        <v>1235</v>
      </c>
      <c r="BI466" s="130"/>
      <c r="BJ466" s="108"/>
      <c r="BK466" s="108"/>
      <c r="BL466" s="97"/>
      <c r="BM466" s="521"/>
      <c r="BN466" s="130"/>
      <c r="BO466" s="130"/>
      <c r="BP466" s="108"/>
      <c r="BQ466" s="97"/>
      <c r="BR466" s="130"/>
      <c r="BS466" s="130"/>
      <c r="BT466" s="130"/>
      <c r="BU466" s="108"/>
      <c r="BV466" s="133" t="s">
        <v>2000</v>
      </c>
      <c r="BW466" s="134">
        <v>181471</v>
      </c>
      <c r="BX466" s="135">
        <v>1</v>
      </c>
      <c r="BY466" s="136">
        <v>49121</v>
      </c>
      <c r="BZ466" s="133" t="s">
        <v>1235</v>
      </c>
      <c r="CA466" s="134" t="s">
        <v>1235</v>
      </c>
      <c r="CB466" s="135" t="s">
        <v>1235</v>
      </c>
      <c r="CC466" s="136"/>
    </row>
    <row r="467" spans="2:82" ht="23">
      <c r="B467" s="126" t="s">
        <v>2001</v>
      </c>
      <c r="C467" s="88" t="s">
        <v>1235</v>
      </c>
      <c r="D467" s="91">
        <v>6103916</v>
      </c>
      <c r="E467" s="90" t="s">
        <v>1235</v>
      </c>
      <c r="F467" s="90" t="s">
        <v>2002</v>
      </c>
      <c r="G467" s="90"/>
      <c r="H467" s="90"/>
      <c r="I467" s="90"/>
      <c r="J467" s="90" t="s">
        <v>2002</v>
      </c>
      <c r="K467" s="90" t="s">
        <v>241</v>
      </c>
      <c r="L467" s="90" t="s">
        <v>1039</v>
      </c>
      <c r="M467" s="91" t="s">
        <v>58</v>
      </c>
      <c r="N467" s="127">
        <v>92660</v>
      </c>
      <c r="O467" s="94" t="s">
        <v>1999</v>
      </c>
      <c r="P467" s="95"/>
      <c r="Q467" s="95"/>
      <c r="R467" s="128"/>
      <c r="S467" s="95"/>
      <c r="T467" s="91"/>
      <c r="U467" s="500">
        <v>0</v>
      </c>
      <c r="V467" s="500">
        <v>0</v>
      </c>
      <c r="W467" s="500">
        <v>0</v>
      </c>
      <c r="X467" s="500">
        <v>0</v>
      </c>
      <c r="Y467" s="97"/>
      <c r="Z467" s="512">
        <f t="shared" si="43"/>
        <v>0</v>
      </c>
      <c r="AA467" s="512">
        <f t="shared" si="44"/>
        <v>0</v>
      </c>
      <c r="AB467" s="512">
        <f t="shared" si="45"/>
        <v>0</v>
      </c>
      <c r="AC467" s="512">
        <f t="shared" si="46"/>
        <v>0</v>
      </c>
      <c r="AD467" s="91"/>
      <c r="AE467" s="91"/>
      <c r="AF467" s="91"/>
      <c r="AG467" s="91"/>
      <c r="AH467" s="97"/>
      <c r="AI467" s="98"/>
      <c r="AJ467" s="98"/>
      <c r="AK467" s="97"/>
      <c r="AL467" s="99"/>
      <c r="AM467" s="100"/>
      <c r="AN467" s="101"/>
      <c r="AO467" s="101" t="s">
        <v>1235</v>
      </c>
      <c r="AP467" s="126" t="s">
        <v>2001</v>
      </c>
      <c r="AQ467" s="88" t="s">
        <v>1235</v>
      </c>
      <c r="AR467" s="102">
        <v>6103916</v>
      </c>
      <c r="AS467" s="35" t="e">
        <f t="shared" si="47"/>
        <v>#VALUE!</v>
      </c>
      <c r="AT467" s="103" t="s">
        <v>2002</v>
      </c>
      <c r="AU467" s="134">
        <v>645000</v>
      </c>
      <c r="AV467" s="97">
        <v>36643</v>
      </c>
      <c r="AW467" s="106" t="e">
        <v>#VALUE!</v>
      </c>
      <c r="AX467" s="100">
        <v>1973</v>
      </c>
      <c r="AY467" s="17">
        <v>0</v>
      </c>
      <c r="AZ467" s="100" t="s">
        <v>226</v>
      </c>
      <c r="BA467" s="130">
        <v>16553</v>
      </c>
      <c r="BB467" s="44">
        <f t="shared" si="48"/>
        <v>10000</v>
      </c>
      <c r="BC467" s="106">
        <v>100</v>
      </c>
      <c r="BD467" s="97">
        <v>36713</v>
      </c>
      <c r="BE467" s="130">
        <v>51932</v>
      </c>
      <c r="BF467" s="130">
        <v>14116</v>
      </c>
      <c r="BG467" s="130">
        <v>37816</v>
      </c>
      <c r="BH467" s="106" t="s">
        <v>1235</v>
      </c>
      <c r="BI467" s="130"/>
      <c r="BJ467" s="108"/>
      <c r="BK467" s="108"/>
      <c r="BL467" s="97"/>
      <c r="BM467" s="521"/>
      <c r="BN467" s="130"/>
      <c r="BO467" s="130"/>
      <c r="BP467" s="108"/>
      <c r="BQ467" s="97"/>
      <c r="BR467" s="130"/>
      <c r="BS467" s="130"/>
      <c r="BT467" s="130"/>
      <c r="BU467" s="108"/>
      <c r="BV467" s="133" t="s">
        <v>2003</v>
      </c>
      <c r="BW467" s="134">
        <v>16553</v>
      </c>
      <c r="BX467" s="135">
        <v>1</v>
      </c>
      <c r="BY467" s="136">
        <v>45535</v>
      </c>
      <c r="BZ467" s="133" t="s">
        <v>1235</v>
      </c>
      <c r="CA467" s="134" t="s">
        <v>1235</v>
      </c>
      <c r="CB467" s="135" t="s">
        <v>1235</v>
      </c>
      <c r="CC467" s="136"/>
    </row>
    <row r="468" spans="2:82" ht="45">
      <c r="B468" s="126" t="s">
        <v>2004</v>
      </c>
      <c r="C468" s="88" t="s">
        <v>1235</v>
      </c>
      <c r="D468" s="91">
        <v>6103916</v>
      </c>
      <c r="E468" s="90" t="s">
        <v>1235</v>
      </c>
      <c r="F468" s="148" t="s">
        <v>2005</v>
      </c>
      <c r="G468" s="148"/>
      <c r="H468" s="148"/>
      <c r="I468" s="148"/>
      <c r="J468" s="90"/>
      <c r="K468" s="90"/>
      <c r="L468" s="90"/>
      <c r="M468" s="91"/>
      <c r="N468" s="91"/>
      <c r="O468" s="94" t="s">
        <v>1999</v>
      </c>
      <c r="P468" s="95">
        <v>6500000</v>
      </c>
      <c r="Q468" s="95">
        <v>6451884.9299999997</v>
      </c>
      <c r="R468" s="128" t="s">
        <v>1235</v>
      </c>
      <c r="S468" s="95">
        <v>5886874.4900000002</v>
      </c>
      <c r="T468" s="91" t="s">
        <v>1253</v>
      </c>
      <c r="U468" s="500">
        <v>8.5</v>
      </c>
      <c r="V468" s="500">
        <v>0.10219999999999999</v>
      </c>
      <c r="W468" s="500">
        <v>0.06</v>
      </c>
      <c r="X468" s="500">
        <v>8.3978000000000019</v>
      </c>
      <c r="Y468" s="97">
        <v>36713</v>
      </c>
      <c r="Z468" s="512">
        <f t="shared" si="43"/>
        <v>850</v>
      </c>
      <c r="AA468" s="512">
        <f t="shared" si="44"/>
        <v>10.219999999999999</v>
      </c>
      <c r="AB468" s="512">
        <f t="shared" si="45"/>
        <v>6</v>
      </c>
      <c r="AC468" s="512">
        <f t="shared" si="46"/>
        <v>839.7800000000002</v>
      </c>
      <c r="AD468" s="91">
        <v>360</v>
      </c>
      <c r="AE468" s="91">
        <v>0</v>
      </c>
      <c r="AF468" s="91">
        <v>14</v>
      </c>
      <c r="AG468" s="91">
        <v>106</v>
      </c>
      <c r="AH468" s="97">
        <v>40391</v>
      </c>
      <c r="AI468" s="98" t="s">
        <v>61</v>
      </c>
      <c r="AJ468" s="98" t="s">
        <v>61</v>
      </c>
      <c r="AK468" s="97">
        <v>40298</v>
      </c>
      <c r="AL468" s="99" t="s">
        <v>1235</v>
      </c>
      <c r="AM468" s="100" t="s">
        <v>98</v>
      </c>
      <c r="AN468" s="101"/>
      <c r="AO468" s="101" t="s">
        <v>1235</v>
      </c>
      <c r="AP468" s="126" t="s">
        <v>2004</v>
      </c>
      <c r="AQ468" s="88" t="s">
        <v>1235</v>
      </c>
      <c r="AR468" s="102">
        <v>6103916</v>
      </c>
      <c r="AS468" s="35">
        <f t="shared" si="47"/>
        <v>7377.798662092624</v>
      </c>
      <c r="AT468" s="148" t="s">
        <v>2005</v>
      </c>
      <c r="AU468" s="134">
        <v>8745000</v>
      </c>
      <c r="AV468" s="97"/>
      <c r="AW468" s="106">
        <v>73.777986620926242</v>
      </c>
      <c r="AX468" s="100"/>
      <c r="AY468" s="17">
        <v>0</v>
      </c>
      <c r="AZ468" s="100" t="s">
        <v>226</v>
      </c>
      <c r="BA468" s="130">
        <v>198237</v>
      </c>
      <c r="BB468" s="44">
        <f t="shared" si="48"/>
        <v>0</v>
      </c>
      <c r="BC468" s="106">
        <v>0</v>
      </c>
      <c r="BD468" s="97"/>
      <c r="BE468" s="130">
        <v>952112</v>
      </c>
      <c r="BF468" s="130">
        <v>177978</v>
      </c>
      <c r="BG468" s="130">
        <v>774134</v>
      </c>
      <c r="BH468" s="106">
        <v>1.29</v>
      </c>
      <c r="BI468" s="130"/>
      <c r="BJ468" s="108"/>
      <c r="BK468" s="108"/>
      <c r="BL468" s="97"/>
      <c r="BM468" s="521"/>
      <c r="BN468" s="130"/>
      <c r="BO468" s="130"/>
      <c r="BP468" s="108"/>
      <c r="BQ468" s="97"/>
      <c r="BR468" s="130"/>
      <c r="BS468" s="130"/>
      <c r="BT468" s="130"/>
      <c r="BU468" s="108"/>
      <c r="BV468" s="133" t="s">
        <v>2000</v>
      </c>
      <c r="BW468" s="134">
        <v>181471</v>
      </c>
      <c r="BX468" s="135">
        <v>1</v>
      </c>
      <c r="BY468" s="136">
        <v>49121</v>
      </c>
      <c r="BZ468" s="133" t="s">
        <v>2003</v>
      </c>
      <c r="CA468" s="134">
        <v>16553</v>
      </c>
      <c r="CB468" s="135">
        <v>1</v>
      </c>
      <c r="CC468" s="136">
        <v>45535</v>
      </c>
    </row>
    <row r="469" spans="2:82">
      <c r="U469" s="482">
        <v>0</v>
      </c>
      <c r="V469" s="482">
        <v>0</v>
      </c>
      <c r="W469" s="482">
        <v>0</v>
      </c>
      <c r="X469" s="482">
        <v>0</v>
      </c>
      <c r="Z469" s="512">
        <f t="shared" si="43"/>
        <v>0</v>
      </c>
      <c r="AA469" s="512">
        <f t="shared" si="44"/>
        <v>0</v>
      </c>
      <c r="AB469" s="512">
        <f t="shared" si="45"/>
        <v>0</v>
      </c>
      <c r="AC469" s="512">
        <f t="shared" si="46"/>
        <v>0</v>
      </c>
      <c r="AS469" s="35">
        <f t="shared" si="47"/>
        <v>0</v>
      </c>
      <c r="AW469" s="482">
        <v>0</v>
      </c>
      <c r="AY469" s="17">
        <v>0</v>
      </c>
      <c r="BB469" s="44">
        <f t="shared" si="48"/>
        <v>0</v>
      </c>
      <c r="BC469" s="482">
        <v>0</v>
      </c>
    </row>
    <row r="470" spans="2:82">
      <c r="B470" t="s">
        <v>2006</v>
      </c>
      <c r="U470" s="482">
        <v>0</v>
      </c>
      <c r="V470" s="482">
        <v>0</v>
      </c>
      <c r="W470" s="482">
        <v>0</v>
      </c>
      <c r="X470" s="482">
        <v>0</v>
      </c>
      <c r="Z470" s="512">
        <f t="shared" si="43"/>
        <v>0</v>
      </c>
      <c r="AA470" s="512">
        <f t="shared" si="44"/>
        <v>0</v>
      </c>
      <c r="AB470" s="512">
        <f t="shared" si="45"/>
        <v>0</v>
      </c>
      <c r="AC470" s="512">
        <f t="shared" si="46"/>
        <v>0</v>
      </c>
      <c r="AS470" s="35">
        <f t="shared" si="47"/>
        <v>0</v>
      </c>
      <c r="AW470" s="482">
        <v>0</v>
      </c>
      <c r="AY470" s="17">
        <v>0</v>
      </c>
      <c r="BB470" s="44">
        <f t="shared" si="48"/>
        <v>0</v>
      </c>
      <c r="BC470" s="482">
        <v>0</v>
      </c>
    </row>
    <row r="471" spans="2:82" ht="67">
      <c r="B471" s="5" t="s">
        <v>618</v>
      </c>
      <c r="C471" s="2"/>
      <c r="D471" s="3" t="s">
        <v>619</v>
      </c>
      <c r="E471" s="3"/>
      <c r="F471" s="4" t="s">
        <v>3</v>
      </c>
      <c r="G471" s="49" t="s">
        <v>2007</v>
      </c>
      <c r="H471" s="4" t="s">
        <v>3</v>
      </c>
      <c r="I471" s="5"/>
      <c r="J471" s="6" t="s">
        <v>5</v>
      </c>
      <c r="K471" s="6" t="s">
        <v>6</v>
      </c>
      <c r="L471" s="6" t="s">
        <v>7</v>
      </c>
      <c r="M471" s="7" t="s">
        <v>8</v>
      </c>
      <c r="N471" s="8" t="s">
        <v>620</v>
      </c>
      <c r="O471" s="9" t="s">
        <v>10</v>
      </c>
      <c r="P471" s="3" t="s">
        <v>621</v>
      </c>
      <c r="Q471" s="3" t="s">
        <v>622</v>
      </c>
      <c r="R471" s="3"/>
      <c r="S471" s="2" t="s">
        <v>2008</v>
      </c>
      <c r="T471" s="3" t="s">
        <v>624</v>
      </c>
      <c r="U471" s="496" t="e">
        <v>#VALUE!</v>
      </c>
      <c r="V471" s="497" t="e">
        <v>#VALUE!</v>
      </c>
      <c r="W471" s="496" t="e">
        <v>#VALUE!</v>
      </c>
      <c r="X471" s="497" t="e">
        <v>#VALUE!</v>
      </c>
      <c r="Y471" s="2" t="s">
        <v>625</v>
      </c>
      <c r="Z471" s="512" t="e">
        <f t="shared" si="43"/>
        <v>#VALUE!</v>
      </c>
      <c r="AA471" s="512" t="e">
        <f t="shared" si="44"/>
        <v>#VALUE!</v>
      </c>
      <c r="AB471" s="512" t="e">
        <f t="shared" si="45"/>
        <v>#VALUE!</v>
      </c>
      <c r="AC471" s="512" t="e">
        <f t="shared" si="46"/>
        <v>#VALUE!</v>
      </c>
      <c r="AD471" s="2" t="s">
        <v>2009</v>
      </c>
      <c r="AE471" s="2" t="s">
        <v>627</v>
      </c>
      <c r="AF471" s="3" t="s">
        <v>628</v>
      </c>
      <c r="AG471" s="2" t="s">
        <v>27</v>
      </c>
      <c r="AH471" s="2" t="s">
        <v>629</v>
      </c>
      <c r="AI471" s="3" t="s">
        <v>29</v>
      </c>
      <c r="AJ471" s="2" t="s">
        <v>630</v>
      </c>
      <c r="AK471" s="3"/>
      <c r="AL471" s="10" t="s">
        <v>632</v>
      </c>
      <c r="AM471" s="11" t="s">
        <v>33</v>
      </c>
      <c r="AN471" s="5"/>
      <c r="AO471" s="5" t="s">
        <v>618</v>
      </c>
      <c r="AP471" s="5"/>
      <c r="AQ471" s="2"/>
      <c r="AR471" s="3" t="s">
        <v>2</v>
      </c>
      <c r="AS471" s="35" t="e">
        <f t="shared" si="47"/>
        <v>#VALUE!</v>
      </c>
      <c r="AT471" s="13" t="s">
        <v>3</v>
      </c>
      <c r="AU471" s="14" t="s">
        <v>633</v>
      </c>
      <c r="AV471" s="15" t="s">
        <v>634</v>
      </c>
      <c r="AW471" s="483" t="e">
        <v>#VALUE!</v>
      </c>
      <c r="AX471" s="14" t="s">
        <v>635</v>
      </c>
      <c r="AY471" s="17">
        <v>0</v>
      </c>
      <c r="AZ471" s="15" t="s">
        <v>636</v>
      </c>
      <c r="BA471" s="14" t="s">
        <v>637</v>
      </c>
      <c r="BB471" s="44" t="e">
        <f t="shared" si="48"/>
        <v>#VALUE!</v>
      </c>
      <c r="BC471" s="485" t="e">
        <v>#VALUE!</v>
      </c>
      <c r="BD471" s="15" t="s">
        <v>638</v>
      </c>
      <c r="BE471" s="14" t="s">
        <v>639</v>
      </c>
      <c r="BF471" s="14" t="s">
        <v>640</v>
      </c>
      <c r="BG471" s="16" t="s">
        <v>641</v>
      </c>
      <c r="BH471" s="15" t="s">
        <v>46</v>
      </c>
      <c r="BI471" s="15" t="s">
        <v>642</v>
      </c>
      <c r="BJ471" s="17" t="s">
        <v>2010</v>
      </c>
      <c r="BK471" s="15" t="s">
        <v>644</v>
      </c>
      <c r="BL471" s="15" t="s">
        <v>645</v>
      </c>
      <c r="BM471" s="485" t="s">
        <v>646</v>
      </c>
      <c r="BN471" s="15" t="s">
        <v>647</v>
      </c>
      <c r="BO471" s="15" t="s">
        <v>648</v>
      </c>
      <c r="BP471" s="149" t="s">
        <v>1226</v>
      </c>
      <c r="BQ471" s="14" t="s">
        <v>2011</v>
      </c>
      <c r="BR471" s="14" t="s">
        <v>2012</v>
      </c>
      <c r="BS471" s="15" t="s">
        <v>2013</v>
      </c>
      <c r="BT471" s="150" t="s">
        <v>1230</v>
      </c>
      <c r="BU471" s="14" t="s">
        <v>2014</v>
      </c>
      <c r="BV471" s="14" t="s">
        <v>2015</v>
      </c>
      <c r="BW471" s="15" t="s">
        <v>2016</v>
      </c>
      <c r="BX471" s="150" t="s">
        <v>2017</v>
      </c>
      <c r="BY471" s="15" t="s">
        <v>2018</v>
      </c>
      <c r="BZ471" s="15" t="s">
        <v>2019</v>
      </c>
      <c r="CA471" s="15" t="s">
        <v>2020</v>
      </c>
      <c r="CB471" s="15" t="s">
        <v>2021</v>
      </c>
      <c r="CC471" s="15" t="s">
        <v>2022</v>
      </c>
      <c r="CD471" s="15" t="s">
        <v>2023</v>
      </c>
    </row>
    <row r="472" spans="2:82">
      <c r="B472" s="18"/>
      <c r="C472" s="19"/>
      <c r="D472" s="20"/>
      <c r="E472" s="21"/>
      <c r="F472" s="22"/>
      <c r="G472" s="52"/>
      <c r="H472" s="22"/>
      <c r="I472" s="22"/>
      <c r="J472" s="21"/>
      <c r="K472" s="21"/>
      <c r="L472" s="21"/>
      <c r="M472" s="24"/>
      <c r="N472" s="25"/>
      <c r="O472" s="26"/>
      <c r="P472" s="28"/>
      <c r="Q472" s="28"/>
      <c r="R472" s="151"/>
      <c r="S472" s="27"/>
      <c r="T472" s="24"/>
      <c r="U472" s="498">
        <v>0</v>
      </c>
      <c r="V472" s="498">
        <v>0</v>
      </c>
      <c r="W472" s="498">
        <v>0</v>
      </c>
      <c r="X472" s="498">
        <v>0</v>
      </c>
      <c r="Y472" s="29"/>
      <c r="Z472" s="512">
        <f t="shared" si="43"/>
        <v>0</v>
      </c>
      <c r="AA472" s="512">
        <f t="shared" si="44"/>
        <v>0</v>
      </c>
      <c r="AB472" s="512">
        <f t="shared" si="45"/>
        <v>0</v>
      </c>
      <c r="AC472" s="512">
        <f t="shared" si="46"/>
        <v>0</v>
      </c>
      <c r="AD472" s="24"/>
      <c r="AE472" s="24"/>
      <c r="AF472" s="24"/>
      <c r="AG472" s="24"/>
      <c r="AH472" s="29"/>
      <c r="AI472" s="30"/>
      <c r="AJ472" s="30"/>
      <c r="AK472" s="31"/>
      <c r="AL472" s="32"/>
      <c r="AM472" s="29"/>
      <c r="AN472" s="33"/>
      <c r="AO472" s="18"/>
      <c r="AP472" s="18"/>
      <c r="AQ472" s="19"/>
      <c r="AR472" s="20"/>
      <c r="AS472" s="35">
        <f t="shared" si="47"/>
        <v>0</v>
      </c>
      <c r="AT472" s="22"/>
      <c r="AU472" s="28"/>
      <c r="AV472" s="29"/>
      <c r="AW472" s="44">
        <v>0</v>
      </c>
      <c r="AX472" s="36"/>
      <c r="AY472" s="17">
        <v>0</v>
      </c>
      <c r="AZ472" s="32"/>
      <c r="BA472" s="37"/>
      <c r="BB472" s="44">
        <f t="shared" si="48"/>
        <v>0</v>
      </c>
      <c r="BC472" s="44">
        <v>0</v>
      </c>
      <c r="BD472" s="29"/>
      <c r="BE472" s="28"/>
      <c r="BF472" s="28"/>
      <c r="BG472" s="28"/>
      <c r="BH472" s="38"/>
      <c r="BI472" s="39"/>
      <c r="BJ472" s="54"/>
      <c r="BK472" s="41"/>
      <c r="BL472" s="29"/>
      <c r="BM472" s="165"/>
      <c r="BN472" s="29"/>
      <c r="BO472" s="28"/>
      <c r="BP472" s="152"/>
      <c r="BQ472" s="37"/>
      <c r="BR472" s="153"/>
      <c r="BS472" s="154"/>
      <c r="BT472" s="152"/>
      <c r="BU472" s="37"/>
      <c r="BV472" s="153"/>
      <c r="BW472" s="154"/>
      <c r="BX472" s="152"/>
      <c r="BY472" s="37"/>
      <c r="BZ472" s="153"/>
      <c r="CA472" s="154"/>
      <c r="CB472" s="153"/>
      <c r="CC472" s="153"/>
      <c r="CD472" s="153"/>
    </row>
    <row r="473" spans="2:82" ht="34">
      <c r="B473" s="55">
        <v>1</v>
      </c>
      <c r="C473" s="56"/>
      <c r="D473" s="57">
        <v>58620</v>
      </c>
      <c r="E473" s="58"/>
      <c r="F473" s="60" t="s">
        <v>2025</v>
      </c>
      <c r="G473" s="155" t="s">
        <v>2024</v>
      </c>
      <c r="H473" s="60" t="s">
        <v>2025</v>
      </c>
      <c r="I473" s="60"/>
      <c r="J473" s="58" t="s">
        <v>2026</v>
      </c>
      <c r="K473" s="58" t="s">
        <v>198</v>
      </c>
      <c r="L473" s="58" t="s">
        <v>199</v>
      </c>
      <c r="M473" s="59" t="s">
        <v>200</v>
      </c>
      <c r="N473" s="61">
        <v>89109</v>
      </c>
      <c r="O473" s="62" t="s">
        <v>222</v>
      </c>
      <c r="P473" s="64">
        <v>195000000</v>
      </c>
      <c r="Q473" s="64">
        <v>193714025.12</v>
      </c>
      <c r="R473" s="156"/>
      <c r="S473" s="64">
        <v>184093995.21000004</v>
      </c>
      <c r="T473" s="59" t="s">
        <v>60</v>
      </c>
      <c r="U473" s="499">
        <v>3.7185894390140599</v>
      </c>
      <c r="V473" s="499">
        <v>3.1000000000000007E-2</v>
      </c>
      <c r="W473" s="499">
        <v>0.01</v>
      </c>
      <c r="X473" s="499">
        <v>3.6875894390140598</v>
      </c>
      <c r="Y473" s="66">
        <v>38303</v>
      </c>
      <c r="Z473" s="512">
        <f t="shared" si="43"/>
        <v>371.85894390140601</v>
      </c>
      <c r="AA473" s="512">
        <f t="shared" si="44"/>
        <v>3.1000000000000005</v>
      </c>
      <c r="AB473" s="512">
        <f t="shared" si="45"/>
        <v>1</v>
      </c>
      <c r="AC473" s="512">
        <f t="shared" si="46"/>
        <v>368.75894390140598</v>
      </c>
      <c r="AD473" s="59">
        <v>360</v>
      </c>
      <c r="AE473" s="59">
        <v>0</v>
      </c>
      <c r="AF473" s="59">
        <v>4</v>
      </c>
      <c r="AG473" s="59">
        <v>33</v>
      </c>
      <c r="AH473" s="66">
        <v>39448</v>
      </c>
      <c r="AI473" s="67"/>
      <c r="AJ473" s="67"/>
      <c r="AK473" s="68"/>
      <c r="AL473" s="69" t="s">
        <v>2027</v>
      </c>
      <c r="AM473" s="66"/>
      <c r="AN473" s="70"/>
      <c r="AO473" s="55">
        <v>1</v>
      </c>
      <c r="AP473" s="55"/>
      <c r="AQ473" s="56"/>
      <c r="AR473" s="57">
        <v>58620</v>
      </c>
      <c r="AS473" s="35">
        <f t="shared" si="47"/>
        <v>5196.2736519999999</v>
      </c>
      <c r="AT473" s="60" t="s">
        <v>2025</v>
      </c>
      <c r="AU473" s="64">
        <v>650000000</v>
      </c>
      <c r="AV473" s="66">
        <v>38288</v>
      </c>
      <c r="AW473" s="81">
        <v>51.96273652</v>
      </c>
      <c r="AX473" s="73" t="s">
        <v>2028</v>
      </c>
      <c r="AY473" s="17">
        <v>2002</v>
      </c>
      <c r="AZ473" s="69" t="s">
        <v>226</v>
      </c>
      <c r="BA473" s="74">
        <v>656717</v>
      </c>
      <c r="BB473" s="44">
        <f t="shared" si="48"/>
        <v>7472</v>
      </c>
      <c r="BC473" s="81">
        <v>74.72</v>
      </c>
      <c r="BD473" s="66">
        <v>38383</v>
      </c>
      <c r="BE473" s="64">
        <v>59192528</v>
      </c>
      <c r="BF473" s="64">
        <v>14342231</v>
      </c>
      <c r="BG473" s="64">
        <v>43622642</v>
      </c>
      <c r="BH473" s="75">
        <v>2.33</v>
      </c>
      <c r="BI473" s="76">
        <v>134442</v>
      </c>
      <c r="BJ473" s="157">
        <v>0.20471831854512673</v>
      </c>
      <c r="BK473" s="78" t="s">
        <v>276</v>
      </c>
      <c r="BL473" s="66">
        <v>38352</v>
      </c>
      <c r="BM473" s="163">
        <v>32898087</v>
      </c>
      <c r="BN473" s="66">
        <v>37986</v>
      </c>
      <c r="BO473" s="64">
        <v>20747321</v>
      </c>
      <c r="BP473" s="158" t="s">
        <v>2029</v>
      </c>
      <c r="BQ473" s="74">
        <v>16678</v>
      </c>
      <c r="BR473" s="159">
        <v>2.5396022944434209E-2</v>
      </c>
      <c r="BS473" s="160">
        <v>41943</v>
      </c>
      <c r="BT473" s="158" t="s">
        <v>2030</v>
      </c>
      <c r="BU473" s="74">
        <v>15632</v>
      </c>
      <c r="BV473" s="159">
        <v>2.3803251628936057E-2</v>
      </c>
      <c r="BW473" s="160">
        <v>41670</v>
      </c>
      <c r="BX473" s="158" t="s">
        <v>2031</v>
      </c>
      <c r="BY473" s="74">
        <v>12205</v>
      </c>
      <c r="BZ473" s="159">
        <v>1.8584869890683507E-2</v>
      </c>
      <c r="CA473" s="160">
        <v>43434</v>
      </c>
      <c r="CB473" s="161">
        <v>8.3422238810899135E-2</v>
      </c>
      <c r="CC473" s="161">
        <v>9.2117267944304429E-2</v>
      </c>
      <c r="CD473" s="161" t="s">
        <v>2032</v>
      </c>
    </row>
    <row r="474" spans="2:82" ht="23">
      <c r="B474" s="55">
        <v>2</v>
      </c>
      <c r="C474" s="56"/>
      <c r="D474" s="57">
        <v>58745</v>
      </c>
      <c r="E474" s="58"/>
      <c r="F474" s="60" t="s">
        <v>2033</v>
      </c>
      <c r="G474" s="155" t="s">
        <v>2024</v>
      </c>
      <c r="H474" s="60" t="s">
        <v>2033</v>
      </c>
      <c r="I474" s="60"/>
      <c r="J474" s="58" t="s">
        <v>2034</v>
      </c>
      <c r="K474" s="58" t="s">
        <v>1836</v>
      </c>
      <c r="L474" s="58" t="s">
        <v>2035</v>
      </c>
      <c r="M474" s="59" t="s">
        <v>1838</v>
      </c>
      <c r="N474" s="61">
        <v>55435</v>
      </c>
      <c r="O474" s="62" t="s">
        <v>222</v>
      </c>
      <c r="P474" s="79">
        <v>150000000</v>
      </c>
      <c r="Q474" s="79">
        <v>150000000</v>
      </c>
      <c r="R474" s="162"/>
      <c r="S474" s="80">
        <v>150000000</v>
      </c>
      <c r="T474" s="59" t="s">
        <v>223</v>
      </c>
      <c r="U474" s="499">
        <v>4.9000628372000001</v>
      </c>
      <c r="V474" s="499">
        <v>3.1000000000000007E-2</v>
      </c>
      <c r="W474" s="499">
        <v>0.01</v>
      </c>
      <c r="X474" s="499">
        <v>4.8690628371999995</v>
      </c>
      <c r="Y474" s="66">
        <v>38418</v>
      </c>
      <c r="Z474" s="512">
        <f t="shared" si="43"/>
        <v>490.00628372</v>
      </c>
      <c r="AA474" s="512">
        <f t="shared" si="44"/>
        <v>3.1000000000000005</v>
      </c>
      <c r="AB474" s="512">
        <f t="shared" si="45"/>
        <v>1</v>
      </c>
      <c r="AC474" s="512">
        <f t="shared" si="46"/>
        <v>486.90628371999998</v>
      </c>
      <c r="AD474" s="59">
        <v>0</v>
      </c>
      <c r="AE474" s="59">
        <v>60</v>
      </c>
      <c r="AF474" s="59">
        <v>0</v>
      </c>
      <c r="AG474" s="59">
        <v>60</v>
      </c>
      <c r="AH474" s="66">
        <v>40269</v>
      </c>
      <c r="AI474" s="67"/>
      <c r="AJ474" s="67"/>
      <c r="AK474" s="68"/>
      <c r="AL474" s="69" t="s">
        <v>2036</v>
      </c>
      <c r="AM474" s="66"/>
      <c r="AN474" s="70"/>
      <c r="AO474" s="55">
        <v>2</v>
      </c>
      <c r="AP474" s="55"/>
      <c r="AQ474" s="56"/>
      <c r="AR474" s="57">
        <v>58745</v>
      </c>
      <c r="AS474" s="35">
        <f t="shared" si="47"/>
        <v>5217.391304347826</v>
      </c>
      <c r="AT474" s="60" t="s">
        <v>2033</v>
      </c>
      <c r="AU474" s="79">
        <v>287500000</v>
      </c>
      <c r="AV474" s="66">
        <v>38345</v>
      </c>
      <c r="AW474" s="81">
        <v>52.173913043478258</v>
      </c>
      <c r="AX474" s="73">
        <v>1956</v>
      </c>
      <c r="AY474" s="17">
        <v>0</v>
      </c>
      <c r="AZ474" s="69" t="s">
        <v>226</v>
      </c>
      <c r="BA474" s="74">
        <v>740326</v>
      </c>
      <c r="BB474" s="44">
        <f t="shared" si="48"/>
        <v>6697.9999999999991</v>
      </c>
      <c r="BC474" s="81">
        <v>66.97999999999999</v>
      </c>
      <c r="BD474" s="66">
        <v>38417</v>
      </c>
      <c r="BE474" s="79">
        <v>30005673.638599999</v>
      </c>
      <c r="BF474" s="79">
        <v>12604835.871929999</v>
      </c>
      <c r="BG474" s="79">
        <v>16736418.570864486</v>
      </c>
      <c r="BH474" s="81">
        <v>2.25</v>
      </c>
      <c r="BI474" s="79">
        <v>185081.5</v>
      </c>
      <c r="BJ474" s="163">
        <v>0.25</v>
      </c>
      <c r="BK474" s="78" t="s">
        <v>276</v>
      </c>
      <c r="BL474" s="66">
        <v>38352</v>
      </c>
      <c r="BM474" s="163">
        <v>16627700</v>
      </c>
      <c r="BN474" s="66">
        <v>37986</v>
      </c>
      <c r="BO474" s="79">
        <v>16151800</v>
      </c>
      <c r="BP474" s="158" t="s">
        <v>2037</v>
      </c>
      <c r="BQ474" s="74">
        <v>80000</v>
      </c>
      <c r="BR474" s="159">
        <v>0.10806050307567207</v>
      </c>
      <c r="BS474" s="160">
        <v>44561</v>
      </c>
      <c r="BT474" s="158" t="s">
        <v>2038</v>
      </c>
      <c r="BU474" s="74">
        <v>43533</v>
      </c>
      <c r="BV474" s="159">
        <v>5.8802473504915402E-2</v>
      </c>
      <c r="BW474" s="160">
        <v>39844</v>
      </c>
      <c r="BX474" s="158" t="s">
        <v>2039</v>
      </c>
      <c r="BY474" s="74">
        <v>17093</v>
      </c>
      <c r="BZ474" s="159">
        <v>2.3088477238405784E-2</v>
      </c>
      <c r="CA474" s="160">
        <v>40574</v>
      </c>
      <c r="CB474" s="161">
        <v>6.4596953234972207E-2</v>
      </c>
      <c r="CC474" s="161">
        <v>7.1329838833745177E-2</v>
      </c>
      <c r="CD474" s="161" t="s">
        <v>2032</v>
      </c>
    </row>
    <row r="475" spans="2:82" ht="23">
      <c r="B475" s="55">
        <v>3</v>
      </c>
      <c r="C475" s="56"/>
      <c r="D475" s="57">
        <v>58376</v>
      </c>
      <c r="E475" s="58"/>
      <c r="F475" s="60" t="s">
        <v>2040</v>
      </c>
      <c r="G475" s="155" t="s">
        <v>2024</v>
      </c>
      <c r="H475" s="60" t="s">
        <v>2040</v>
      </c>
      <c r="I475" s="60"/>
      <c r="J475" s="58" t="s">
        <v>2041</v>
      </c>
      <c r="K475" s="58" t="s">
        <v>494</v>
      </c>
      <c r="L475" s="58" t="s">
        <v>2042</v>
      </c>
      <c r="M475" s="59" t="s">
        <v>69</v>
      </c>
      <c r="N475" s="61">
        <v>30038</v>
      </c>
      <c r="O475" s="62" t="s">
        <v>222</v>
      </c>
      <c r="P475" s="79">
        <v>108500000</v>
      </c>
      <c r="Q475" s="79">
        <v>108500000</v>
      </c>
      <c r="R475" s="162"/>
      <c r="S475" s="80">
        <v>95457649.900000006</v>
      </c>
      <c r="T475" s="59" t="s">
        <v>70</v>
      </c>
      <c r="U475" s="499">
        <v>5.6030000000000006</v>
      </c>
      <c r="V475" s="499">
        <v>0.12100000000000001</v>
      </c>
      <c r="W475" s="499">
        <v>0.1</v>
      </c>
      <c r="X475" s="499">
        <v>5.4820000000000002</v>
      </c>
      <c r="Y475" s="66">
        <v>38261</v>
      </c>
      <c r="Z475" s="512">
        <f t="shared" si="43"/>
        <v>560.30000000000007</v>
      </c>
      <c r="AA475" s="512">
        <f t="shared" si="44"/>
        <v>12.100000000000001</v>
      </c>
      <c r="AB475" s="512">
        <f t="shared" si="45"/>
        <v>10</v>
      </c>
      <c r="AC475" s="512">
        <f t="shared" si="46"/>
        <v>548.20000000000005</v>
      </c>
      <c r="AD475" s="59">
        <v>360</v>
      </c>
      <c r="AE475" s="59">
        <v>24</v>
      </c>
      <c r="AF475" s="59">
        <v>6</v>
      </c>
      <c r="AG475" s="59">
        <v>114</v>
      </c>
      <c r="AH475" s="66">
        <v>41913</v>
      </c>
      <c r="AI475" s="67"/>
      <c r="AJ475" s="67"/>
      <c r="AK475" s="68"/>
      <c r="AL475" s="69" t="s">
        <v>1142</v>
      </c>
      <c r="AM475" s="66"/>
      <c r="AN475" s="70"/>
      <c r="AO475" s="55">
        <v>3</v>
      </c>
      <c r="AP475" s="55"/>
      <c r="AQ475" s="56"/>
      <c r="AR475" s="57">
        <v>58376</v>
      </c>
      <c r="AS475" s="35">
        <f t="shared" si="47"/>
        <v>7508.6505190311418</v>
      </c>
      <c r="AT475" s="60" t="s">
        <v>2040</v>
      </c>
      <c r="AU475" s="79">
        <v>144500000</v>
      </c>
      <c r="AV475" s="66">
        <v>38209</v>
      </c>
      <c r="AW475" s="81">
        <v>75.086505190311414</v>
      </c>
      <c r="AX475" s="73">
        <v>2001</v>
      </c>
      <c r="AY475" s="17">
        <v>0</v>
      </c>
      <c r="AZ475" s="69" t="s">
        <v>226</v>
      </c>
      <c r="BA475" s="74">
        <v>396840</v>
      </c>
      <c r="BB475" s="44">
        <f t="shared" si="48"/>
        <v>8922</v>
      </c>
      <c r="BC475" s="81">
        <v>89.22</v>
      </c>
      <c r="BD475" s="66">
        <v>38307</v>
      </c>
      <c r="BE475" s="79">
        <v>17579916</v>
      </c>
      <c r="BF475" s="79">
        <v>6317382</v>
      </c>
      <c r="BG475" s="79">
        <v>10797997</v>
      </c>
      <c r="BH475" s="81">
        <v>1.4441671967208456</v>
      </c>
      <c r="BI475" s="79">
        <v>99210</v>
      </c>
      <c r="BJ475" s="163">
        <v>0.25</v>
      </c>
      <c r="BK475" s="78" t="s">
        <v>64</v>
      </c>
      <c r="BL475" s="66">
        <v>38321</v>
      </c>
      <c r="BM475" s="163">
        <v>9228092.7272727191</v>
      </c>
      <c r="BN475" s="66">
        <v>37986</v>
      </c>
      <c r="BO475" s="79">
        <v>10118553</v>
      </c>
      <c r="BP475" s="158" t="s">
        <v>2043</v>
      </c>
      <c r="BQ475" s="74">
        <v>64677</v>
      </c>
      <c r="BR475" s="159">
        <v>0.1629800423344421</v>
      </c>
      <c r="BS475" s="160">
        <v>44681</v>
      </c>
      <c r="BT475" s="158" t="s">
        <v>2044</v>
      </c>
      <c r="BU475" s="74">
        <v>19921</v>
      </c>
      <c r="BV475" s="159">
        <v>5.0199072674125593E-2</v>
      </c>
      <c r="BW475" s="160">
        <v>42766</v>
      </c>
      <c r="BX475" s="158" t="s">
        <v>2045</v>
      </c>
      <c r="BY475" s="74">
        <v>9576</v>
      </c>
      <c r="BZ475" s="159">
        <v>2.4130631992742665E-2</v>
      </c>
      <c r="CA475" s="160">
        <v>40847</v>
      </c>
      <c r="CB475" s="161">
        <v>4.6725129506629895E-2</v>
      </c>
      <c r="CC475" s="161">
        <v>5.1595250089742341E-2</v>
      </c>
      <c r="CD475" s="161" t="s">
        <v>2032</v>
      </c>
    </row>
    <row r="476" spans="2:82" ht="23">
      <c r="B476" s="55">
        <v>4</v>
      </c>
      <c r="C476" s="56"/>
      <c r="D476" s="57" t="s">
        <v>2046</v>
      </c>
      <c r="E476" s="58"/>
      <c r="F476" s="60" t="s">
        <v>2048</v>
      </c>
      <c r="G476" s="155" t="s">
        <v>2047</v>
      </c>
      <c r="H476" s="60" t="s">
        <v>2048</v>
      </c>
      <c r="I476" s="60"/>
      <c r="J476" s="58" t="s">
        <v>2049</v>
      </c>
      <c r="K476" s="58" t="s">
        <v>284</v>
      </c>
      <c r="L476" s="58" t="s">
        <v>2050</v>
      </c>
      <c r="M476" s="59" t="s">
        <v>286</v>
      </c>
      <c r="N476" s="61">
        <v>60173</v>
      </c>
      <c r="O476" s="62" t="s">
        <v>351</v>
      </c>
      <c r="P476" s="79">
        <v>81420000</v>
      </c>
      <c r="Q476" s="79">
        <v>81420000</v>
      </c>
      <c r="R476" s="162"/>
      <c r="S476" s="80">
        <v>81420000</v>
      </c>
      <c r="T476" s="59" t="s">
        <v>2051</v>
      </c>
      <c r="U476" s="499">
        <v>4.2469999999999999</v>
      </c>
      <c r="V476" s="499">
        <v>3.1000000000000007E-2</v>
      </c>
      <c r="W476" s="499">
        <v>0.01</v>
      </c>
      <c r="X476" s="499">
        <v>4.2160000000000002</v>
      </c>
      <c r="Y476" s="66">
        <v>38314</v>
      </c>
      <c r="Z476" s="512">
        <f t="shared" si="43"/>
        <v>424.7</v>
      </c>
      <c r="AA476" s="512">
        <f t="shared" si="44"/>
        <v>3.1000000000000005</v>
      </c>
      <c r="AB476" s="512">
        <f t="shared" si="45"/>
        <v>1</v>
      </c>
      <c r="AC476" s="512">
        <f t="shared" si="46"/>
        <v>421.6</v>
      </c>
      <c r="AD476" s="59">
        <v>0</v>
      </c>
      <c r="AE476" s="59">
        <v>60</v>
      </c>
      <c r="AF476" s="59">
        <v>4</v>
      </c>
      <c r="AG476" s="59">
        <v>56</v>
      </c>
      <c r="AH476" s="66">
        <v>40148</v>
      </c>
      <c r="AI476" s="67"/>
      <c r="AJ476" s="67" t="s">
        <v>2052</v>
      </c>
      <c r="AK476" s="68"/>
      <c r="AL476" s="69" t="s">
        <v>766</v>
      </c>
      <c r="AM476" s="66" t="s">
        <v>697</v>
      </c>
      <c r="AN476" s="70"/>
      <c r="AO476" s="55">
        <v>4</v>
      </c>
      <c r="AP476" s="55"/>
      <c r="AQ476" s="56"/>
      <c r="AR476" s="57" t="s">
        <v>2046</v>
      </c>
      <c r="AS476" s="35">
        <f t="shared" si="47"/>
        <v>5859.9999999999991</v>
      </c>
      <c r="AT476" s="60" t="s">
        <v>2048</v>
      </c>
      <c r="AU476" s="79">
        <v>139000000</v>
      </c>
      <c r="AV476" s="66">
        <v>38292</v>
      </c>
      <c r="AW476" s="81">
        <v>58.599999999999994</v>
      </c>
      <c r="AX476" s="73" t="s">
        <v>2053</v>
      </c>
      <c r="AY476" s="17">
        <v>2004</v>
      </c>
      <c r="AZ476" s="69" t="s">
        <v>226</v>
      </c>
      <c r="BA476" s="74">
        <v>807624</v>
      </c>
      <c r="BB476" s="44">
        <f t="shared" si="48"/>
        <v>10000</v>
      </c>
      <c r="BC476" s="81">
        <v>100</v>
      </c>
      <c r="BD476" s="66">
        <v>38411</v>
      </c>
      <c r="BE476" s="79">
        <v>8883864</v>
      </c>
      <c r="BF476" s="79">
        <v>177677.28</v>
      </c>
      <c r="BG476" s="79">
        <v>8706186.7200000007</v>
      </c>
      <c r="BH476" s="81">
        <v>2.52</v>
      </c>
      <c r="BI476" s="79"/>
      <c r="BJ476" s="163">
        <v>0</v>
      </c>
      <c r="BK476" s="78"/>
      <c r="BL476" s="66"/>
      <c r="BM476" s="163"/>
      <c r="BN476" s="66"/>
      <c r="BO476" s="79"/>
      <c r="BP476" s="158" t="s">
        <v>2054</v>
      </c>
      <c r="BQ476" s="74">
        <v>807624</v>
      </c>
      <c r="BR476" s="159">
        <v>1</v>
      </c>
      <c r="BS476" s="160">
        <v>42704</v>
      </c>
      <c r="BT476" s="158"/>
      <c r="BU476" s="74"/>
      <c r="BV476" s="159"/>
      <c r="BW476" s="160"/>
      <c r="BX476" s="158"/>
      <c r="BY476" s="74"/>
      <c r="BZ476" s="159"/>
      <c r="CA476" s="160"/>
      <c r="CB476" s="161">
        <v>3.5063226215942912E-2</v>
      </c>
      <c r="CC476" s="161">
        <v>3.8717836518956883E-2</v>
      </c>
      <c r="CD476" s="161" t="s">
        <v>2032</v>
      </c>
    </row>
    <row r="477" spans="2:82" ht="34">
      <c r="B477" s="55">
        <v>5</v>
      </c>
      <c r="C477" s="56"/>
      <c r="D477" s="57">
        <v>58455</v>
      </c>
      <c r="E477" s="58"/>
      <c r="F477" s="60" t="s">
        <v>2055</v>
      </c>
      <c r="G477" s="155" t="s">
        <v>2024</v>
      </c>
      <c r="H477" s="60" t="s">
        <v>2055</v>
      </c>
      <c r="I477" s="60"/>
      <c r="J477" s="58" t="s">
        <v>2056</v>
      </c>
      <c r="K477" s="58" t="s">
        <v>2057</v>
      </c>
      <c r="L477" s="58" t="s">
        <v>2058</v>
      </c>
      <c r="M477" s="59" t="s">
        <v>138</v>
      </c>
      <c r="N477" s="61">
        <v>32966</v>
      </c>
      <c r="O477" s="62" t="s">
        <v>222</v>
      </c>
      <c r="P477" s="79">
        <v>75000000</v>
      </c>
      <c r="Q477" s="79">
        <v>75000000</v>
      </c>
      <c r="R477" s="162"/>
      <c r="S477" s="80">
        <v>69487037.769999996</v>
      </c>
      <c r="T477" s="59" t="s">
        <v>70</v>
      </c>
      <c r="U477" s="499">
        <v>5.2139999999999995</v>
      </c>
      <c r="V477" s="499">
        <v>5.1000000000000004E-2</v>
      </c>
      <c r="W477" s="499">
        <v>0.03</v>
      </c>
      <c r="X477" s="499">
        <v>5.1629999999999994</v>
      </c>
      <c r="Y477" s="66">
        <v>38280</v>
      </c>
      <c r="Z477" s="512">
        <f t="shared" si="43"/>
        <v>521.4</v>
      </c>
      <c r="AA477" s="512">
        <f t="shared" si="44"/>
        <v>5.1000000000000005</v>
      </c>
      <c r="AB477" s="512">
        <f t="shared" si="45"/>
        <v>3</v>
      </c>
      <c r="AC477" s="512">
        <f t="shared" si="46"/>
        <v>516.29999999999995</v>
      </c>
      <c r="AD477" s="59">
        <v>360</v>
      </c>
      <c r="AE477" s="59">
        <v>60</v>
      </c>
      <c r="AF477" s="59">
        <v>5</v>
      </c>
      <c r="AG477" s="59">
        <v>115</v>
      </c>
      <c r="AH477" s="66">
        <v>41944</v>
      </c>
      <c r="AI477" s="67"/>
      <c r="AJ477" s="67"/>
      <c r="AK477" s="68"/>
      <c r="AL477" s="69" t="s">
        <v>750</v>
      </c>
      <c r="AM477" s="66"/>
      <c r="AN477" s="70"/>
      <c r="AO477" s="55">
        <v>5</v>
      </c>
      <c r="AP477" s="55"/>
      <c r="AQ477" s="56"/>
      <c r="AR477" s="57">
        <v>58455</v>
      </c>
      <c r="AS477" s="35">
        <f t="shared" si="47"/>
        <v>7919.7465681098192</v>
      </c>
      <c r="AT477" s="60" t="s">
        <v>2055</v>
      </c>
      <c r="AU477" s="79">
        <v>94700000</v>
      </c>
      <c r="AV477" s="66">
        <v>38254</v>
      </c>
      <c r="AW477" s="81">
        <v>79.197465681098194</v>
      </c>
      <c r="AX477" s="73">
        <v>1996</v>
      </c>
      <c r="AY477" s="17">
        <v>0</v>
      </c>
      <c r="AZ477" s="69" t="s">
        <v>226</v>
      </c>
      <c r="BA477" s="74">
        <v>434577</v>
      </c>
      <c r="BB477" s="44">
        <f t="shared" si="48"/>
        <v>8737.7999999999993</v>
      </c>
      <c r="BC477" s="81">
        <v>87.378</v>
      </c>
      <c r="BD477" s="66">
        <v>38362</v>
      </c>
      <c r="BE477" s="79">
        <v>11409470</v>
      </c>
      <c r="BF477" s="79">
        <v>4641257</v>
      </c>
      <c r="BG477" s="79">
        <v>6440566</v>
      </c>
      <c r="BH477" s="81">
        <v>1.3011810970808166</v>
      </c>
      <c r="BI477" s="79">
        <v>63014</v>
      </c>
      <c r="BJ477" s="163">
        <v>0.14500077086454183</v>
      </c>
      <c r="BK477" s="78" t="s">
        <v>64</v>
      </c>
      <c r="BL477" s="66">
        <v>38321</v>
      </c>
      <c r="BM477" s="163">
        <v>6383263</v>
      </c>
      <c r="BN477" s="66">
        <v>37986</v>
      </c>
      <c r="BO477" s="79">
        <v>7000235</v>
      </c>
      <c r="BP477" s="158" t="s">
        <v>2059</v>
      </c>
      <c r="BQ477" s="74">
        <v>71665</v>
      </c>
      <c r="BR477" s="159">
        <v>0.16490748474953806</v>
      </c>
      <c r="BS477" s="160">
        <v>42825</v>
      </c>
      <c r="BT477" s="158" t="s">
        <v>2060</v>
      </c>
      <c r="BU477" s="74">
        <v>30187</v>
      </c>
      <c r="BV477" s="164">
        <v>6.9462949028595622E-2</v>
      </c>
      <c r="BW477" s="160">
        <v>40939</v>
      </c>
      <c r="BX477" s="158" t="s">
        <v>2061</v>
      </c>
      <c r="BY477" s="74">
        <v>29175</v>
      </c>
      <c r="BZ477" s="159">
        <v>6.7134247785777895E-2</v>
      </c>
      <c r="CA477" s="160">
        <v>41670</v>
      </c>
      <c r="CB477" s="161">
        <v>3.2298476617486103E-2</v>
      </c>
      <c r="CC477" s="161">
        <v>3.5664919416872588E-2</v>
      </c>
      <c r="CD477" s="161" t="s">
        <v>2032</v>
      </c>
    </row>
    <row r="478" spans="2:82" ht="34">
      <c r="B478" s="18">
        <v>6</v>
      </c>
      <c r="C478" s="19"/>
      <c r="D478" s="20">
        <v>20040414</v>
      </c>
      <c r="E478" s="21"/>
      <c r="F478" s="22" t="s">
        <v>2063</v>
      </c>
      <c r="G478" s="52" t="s">
        <v>2062</v>
      </c>
      <c r="H478" s="22" t="s">
        <v>2063</v>
      </c>
      <c r="I478" s="22"/>
      <c r="J478" s="21" t="s">
        <v>2064</v>
      </c>
      <c r="K478" s="21" t="s">
        <v>56</v>
      </c>
      <c r="L478" s="21" t="s">
        <v>246</v>
      </c>
      <c r="M478" s="24" t="s">
        <v>58</v>
      </c>
      <c r="N478" s="25">
        <v>91101</v>
      </c>
      <c r="O478" s="26" t="s">
        <v>351</v>
      </c>
      <c r="P478" s="42">
        <v>75000000</v>
      </c>
      <c r="Q478" s="42">
        <v>75000000</v>
      </c>
      <c r="R478" s="151"/>
      <c r="S478" s="83">
        <v>75000000</v>
      </c>
      <c r="T478" s="24" t="s">
        <v>223</v>
      </c>
      <c r="U478" s="498">
        <v>5.16</v>
      </c>
      <c r="V478" s="498">
        <v>4.1000000000000002E-2</v>
      </c>
      <c r="W478" s="498">
        <v>0.02</v>
      </c>
      <c r="X478" s="498">
        <v>5.1189999999999998</v>
      </c>
      <c r="Y478" s="29">
        <v>38348</v>
      </c>
      <c r="Z478" s="512">
        <f t="shared" si="43"/>
        <v>516</v>
      </c>
      <c r="AA478" s="512">
        <f t="shared" si="44"/>
        <v>4.1000000000000005</v>
      </c>
      <c r="AB478" s="512">
        <f t="shared" si="45"/>
        <v>2</v>
      </c>
      <c r="AC478" s="512">
        <f t="shared" si="46"/>
        <v>511.9</v>
      </c>
      <c r="AD478" s="24">
        <v>0</v>
      </c>
      <c r="AE478" s="24">
        <v>60</v>
      </c>
      <c r="AF478" s="24">
        <v>3</v>
      </c>
      <c r="AG478" s="24">
        <v>57</v>
      </c>
      <c r="AH478" s="29">
        <v>40179</v>
      </c>
      <c r="AI478" s="30"/>
      <c r="AJ478" s="30"/>
      <c r="AK478" s="31"/>
      <c r="AL478" s="32" t="s">
        <v>663</v>
      </c>
      <c r="AM478" s="29"/>
      <c r="AN478" s="33"/>
      <c r="AO478" s="18">
        <v>6</v>
      </c>
      <c r="AP478" s="18"/>
      <c r="AQ478" s="19"/>
      <c r="AR478" s="20">
        <v>20040414</v>
      </c>
      <c r="AS478" s="35">
        <f t="shared" si="47"/>
        <v>6696.4290000000001</v>
      </c>
      <c r="AT478" s="22" t="s">
        <v>2063</v>
      </c>
      <c r="AU478" s="42">
        <v>112000000</v>
      </c>
      <c r="AV478" s="29">
        <v>38282</v>
      </c>
      <c r="AW478" s="44">
        <v>66.964290000000005</v>
      </c>
      <c r="AX478" s="36">
        <v>2003</v>
      </c>
      <c r="AY478" s="17">
        <v>0</v>
      </c>
      <c r="AZ478" s="32" t="s">
        <v>226</v>
      </c>
      <c r="BA478" s="37">
        <v>256703</v>
      </c>
      <c r="BB478" s="44">
        <f t="shared" si="48"/>
        <v>9120</v>
      </c>
      <c r="BC478" s="44">
        <v>91.2</v>
      </c>
      <c r="BD478" s="29">
        <v>38291</v>
      </c>
      <c r="BE478" s="42">
        <v>9863959</v>
      </c>
      <c r="BF478" s="42">
        <v>3558137</v>
      </c>
      <c r="BG478" s="42">
        <v>6013977</v>
      </c>
      <c r="BH478" s="44">
        <v>1.5327120000000001</v>
      </c>
      <c r="BI478" s="42">
        <v>51341</v>
      </c>
      <c r="BJ478" s="165">
        <v>0.20000155822097912</v>
      </c>
      <c r="BK478" s="41"/>
      <c r="BL478" s="29"/>
      <c r="BM478" s="165" t="s">
        <v>2032</v>
      </c>
      <c r="BN478" s="29" t="s">
        <v>2032</v>
      </c>
      <c r="BO478" s="42" t="s">
        <v>2032</v>
      </c>
      <c r="BP478" s="152" t="s">
        <v>2065</v>
      </c>
      <c r="BQ478" s="37">
        <v>172775</v>
      </c>
      <c r="BR478" s="153">
        <v>0.67310000000000003</v>
      </c>
      <c r="BS478" s="154">
        <v>41756</v>
      </c>
      <c r="BT478" s="152" t="s">
        <v>2066</v>
      </c>
      <c r="BU478" s="37">
        <v>25606</v>
      </c>
      <c r="BV478" s="153">
        <v>9.9699999999999997E-2</v>
      </c>
      <c r="BW478" s="154">
        <v>41243</v>
      </c>
      <c r="BX478" s="152" t="s">
        <v>2067</v>
      </c>
      <c r="BY478" s="37">
        <v>14829</v>
      </c>
      <c r="BZ478" s="153">
        <v>5.7799999999999997E-2</v>
      </c>
      <c r="CA478" s="154">
        <v>39994</v>
      </c>
      <c r="CB478" s="166">
        <v>3.2298476617486103E-2</v>
      </c>
      <c r="CC478" s="166">
        <v>3.5664919416872588E-2</v>
      </c>
      <c r="CD478" s="166" t="s">
        <v>2032</v>
      </c>
    </row>
    <row r="479" spans="2:82">
      <c r="B479" s="18"/>
      <c r="C479" s="19"/>
      <c r="D479" s="20"/>
      <c r="E479" s="21"/>
      <c r="F479" s="22"/>
      <c r="G479" s="52"/>
      <c r="H479" s="22"/>
      <c r="I479" s="22"/>
      <c r="J479" s="21"/>
      <c r="K479" s="21"/>
      <c r="L479" s="21"/>
      <c r="M479" s="24"/>
      <c r="N479" s="25"/>
      <c r="O479" s="26"/>
      <c r="P479" s="42"/>
      <c r="Q479" s="42"/>
      <c r="R479" s="151"/>
      <c r="S479" s="83"/>
      <c r="T479" s="24"/>
      <c r="U479" s="498">
        <v>0</v>
      </c>
      <c r="V479" s="498">
        <v>0</v>
      </c>
      <c r="W479" s="498">
        <v>0</v>
      </c>
      <c r="X479" s="498">
        <v>0</v>
      </c>
      <c r="Y479" s="29"/>
      <c r="Z479" s="512">
        <f t="shared" si="43"/>
        <v>0</v>
      </c>
      <c r="AA479" s="512">
        <f t="shared" si="44"/>
        <v>0</v>
      </c>
      <c r="AB479" s="512">
        <f t="shared" si="45"/>
        <v>0</v>
      </c>
      <c r="AC479" s="512">
        <f t="shared" si="46"/>
        <v>0</v>
      </c>
      <c r="AD479" s="24"/>
      <c r="AE479" s="24"/>
      <c r="AF479" s="24"/>
      <c r="AG479" s="24"/>
      <c r="AH479" s="29"/>
      <c r="AI479" s="30"/>
      <c r="AJ479" s="30"/>
      <c r="AK479" s="31"/>
      <c r="AL479" s="32"/>
      <c r="AM479" s="29"/>
      <c r="AN479" s="33"/>
      <c r="AO479" s="18"/>
      <c r="AP479" s="18"/>
      <c r="AQ479" s="19"/>
      <c r="AR479" s="20"/>
      <c r="AS479" s="35">
        <f t="shared" si="47"/>
        <v>0</v>
      </c>
      <c r="AT479" s="22"/>
      <c r="AU479" s="42"/>
      <c r="AV479" s="29"/>
      <c r="AW479" s="44">
        <v>0</v>
      </c>
      <c r="AX479" s="36"/>
      <c r="AY479" s="17">
        <v>0</v>
      </c>
      <c r="AZ479" s="32"/>
      <c r="BA479" s="37"/>
      <c r="BB479" s="44">
        <f t="shared" si="48"/>
        <v>0</v>
      </c>
      <c r="BC479" s="44">
        <v>0</v>
      </c>
      <c r="BD479" s="29"/>
      <c r="BE479" s="42"/>
      <c r="BF479" s="42"/>
      <c r="BG479" s="42"/>
      <c r="BH479" s="44"/>
      <c r="BI479" s="42"/>
      <c r="BJ479" s="165"/>
      <c r="BK479" s="41"/>
      <c r="BL479" s="29"/>
      <c r="BM479" s="165"/>
      <c r="BN479" s="29"/>
      <c r="BO479" s="42"/>
      <c r="BP479" s="152"/>
      <c r="BQ479" s="37"/>
      <c r="BR479" s="153"/>
      <c r="BS479" s="154"/>
      <c r="BT479" s="152"/>
      <c r="BU479" s="37"/>
      <c r="BV479" s="153"/>
      <c r="BW479" s="154"/>
      <c r="BX479" s="152"/>
      <c r="BY479" s="37"/>
      <c r="BZ479" s="153"/>
      <c r="CA479" s="154"/>
      <c r="CB479" s="166"/>
      <c r="CC479" s="166" t="s">
        <v>2032</v>
      </c>
      <c r="CD479" s="166" t="s">
        <v>2032</v>
      </c>
    </row>
    <row r="480" spans="2:82" ht="23">
      <c r="B480" s="18">
        <v>7.1</v>
      </c>
      <c r="C480" s="19"/>
      <c r="D480" s="20">
        <v>20040552</v>
      </c>
      <c r="E480" s="21"/>
      <c r="F480" s="22" t="s">
        <v>2068</v>
      </c>
      <c r="G480" s="52" t="s">
        <v>2062</v>
      </c>
      <c r="H480" s="22" t="s">
        <v>2068</v>
      </c>
      <c r="I480" s="22"/>
      <c r="J480" s="21" t="s">
        <v>2069</v>
      </c>
      <c r="K480" s="21" t="s">
        <v>1602</v>
      </c>
      <c r="L480" s="21" t="s">
        <v>169</v>
      </c>
      <c r="M480" s="24" t="s">
        <v>110</v>
      </c>
      <c r="N480" s="25">
        <v>37067</v>
      </c>
      <c r="O480" s="26" t="s">
        <v>615</v>
      </c>
      <c r="P480" s="42">
        <v>27096774.190000001</v>
      </c>
      <c r="Q480" s="42">
        <v>27058710</v>
      </c>
      <c r="R480" s="151"/>
      <c r="S480" s="83">
        <v>23024459</v>
      </c>
      <c r="T480" s="24"/>
      <c r="U480" s="498">
        <v>0</v>
      </c>
      <c r="V480" s="498">
        <v>0</v>
      </c>
      <c r="W480" s="498">
        <v>0</v>
      </c>
      <c r="X480" s="498">
        <v>0</v>
      </c>
      <c r="Y480" s="29"/>
      <c r="Z480" s="512">
        <f t="shared" si="43"/>
        <v>0</v>
      </c>
      <c r="AA480" s="512">
        <f t="shared" si="44"/>
        <v>0</v>
      </c>
      <c r="AB480" s="512">
        <f t="shared" si="45"/>
        <v>0</v>
      </c>
      <c r="AC480" s="512">
        <f t="shared" si="46"/>
        <v>0</v>
      </c>
      <c r="AD480" s="24"/>
      <c r="AE480" s="24"/>
      <c r="AF480" s="24"/>
      <c r="AG480" s="24"/>
      <c r="AH480" s="29"/>
      <c r="AI480" s="30"/>
      <c r="AJ480" s="30"/>
      <c r="AK480" s="31"/>
      <c r="AL480" s="32"/>
      <c r="AM480" s="29"/>
      <c r="AN480" s="33"/>
      <c r="AO480" s="18">
        <v>7.1</v>
      </c>
      <c r="AP480" s="18"/>
      <c r="AQ480" s="19"/>
      <c r="AR480" s="20">
        <v>20040552</v>
      </c>
      <c r="AS480" s="35">
        <f t="shared" si="47"/>
        <v>0</v>
      </c>
      <c r="AT480" s="22" t="s">
        <v>2068</v>
      </c>
      <c r="AU480" s="42">
        <v>40000000</v>
      </c>
      <c r="AV480" s="29">
        <v>38353</v>
      </c>
      <c r="AW480" s="44">
        <v>0</v>
      </c>
      <c r="AX480" s="36">
        <v>2001</v>
      </c>
      <c r="AY480" s="17">
        <v>0</v>
      </c>
      <c r="AZ480" s="32" t="s">
        <v>617</v>
      </c>
      <c r="BA480" s="37">
        <v>250000</v>
      </c>
      <c r="BB480" s="44">
        <f t="shared" si="48"/>
        <v>7070</v>
      </c>
      <c r="BC480" s="44">
        <v>70.7</v>
      </c>
      <c r="BD480" s="29">
        <v>38352</v>
      </c>
      <c r="BE480" s="42">
        <v>11322031</v>
      </c>
      <c r="BF480" s="42">
        <v>8183911</v>
      </c>
      <c r="BG480" s="42">
        <v>2685238</v>
      </c>
      <c r="BH480" s="44"/>
      <c r="BI480" s="42">
        <v>452881</v>
      </c>
      <c r="BJ480" s="165">
        <v>1811.5239999999999</v>
      </c>
      <c r="BK480" s="41" t="s">
        <v>276</v>
      </c>
      <c r="BL480" s="29">
        <v>38352</v>
      </c>
      <c r="BM480" s="165">
        <v>3344150</v>
      </c>
      <c r="BN480" s="29">
        <v>37986</v>
      </c>
      <c r="BO480" s="42">
        <v>2323626</v>
      </c>
      <c r="BP480" s="152"/>
      <c r="BQ480" s="37"/>
      <c r="BR480" s="153"/>
      <c r="BS480" s="154"/>
      <c r="BT480" s="152"/>
      <c r="BU480" s="37"/>
      <c r="BV480" s="153"/>
      <c r="BW480" s="154"/>
      <c r="BX480" s="152"/>
      <c r="BY480" s="37"/>
      <c r="BZ480" s="153"/>
      <c r="CA480" s="154"/>
      <c r="CB480" s="166">
        <v>1.1652734829791164E-2</v>
      </c>
      <c r="CC480" s="166">
        <v>1.2867289488993659E-2</v>
      </c>
      <c r="CD480" s="166" t="s">
        <v>2032</v>
      </c>
    </row>
    <row r="481" spans="2:82" ht="34">
      <c r="B481" s="18">
        <v>7.2</v>
      </c>
      <c r="C481" s="19"/>
      <c r="D481" s="20">
        <v>20040552</v>
      </c>
      <c r="E481" s="21"/>
      <c r="F481" s="22" t="s">
        <v>2070</v>
      </c>
      <c r="G481" s="52" t="s">
        <v>2062</v>
      </c>
      <c r="H481" s="22" t="s">
        <v>2070</v>
      </c>
      <c r="I481" s="22"/>
      <c r="J481" s="21" t="s">
        <v>2071</v>
      </c>
      <c r="K481" s="21" t="s">
        <v>582</v>
      </c>
      <c r="L481" s="21" t="s">
        <v>2072</v>
      </c>
      <c r="M481" s="24" t="s">
        <v>132</v>
      </c>
      <c r="N481" s="25">
        <v>75082</v>
      </c>
      <c r="O481" s="26" t="s">
        <v>615</v>
      </c>
      <c r="P481" s="42">
        <v>22354838.719999999</v>
      </c>
      <c r="Q481" s="42">
        <v>22323435</v>
      </c>
      <c r="R481" s="151"/>
      <c r="S481" s="83">
        <v>18995178</v>
      </c>
      <c r="T481" s="24"/>
      <c r="U481" s="498">
        <v>0</v>
      </c>
      <c r="V481" s="498">
        <v>0</v>
      </c>
      <c r="W481" s="498">
        <v>0</v>
      </c>
      <c r="X481" s="498">
        <v>0</v>
      </c>
      <c r="Y481" s="29"/>
      <c r="Z481" s="512">
        <f t="shared" si="43"/>
        <v>0</v>
      </c>
      <c r="AA481" s="512">
        <f t="shared" si="44"/>
        <v>0</v>
      </c>
      <c r="AB481" s="512">
        <f t="shared" si="45"/>
        <v>0</v>
      </c>
      <c r="AC481" s="512">
        <f t="shared" si="46"/>
        <v>0</v>
      </c>
      <c r="AD481" s="24"/>
      <c r="AE481" s="24"/>
      <c r="AF481" s="24"/>
      <c r="AG481" s="24"/>
      <c r="AH481" s="29"/>
      <c r="AI481" s="30"/>
      <c r="AJ481" s="30"/>
      <c r="AK481" s="31"/>
      <c r="AL481" s="32"/>
      <c r="AM481" s="29"/>
      <c r="AN481" s="33"/>
      <c r="AO481" s="18">
        <v>7.2</v>
      </c>
      <c r="AP481" s="18"/>
      <c r="AQ481" s="19"/>
      <c r="AR481" s="20">
        <v>20040552</v>
      </c>
      <c r="AS481" s="35">
        <f t="shared" si="47"/>
        <v>0</v>
      </c>
      <c r="AT481" s="22" t="s">
        <v>2070</v>
      </c>
      <c r="AU481" s="42">
        <v>33000000</v>
      </c>
      <c r="AV481" s="29">
        <v>38353</v>
      </c>
      <c r="AW481" s="44">
        <v>0</v>
      </c>
      <c r="AX481" s="32">
        <v>2001</v>
      </c>
      <c r="AY481" s="17">
        <v>0</v>
      </c>
      <c r="AZ481" s="32" t="s">
        <v>617</v>
      </c>
      <c r="BA481" s="37">
        <v>325881</v>
      </c>
      <c r="BB481" s="44">
        <f t="shared" si="48"/>
        <v>6400</v>
      </c>
      <c r="BC481" s="44">
        <v>64</v>
      </c>
      <c r="BD481" s="29">
        <v>38352</v>
      </c>
      <c r="BE481" s="42">
        <v>13966386</v>
      </c>
      <c r="BF481" s="42">
        <v>10996386</v>
      </c>
      <c r="BG481" s="42">
        <v>2411344</v>
      </c>
      <c r="BH481" s="44"/>
      <c r="BI481" s="42">
        <v>558655</v>
      </c>
      <c r="BJ481" s="165">
        <v>1662.6636904761904</v>
      </c>
      <c r="BK481" s="41" t="s">
        <v>276</v>
      </c>
      <c r="BL481" s="29">
        <v>38352</v>
      </c>
      <c r="BM481" s="165">
        <v>3057567</v>
      </c>
      <c r="BN481" s="29">
        <v>37986</v>
      </c>
      <c r="BO481" s="42">
        <v>2386212</v>
      </c>
      <c r="BP481" s="152"/>
      <c r="BQ481" s="37"/>
      <c r="BR481" s="153"/>
      <c r="BS481" s="154"/>
      <c r="BT481" s="152"/>
      <c r="BU481" s="37"/>
      <c r="BV481" s="153"/>
      <c r="BW481" s="154"/>
      <c r="BX481" s="152"/>
      <c r="BY481" s="37"/>
      <c r="BZ481" s="153"/>
      <c r="CA481" s="154"/>
      <c r="CB481" s="166">
        <v>9.6135059115929448E-3</v>
      </c>
      <c r="CC481" s="166">
        <v>1.0615513471770574E-2</v>
      </c>
      <c r="CD481" s="166" t="s">
        <v>2032</v>
      </c>
    </row>
    <row r="482" spans="2:82" ht="23">
      <c r="B482" s="18">
        <v>7.3</v>
      </c>
      <c r="C482" s="19"/>
      <c r="D482" s="20">
        <v>20040552</v>
      </c>
      <c r="E482" s="21"/>
      <c r="F482" s="22" t="s">
        <v>2073</v>
      </c>
      <c r="G482" s="52" t="s">
        <v>2062</v>
      </c>
      <c r="H482" s="22" t="s">
        <v>2073</v>
      </c>
      <c r="I482" s="22"/>
      <c r="J482" s="21" t="s">
        <v>2074</v>
      </c>
      <c r="K482" s="21" t="s">
        <v>685</v>
      </c>
      <c r="L482" s="21" t="s">
        <v>1453</v>
      </c>
      <c r="M482" s="24" t="s">
        <v>311</v>
      </c>
      <c r="N482" s="25">
        <v>65803</v>
      </c>
      <c r="O482" s="26" t="s">
        <v>615</v>
      </c>
      <c r="P482" s="42">
        <v>12532258.060000001</v>
      </c>
      <c r="Q482" s="42">
        <v>12514653</v>
      </c>
      <c r="R482" s="151"/>
      <c r="S482" s="83">
        <v>10648812</v>
      </c>
      <c r="T482" s="24"/>
      <c r="U482" s="498">
        <v>0</v>
      </c>
      <c r="V482" s="498">
        <v>0</v>
      </c>
      <c r="W482" s="498">
        <v>0</v>
      </c>
      <c r="X482" s="498">
        <v>0</v>
      </c>
      <c r="Y482" s="29"/>
      <c r="Z482" s="512">
        <f t="shared" si="43"/>
        <v>0</v>
      </c>
      <c r="AA482" s="512">
        <f t="shared" si="44"/>
        <v>0</v>
      </c>
      <c r="AB482" s="512">
        <f t="shared" si="45"/>
        <v>0</v>
      </c>
      <c r="AC482" s="512">
        <f t="shared" si="46"/>
        <v>0</v>
      </c>
      <c r="AD482" s="24"/>
      <c r="AE482" s="24"/>
      <c r="AF482" s="24"/>
      <c r="AG482" s="24"/>
      <c r="AH482" s="29"/>
      <c r="AI482" s="30"/>
      <c r="AJ482" s="30"/>
      <c r="AK482" s="31"/>
      <c r="AL482" s="32"/>
      <c r="AM482" s="29"/>
      <c r="AN482" s="33"/>
      <c r="AO482" s="18">
        <v>7.3</v>
      </c>
      <c r="AP482" s="18"/>
      <c r="AQ482" s="19"/>
      <c r="AR482" s="20">
        <v>20040552</v>
      </c>
      <c r="AS482" s="35">
        <f t="shared" si="47"/>
        <v>0</v>
      </c>
      <c r="AT482" s="22" t="s">
        <v>2073</v>
      </c>
      <c r="AU482" s="42">
        <v>18500000</v>
      </c>
      <c r="AV482" s="29">
        <v>38353</v>
      </c>
      <c r="AW482" s="44">
        <v>0</v>
      </c>
      <c r="AX482" s="36">
        <v>2000</v>
      </c>
      <c r="AY482" s="17">
        <v>0</v>
      </c>
      <c r="AZ482" s="32" t="s">
        <v>617</v>
      </c>
      <c r="BA482" s="37">
        <v>27540</v>
      </c>
      <c r="BB482" s="44">
        <f t="shared" si="48"/>
        <v>6850</v>
      </c>
      <c r="BC482" s="44">
        <v>68.5</v>
      </c>
      <c r="BD482" s="29">
        <v>38352</v>
      </c>
      <c r="BE482" s="42">
        <v>3716978</v>
      </c>
      <c r="BF482" s="42">
        <v>2220478</v>
      </c>
      <c r="BG482" s="42">
        <v>1347821</v>
      </c>
      <c r="BH482" s="44"/>
      <c r="BI482" s="42">
        <v>148679</v>
      </c>
      <c r="BJ482" s="165">
        <v>1047.0352112676057</v>
      </c>
      <c r="BK482" s="41" t="s">
        <v>276</v>
      </c>
      <c r="BL482" s="29">
        <v>38352</v>
      </c>
      <c r="BM482" s="165">
        <v>1505108</v>
      </c>
      <c r="BN482" s="29">
        <v>37986</v>
      </c>
      <c r="BO482" s="42">
        <v>1448311</v>
      </c>
      <c r="BP482" s="152"/>
      <c r="BQ482" s="37"/>
      <c r="BR482" s="153"/>
      <c r="BS482" s="154"/>
      <c r="BT482" s="152"/>
      <c r="BU482" s="37"/>
      <c r="BV482" s="153"/>
      <c r="BW482" s="154"/>
      <c r="BX482" s="152"/>
      <c r="BY482" s="37"/>
      <c r="BZ482" s="153"/>
      <c r="CA482" s="154"/>
      <c r="CB482" s="166">
        <v>5.3893896972860306E-3</v>
      </c>
      <c r="CC482" s="166">
        <v>5.9511212103349701E-3</v>
      </c>
      <c r="CD482" s="166" t="s">
        <v>2032</v>
      </c>
    </row>
    <row r="483" spans="2:82" ht="23">
      <c r="B483" s="55">
        <v>7.4</v>
      </c>
      <c r="C483" s="56"/>
      <c r="D483" s="57">
        <v>20040552</v>
      </c>
      <c r="E483" s="58"/>
      <c r="F483" s="60" t="s">
        <v>2075</v>
      </c>
      <c r="G483" s="155" t="s">
        <v>2062</v>
      </c>
      <c r="H483" s="60" t="s">
        <v>2075</v>
      </c>
      <c r="I483" s="60"/>
      <c r="J483" s="58" t="s">
        <v>2076</v>
      </c>
      <c r="K483" s="58" t="s">
        <v>685</v>
      </c>
      <c r="L483" s="58" t="s">
        <v>1453</v>
      </c>
      <c r="M483" s="59" t="s">
        <v>311</v>
      </c>
      <c r="N483" s="61">
        <v>65804</v>
      </c>
      <c r="O483" s="62" t="s">
        <v>615</v>
      </c>
      <c r="P483" s="79">
        <v>11516129.029999999</v>
      </c>
      <c r="Q483" s="79">
        <v>11499952</v>
      </c>
      <c r="R483" s="162"/>
      <c r="S483" s="80">
        <v>9785395</v>
      </c>
      <c r="T483" s="59"/>
      <c r="U483" s="499">
        <v>0</v>
      </c>
      <c r="V483" s="499">
        <v>0</v>
      </c>
      <c r="W483" s="499">
        <v>0</v>
      </c>
      <c r="X483" s="499">
        <v>0</v>
      </c>
      <c r="Y483" s="66"/>
      <c r="Z483" s="512">
        <f t="shared" si="43"/>
        <v>0</v>
      </c>
      <c r="AA483" s="512">
        <f t="shared" si="44"/>
        <v>0</v>
      </c>
      <c r="AB483" s="512">
        <f t="shared" si="45"/>
        <v>0</v>
      </c>
      <c r="AC483" s="512">
        <f t="shared" si="46"/>
        <v>0</v>
      </c>
      <c r="AD483" s="59"/>
      <c r="AE483" s="59"/>
      <c r="AF483" s="59"/>
      <c r="AG483" s="59"/>
      <c r="AH483" s="66"/>
      <c r="AI483" s="67"/>
      <c r="AJ483" s="67"/>
      <c r="AK483" s="68"/>
      <c r="AL483" s="69"/>
      <c r="AM483" s="66"/>
      <c r="AN483" s="70"/>
      <c r="AO483" s="55">
        <v>7.4</v>
      </c>
      <c r="AP483" s="55"/>
      <c r="AQ483" s="56"/>
      <c r="AR483" s="57">
        <v>20040552</v>
      </c>
      <c r="AS483" s="35">
        <f t="shared" si="47"/>
        <v>0</v>
      </c>
      <c r="AT483" s="60" t="s">
        <v>2075</v>
      </c>
      <c r="AU483" s="79">
        <v>17000000</v>
      </c>
      <c r="AV483" s="66">
        <v>38353</v>
      </c>
      <c r="AW483" s="81">
        <v>0</v>
      </c>
      <c r="AX483" s="73">
        <v>2001</v>
      </c>
      <c r="AY483" s="17">
        <v>0</v>
      </c>
      <c r="AZ483" s="69" t="s">
        <v>617</v>
      </c>
      <c r="BA483" s="74">
        <v>116920</v>
      </c>
      <c r="BB483" s="44">
        <f t="shared" si="48"/>
        <v>8280</v>
      </c>
      <c r="BC483" s="81">
        <v>82.8</v>
      </c>
      <c r="BD483" s="66">
        <v>38352</v>
      </c>
      <c r="BE483" s="79">
        <v>3858685</v>
      </c>
      <c r="BF483" s="79">
        <v>2365459</v>
      </c>
      <c r="BG483" s="79">
        <v>1338879</v>
      </c>
      <c r="BH483" s="81"/>
      <c r="BI483" s="79">
        <v>154347</v>
      </c>
      <c r="BJ483" s="163">
        <v>1134.9044117647059</v>
      </c>
      <c r="BK483" s="78" t="s">
        <v>276</v>
      </c>
      <c r="BL483" s="66">
        <v>38352</v>
      </c>
      <c r="BM483" s="163">
        <v>1520032</v>
      </c>
      <c r="BN483" s="66">
        <v>37986</v>
      </c>
      <c r="BO483" s="79">
        <v>1253851</v>
      </c>
      <c r="BP483" s="158"/>
      <c r="BQ483" s="74"/>
      <c r="BR483" s="159"/>
      <c r="BS483" s="160"/>
      <c r="BT483" s="158"/>
      <c r="BU483" s="74"/>
      <c r="BV483" s="159"/>
      <c r="BW483" s="160"/>
      <c r="BX483" s="158"/>
      <c r="BY483" s="74"/>
      <c r="BZ483" s="159"/>
      <c r="CA483" s="160"/>
      <c r="CB483" s="161">
        <v>4.9524124103228337E-3</v>
      </c>
      <c r="CC483" s="161">
        <v>5.4685981517053695E-3</v>
      </c>
      <c r="CD483" s="161" t="s">
        <v>2032</v>
      </c>
    </row>
    <row r="484" spans="2:82" ht="34">
      <c r="B484" s="55">
        <v>7</v>
      </c>
      <c r="C484" s="56"/>
      <c r="D484" s="57">
        <v>20040552</v>
      </c>
      <c r="E484" s="58"/>
      <c r="F484" s="85" t="s">
        <v>2077</v>
      </c>
      <c r="G484" s="155" t="s">
        <v>2062</v>
      </c>
      <c r="H484" s="85" t="s">
        <v>2077</v>
      </c>
      <c r="I484" s="60"/>
      <c r="J484" s="58" t="s">
        <v>364</v>
      </c>
      <c r="K484" s="58" t="s">
        <v>364</v>
      </c>
      <c r="L484" s="58" t="s">
        <v>364</v>
      </c>
      <c r="M484" s="59" t="s">
        <v>364</v>
      </c>
      <c r="N484" s="61" t="s">
        <v>364</v>
      </c>
      <c r="O484" s="62" t="s">
        <v>615</v>
      </c>
      <c r="P484" s="79">
        <v>73500000</v>
      </c>
      <c r="Q484" s="79">
        <v>73396750</v>
      </c>
      <c r="R484" s="162"/>
      <c r="S484" s="80">
        <v>62453844</v>
      </c>
      <c r="T484" s="59" t="s">
        <v>60</v>
      </c>
      <c r="U484" s="499">
        <v>5.5</v>
      </c>
      <c r="V484" s="499">
        <v>4.1000000000000002E-2</v>
      </c>
      <c r="W484" s="499">
        <v>0.02</v>
      </c>
      <c r="X484" s="499">
        <v>5.4589999999999996</v>
      </c>
      <c r="Y484" s="66">
        <v>38401</v>
      </c>
      <c r="Z484" s="512">
        <f t="shared" si="43"/>
        <v>550</v>
      </c>
      <c r="AA484" s="512">
        <f t="shared" si="44"/>
        <v>4.1000000000000005</v>
      </c>
      <c r="AB484" s="512">
        <f t="shared" si="45"/>
        <v>2</v>
      </c>
      <c r="AC484" s="512">
        <f t="shared" si="46"/>
        <v>545.9</v>
      </c>
      <c r="AD484" s="59">
        <v>300</v>
      </c>
      <c r="AE484" s="59">
        <v>0</v>
      </c>
      <c r="AF484" s="59">
        <v>1</v>
      </c>
      <c r="AG484" s="59">
        <v>83</v>
      </c>
      <c r="AH484" s="66">
        <v>40969</v>
      </c>
      <c r="AI484" s="67"/>
      <c r="AJ484" s="67"/>
      <c r="AK484" s="68"/>
      <c r="AL484" s="69" t="s">
        <v>2078</v>
      </c>
      <c r="AM484" s="66" t="s">
        <v>603</v>
      </c>
      <c r="AN484" s="70"/>
      <c r="AO484" s="55">
        <v>7</v>
      </c>
      <c r="AP484" s="55"/>
      <c r="AQ484" s="56"/>
      <c r="AR484" s="57">
        <v>20040552</v>
      </c>
      <c r="AS484" s="35">
        <f t="shared" si="47"/>
        <v>6764.6770000000006</v>
      </c>
      <c r="AT484" s="85" t="s">
        <v>2077</v>
      </c>
      <c r="AU484" s="79">
        <v>108500000</v>
      </c>
      <c r="AV484" s="66">
        <v>38353</v>
      </c>
      <c r="AW484" s="81">
        <v>67.646770000000004</v>
      </c>
      <c r="AX484" s="69"/>
      <c r="AY484" s="17">
        <v>0</v>
      </c>
      <c r="AZ484" s="69" t="s">
        <v>617</v>
      </c>
      <c r="BA484" s="74">
        <v>720341</v>
      </c>
      <c r="BB484" s="44">
        <f t="shared" si="48"/>
        <v>7017.9999999999991</v>
      </c>
      <c r="BC484" s="81">
        <v>70.179999999999993</v>
      </c>
      <c r="BD484" s="66">
        <v>38352</v>
      </c>
      <c r="BE484" s="79">
        <v>32864080</v>
      </c>
      <c r="BF484" s="79">
        <v>23766234</v>
      </c>
      <c r="BG484" s="79">
        <v>7783282</v>
      </c>
      <c r="BH484" s="81">
        <v>1.4370240000000001</v>
      </c>
      <c r="BI484" s="79">
        <v>1314562</v>
      </c>
      <c r="BJ484" s="163">
        <v>1521.4837962962963</v>
      </c>
      <c r="BK484" s="78" t="s">
        <v>276</v>
      </c>
      <c r="BL484" s="66">
        <v>38352</v>
      </c>
      <c r="BM484" s="163">
        <v>9426857</v>
      </c>
      <c r="BN484" s="66">
        <v>37986</v>
      </c>
      <c r="BO484" s="79">
        <v>7412000</v>
      </c>
      <c r="BP484" s="158"/>
      <c r="BQ484" s="74"/>
      <c r="BR484" s="159"/>
      <c r="BS484" s="160"/>
      <c r="BT484" s="158"/>
      <c r="BU484" s="74"/>
      <c r="BV484" s="159"/>
      <c r="BW484" s="160"/>
      <c r="BX484" s="158"/>
      <c r="BY484" s="74"/>
      <c r="BZ484" s="159"/>
      <c r="CA484" s="160"/>
      <c r="CB484" s="161">
        <v>3.1608042848992969E-2</v>
      </c>
      <c r="CC484" s="161">
        <v>3.4902522322804573E-2</v>
      </c>
      <c r="CD484" s="161" t="s">
        <v>2032</v>
      </c>
    </row>
    <row r="485" spans="2:82">
      <c r="B485" s="55"/>
      <c r="C485" s="56"/>
      <c r="D485" s="57"/>
      <c r="E485" s="58"/>
      <c r="F485" s="60"/>
      <c r="G485" s="155"/>
      <c r="H485" s="60"/>
      <c r="I485" s="60"/>
      <c r="J485" s="58"/>
      <c r="K485" s="58"/>
      <c r="L485" s="58"/>
      <c r="M485" s="59"/>
      <c r="N485" s="61"/>
      <c r="O485" s="62"/>
      <c r="P485" s="79"/>
      <c r="Q485" s="79"/>
      <c r="R485" s="162"/>
      <c r="S485" s="80"/>
      <c r="T485" s="59"/>
      <c r="U485" s="499">
        <v>0</v>
      </c>
      <c r="V485" s="499">
        <v>0</v>
      </c>
      <c r="W485" s="499">
        <v>0</v>
      </c>
      <c r="X485" s="499">
        <v>0</v>
      </c>
      <c r="Y485" s="66"/>
      <c r="Z485" s="512">
        <f t="shared" si="43"/>
        <v>0</v>
      </c>
      <c r="AA485" s="512">
        <f t="shared" si="44"/>
        <v>0</v>
      </c>
      <c r="AB485" s="512">
        <f t="shared" si="45"/>
        <v>0</v>
      </c>
      <c r="AC485" s="512">
        <f t="shared" si="46"/>
        <v>0</v>
      </c>
      <c r="AD485" s="59"/>
      <c r="AE485" s="59"/>
      <c r="AF485" s="59"/>
      <c r="AG485" s="59"/>
      <c r="AH485" s="66"/>
      <c r="AI485" s="67"/>
      <c r="AJ485" s="67"/>
      <c r="AK485" s="68"/>
      <c r="AL485" s="69"/>
      <c r="AM485" s="66"/>
      <c r="AN485" s="70"/>
      <c r="AO485" s="55"/>
      <c r="AP485" s="55"/>
      <c r="AQ485" s="56"/>
      <c r="AR485" s="57"/>
      <c r="AS485" s="35">
        <f t="shared" si="47"/>
        <v>0</v>
      </c>
      <c r="AT485" s="60"/>
      <c r="AU485" s="79"/>
      <c r="AV485" s="66"/>
      <c r="AW485" s="81">
        <v>0</v>
      </c>
      <c r="AX485" s="73"/>
      <c r="AY485" s="17">
        <v>0</v>
      </c>
      <c r="AZ485" s="69"/>
      <c r="BA485" s="74"/>
      <c r="BB485" s="44">
        <f t="shared" si="48"/>
        <v>0</v>
      </c>
      <c r="BC485" s="81">
        <v>0</v>
      </c>
      <c r="BD485" s="66"/>
      <c r="BE485" s="79"/>
      <c r="BF485" s="79"/>
      <c r="BG485" s="79"/>
      <c r="BH485" s="81"/>
      <c r="BI485" s="79"/>
      <c r="BJ485" s="163"/>
      <c r="BK485" s="78"/>
      <c r="BL485" s="66"/>
      <c r="BM485" s="163"/>
      <c r="BN485" s="66"/>
      <c r="BO485" s="79"/>
      <c r="BP485" s="158"/>
      <c r="BQ485" s="74"/>
      <c r="BR485" s="159"/>
      <c r="BS485" s="160"/>
      <c r="BT485" s="158"/>
      <c r="BU485" s="74"/>
      <c r="BV485" s="159"/>
      <c r="BW485" s="160"/>
      <c r="BX485" s="158"/>
      <c r="BY485" s="74"/>
      <c r="BZ485" s="159"/>
      <c r="CA485" s="160"/>
      <c r="CB485" s="161"/>
      <c r="CC485" s="161" t="s">
        <v>2032</v>
      </c>
      <c r="CD485" s="161" t="s">
        <v>2032</v>
      </c>
    </row>
    <row r="486" spans="2:82" ht="23">
      <c r="B486" s="55">
        <v>8</v>
      </c>
      <c r="C486" s="56"/>
      <c r="D486" s="57">
        <v>20050460</v>
      </c>
      <c r="E486" s="58"/>
      <c r="F486" s="60" t="s">
        <v>2079</v>
      </c>
      <c r="G486" s="155" t="s">
        <v>2062</v>
      </c>
      <c r="H486" s="60" t="s">
        <v>2079</v>
      </c>
      <c r="I486" s="60"/>
      <c r="J486" s="58" t="s">
        <v>2080</v>
      </c>
      <c r="K486" s="58" t="s">
        <v>670</v>
      </c>
      <c r="L486" s="58" t="s">
        <v>670</v>
      </c>
      <c r="M486" s="59" t="s">
        <v>671</v>
      </c>
      <c r="N486" s="61">
        <v>19103</v>
      </c>
      <c r="O486" s="62" t="s">
        <v>351</v>
      </c>
      <c r="P486" s="79">
        <v>70000000</v>
      </c>
      <c r="Q486" s="79">
        <v>70000000</v>
      </c>
      <c r="R486" s="162"/>
      <c r="S486" s="80">
        <v>58010322</v>
      </c>
      <c r="T486" s="59" t="s">
        <v>60</v>
      </c>
      <c r="U486" s="499">
        <v>5.18</v>
      </c>
      <c r="V486" s="499">
        <v>4.1000000000000002E-2</v>
      </c>
      <c r="W486" s="499">
        <v>0.02</v>
      </c>
      <c r="X486" s="499">
        <v>5.1390000000000002</v>
      </c>
      <c r="Y486" s="66">
        <v>38414</v>
      </c>
      <c r="Z486" s="512">
        <f t="shared" si="43"/>
        <v>518</v>
      </c>
      <c r="AA486" s="512">
        <f t="shared" si="44"/>
        <v>4.1000000000000005</v>
      </c>
      <c r="AB486" s="512">
        <f t="shared" si="45"/>
        <v>2</v>
      </c>
      <c r="AC486" s="512">
        <f t="shared" si="46"/>
        <v>513.9</v>
      </c>
      <c r="AD486" s="59">
        <v>360</v>
      </c>
      <c r="AE486" s="59">
        <v>0</v>
      </c>
      <c r="AF486" s="59">
        <v>0</v>
      </c>
      <c r="AG486" s="59">
        <v>120</v>
      </c>
      <c r="AH486" s="66">
        <v>42095</v>
      </c>
      <c r="AI486" s="67"/>
      <c r="AJ486" s="67" t="s">
        <v>2081</v>
      </c>
      <c r="AK486" s="68"/>
      <c r="AL486" s="69" t="s">
        <v>98</v>
      </c>
      <c r="AM486" s="66"/>
      <c r="AN486" s="70"/>
      <c r="AO486" s="55">
        <v>8</v>
      </c>
      <c r="AP486" s="55"/>
      <c r="AQ486" s="56"/>
      <c r="AR486" s="57">
        <v>20050460</v>
      </c>
      <c r="AS486" s="35">
        <f t="shared" si="47"/>
        <v>7253.8860000000004</v>
      </c>
      <c r="AT486" s="60" t="s">
        <v>2079</v>
      </c>
      <c r="AU486" s="79">
        <v>96500000</v>
      </c>
      <c r="AV486" s="66">
        <v>38322</v>
      </c>
      <c r="AW486" s="81">
        <v>72.53886</v>
      </c>
      <c r="AX486" s="73" t="s">
        <v>2082</v>
      </c>
      <c r="AY486" s="17">
        <v>2001</v>
      </c>
      <c r="AZ486" s="69" t="s">
        <v>226</v>
      </c>
      <c r="BA486" s="74">
        <v>613513</v>
      </c>
      <c r="BB486" s="44">
        <f t="shared" si="48"/>
        <v>9920</v>
      </c>
      <c r="BC486" s="81">
        <v>99.2</v>
      </c>
      <c r="BD486" s="66">
        <v>38411</v>
      </c>
      <c r="BE486" s="79">
        <v>13312446</v>
      </c>
      <c r="BF486" s="79">
        <v>6216151</v>
      </c>
      <c r="BG486" s="79">
        <v>6408425</v>
      </c>
      <c r="BH486" s="81">
        <v>1.392482</v>
      </c>
      <c r="BI486" s="79">
        <v>122703</v>
      </c>
      <c r="BJ486" s="163">
        <v>0.20000065198292458</v>
      </c>
      <c r="BK486" s="78"/>
      <c r="BL486" s="66"/>
      <c r="BM486" s="163" t="s">
        <v>2032</v>
      </c>
      <c r="BN486" s="66" t="s">
        <v>2032</v>
      </c>
      <c r="BO486" s="79" t="s">
        <v>2032</v>
      </c>
      <c r="BP486" s="158" t="s">
        <v>2083</v>
      </c>
      <c r="BQ486" s="74">
        <v>228899</v>
      </c>
      <c r="BR486" s="159">
        <v>0.37309999999999999</v>
      </c>
      <c r="BS486" s="160">
        <v>43708</v>
      </c>
      <c r="BT486" s="158" t="s">
        <v>2084</v>
      </c>
      <c r="BU486" s="74">
        <v>121138</v>
      </c>
      <c r="BV486" s="159">
        <v>0.19739999999999999</v>
      </c>
      <c r="BW486" s="160">
        <v>39478</v>
      </c>
      <c r="BX486" s="158" t="s">
        <v>2085</v>
      </c>
      <c r="BY486" s="74">
        <v>39754</v>
      </c>
      <c r="BZ486" s="159">
        <v>6.4799999999999996E-2</v>
      </c>
      <c r="CA486" s="160">
        <v>39690</v>
      </c>
      <c r="CB486" s="161">
        <v>3.0145244842987026E-2</v>
      </c>
      <c r="CC486" s="161">
        <v>3.3287258122414412E-2</v>
      </c>
      <c r="CD486" s="161" t="s">
        <v>2032</v>
      </c>
    </row>
    <row r="487" spans="2:82" ht="34">
      <c r="B487" s="55">
        <v>9</v>
      </c>
      <c r="C487" s="56"/>
      <c r="D487" s="57">
        <v>58638</v>
      </c>
      <c r="E487" s="58"/>
      <c r="F487" s="60" t="s">
        <v>2086</v>
      </c>
      <c r="G487" s="155" t="s">
        <v>2024</v>
      </c>
      <c r="H487" s="60" t="s">
        <v>2086</v>
      </c>
      <c r="I487" s="60"/>
      <c r="J487" s="58" t="s">
        <v>2087</v>
      </c>
      <c r="K487" s="58" t="s">
        <v>67</v>
      </c>
      <c r="L487" s="58" t="s">
        <v>68</v>
      </c>
      <c r="M487" s="59" t="s">
        <v>69</v>
      </c>
      <c r="N487" s="61">
        <v>30326</v>
      </c>
      <c r="O487" s="62" t="s">
        <v>222</v>
      </c>
      <c r="P487" s="79">
        <v>56000000</v>
      </c>
      <c r="Q487" s="79">
        <v>56000000</v>
      </c>
      <c r="R487" s="162"/>
      <c r="S487" s="80">
        <v>56000000</v>
      </c>
      <c r="T487" s="59" t="s">
        <v>223</v>
      </c>
      <c r="U487" s="499">
        <v>5.01</v>
      </c>
      <c r="V487" s="499">
        <v>5.1000000000000004E-2</v>
      </c>
      <c r="W487" s="499">
        <v>0.03</v>
      </c>
      <c r="X487" s="499">
        <v>4.9589999999999996</v>
      </c>
      <c r="Y487" s="66">
        <v>38314</v>
      </c>
      <c r="Z487" s="512">
        <f t="shared" si="43"/>
        <v>501</v>
      </c>
      <c r="AA487" s="512">
        <f t="shared" si="44"/>
        <v>5.1000000000000005</v>
      </c>
      <c r="AB487" s="512">
        <f t="shared" si="45"/>
        <v>3</v>
      </c>
      <c r="AC487" s="512">
        <f t="shared" si="46"/>
        <v>495.9</v>
      </c>
      <c r="AD487" s="59">
        <v>0</v>
      </c>
      <c r="AE487" s="59">
        <v>120</v>
      </c>
      <c r="AF487" s="59">
        <v>4</v>
      </c>
      <c r="AG487" s="59">
        <v>116</v>
      </c>
      <c r="AH487" s="66">
        <v>41974</v>
      </c>
      <c r="AI487" s="67"/>
      <c r="AJ487" s="67"/>
      <c r="AK487" s="68"/>
      <c r="AL487" s="69" t="s">
        <v>2088</v>
      </c>
      <c r="AM487" s="66" t="s">
        <v>2089</v>
      </c>
      <c r="AN487" s="70"/>
      <c r="AO487" s="55">
        <v>9</v>
      </c>
      <c r="AP487" s="55"/>
      <c r="AQ487" s="56"/>
      <c r="AR487" s="57">
        <v>58638</v>
      </c>
      <c r="AS487" s="35">
        <f t="shared" si="47"/>
        <v>6779.6610169491514</v>
      </c>
      <c r="AT487" s="60" t="s">
        <v>2086</v>
      </c>
      <c r="AU487" s="79">
        <v>82600000</v>
      </c>
      <c r="AV487" s="66">
        <v>38353</v>
      </c>
      <c r="AW487" s="81">
        <v>67.796610169491515</v>
      </c>
      <c r="AX487" s="73">
        <v>1999</v>
      </c>
      <c r="AY487" s="17">
        <v>0</v>
      </c>
      <c r="AZ487" s="69" t="s">
        <v>226</v>
      </c>
      <c r="BA487" s="74">
        <v>429545</v>
      </c>
      <c r="BB487" s="44">
        <f t="shared" si="48"/>
        <v>10000</v>
      </c>
      <c r="BC487" s="81">
        <v>100</v>
      </c>
      <c r="BD487" s="66">
        <v>38364</v>
      </c>
      <c r="BE487" s="79">
        <v>7467472</v>
      </c>
      <c r="BF487" s="79">
        <v>2421854</v>
      </c>
      <c r="BG487" s="79">
        <v>4823198</v>
      </c>
      <c r="BH487" s="81">
        <v>1.6955826898062976</v>
      </c>
      <c r="BI487" s="79">
        <v>53247</v>
      </c>
      <c r="BJ487" s="163">
        <v>0.12396140101735557</v>
      </c>
      <c r="BK487" s="78"/>
      <c r="BL487" s="66"/>
      <c r="BM487" s="163"/>
      <c r="BN487" s="66">
        <v>37986</v>
      </c>
      <c r="BO487" s="79">
        <v>4280230</v>
      </c>
      <c r="BP487" s="158" t="s">
        <v>2090</v>
      </c>
      <c r="BQ487" s="74">
        <v>163312</v>
      </c>
      <c r="BR487" s="159">
        <v>0.38019765100280528</v>
      </c>
      <c r="BS487" s="160">
        <v>43647</v>
      </c>
      <c r="BT487" s="158" t="s">
        <v>2091</v>
      </c>
      <c r="BU487" s="74">
        <v>112828</v>
      </c>
      <c r="BV487" s="159">
        <v>0.26266863774459021</v>
      </c>
      <c r="BW487" s="160">
        <v>43800</v>
      </c>
      <c r="BX487" s="158" t="s">
        <v>2092</v>
      </c>
      <c r="BY487" s="74">
        <v>49341</v>
      </c>
      <c r="BZ487" s="159">
        <v>0.1148680580614371</v>
      </c>
      <c r="CA487" s="160">
        <v>43252</v>
      </c>
      <c r="CB487" s="161">
        <v>2.4116195874389623E-2</v>
      </c>
      <c r="CC487" s="161">
        <v>2.6629806497931532E-2</v>
      </c>
      <c r="CD487" s="161" t="s">
        <v>2032</v>
      </c>
    </row>
    <row r="488" spans="2:82">
      <c r="B488" s="18"/>
      <c r="C488" s="19"/>
      <c r="D488" s="20"/>
      <c r="E488" s="21"/>
      <c r="F488" s="46"/>
      <c r="G488" s="52"/>
      <c r="H488" s="46"/>
      <c r="I488" s="22"/>
      <c r="J488" s="21"/>
      <c r="K488" s="21"/>
      <c r="L488" s="21"/>
      <c r="M488" s="24"/>
      <c r="N488" s="25"/>
      <c r="O488" s="26"/>
      <c r="P488" s="42"/>
      <c r="Q488" s="42"/>
      <c r="R488" s="151"/>
      <c r="S488" s="83"/>
      <c r="T488" s="24"/>
      <c r="U488" s="498">
        <v>0</v>
      </c>
      <c r="V488" s="498">
        <v>0</v>
      </c>
      <c r="W488" s="498">
        <v>0</v>
      </c>
      <c r="X488" s="498">
        <v>0</v>
      </c>
      <c r="Y488" s="29"/>
      <c r="Z488" s="512">
        <f t="shared" si="43"/>
        <v>0</v>
      </c>
      <c r="AA488" s="512">
        <f t="shared" si="44"/>
        <v>0</v>
      </c>
      <c r="AB488" s="512">
        <f t="shared" si="45"/>
        <v>0</v>
      </c>
      <c r="AC488" s="512">
        <f t="shared" si="46"/>
        <v>0</v>
      </c>
      <c r="AD488" s="24"/>
      <c r="AE488" s="24"/>
      <c r="AF488" s="24"/>
      <c r="AG488" s="24"/>
      <c r="AH488" s="29"/>
      <c r="AI488" s="30"/>
      <c r="AJ488" s="30"/>
      <c r="AK488" s="31"/>
      <c r="AL488" s="32"/>
      <c r="AM488" s="29"/>
      <c r="AN488" s="33"/>
      <c r="AO488" s="18"/>
      <c r="AP488" s="18"/>
      <c r="AQ488" s="19"/>
      <c r="AR488" s="20"/>
      <c r="AS488" s="35">
        <f t="shared" si="47"/>
        <v>0</v>
      </c>
      <c r="AT488" s="46"/>
      <c r="AU488" s="42"/>
      <c r="AV488" s="29"/>
      <c r="AW488" s="44">
        <v>0</v>
      </c>
      <c r="AX488" s="32"/>
      <c r="AY488" s="17">
        <v>0</v>
      </c>
      <c r="AZ488" s="32"/>
      <c r="BA488" s="37"/>
      <c r="BB488" s="44">
        <f t="shared" si="48"/>
        <v>0</v>
      </c>
      <c r="BC488" s="44">
        <v>0</v>
      </c>
      <c r="BD488" s="29"/>
      <c r="BE488" s="42"/>
      <c r="BF488" s="42"/>
      <c r="BG488" s="42"/>
      <c r="BH488" s="44"/>
      <c r="BI488" s="42"/>
      <c r="BJ488" s="165"/>
      <c r="BK488" s="41"/>
      <c r="BL488" s="29"/>
      <c r="BM488" s="165"/>
      <c r="BN488" s="29"/>
      <c r="BO488" s="42"/>
      <c r="BP488" s="152"/>
      <c r="BQ488" s="37"/>
      <c r="BR488" s="153"/>
      <c r="BS488" s="154"/>
      <c r="BT488" s="152"/>
      <c r="BU488" s="37"/>
      <c r="BV488" s="153"/>
      <c r="BW488" s="154"/>
      <c r="BX488" s="152"/>
      <c r="BY488" s="37"/>
      <c r="BZ488" s="153"/>
      <c r="CA488" s="154"/>
      <c r="CB488" s="166"/>
      <c r="CC488" s="166" t="s">
        <v>2032</v>
      </c>
      <c r="CD488" s="166" t="s">
        <v>2032</v>
      </c>
    </row>
    <row r="489" spans="2:82" ht="67">
      <c r="B489" s="18">
        <v>10.1</v>
      </c>
      <c r="C489" s="19"/>
      <c r="D489" s="20" t="s">
        <v>2093</v>
      </c>
      <c r="E489" s="21"/>
      <c r="F489" s="22" t="s">
        <v>2094</v>
      </c>
      <c r="G489" s="52" t="s">
        <v>2047</v>
      </c>
      <c r="H489" s="22" t="s">
        <v>2094</v>
      </c>
      <c r="I489" s="22"/>
      <c r="J489" s="21" t="s">
        <v>2095</v>
      </c>
      <c r="K489" s="21" t="s">
        <v>2096</v>
      </c>
      <c r="L489" s="21" t="s">
        <v>2097</v>
      </c>
      <c r="M489" s="24" t="s">
        <v>221</v>
      </c>
      <c r="N489" s="25" t="s">
        <v>2098</v>
      </c>
      <c r="O489" s="26" t="s">
        <v>351</v>
      </c>
      <c r="P489" s="42">
        <v>31599999.999999996</v>
      </c>
      <c r="Q489" s="42">
        <v>31599999.999999996</v>
      </c>
      <c r="R489" s="151"/>
      <c r="S489" s="83">
        <v>30201686.66</v>
      </c>
      <c r="T489" s="24"/>
      <c r="U489" s="498">
        <v>0</v>
      </c>
      <c r="V489" s="498">
        <v>0</v>
      </c>
      <c r="W489" s="498">
        <v>0</v>
      </c>
      <c r="X489" s="498">
        <v>0</v>
      </c>
      <c r="Y489" s="29"/>
      <c r="Z489" s="512">
        <f t="shared" si="43"/>
        <v>0</v>
      </c>
      <c r="AA489" s="512">
        <f t="shared" si="44"/>
        <v>0</v>
      </c>
      <c r="AB489" s="512">
        <f t="shared" si="45"/>
        <v>0</v>
      </c>
      <c r="AC489" s="512">
        <f t="shared" si="46"/>
        <v>0</v>
      </c>
      <c r="AD489" s="24"/>
      <c r="AE489" s="24"/>
      <c r="AF489" s="24"/>
      <c r="AG489" s="24"/>
      <c r="AH489" s="29"/>
      <c r="AI489" s="30"/>
      <c r="AJ489" s="30"/>
      <c r="AK489" s="31"/>
      <c r="AL489" s="32"/>
      <c r="AM489" s="29"/>
      <c r="AN489" s="33"/>
      <c r="AO489" s="18">
        <v>10.1</v>
      </c>
      <c r="AP489" s="18"/>
      <c r="AQ489" s="19"/>
      <c r="AR489" s="20" t="s">
        <v>2093</v>
      </c>
      <c r="AS489" s="35">
        <f t="shared" si="47"/>
        <v>0</v>
      </c>
      <c r="AT489" s="22" t="s">
        <v>2094</v>
      </c>
      <c r="AU489" s="42">
        <v>42300000</v>
      </c>
      <c r="AV489" s="29">
        <v>38302</v>
      </c>
      <c r="AW489" s="44">
        <v>0</v>
      </c>
      <c r="AX489" s="36" t="s">
        <v>2099</v>
      </c>
      <c r="AY489" s="17">
        <v>2001</v>
      </c>
      <c r="AZ489" s="32" t="s">
        <v>226</v>
      </c>
      <c r="BA489" s="37">
        <v>324185</v>
      </c>
      <c r="BB489" s="44">
        <f t="shared" si="48"/>
        <v>8238</v>
      </c>
      <c r="BC489" s="44">
        <v>82.38</v>
      </c>
      <c r="BD489" s="29">
        <v>38384</v>
      </c>
      <c r="BE489" s="42"/>
      <c r="BF489" s="42"/>
      <c r="BG489" s="42"/>
      <c r="BH489" s="44"/>
      <c r="BI489" s="42"/>
      <c r="BJ489" s="165">
        <v>0</v>
      </c>
      <c r="BK489" s="41"/>
      <c r="BL489" s="29"/>
      <c r="BM489" s="165"/>
      <c r="BN489" s="29"/>
      <c r="BO489" s="42"/>
      <c r="BP489" s="152" t="s">
        <v>2100</v>
      </c>
      <c r="BQ489" s="37">
        <v>79376</v>
      </c>
      <c r="BR489" s="153">
        <v>0.2448478492218949</v>
      </c>
      <c r="BS489" s="154">
        <v>39629</v>
      </c>
      <c r="BT489" s="152" t="s">
        <v>2101</v>
      </c>
      <c r="BU489" s="37">
        <v>39807</v>
      </c>
      <c r="BV489" s="153">
        <v>0.12280000000000001</v>
      </c>
      <c r="BW489" s="154">
        <v>38807</v>
      </c>
      <c r="BX489" s="152" t="s">
        <v>2102</v>
      </c>
      <c r="BY489" s="37">
        <v>21384</v>
      </c>
      <c r="BZ489" s="153">
        <v>6.6000000000000003E-2</v>
      </c>
      <c r="CA489" s="154">
        <v>40315</v>
      </c>
      <c r="CB489" s="166">
        <v>1.3608424814834142E-2</v>
      </c>
      <c r="CC489" s="166">
        <v>1.5026819380975649E-2</v>
      </c>
      <c r="CD489" s="166" t="s">
        <v>2032</v>
      </c>
    </row>
    <row r="490" spans="2:82" ht="45">
      <c r="B490" s="18">
        <v>10.199999999999999</v>
      </c>
      <c r="C490" s="19"/>
      <c r="D490" s="20" t="s">
        <v>2093</v>
      </c>
      <c r="E490" s="21"/>
      <c r="F490" s="22" t="s">
        <v>2103</v>
      </c>
      <c r="G490" s="52" t="s">
        <v>2047</v>
      </c>
      <c r="H490" s="22" t="s">
        <v>2103</v>
      </c>
      <c r="I490" s="22"/>
      <c r="J490" s="21" t="s">
        <v>2104</v>
      </c>
      <c r="K490" s="21" t="s">
        <v>2105</v>
      </c>
      <c r="L490" s="21" t="s">
        <v>2106</v>
      </c>
      <c r="M490" s="24" t="s">
        <v>69</v>
      </c>
      <c r="N490" s="25">
        <v>30080</v>
      </c>
      <c r="O490" s="26" t="s">
        <v>351</v>
      </c>
      <c r="P490" s="42">
        <v>10200000</v>
      </c>
      <c r="Q490" s="42">
        <v>10200000</v>
      </c>
      <c r="R490" s="151"/>
      <c r="S490" s="83">
        <v>9748645.6899999995</v>
      </c>
      <c r="T490" s="24"/>
      <c r="U490" s="498">
        <v>0</v>
      </c>
      <c r="V490" s="498">
        <v>0</v>
      </c>
      <c r="W490" s="498">
        <v>0</v>
      </c>
      <c r="X490" s="498">
        <v>0</v>
      </c>
      <c r="Y490" s="29"/>
      <c r="Z490" s="512">
        <f t="shared" si="43"/>
        <v>0</v>
      </c>
      <c r="AA490" s="512">
        <f t="shared" si="44"/>
        <v>0</v>
      </c>
      <c r="AB490" s="512">
        <f t="shared" si="45"/>
        <v>0</v>
      </c>
      <c r="AC490" s="512">
        <f t="shared" si="46"/>
        <v>0</v>
      </c>
      <c r="AD490" s="24"/>
      <c r="AE490" s="24"/>
      <c r="AF490" s="24"/>
      <c r="AG490" s="24"/>
      <c r="AH490" s="29"/>
      <c r="AI490" s="30"/>
      <c r="AJ490" s="30"/>
      <c r="AK490" s="31"/>
      <c r="AL490" s="32"/>
      <c r="AM490" s="29"/>
      <c r="AN490" s="33"/>
      <c r="AO490" s="18">
        <v>10.199999999999999</v>
      </c>
      <c r="AP490" s="18"/>
      <c r="AQ490" s="19"/>
      <c r="AR490" s="20" t="s">
        <v>2093</v>
      </c>
      <c r="AS490" s="35">
        <f t="shared" si="47"/>
        <v>0</v>
      </c>
      <c r="AT490" s="22" t="s">
        <v>2103</v>
      </c>
      <c r="AU490" s="42">
        <v>13550000</v>
      </c>
      <c r="AV490" s="29">
        <v>38141</v>
      </c>
      <c r="AW490" s="44">
        <v>0</v>
      </c>
      <c r="AX490" s="36" t="s">
        <v>1316</v>
      </c>
      <c r="AY490" s="17">
        <v>0</v>
      </c>
      <c r="AZ490" s="32" t="s">
        <v>226</v>
      </c>
      <c r="BA490" s="37">
        <v>119150</v>
      </c>
      <c r="BB490" s="44">
        <f t="shared" si="48"/>
        <v>10000</v>
      </c>
      <c r="BC490" s="44">
        <v>100</v>
      </c>
      <c r="BD490" s="29">
        <v>38260</v>
      </c>
      <c r="BE490" s="42"/>
      <c r="BF490" s="42"/>
      <c r="BG490" s="42"/>
      <c r="BH490" s="44"/>
      <c r="BI490" s="42"/>
      <c r="BJ490" s="165">
        <v>0</v>
      </c>
      <c r="BK490" s="41"/>
      <c r="BL490" s="29"/>
      <c r="BM490" s="165"/>
      <c r="BN490" s="29"/>
      <c r="BO490" s="42"/>
      <c r="BP490" s="152" t="s">
        <v>2107</v>
      </c>
      <c r="BQ490" s="37">
        <v>82444</v>
      </c>
      <c r="BR490" s="153">
        <v>0.69189999999999996</v>
      </c>
      <c r="BS490" s="154">
        <v>42735</v>
      </c>
      <c r="BT490" s="152" t="s">
        <v>2108</v>
      </c>
      <c r="BU490" s="37">
        <v>29521</v>
      </c>
      <c r="BV490" s="153">
        <v>0.24779999999999999</v>
      </c>
      <c r="BW490" s="154">
        <v>41790</v>
      </c>
      <c r="BX490" s="152" t="s">
        <v>2109</v>
      </c>
      <c r="BY490" s="37">
        <v>5308</v>
      </c>
      <c r="BZ490" s="153">
        <v>4.4499999999999998E-2</v>
      </c>
      <c r="CA490" s="154">
        <v>40178</v>
      </c>
      <c r="CB490" s="166">
        <v>4.3925928199781096E-3</v>
      </c>
      <c r="CC490" s="166">
        <v>4.8504290406946714E-3</v>
      </c>
      <c r="CD490" s="166" t="s">
        <v>2032</v>
      </c>
    </row>
    <row r="491" spans="2:82" ht="34">
      <c r="B491" s="18">
        <v>10.3</v>
      </c>
      <c r="C491" s="19"/>
      <c r="D491" s="20" t="s">
        <v>2093</v>
      </c>
      <c r="E491" s="21"/>
      <c r="F491" s="22" t="s">
        <v>2110</v>
      </c>
      <c r="G491" s="52" t="s">
        <v>2047</v>
      </c>
      <c r="H491" s="22" t="s">
        <v>2110</v>
      </c>
      <c r="I491" s="22"/>
      <c r="J491" s="21" t="s">
        <v>2111</v>
      </c>
      <c r="K491" s="21" t="s">
        <v>67</v>
      </c>
      <c r="L491" s="21" t="s">
        <v>68</v>
      </c>
      <c r="M491" s="24" t="s">
        <v>69</v>
      </c>
      <c r="N491" s="25" t="s">
        <v>2112</v>
      </c>
      <c r="O491" s="26" t="s">
        <v>351</v>
      </c>
      <c r="P491" s="42">
        <v>10200000</v>
      </c>
      <c r="Q491" s="42">
        <v>10200000</v>
      </c>
      <c r="R491" s="151"/>
      <c r="S491" s="83">
        <v>9748645.6899999995</v>
      </c>
      <c r="T491" s="24"/>
      <c r="U491" s="498">
        <v>0</v>
      </c>
      <c r="V491" s="498">
        <v>0</v>
      </c>
      <c r="W491" s="498">
        <v>0</v>
      </c>
      <c r="X491" s="498">
        <v>0</v>
      </c>
      <c r="Y491" s="29"/>
      <c r="Z491" s="512">
        <f t="shared" si="43"/>
        <v>0</v>
      </c>
      <c r="AA491" s="512">
        <f t="shared" si="44"/>
        <v>0</v>
      </c>
      <c r="AB491" s="512">
        <f t="shared" si="45"/>
        <v>0</v>
      </c>
      <c r="AC491" s="512">
        <f t="shared" si="46"/>
        <v>0</v>
      </c>
      <c r="AD491" s="24"/>
      <c r="AE491" s="24"/>
      <c r="AF491" s="24"/>
      <c r="AG491" s="24"/>
      <c r="AH491" s="29"/>
      <c r="AI491" s="30"/>
      <c r="AJ491" s="30"/>
      <c r="AK491" s="31"/>
      <c r="AL491" s="32"/>
      <c r="AM491" s="29"/>
      <c r="AN491" s="33"/>
      <c r="AO491" s="18">
        <v>10.3</v>
      </c>
      <c r="AP491" s="18"/>
      <c r="AQ491" s="19"/>
      <c r="AR491" s="20" t="s">
        <v>2093</v>
      </c>
      <c r="AS491" s="35">
        <f t="shared" si="47"/>
        <v>0</v>
      </c>
      <c r="AT491" s="22" t="s">
        <v>2110</v>
      </c>
      <c r="AU491" s="42">
        <v>14150000</v>
      </c>
      <c r="AV491" s="29">
        <v>38292</v>
      </c>
      <c r="AW491" s="44">
        <v>0</v>
      </c>
      <c r="AX491" s="36" t="s">
        <v>2113</v>
      </c>
      <c r="AY491" s="17">
        <v>0</v>
      </c>
      <c r="AZ491" s="32" t="s">
        <v>226</v>
      </c>
      <c r="BA491" s="37">
        <v>106678</v>
      </c>
      <c r="BB491" s="44">
        <f t="shared" si="48"/>
        <v>10000</v>
      </c>
      <c r="BC491" s="44">
        <v>100</v>
      </c>
      <c r="BD491" s="29">
        <v>38260</v>
      </c>
      <c r="BE491" s="42"/>
      <c r="BF491" s="42"/>
      <c r="BG491" s="42"/>
      <c r="BH491" s="44"/>
      <c r="BI491" s="42"/>
      <c r="BJ491" s="165">
        <v>0</v>
      </c>
      <c r="BK491" s="41"/>
      <c r="BL491" s="29"/>
      <c r="BM491" s="165"/>
      <c r="BN491" s="29"/>
      <c r="BO491" s="42"/>
      <c r="BP491" s="152" t="s">
        <v>2114</v>
      </c>
      <c r="BQ491" s="37">
        <v>105664</v>
      </c>
      <c r="BR491" s="153">
        <v>0.99049475993175728</v>
      </c>
      <c r="BS491" s="154">
        <v>40178</v>
      </c>
      <c r="BT491" s="152" t="s">
        <v>2115</v>
      </c>
      <c r="BU491" s="37">
        <v>754</v>
      </c>
      <c r="BV491" s="153">
        <v>7.1000000000000004E-3</v>
      </c>
      <c r="BW491" s="154">
        <v>38503</v>
      </c>
      <c r="BX491" s="152" t="s">
        <v>2116</v>
      </c>
      <c r="BY491" s="37">
        <v>260</v>
      </c>
      <c r="BZ491" s="153">
        <v>2.3999999999999998E-3</v>
      </c>
      <c r="CA491" s="154">
        <v>39386</v>
      </c>
      <c r="CB491" s="166">
        <v>4.3925928199781096E-3</v>
      </c>
      <c r="CC491" s="166">
        <v>4.8504290406946714E-3</v>
      </c>
      <c r="CD491" s="166" t="s">
        <v>2032</v>
      </c>
    </row>
    <row r="492" spans="2:82" ht="34">
      <c r="B492" s="18">
        <v>10</v>
      </c>
      <c r="C492" s="19"/>
      <c r="D492" s="20" t="s">
        <v>2093</v>
      </c>
      <c r="E492" s="21"/>
      <c r="F492" s="148" t="s">
        <v>2117</v>
      </c>
      <c r="G492" s="52" t="s">
        <v>2047</v>
      </c>
      <c r="H492" s="148" t="s">
        <v>2117</v>
      </c>
      <c r="I492" s="22"/>
      <c r="J492" s="21" t="s">
        <v>364</v>
      </c>
      <c r="K492" s="21" t="s">
        <v>364</v>
      </c>
      <c r="L492" s="21" t="s">
        <v>364</v>
      </c>
      <c r="M492" s="24" t="s">
        <v>364</v>
      </c>
      <c r="N492" s="25" t="s">
        <v>364</v>
      </c>
      <c r="O492" s="26" t="s">
        <v>351</v>
      </c>
      <c r="P492" s="42">
        <v>52000000</v>
      </c>
      <c r="Q492" s="42">
        <v>52000000</v>
      </c>
      <c r="R492" s="151"/>
      <c r="S492" s="42">
        <v>49698978.039999999</v>
      </c>
      <c r="T492" s="24" t="s">
        <v>70</v>
      </c>
      <c r="U492" s="498">
        <v>4.8650000000000002</v>
      </c>
      <c r="V492" s="498">
        <v>3.1000000000000007E-2</v>
      </c>
      <c r="W492" s="498">
        <v>0.01</v>
      </c>
      <c r="X492" s="498">
        <v>4.8340000000000005</v>
      </c>
      <c r="Y492" s="29">
        <v>38334</v>
      </c>
      <c r="Z492" s="512">
        <f t="shared" si="43"/>
        <v>486.5</v>
      </c>
      <c r="AA492" s="512">
        <f t="shared" si="44"/>
        <v>3.1000000000000005</v>
      </c>
      <c r="AB492" s="512">
        <f t="shared" si="45"/>
        <v>1</v>
      </c>
      <c r="AC492" s="512">
        <f t="shared" si="46"/>
        <v>483.40000000000003</v>
      </c>
      <c r="AD492" s="24">
        <v>360</v>
      </c>
      <c r="AE492" s="24">
        <v>48</v>
      </c>
      <c r="AF492" s="24">
        <v>3</v>
      </c>
      <c r="AG492" s="24">
        <v>81</v>
      </c>
      <c r="AH492" s="29">
        <v>40909</v>
      </c>
      <c r="AI492" s="30"/>
      <c r="AJ492" s="30"/>
      <c r="AK492" s="31"/>
      <c r="AL492" s="32" t="s">
        <v>760</v>
      </c>
      <c r="AM492" s="29"/>
      <c r="AN492" s="33"/>
      <c r="AO492" s="18">
        <v>10</v>
      </c>
      <c r="AP492" s="18"/>
      <c r="AQ492" s="19"/>
      <c r="AR492" s="20" t="s">
        <v>2093</v>
      </c>
      <c r="AS492" s="35">
        <f t="shared" si="47"/>
        <v>7430</v>
      </c>
      <c r="AT492" s="148" t="s">
        <v>2117</v>
      </c>
      <c r="AU492" s="42">
        <v>70000000</v>
      </c>
      <c r="AV492" s="29" t="s">
        <v>364</v>
      </c>
      <c r="AW492" s="44">
        <v>74.3</v>
      </c>
      <c r="AX492" s="36"/>
      <c r="AY492" s="17">
        <v>0</v>
      </c>
      <c r="AZ492" s="32" t="s">
        <v>226</v>
      </c>
      <c r="BA492" s="37">
        <v>550013</v>
      </c>
      <c r="BB492" s="44">
        <f t="shared" si="48"/>
        <v>8960</v>
      </c>
      <c r="BC492" s="44">
        <v>89.600000000000009</v>
      </c>
      <c r="BD492" s="29"/>
      <c r="BE492" s="42">
        <v>9354875</v>
      </c>
      <c r="BF492" s="42">
        <v>3737982</v>
      </c>
      <c r="BG492" s="42">
        <v>5021789</v>
      </c>
      <c r="BH492" s="44">
        <v>1.52</v>
      </c>
      <c r="BI492" s="42">
        <v>110002.6</v>
      </c>
      <c r="BJ492" s="165">
        <v>0.2</v>
      </c>
      <c r="BK492" s="41" t="s">
        <v>64</v>
      </c>
      <c r="BL492" s="29">
        <v>38230</v>
      </c>
      <c r="BM492" s="165">
        <v>5465726</v>
      </c>
      <c r="BN492" s="29">
        <v>37986</v>
      </c>
      <c r="BO492" s="42">
        <v>6460409</v>
      </c>
      <c r="BP492" s="152"/>
      <c r="BQ492" s="37"/>
      <c r="BR492" s="153"/>
      <c r="BS492" s="154"/>
      <c r="BT492" s="152"/>
      <c r="BU492" s="37"/>
      <c r="BV492" s="153"/>
      <c r="BW492" s="154"/>
      <c r="BX492" s="152"/>
      <c r="BY492" s="37"/>
      <c r="BZ492" s="153"/>
      <c r="CA492" s="154"/>
      <c r="CB492" s="166">
        <v>2.2393610454790363E-2</v>
      </c>
      <c r="CC492" s="166">
        <v>2.4727677462364994E-2</v>
      </c>
      <c r="CD492" s="166" t="s">
        <v>2032</v>
      </c>
    </row>
    <row r="493" spans="2:82">
      <c r="B493" s="55"/>
      <c r="C493" s="56"/>
      <c r="D493" s="57"/>
      <c r="E493" s="58"/>
      <c r="F493" s="60"/>
      <c r="G493" s="155"/>
      <c r="H493" s="60"/>
      <c r="I493" s="60"/>
      <c r="J493" s="58"/>
      <c r="K493" s="58"/>
      <c r="L493" s="58"/>
      <c r="M493" s="59"/>
      <c r="N493" s="61"/>
      <c r="O493" s="62"/>
      <c r="P493" s="79"/>
      <c r="Q493" s="79"/>
      <c r="R493" s="162"/>
      <c r="S493" s="80"/>
      <c r="T493" s="59"/>
      <c r="U493" s="499">
        <v>0</v>
      </c>
      <c r="V493" s="499">
        <v>0</v>
      </c>
      <c r="W493" s="499">
        <v>0</v>
      </c>
      <c r="X493" s="499">
        <v>0</v>
      </c>
      <c r="Y493" s="66"/>
      <c r="Z493" s="512">
        <f t="shared" si="43"/>
        <v>0</v>
      </c>
      <c r="AA493" s="512">
        <f t="shared" si="44"/>
        <v>0</v>
      </c>
      <c r="AB493" s="512">
        <f t="shared" si="45"/>
        <v>0</v>
      </c>
      <c r="AC493" s="512">
        <f t="shared" si="46"/>
        <v>0</v>
      </c>
      <c r="AD493" s="59"/>
      <c r="AE493" s="59"/>
      <c r="AF493" s="59"/>
      <c r="AG493" s="59"/>
      <c r="AH493" s="66"/>
      <c r="AI493" s="67"/>
      <c r="AJ493" s="67"/>
      <c r="AK493" s="68"/>
      <c r="AL493" s="69"/>
      <c r="AM493" s="66"/>
      <c r="AN493" s="70"/>
      <c r="AO493" s="55"/>
      <c r="AP493" s="55"/>
      <c r="AQ493" s="56"/>
      <c r="AR493" s="57"/>
      <c r="AS493" s="35">
        <f t="shared" si="47"/>
        <v>0</v>
      </c>
      <c r="AT493" s="60"/>
      <c r="AU493" s="79"/>
      <c r="AV493" s="66"/>
      <c r="AW493" s="81">
        <v>0</v>
      </c>
      <c r="AX493" s="73"/>
      <c r="AY493" s="17">
        <v>0</v>
      </c>
      <c r="AZ493" s="69"/>
      <c r="BA493" s="74"/>
      <c r="BB493" s="44">
        <f t="shared" si="48"/>
        <v>0</v>
      </c>
      <c r="BC493" s="81">
        <v>0</v>
      </c>
      <c r="BD493" s="66"/>
      <c r="BE493" s="79"/>
      <c r="BF493" s="79"/>
      <c r="BG493" s="79"/>
      <c r="BH493" s="81"/>
      <c r="BI493" s="79"/>
      <c r="BJ493" s="163"/>
      <c r="BK493" s="78"/>
      <c r="BL493" s="66"/>
      <c r="BM493" s="163"/>
      <c r="BN493" s="66"/>
      <c r="BO493" s="79"/>
      <c r="BP493" s="158"/>
      <c r="BQ493" s="74"/>
      <c r="BR493" s="159"/>
      <c r="BS493" s="160"/>
      <c r="BT493" s="158"/>
      <c r="BU493" s="74"/>
      <c r="BV493" s="159"/>
      <c r="BW493" s="160"/>
      <c r="BX493" s="158"/>
      <c r="BY493" s="74"/>
      <c r="BZ493" s="159"/>
      <c r="CA493" s="160"/>
      <c r="CB493" s="161"/>
      <c r="CC493" s="161" t="s">
        <v>2032</v>
      </c>
      <c r="CD493" s="161" t="s">
        <v>2032</v>
      </c>
    </row>
    <row r="494" spans="2:82" ht="34">
      <c r="B494" s="55">
        <v>11</v>
      </c>
      <c r="C494" s="56"/>
      <c r="D494" s="57">
        <v>58764</v>
      </c>
      <c r="E494" s="58"/>
      <c r="F494" s="60" t="s">
        <v>2118</v>
      </c>
      <c r="G494" s="155" t="s">
        <v>2024</v>
      </c>
      <c r="H494" s="60" t="s">
        <v>2118</v>
      </c>
      <c r="I494" s="60"/>
      <c r="J494" s="58" t="s">
        <v>2119</v>
      </c>
      <c r="K494" s="58" t="s">
        <v>198</v>
      </c>
      <c r="L494" s="58" t="s">
        <v>199</v>
      </c>
      <c r="M494" s="59" t="s">
        <v>200</v>
      </c>
      <c r="N494" s="61">
        <v>89101</v>
      </c>
      <c r="O494" s="62" t="s">
        <v>351</v>
      </c>
      <c r="P494" s="79">
        <v>50000000</v>
      </c>
      <c r="Q494" s="79">
        <v>50000000</v>
      </c>
      <c r="R494" s="162"/>
      <c r="S494" s="80">
        <v>41990970.229999997</v>
      </c>
      <c r="T494" s="59" t="s">
        <v>70</v>
      </c>
      <c r="U494" s="499">
        <v>5.024</v>
      </c>
      <c r="V494" s="499">
        <v>0.12100000000000001</v>
      </c>
      <c r="W494" s="499">
        <v>0.1</v>
      </c>
      <c r="X494" s="499">
        <v>4.9029999999999996</v>
      </c>
      <c r="Y494" s="66">
        <v>38434</v>
      </c>
      <c r="Z494" s="512">
        <f t="shared" si="43"/>
        <v>502.4</v>
      </c>
      <c r="AA494" s="512">
        <f t="shared" si="44"/>
        <v>12.100000000000001</v>
      </c>
      <c r="AB494" s="512">
        <f t="shared" si="45"/>
        <v>10</v>
      </c>
      <c r="AC494" s="512">
        <f t="shared" si="46"/>
        <v>490.29999999999995</v>
      </c>
      <c r="AD494" s="59">
        <v>300</v>
      </c>
      <c r="AE494" s="59">
        <v>36</v>
      </c>
      <c r="AF494" s="59">
        <v>0</v>
      </c>
      <c r="AG494" s="59">
        <v>120</v>
      </c>
      <c r="AH494" s="66">
        <v>42095</v>
      </c>
      <c r="AI494" s="67"/>
      <c r="AJ494" s="67" t="s">
        <v>2081</v>
      </c>
      <c r="AK494" s="68"/>
      <c r="AL494" s="69" t="s">
        <v>750</v>
      </c>
      <c r="AM494" s="66"/>
      <c r="AN494" s="70"/>
      <c r="AO494" s="55">
        <v>11</v>
      </c>
      <c r="AP494" s="55"/>
      <c r="AQ494" s="56"/>
      <c r="AR494" s="57">
        <v>58764</v>
      </c>
      <c r="AS494" s="35">
        <f t="shared" si="47"/>
        <v>6944.4444444444443</v>
      </c>
      <c r="AT494" s="60" t="s">
        <v>2118</v>
      </c>
      <c r="AU494" s="79">
        <v>72000000</v>
      </c>
      <c r="AV494" s="66">
        <v>38387</v>
      </c>
      <c r="AW494" s="81">
        <v>69.444444444444443</v>
      </c>
      <c r="AX494" s="73" t="s">
        <v>2120</v>
      </c>
      <c r="AY494" s="17">
        <v>2004</v>
      </c>
      <c r="AZ494" s="69" t="s">
        <v>226</v>
      </c>
      <c r="BA494" s="74">
        <v>255165</v>
      </c>
      <c r="BB494" s="44">
        <f t="shared" si="48"/>
        <v>9498</v>
      </c>
      <c r="BC494" s="81">
        <v>94.98</v>
      </c>
      <c r="BD494" s="66">
        <v>38384</v>
      </c>
      <c r="BE494" s="79">
        <v>8259532.891175136</v>
      </c>
      <c r="BF494" s="79">
        <v>2576934.3156470056</v>
      </c>
      <c r="BG494" s="79">
        <v>5296679.3374987422</v>
      </c>
      <c r="BH494" s="81">
        <v>1.51</v>
      </c>
      <c r="BI494" s="79">
        <v>40826.239999999998</v>
      </c>
      <c r="BJ494" s="163">
        <v>0.15999937295475475</v>
      </c>
      <c r="BK494" s="78" t="s">
        <v>276</v>
      </c>
      <c r="BL494" s="66">
        <v>38352</v>
      </c>
      <c r="BM494" s="163">
        <v>4477417</v>
      </c>
      <c r="BN494" s="66">
        <v>37986</v>
      </c>
      <c r="BO494" s="79">
        <v>4929887</v>
      </c>
      <c r="BP494" s="158" t="s">
        <v>2024</v>
      </c>
      <c r="BQ494" s="74">
        <v>58865</v>
      </c>
      <c r="BR494" s="159">
        <v>0.23069386475417866</v>
      </c>
      <c r="BS494" s="160">
        <v>42308</v>
      </c>
      <c r="BT494" s="158" t="s">
        <v>2121</v>
      </c>
      <c r="BU494" s="74">
        <v>46500</v>
      </c>
      <c r="BV494" s="159">
        <v>0.18223502439597908</v>
      </c>
      <c r="BW494" s="160">
        <v>40178</v>
      </c>
      <c r="BX494" s="158" t="s">
        <v>2122</v>
      </c>
      <c r="BY494" s="74">
        <v>31000</v>
      </c>
      <c r="BZ494" s="159">
        <v>0.12149001626398605</v>
      </c>
      <c r="CA494" s="160">
        <v>39813</v>
      </c>
      <c r="CB494" s="161">
        <v>2.1532317744990735E-2</v>
      </c>
      <c r="CC494" s="161">
        <v>2.3776612944581731E-2</v>
      </c>
      <c r="CD494" s="161" t="s">
        <v>2032</v>
      </c>
    </row>
    <row r="495" spans="2:82" ht="23">
      <c r="B495" s="55">
        <v>12</v>
      </c>
      <c r="C495" s="56"/>
      <c r="D495" s="57">
        <v>20040229</v>
      </c>
      <c r="E495" s="58"/>
      <c r="F495" s="60" t="s">
        <v>2123</v>
      </c>
      <c r="G495" s="155" t="s">
        <v>2062</v>
      </c>
      <c r="H495" s="60" t="s">
        <v>2123</v>
      </c>
      <c r="I495" s="60"/>
      <c r="J495" s="58" t="s">
        <v>2124</v>
      </c>
      <c r="K495" s="58" t="s">
        <v>582</v>
      </c>
      <c r="L495" s="58" t="s">
        <v>582</v>
      </c>
      <c r="M495" s="59" t="s">
        <v>132</v>
      </c>
      <c r="N495" s="61">
        <v>75202</v>
      </c>
      <c r="O495" s="62" t="s">
        <v>351</v>
      </c>
      <c r="P495" s="79">
        <v>45000000</v>
      </c>
      <c r="Q495" s="79">
        <v>44845045.560000002</v>
      </c>
      <c r="R495" s="162"/>
      <c r="S495" s="80">
        <v>37391125</v>
      </c>
      <c r="T495" s="59" t="s">
        <v>60</v>
      </c>
      <c r="U495" s="499">
        <v>5.27</v>
      </c>
      <c r="V495" s="499">
        <v>4.1000000000000002E-2</v>
      </c>
      <c r="W495" s="499">
        <v>0.02</v>
      </c>
      <c r="X495" s="499">
        <v>5.2289999999999992</v>
      </c>
      <c r="Y495" s="66">
        <v>38329</v>
      </c>
      <c r="Z495" s="512">
        <f t="shared" si="43"/>
        <v>527</v>
      </c>
      <c r="AA495" s="512">
        <f t="shared" si="44"/>
        <v>4.1000000000000005</v>
      </c>
      <c r="AB495" s="512">
        <f t="shared" si="45"/>
        <v>2</v>
      </c>
      <c r="AC495" s="512">
        <f t="shared" si="46"/>
        <v>522.89999999999986</v>
      </c>
      <c r="AD495" s="59">
        <v>360</v>
      </c>
      <c r="AE495" s="59">
        <v>0</v>
      </c>
      <c r="AF495" s="59">
        <v>3</v>
      </c>
      <c r="AG495" s="59">
        <v>117</v>
      </c>
      <c r="AH495" s="66">
        <v>42005</v>
      </c>
      <c r="AI495" s="67"/>
      <c r="AJ495" s="67" t="s">
        <v>2081</v>
      </c>
      <c r="AK495" s="68"/>
      <c r="AL495" s="69" t="s">
        <v>98</v>
      </c>
      <c r="AM495" s="66"/>
      <c r="AN495" s="70"/>
      <c r="AO495" s="55">
        <v>12</v>
      </c>
      <c r="AP495" s="55"/>
      <c r="AQ495" s="56"/>
      <c r="AR495" s="57">
        <v>20040229</v>
      </c>
      <c r="AS495" s="35">
        <f t="shared" si="47"/>
        <v>7118.2609999999995</v>
      </c>
      <c r="AT495" s="60" t="s">
        <v>2123</v>
      </c>
      <c r="AU495" s="79">
        <v>63000000</v>
      </c>
      <c r="AV495" s="66">
        <v>38287</v>
      </c>
      <c r="AW495" s="81">
        <v>71.182609999999997</v>
      </c>
      <c r="AX495" s="73" t="s">
        <v>99</v>
      </c>
      <c r="AY495" s="17">
        <v>2002</v>
      </c>
      <c r="AZ495" s="69" t="s">
        <v>226</v>
      </c>
      <c r="BA495" s="74">
        <v>849203</v>
      </c>
      <c r="BB495" s="44">
        <f t="shared" si="48"/>
        <v>6425</v>
      </c>
      <c r="BC495" s="81">
        <v>64.25</v>
      </c>
      <c r="BD495" s="66">
        <v>38322</v>
      </c>
      <c r="BE495" s="79">
        <v>11640478</v>
      </c>
      <c r="BF495" s="79">
        <v>6677691.625</v>
      </c>
      <c r="BG495" s="79">
        <v>4159901</v>
      </c>
      <c r="BH495" s="81">
        <v>1.391926</v>
      </c>
      <c r="BI495" s="79">
        <v>169028.4</v>
      </c>
      <c r="BJ495" s="163">
        <v>0.19904357379802001</v>
      </c>
      <c r="BK495" s="78" t="s">
        <v>276</v>
      </c>
      <c r="BL495" s="66">
        <v>38352</v>
      </c>
      <c r="BM495" s="163">
        <v>4347561</v>
      </c>
      <c r="BN495" s="66">
        <v>37986</v>
      </c>
      <c r="BO495" s="79">
        <v>4323522</v>
      </c>
      <c r="BP495" s="158" t="s">
        <v>2125</v>
      </c>
      <c r="BQ495" s="74">
        <v>244810</v>
      </c>
      <c r="BR495" s="159">
        <v>0.2883</v>
      </c>
      <c r="BS495" s="160">
        <v>40025</v>
      </c>
      <c r="BT495" s="158" t="s">
        <v>2126</v>
      </c>
      <c r="BU495" s="74">
        <v>59372</v>
      </c>
      <c r="BV495" s="159">
        <v>6.9900000000000004E-2</v>
      </c>
      <c r="BW495" s="160">
        <v>39933</v>
      </c>
      <c r="BX495" s="158" t="s">
        <v>2127</v>
      </c>
      <c r="BY495" s="74">
        <v>47262</v>
      </c>
      <c r="BZ495" s="159">
        <v>5.57E-2</v>
      </c>
      <c r="CA495" s="160">
        <v>40968</v>
      </c>
      <c r="CB495" s="161">
        <v>1.9312355405730119E-2</v>
      </c>
      <c r="CC495" s="161">
        <v>2.1325265815245065E-2</v>
      </c>
      <c r="CD495" s="161" t="s">
        <v>2032</v>
      </c>
    </row>
    <row r="496" spans="2:82">
      <c r="B496" s="55"/>
      <c r="C496" s="56"/>
      <c r="D496" s="57"/>
      <c r="E496" s="58"/>
      <c r="F496" s="85"/>
      <c r="G496" s="155"/>
      <c r="H496" s="85"/>
      <c r="I496" s="60"/>
      <c r="J496" s="58"/>
      <c r="K496" s="58"/>
      <c r="L496" s="58"/>
      <c r="M496" s="59"/>
      <c r="N496" s="61"/>
      <c r="O496" s="62"/>
      <c r="P496" s="79"/>
      <c r="Q496" s="79"/>
      <c r="R496" s="162"/>
      <c r="S496" s="80"/>
      <c r="T496" s="59"/>
      <c r="U496" s="499">
        <v>0</v>
      </c>
      <c r="V496" s="499">
        <v>0</v>
      </c>
      <c r="W496" s="499">
        <v>0</v>
      </c>
      <c r="X496" s="499">
        <v>0</v>
      </c>
      <c r="Y496" s="66"/>
      <c r="Z496" s="512">
        <f t="shared" si="43"/>
        <v>0</v>
      </c>
      <c r="AA496" s="512">
        <f t="shared" si="44"/>
        <v>0</v>
      </c>
      <c r="AB496" s="512">
        <f t="shared" si="45"/>
        <v>0</v>
      </c>
      <c r="AC496" s="512">
        <f t="shared" si="46"/>
        <v>0</v>
      </c>
      <c r="AD496" s="59"/>
      <c r="AE496" s="59"/>
      <c r="AF496" s="59"/>
      <c r="AG496" s="59"/>
      <c r="AH496" s="66"/>
      <c r="AI496" s="67"/>
      <c r="AJ496" s="67"/>
      <c r="AK496" s="68"/>
      <c r="AL496" s="69"/>
      <c r="AM496" s="66"/>
      <c r="AN496" s="70"/>
      <c r="AO496" s="55"/>
      <c r="AP496" s="55"/>
      <c r="AQ496" s="56"/>
      <c r="AR496" s="57"/>
      <c r="AS496" s="35">
        <f t="shared" si="47"/>
        <v>0</v>
      </c>
      <c r="AT496" s="85"/>
      <c r="AU496" s="79"/>
      <c r="AV496" s="66"/>
      <c r="AW496" s="81">
        <v>0</v>
      </c>
      <c r="AX496" s="69"/>
      <c r="AY496" s="17">
        <v>0</v>
      </c>
      <c r="AZ496" s="69"/>
      <c r="BA496" s="74"/>
      <c r="BB496" s="44">
        <f t="shared" si="48"/>
        <v>0</v>
      </c>
      <c r="BC496" s="81">
        <v>0</v>
      </c>
      <c r="BD496" s="66"/>
      <c r="BE496" s="79"/>
      <c r="BF496" s="79"/>
      <c r="BG496" s="79"/>
      <c r="BH496" s="81"/>
      <c r="BI496" s="79"/>
      <c r="BJ496" s="163"/>
      <c r="BK496" s="78"/>
      <c r="BL496" s="66"/>
      <c r="BM496" s="163"/>
      <c r="BN496" s="66"/>
      <c r="BO496" s="79"/>
      <c r="BP496" s="158"/>
      <c r="BQ496" s="74"/>
      <c r="BR496" s="159"/>
      <c r="BS496" s="160"/>
      <c r="BT496" s="158"/>
      <c r="BU496" s="74"/>
      <c r="BV496" s="159"/>
      <c r="BW496" s="160"/>
      <c r="BX496" s="158"/>
      <c r="BY496" s="74"/>
      <c r="BZ496" s="159"/>
      <c r="CA496" s="160"/>
      <c r="CB496" s="161"/>
      <c r="CC496" s="161" t="s">
        <v>2032</v>
      </c>
      <c r="CD496" s="161" t="s">
        <v>2032</v>
      </c>
    </row>
    <row r="497" spans="2:82" ht="34">
      <c r="B497" s="55">
        <v>13.1</v>
      </c>
      <c r="C497" s="56"/>
      <c r="D497" s="57">
        <v>20040303</v>
      </c>
      <c r="E497" s="58"/>
      <c r="F497" s="60" t="s">
        <v>2128</v>
      </c>
      <c r="G497" s="155" t="s">
        <v>2062</v>
      </c>
      <c r="H497" s="60" t="s">
        <v>2128</v>
      </c>
      <c r="I497" s="60"/>
      <c r="J497" s="58" t="s">
        <v>2129</v>
      </c>
      <c r="K497" s="58" t="s">
        <v>2130</v>
      </c>
      <c r="L497" s="58" t="s">
        <v>2042</v>
      </c>
      <c r="M497" s="59" t="s">
        <v>69</v>
      </c>
      <c r="N497" s="61">
        <v>30058</v>
      </c>
      <c r="O497" s="62" t="s">
        <v>570</v>
      </c>
      <c r="P497" s="79">
        <v>5200000</v>
      </c>
      <c r="Q497" s="79">
        <v>5200000</v>
      </c>
      <c r="R497" s="162"/>
      <c r="S497" s="80">
        <v>4546360.24</v>
      </c>
      <c r="T497" s="59"/>
      <c r="U497" s="499">
        <v>0</v>
      </c>
      <c r="V497" s="499">
        <v>0</v>
      </c>
      <c r="W497" s="499">
        <v>0</v>
      </c>
      <c r="X497" s="499">
        <v>0</v>
      </c>
      <c r="Y497" s="66"/>
      <c r="Z497" s="512">
        <f t="shared" si="43"/>
        <v>0</v>
      </c>
      <c r="AA497" s="512">
        <f t="shared" si="44"/>
        <v>0</v>
      </c>
      <c r="AB497" s="512">
        <f t="shared" si="45"/>
        <v>0</v>
      </c>
      <c r="AC497" s="512">
        <f t="shared" si="46"/>
        <v>0</v>
      </c>
      <c r="AD497" s="59"/>
      <c r="AE497" s="59"/>
      <c r="AF497" s="59"/>
      <c r="AG497" s="59"/>
      <c r="AH497" s="66"/>
      <c r="AI497" s="67"/>
      <c r="AJ497" s="67"/>
      <c r="AK497" s="68"/>
      <c r="AL497" s="69"/>
      <c r="AM497" s="66"/>
      <c r="AN497" s="70"/>
      <c r="AO497" s="55">
        <v>13.1</v>
      </c>
      <c r="AP497" s="55"/>
      <c r="AQ497" s="56"/>
      <c r="AR497" s="57">
        <v>20040303</v>
      </c>
      <c r="AS497" s="35">
        <f t="shared" si="47"/>
        <v>0</v>
      </c>
      <c r="AT497" s="60" t="s">
        <v>2128</v>
      </c>
      <c r="AU497" s="79">
        <v>7350000</v>
      </c>
      <c r="AV497" s="66">
        <v>38266</v>
      </c>
      <c r="AW497" s="81">
        <v>0</v>
      </c>
      <c r="AX497" s="73" t="s">
        <v>2131</v>
      </c>
      <c r="AY497" s="17">
        <v>2000</v>
      </c>
      <c r="AZ497" s="69" t="s">
        <v>63</v>
      </c>
      <c r="BA497" s="74">
        <v>87675</v>
      </c>
      <c r="BB497" s="44">
        <f t="shared" si="48"/>
        <v>9480</v>
      </c>
      <c r="BC497" s="81">
        <v>94.8</v>
      </c>
      <c r="BD497" s="66">
        <v>38230</v>
      </c>
      <c r="BE497" s="79">
        <v>831384</v>
      </c>
      <c r="BF497" s="79">
        <v>255575</v>
      </c>
      <c r="BG497" s="79">
        <v>565655</v>
      </c>
      <c r="BH497" s="81"/>
      <c r="BI497" s="79">
        <v>10154</v>
      </c>
      <c r="BJ497" s="163">
        <v>13.204161248374513</v>
      </c>
      <c r="BK497" s="78" t="s">
        <v>64</v>
      </c>
      <c r="BL497" s="66">
        <v>38352</v>
      </c>
      <c r="BM497" s="163">
        <v>553365</v>
      </c>
      <c r="BN497" s="66">
        <v>38352</v>
      </c>
      <c r="BO497" s="79">
        <v>547113</v>
      </c>
      <c r="BP497" s="158"/>
      <c r="BQ497" s="74"/>
      <c r="BR497" s="159"/>
      <c r="BS497" s="160"/>
      <c r="BT497" s="158"/>
      <c r="BU497" s="74"/>
      <c r="BV497" s="159"/>
      <c r="BW497" s="160"/>
      <c r="BX497" s="158"/>
      <c r="BY497" s="74"/>
      <c r="BZ497" s="159"/>
      <c r="CA497" s="160"/>
      <c r="CB497" s="161">
        <v>2.2393610454790364E-3</v>
      </c>
      <c r="CC497" s="161">
        <v>2.4727677462364995E-3</v>
      </c>
      <c r="CD497" s="161" t="s">
        <v>2032</v>
      </c>
    </row>
    <row r="498" spans="2:82" ht="23">
      <c r="B498" s="87">
        <v>13.2</v>
      </c>
      <c r="C498" s="88"/>
      <c r="D498" s="89">
        <v>20040303</v>
      </c>
      <c r="E498" s="90"/>
      <c r="F498" s="92" t="s">
        <v>2132</v>
      </c>
      <c r="G498" s="147" t="s">
        <v>2062</v>
      </c>
      <c r="H498" s="92" t="s">
        <v>2132</v>
      </c>
      <c r="I498" s="92"/>
      <c r="J498" s="90" t="s">
        <v>2133</v>
      </c>
      <c r="K498" s="90" t="s">
        <v>2134</v>
      </c>
      <c r="L498" s="90" t="s">
        <v>2135</v>
      </c>
      <c r="M498" s="91" t="s">
        <v>138</v>
      </c>
      <c r="N498" s="93">
        <v>33543</v>
      </c>
      <c r="O498" s="94" t="s">
        <v>570</v>
      </c>
      <c r="P498" s="95">
        <v>4400000</v>
      </c>
      <c r="Q498" s="95">
        <v>4400000</v>
      </c>
      <c r="R498" s="167"/>
      <c r="S498" s="96">
        <v>3846920.2</v>
      </c>
      <c r="T498" s="91"/>
      <c r="U498" s="500">
        <v>0</v>
      </c>
      <c r="V498" s="500">
        <v>0</v>
      </c>
      <c r="W498" s="500">
        <v>0</v>
      </c>
      <c r="X498" s="500">
        <v>0</v>
      </c>
      <c r="Y498" s="97"/>
      <c r="Z498" s="512">
        <f t="shared" si="43"/>
        <v>0</v>
      </c>
      <c r="AA498" s="512">
        <f t="shared" si="44"/>
        <v>0</v>
      </c>
      <c r="AB498" s="512">
        <f t="shared" si="45"/>
        <v>0</v>
      </c>
      <c r="AC498" s="512">
        <f t="shared" si="46"/>
        <v>0</v>
      </c>
      <c r="AD498" s="91"/>
      <c r="AE498" s="91"/>
      <c r="AF498" s="91"/>
      <c r="AG498" s="91"/>
      <c r="AH498" s="97"/>
      <c r="AI498" s="98"/>
      <c r="AJ498" s="98"/>
      <c r="AK498" s="99"/>
      <c r="AL498" s="100"/>
      <c r="AM498" s="97"/>
      <c r="AN498" s="101"/>
      <c r="AO498" s="87">
        <v>13.2</v>
      </c>
      <c r="AP498" s="87"/>
      <c r="AQ498" s="88"/>
      <c r="AR498" s="89">
        <v>20040303</v>
      </c>
      <c r="AS498" s="35">
        <f t="shared" si="47"/>
        <v>0</v>
      </c>
      <c r="AT498" s="92" t="s">
        <v>2132</v>
      </c>
      <c r="AU498" s="95">
        <v>7540000</v>
      </c>
      <c r="AV498" s="97">
        <v>38262</v>
      </c>
      <c r="AW498" s="106">
        <v>0</v>
      </c>
      <c r="AX498" s="104">
        <v>2000</v>
      </c>
      <c r="AY498" s="17">
        <v>0</v>
      </c>
      <c r="AZ498" s="100" t="s">
        <v>63</v>
      </c>
      <c r="BA498" s="105">
        <v>76095</v>
      </c>
      <c r="BB498" s="44">
        <f t="shared" si="48"/>
        <v>8822</v>
      </c>
      <c r="BC498" s="106">
        <v>88.22</v>
      </c>
      <c r="BD498" s="97">
        <v>38230</v>
      </c>
      <c r="BE498" s="95">
        <v>803280</v>
      </c>
      <c r="BF498" s="95">
        <v>266031</v>
      </c>
      <c r="BG498" s="95">
        <v>529639</v>
      </c>
      <c r="BH498" s="106"/>
      <c r="BI498" s="95">
        <v>7609</v>
      </c>
      <c r="BJ498" s="168">
        <v>11.493957703927492</v>
      </c>
      <c r="BK498" s="108" t="s">
        <v>64</v>
      </c>
      <c r="BL498" s="97">
        <v>38352</v>
      </c>
      <c r="BM498" s="168">
        <v>482077</v>
      </c>
      <c r="BN498" s="97">
        <v>38352</v>
      </c>
      <c r="BO498" s="95">
        <v>491049</v>
      </c>
      <c r="BP498" s="133"/>
      <c r="BQ498" s="105"/>
      <c r="BR498" s="135"/>
      <c r="BS498" s="136"/>
      <c r="BT498" s="133"/>
      <c r="BU498" s="105"/>
      <c r="BV498" s="135"/>
      <c r="BW498" s="136"/>
      <c r="BX498" s="133"/>
      <c r="BY498" s="105"/>
      <c r="BZ498" s="135"/>
      <c r="CA498" s="136"/>
      <c r="CB498" s="169">
        <v>1.8948439615591845E-3</v>
      </c>
      <c r="CC498" s="169">
        <v>2.0923419391231917E-3</v>
      </c>
      <c r="CD498" s="169" t="s">
        <v>2032</v>
      </c>
    </row>
    <row r="499" spans="2:82" ht="45">
      <c r="B499" s="87">
        <v>13.3</v>
      </c>
      <c r="C499" s="88"/>
      <c r="D499" s="89">
        <v>20040303</v>
      </c>
      <c r="E499" s="90"/>
      <c r="F499" s="92" t="s">
        <v>2136</v>
      </c>
      <c r="G499" s="147" t="s">
        <v>2062</v>
      </c>
      <c r="H499" s="92" t="s">
        <v>2136</v>
      </c>
      <c r="I499" s="92"/>
      <c r="J499" s="90" t="s">
        <v>2137</v>
      </c>
      <c r="K499" s="90" t="s">
        <v>234</v>
      </c>
      <c r="L499" s="90" t="s">
        <v>2138</v>
      </c>
      <c r="M499" s="91" t="s">
        <v>138</v>
      </c>
      <c r="N499" s="93">
        <v>33584</v>
      </c>
      <c r="O499" s="94" t="s">
        <v>570</v>
      </c>
      <c r="P499" s="95">
        <v>4200000</v>
      </c>
      <c r="Q499" s="95">
        <v>4200000</v>
      </c>
      <c r="R499" s="167"/>
      <c r="S499" s="96">
        <v>3672060.19</v>
      </c>
      <c r="T499" s="91"/>
      <c r="U499" s="500">
        <v>0</v>
      </c>
      <c r="V499" s="500">
        <v>0</v>
      </c>
      <c r="W499" s="500">
        <v>0</v>
      </c>
      <c r="X499" s="500">
        <v>0</v>
      </c>
      <c r="Y499" s="97"/>
      <c r="Z499" s="512">
        <f t="shared" si="43"/>
        <v>0</v>
      </c>
      <c r="AA499" s="512">
        <f t="shared" si="44"/>
        <v>0</v>
      </c>
      <c r="AB499" s="512">
        <f t="shared" si="45"/>
        <v>0</v>
      </c>
      <c r="AC499" s="512">
        <f t="shared" si="46"/>
        <v>0</v>
      </c>
      <c r="AD499" s="91"/>
      <c r="AE499" s="91"/>
      <c r="AF499" s="91"/>
      <c r="AG499" s="91"/>
      <c r="AH499" s="97"/>
      <c r="AI499" s="98"/>
      <c r="AJ499" s="98"/>
      <c r="AK499" s="99"/>
      <c r="AL499" s="100"/>
      <c r="AM499" s="97"/>
      <c r="AN499" s="101"/>
      <c r="AO499" s="87">
        <v>13.3</v>
      </c>
      <c r="AP499" s="87"/>
      <c r="AQ499" s="88"/>
      <c r="AR499" s="89">
        <v>20040303</v>
      </c>
      <c r="AS499" s="35">
        <f t="shared" si="47"/>
        <v>0</v>
      </c>
      <c r="AT499" s="92" t="s">
        <v>2136</v>
      </c>
      <c r="AU499" s="95">
        <v>6140000</v>
      </c>
      <c r="AV499" s="97">
        <v>38262</v>
      </c>
      <c r="AW499" s="106">
        <v>0</v>
      </c>
      <c r="AX499" s="104">
        <v>2000</v>
      </c>
      <c r="AY499" s="17">
        <v>0</v>
      </c>
      <c r="AZ499" s="100" t="s">
        <v>63</v>
      </c>
      <c r="BA499" s="105">
        <v>59145</v>
      </c>
      <c r="BB499" s="44">
        <f t="shared" si="48"/>
        <v>9096</v>
      </c>
      <c r="BC499" s="106">
        <v>90.96</v>
      </c>
      <c r="BD499" s="97">
        <v>38230</v>
      </c>
      <c r="BE499" s="95">
        <v>680924</v>
      </c>
      <c r="BF499" s="95">
        <v>224220</v>
      </c>
      <c r="BG499" s="95">
        <v>450548</v>
      </c>
      <c r="BH499" s="106"/>
      <c r="BI499" s="95">
        <v>6156</v>
      </c>
      <c r="BJ499" s="168">
        <v>12.094302554027506</v>
      </c>
      <c r="BK499" s="108" t="s">
        <v>64</v>
      </c>
      <c r="BL499" s="97">
        <v>38352</v>
      </c>
      <c r="BM499" s="168">
        <v>443524</v>
      </c>
      <c r="BN499" s="97">
        <v>38352</v>
      </c>
      <c r="BO499" s="95">
        <v>440133</v>
      </c>
      <c r="BP499" s="133"/>
      <c r="BQ499" s="105"/>
      <c r="BR499" s="135"/>
      <c r="BS499" s="136"/>
      <c r="BT499" s="133"/>
      <c r="BU499" s="105"/>
      <c r="BV499" s="135"/>
      <c r="BW499" s="136"/>
      <c r="BX499" s="133"/>
      <c r="BY499" s="105"/>
      <c r="BZ499" s="135"/>
      <c r="CA499" s="136"/>
      <c r="CB499" s="169">
        <v>1.8087146905792215E-3</v>
      </c>
      <c r="CC499" s="169">
        <v>1.997235487344865E-3</v>
      </c>
      <c r="CD499" s="169" t="s">
        <v>2032</v>
      </c>
    </row>
    <row r="500" spans="2:82" ht="23">
      <c r="B500" s="87">
        <v>13.4</v>
      </c>
      <c r="C500" s="88"/>
      <c r="D500" s="89">
        <v>20040303</v>
      </c>
      <c r="E500" s="90"/>
      <c r="F500" s="92" t="s">
        <v>2139</v>
      </c>
      <c r="G500" s="147" t="s">
        <v>2062</v>
      </c>
      <c r="H500" s="92" t="s">
        <v>2139</v>
      </c>
      <c r="I500" s="92"/>
      <c r="J500" s="90" t="s">
        <v>2140</v>
      </c>
      <c r="K500" s="90" t="s">
        <v>136</v>
      </c>
      <c r="L500" s="90" t="s">
        <v>2141</v>
      </c>
      <c r="M500" s="91" t="s">
        <v>138</v>
      </c>
      <c r="N500" s="93">
        <v>33777</v>
      </c>
      <c r="O500" s="94" t="s">
        <v>570</v>
      </c>
      <c r="P500" s="95">
        <v>3900000</v>
      </c>
      <c r="Q500" s="95">
        <v>3900000</v>
      </c>
      <c r="R500" s="167"/>
      <c r="S500" s="96">
        <v>3409770.18</v>
      </c>
      <c r="T500" s="91"/>
      <c r="U500" s="500">
        <v>0</v>
      </c>
      <c r="V500" s="500">
        <v>0</v>
      </c>
      <c r="W500" s="500">
        <v>0</v>
      </c>
      <c r="X500" s="500">
        <v>0</v>
      </c>
      <c r="Y500" s="97"/>
      <c r="Z500" s="512">
        <f t="shared" si="43"/>
        <v>0</v>
      </c>
      <c r="AA500" s="512">
        <f t="shared" si="44"/>
        <v>0</v>
      </c>
      <c r="AB500" s="512">
        <f t="shared" si="45"/>
        <v>0</v>
      </c>
      <c r="AC500" s="512">
        <f t="shared" si="46"/>
        <v>0</v>
      </c>
      <c r="AD500" s="91"/>
      <c r="AE500" s="91"/>
      <c r="AF500" s="91"/>
      <c r="AG500" s="91"/>
      <c r="AH500" s="97"/>
      <c r="AI500" s="98"/>
      <c r="AJ500" s="98"/>
      <c r="AK500" s="99"/>
      <c r="AL500" s="100"/>
      <c r="AM500" s="97"/>
      <c r="AN500" s="101"/>
      <c r="AO500" s="87">
        <v>13.4</v>
      </c>
      <c r="AP500" s="87"/>
      <c r="AQ500" s="88"/>
      <c r="AR500" s="89">
        <v>20040303</v>
      </c>
      <c r="AS500" s="35">
        <f t="shared" si="47"/>
        <v>0</v>
      </c>
      <c r="AT500" s="92" t="s">
        <v>2139</v>
      </c>
      <c r="AU500" s="95">
        <v>6820000</v>
      </c>
      <c r="AV500" s="97">
        <v>38263</v>
      </c>
      <c r="AW500" s="106">
        <v>0</v>
      </c>
      <c r="AX500" s="104">
        <v>2001</v>
      </c>
      <c r="AY500" s="17">
        <v>0</v>
      </c>
      <c r="AZ500" s="100" t="s">
        <v>63</v>
      </c>
      <c r="BA500" s="105">
        <v>70880</v>
      </c>
      <c r="BB500" s="44">
        <f t="shared" si="48"/>
        <v>9036</v>
      </c>
      <c r="BC500" s="106">
        <v>90.36</v>
      </c>
      <c r="BD500" s="97">
        <v>38230</v>
      </c>
      <c r="BE500" s="95">
        <v>740752</v>
      </c>
      <c r="BF500" s="95">
        <v>263668</v>
      </c>
      <c r="BG500" s="95">
        <v>469996</v>
      </c>
      <c r="BH500" s="106"/>
      <c r="BI500" s="95">
        <v>7088</v>
      </c>
      <c r="BJ500" s="168">
        <v>10.516320474777448</v>
      </c>
      <c r="BK500" s="108" t="s">
        <v>64</v>
      </c>
      <c r="BL500" s="97">
        <v>38352</v>
      </c>
      <c r="BM500" s="168">
        <v>441644</v>
      </c>
      <c r="BN500" s="97">
        <v>38352</v>
      </c>
      <c r="BO500" s="95">
        <v>444414</v>
      </c>
      <c r="BP500" s="133"/>
      <c r="BQ500" s="105"/>
      <c r="BR500" s="135"/>
      <c r="BS500" s="136"/>
      <c r="BT500" s="133"/>
      <c r="BU500" s="105"/>
      <c r="BV500" s="135"/>
      <c r="BW500" s="136"/>
      <c r="BX500" s="133"/>
      <c r="BY500" s="105"/>
      <c r="BZ500" s="135"/>
      <c r="CA500" s="136"/>
      <c r="CB500" s="169">
        <v>1.6795207841092772E-3</v>
      </c>
      <c r="CC500" s="169">
        <v>1.8545758096773744E-3</v>
      </c>
      <c r="CD500" s="169" t="s">
        <v>2032</v>
      </c>
    </row>
    <row r="501" spans="2:82" ht="34">
      <c r="B501" s="87">
        <v>13.5</v>
      </c>
      <c r="C501" s="88"/>
      <c r="D501" s="89">
        <v>20040303</v>
      </c>
      <c r="E501" s="90"/>
      <c r="F501" s="92" t="s">
        <v>2142</v>
      </c>
      <c r="G501" s="147" t="s">
        <v>2062</v>
      </c>
      <c r="H501" s="92" t="s">
        <v>2142</v>
      </c>
      <c r="I501" s="92"/>
      <c r="J501" s="90" t="s">
        <v>2143</v>
      </c>
      <c r="K501" s="90" t="s">
        <v>234</v>
      </c>
      <c r="L501" s="90" t="s">
        <v>422</v>
      </c>
      <c r="M501" s="91" t="s">
        <v>138</v>
      </c>
      <c r="N501" s="93">
        <v>33612</v>
      </c>
      <c r="O501" s="94" t="s">
        <v>570</v>
      </c>
      <c r="P501" s="95">
        <v>3700000</v>
      </c>
      <c r="Q501" s="95">
        <v>3700000</v>
      </c>
      <c r="R501" s="167"/>
      <c r="S501" s="96">
        <v>3234910.17</v>
      </c>
      <c r="T501" s="91"/>
      <c r="U501" s="500">
        <v>0</v>
      </c>
      <c r="V501" s="500">
        <v>0</v>
      </c>
      <c r="W501" s="500">
        <v>0</v>
      </c>
      <c r="X501" s="500">
        <v>0</v>
      </c>
      <c r="Y501" s="97"/>
      <c r="Z501" s="512">
        <f t="shared" si="43"/>
        <v>0</v>
      </c>
      <c r="AA501" s="512">
        <f t="shared" si="44"/>
        <v>0</v>
      </c>
      <c r="AB501" s="512">
        <f t="shared" si="45"/>
        <v>0</v>
      </c>
      <c r="AC501" s="512">
        <f t="shared" si="46"/>
        <v>0</v>
      </c>
      <c r="AD501" s="91"/>
      <c r="AE501" s="91"/>
      <c r="AF501" s="91"/>
      <c r="AG501" s="91"/>
      <c r="AH501" s="97"/>
      <c r="AI501" s="98"/>
      <c r="AJ501" s="98"/>
      <c r="AK501" s="99"/>
      <c r="AL501" s="100"/>
      <c r="AM501" s="97"/>
      <c r="AN501" s="101"/>
      <c r="AO501" s="87">
        <v>13.5</v>
      </c>
      <c r="AP501" s="87"/>
      <c r="AQ501" s="88"/>
      <c r="AR501" s="89">
        <v>20040303</v>
      </c>
      <c r="AS501" s="35">
        <f t="shared" si="47"/>
        <v>0</v>
      </c>
      <c r="AT501" s="92" t="s">
        <v>2142</v>
      </c>
      <c r="AU501" s="95">
        <v>7190000</v>
      </c>
      <c r="AV501" s="97">
        <v>38262</v>
      </c>
      <c r="AW501" s="106">
        <v>0</v>
      </c>
      <c r="AX501" s="104">
        <v>2001</v>
      </c>
      <c r="AY501" s="17">
        <v>0</v>
      </c>
      <c r="AZ501" s="100" t="s">
        <v>63</v>
      </c>
      <c r="BA501" s="105">
        <v>72400</v>
      </c>
      <c r="BB501" s="44">
        <f t="shared" si="48"/>
        <v>8647</v>
      </c>
      <c r="BC501" s="106">
        <v>86.47</v>
      </c>
      <c r="BD501" s="97">
        <v>38230</v>
      </c>
      <c r="BE501" s="95">
        <v>799628</v>
      </c>
      <c r="BF501" s="95">
        <v>297838</v>
      </c>
      <c r="BG501" s="95">
        <v>494061</v>
      </c>
      <c r="BH501" s="106"/>
      <c r="BI501" s="95">
        <v>7729</v>
      </c>
      <c r="BJ501" s="168">
        <v>11.120863309352519</v>
      </c>
      <c r="BK501" s="108" t="s">
        <v>64</v>
      </c>
      <c r="BL501" s="97">
        <v>38352</v>
      </c>
      <c r="BM501" s="168">
        <v>363426</v>
      </c>
      <c r="BN501" s="97">
        <v>38352</v>
      </c>
      <c r="BO501" s="95">
        <v>382855</v>
      </c>
      <c r="BP501" s="133"/>
      <c r="BQ501" s="105"/>
      <c r="BR501" s="135"/>
      <c r="BS501" s="136"/>
      <c r="BT501" s="133"/>
      <c r="BU501" s="105"/>
      <c r="BV501" s="135"/>
      <c r="BW501" s="136"/>
      <c r="BX501" s="133"/>
      <c r="BY501" s="105"/>
      <c r="BZ501" s="135"/>
      <c r="CA501" s="136"/>
      <c r="CB501" s="169">
        <v>1.5933915131293142E-3</v>
      </c>
      <c r="CC501" s="169">
        <v>1.7594693578990477E-3</v>
      </c>
      <c r="CD501" s="169" t="s">
        <v>2032</v>
      </c>
    </row>
    <row r="502" spans="2:82" ht="34">
      <c r="B502" s="87">
        <v>13.6</v>
      </c>
      <c r="C502" s="88"/>
      <c r="D502" s="89">
        <v>20040303</v>
      </c>
      <c r="E502" s="90"/>
      <c r="F502" s="92" t="s">
        <v>2144</v>
      </c>
      <c r="G502" s="147" t="s">
        <v>2062</v>
      </c>
      <c r="H502" s="92" t="s">
        <v>2144</v>
      </c>
      <c r="I502" s="92"/>
      <c r="J502" s="90" t="s">
        <v>2145</v>
      </c>
      <c r="K502" s="90" t="s">
        <v>2146</v>
      </c>
      <c r="L502" s="90" t="s">
        <v>2147</v>
      </c>
      <c r="M502" s="91" t="s">
        <v>69</v>
      </c>
      <c r="N502" s="93">
        <v>30281</v>
      </c>
      <c r="O502" s="94" t="s">
        <v>570</v>
      </c>
      <c r="P502" s="95">
        <v>3500000</v>
      </c>
      <c r="Q502" s="95">
        <v>3500000</v>
      </c>
      <c r="R502" s="170"/>
      <c r="S502" s="96">
        <v>3060050.16</v>
      </c>
      <c r="T502" s="91"/>
      <c r="U502" s="500">
        <v>0</v>
      </c>
      <c r="V502" s="500">
        <v>0</v>
      </c>
      <c r="W502" s="500">
        <v>0</v>
      </c>
      <c r="X502" s="500">
        <v>0</v>
      </c>
      <c r="Y502" s="97"/>
      <c r="Z502" s="512">
        <f t="shared" si="43"/>
        <v>0</v>
      </c>
      <c r="AA502" s="512">
        <f t="shared" si="44"/>
        <v>0</v>
      </c>
      <c r="AB502" s="512">
        <f t="shared" si="45"/>
        <v>0</v>
      </c>
      <c r="AC502" s="512">
        <f t="shared" si="46"/>
        <v>0</v>
      </c>
      <c r="AD502" s="91"/>
      <c r="AE502" s="91"/>
      <c r="AF502" s="91"/>
      <c r="AG502" s="91"/>
      <c r="AH502" s="97"/>
      <c r="AI502" s="98"/>
      <c r="AJ502" s="98"/>
      <c r="AK502" s="99"/>
      <c r="AL502" s="100"/>
      <c r="AM502" s="97"/>
      <c r="AN502" s="101"/>
      <c r="AO502" s="87">
        <v>13.6</v>
      </c>
      <c r="AP502" s="87"/>
      <c r="AQ502" s="88"/>
      <c r="AR502" s="89">
        <v>20040303</v>
      </c>
      <c r="AS502" s="35">
        <f t="shared" si="47"/>
        <v>0</v>
      </c>
      <c r="AT502" s="92" t="s">
        <v>2144</v>
      </c>
      <c r="AU502" s="95">
        <v>6300000</v>
      </c>
      <c r="AV502" s="97">
        <v>38266</v>
      </c>
      <c r="AW502" s="106">
        <v>0</v>
      </c>
      <c r="AX502" s="104" t="s">
        <v>2148</v>
      </c>
      <c r="AY502" s="17">
        <v>2004</v>
      </c>
      <c r="AZ502" s="100" t="s">
        <v>63</v>
      </c>
      <c r="BA502" s="105">
        <v>105910</v>
      </c>
      <c r="BB502" s="44">
        <f t="shared" si="48"/>
        <v>5767</v>
      </c>
      <c r="BC502" s="106">
        <v>57.67</v>
      </c>
      <c r="BD502" s="97">
        <v>38230</v>
      </c>
      <c r="BE502" s="95">
        <v>565324</v>
      </c>
      <c r="BF502" s="95">
        <v>237871</v>
      </c>
      <c r="BG502" s="95">
        <v>316456</v>
      </c>
      <c r="BH502" s="106"/>
      <c r="BI502" s="95">
        <v>10997</v>
      </c>
      <c r="BJ502" s="168">
        <v>12.68396770472895</v>
      </c>
      <c r="BK502" s="108" t="s">
        <v>64</v>
      </c>
      <c r="BL502" s="97">
        <v>38352</v>
      </c>
      <c r="BM502" s="168">
        <v>308857</v>
      </c>
      <c r="BN502" s="97">
        <v>38352</v>
      </c>
      <c r="BO502" s="95">
        <v>346510</v>
      </c>
      <c r="BP502" s="133"/>
      <c r="BQ502" s="105"/>
      <c r="BR502" s="135"/>
      <c r="BS502" s="136"/>
      <c r="BT502" s="133"/>
      <c r="BU502" s="105"/>
      <c r="BV502" s="135"/>
      <c r="BW502" s="136"/>
      <c r="BX502" s="133"/>
      <c r="BY502" s="105"/>
      <c r="BZ502" s="135"/>
      <c r="CA502" s="136"/>
      <c r="CB502" s="169">
        <v>1.5072622421493514E-3</v>
      </c>
      <c r="CC502" s="169">
        <v>1.6643629061207207E-3</v>
      </c>
      <c r="CD502" s="169" t="s">
        <v>2032</v>
      </c>
    </row>
    <row r="503" spans="2:82" ht="34">
      <c r="B503" s="55">
        <v>13.7</v>
      </c>
      <c r="C503" s="56"/>
      <c r="D503" s="57">
        <v>20040303</v>
      </c>
      <c r="E503" s="58"/>
      <c r="F503" s="60" t="s">
        <v>2149</v>
      </c>
      <c r="G503" s="155" t="s">
        <v>2062</v>
      </c>
      <c r="H503" s="60" t="s">
        <v>2149</v>
      </c>
      <c r="I503" s="60"/>
      <c r="J503" s="58" t="s">
        <v>2150</v>
      </c>
      <c r="K503" s="58" t="s">
        <v>2130</v>
      </c>
      <c r="L503" s="58" t="s">
        <v>188</v>
      </c>
      <c r="M503" s="59" t="s">
        <v>69</v>
      </c>
      <c r="N503" s="61">
        <v>30035</v>
      </c>
      <c r="O503" s="62" t="s">
        <v>570</v>
      </c>
      <c r="P503" s="79">
        <v>3500000</v>
      </c>
      <c r="Q503" s="79">
        <v>3500000</v>
      </c>
      <c r="R503" s="156"/>
      <c r="S503" s="80">
        <v>3060050.16</v>
      </c>
      <c r="T503" s="59"/>
      <c r="U503" s="499">
        <v>0</v>
      </c>
      <c r="V503" s="499">
        <v>0</v>
      </c>
      <c r="W503" s="499">
        <v>0</v>
      </c>
      <c r="X503" s="499">
        <v>0</v>
      </c>
      <c r="Y503" s="66"/>
      <c r="Z503" s="512">
        <f t="shared" si="43"/>
        <v>0</v>
      </c>
      <c r="AA503" s="512">
        <f t="shared" si="44"/>
        <v>0</v>
      </c>
      <c r="AB503" s="512">
        <f t="shared" si="45"/>
        <v>0</v>
      </c>
      <c r="AC503" s="512">
        <f t="shared" si="46"/>
        <v>0</v>
      </c>
      <c r="AD503" s="59"/>
      <c r="AE503" s="59"/>
      <c r="AF503" s="59"/>
      <c r="AG503" s="59"/>
      <c r="AH503" s="66"/>
      <c r="AI503" s="67"/>
      <c r="AJ503" s="67"/>
      <c r="AK503" s="68"/>
      <c r="AL503" s="69"/>
      <c r="AM503" s="66"/>
      <c r="AN503" s="70"/>
      <c r="AO503" s="55">
        <v>13.7</v>
      </c>
      <c r="AP503" s="55"/>
      <c r="AQ503" s="56"/>
      <c r="AR503" s="57">
        <v>20040303</v>
      </c>
      <c r="AS503" s="35">
        <f t="shared" si="47"/>
        <v>0</v>
      </c>
      <c r="AT503" s="60" t="s">
        <v>2149</v>
      </c>
      <c r="AU503" s="79">
        <v>4770000</v>
      </c>
      <c r="AV503" s="66">
        <v>38266</v>
      </c>
      <c r="AW503" s="81">
        <v>0</v>
      </c>
      <c r="AX503" s="73" t="s">
        <v>2151</v>
      </c>
      <c r="AY503" s="17">
        <v>2002</v>
      </c>
      <c r="AZ503" s="69" t="s">
        <v>63</v>
      </c>
      <c r="BA503" s="74">
        <v>71161</v>
      </c>
      <c r="BB503" s="44">
        <f t="shared" si="48"/>
        <v>8406</v>
      </c>
      <c r="BC503" s="81">
        <v>84.06</v>
      </c>
      <c r="BD503" s="66">
        <v>38230</v>
      </c>
      <c r="BE503" s="79">
        <v>534156</v>
      </c>
      <c r="BF503" s="79">
        <v>185605</v>
      </c>
      <c r="BG503" s="79">
        <v>341271</v>
      </c>
      <c r="BH503" s="81"/>
      <c r="BI503" s="79">
        <v>7280</v>
      </c>
      <c r="BJ503" s="163">
        <v>11.723027375201289</v>
      </c>
      <c r="BK503" s="78" t="s">
        <v>64</v>
      </c>
      <c r="BL503" s="66">
        <v>38352</v>
      </c>
      <c r="BM503" s="163">
        <v>324651</v>
      </c>
      <c r="BN503" s="66">
        <v>38352</v>
      </c>
      <c r="BO503" s="79">
        <v>340026</v>
      </c>
      <c r="BP503" s="158"/>
      <c r="BQ503" s="74"/>
      <c r="BR503" s="159"/>
      <c r="BS503" s="160"/>
      <c r="BT503" s="158"/>
      <c r="BU503" s="74"/>
      <c r="BV503" s="159"/>
      <c r="BW503" s="160"/>
      <c r="BX503" s="158"/>
      <c r="BY503" s="74"/>
      <c r="BZ503" s="159"/>
      <c r="CA503" s="160"/>
      <c r="CB503" s="161">
        <v>1.5072622421493514E-3</v>
      </c>
      <c r="CC503" s="161">
        <v>1.6643629061207207E-3</v>
      </c>
      <c r="CD503" s="161" t="s">
        <v>2032</v>
      </c>
    </row>
    <row r="504" spans="2:82" ht="23">
      <c r="B504" s="55">
        <v>13.8</v>
      </c>
      <c r="C504" s="56"/>
      <c r="D504" s="57">
        <v>20040303</v>
      </c>
      <c r="E504" s="58"/>
      <c r="F504" s="60" t="s">
        <v>2152</v>
      </c>
      <c r="G504" s="155" t="s">
        <v>2062</v>
      </c>
      <c r="H504" s="60" t="s">
        <v>2152</v>
      </c>
      <c r="I504" s="60"/>
      <c r="J504" s="58" t="s">
        <v>2153</v>
      </c>
      <c r="K504" s="58" t="s">
        <v>136</v>
      </c>
      <c r="L504" s="58" t="s">
        <v>2141</v>
      </c>
      <c r="M504" s="59" t="s">
        <v>138</v>
      </c>
      <c r="N504" s="61">
        <v>33612</v>
      </c>
      <c r="O504" s="62" t="s">
        <v>570</v>
      </c>
      <c r="P504" s="79">
        <v>3000000</v>
      </c>
      <c r="Q504" s="79">
        <v>3000000</v>
      </c>
      <c r="R504" s="156"/>
      <c r="S504" s="80">
        <v>2622900.14</v>
      </c>
      <c r="T504" s="59"/>
      <c r="U504" s="499">
        <v>0</v>
      </c>
      <c r="V504" s="499">
        <v>0</v>
      </c>
      <c r="W504" s="499">
        <v>0</v>
      </c>
      <c r="X504" s="499">
        <v>0</v>
      </c>
      <c r="Y504" s="66"/>
      <c r="Z504" s="512">
        <f t="shared" si="43"/>
        <v>0</v>
      </c>
      <c r="AA504" s="512">
        <f t="shared" si="44"/>
        <v>0</v>
      </c>
      <c r="AB504" s="512">
        <f t="shared" si="45"/>
        <v>0</v>
      </c>
      <c r="AC504" s="512">
        <f t="shared" si="46"/>
        <v>0</v>
      </c>
      <c r="AD504" s="59"/>
      <c r="AE504" s="59"/>
      <c r="AF504" s="59"/>
      <c r="AG504" s="59"/>
      <c r="AH504" s="66"/>
      <c r="AI504" s="67"/>
      <c r="AJ504" s="67"/>
      <c r="AK504" s="68"/>
      <c r="AL504" s="69"/>
      <c r="AM504" s="66"/>
      <c r="AN504" s="70"/>
      <c r="AO504" s="55">
        <v>13.8</v>
      </c>
      <c r="AP504" s="55"/>
      <c r="AQ504" s="56"/>
      <c r="AR504" s="57">
        <v>20040303</v>
      </c>
      <c r="AS504" s="35">
        <f t="shared" si="47"/>
        <v>0</v>
      </c>
      <c r="AT504" s="60" t="s">
        <v>2152</v>
      </c>
      <c r="AU504" s="79">
        <v>5800000</v>
      </c>
      <c r="AV504" s="66">
        <v>38263</v>
      </c>
      <c r="AW504" s="81">
        <v>0</v>
      </c>
      <c r="AX504" s="73" t="s">
        <v>2154</v>
      </c>
      <c r="AY504" s="17">
        <v>2000</v>
      </c>
      <c r="AZ504" s="69" t="s">
        <v>63</v>
      </c>
      <c r="BA504" s="74">
        <v>75391</v>
      </c>
      <c r="BB504" s="44">
        <f t="shared" si="48"/>
        <v>8471</v>
      </c>
      <c r="BC504" s="81">
        <v>84.71</v>
      </c>
      <c r="BD504" s="66">
        <v>38230</v>
      </c>
      <c r="BE504" s="79">
        <v>698156</v>
      </c>
      <c r="BF504" s="79">
        <v>279290</v>
      </c>
      <c r="BG504" s="79">
        <v>410957</v>
      </c>
      <c r="BH504" s="81"/>
      <c r="BI504" s="79">
        <v>7909</v>
      </c>
      <c r="BJ504" s="163">
        <v>8.797552836484984</v>
      </c>
      <c r="BK504" s="78" t="s">
        <v>64</v>
      </c>
      <c r="BL504" s="66">
        <v>38352</v>
      </c>
      <c r="BM504" s="163">
        <v>375952</v>
      </c>
      <c r="BN504" s="66">
        <v>38352</v>
      </c>
      <c r="BO504" s="79">
        <v>354695</v>
      </c>
      <c r="BP504" s="158"/>
      <c r="BQ504" s="74"/>
      <c r="BR504" s="159"/>
      <c r="BS504" s="160"/>
      <c r="BT504" s="158"/>
      <c r="BU504" s="74"/>
      <c r="BV504" s="159"/>
      <c r="BW504" s="160"/>
      <c r="BX504" s="158"/>
      <c r="BY504" s="74"/>
      <c r="BZ504" s="159"/>
      <c r="CA504" s="160"/>
      <c r="CB504" s="161">
        <v>1.2919390646994439E-3</v>
      </c>
      <c r="CC504" s="161">
        <v>1.4265967766749035E-3</v>
      </c>
      <c r="CD504" s="161" t="s">
        <v>2032</v>
      </c>
    </row>
    <row r="505" spans="2:82" ht="23">
      <c r="B505" s="55">
        <v>13.9</v>
      </c>
      <c r="C505" s="56"/>
      <c r="D505" s="57">
        <v>20040303</v>
      </c>
      <c r="E505" s="58"/>
      <c r="F505" s="60" t="s">
        <v>2155</v>
      </c>
      <c r="G505" s="155" t="s">
        <v>2062</v>
      </c>
      <c r="H505" s="60" t="s">
        <v>2155</v>
      </c>
      <c r="I505" s="60"/>
      <c r="J505" s="58" t="s">
        <v>2156</v>
      </c>
      <c r="K505" s="58" t="s">
        <v>234</v>
      </c>
      <c r="L505" s="58" t="s">
        <v>422</v>
      </c>
      <c r="M505" s="59" t="s">
        <v>138</v>
      </c>
      <c r="N505" s="61">
        <v>33618</v>
      </c>
      <c r="O505" s="62" t="s">
        <v>570</v>
      </c>
      <c r="P505" s="79">
        <v>3000000</v>
      </c>
      <c r="Q505" s="79">
        <v>3000000</v>
      </c>
      <c r="R505" s="156"/>
      <c r="S505" s="80">
        <v>2622900.14</v>
      </c>
      <c r="T505" s="59"/>
      <c r="U505" s="499">
        <v>0</v>
      </c>
      <c r="V505" s="499">
        <v>0</v>
      </c>
      <c r="W505" s="499">
        <v>0</v>
      </c>
      <c r="X505" s="499">
        <v>0</v>
      </c>
      <c r="Y505" s="66"/>
      <c r="Z505" s="512">
        <f t="shared" si="43"/>
        <v>0</v>
      </c>
      <c r="AA505" s="512">
        <f t="shared" si="44"/>
        <v>0</v>
      </c>
      <c r="AB505" s="512">
        <f t="shared" si="45"/>
        <v>0</v>
      </c>
      <c r="AC505" s="512">
        <f t="shared" si="46"/>
        <v>0</v>
      </c>
      <c r="AD505" s="59"/>
      <c r="AE505" s="59"/>
      <c r="AF505" s="59"/>
      <c r="AG505" s="59"/>
      <c r="AH505" s="66"/>
      <c r="AI505" s="67"/>
      <c r="AJ505" s="67"/>
      <c r="AK505" s="68"/>
      <c r="AL505" s="69"/>
      <c r="AM505" s="66"/>
      <c r="AN505" s="70"/>
      <c r="AO505" s="55">
        <v>13.9</v>
      </c>
      <c r="AP505" s="55"/>
      <c r="AQ505" s="56"/>
      <c r="AR505" s="57">
        <v>20040303</v>
      </c>
      <c r="AS505" s="35">
        <f t="shared" si="47"/>
        <v>0</v>
      </c>
      <c r="AT505" s="60" t="s">
        <v>2155</v>
      </c>
      <c r="AU505" s="79">
        <v>5470000</v>
      </c>
      <c r="AV505" s="66">
        <v>38262</v>
      </c>
      <c r="AW505" s="81">
        <v>0</v>
      </c>
      <c r="AX505" s="73">
        <v>2001</v>
      </c>
      <c r="AY505" s="17">
        <v>0</v>
      </c>
      <c r="AZ505" s="69" t="s">
        <v>63</v>
      </c>
      <c r="BA505" s="74">
        <v>71950</v>
      </c>
      <c r="BB505" s="44">
        <f t="shared" si="48"/>
        <v>8066</v>
      </c>
      <c r="BC505" s="81">
        <v>80.66</v>
      </c>
      <c r="BD505" s="66">
        <v>38230</v>
      </c>
      <c r="BE505" s="79">
        <v>680328</v>
      </c>
      <c r="BF505" s="79">
        <v>251285</v>
      </c>
      <c r="BG505" s="79">
        <v>421837</v>
      </c>
      <c r="BH505" s="81"/>
      <c r="BI505" s="79">
        <v>7206</v>
      </c>
      <c r="BJ505" s="163">
        <v>10.368345323741007</v>
      </c>
      <c r="BK505" s="78" t="s">
        <v>64</v>
      </c>
      <c r="BL505" s="66">
        <v>38352</v>
      </c>
      <c r="BM505" s="163">
        <v>390912</v>
      </c>
      <c r="BN505" s="66">
        <v>38352</v>
      </c>
      <c r="BO505" s="79">
        <v>338257</v>
      </c>
      <c r="BP505" s="158"/>
      <c r="BQ505" s="74"/>
      <c r="BR505" s="159"/>
      <c r="BS505" s="160"/>
      <c r="BT505" s="158"/>
      <c r="BU505" s="74"/>
      <c r="BV505" s="159"/>
      <c r="BW505" s="160"/>
      <c r="BX505" s="158"/>
      <c r="BY505" s="74"/>
      <c r="BZ505" s="159"/>
      <c r="CA505" s="160"/>
      <c r="CB505" s="161">
        <v>1.2919390646994439E-3</v>
      </c>
      <c r="CC505" s="161">
        <v>1.4265967766749035E-3</v>
      </c>
      <c r="CD505" s="161" t="s">
        <v>2032</v>
      </c>
    </row>
    <row r="506" spans="2:82" ht="23">
      <c r="B506" s="171">
        <v>13.1</v>
      </c>
      <c r="C506" s="56"/>
      <c r="D506" s="57">
        <v>20040303</v>
      </c>
      <c r="E506" s="58"/>
      <c r="F506" s="60" t="s">
        <v>2157</v>
      </c>
      <c r="G506" s="155" t="s">
        <v>2062</v>
      </c>
      <c r="H506" s="60" t="s">
        <v>2157</v>
      </c>
      <c r="I506" s="60"/>
      <c r="J506" s="58" t="s">
        <v>2158</v>
      </c>
      <c r="K506" s="58" t="s">
        <v>1134</v>
      </c>
      <c r="L506" s="58" t="s">
        <v>2159</v>
      </c>
      <c r="M506" s="59" t="s">
        <v>286</v>
      </c>
      <c r="N506" s="61">
        <v>60510</v>
      </c>
      <c r="O506" s="62" t="s">
        <v>570</v>
      </c>
      <c r="P506" s="79">
        <v>3000000</v>
      </c>
      <c r="Q506" s="79">
        <v>3000000</v>
      </c>
      <c r="R506" s="162"/>
      <c r="S506" s="80">
        <v>2622900.14</v>
      </c>
      <c r="T506" s="59"/>
      <c r="U506" s="499">
        <v>0</v>
      </c>
      <c r="V506" s="499">
        <v>0</v>
      </c>
      <c r="W506" s="499">
        <v>0</v>
      </c>
      <c r="X506" s="499">
        <v>0</v>
      </c>
      <c r="Y506" s="66"/>
      <c r="Z506" s="512">
        <f t="shared" si="43"/>
        <v>0</v>
      </c>
      <c r="AA506" s="512">
        <f t="shared" si="44"/>
        <v>0</v>
      </c>
      <c r="AB506" s="512">
        <f t="shared" si="45"/>
        <v>0</v>
      </c>
      <c r="AC506" s="512">
        <f t="shared" si="46"/>
        <v>0</v>
      </c>
      <c r="AD506" s="59"/>
      <c r="AE506" s="59"/>
      <c r="AF506" s="59"/>
      <c r="AG506" s="59"/>
      <c r="AH506" s="66"/>
      <c r="AI506" s="67"/>
      <c r="AJ506" s="67"/>
      <c r="AK506" s="68"/>
      <c r="AL506" s="69"/>
      <c r="AM506" s="66"/>
      <c r="AN506" s="70"/>
      <c r="AO506" s="171">
        <v>13.1</v>
      </c>
      <c r="AP506" s="171"/>
      <c r="AQ506" s="56"/>
      <c r="AR506" s="57">
        <v>20040303</v>
      </c>
      <c r="AS506" s="35">
        <f t="shared" si="47"/>
        <v>0</v>
      </c>
      <c r="AT506" s="60" t="s">
        <v>2157</v>
      </c>
      <c r="AU506" s="79">
        <v>4670000</v>
      </c>
      <c r="AV506" s="66">
        <v>38272</v>
      </c>
      <c r="AW506" s="81">
        <v>0</v>
      </c>
      <c r="AX506" s="73" t="s">
        <v>437</v>
      </c>
      <c r="AY506" s="17">
        <v>2001</v>
      </c>
      <c r="AZ506" s="69" t="s">
        <v>63</v>
      </c>
      <c r="BA506" s="74">
        <v>87050</v>
      </c>
      <c r="BB506" s="44">
        <f t="shared" si="48"/>
        <v>6878</v>
      </c>
      <c r="BC506" s="81">
        <v>68.78</v>
      </c>
      <c r="BD506" s="66">
        <v>38230</v>
      </c>
      <c r="BE506" s="79">
        <v>631760</v>
      </c>
      <c r="BF506" s="79">
        <v>251624</v>
      </c>
      <c r="BG506" s="79">
        <v>371431</v>
      </c>
      <c r="BH506" s="81"/>
      <c r="BI506" s="79">
        <v>8705</v>
      </c>
      <c r="BJ506" s="163">
        <v>11.716016150740241</v>
      </c>
      <c r="BK506" s="78" t="s">
        <v>64</v>
      </c>
      <c r="BL506" s="66">
        <v>38352</v>
      </c>
      <c r="BM506" s="163">
        <v>385672</v>
      </c>
      <c r="BN506" s="66">
        <v>38352</v>
      </c>
      <c r="BO506" s="79">
        <v>340101</v>
      </c>
      <c r="BP506" s="158"/>
      <c r="BQ506" s="74"/>
      <c r="BR506" s="159"/>
      <c r="BS506" s="160"/>
      <c r="BT506" s="158"/>
      <c r="BU506" s="74"/>
      <c r="BV506" s="159"/>
      <c r="BW506" s="160"/>
      <c r="BX506" s="158"/>
      <c r="BY506" s="74"/>
      <c r="BZ506" s="159"/>
      <c r="CA506" s="160"/>
      <c r="CB506" s="161">
        <v>1.2919390646994439E-3</v>
      </c>
      <c r="CC506" s="161">
        <v>1.4265967766749035E-3</v>
      </c>
      <c r="CD506" s="161" t="s">
        <v>2032</v>
      </c>
    </row>
    <row r="507" spans="2:82" ht="23">
      <c r="B507" s="55">
        <v>13.11</v>
      </c>
      <c r="C507" s="56"/>
      <c r="D507" s="57">
        <v>20040303</v>
      </c>
      <c r="E507" s="58"/>
      <c r="F507" s="60" t="s">
        <v>2160</v>
      </c>
      <c r="G507" s="155" t="s">
        <v>2062</v>
      </c>
      <c r="H507" s="60" t="s">
        <v>2160</v>
      </c>
      <c r="I507" s="60"/>
      <c r="J507" s="58" t="s">
        <v>2161</v>
      </c>
      <c r="K507" s="58" t="s">
        <v>2130</v>
      </c>
      <c r="L507" s="58" t="s">
        <v>2162</v>
      </c>
      <c r="M507" s="59" t="s">
        <v>69</v>
      </c>
      <c r="N507" s="61">
        <v>30083</v>
      </c>
      <c r="O507" s="62" t="s">
        <v>570</v>
      </c>
      <c r="P507" s="79">
        <v>2700000</v>
      </c>
      <c r="Q507" s="79">
        <v>2700000</v>
      </c>
      <c r="R507" s="162"/>
      <c r="S507" s="79">
        <v>2360610.12</v>
      </c>
      <c r="T507" s="59"/>
      <c r="U507" s="499">
        <v>0</v>
      </c>
      <c r="V507" s="499">
        <v>0</v>
      </c>
      <c r="W507" s="499">
        <v>0</v>
      </c>
      <c r="X507" s="499">
        <v>0</v>
      </c>
      <c r="Y507" s="66"/>
      <c r="Z507" s="512">
        <f t="shared" si="43"/>
        <v>0</v>
      </c>
      <c r="AA507" s="512">
        <f t="shared" si="44"/>
        <v>0</v>
      </c>
      <c r="AB507" s="512">
        <f t="shared" si="45"/>
        <v>0</v>
      </c>
      <c r="AC507" s="512">
        <f t="shared" si="46"/>
        <v>0</v>
      </c>
      <c r="AD507" s="59"/>
      <c r="AE507" s="59"/>
      <c r="AF507" s="59"/>
      <c r="AG507" s="59"/>
      <c r="AH507" s="66"/>
      <c r="AI507" s="67"/>
      <c r="AJ507" s="67"/>
      <c r="AK507" s="68"/>
      <c r="AL507" s="69"/>
      <c r="AM507" s="66"/>
      <c r="AN507" s="70"/>
      <c r="AO507" s="55">
        <v>13.11</v>
      </c>
      <c r="AP507" s="55"/>
      <c r="AQ507" s="56"/>
      <c r="AR507" s="57">
        <v>20040303</v>
      </c>
      <c r="AS507" s="35">
        <f t="shared" si="47"/>
        <v>0</v>
      </c>
      <c r="AT507" s="60" t="s">
        <v>2160</v>
      </c>
      <c r="AU507" s="79">
        <v>4980000</v>
      </c>
      <c r="AV507" s="66">
        <v>38266</v>
      </c>
      <c r="AW507" s="81">
        <v>0</v>
      </c>
      <c r="AX507" s="69" t="s">
        <v>2163</v>
      </c>
      <c r="AY507" s="17">
        <v>2003</v>
      </c>
      <c r="AZ507" s="69" t="s">
        <v>63</v>
      </c>
      <c r="BA507" s="74">
        <v>75575</v>
      </c>
      <c r="BB507" s="44">
        <f t="shared" si="48"/>
        <v>7445.9999999999991</v>
      </c>
      <c r="BC507" s="81">
        <v>74.459999999999994</v>
      </c>
      <c r="BD507" s="66">
        <v>38230</v>
      </c>
      <c r="BE507" s="79">
        <v>626092</v>
      </c>
      <c r="BF507" s="79">
        <v>258275</v>
      </c>
      <c r="BG507" s="79">
        <v>360548</v>
      </c>
      <c r="BH507" s="81"/>
      <c r="BI507" s="79">
        <v>7269</v>
      </c>
      <c r="BJ507" s="163">
        <v>9.7701612903225801</v>
      </c>
      <c r="BK507" s="78" t="s">
        <v>64</v>
      </c>
      <c r="BL507" s="66">
        <v>38352</v>
      </c>
      <c r="BM507" s="163">
        <v>351229</v>
      </c>
      <c r="BN507" s="66">
        <v>38352</v>
      </c>
      <c r="BO507" s="79">
        <v>311983</v>
      </c>
      <c r="BP507" s="158"/>
      <c r="BQ507" s="74"/>
      <c r="BR507" s="159"/>
      <c r="BS507" s="160"/>
      <c r="BT507" s="158"/>
      <c r="BU507" s="74"/>
      <c r="BV507" s="159"/>
      <c r="BW507" s="160"/>
      <c r="BX507" s="158"/>
      <c r="BY507" s="74"/>
      <c r="BZ507" s="159"/>
      <c r="CA507" s="160"/>
      <c r="CB507" s="161">
        <v>1.1627451582294996E-3</v>
      </c>
      <c r="CC507" s="161">
        <v>1.2839370990074131E-3</v>
      </c>
      <c r="CD507" s="161" t="s">
        <v>2032</v>
      </c>
    </row>
    <row r="508" spans="2:82" ht="23">
      <c r="B508" s="87">
        <v>13.12</v>
      </c>
      <c r="C508" s="88"/>
      <c r="D508" s="89">
        <v>20040303</v>
      </c>
      <c r="E508" s="90"/>
      <c r="F508" s="92" t="s">
        <v>2164</v>
      </c>
      <c r="G508" s="147" t="s">
        <v>2062</v>
      </c>
      <c r="H508" s="92" t="s">
        <v>2164</v>
      </c>
      <c r="I508" s="92"/>
      <c r="J508" s="90" t="s">
        <v>2165</v>
      </c>
      <c r="K508" s="90" t="s">
        <v>2166</v>
      </c>
      <c r="L508" s="90" t="s">
        <v>2167</v>
      </c>
      <c r="M508" s="91" t="s">
        <v>69</v>
      </c>
      <c r="N508" s="93">
        <v>30093</v>
      </c>
      <c r="O508" s="94" t="s">
        <v>570</v>
      </c>
      <c r="P508" s="95">
        <v>2100000</v>
      </c>
      <c r="Q508" s="95">
        <v>2100000</v>
      </c>
      <c r="R508" s="167"/>
      <c r="S508" s="96">
        <v>1836030.1</v>
      </c>
      <c r="T508" s="91"/>
      <c r="U508" s="500">
        <v>0</v>
      </c>
      <c r="V508" s="500">
        <v>0</v>
      </c>
      <c r="W508" s="500">
        <v>0</v>
      </c>
      <c r="X508" s="500">
        <v>0</v>
      </c>
      <c r="Y508" s="97"/>
      <c r="Z508" s="512">
        <f t="shared" si="43"/>
        <v>0</v>
      </c>
      <c r="AA508" s="512">
        <f t="shared" si="44"/>
        <v>0</v>
      </c>
      <c r="AB508" s="512">
        <f t="shared" si="45"/>
        <v>0</v>
      </c>
      <c r="AC508" s="512">
        <f t="shared" si="46"/>
        <v>0</v>
      </c>
      <c r="AD508" s="91"/>
      <c r="AE508" s="91"/>
      <c r="AF508" s="91"/>
      <c r="AG508" s="91"/>
      <c r="AH508" s="97"/>
      <c r="AI508" s="98"/>
      <c r="AJ508" s="98"/>
      <c r="AK508" s="99"/>
      <c r="AL508" s="100"/>
      <c r="AM508" s="97"/>
      <c r="AN508" s="101"/>
      <c r="AO508" s="87">
        <v>13.12</v>
      </c>
      <c r="AP508" s="87"/>
      <c r="AQ508" s="88"/>
      <c r="AR508" s="89">
        <v>20040303</v>
      </c>
      <c r="AS508" s="35">
        <f t="shared" si="47"/>
        <v>0</v>
      </c>
      <c r="AT508" s="92" t="s">
        <v>2164</v>
      </c>
      <c r="AU508" s="95">
        <v>3190000</v>
      </c>
      <c r="AV508" s="97">
        <v>38267</v>
      </c>
      <c r="AW508" s="106">
        <v>0</v>
      </c>
      <c r="AX508" s="104">
        <v>1994</v>
      </c>
      <c r="AY508" s="17">
        <v>0</v>
      </c>
      <c r="AZ508" s="100" t="s">
        <v>63</v>
      </c>
      <c r="BA508" s="105">
        <v>49195</v>
      </c>
      <c r="BB508" s="44">
        <f t="shared" si="48"/>
        <v>9193</v>
      </c>
      <c r="BC508" s="106">
        <v>91.93</v>
      </c>
      <c r="BD508" s="97">
        <v>38230</v>
      </c>
      <c r="BE508" s="95">
        <v>400564</v>
      </c>
      <c r="BF508" s="95">
        <v>160559</v>
      </c>
      <c r="BG508" s="95">
        <v>235047</v>
      </c>
      <c r="BH508" s="106"/>
      <c r="BI508" s="95">
        <v>4958</v>
      </c>
      <c r="BJ508" s="168">
        <v>12.122249388753056</v>
      </c>
      <c r="BK508" s="108" t="s">
        <v>64</v>
      </c>
      <c r="BL508" s="97">
        <v>38352</v>
      </c>
      <c r="BM508" s="168">
        <v>237218</v>
      </c>
      <c r="BN508" s="97">
        <v>38352</v>
      </c>
      <c r="BO508" s="95">
        <v>219471</v>
      </c>
      <c r="BP508" s="133"/>
      <c r="BQ508" s="105"/>
      <c r="BR508" s="135"/>
      <c r="BS508" s="136"/>
      <c r="BT508" s="133"/>
      <c r="BU508" s="105"/>
      <c r="BV508" s="135"/>
      <c r="BW508" s="136"/>
      <c r="BX508" s="133"/>
      <c r="BY508" s="105"/>
      <c r="BZ508" s="135"/>
      <c r="CA508" s="136"/>
      <c r="CB508" s="169">
        <v>9.0435734528961076E-4</v>
      </c>
      <c r="CC508" s="169">
        <v>9.9861774367243248E-4</v>
      </c>
      <c r="CD508" s="169" t="s">
        <v>2032</v>
      </c>
    </row>
    <row r="509" spans="2:82" ht="23">
      <c r="B509" s="87">
        <v>13.13</v>
      </c>
      <c r="C509" s="88"/>
      <c r="D509" s="89">
        <v>20040303</v>
      </c>
      <c r="E509" s="90"/>
      <c r="F509" s="92" t="s">
        <v>2168</v>
      </c>
      <c r="G509" s="147" t="s">
        <v>2062</v>
      </c>
      <c r="H509" s="92" t="s">
        <v>2168</v>
      </c>
      <c r="I509" s="92"/>
      <c r="J509" s="90" t="s">
        <v>2169</v>
      </c>
      <c r="K509" s="90" t="s">
        <v>800</v>
      </c>
      <c r="L509" s="90" t="s">
        <v>2170</v>
      </c>
      <c r="M509" s="91" t="s">
        <v>69</v>
      </c>
      <c r="N509" s="93">
        <v>30122</v>
      </c>
      <c r="O509" s="94" t="s">
        <v>570</v>
      </c>
      <c r="P509" s="95">
        <v>1800000</v>
      </c>
      <c r="Q509" s="95">
        <v>1800000</v>
      </c>
      <c r="R509" s="167"/>
      <c r="S509" s="96">
        <v>1573740.08</v>
      </c>
      <c r="T509" s="91"/>
      <c r="U509" s="500">
        <v>0</v>
      </c>
      <c r="V509" s="500">
        <v>0</v>
      </c>
      <c r="W509" s="500">
        <v>0</v>
      </c>
      <c r="X509" s="500">
        <v>0</v>
      </c>
      <c r="Y509" s="97"/>
      <c r="Z509" s="512">
        <f t="shared" si="43"/>
        <v>0</v>
      </c>
      <c r="AA509" s="512">
        <f t="shared" si="44"/>
        <v>0</v>
      </c>
      <c r="AB509" s="512">
        <f t="shared" si="45"/>
        <v>0</v>
      </c>
      <c r="AC509" s="512">
        <f t="shared" si="46"/>
        <v>0</v>
      </c>
      <c r="AD509" s="91"/>
      <c r="AE509" s="91"/>
      <c r="AF509" s="91"/>
      <c r="AG509" s="91"/>
      <c r="AH509" s="97"/>
      <c r="AI509" s="98"/>
      <c r="AJ509" s="98"/>
      <c r="AK509" s="99"/>
      <c r="AL509" s="100"/>
      <c r="AM509" s="97"/>
      <c r="AN509" s="101"/>
      <c r="AO509" s="87">
        <v>13.13</v>
      </c>
      <c r="AP509" s="87"/>
      <c r="AQ509" s="88"/>
      <c r="AR509" s="89">
        <v>20040303</v>
      </c>
      <c r="AS509" s="35">
        <f t="shared" si="47"/>
        <v>0</v>
      </c>
      <c r="AT509" s="92" t="s">
        <v>2168</v>
      </c>
      <c r="AU509" s="95">
        <v>3230000</v>
      </c>
      <c r="AV509" s="97">
        <v>38267</v>
      </c>
      <c r="AW509" s="106">
        <v>0</v>
      </c>
      <c r="AX509" s="104" t="s">
        <v>1045</v>
      </c>
      <c r="AY509" s="17">
        <v>2002</v>
      </c>
      <c r="AZ509" s="100" t="s">
        <v>63</v>
      </c>
      <c r="BA509" s="105">
        <v>60610</v>
      </c>
      <c r="BB509" s="44">
        <f t="shared" si="48"/>
        <v>7655</v>
      </c>
      <c r="BC509" s="106">
        <v>76.55</v>
      </c>
      <c r="BD509" s="97">
        <v>38230</v>
      </c>
      <c r="BE509" s="95">
        <v>384200</v>
      </c>
      <c r="BF509" s="95">
        <v>160972</v>
      </c>
      <c r="BG509" s="95">
        <v>217167</v>
      </c>
      <c r="BH509" s="106"/>
      <c r="BI509" s="95">
        <v>6061</v>
      </c>
      <c r="BJ509" s="168">
        <v>12.146292585170341</v>
      </c>
      <c r="BK509" s="108" t="s">
        <v>64</v>
      </c>
      <c r="BL509" s="97">
        <v>38352</v>
      </c>
      <c r="BM509" s="168">
        <v>206698</v>
      </c>
      <c r="BN509" s="97">
        <v>38352</v>
      </c>
      <c r="BO509" s="95">
        <v>208428</v>
      </c>
      <c r="BP509" s="133"/>
      <c r="BQ509" s="105"/>
      <c r="BR509" s="135"/>
      <c r="BS509" s="136"/>
      <c r="BT509" s="133"/>
      <c r="BU509" s="105"/>
      <c r="BV509" s="135"/>
      <c r="BW509" s="136"/>
      <c r="BX509" s="133"/>
      <c r="BY509" s="105"/>
      <c r="BZ509" s="135"/>
      <c r="CA509" s="136"/>
      <c r="CB509" s="169">
        <v>7.7516343881966641E-4</v>
      </c>
      <c r="CC509" s="169">
        <v>8.5595806600494205E-4</v>
      </c>
      <c r="CD509" s="169" t="s">
        <v>2032</v>
      </c>
    </row>
    <row r="510" spans="2:82" ht="34">
      <c r="B510" s="172">
        <v>13</v>
      </c>
      <c r="C510" s="88"/>
      <c r="D510" s="89">
        <v>20040303</v>
      </c>
      <c r="E510" s="90"/>
      <c r="F510" s="148" t="s">
        <v>2171</v>
      </c>
      <c r="G510" s="147" t="s">
        <v>2062</v>
      </c>
      <c r="H510" s="148" t="s">
        <v>2171</v>
      </c>
      <c r="I510" s="92"/>
      <c r="J510" s="90" t="s">
        <v>364</v>
      </c>
      <c r="K510" s="90" t="s">
        <v>364</v>
      </c>
      <c r="L510" s="90" t="s">
        <v>364</v>
      </c>
      <c r="M510" s="91" t="s">
        <v>364</v>
      </c>
      <c r="N510" s="93" t="s">
        <v>364</v>
      </c>
      <c r="O510" s="94" t="s">
        <v>570</v>
      </c>
      <c r="P510" s="95">
        <v>44000000</v>
      </c>
      <c r="Q510" s="95">
        <v>44000000</v>
      </c>
      <c r="R510" s="170"/>
      <c r="S510" s="96">
        <v>38469202.020000003</v>
      </c>
      <c r="T510" s="91" t="s">
        <v>70</v>
      </c>
      <c r="U510" s="500">
        <v>5.34</v>
      </c>
      <c r="V510" s="500">
        <v>4.1000000000000002E-2</v>
      </c>
      <c r="W510" s="500">
        <v>0.02</v>
      </c>
      <c r="X510" s="500">
        <v>5.2990000000000004</v>
      </c>
      <c r="Y510" s="97">
        <v>38293</v>
      </c>
      <c r="Z510" s="512">
        <f t="shared" si="43"/>
        <v>534</v>
      </c>
      <c r="AA510" s="512">
        <f t="shared" si="44"/>
        <v>4.1000000000000005</v>
      </c>
      <c r="AB510" s="512">
        <f t="shared" si="45"/>
        <v>2</v>
      </c>
      <c r="AC510" s="512">
        <f t="shared" si="46"/>
        <v>529.90000000000009</v>
      </c>
      <c r="AD510" s="91">
        <v>360</v>
      </c>
      <c r="AE510" s="91">
        <v>24</v>
      </c>
      <c r="AF510" s="91">
        <v>4</v>
      </c>
      <c r="AG510" s="91">
        <v>116</v>
      </c>
      <c r="AH510" s="97">
        <v>41974</v>
      </c>
      <c r="AI510" s="98"/>
      <c r="AJ510" s="98"/>
      <c r="AK510" s="99"/>
      <c r="AL510" s="100" t="s">
        <v>78</v>
      </c>
      <c r="AM510" s="97"/>
      <c r="AN510" s="101"/>
      <c r="AO510" s="172">
        <v>13</v>
      </c>
      <c r="AP510" s="172"/>
      <c r="AQ510" s="88"/>
      <c r="AR510" s="89">
        <v>20040303</v>
      </c>
      <c r="AS510" s="35">
        <f t="shared" si="47"/>
        <v>5990.47</v>
      </c>
      <c r="AT510" s="148" t="s">
        <v>2171</v>
      </c>
      <c r="AU510" s="95">
        <v>73450000</v>
      </c>
      <c r="AV510" s="97" t="s">
        <v>364</v>
      </c>
      <c r="AW510" s="106">
        <v>59.904699999999998</v>
      </c>
      <c r="AX510" s="104"/>
      <c r="AY510" s="17">
        <v>0</v>
      </c>
      <c r="AZ510" s="100" t="s">
        <v>63</v>
      </c>
      <c r="BA510" s="105">
        <v>963037</v>
      </c>
      <c r="BB510" s="44">
        <f t="shared" si="48"/>
        <v>8140.3</v>
      </c>
      <c r="BC510" s="106">
        <v>81.403000000000006</v>
      </c>
      <c r="BD510" s="97">
        <v>38230</v>
      </c>
      <c r="BE510" s="95">
        <v>8376548</v>
      </c>
      <c r="BF510" s="95">
        <v>3092813</v>
      </c>
      <c r="BG510" s="95">
        <v>5184613</v>
      </c>
      <c r="BH510" s="106">
        <v>1.760397</v>
      </c>
      <c r="BI510" s="95">
        <v>99121</v>
      </c>
      <c r="BJ510" s="168">
        <v>11.281698156157523</v>
      </c>
      <c r="BK510" s="108" t="s">
        <v>64</v>
      </c>
      <c r="BL510" s="97">
        <v>38352</v>
      </c>
      <c r="BM510" s="168">
        <v>4865225</v>
      </c>
      <c r="BN510" s="97">
        <v>38352</v>
      </c>
      <c r="BO510" s="95">
        <v>4765035</v>
      </c>
      <c r="BP510" s="133"/>
      <c r="BQ510" s="105"/>
      <c r="BR510" s="135"/>
      <c r="BS510" s="136"/>
      <c r="BT510" s="133"/>
      <c r="BU510" s="105"/>
      <c r="BV510" s="135"/>
      <c r="BW510" s="136"/>
      <c r="BX510" s="133"/>
      <c r="BY510" s="105"/>
      <c r="BZ510" s="135"/>
      <c r="CA510" s="136"/>
      <c r="CB510" s="169">
        <v>1.8948439615591846E-2</v>
      </c>
      <c r="CC510" s="169">
        <v>2.0923419391231917E-2</v>
      </c>
      <c r="CD510" s="169" t="s">
        <v>2032</v>
      </c>
    </row>
    <row r="511" spans="2:82">
      <c r="B511" s="173"/>
      <c r="C511" s="88"/>
      <c r="D511" s="89"/>
      <c r="E511" s="90"/>
      <c r="F511" s="92"/>
      <c r="G511" s="147"/>
      <c r="H511" s="92"/>
      <c r="I511" s="92"/>
      <c r="J511" s="90"/>
      <c r="K511" s="90"/>
      <c r="L511" s="90"/>
      <c r="M511" s="91"/>
      <c r="N511" s="93"/>
      <c r="O511" s="94"/>
      <c r="P511" s="95"/>
      <c r="Q511" s="95"/>
      <c r="R511" s="167"/>
      <c r="S511" s="96"/>
      <c r="T511" s="91"/>
      <c r="U511" s="500">
        <v>0</v>
      </c>
      <c r="V511" s="500">
        <v>0</v>
      </c>
      <c r="W511" s="500">
        <v>0</v>
      </c>
      <c r="X511" s="500">
        <v>0</v>
      </c>
      <c r="Y511" s="97"/>
      <c r="Z511" s="512">
        <f t="shared" si="43"/>
        <v>0</v>
      </c>
      <c r="AA511" s="512">
        <f t="shared" si="44"/>
        <v>0</v>
      </c>
      <c r="AB511" s="512">
        <f t="shared" si="45"/>
        <v>0</v>
      </c>
      <c r="AC511" s="512">
        <f t="shared" si="46"/>
        <v>0</v>
      </c>
      <c r="AD511" s="91"/>
      <c r="AE511" s="91"/>
      <c r="AF511" s="91"/>
      <c r="AG511" s="91"/>
      <c r="AH511" s="97"/>
      <c r="AI511" s="98"/>
      <c r="AJ511" s="98"/>
      <c r="AK511" s="99"/>
      <c r="AL511" s="100"/>
      <c r="AM511" s="97"/>
      <c r="AN511" s="101"/>
      <c r="AO511" s="173"/>
      <c r="AP511" s="173"/>
      <c r="AQ511" s="88"/>
      <c r="AR511" s="89"/>
      <c r="AS511" s="35">
        <f t="shared" si="47"/>
        <v>0</v>
      </c>
      <c r="AT511" s="92"/>
      <c r="AU511" s="95"/>
      <c r="AV511" s="97"/>
      <c r="AW511" s="106">
        <v>0</v>
      </c>
      <c r="AX511" s="104"/>
      <c r="AY511" s="17">
        <v>0</v>
      </c>
      <c r="AZ511" s="100"/>
      <c r="BA511" s="105"/>
      <c r="BB511" s="44">
        <f t="shared" si="48"/>
        <v>0</v>
      </c>
      <c r="BC511" s="106">
        <v>0</v>
      </c>
      <c r="BD511" s="97"/>
      <c r="BE511" s="95"/>
      <c r="BF511" s="95"/>
      <c r="BG511" s="95"/>
      <c r="BH511" s="106"/>
      <c r="BI511" s="95"/>
      <c r="BJ511" s="168"/>
      <c r="BK511" s="108"/>
      <c r="BL511" s="97"/>
      <c r="BM511" s="168"/>
      <c r="BN511" s="97"/>
      <c r="BO511" s="95"/>
      <c r="BP511" s="133"/>
      <c r="BQ511" s="131"/>
      <c r="BR511" s="135"/>
      <c r="BS511" s="136"/>
      <c r="BT511" s="133"/>
      <c r="BU511" s="131"/>
      <c r="BV511" s="135"/>
      <c r="BW511" s="136"/>
      <c r="BX511" s="133"/>
      <c r="BY511" s="131"/>
      <c r="BZ511" s="135"/>
      <c r="CA511" s="136"/>
      <c r="CB511" s="169"/>
      <c r="CC511" s="169" t="s">
        <v>2032</v>
      </c>
      <c r="CD511" s="169" t="s">
        <v>2032</v>
      </c>
    </row>
    <row r="512" spans="2:82" ht="34">
      <c r="B512" s="172">
        <v>14</v>
      </c>
      <c r="C512" s="88"/>
      <c r="D512" s="89">
        <v>58643</v>
      </c>
      <c r="E512" s="90"/>
      <c r="F512" s="92" t="s">
        <v>2172</v>
      </c>
      <c r="G512" s="147" t="s">
        <v>2024</v>
      </c>
      <c r="H512" s="92" t="s">
        <v>2172</v>
      </c>
      <c r="I512" s="92"/>
      <c r="J512" s="90" t="s">
        <v>2173</v>
      </c>
      <c r="K512" s="90" t="s">
        <v>208</v>
      </c>
      <c r="L512" s="90" t="s">
        <v>2174</v>
      </c>
      <c r="M512" s="91" t="s">
        <v>189</v>
      </c>
      <c r="N512" s="93">
        <v>35244</v>
      </c>
      <c r="O512" s="94" t="s">
        <v>59</v>
      </c>
      <c r="P512" s="95">
        <v>42500000</v>
      </c>
      <c r="Q512" s="95">
        <v>42500000</v>
      </c>
      <c r="R512" s="170"/>
      <c r="S512" s="96">
        <v>39314284.649999999</v>
      </c>
      <c r="T512" s="91" t="s">
        <v>70</v>
      </c>
      <c r="U512" s="500">
        <v>5.1079999999999997</v>
      </c>
      <c r="V512" s="500">
        <v>7.1000000000000008E-2</v>
      </c>
      <c r="W512" s="500">
        <v>0.05</v>
      </c>
      <c r="X512" s="500">
        <v>5.0369999999999999</v>
      </c>
      <c r="Y512" s="97">
        <v>38357</v>
      </c>
      <c r="Z512" s="512">
        <f t="shared" si="43"/>
        <v>510.79999999999995</v>
      </c>
      <c r="AA512" s="512">
        <f t="shared" si="44"/>
        <v>7.1000000000000005</v>
      </c>
      <c r="AB512" s="512">
        <f t="shared" si="45"/>
        <v>5</v>
      </c>
      <c r="AC512" s="512">
        <f t="shared" si="46"/>
        <v>503.7</v>
      </c>
      <c r="AD512" s="91">
        <v>360</v>
      </c>
      <c r="AE512" s="91">
        <v>24</v>
      </c>
      <c r="AF512" s="91">
        <v>2</v>
      </c>
      <c r="AG512" s="91">
        <v>82</v>
      </c>
      <c r="AH512" s="97">
        <v>40940</v>
      </c>
      <c r="AI512" s="98"/>
      <c r="AJ512" s="98"/>
      <c r="AK512" s="99"/>
      <c r="AL512" s="100" t="s">
        <v>133</v>
      </c>
      <c r="AM512" s="97"/>
      <c r="AN512" s="101"/>
      <c r="AO512" s="172">
        <v>14</v>
      </c>
      <c r="AP512" s="172"/>
      <c r="AQ512" s="88"/>
      <c r="AR512" s="89">
        <v>58643</v>
      </c>
      <c r="AS512" s="35">
        <f t="shared" si="47"/>
        <v>7943.925233644859</v>
      </c>
      <c r="AT512" s="92" t="s">
        <v>2172</v>
      </c>
      <c r="AU512" s="95">
        <v>53500000</v>
      </c>
      <c r="AV512" s="97">
        <v>38299</v>
      </c>
      <c r="AW512" s="106">
        <v>79.43925233644859</v>
      </c>
      <c r="AX512" s="104">
        <v>1995</v>
      </c>
      <c r="AY512" s="17">
        <v>0</v>
      </c>
      <c r="AZ512" s="100" t="s">
        <v>63</v>
      </c>
      <c r="BA512" s="105">
        <v>741372</v>
      </c>
      <c r="BB512" s="44">
        <f t="shared" si="48"/>
        <v>9195</v>
      </c>
      <c r="BC512" s="106">
        <v>91.95</v>
      </c>
      <c r="BD512" s="97">
        <v>38378</v>
      </c>
      <c r="BE512" s="95">
        <v>6472065.8399999999</v>
      </c>
      <c r="BF512" s="95">
        <v>2738845.9751999998</v>
      </c>
      <c r="BG512" s="95">
        <v>3559219.8648000001</v>
      </c>
      <c r="BH512" s="106">
        <v>1.2841976567463602</v>
      </c>
      <c r="BI512" s="95">
        <v>174000</v>
      </c>
      <c r="BJ512" s="168">
        <v>250</v>
      </c>
      <c r="BK512" s="108" t="s">
        <v>64</v>
      </c>
      <c r="BL512" s="97">
        <v>38291</v>
      </c>
      <c r="BM512" s="168">
        <v>3441308.4</v>
      </c>
      <c r="BN512" s="97">
        <v>37986</v>
      </c>
      <c r="BO512" s="95">
        <v>3373956</v>
      </c>
      <c r="BP512" s="133"/>
      <c r="BQ512" s="105"/>
      <c r="BR512" s="135"/>
      <c r="BS512" s="136"/>
      <c r="BT512" s="133"/>
      <c r="BU512" s="105"/>
      <c r="BV512" s="135"/>
      <c r="BW512" s="136"/>
      <c r="BX512" s="133"/>
      <c r="BY512" s="105"/>
      <c r="BZ512" s="135"/>
      <c r="CA512" s="136"/>
      <c r="CB512" s="169">
        <v>1.8302470083242123E-2</v>
      </c>
      <c r="CC512" s="169" t="s">
        <v>2032</v>
      </c>
      <c r="CD512" s="169">
        <v>0.19390085011024466</v>
      </c>
    </row>
    <row r="513" spans="2:82" ht="45">
      <c r="B513" s="55">
        <v>15</v>
      </c>
      <c r="C513" s="56"/>
      <c r="D513" s="57">
        <v>58478</v>
      </c>
      <c r="E513" s="58"/>
      <c r="F513" s="60" t="s">
        <v>2175</v>
      </c>
      <c r="G513" s="155" t="s">
        <v>2024</v>
      </c>
      <c r="H513" s="60" t="s">
        <v>2175</v>
      </c>
      <c r="I513" s="60"/>
      <c r="J513" s="58" t="s">
        <v>2176</v>
      </c>
      <c r="K513" s="58" t="s">
        <v>2177</v>
      </c>
      <c r="L513" s="58" t="s">
        <v>2178</v>
      </c>
      <c r="M513" s="59" t="s">
        <v>286</v>
      </c>
      <c r="N513" s="61">
        <v>60914</v>
      </c>
      <c r="O513" s="62" t="s">
        <v>1068</v>
      </c>
      <c r="P513" s="79">
        <v>42360000</v>
      </c>
      <c r="Q513" s="79">
        <v>42360000</v>
      </c>
      <c r="R513" s="162"/>
      <c r="S513" s="80">
        <v>40273141.759999998</v>
      </c>
      <c r="T513" s="59" t="s">
        <v>70</v>
      </c>
      <c r="U513" s="499">
        <v>5.1760000000000002</v>
      </c>
      <c r="V513" s="499">
        <v>7.1000000000000008E-2</v>
      </c>
      <c r="W513" s="499">
        <v>0.05</v>
      </c>
      <c r="X513" s="499">
        <v>5.1049999999999995</v>
      </c>
      <c r="Y513" s="66">
        <v>38350</v>
      </c>
      <c r="Z513" s="512">
        <f t="shared" si="43"/>
        <v>517.6</v>
      </c>
      <c r="AA513" s="512">
        <f t="shared" si="44"/>
        <v>7.1000000000000005</v>
      </c>
      <c r="AB513" s="512">
        <f t="shared" si="45"/>
        <v>5</v>
      </c>
      <c r="AC513" s="512">
        <f t="shared" si="46"/>
        <v>510.49999999999994</v>
      </c>
      <c r="AD513" s="59">
        <v>360</v>
      </c>
      <c r="AE513" s="59">
        <v>42</v>
      </c>
      <c r="AF513" s="59">
        <v>3</v>
      </c>
      <c r="AG513" s="59">
        <v>81</v>
      </c>
      <c r="AH513" s="66">
        <v>40909</v>
      </c>
      <c r="AI513" s="67"/>
      <c r="AJ513" s="67"/>
      <c r="AK513" s="68"/>
      <c r="AL513" s="69" t="s">
        <v>1118</v>
      </c>
      <c r="AM513" s="66"/>
      <c r="AN513" s="70"/>
      <c r="AO513" s="55">
        <v>15</v>
      </c>
      <c r="AP513" s="55"/>
      <c r="AQ513" s="56"/>
      <c r="AR513" s="57">
        <v>58478</v>
      </c>
      <c r="AS513" s="35">
        <f t="shared" si="47"/>
        <v>8000</v>
      </c>
      <c r="AT513" s="60" t="s">
        <v>2175</v>
      </c>
      <c r="AU513" s="79">
        <v>52950000</v>
      </c>
      <c r="AV513" s="66">
        <v>38412</v>
      </c>
      <c r="AW513" s="81">
        <v>80</v>
      </c>
      <c r="AX513" s="73">
        <v>1965</v>
      </c>
      <c r="AY513" s="17">
        <v>0</v>
      </c>
      <c r="AZ513" s="69" t="s">
        <v>503</v>
      </c>
      <c r="BA513" s="74"/>
      <c r="BB513" s="44">
        <f t="shared" si="48"/>
        <v>9634.0999999999985</v>
      </c>
      <c r="BC513" s="81">
        <v>96.340999999999994</v>
      </c>
      <c r="BD513" s="66">
        <v>38327</v>
      </c>
      <c r="BE513" s="79">
        <v>4152634.9638</v>
      </c>
      <c r="BF513" s="79">
        <v>772779.04889999982</v>
      </c>
      <c r="BG513" s="79">
        <v>3343775.9149000002</v>
      </c>
      <c r="BH513" s="81">
        <v>1.2011945426204196</v>
      </c>
      <c r="BI513" s="79">
        <v>36080</v>
      </c>
      <c r="BJ513" s="163">
        <v>40</v>
      </c>
      <c r="BK513" s="78" t="s">
        <v>64</v>
      </c>
      <c r="BL513" s="66">
        <v>38260</v>
      </c>
      <c r="BM513" s="163">
        <v>3333424.9999999916</v>
      </c>
      <c r="BN513" s="66">
        <v>37986</v>
      </c>
      <c r="BO513" s="79">
        <v>2818458</v>
      </c>
      <c r="BP513" s="158"/>
      <c r="BQ513" s="74"/>
      <c r="BR513" s="159"/>
      <c r="BS513" s="160"/>
      <c r="BT513" s="158"/>
      <c r="BU513" s="74"/>
      <c r="BV513" s="159"/>
      <c r="BW513" s="160"/>
      <c r="BX513" s="158"/>
      <c r="BY513" s="74"/>
      <c r="BZ513" s="159"/>
      <c r="CA513" s="160"/>
      <c r="CB513" s="161">
        <v>1.8242179593556149E-2</v>
      </c>
      <c r="CC513" s="161">
        <v>2.0143546486649636E-2</v>
      </c>
      <c r="CD513" s="161" t="s">
        <v>2032</v>
      </c>
    </row>
    <row r="514" spans="2:82" ht="23">
      <c r="B514" s="55">
        <v>16</v>
      </c>
      <c r="C514" s="56"/>
      <c r="D514" s="57">
        <v>20050523</v>
      </c>
      <c r="E514" s="58"/>
      <c r="F514" s="60" t="s">
        <v>2179</v>
      </c>
      <c r="G514" s="155" t="s">
        <v>2062</v>
      </c>
      <c r="H514" s="60" t="s">
        <v>2179</v>
      </c>
      <c r="I514" s="60"/>
      <c r="J514" s="58" t="s">
        <v>2180</v>
      </c>
      <c r="K514" s="58" t="s">
        <v>2181</v>
      </c>
      <c r="L514" s="58" t="s">
        <v>2182</v>
      </c>
      <c r="M514" s="59" t="s">
        <v>96</v>
      </c>
      <c r="N514" s="61">
        <v>7302</v>
      </c>
      <c r="O514" s="62" t="s">
        <v>351</v>
      </c>
      <c r="P514" s="79">
        <v>40000000</v>
      </c>
      <c r="Q514" s="79">
        <v>40000000</v>
      </c>
      <c r="R514" s="162"/>
      <c r="S514" s="80">
        <v>40000000</v>
      </c>
      <c r="T514" s="59" t="s">
        <v>223</v>
      </c>
      <c r="U514" s="499">
        <v>5.26</v>
      </c>
      <c r="V514" s="499">
        <v>4.1000000000000002E-2</v>
      </c>
      <c r="W514" s="499">
        <v>0.02</v>
      </c>
      <c r="X514" s="499">
        <v>5.2190000000000003</v>
      </c>
      <c r="Y514" s="66">
        <v>38370</v>
      </c>
      <c r="Z514" s="512">
        <f t="shared" si="43"/>
        <v>526</v>
      </c>
      <c r="AA514" s="512">
        <f t="shared" si="44"/>
        <v>4.1000000000000005</v>
      </c>
      <c r="AB514" s="512">
        <f t="shared" si="45"/>
        <v>2</v>
      </c>
      <c r="AC514" s="512">
        <f t="shared" si="46"/>
        <v>521.9</v>
      </c>
      <c r="AD514" s="59">
        <v>0</v>
      </c>
      <c r="AE514" s="59">
        <v>84</v>
      </c>
      <c r="AF514" s="59">
        <v>2</v>
      </c>
      <c r="AG514" s="59">
        <v>82</v>
      </c>
      <c r="AH514" s="66">
        <v>40940</v>
      </c>
      <c r="AI514" s="67"/>
      <c r="AJ514" s="67"/>
      <c r="AK514" s="68"/>
      <c r="AL514" s="69" t="s">
        <v>2183</v>
      </c>
      <c r="AM514" s="66" t="s">
        <v>603</v>
      </c>
      <c r="AN514" s="70"/>
      <c r="AO514" s="55">
        <v>16</v>
      </c>
      <c r="AP514" s="55"/>
      <c r="AQ514" s="56"/>
      <c r="AR514" s="57">
        <v>20050523</v>
      </c>
      <c r="AS514" s="35">
        <f t="shared" si="47"/>
        <v>7407.4070000000011</v>
      </c>
      <c r="AT514" s="60" t="s">
        <v>2179</v>
      </c>
      <c r="AU514" s="79">
        <v>54000000</v>
      </c>
      <c r="AV514" s="66">
        <v>38359</v>
      </c>
      <c r="AW514" s="81">
        <v>74.074070000000006</v>
      </c>
      <c r="AX514" s="69" t="s">
        <v>1538</v>
      </c>
      <c r="AY514" s="17">
        <v>1999</v>
      </c>
      <c r="AZ514" s="69" t="s">
        <v>226</v>
      </c>
      <c r="BA514" s="74">
        <v>164000</v>
      </c>
      <c r="BB514" s="44">
        <f t="shared" si="48"/>
        <v>10000</v>
      </c>
      <c r="BC514" s="81">
        <v>100</v>
      </c>
      <c r="BD514" s="66">
        <v>38370</v>
      </c>
      <c r="BE514" s="79">
        <v>5992603</v>
      </c>
      <c r="BF514" s="79">
        <v>1949938.6425999999</v>
      </c>
      <c r="BG514" s="79">
        <v>3819296</v>
      </c>
      <c r="BH514" s="81">
        <v>1.7903899999999999</v>
      </c>
      <c r="BI514" s="79">
        <v>32800</v>
      </c>
      <c r="BJ514" s="163">
        <v>0.2</v>
      </c>
      <c r="BK514" s="78" t="s">
        <v>2184</v>
      </c>
      <c r="BL514" s="66">
        <v>38291</v>
      </c>
      <c r="BM514" s="163">
        <v>4234515</v>
      </c>
      <c r="BN514" s="66">
        <v>37986</v>
      </c>
      <c r="BO514" s="79">
        <v>4128882</v>
      </c>
      <c r="BP514" s="158" t="s">
        <v>2185</v>
      </c>
      <c r="BQ514" s="74">
        <v>164000</v>
      </c>
      <c r="BR514" s="159">
        <v>1</v>
      </c>
      <c r="BS514" s="160">
        <v>40663</v>
      </c>
      <c r="BT514" s="158"/>
      <c r="BU514" s="74"/>
      <c r="BV514" s="159"/>
      <c r="BW514" s="160"/>
      <c r="BX514" s="158"/>
      <c r="BY514" s="74"/>
      <c r="BZ514" s="159"/>
      <c r="CA514" s="160"/>
      <c r="CB514" s="161">
        <v>1.7225854195992586E-2</v>
      </c>
      <c r="CC514" s="161">
        <v>1.9021290355665379E-2</v>
      </c>
      <c r="CD514" s="161" t="s">
        <v>2032</v>
      </c>
    </row>
    <row r="515" spans="2:82">
      <c r="B515" s="55"/>
      <c r="C515" s="56"/>
      <c r="D515" s="57"/>
      <c r="E515" s="58"/>
      <c r="F515" s="60"/>
      <c r="G515" s="155"/>
      <c r="H515" s="60"/>
      <c r="I515" s="60"/>
      <c r="J515" s="58"/>
      <c r="K515" s="58"/>
      <c r="L515" s="58"/>
      <c r="M515" s="59"/>
      <c r="N515" s="61"/>
      <c r="O515" s="62"/>
      <c r="P515" s="79"/>
      <c r="Q515" s="79"/>
      <c r="R515" s="162"/>
      <c r="S515" s="80"/>
      <c r="T515" s="59"/>
      <c r="U515" s="499">
        <v>0</v>
      </c>
      <c r="V515" s="499">
        <v>0</v>
      </c>
      <c r="W515" s="499">
        <v>0</v>
      </c>
      <c r="X515" s="499">
        <v>0</v>
      </c>
      <c r="Y515" s="66"/>
      <c r="Z515" s="512">
        <f t="shared" si="43"/>
        <v>0</v>
      </c>
      <c r="AA515" s="512">
        <f t="shared" si="44"/>
        <v>0</v>
      </c>
      <c r="AB515" s="512">
        <f t="shared" si="45"/>
        <v>0</v>
      </c>
      <c r="AC515" s="512">
        <f t="shared" si="46"/>
        <v>0</v>
      </c>
      <c r="AD515" s="59"/>
      <c r="AE515" s="59"/>
      <c r="AF515" s="59"/>
      <c r="AG515" s="59"/>
      <c r="AH515" s="66"/>
      <c r="AI515" s="67"/>
      <c r="AJ515" s="67"/>
      <c r="AK515" s="68"/>
      <c r="AL515" s="69"/>
      <c r="AM515" s="66"/>
      <c r="AN515" s="70"/>
      <c r="AO515" s="55"/>
      <c r="AP515" s="55"/>
      <c r="AQ515" s="56"/>
      <c r="AR515" s="57"/>
      <c r="AS515" s="35">
        <f t="shared" si="47"/>
        <v>0</v>
      </c>
      <c r="AT515" s="60"/>
      <c r="AU515" s="79"/>
      <c r="AV515" s="66"/>
      <c r="AW515" s="81">
        <v>0</v>
      </c>
      <c r="AX515" s="73"/>
      <c r="AY515" s="17">
        <v>0</v>
      </c>
      <c r="AZ515" s="69"/>
      <c r="BA515" s="74"/>
      <c r="BB515" s="44">
        <f t="shared" si="48"/>
        <v>0</v>
      </c>
      <c r="BC515" s="81">
        <v>0</v>
      </c>
      <c r="BD515" s="66"/>
      <c r="BE515" s="79"/>
      <c r="BF515" s="79"/>
      <c r="BG515" s="79"/>
      <c r="BH515" s="81"/>
      <c r="BI515" s="79"/>
      <c r="BJ515" s="163"/>
      <c r="BK515" s="78"/>
      <c r="BL515" s="66"/>
      <c r="BM515" s="163"/>
      <c r="BN515" s="66"/>
      <c r="BO515" s="79"/>
      <c r="BP515" s="158"/>
      <c r="BQ515" s="74"/>
      <c r="BR515" s="159"/>
      <c r="BS515" s="160"/>
      <c r="BT515" s="158"/>
      <c r="BU515" s="74"/>
      <c r="BV515" s="159"/>
      <c r="BW515" s="160"/>
      <c r="BX515" s="158"/>
      <c r="BY515" s="74"/>
      <c r="BZ515" s="159"/>
      <c r="CA515" s="160"/>
      <c r="CB515" s="161"/>
      <c r="CC515" s="161" t="s">
        <v>2032</v>
      </c>
      <c r="CD515" s="161" t="s">
        <v>2032</v>
      </c>
    </row>
    <row r="516" spans="2:82" ht="23">
      <c r="B516" s="55">
        <v>17.100000000000001</v>
      </c>
      <c r="C516" s="56"/>
      <c r="D516" s="57">
        <v>58694</v>
      </c>
      <c r="E516" s="58"/>
      <c r="F516" s="60" t="s">
        <v>2186</v>
      </c>
      <c r="G516" s="155" t="s">
        <v>2024</v>
      </c>
      <c r="H516" s="60" t="s">
        <v>2186</v>
      </c>
      <c r="I516" s="60"/>
      <c r="J516" s="58" t="s">
        <v>2187</v>
      </c>
      <c r="K516" s="58" t="s">
        <v>1836</v>
      </c>
      <c r="L516" s="58" t="s">
        <v>1837</v>
      </c>
      <c r="M516" s="59" t="s">
        <v>1838</v>
      </c>
      <c r="N516" s="61">
        <v>55401</v>
      </c>
      <c r="O516" s="62" t="s">
        <v>615</v>
      </c>
      <c r="P516" s="79">
        <v>23360450.291729324</v>
      </c>
      <c r="Q516" s="79">
        <v>23360450.291729324</v>
      </c>
      <c r="R516" s="162"/>
      <c r="S516" s="80">
        <v>20478178.446496222</v>
      </c>
      <c r="T516" s="59"/>
      <c r="U516" s="499">
        <v>0</v>
      </c>
      <c r="V516" s="499">
        <v>0</v>
      </c>
      <c r="W516" s="499">
        <v>0</v>
      </c>
      <c r="X516" s="499">
        <v>0</v>
      </c>
      <c r="Y516" s="66"/>
      <c r="Z516" s="512">
        <f t="shared" ref="Z516:Z579" si="49">U516*100</f>
        <v>0</v>
      </c>
      <c r="AA516" s="512">
        <f t="shared" ref="AA516:AA579" si="50">V516*100</f>
        <v>0</v>
      </c>
      <c r="AB516" s="512">
        <f t="shared" ref="AB516:AB579" si="51">W516*100</f>
        <v>0</v>
      </c>
      <c r="AC516" s="512">
        <f t="shared" ref="AC516:AC579" si="52">X516*100</f>
        <v>0</v>
      </c>
      <c r="AD516" s="59"/>
      <c r="AE516" s="59"/>
      <c r="AF516" s="59"/>
      <c r="AG516" s="59"/>
      <c r="AH516" s="66"/>
      <c r="AI516" s="67"/>
      <c r="AJ516" s="67" t="s">
        <v>2188</v>
      </c>
      <c r="AK516" s="68"/>
      <c r="AL516" s="69"/>
      <c r="AM516" s="66"/>
      <c r="AN516" s="70"/>
      <c r="AO516" s="55">
        <v>17.100000000000001</v>
      </c>
      <c r="AP516" s="55"/>
      <c r="AQ516" s="56"/>
      <c r="AR516" s="57">
        <v>58694</v>
      </c>
      <c r="AS516" s="35">
        <f t="shared" ref="AS516:AS579" si="53">AW516*100</f>
        <v>0</v>
      </c>
      <c r="AT516" s="60" t="s">
        <v>2186</v>
      </c>
      <c r="AU516" s="79">
        <v>39600000</v>
      </c>
      <c r="AV516" s="66">
        <v>38359</v>
      </c>
      <c r="AW516" s="81">
        <v>0</v>
      </c>
      <c r="AX516" s="73">
        <v>2001</v>
      </c>
      <c r="AY516" s="17">
        <v>0</v>
      </c>
      <c r="AZ516" s="69" t="s">
        <v>617</v>
      </c>
      <c r="BA516" s="74">
        <v>212797</v>
      </c>
      <c r="BB516" s="44">
        <f t="shared" ref="BB516:BB579" si="54">BC516*100</f>
        <v>7520</v>
      </c>
      <c r="BC516" s="81">
        <v>75.2</v>
      </c>
      <c r="BD516" s="66">
        <v>38321</v>
      </c>
      <c r="BE516" s="79"/>
      <c r="BF516" s="79"/>
      <c r="BG516" s="79"/>
      <c r="BH516" s="81"/>
      <c r="BI516" s="79"/>
      <c r="BJ516" s="163">
        <v>0</v>
      </c>
      <c r="BK516" s="78"/>
      <c r="BL516" s="66"/>
      <c r="BM516" s="163"/>
      <c r="BN516" s="66"/>
      <c r="BO516" s="79"/>
      <c r="BP516" s="158"/>
      <c r="BQ516" s="74"/>
      <c r="BR516" s="159"/>
      <c r="BS516" s="160"/>
      <c r="BT516" s="158"/>
      <c r="BU516" s="74"/>
      <c r="BV516" s="159"/>
      <c r="BW516" s="160"/>
      <c r="BX516" s="158"/>
      <c r="BY516" s="74"/>
      <c r="BZ516" s="159"/>
      <c r="CA516" s="160"/>
      <c r="CB516" s="161">
        <v>1.0060092766951545E-2</v>
      </c>
      <c r="CC516" s="161">
        <v>1.1108647695951787E-2</v>
      </c>
      <c r="CD516" s="161" t="s">
        <v>2032</v>
      </c>
    </row>
    <row r="517" spans="2:82" ht="23">
      <c r="B517" s="55">
        <v>17.2</v>
      </c>
      <c r="C517" s="56"/>
      <c r="D517" s="57">
        <v>58694</v>
      </c>
      <c r="E517" s="58"/>
      <c r="F517" s="60" t="s">
        <v>2189</v>
      </c>
      <c r="G517" s="155" t="s">
        <v>2024</v>
      </c>
      <c r="H517" s="60" t="s">
        <v>2189</v>
      </c>
      <c r="I517" s="60"/>
      <c r="J517" s="58" t="s">
        <v>2190</v>
      </c>
      <c r="K517" s="58" t="s">
        <v>1836</v>
      </c>
      <c r="L517" s="58" t="s">
        <v>1837</v>
      </c>
      <c r="M517" s="59" t="s">
        <v>1838</v>
      </c>
      <c r="N517" s="61">
        <v>55401</v>
      </c>
      <c r="O517" s="62" t="s">
        <v>615</v>
      </c>
      <c r="P517" s="79">
        <v>12329126.542857142</v>
      </c>
      <c r="Q517" s="79">
        <v>12329126.542857142</v>
      </c>
      <c r="R517" s="162"/>
      <c r="S517" s="80">
        <v>10807927.513428561</v>
      </c>
      <c r="T517" s="59"/>
      <c r="U517" s="499">
        <v>0</v>
      </c>
      <c r="V517" s="499">
        <v>0</v>
      </c>
      <c r="W517" s="499">
        <v>0</v>
      </c>
      <c r="X517" s="499">
        <v>0</v>
      </c>
      <c r="Y517" s="66"/>
      <c r="Z517" s="512">
        <f t="shared" si="49"/>
        <v>0</v>
      </c>
      <c r="AA517" s="512">
        <f t="shared" si="50"/>
        <v>0</v>
      </c>
      <c r="AB517" s="512">
        <f t="shared" si="51"/>
        <v>0</v>
      </c>
      <c r="AC517" s="512">
        <f t="shared" si="52"/>
        <v>0</v>
      </c>
      <c r="AD517" s="59"/>
      <c r="AE517" s="59"/>
      <c r="AF517" s="59"/>
      <c r="AG517" s="59"/>
      <c r="AH517" s="66"/>
      <c r="AI517" s="67"/>
      <c r="AJ517" s="67" t="s">
        <v>2188</v>
      </c>
      <c r="AK517" s="68"/>
      <c r="AL517" s="69"/>
      <c r="AM517" s="66"/>
      <c r="AN517" s="70"/>
      <c r="AO517" s="55">
        <v>17.2</v>
      </c>
      <c r="AP517" s="55"/>
      <c r="AQ517" s="56"/>
      <c r="AR517" s="57">
        <v>58694</v>
      </c>
      <c r="AS517" s="35">
        <f t="shared" si="53"/>
        <v>0</v>
      </c>
      <c r="AT517" s="60" t="s">
        <v>2189</v>
      </c>
      <c r="AU517" s="79">
        <v>20900000</v>
      </c>
      <c r="AV517" s="66">
        <v>38359</v>
      </c>
      <c r="AW517" s="81">
        <v>0</v>
      </c>
      <c r="AX517" s="73">
        <v>2002</v>
      </c>
      <c r="AY517" s="17">
        <v>0</v>
      </c>
      <c r="AZ517" s="69" t="s">
        <v>617</v>
      </c>
      <c r="BA517" s="74">
        <v>91600</v>
      </c>
      <c r="BB517" s="44">
        <f t="shared" si="54"/>
        <v>7890.0000000000009</v>
      </c>
      <c r="BC517" s="81">
        <v>78.900000000000006</v>
      </c>
      <c r="BD517" s="66">
        <v>38321</v>
      </c>
      <c r="BE517" s="79"/>
      <c r="BF517" s="79"/>
      <c r="BG517" s="79"/>
      <c r="BH517" s="81"/>
      <c r="BI517" s="79"/>
      <c r="BJ517" s="163">
        <v>0</v>
      </c>
      <c r="BK517" s="78"/>
      <c r="BL517" s="66"/>
      <c r="BM517" s="163"/>
      <c r="BN517" s="66"/>
      <c r="BO517" s="79"/>
      <c r="BP517" s="158"/>
      <c r="BQ517" s="74"/>
      <c r="BR517" s="159"/>
      <c r="BS517" s="160"/>
      <c r="BT517" s="158"/>
      <c r="BU517" s="74"/>
      <c r="BV517" s="159"/>
      <c r="BW517" s="160"/>
      <c r="BX517" s="158"/>
      <c r="BY517" s="74"/>
      <c r="BZ517" s="159"/>
      <c r="CA517" s="160"/>
      <c r="CB517" s="161">
        <v>5.3094934047799823E-3</v>
      </c>
      <c r="CC517" s="161">
        <v>5.8628973950856653E-3</v>
      </c>
      <c r="CD517" s="161" t="s">
        <v>2032</v>
      </c>
    </row>
    <row r="518" spans="2:82" ht="34">
      <c r="B518" s="18">
        <v>17.3</v>
      </c>
      <c r="C518" s="19"/>
      <c r="D518" s="20">
        <v>58694</v>
      </c>
      <c r="E518" s="21"/>
      <c r="F518" s="22" t="s">
        <v>2191</v>
      </c>
      <c r="G518" s="52" t="s">
        <v>2024</v>
      </c>
      <c r="H518" s="22" t="s">
        <v>2191</v>
      </c>
      <c r="I518" s="22"/>
      <c r="J518" s="21" t="s">
        <v>2187</v>
      </c>
      <c r="K518" s="21" t="s">
        <v>1836</v>
      </c>
      <c r="L518" s="21" t="s">
        <v>1837</v>
      </c>
      <c r="M518" s="24" t="s">
        <v>1838</v>
      </c>
      <c r="N518" s="25">
        <v>55401</v>
      </c>
      <c r="O518" s="26" t="s">
        <v>2192</v>
      </c>
      <c r="P518" s="42">
        <v>3539462.1654135338</v>
      </c>
      <c r="Q518" s="42">
        <v>3539462.1654135338</v>
      </c>
      <c r="R518" s="151"/>
      <c r="S518" s="83">
        <v>3102754.3100751848</v>
      </c>
      <c r="T518" s="24"/>
      <c r="U518" s="498">
        <v>0</v>
      </c>
      <c r="V518" s="498">
        <v>0</v>
      </c>
      <c r="W518" s="498">
        <v>0</v>
      </c>
      <c r="X518" s="498">
        <v>0</v>
      </c>
      <c r="Y518" s="29"/>
      <c r="Z518" s="512">
        <f t="shared" si="49"/>
        <v>0</v>
      </c>
      <c r="AA518" s="512">
        <f t="shared" si="50"/>
        <v>0</v>
      </c>
      <c r="AB518" s="512">
        <f t="shared" si="51"/>
        <v>0</v>
      </c>
      <c r="AC518" s="512">
        <f t="shared" si="52"/>
        <v>0</v>
      </c>
      <c r="AD518" s="24"/>
      <c r="AE518" s="24"/>
      <c r="AF518" s="24"/>
      <c r="AG518" s="24"/>
      <c r="AH518" s="29"/>
      <c r="AI518" s="30"/>
      <c r="AJ518" s="30" t="s">
        <v>2188</v>
      </c>
      <c r="AK518" s="31"/>
      <c r="AL518" s="32"/>
      <c r="AM518" s="29"/>
      <c r="AN518" s="33"/>
      <c r="AO518" s="18">
        <v>17.3</v>
      </c>
      <c r="AP518" s="18"/>
      <c r="AQ518" s="19"/>
      <c r="AR518" s="20">
        <v>58694</v>
      </c>
      <c r="AS518" s="35">
        <f t="shared" si="53"/>
        <v>0</v>
      </c>
      <c r="AT518" s="22" t="s">
        <v>2191</v>
      </c>
      <c r="AU518" s="42">
        <v>6000000</v>
      </c>
      <c r="AV518" s="29">
        <v>38366</v>
      </c>
      <c r="AW518" s="44">
        <v>0</v>
      </c>
      <c r="AX518" s="36">
        <v>2001</v>
      </c>
      <c r="AY518" s="17">
        <v>0</v>
      </c>
      <c r="AZ518" s="32" t="s">
        <v>2193</v>
      </c>
      <c r="BA518" s="37">
        <v>225120</v>
      </c>
      <c r="BB518" s="44">
        <f t="shared" si="54"/>
        <v>0</v>
      </c>
      <c r="BC518" s="44">
        <v>0</v>
      </c>
      <c r="BD518" s="29"/>
      <c r="BE518" s="42"/>
      <c r="BF518" s="42"/>
      <c r="BG518" s="42"/>
      <c r="BH518" s="44"/>
      <c r="BI518" s="42"/>
      <c r="BJ518" s="165">
        <v>0</v>
      </c>
      <c r="BK518" s="41"/>
      <c r="BL518" s="29"/>
      <c r="BM518" s="165"/>
      <c r="BN518" s="29"/>
      <c r="BO518" s="42"/>
      <c r="BP518" s="152"/>
      <c r="BQ518" s="37"/>
      <c r="BR518" s="153"/>
      <c r="BS518" s="154"/>
      <c r="BT518" s="152"/>
      <c r="BU518" s="37"/>
      <c r="BV518" s="153"/>
      <c r="BW518" s="154"/>
      <c r="BX518" s="152"/>
      <c r="BY518" s="37"/>
      <c r="BZ518" s="153"/>
      <c r="CA518" s="154"/>
      <c r="CB518" s="166">
        <v>1.5242564798411433E-3</v>
      </c>
      <c r="CC518" s="166">
        <v>1.6831284387805738E-3</v>
      </c>
      <c r="CD518" s="166" t="s">
        <v>2032</v>
      </c>
    </row>
    <row r="519" spans="2:82" ht="34">
      <c r="B519" s="18">
        <v>17</v>
      </c>
      <c r="C519" s="19"/>
      <c r="D519" s="20">
        <v>58694</v>
      </c>
      <c r="E519" s="21"/>
      <c r="F519" s="46" t="s">
        <v>2194</v>
      </c>
      <c r="G519" s="52" t="s">
        <v>2024</v>
      </c>
      <c r="H519" s="46" t="s">
        <v>2194</v>
      </c>
      <c r="I519" s="22"/>
      <c r="J519" s="21" t="s">
        <v>364</v>
      </c>
      <c r="K519" s="21" t="s">
        <v>1836</v>
      </c>
      <c r="L519" s="21" t="s">
        <v>1837</v>
      </c>
      <c r="M519" s="24" t="s">
        <v>1838</v>
      </c>
      <c r="N519" s="25">
        <v>55401</v>
      </c>
      <c r="O519" s="26" t="s">
        <v>2195</v>
      </c>
      <c r="P519" s="42">
        <v>39229039</v>
      </c>
      <c r="Q519" s="42">
        <v>39229039</v>
      </c>
      <c r="R519" s="151"/>
      <c r="S519" s="83">
        <v>34388860.269999966</v>
      </c>
      <c r="T519" s="24" t="s">
        <v>70</v>
      </c>
      <c r="U519" s="498">
        <v>5.4314999999999998</v>
      </c>
      <c r="V519" s="498">
        <v>0.12100000000000001</v>
      </c>
      <c r="W519" s="498">
        <v>0.1</v>
      </c>
      <c r="X519" s="498">
        <v>5.3105000000000002</v>
      </c>
      <c r="Y519" s="29">
        <v>38391</v>
      </c>
      <c r="Z519" s="512">
        <f t="shared" si="49"/>
        <v>543.15</v>
      </c>
      <c r="AA519" s="512">
        <f t="shared" si="50"/>
        <v>12.100000000000001</v>
      </c>
      <c r="AB519" s="512">
        <f t="shared" si="51"/>
        <v>10</v>
      </c>
      <c r="AC519" s="512">
        <f t="shared" si="52"/>
        <v>531.05000000000007</v>
      </c>
      <c r="AD519" s="24">
        <v>360</v>
      </c>
      <c r="AE519" s="24">
        <v>24</v>
      </c>
      <c r="AF519" s="24">
        <v>1</v>
      </c>
      <c r="AG519" s="24">
        <v>119</v>
      </c>
      <c r="AH519" s="29">
        <v>42064</v>
      </c>
      <c r="AI519" s="30"/>
      <c r="AJ519" s="30" t="s">
        <v>2188</v>
      </c>
      <c r="AK519" s="31"/>
      <c r="AL519" s="32" t="s">
        <v>2196</v>
      </c>
      <c r="AM519" s="29"/>
      <c r="AN519" s="33"/>
      <c r="AO519" s="18">
        <v>17</v>
      </c>
      <c r="AP519" s="18"/>
      <c r="AQ519" s="19"/>
      <c r="AR519" s="20">
        <v>58694</v>
      </c>
      <c r="AS519" s="35">
        <f t="shared" si="53"/>
        <v>5899.1036090225571</v>
      </c>
      <c r="AT519" s="46" t="s">
        <v>2194</v>
      </c>
      <c r="AU519" s="42">
        <v>66500000</v>
      </c>
      <c r="AV519" s="29" t="s">
        <v>364</v>
      </c>
      <c r="AW519" s="44">
        <v>58.99103609022557</v>
      </c>
      <c r="AX519" s="36"/>
      <c r="AY519" s="17">
        <v>0</v>
      </c>
      <c r="AZ519" s="32" t="s">
        <v>364</v>
      </c>
      <c r="BA519" s="37">
        <v>529517</v>
      </c>
      <c r="BB519" s="44">
        <f t="shared" si="54"/>
        <v>7650</v>
      </c>
      <c r="BC519" s="44">
        <v>76.5</v>
      </c>
      <c r="BD519" s="29">
        <v>38321</v>
      </c>
      <c r="BE519" s="42">
        <v>19183361</v>
      </c>
      <c r="BF519" s="42">
        <v>13632385</v>
      </c>
      <c r="BG519" s="42">
        <v>4783641</v>
      </c>
      <c r="BH519" s="44">
        <v>1.8033364257747118</v>
      </c>
      <c r="BI519" s="42">
        <v>767334</v>
      </c>
      <c r="BJ519" s="165"/>
      <c r="BK519" s="41" t="s">
        <v>64</v>
      </c>
      <c r="BL519" s="29">
        <v>38321</v>
      </c>
      <c r="BM519" s="165">
        <v>5580554</v>
      </c>
      <c r="BN519" s="29">
        <v>37986</v>
      </c>
      <c r="BO519" s="42">
        <v>4707484</v>
      </c>
      <c r="BP519" s="152"/>
      <c r="BQ519" s="37"/>
      <c r="BR519" s="153"/>
      <c r="BS519" s="154"/>
      <c r="BT519" s="152"/>
      <c r="BU519" s="37"/>
      <c r="BV519" s="153"/>
      <c r="BW519" s="154"/>
      <c r="BX519" s="152"/>
      <c r="BY519" s="37"/>
      <c r="BZ519" s="153"/>
      <c r="CA519" s="154"/>
      <c r="CB519" s="166">
        <v>1.689384265157267E-2</v>
      </c>
      <c r="CC519" s="166">
        <v>1.8654673529818026E-2</v>
      </c>
      <c r="CD519" s="166" t="s">
        <v>2032</v>
      </c>
    </row>
    <row r="520" spans="2:82">
      <c r="B520" s="18"/>
      <c r="C520" s="19"/>
      <c r="D520" s="20"/>
      <c r="E520" s="21"/>
      <c r="F520" s="22"/>
      <c r="G520" s="52"/>
      <c r="H520" s="22"/>
      <c r="I520" s="22"/>
      <c r="J520" s="21"/>
      <c r="K520" s="21"/>
      <c r="L520" s="21"/>
      <c r="M520" s="24"/>
      <c r="N520" s="25"/>
      <c r="O520" s="26"/>
      <c r="P520" s="42"/>
      <c r="Q520" s="42"/>
      <c r="R520" s="151"/>
      <c r="S520" s="83"/>
      <c r="T520" s="24"/>
      <c r="U520" s="498">
        <v>0</v>
      </c>
      <c r="V520" s="498">
        <v>0</v>
      </c>
      <c r="W520" s="498">
        <v>0</v>
      </c>
      <c r="X520" s="498">
        <v>0</v>
      </c>
      <c r="Y520" s="29"/>
      <c r="Z520" s="512">
        <f t="shared" si="49"/>
        <v>0</v>
      </c>
      <c r="AA520" s="512">
        <f t="shared" si="50"/>
        <v>0</v>
      </c>
      <c r="AB520" s="512">
        <f t="shared" si="51"/>
        <v>0</v>
      </c>
      <c r="AC520" s="512">
        <f t="shared" si="52"/>
        <v>0</v>
      </c>
      <c r="AD520" s="24"/>
      <c r="AE520" s="24"/>
      <c r="AF520" s="24"/>
      <c r="AG520" s="24"/>
      <c r="AH520" s="29"/>
      <c r="AI520" s="30"/>
      <c r="AJ520" s="30"/>
      <c r="AK520" s="31"/>
      <c r="AL520" s="32"/>
      <c r="AM520" s="29"/>
      <c r="AN520" s="33"/>
      <c r="AO520" s="18"/>
      <c r="AP520" s="18"/>
      <c r="AQ520" s="19"/>
      <c r="AR520" s="20"/>
      <c r="AS520" s="35">
        <f t="shared" si="53"/>
        <v>0</v>
      </c>
      <c r="AT520" s="22"/>
      <c r="AU520" s="42"/>
      <c r="AV520" s="29"/>
      <c r="AW520" s="44">
        <v>0</v>
      </c>
      <c r="AX520" s="36"/>
      <c r="AY520" s="17">
        <v>0</v>
      </c>
      <c r="AZ520" s="32"/>
      <c r="BA520" s="37"/>
      <c r="BB520" s="44">
        <f t="shared" si="54"/>
        <v>0</v>
      </c>
      <c r="BC520" s="44">
        <v>0</v>
      </c>
      <c r="BD520" s="29"/>
      <c r="BE520" s="42"/>
      <c r="BF520" s="42"/>
      <c r="BG520" s="42"/>
      <c r="BH520" s="44"/>
      <c r="BI520" s="42"/>
      <c r="BJ520" s="165"/>
      <c r="BK520" s="41"/>
      <c r="BL520" s="29"/>
      <c r="BM520" s="165"/>
      <c r="BN520" s="29"/>
      <c r="BO520" s="42"/>
      <c r="BP520" s="152"/>
      <c r="BQ520" s="37"/>
      <c r="BR520" s="153"/>
      <c r="BS520" s="154"/>
      <c r="BT520" s="152"/>
      <c r="BU520" s="37"/>
      <c r="BV520" s="153"/>
      <c r="BW520" s="154"/>
      <c r="BX520" s="152"/>
      <c r="BY520" s="37"/>
      <c r="BZ520" s="153"/>
      <c r="CA520" s="154"/>
      <c r="CB520" s="166"/>
      <c r="CC520" s="166" t="s">
        <v>2032</v>
      </c>
      <c r="CD520" s="166" t="s">
        <v>2032</v>
      </c>
    </row>
    <row r="521" spans="2:82" ht="23">
      <c r="B521" s="18">
        <v>18</v>
      </c>
      <c r="C521" s="19"/>
      <c r="D521" s="20" t="s">
        <v>2197</v>
      </c>
      <c r="E521" s="21"/>
      <c r="F521" s="22" t="s">
        <v>2198</v>
      </c>
      <c r="G521" s="52" t="s">
        <v>2047</v>
      </c>
      <c r="H521" s="22" t="s">
        <v>2198</v>
      </c>
      <c r="I521" s="22"/>
      <c r="J521" s="21" t="s">
        <v>2199</v>
      </c>
      <c r="K521" s="21" t="s">
        <v>175</v>
      </c>
      <c r="L521" s="21" t="s">
        <v>430</v>
      </c>
      <c r="M521" s="24" t="s">
        <v>90</v>
      </c>
      <c r="N521" s="25">
        <v>44113</v>
      </c>
      <c r="O521" s="26" t="s">
        <v>351</v>
      </c>
      <c r="P521" s="42">
        <v>38000000</v>
      </c>
      <c r="Q521" s="42">
        <v>38000000</v>
      </c>
      <c r="R521" s="151"/>
      <c r="S521" s="83">
        <v>35133405.020000003</v>
      </c>
      <c r="T521" s="24" t="s">
        <v>70</v>
      </c>
      <c r="U521" s="498">
        <v>5.056</v>
      </c>
      <c r="V521" s="498">
        <v>3.1000000000000007E-2</v>
      </c>
      <c r="W521" s="498">
        <v>0.01</v>
      </c>
      <c r="X521" s="498">
        <v>5.0250000000000004</v>
      </c>
      <c r="Y521" s="29">
        <v>38414</v>
      </c>
      <c r="Z521" s="512">
        <f t="shared" si="49"/>
        <v>505.6</v>
      </c>
      <c r="AA521" s="512">
        <f t="shared" si="50"/>
        <v>3.1000000000000005</v>
      </c>
      <c r="AB521" s="512">
        <f t="shared" si="51"/>
        <v>1</v>
      </c>
      <c r="AC521" s="512">
        <f t="shared" si="52"/>
        <v>502.50000000000006</v>
      </c>
      <c r="AD521" s="24">
        <v>360</v>
      </c>
      <c r="AE521" s="24">
        <v>24</v>
      </c>
      <c r="AF521" s="24">
        <v>0</v>
      </c>
      <c r="AG521" s="24">
        <v>84</v>
      </c>
      <c r="AH521" s="29">
        <v>41000</v>
      </c>
      <c r="AI521" s="30"/>
      <c r="AJ521" s="30"/>
      <c r="AK521" s="31"/>
      <c r="AL521" s="32" t="s">
        <v>949</v>
      </c>
      <c r="AM521" s="29"/>
      <c r="AN521" s="33"/>
      <c r="AO521" s="18">
        <v>18</v>
      </c>
      <c r="AP521" s="18"/>
      <c r="AQ521" s="19"/>
      <c r="AR521" s="20" t="s">
        <v>2197</v>
      </c>
      <c r="AS521" s="35">
        <f t="shared" si="53"/>
        <v>7450</v>
      </c>
      <c r="AT521" s="22" t="s">
        <v>2198</v>
      </c>
      <c r="AU521" s="42">
        <v>51000000</v>
      </c>
      <c r="AV521" s="29">
        <v>38353</v>
      </c>
      <c r="AW521" s="44">
        <v>74.5</v>
      </c>
      <c r="AX521" s="36" t="s">
        <v>2200</v>
      </c>
      <c r="AY521" s="17">
        <v>1990</v>
      </c>
      <c r="AZ521" s="32" t="s">
        <v>226</v>
      </c>
      <c r="BA521" s="37">
        <v>576620</v>
      </c>
      <c r="BB521" s="44">
        <f t="shared" si="54"/>
        <v>8670</v>
      </c>
      <c r="BC521" s="44">
        <v>86.7</v>
      </c>
      <c r="BD521" s="29">
        <v>38398</v>
      </c>
      <c r="BE521" s="42">
        <v>11825536</v>
      </c>
      <c r="BF521" s="42">
        <v>7019843</v>
      </c>
      <c r="BG521" s="42">
        <v>3989633</v>
      </c>
      <c r="BH521" s="44">
        <v>1.62</v>
      </c>
      <c r="BI521" s="42">
        <v>172986</v>
      </c>
      <c r="BJ521" s="165">
        <v>0.3</v>
      </c>
      <c r="BK521" s="41" t="s">
        <v>276</v>
      </c>
      <c r="BL521" s="29">
        <v>38352</v>
      </c>
      <c r="BM521" s="165">
        <v>4423700</v>
      </c>
      <c r="BN521" s="29">
        <v>37986</v>
      </c>
      <c r="BO521" s="42">
        <v>5522333</v>
      </c>
      <c r="BP521" s="152" t="s">
        <v>2201</v>
      </c>
      <c r="BQ521" s="37">
        <v>224499</v>
      </c>
      <c r="BR521" s="153">
        <v>0.38929999999999998</v>
      </c>
      <c r="BS521" s="154">
        <v>39657</v>
      </c>
      <c r="BT521" s="152" t="s">
        <v>2202</v>
      </c>
      <c r="BU521" s="37">
        <v>45111</v>
      </c>
      <c r="BV521" s="153">
        <v>7.8200000000000006E-2</v>
      </c>
      <c r="BW521" s="154">
        <v>38656</v>
      </c>
      <c r="BX521" s="152" t="s">
        <v>2203</v>
      </c>
      <c r="BY521" s="37">
        <v>38358</v>
      </c>
      <c r="BZ521" s="153">
        <v>6.6500000000000004E-2</v>
      </c>
      <c r="CA521" s="154">
        <v>38717</v>
      </c>
      <c r="CB521" s="166">
        <v>1.6364561486192957E-2</v>
      </c>
      <c r="CC521" s="166">
        <v>1.807022583788211E-2</v>
      </c>
      <c r="CD521" s="166" t="s">
        <v>2032</v>
      </c>
    </row>
    <row r="522" spans="2:82" ht="56">
      <c r="B522" s="18">
        <v>19</v>
      </c>
      <c r="C522" s="19"/>
      <c r="D522" s="20">
        <v>58628</v>
      </c>
      <c r="E522" s="21"/>
      <c r="F522" s="22" t="s">
        <v>2204</v>
      </c>
      <c r="G522" s="52" t="s">
        <v>2024</v>
      </c>
      <c r="H522" s="22" t="s">
        <v>2204</v>
      </c>
      <c r="I522" s="22"/>
      <c r="J522" s="21" t="s">
        <v>2205</v>
      </c>
      <c r="K522" s="21" t="s">
        <v>406</v>
      </c>
      <c r="L522" s="21" t="s">
        <v>472</v>
      </c>
      <c r="M522" s="24" t="s">
        <v>138</v>
      </c>
      <c r="N522" s="25">
        <v>33324</v>
      </c>
      <c r="O522" s="26" t="s">
        <v>351</v>
      </c>
      <c r="P522" s="42">
        <v>37170000</v>
      </c>
      <c r="Q522" s="42">
        <v>37170000</v>
      </c>
      <c r="R522" s="151"/>
      <c r="S522" s="83">
        <v>37170000</v>
      </c>
      <c r="T522" s="24" t="s">
        <v>2051</v>
      </c>
      <c r="U522" s="498">
        <v>4.2675000000000001</v>
      </c>
      <c r="V522" s="498">
        <v>7.1000000000000008E-2</v>
      </c>
      <c r="W522" s="498">
        <v>0.05</v>
      </c>
      <c r="X522" s="498">
        <v>4.1964999999999995</v>
      </c>
      <c r="Y522" s="29">
        <v>38337</v>
      </c>
      <c r="Z522" s="512">
        <f t="shared" si="49"/>
        <v>426.75</v>
      </c>
      <c r="AA522" s="512">
        <f t="shared" si="50"/>
        <v>7.1000000000000005</v>
      </c>
      <c r="AB522" s="512">
        <f t="shared" si="51"/>
        <v>5</v>
      </c>
      <c r="AC522" s="512">
        <f t="shared" si="52"/>
        <v>419.64999999999992</v>
      </c>
      <c r="AD522" s="24">
        <v>0</v>
      </c>
      <c r="AE522" s="24">
        <v>60</v>
      </c>
      <c r="AF522" s="24">
        <v>3</v>
      </c>
      <c r="AG522" s="24">
        <v>57</v>
      </c>
      <c r="AH522" s="29">
        <v>40179</v>
      </c>
      <c r="AI522" s="30"/>
      <c r="AJ522" s="30" t="s">
        <v>2052</v>
      </c>
      <c r="AK522" s="31"/>
      <c r="AL522" s="32" t="s">
        <v>652</v>
      </c>
      <c r="AM522" s="29" t="s">
        <v>653</v>
      </c>
      <c r="AN522" s="33"/>
      <c r="AO522" s="18">
        <v>19</v>
      </c>
      <c r="AP522" s="18"/>
      <c r="AQ522" s="19"/>
      <c r="AR522" s="20">
        <v>58628</v>
      </c>
      <c r="AS522" s="35">
        <f t="shared" si="53"/>
        <v>5900</v>
      </c>
      <c r="AT522" s="22" t="s">
        <v>2204</v>
      </c>
      <c r="AU522" s="42">
        <v>63000000</v>
      </c>
      <c r="AV522" s="29">
        <v>38292</v>
      </c>
      <c r="AW522" s="44">
        <v>59</v>
      </c>
      <c r="AX522" s="36" t="s">
        <v>2120</v>
      </c>
      <c r="AY522" s="17">
        <v>2004</v>
      </c>
      <c r="AZ522" s="32" t="s">
        <v>226</v>
      </c>
      <c r="BA522" s="37">
        <v>376348</v>
      </c>
      <c r="BB522" s="44">
        <f t="shared" si="54"/>
        <v>10000</v>
      </c>
      <c r="BC522" s="44">
        <v>100</v>
      </c>
      <c r="BD522" s="29">
        <v>38337</v>
      </c>
      <c r="BE522" s="42">
        <v>3987786</v>
      </c>
      <c r="BF522" s="42">
        <v>39878</v>
      </c>
      <c r="BG522" s="42">
        <v>3872638</v>
      </c>
      <c r="BH522" s="44">
        <v>2.4414105207647254</v>
      </c>
      <c r="BI522" s="42">
        <v>75270</v>
      </c>
      <c r="BJ522" s="165">
        <v>0.20000106284608926</v>
      </c>
      <c r="BK522" s="41"/>
      <c r="BL522" s="29"/>
      <c r="BM522" s="165"/>
      <c r="BN522" s="29"/>
      <c r="BO522" s="42"/>
      <c r="BP522" s="152" t="s">
        <v>2206</v>
      </c>
      <c r="BQ522" s="37">
        <v>376348</v>
      </c>
      <c r="BR522" s="153">
        <v>1</v>
      </c>
      <c r="BS522" s="154">
        <v>41973</v>
      </c>
      <c r="BT522" s="152"/>
      <c r="BU522" s="37"/>
      <c r="BV522" s="153"/>
      <c r="BW522" s="154"/>
      <c r="BX522" s="152"/>
      <c r="BY522" s="37"/>
      <c r="BZ522" s="153"/>
      <c r="CA522" s="154"/>
      <c r="CB522" s="166">
        <v>1.600712501162611E-2</v>
      </c>
      <c r="CC522" s="166">
        <v>1.7675534063002055E-2</v>
      </c>
      <c r="CD522" s="166" t="s">
        <v>2032</v>
      </c>
    </row>
    <row r="523" spans="2:82" ht="34">
      <c r="B523" s="55">
        <v>20</v>
      </c>
      <c r="C523" s="56"/>
      <c r="D523" s="57" t="s">
        <v>2207</v>
      </c>
      <c r="E523" s="58"/>
      <c r="F523" s="60" t="s">
        <v>2208</v>
      </c>
      <c r="G523" s="155" t="s">
        <v>2047</v>
      </c>
      <c r="H523" s="60" t="s">
        <v>2208</v>
      </c>
      <c r="I523" s="60"/>
      <c r="J523" s="58" t="s">
        <v>2209</v>
      </c>
      <c r="K523" s="58" t="s">
        <v>494</v>
      </c>
      <c r="L523" s="58" t="s">
        <v>68</v>
      </c>
      <c r="M523" s="59" t="s">
        <v>69</v>
      </c>
      <c r="N523" s="61" t="s">
        <v>2210</v>
      </c>
      <c r="O523" s="62" t="s">
        <v>351</v>
      </c>
      <c r="P523" s="79">
        <v>35400000</v>
      </c>
      <c r="Q523" s="79">
        <v>35400000</v>
      </c>
      <c r="R523" s="162"/>
      <c r="S523" s="80">
        <v>32837414.800000001</v>
      </c>
      <c r="T523" s="59" t="s">
        <v>70</v>
      </c>
      <c r="U523" s="499">
        <v>5.0199999999999996</v>
      </c>
      <c r="V523" s="499">
        <v>3.1000000000000007E-2</v>
      </c>
      <c r="W523" s="499">
        <v>0.01</v>
      </c>
      <c r="X523" s="499">
        <v>4.9889999999999999</v>
      </c>
      <c r="Y523" s="66">
        <v>38358</v>
      </c>
      <c r="Z523" s="512">
        <f t="shared" si="49"/>
        <v>501.99999999999994</v>
      </c>
      <c r="AA523" s="512">
        <f t="shared" si="50"/>
        <v>3.1000000000000005</v>
      </c>
      <c r="AB523" s="512">
        <f t="shared" si="51"/>
        <v>1</v>
      </c>
      <c r="AC523" s="512">
        <f t="shared" si="52"/>
        <v>498.9</v>
      </c>
      <c r="AD523" s="59">
        <v>360</v>
      </c>
      <c r="AE523" s="59">
        <v>24</v>
      </c>
      <c r="AF523" s="59">
        <v>2</v>
      </c>
      <c r="AG523" s="59">
        <v>82</v>
      </c>
      <c r="AH523" s="66">
        <v>40940</v>
      </c>
      <c r="AI523" s="67"/>
      <c r="AJ523" s="67"/>
      <c r="AK523" s="68"/>
      <c r="AL523" s="69" t="s">
        <v>949</v>
      </c>
      <c r="AM523" s="66"/>
      <c r="AN523" s="70"/>
      <c r="AO523" s="55">
        <v>20</v>
      </c>
      <c r="AP523" s="55"/>
      <c r="AQ523" s="56"/>
      <c r="AR523" s="57" t="s">
        <v>2207</v>
      </c>
      <c r="AS523" s="35">
        <f t="shared" si="53"/>
        <v>7480</v>
      </c>
      <c r="AT523" s="60" t="s">
        <v>2208</v>
      </c>
      <c r="AU523" s="79">
        <v>47350000</v>
      </c>
      <c r="AV523" s="66">
        <v>38323</v>
      </c>
      <c r="AW523" s="81">
        <v>74.8</v>
      </c>
      <c r="AX523" s="69" t="s">
        <v>2211</v>
      </c>
      <c r="AY523" s="17">
        <v>2001</v>
      </c>
      <c r="AZ523" s="69" t="s">
        <v>226</v>
      </c>
      <c r="BA523" s="74">
        <v>288175</v>
      </c>
      <c r="BB523" s="44">
        <f t="shared" si="54"/>
        <v>8447</v>
      </c>
      <c r="BC523" s="81">
        <v>84.47</v>
      </c>
      <c r="BD523" s="66">
        <v>38353</v>
      </c>
      <c r="BE523" s="79">
        <v>5966946</v>
      </c>
      <c r="BF523" s="79">
        <v>2418501</v>
      </c>
      <c r="BG523" s="79">
        <v>3142908</v>
      </c>
      <c r="BH523" s="81">
        <v>1.33</v>
      </c>
      <c r="BI523" s="79">
        <v>57635.199999999997</v>
      </c>
      <c r="BJ523" s="163">
        <v>0.20000069402272924</v>
      </c>
      <c r="BK523" s="78" t="s">
        <v>2184</v>
      </c>
      <c r="BL523" s="66">
        <v>38321</v>
      </c>
      <c r="BM523" s="163">
        <v>3605008</v>
      </c>
      <c r="BN523" s="66"/>
      <c r="BO523" s="79"/>
      <c r="BP523" s="158" t="s">
        <v>2212</v>
      </c>
      <c r="BQ523" s="74">
        <v>89470</v>
      </c>
      <c r="BR523" s="159">
        <v>0.3105</v>
      </c>
      <c r="BS523" s="160">
        <v>39964</v>
      </c>
      <c r="BT523" s="158" t="s">
        <v>2213</v>
      </c>
      <c r="BU523" s="74">
        <v>35165</v>
      </c>
      <c r="BV523" s="159">
        <v>0.122</v>
      </c>
      <c r="BW523" s="160">
        <v>40847</v>
      </c>
      <c r="BX523" s="158" t="s">
        <v>2214</v>
      </c>
      <c r="BY523" s="74">
        <v>23270</v>
      </c>
      <c r="BZ523" s="159">
        <v>8.0699999999999994E-2</v>
      </c>
      <c r="CA523" s="160">
        <v>39021</v>
      </c>
      <c r="CB523" s="161">
        <v>1.5244880963453439E-2</v>
      </c>
      <c r="CC523" s="161">
        <v>1.6833841964763861E-2</v>
      </c>
      <c r="CD523" s="161" t="s">
        <v>2032</v>
      </c>
    </row>
    <row r="524" spans="2:82" ht="23">
      <c r="B524" s="55">
        <v>21</v>
      </c>
      <c r="C524" s="56"/>
      <c r="D524" s="57">
        <v>20040462</v>
      </c>
      <c r="E524" s="58"/>
      <c r="F524" s="60" t="s">
        <v>2215</v>
      </c>
      <c r="G524" s="155" t="s">
        <v>2062</v>
      </c>
      <c r="H524" s="60" t="s">
        <v>2215</v>
      </c>
      <c r="I524" s="60"/>
      <c r="J524" s="58" t="s">
        <v>2216</v>
      </c>
      <c r="K524" s="58" t="s">
        <v>390</v>
      </c>
      <c r="L524" s="58" t="s">
        <v>2217</v>
      </c>
      <c r="M524" s="59" t="s">
        <v>391</v>
      </c>
      <c r="N524" s="61">
        <v>29662</v>
      </c>
      <c r="O524" s="62" t="s">
        <v>59</v>
      </c>
      <c r="P524" s="79">
        <v>34000000</v>
      </c>
      <c r="Q524" s="79">
        <v>34000000</v>
      </c>
      <c r="R524" s="162"/>
      <c r="S524" s="80">
        <v>34000000</v>
      </c>
      <c r="T524" s="59" t="s">
        <v>223</v>
      </c>
      <c r="U524" s="499">
        <v>4.78</v>
      </c>
      <c r="V524" s="499">
        <v>4.1000000000000002E-2</v>
      </c>
      <c r="W524" s="499">
        <v>0.02</v>
      </c>
      <c r="X524" s="499">
        <v>4.7389999999999999</v>
      </c>
      <c r="Y524" s="66">
        <v>38330</v>
      </c>
      <c r="Z524" s="512">
        <f t="shared" si="49"/>
        <v>478</v>
      </c>
      <c r="AA524" s="512">
        <f t="shared" si="50"/>
        <v>4.1000000000000005</v>
      </c>
      <c r="AB524" s="512">
        <f t="shared" si="51"/>
        <v>2</v>
      </c>
      <c r="AC524" s="512">
        <f t="shared" si="52"/>
        <v>473.9</v>
      </c>
      <c r="AD524" s="59">
        <v>0</v>
      </c>
      <c r="AE524" s="59">
        <v>60</v>
      </c>
      <c r="AF524" s="59">
        <v>3</v>
      </c>
      <c r="AG524" s="59">
        <v>57</v>
      </c>
      <c r="AH524" s="66">
        <v>40179</v>
      </c>
      <c r="AI524" s="67"/>
      <c r="AJ524" s="67" t="s">
        <v>2218</v>
      </c>
      <c r="AK524" s="68"/>
      <c r="AL524" s="69" t="s">
        <v>91</v>
      </c>
      <c r="AM524" s="66"/>
      <c r="AN524" s="70"/>
      <c r="AO524" s="55">
        <v>21</v>
      </c>
      <c r="AP524" s="55"/>
      <c r="AQ524" s="56"/>
      <c r="AR524" s="57">
        <v>20040462</v>
      </c>
      <c r="AS524" s="35">
        <f t="shared" si="53"/>
        <v>8192.7710000000006</v>
      </c>
      <c r="AT524" s="60" t="s">
        <v>2215</v>
      </c>
      <c r="AU524" s="79">
        <v>41500000</v>
      </c>
      <c r="AV524" s="66">
        <v>38272</v>
      </c>
      <c r="AW524" s="81">
        <v>81.927710000000005</v>
      </c>
      <c r="AX524" s="73">
        <v>1989</v>
      </c>
      <c r="AY524" s="17">
        <v>0</v>
      </c>
      <c r="AZ524" s="69" t="s">
        <v>63</v>
      </c>
      <c r="BA524" s="74">
        <v>702</v>
      </c>
      <c r="BB524" s="44">
        <f t="shared" si="54"/>
        <v>9200</v>
      </c>
      <c r="BC524" s="81">
        <v>92</v>
      </c>
      <c r="BD524" s="66">
        <v>38271</v>
      </c>
      <c r="BE524" s="79">
        <v>5116320</v>
      </c>
      <c r="BF524" s="79">
        <v>2175472.8166</v>
      </c>
      <c r="BG524" s="79">
        <v>2765348</v>
      </c>
      <c r="BH524" s="81">
        <v>1.6782300000000001</v>
      </c>
      <c r="BI524" s="79">
        <v>175500</v>
      </c>
      <c r="BJ524" s="163">
        <v>250</v>
      </c>
      <c r="BK524" s="78" t="s">
        <v>2184</v>
      </c>
      <c r="BL524" s="66">
        <v>38260</v>
      </c>
      <c r="BM524" s="163">
        <v>2874876.88</v>
      </c>
      <c r="BN524" s="66">
        <v>37986</v>
      </c>
      <c r="BO524" s="79">
        <v>2843190.76</v>
      </c>
      <c r="BP524" s="158"/>
      <c r="BQ524" s="74"/>
      <c r="BR524" s="159"/>
      <c r="BS524" s="160"/>
      <c r="BT524" s="158"/>
      <c r="BU524" s="74"/>
      <c r="BV524" s="159"/>
      <c r="BW524" s="160"/>
      <c r="BX524" s="158"/>
      <c r="BY524" s="74"/>
      <c r="BZ524" s="159"/>
      <c r="CA524" s="160"/>
      <c r="CB524" s="161">
        <v>1.4641976066593699E-2</v>
      </c>
      <c r="CC524" s="161" t="s">
        <v>2032</v>
      </c>
      <c r="CD524" s="161">
        <v>0.15512068008819574</v>
      </c>
    </row>
    <row r="525" spans="2:82" ht="45">
      <c r="B525" s="55">
        <v>22</v>
      </c>
      <c r="C525" s="56"/>
      <c r="D525" s="57">
        <v>58585</v>
      </c>
      <c r="E525" s="58"/>
      <c r="F525" s="60" t="s">
        <v>2219</v>
      </c>
      <c r="G525" s="155" t="s">
        <v>2024</v>
      </c>
      <c r="H525" s="60" t="s">
        <v>2219</v>
      </c>
      <c r="I525" s="60"/>
      <c r="J525" s="58" t="s">
        <v>2220</v>
      </c>
      <c r="K525" s="58" t="s">
        <v>582</v>
      </c>
      <c r="L525" s="58" t="s">
        <v>582</v>
      </c>
      <c r="M525" s="59" t="s">
        <v>132</v>
      </c>
      <c r="N525" s="61">
        <v>75202</v>
      </c>
      <c r="O525" s="62" t="s">
        <v>59</v>
      </c>
      <c r="P525" s="79">
        <v>32640000</v>
      </c>
      <c r="Q525" s="79">
        <v>32640000</v>
      </c>
      <c r="R525" s="162"/>
      <c r="S525" s="80">
        <v>32640000</v>
      </c>
      <c r="T525" s="59" t="s">
        <v>223</v>
      </c>
      <c r="U525" s="499">
        <v>5.2249999999999996</v>
      </c>
      <c r="V525" s="499">
        <v>7.1000000000000008E-2</v>
      </c>
      <c r="W525" s="499">
        <v>0.05</v>
      </c>
      <c r="X525" s="499">
        <v>5.1539999999999999</v>
      </c>
      <c r="Y525" s="66">
        <v>38380</v>
      </c>
      <c r="Z525" s="512">
        <f t="shared" si="49"/>
        <v>522.5</v>
      </c>
      <c r="AA525" s="512">
        <f t="shared" si="50"/>
        <v>7.1000000000000005</v>
      </c>
      <c r="AB525" s="512">
        <f t="shared" si="51"/>
        <v>5</v>
      </c>
      <c r="AC525" s="512">
        <f t="shared" si="52"/>
        <v>515.4</v>
      </c>
      <c r="AD525" s="59">
        <v>0</v>
      </c>
      <c r="AE525" s="59">
        <v>60</v>
      </c>
      <c r="AF525" s="59">
        <v>2</v>
      </c>
      <c r="AG525" s="59">
        <v>58</v>
      </c>
      <c r="AH525" s="66">
        <v>40210</v>
      </c>
      <c r="AI525" s="67"/>
      <c r="AJ525" s="67"/>
      <c r="AK525" s="68"/>
      <c r="AL525" s="69" t="s">
        <v>2221</v>
      </c>
      <c r="AM525" s="66" t="s">
        <v>653</v>
      </c>
      <c r="AN525" s="70"/>
      <c r="AO525" s="55">
        <v>22</v>
      </c>
      <c r="AP525" s="55"/>
      <c r="AQ525" s="56"/>
      <c r="AR525" s="57">
        <v>58585</v>
      </c>
      <c r="AS525" s="35">
        <f t="shared" si="53"/>
        <v>7984.3444227005857</v>
      </c>
      <c r="AT525" s="60" t="s">
        <v>2219</v>
      </c>
      <c r="AU525" s="79">
        <v>40880000</v>
      </c>
      <c r="AV525" s="66">
        <v>38278</v>
      </c>
      <c r="AW525" s="81">
        <v>79.843444227005861</v>
      </c>
      <c r="AX525" s="73" t="s">
        <v>2222</v>
      </c>
      <c r="AY525" s="17">
        <v>2004</v>
      </c>
      <c r="AZ525" s="69" t="s">
        <v>63</v>
      </c>
      <c r="BA525" s="74">
        <v>503267</v>
      </c>
      <c r="BB525" s="44">
        <f t="shared" si="54"/>
        <v>9451</v>
      </c>
      <c r="BC525" s="81">
        <v>94.51</v>
      </c>
      <c r="BD525" s="66">
        <v>38349</v>
      </c>
      <c r="BE525" s="79">
        <v>3575878.2680000002</v>
      </c>
      <c r="BF525" s="79">
        <v>949650.41498000035</v>
      </c>
      <c r="BG525" s="79">
        <v>2594202.8530199998</v>
      </c>
      <c r="BH525" s="81">
        <v>1.5002965965593422</v>
      </c>
      <c r="BI525" s="79">
        <v>32025</v>
      </c>
      <c r="BJ525" s="163">
        <v>175</v>
      </c>
      <c r="BK525" s="78" t="s">
        <v>64</v>
      </c>
      <c r="BL525" s="66">
        <v>38321</v>
      </c>
      <c r="BM525" s="163">
        <v>1555307.7272727259</v>
      </c>
      <c r="BN525" s="66">
        <v>37986</v>
      </c>
      <c r="BO525" s="79">
        <v>603097</v>
      </c>
      <c r="BP525" s="158"/>
      <c r="BQ525" s="74"/>
      <c r="BR525" s="159"/>
      <c r="BS525" s="160"/>
      <c r="BT525" s="158"/>
      <c r="BU525" s="74"/>
      <c r="BV525" s="159"/>
      <c r="BW525" s="160"/>
      <c r="BX525" s="158"/>
      <c r="BY525" s="74"/>
      <c r="BZ525" s="159"/>
      <c r="CA525" s="160"/>
      <c r="CB525" s="161">
        <v>1.4056297023929951E-2</v>
      </c>
      <c r="CC525" s="161">
        <v>1.5521372930222949E-2</v>
      </c>
      <c r="CD525" s="161" t="s">
        <v>2032</v>
      </c>
    </row>
    <row r="526" spans="2:82" ht="67">
      <c r="B526" s="55">
        <v>23</v>
      </c>
      <c r="C526" s="56"/>
      <c r="D526" s="57">
        <v>20050596</v>
      </c>
      <c r="E526" s="58"/>
      <c r="F526" s="60" t="s">
        <v>2223</v>
      </c>
      <c r="G526" s="155" t="s">
        <v>2062</v>
      </c>
      <c r="H526" s="60" t="s">
        <v>2223</v>
      </c>
      <c r="I526" s="60"/>
      <c r="J526" s="58" t="s">
        <v>2224</v>
      </c>
      <c r="K526" s="58" t="s">
        <v>77</v>
      </c>
      <c r="L526" s="58" t="s">
        <v>77</v>
      </c>
      <c r="M526" s="59" t="s">
        <v>58</v>
      </c>
      <c r="N526" s="61">
        <v>92103</v>
      </c>
      <c r="O526" s="62" t="s">
        <v>222</v>
      </c>
      <c r="P526" s="79">
        <v>32000000</v>
      </c>
      <c r="Q526" s="79">
        <v>31967806.57</v>
      </c>
      <c r="R526" s="162"/>
      <c r="S526" s="80">
        <v>26574817</v>
      </c>
      <c r="T526" s="59" t="s">
        <v>60</v>
      </c>
      <c r="U526" s="499">
        <v>5.2299999999999995</v>
      </c>
      <c r="V526" s="499">
        <v>0.12100000000000001</v>
      </c>
      <c r="W526" s="499">
        <v>0.1</v>
      </c>
      <c r="X526" s="499">
        <v>5.109</v>
      </c>
      <c r="Y526" s="66">
        <v>38407</v>
      </c>
      <c r="Z526" s="512">
        <f t="shared" si="49"/>
        <v>523</v>
      </c>
      <c r="AA526" s="512">
        <f t="shared" si="50"/>
        <v>12.100000000000001</v>
      </c>
      <c r="AB526" s="512">
        <f t="shared" si="51"/>
        <v>10</v>
      </c>
      <c r="AC526" s="512">
        <f t="shared" si="52"/>
        <v>510.9</v>
      </c>
      <c r="AD526" s="59">
        <v>360</v>
      </c>
      <c r="AE526" s="59">
        <v>0</v>
      </c>
      <c r="AF526" s="59">
        <v>1</v>
      </c>
      <c r="AG526" s="59">
        <v>119</v>
      </c>
      <c r="AH526" s="66">
        <v>42064</v>
      </c>
      <c r="AI526" s="67"/>
      <c r="AJ526" s="67"/>
      <c r="AK526" s="68"/>
      <c r="AL526" s="69" t="s">
        <v>98</v>
      </c>
      <c r="AM526" s="66"/>
      <c r="AN526" s="70"/>
      <c r="AO526" s="55">
        <v>23</v>
      </c>
      <c r="AP526" s="55"/>
      <c r="AQ526" s="56"/>
      <c r="AR526" s="57">
        <v>20050596</v>
      </c>
      <c r="AS526" s="35">
        <f t="shared" si="53"/>
        <v>6780.973</v>
      </c>
      <c r="AT526" s="60" t="s">
        <v>2223</v>
      </c>
      <c r="AU526" s="79">
        <v>45300000</v>
      </c>
      <c r="AV526" s="66">
        <v>38365</v>
      </c>
      <c r="AW526" s="81">
        <v>67.809730000000002</v>
      </c>
      <c r="AX526" s="73">
        <v>1989</v>
      </c>
      <c r="AY526" s="17">
        <v>0</v>
      </c>
      <c r="AZ526" s="69" t="s">
        <v>226</v>
      </c>
      <c r="BA526" s="74">
        <v>142643</v>
      </c>
      <c r="BB526" s="44">
        <f t="shared" si="54"/>
        <v>9314</v>
      </c>
      <c r="BC526" s="81">
        <v>93.14</v>
      </c>
      <c r="BD526" s="66">
        <v>38384</v>
      </c>
      <c r="BE526" s="79">
        <v>3847819</v>
      </c>
      <c r="BF526" s="79">
        <v>1106372</v>
      </c>
      <c r="BG526" s="79">
        <v>2613668</v>
      </c>
      <c r="BH526" s="81">
        <v>1.2855799999999999</v>
      </c>
      <c r="BI526" s="79">
        <v>30069</v>
      </c>
      <c r="BJ526" s="163">
        <v>0.21079898768253613</v>
      </c>
      <c r="BK526" s="78" t="s">
        <v>276</v>
      </c>
      <c r="BL526" s="66">
        <v>38352</v>
      </c>
      <c r="BM526" s="163">
        <v>2704106</v>
      </c>
      <c r="BN526" s="66">
        <v>37986</v>
      </c>
      <c r="BO526" s="79">
        <v>2653993</v>
      </c>
      <c r="BP526" s="158" t="s">
        <v>2225</v>
      </c>
      <c r="BQ526" s="74">
        <v>43364</v>
      </c>
      <c r="BR526" s="159">
        <v>0.30399999999999999</v>
      </c>
      <c r="BS526" s="160">
        <v>40179</v>
      </c>
      <c r="BT526" s="158" t="s">
        <v>2226</v>
      </c>
      <c r="BU526" s="74">
        <v>9012</v>
      </c>
      <c r="BV526" s="159">
        <v>6.3200000000000006E-2</v>
      </c>
      <c r="BW526" s="160">
        <v>40749</v>
      </c>
      <c r="BX526" s="158" t="s">
        <v>2227</v>
      </c>
      <c r="BY526" s="74">
        <v>4341</v>
      </c>
      <c r="BZ526" s="159">
        <v>3.04E-2</v>
      </c>
      <c r="CA526" s="160">
        <v>42124</v>
      </c>
      <c r="CB526" s="161">
        <v>1.3766819373512847E-2</v>
      </c>
      <c r="CC526" s="161">
        <v>1.5201723270042935E-2</v>
      </c>
      <c r="CD526" s="161" t="s">
        <v>2032</v>
      </c>
    </row>
    <row r="527" spans="2:82" ht="56">
      <c r="B527" s="55">
        <v>24</v>
      </c>
      <c r="C527" s="56"/>
      <c r="D527" s="57">
        <v>58621</v>
      </c>
      <c r="E527" s="58"/>
      <c r="F527" s="60" t="s">
        <v>2228</v>
      </c>
      <c r="G527" s="155" t="s">
        <v>2024</v>
      </c>
      <c r="H527" s="60" t="s">
        <v>2228</v>
      </c>
      <c r="I527" s="60"/>
      <c r="J527" s="58" t="s">
        <v>2229</v>
      </c>
      <c r="K527" s="58" t="s">
        <v>81</v>
      </c>
      <c r="L527" s="58" t="s">
        <v>315</v>
      </c>
      <c r="M527" s="59" t="s">
        <v>83</v>
      </c>
      <c r="N527" s="61">
        <v>85027</v>
      </c>
      <c r="O527" s="62" t="s">
        <v>351</v>
      </c>
      <c r="P527" s="79">
        <v>31860000</v>
      </c>
      <c r="Q527" s="79">
        <v>31860000</v>
      </c>
      <c r="R527" s="162"/>
      <c r="S527" s="80">
        <v>31860000</v>
      </c>
      <c r="T527" s="59" t="s">
        <v>2051</v>
      </c>
      <c r="U527" s="499">
        <v>4.2675000000000001</v>
      </c>
      <c r="V527" s="499">
        <v>7.1000000000000008E-2</v>
      </c>
      <c r="W527" s="499">
        <v>0.05</v>
      </c>
      <c r="X527" s="499">
        <v>4.1964999999999995</v>
      </c>
      <c r="Y527" s="66">
        <v>38337</v>
      </c>
      <c r="Z527" s="512">
        <f t="shared" si="49"/>
        <v>426.75</v>
      </c>
      <c r="AA527" s="512">
        <f t="shared" si="50"/>
        <v>7.1000000000000005</v>
      </c>
      <c r="AB527" s="512">
        <f t="shared" si="51"/>
        <v>5</v>
      </c>
      <c r="AC527" s="512">
        <f t="shared" si="52"/>
        <v>419.64999999999992</v>
      </c>
      <c r="AD527" s="59">
        <v>0</v>
      </c>
      <c r="AE527" s="59">
        <v>60</v>
      </c>
      <c r="AF527" s="59">
        <v>3</v>
      </c>
      <c r="AG527" s="59">
        <v>57</v>
      </c>
      <c r="AH527" s="66">
        <v>40179</v>
      </c>
      <c r="AI527" s="67"/>
      <c r="AJ527" s="67" t="s">
        <v>2052</v>
      </c>
      <c r="AK527" s="68"/>
      <c r="AL527" s="69" t="s">
        <v>652</v>
      </c>
      <c r="AM527" s="66" t="s">
        <v>653</v>
      </c>
      <c r="AN527" s="70"/>
      <c r="AO527" s="55">
        <v>24</v>
      </c>
      <c r="AP527" s="55"/>
      <c r="AQ527" s="56"/>
      <c r="AR527" s="57">
        <v>58621</v>
      </c>
      <c r="AS527" s="35">
        <f t="shared" si="53"/>
        <v>5900</v>
      </c>
      <c r="AT527" s="60" t="s">
        <v>2228</v>
      </c>
      <c r="AU527" s="79">
        <v>54000000</v>
      </c>
      <c r="AV527" s="66">
        <v>38292</v>
      </c>
      <c r="AW527" s="81">
        <v>59</v>
      </c>
      <c r="AX527" s="73">
        <v>1985</v>
      </c>
      <c r="AY527" s="17">
        <v>0</v>
      </c>
      <c r="AZ527" s="69" t="s">
        <v>226</v>
      </c>
      <c r="BA527" s="74">
        <v>337439</v>
      </c>
      <c r="BB527" s="44">
        <f t="shared" si="54"/>
        <v>10000</v>
      </c>
      <c r="BC527" s="81">
        <v>100</v>
      </c>
      <c r="BD527" s="66">
        <v>38337</v>
      </c>
      <c r="BE527" s="79">
        <v>3418092</v>
      </c>
      <c r="BF527" s="79">
        <v>34181</v>
      </c>
      <c r="BG527" s="79">
        <v>3239294</v>
      </c>
      <c r="BH527" s="81">
        <v>2.3824898841629554</v>
      </c>
      <c r="BI527" s="79">
        <v>144617</v>
      </c>
      <c r="BJ527" s="163">
        <v>0.42857227528531083</v>
      </c>
      <c r="BK527" s="78"/>
      <c r="BL527" s="66"/>
      <c r="BM527" s="163"/>
      <c r="BN527" s="66"/>
      <c r="BO527" s="79"/>
      <c r="BP527" s="158" t="s">
        <v>2206</v>
      </c>
      <c r="BQ527" s="74">
        <v>337439</v>
      </c>
      <c r="BR527" s="159">
        <v>1</v>
      </c>
      <c r="BS527" s="160">
        <v>41973</v>
      </c>
      <c r="BT527" s="158"/>
      <c r="BU527" s="74"/>
      <c r="BV527" s="159"/>
      <c r="BW527" s="160"/>
      <c r="BX527" s="158"/>
      <c r="BY527" s="74"/>
      <c r="BZ527" s="159"/>
      <c r="CA527" s="160"/>
      <c r="CB527" s="161">
        <v>1.3720392867108095E-2</v>
      </c>
      <c r="CC527" s="161">
        <v>1.5150457768287474E-2</v>
      </c>
      <c r="CD527" s="161" t="s">
        <v>2032</v>
      </c>
    </row>
    <row r="528" spans="2:82" ht="23">
      <c r="B528" s="18">
        <v>25</v>
      </c>
      <c r="C528" s="19"/>
      <c r="D528" s="20">
        <v>58438</v>
      </c>
      <c r="E528" s="21"/>
      <c r="F528" s="22" t="s">
        <v>2230</v>
      </c>
      <c r="G528" s="52" t="s">
        <v>2024</v>
      </c>
      <c r="H528" s="22" t="s">
        <v>2230</v>
      </c>
      <c r="I528" s="22"/>
      <c r="J528" s="21" t="s">
        <v>2231</v>
      </c>
      <c r="K528" s="21" t="s">
        <v>447</v>
      </c>
      <c r="L528" s="21" t="s">
        <v>1704</v>
      </c>
      <c r="M528" s="24" t="s">
        <v>153</v>
      </c>
      <c r="N528" s="25">
        <v>40511</v>
      </c>
      <c r="O528" s="26" t="s">
        <v>615</v>
      </c>
      <c r="P528" s="42">
        <v>31000000</v>
      </c>
      <c r="Q528" s="42">
        <v>30845722.509999998</v>
      </c>
      <c r="R528" s="151"/>
      <c r="S528" s="83">
        <v>27691230.899999999</v>
      </c>
      <c r="T528" s="24" t="s">
        <v>60</v>
      </c>
      <c r="U528" s="498">
        <v>5.1100000000000003</v>
      </c>
      <c r="V528" s="498">
        <v>7.1000000000000008E-2</v>
      </c>
      <c r="W528" s="498">
        <v>0.05</v>
      </c>
      <c r="X528" s="498">
        <v>5.0389999999999997</v>
      </c>
      <c r="Y528" s="29">
        <v>38344</v>
      </c>
      <c r="Z528" s="512">
        <f t="shared" si="49"/>
        <v>511.00000000000006</v>
      </c>
      <c r="AA528" s="512">
        <f t="shared" si="50"/>
        <v>7.1000000000000005</v>
      </c>
      <c r="AB528" s="512">
        <f t="shared" si="51"/>
        <v>5</v>
      </c>
      <c r="AC528" s="512">
        <f t="shared" si="52"/>
        <v>503.9</v>
      </c>
      <c r="AD528" s="24">
        <v>300</v>
      </c>
      <c r="AE528" s="24">
        <v>0</v>
      </c>
      <c r="AF528" s="24">
        <v>3</v>
      </c>
      <c r="AG528" s="24">
        <v>57</v>
      </c>
      <c r="AH528" s="29">
        <v>40179</v>
      </c>
      <c r="AI528" s="30"/>
      <c r="AJ528" s="30"/>
      <c r="AK528" s="31"/>
      <c r="AL528" s="32" t="s">
        <v>663</v>
      </c>
      <c r="AM528" s="29"/>
      <c r="AN528" s="33"/>
      <c r="AO528" s="18">
        <v>25</v>
      </c>
      <c r="AP528" s="18"/>
      <c r="AQ528" s="19"/>
      <c r="AR528" s="20">
        <v>58438</v>
      </c>
      <c r="AS528" s="35">
        <f t="shared" si="53"/>
        <v>6048.1808843137251</v>
      </c>
      <c r="AT528" s="22" t="s">
        <v>2230</v>
      </c>
      <c r="AU528" s="42">
        <v>51000000</v>
      </c>
      <c r="AV528" s="29">
        <v>38231</v>
      </c>
      <c r="AW528" s="44">
        <v>60.481808843137252</v>
      </c>
      <c r="AX528" s="36" t="s">
        <v>2232</v>
      </c>
      <c r="AY528" s="17">
        <v>2004</v>
      </c>
      <c r="AZ528" s="32" t="s">
        <v>617</v>
      </c>
      <c r="BA528" s="37">
        <v>350000</v>
      </c>
      <c r="BB528" s="44">
        <f t="shared" si="54"/>
        <v>6800</v>
      </c>
      <c r="BC528" s="44">
        <v>68</v>
      </c>
      <c r="BD528" s="29">
        <v>38324</v>
      </c>
      <c r="BE528" s="42">
        <v>22492481</v>
      </c>
      <c r="BF528" s="42">
        <v>18099130</v>
      </c>
      <c r="BG528" s="42">
        <v>3177977</v>
      </c>
      <c r="BH528" s="44">
        <v>1.4454663270951504</v>
      </c>
      <c r="BI528" s="42">
        <v>1124624</v>
      </c>
      <c r="BJ528" s="165">
        <v>2749.6919315403425</v>
      </c>
      <c r="BK528" s="41" t="s">
        <v>2184</v>
      </c>
      <c r="BL528" s="29">
        <v>38324</v>
      </c>
      <c r="BM528" s="165">
        <v>5619433</v>
      </c>
      <c r="BN528" s="29">
        <v>37986</v>
      </c>
      <c r="BO528" s="42">
        <v>5235884</v>
      </c>
      <c r="BP528" s="152"/>
      <c r="BQ528" s="37"/>
      <c r="BR528" s="153"/>
      <c r="BS528" s="154"/>
      <c r="BT528" s="152"/>
      <c r="BU528" s="37"/>
      <c r="BV528" s="153"/>
      <c r="BW528" s="154"/>
      <c r="BX528" s="152"/>
      <c r="BY528" s="37"/>
      <c r="BZ528" s="153"/>
      <c r="CA528" s="154"/>
      <c r="CB528" s="166">
        <v>1.3283597963182662E-2</v>
      </c>
      <c r="CC528" s="166">
        <v>1.4668136102324836E-2</v>
      </c>
      <c r="CD528" s="166" t="s">
        <v>2032</v>
      </c>
    </row>
    <row r="529" spans="2:82" ht="23">
      <c r="B529" s="18">
        <v>26</v>
      </c>
      <c r="C529" s="19"/>
      <c r="D529" s="20">
        <v>58471</v>
      </c>
      <c r="E529" s="21"/>
      <c r="F529" s="22" t="s">
        <v>2233</v>
      </c>
      <c r="G529" s="52" t="s">
        <v>2024</v>
      </c>
      <c r="H529" s="22" t="s">
        <v>2233</v>
      </c>
      <c r="I529" s="22"/>
      <c r="J529" s="21" t="s">
        <v>2233</v>
      </c>
      <c r="K529" s="21" t="s">
        <v>1161</v>
      </c>
      <c r="L529" s="21" t="s">
        <v>2234</v>
      </c>
      <c r="M529" s="24" t="s">
        <v>96</v>
      </c>
      <c r="N529" s="25">
        <v>7102</v>
      </c>
      <c r="O529" s="26" t="s">
        <v>351</v>
      </c>
      <c r="P529" s="42">
        <v>30250000</v>
      </c>
      <c r="Q529" s="42">
        <v>30250000</v>
      </c>
      <c r="R529" s="151"/>
      <c r="S529" s="83">
        <v>26591834.939999998</v>
      </c>
      <c r="T529" s="24" t="s">
        <v>70</v>
      </c>
      <c r="U529" s="498">
        <v>5.6475</v>
      </c>
      <c r="V529" s="498">
        <v>7.1000000000000008E-2</v>
      </c>
      <c r="W529" s="498">
        <v>0.05</v>
      </c>
      <c r="X529" s="498">
        <v>5.5764999999999993</v>
      </c>
      <c r="Y529" s="29">
        <v>38338</v>
      </c>
      <c r="Z529" s="512">
        <f t="shared" si="49"/>
        <v>564.75</v>
      </c>
      <c r="AA529" s="512">
        <f t="shared" si="50"/>
        <v>7.1000000000000005</v>
      </c>
      <c r="AB529" s="512">
        <f t="shared" si="51"/>
        <v>5</v>
      </c>
      <c r="AC529" s="512">
        <f t="shared" si="52"/>
        <v>557.65</v>
      </c>
      <c r="AD529" s="24">
        <v>360</v>
      </c>
      <c r="AE529" s="24">
        <v>23</v>
      </c>
      <c r="AF529" s="24">
        <v>3</v>
      </c>
      <c r="AG529" s="24">
        <v>117</v>
      </c>
      <c r="AH529" s="29">
        <v>42005</v>
      </c>
      <c r="AI529" s="30"/>
      <c r="AJ529" s="30"/>
      <c r="AK529" s="31"/>
      <c r="AL529" s="32" t="s">
        <v>62</v>
      </c>
      <c r="AM529" s="29"/>
      <c r="AN529" s="33"/>
      <c r="AO529" s="18">
        <v>26</v>
      </c>
      <c r="AP529" s="18"/>
      <c r="AQ529" s="19"/>
      <c r="AR529" s="20">
        <v>58471</v>
      </c>
      <c r="AS529" s="35">
        <f t="shared" si="53"/>
        <v>6843.8914027149322</v>
      </c>
      <c r="AT529" s="22" t="s">
        <v>2233</v>
      </c>
      <c r="AU529" s="42">
        <v>44200000</v>
      </c>
      <c r="AV529" s="29">
        <v>38224</v>
      </c>
      <c r="AW529" s="44">
        <v>68.438914027149323</v>
      </c>
      <c r="AX529" s="36" t="s">
        <v>1311</v>
      </c>
      <c r="AY529" s="17">
        <v>2000</v>
      </c>
      <c r="AZ529" s="32" t="s">
        <v>226</v>
      </c>
      <c r="BA529" s="37">
        <v>291172</v>
      </c>
      <c r="BB529" s="44">
        <f t="shared" si="54"/>
        <v>8406</v>
      </c>
      <c r="BC529" s="44">
        <v>84.06</v>
      </c>
      <c r="BD529" s="29">
        <v>38352</v>
      </c>
      <c r="BE529" s="42">
        <v>6068095.3976999996</v>
      </c>
      <c r="BF529" s="42">
        <v>2931034.4452499994</v>
      </c>
      <c r="BG529" s="42">
        <v>2673865.9777500001</v>
      </c>
      <c r="BH529" s="44">
        <v>1.2764349259523704</v>
      </c>
      <c r="BI529" s="42">
        <v>43675.8</v>
      </c>
      <c r="BJ529" s="165">
        <v>0.15</v>
      </c>
      <c r="BK529" s="41" t="s">
        <v>276</v>
      </c>
      <c r="BL529" s="29">
        <v>38352</v>
      </c>
      <c r="BM529" s="165">
        <v>3090339</v>
      </c>
      <c r="BN529" s="29">
        <v>37986</v>
      </c>
      <c r="BO529" s="42">
        <v>2834055.59</v>
      </c>
      <c r="BP529" s="152" t="s">
        <v>2235</v>
      </c>
      <c r="BQ529" s="37">
        <v>47849</v>
      </c>
      <c r="BR529" s="153">
        <v>0.16433242207355103</v>
      </c>
      <c r="BS529" s="154">
        <v>38657</v>
      </c>
      <c r="BT529" s="152" t="s">
        <v>2236</v>
      </c>
      <c r="BU529" s="37">
        <v>41409</v>
      </c>
      <c r="BV529" s="153">
        <v>0.14221491077438764</v>
      </c>
      <c r="BW529" s="154">
        <v>40651</v>
      </c>
      <c r="BX529" s="152" t="s">
        <v>2237</v>
      </c>
      <c r="BY529" s="37">
        <v>23975</v>
      </c>
      <c r="BZ529" s="153">
        <v>8.2339648043081068E-2</v>
      </c>
      <c r="CA529" s="154">
        <v>41213</v>
      </c>
      <c r="CB529" s="166">
        <v>1.3027052235719394E-2</v>
      </c>
      <c r="CC529" s="166">
        <v>1.4384850831471943E-2</v>
      </c>
      <c r="CD529" s="166" t="s">
        <v>2032</v>
      </c>
    </row>
    <row r="530" spans="2:82" ht="67">
      <c r="B530" s="18">
        <v>27</v>
      </c>
      <c r="C530" s="19"/>
      <c r="D530" s="20">
        <v>20040500</v>
      </c>
      <c r="E530" s="21"/>
      <c r="F530" s="22" t="s">
        <v>2238</v>
      </c>
      <c r="G530" s="52" t="s">
        <v>2062</v>
      </c>
      <c r="H530" s="22" t="s">
        <v>2238</v>
      </c>
      <c r="I530" s="22"/>
      <c r="J530" s="21" t="s">
        <v>2239</v>
      </c>
      <c r="K530" s="21" t="s">
        <v>198</v>
      </c>
      <c r="L530" s="21" t="s">
        <v>199</v>
      </c>
      <c r="M530" s="24" t="s">
        <v>200</v>
      </c>
      <c r="N530" s="25">
        <v>89119</v>
      </c>
      <c r="O530" s="26" t="s">
        <v>468</v>
      </c>
      <c r="P530" s="42">
        <v>27112500</v>
      </c>
      <c r="Q530" s="42">
        <v>27112500</v>
      </c>
      <c r="R530" s="151"/>
      <c r="S530" s="83">
        <v>25569593</v>
      </c>
      <c r="T530" s="24" t="s">
        <v>70</v>
      </c>
      <c r="U530" s="498">
        <v>5.22</v>
      </c>
      <c r="V530" s="498">
        <v>4.1000000000000002E-2</v>
      </c>
      <c r="W530" s="498">
        <v>0.02</v>
      </c>
      <c r="X530" s="498">
        <v>5.1789999999999994</v>
      </c>
      <c r="Y530" s="29">
        <v>38364</v>
      </c>
      <c r="Z530" s="512">
        <f t="shared" si="49"/>
        <v>522</v>
      </c>
      <c r="AA530" s="512">
        <f t="shared" si="50"/>
        <v>4.1000000000000005</v>
      </c>
      <c r="AB530" s="512">
        <f t="shared" si="51"/>
        <v>2</v>
      </c>
      <c r="AC530" s="512">
        <f t="shared" si="52"/>
        <v>517.9</v>
      </c>
      <c r="AD530" s="24">
        <v>360</v>
      </c>
      <c r="AE530" s="24">
        <v>36</v>
      </c>
      <c r="AF530" s="24">
        <v>2</v>
      </c>
      <c r="AG530" s="24">
        <v>82</v>
      </c>
      <c r="AH530" s="29">
        <v>40940</v>
      </c>
      <c r="AI530" s="30"/>
      <c r="AJ530" s="30"/>
      <c r="AK530" s="31"/>
      <c r="AL530" s="32" t="s">
        <v>949</v>
      </c>
      <c r="AM530" s="29"/>
      <c r="AN530" s="33"/>
      <c r="AO530" s="18">
        <v>27</v>
      </c>
      <c r="AP530" s="18"/>
      <c r="AQ530" s="19"/>
      <c r="AR530" s="20">
        <v>20040500</v>
      </c>
      <c r="AS530" s="35">
        <f t="shared" si="53"/>
        <v>7134.8680000000004</v>
      </c>
      <c r="AT530" s="22" t="s">
        <v>2238</v>
      </c>
      <c r="AU530" s="42">
        <v>38000000</v>
      </c>
      <c r="AV530" s="29">
        <v>38315</v>
      </c>
      <c r="AW530" s="44">
        <v>71.348680000000002</v>
      </c>
      <c r="AX530" s="32" t="s">
        <v>2240</v>
      </c>
      <c r="AY530" s="17">
        <v>1991</v>
      </c>
      <c r="AZ530" s="32" t="s">
        <v>226</v>
      </c>
      <c r="BA530" s="37">
        <v>420811</v>
      </c>
      <c r="BB530" s="44">
        <f t="shared" si="54"/>
        <v>8690</v>
      </c>
      <c r="BC530" s="44">
        <v>86.9</v>
      </c>
      <c r="BD530" s="29">
        <v>38354</v>
      </c>
      <c r="BE530" s="42">
        <v>3272378</v>
      </c>
      <c r="BF530" s="42">
        <v>747449.34069999994</v>
      </c>
      <c r="BG530" s="42">
        <v>2279975</v>
      </c>
      <c r="BH530" s="44">
        <v>1.2733350000000001</v>
      </c>
      <c r="BI530" s="42">
        <v>100994</v>
      </c>
      <c r="BJ530" s="165">
        <v>0.23999847912720912</v>
      </c>
      <c r="BK530" s="41"/>
      <c r="BL530" s="29"/>
      <c r="BM530" s="165" t="s">
        <v>2032</v>
      </c>
      <c r="BN530" s="29" t="s">
        <v>2032</v>
      </c>
      <c r="BO530" s="42" t="s">
        <v>2032</v>
      </c>
      <c r="BP530" s="152" t="s">
        <v>2241</v>
      </c>
      <c r="BQ530" s="37">
        <v>87674</v>
      </c>
      <c r="BR530" s="153">
        <v>0.20830000000000001</v>
      </c>
      <c r="BS530" s="154">
        <v>39294</v>
      </c>
      <c r="BT530" s="152" t="s">
        <v>2242</v>
      </c>
      <c r="BU530" s="37">
        <v>62930</v>
      </c>
      <c r="BV530" s="153">
        <v>0.14949999999999999</v>
      </c>
      <c r="BW530" s="154">
        <v>38472</v>
      </c>
      <c r="BX530" s="152" t="s">
        <v>2243</v>
      </c>
      <c r="BY530" s="37">
        <v>41288</v>
      </c>
      <c r="BZ530" s="153">
        <v>9.8100000000000007E-2</v>
      </c>
      <c r="CA530" s="154">
        <v>38837</v>
      </c>
      <c r="CB530" s="166">
        <v>1.1675899297221225E-2</v>
      </c>
      <c r="CC530" s="166">
        <v>1.289286836919944E-2</v>
      </c>
      <c r="CD530" s="166" t="s">
        <v>2032</v>
      </c>
    </row>
    <row r="531" spans="2:82" ht="23">
      <c r="B531" s="18">
        <v>28</v>
      </c>
      <c r="C531" s="19"/>
      <c r="D531" s="20" t="s">
        <v>2244</v>
      </c>
      <c r="E531" s="21"/>
      <c r="F531" s="22" t="s">
        <v>2245</v>
      </c>
      <c r="G531" s="52" t="s">
        <v>2047</v>
      </c>
      <c r="H531" s="22" t="s">
        <v>2245</v>
      </c>
      <c r="I531" s="22"/>
      <c r="J531" s="21" t="s">
        <v>2246</v>
      </c>
      <c r="K531" s="21" t="s">
        <v>1125</v>
      </c>
      <c r="L531" s="21" t="s">
        <v>2247</v>
      </c>
      <c r="M531" s="24" t="s">
        <v>286</v>
      </c>
      <c r="N531" s="25" t="s">
        <v>2248</v>
      </c>
      <c r="O531" s="26" t="s">
        <v>222</v>
      </c>
      <c r="P531" s="42">
        <v>24360000</v>
      </c>
      <c r="Q531" s="42">
        <v>24360000</v>
      </c>
      <c r="R531" s="151"/>
      <c r="S531" s="83">
        <v>24360000</v>
      </c>
      <c r="T531" s="24" t="s">
        <v>223</v>
      </c>
      <c r="U531" s="498">
        <v>4.5970000000000004</v>
      </c>
      <c r="V531" s="498">
        <v>3.1000000000000007E-2</v>
      </c>
      <c r="W531" s="498">
        <v>0.01</v>
      </c>
      <c r="X531" s="498">
        <v>4.5660000000000007</v>
      </c>
      <c r="Y531" s="29">
        <v>38341</v>
      </c>
      <c r="Z531" s="512">
        <f t="shared" si="49"/>
        <v>459.70000000000005</v>
      </c>
      <c r="AA531" s="512">
        <f t="shared" si="50"/>
        <v>3.1000000000000005</v>
      </c>
      <c r="AB531" s="512">
        <f t="shared" si="51"/>
        <v>1</v>
      </c>
      <c r="AC531" s="512">
        <f t="shared" si="52"/>
        <v>456.60000000000008</v>
      </c>
      <c r="AD531" s="24">
        <v>0</v>
      </c>
      <c r="AE531" s="24">
        <v>60</v>
      </c>
      <c r="AF531" s="24">
        <v>3</v>
      </c>
      <c r="AG531" s="24">
        <v>57</v>
      </c>
      <c r="AH531" s="29">
        <v>40179</v>
      </c>
      <c r="AI531" s="30"/>
      <c r="AJ531" s="30" t="s">
        <v>2052</v>
      </c>
      <c r="AK531" s="31"/>
      <c r="AL531" s="32" t="s">
        <v>766</v>
      </c>
      <c r="AM531" s="29" t="s">
        <v>697</v>
      </c>
      <c r="AN531" s="33"/>
      <c r="AO531" s="18">
        <v>28</v>
      </c>
      <c r="AP531" s="18"/>
      <c r="AQ531" s="19"/>
      <c r="AR531" s="20" t="s">
        <v>2244</v>
      </c>
      <c r="AS531" s="35">
        <f t="shared" si="53"/>
        <v>5500.0000000000009</v>
      </c>
      <c r="AT531" s="22" t="s">
        <v>2245</v>
      </c>
      <c r="AU531" s="42">
        <v>44300000</v>
      </c>
      <c r="AV531" s="29">
        <v>38252</v>
      </c>
      <c r="AW531" s="44">
        <v>55.000000000000007</v>
      </c>
      <c r="AX531" s="36" t="s">
        <v>127</v>
      </c>
      <c r="AY531" s="17">
        <v>0</v>
      </c>
      <c r="AZ531" s="32" t="s">
        <v>226</v>
      </c>
      <c r="BA531" s="37">
        <v>179602</v>
      </c>
      <c r="BB531" s="44">
        <f t="shared" si="54"/>
        <v>9587</v>
      </c>
      <c r="BC531" s="44">
        <v>95.87</v>
      </c>
      <c r="BD531" s="29">
        <v>38406</v>
      </c>
      <c r="BE531" s="42">
        <v>3731859</v>
      </c>
      <c r="BF531" s="42">
        <v>793977</v>
      </c>
      <c r="BG531" s="42">
        <v>2831984</v>
      </c>
      <c r="BH531" s="44">
        <v>2.5299999999999998</v>
      </c>
      <c r="BI531" s="42">
        <v>26940</v>
      </c>
      <c r="BJ531" s="165">
        <v>0.14999832963998175</v>
      </c>
      <c r="BK531" s="41" t="s">
        <v>276</v>
      </c>
      <c r="BL531" s="29">
        <v>37986</v>
      </c>
      <c r="BM531" s="165">
        <v>2826185</v>
      </c>
      <c r="BN531" s="29">
        <v>37621</v>
      </c>
      <c r="BO531" s="42">
        <v>3196438</v>
      </c>
      <c r="BP531" s="152" t="s">
        <v>2249</v>
      </c>
      <c r="BQ531" s="37">
        <v>34000</v>
      </c>
      <c r="BR531" s="153">
        <v>0.1893</v>
      </c>
      <c r="BS531" s="154">
        <v>40574</v>
      </c>
      <c r="BT531" s="152" t="s">
        <v>2250</v>
      </c>
      <c r="BU531" s="37">
        <v>25090</v>
      </c>
      <c r="BV531" s="153">
        <v>0.13969999999999999</v>
      </c>
      <c r="BW531" s="154">
        <v>38748</v>
      </c>
      <c r="BX531" s="152" t="s">
        <v>2251</v>
      </c>
      <c r="BY531" s="37">
        <v>24878</v>
      </c>
      <c r="BZ531" s="153">
        <v>0.13850000000000001</v>
      </c>
      <c r="CA531" s="154">
        <v>44227</v>
      </c>
      <c r="CB531" s="166">
        <v>1.0490545205359485E-2</v>
      </c>
      <c r="CC531" s="166">
        <v>1.1583965826600217E-2</v>
      </c>
      <c r="CD531" s="166" t="s">
        <v>2032</v>
      </c>
    </row>
    <row r="532" spans="2:82">
      <c r="B532" s="18"/>
      <c r="C532" s="19"/>
      <c r="D532" s="20"/>
      <c r="E532" s="21"/>
      <c r="F532" s="22"/>
      <c r="G532" s="52"/>
      <c r="H532" s="22"/>
      <c r="I532" s="22"/>
      <c r="J532" s="21"/>
      <c r="K532" s="21"/>
      <c r="L532" s="21"/>
      <c r="M532" s="24"/>
      <c r="N532" s="25"/>
      <c r="O532" s="26"/>
      <c r="P532" s="42"/>
      <c r="Q532" s="42"/>
      <c r="R532" s="151"/>
      <c r="S532" s="83"/>
      <c r="T532" s="24"/>
      <c r="U532" s="498">
        <v>0</v>
      </c>
      <c r="V532" s="498">
        <v>0</v>
      </c>
      <c r="W532" s="498">
        <v>0</v>
      </c>
      <c r="X532" s="498">
        <v>0</v>
      </c>
      <c r="Y532" s="29"/>
      <c r="Z532" s="512">
        <f t="shared" si="49"/>
        <v>0</v>
      </c>
      <c r="AA532" s="512">
        <f t="shared" si="50"/>
        <v>0</v>
      </c>
      <c r="AB532" s="512">
        <f t="shared" si="51"/>
        <v>0</v>
      </c>
      <c r="AC532" s="512">
        <f t="shared" si="52"/>
        <v>0</v>
      </c>
      <c r="AD532" s="24"/>
      <c r="AE532" s="24"/>
      <c r="AF532" s="24"/>
      <c r="AG532" s="24"/>
      <c r="AH532" s="29"/>
      <c r="AI532" s="30"/>
      <c r="AJ532" s="30"/>
      <c r="AK532" s="31"/>
      <c r="AL532" s="32"/>
      <c r="AM532" s="29"/>
      <c r="AN532" s="33"/>
      <c r="AO532" s="18"/>
      <c r="AP532" s="18"/>
      <c r="AQ532" s="19"/>
      <c r="AR532" s="20"/>
      <c r="AS532" s="35">
        <f t="shared" si="53"/>
        <v>0</v>
      </c>
      <c r="AT532" s="22"/>
      <c r="AU532" s="42"/>
      <c r="AV532" s="29"/>
      <c r="AW532" s="44">
        <v>0</v>
      </c>
      <c r="AX532" s="36"/>
      <c r="AY532" s="17">
        <v>0</v>
      </c>
      <c r="AZ532" s="32"/>
      <c r="BA532" s="37"/>
      <c r="BB532" s="44">
        <f t="shared" si="54"/>
        <v>0</v>
      </c>
      <c r="BC532" s="44">
        <v>0</v>
      </c>
      <c r="BD532" s="29"/>
      <c r="BE532" s="42"/>
      <c r="BF532" s="42"/>
      <c r="BG532" s="42"/>
      <c r="BH532" s="44"/>
      <c r="BI532" s="42"/>
      <c r="BJ532" s="165"/>
      <c r="BK532" s="41"/>
      <c r="BL532" s="29"/>
      <c r="BM532" s="165"/>
      <c r="BN532" s="29"/>
      <c r="BO532" s="42"/>
      <c r="BP532" s="152"/>
      <c r="BQ532" s="37"/>
      <c r="BR532" s="153"/>
      <c r="BS532" s="154"/>
      <c r="BT532" s="152"/>
      <c r="BU532" s="37"/>
      <c r="BV532" s="153"/>
      <c r="BW532" s="154"/>
      <c r="BX532" s="152"/>
      <c r="BY532" s="37"/>
      <c r="BZ532" s="153"/>
      <c r="CA532" s="154"/>
      <c r="CB532" s="166"/>
      <c r="CC532" s="166" t="s">
        <v>2032</v>
      </c>
      <c r="CD532" s="166" t="s">
        <v>2032</v>
      </c>
    </row>
    <row r="533" spans="2:82" ht="34">
      <c r="B533" s="55">
        <v>29.1</v>
      </c>
      <c r="C533" s="56"/>
      <c r="D533" s="57" t="s">
        <v>2252</v>
      </c>
      <c r="E533" s="58"/>
      <c r="F533" s="60" t="s">
        <v>2253</v>
      </c>
      <c r="G533" s="155" t="s">
        <v>2047</v>
      </c>
      <c r="H533" s="60" t="s">
        <v>2253</v>
      </c>
      <c r="I533" s="60"/>
      <c r="J533" s="58" t="s">
        <v>2254</v>
      </c>
      <c r="K533" s="58" t="s">
        <v>1043</v>
      </c>
      <c r="L533" s="58" t="s">
        <v>2255</v>
      </c>
      <c r="M533" s="59" t="s">
        <v>104</v>
      </c>
      <c r="N533" s="61" t="s">
        <v>2256</v>
      </c>
      <c r="O533" s="62" t="s">
        <v>222</v>
      </c>
      <c r="P533" s="79">
        <v>3174793</v>
      </c>
      <c r="Q533" s="79">
        <v>3165368.46</v>
      </c>
      <c r="R533" s="162"/>
      <c r="S533" s="80">
        <v>2875609.72</v>
      </c>
      <c r="T533" s="59"/>
      <c r="U533" s="499">
        <v>0</v>
      </c>
      <c r="V533" s="499">
        <v>0</v>
      </c>
      <c r="W533" s="499">
        <v>0</v>
      </c>
      <c r="X533" s="499">
        <v>0</v>
      </c>
      <c r="Y533" s="66"/>
      <c r="Z533" s="512">
        <f t="shared" si="49"/>
        <v>0</v>
      </c>
      <c r="AA533" s="512">
        <f t="shared" si="50"/>
        <v>0</v>
      </c>
      <c r="AB533" s="512">
        <f t="shared" si="51"/>
        <v>0</v>
      </c>
      <c r="AC533" s="512">
        <f t="shared" si="52"/>
        <v>0</v>
      </c>
      <c r="AD533" s="59"/>
      <c r="AE533" s="59"/>
      <c r="AF533" s="59"/>
      <c r="AG533" s="59"/>
      <c r="AH533" s="66"/>
      <c r="AI533" s="67"/>
      <c r="AJ533" s="67"/>
      <c r="AK533" s="68"/>
      <c r="AL533" s="69"/>
      <c r="AM533" s="66"/>
      <c r="AN533" s="70"/>
      <c r="AO533" s="55">
        <v>29.1</v>
      </c>
      <c r="AP533" s="55"/>
      <c r="AQ533" s="56"/>
      <c r="AR533" s="57" t="s">
        <v>2252</v>
      </c>
      <c r="AS533" s="35">
        <f t="shared" si="53"/>
        <v>0</v>
      </c>
      <c r="AT533" s="60" t="s">
        <v>2253</v>
      </c>
      <c r="AU533" s="79">
        <v>4100000</v>
      </c>
      <c r="AV533" s="66">
        <v>38237</v>
      </c>
      <c r="AW533" s="81">
        <v>0</v>
      </c>
      <c r="AX533" s="73" t="s">
        <v>2257</v>
      </c>
      <c r="AY533" s="17">
        <v>1996</v>
      </c>
      <c r="AZ533" s="69" t="s">
        <v>226</v>
      </c>
      <c r="BA533" s="74">
        <v>35357</v>
      </c>
      <c r="BB533" s="44">
        <f t="shared" si="54"/>
        <v>8812</v>
      </c>
      <c r="BC533" s="81">
        <v>88.12</v>
      </c>
      <c r="BD533" s="66">
        <v>38372</v>
      </c>
      <c r="BE533" s="79"/>
      <c r="BF533" s="79"/>
      <c r="BG533" s="79"/>
      <c r="BH533" s="81"/>
      <c r="BI533" s="79"/>
      <c r="BJ533" s="163">
        <v>0</v>
      </c>
      <c r="BK533" s="78"/>
      <c r="BL533" s="66"/>
      <c r="BM533" s="163"/>
      <c r="BN533" s="66"/>
      <c r="BO533" s="79"/>
      <c r="BP533" s="158" t="s">
        <v>2258</v>
      </c>
      <c r="BQ533" s="74">
        <v>3200</v>
      </c>
      <c r="BR533" s="159">
        <v>9.0499999999999997E-2</v>
      </c>
      <c r="BS533" s="160">
        <v>38595</v>
      </c>
      <c r="BT533" s="158" t="s">
        <v>2259</v>
      </c>
      <c r="BU533" s="74">
        <v>3000</v>
      </c>
      <c r="BV533" s="159">
        <v>8.48E-2</v>
      </c>
      <c r="BW533" s="160">
        <v>39782</v>
      </c>
      <c r="BX533" s="158" t="s">
        <v>2260</v>
      </c>
      <c r="BY533" s="74">
        <v>2858</v>
      </c>
      <c r="BZ533" s="159">
        <v>8.0799999999999997E-2</v>
      </c>
      <c r="CA533" s="160">
        <v>38837</v>
      </c>
      <c r="CB533" s="161">
        <v>1.3631543892138399E-3</v>
      </c>
      <c r="CC533" s="161">
        <v>1.5052348140081344E-3</v>
      </c>
      <c r="CD533" s="161" t="s">
        <v>2032</v>
      </c>
    </row>
    <row r="534" spans="2:82" ht="45">
      <c r="B534" s="55">
        <v>29.2</v>
      </c>
      <c r="C534" s="56"/>
      <c r="D534" s="57" t="s">
        <v>2252</v>
      </c>
      <c r="E534" s="58"/>
      <c r="F534" s="60" t="s">
        <v>2261</v>
      </c>
      <c r="G534" s="155" t="s">
        <v>2047</v>
      </c>
      <c r="H534" s="60" t="s">
        <v>2261</v>
      </c>
      <c r="I534" s="60"/>
      <c r="J534" s="58" t="s">
        <v>2262</v>
      </c>
      <c r="K534" s="58" t="s">
        <v>1043</v>
      </c>
      <c r="L534" s="58" t="s">
        <v>2255</v>
      </c>
      <c r="M534" s="59" t="s">
        <v>104</v>
      </c>
      <c r="N534" s="61" t="s">
        <v>2263</v>
      </c>
      <c r="O534" s="62" t="s">
        <v>222</v>
      </c>
      <c r="P534" s="79">
        <v>2992997</v>
      </c>
      <c r="Q534" s="79">
        <v>2984112.13</v>
      </c>
      <c r="R534" s="162"/>
      <c r="S534" s="80">
        <v>2710945.64</v>
      </c>
      <c r="T534" s="59"/>
      <c r="U534" s="499">
        <v>0</v>
      </c>
      <c r="V534" s="499">
        <v>0</v>
      </c>
      <c r="W534" s="499">
        <v>0</v>
      </c>
      <c r="X534" s="499">
        <v>0</v>
      </c>
      <c r="Y534" s="66"/>
      <c r="Z534" s="512">
        <f t="shared" si="49"/>
        <v>0</v>
      </c>
      <c r="AA534" s="512">
        <f t="shared" si="50"/>
        <v>0</v>
      </c>
      <c r="AB534" s="512">
        <f t="shared" si="51"/>
        <v>0</v>
      </c>
      <c r="AC534" s="512">
        <f t="shared" si="52"/>
        <v>0</v>
      </c>
      <c r="AD534" s="59"/>
      <c r="AE534" s="59"/>
      <c r="AF534" s="59"/>
      <c r="AG534" s="59"/>
      <c r="AH534" s="66"/>
      <c r="AI534" s="67"/>
      <c r="AJ534" s="67"/>
      <c r="AK534" s="68"/>
      <c r="AL534" s="69"/>
      <c r="AM534" s="66"/>
      <c r="AN534" s="70"/>
      <c r="AO534" s="55">
        <v>29.2</v>
      </c>
      <c r="AP534" s="55"/>
      <c r="AQ534" s="56"/>
      <c r="AR534" s="57" t="s">
        <v>2252</v>
      </c>
      <c r="AS534" s="35">
        <f t="shared" si="53"/>
        <v>0</v>
      </c>
      <c r="AT534" s="60" t="s">
        <v>2261</v>
      </c>
      <c r="AU534" s="79">
        <v>3955000</v>
      </c>
      <c r="AV534" s="66">
        <v>38237</v>
      </c>
      <c r="AW534" s="81">
        <v>0</v>
      </c>
      <c r="AX534" s="73">
        <v>2002</v>
      </c>
      <c r="AY534" s="17">
        <v>0</v>
      </c>
      <c r="AZ534" s="69" t="s">
        <v>226</v>
      </c>
      <c r="BA534" s="74">
        <v>28069</v>
      </c>
      <c r="BB534" s="44">
        <f t="shared" si="54"/>
        <v>10000</v>
      </c>
      <c r="BC534" s="81">
        <v>100</v>
      </c>
      <c r="BD534" s="66">
        <v>38372</v>
      </c>
      <c r="BE534" s="79"/>
      <c r="BF534" s="79"/>
      <c r="BG534" s="79"/>
      <c r="BH534" s="81"/>
      <c r="BI534" s="79"/>
      <c r="BJ534" s="163">
        <v>0</v>
      </c>
      <c r="BK534" s="78"/>
      <c r="BL534" s="66"/>
      <c r="BM534" s="163"/>
      <c r="BN534" s="66"/>
      <c r="BO534" s="79"/>
      <c r="BP534" s="158" t="s">
        <v>2264</v>
      </c>
      <c r="BQ534" s="74">
        <v>4800</v>
      </c>
      <c r="BR534" s="159">
        <v>0.17100000000000001</v>
      </c>
      <c r="BS534" s="160">
        <v>38776</v>
      </c>
      <c r="BT534" s="158" t="s">
        <v>2265</v>
      </c>
      <c r="BU534" s="74">
        <v>4800</v>
      </c>
      <c r="BV534" s="159">
        <v>0.17100000000000001</v>
      </c>
      <c r="BW534" s="160">
        <v>39113</v>
      </c>
      <c r="BX534" s="158" t="s">
        <v>1676</v>
      </c>
      <c r="BY534" s="74">
        <v>4069</v>
      </c>
      <c r="BZ534" s="159">
        <v>0.14499999999999999</v>
      </c>
      <c r="CA534" s="160">
        <v>38868</v>
      </c>
      <c r="CB534" s="161">
        <v>1.2850970113968219E-3</v>
      </c>
      <c r="CC534" s="161">
        <v>1.4190415819648268E-3</v>
      </c>
      <c r="CD534" s="161" t="s">
        <v>2032</v>
      </c>
    </row>
    <row r="535" spans="2:82" ht="45">
      <c r="B535" s="55">
        <v>29.3</v>
      </c>
      <c r="C535" s="56"/>
      <c r="D535" s="57" t="s">
        <v>2252</v>
      </c>
      <c r="E535" s="58"/>
      <c r="F535" s="60" t="s">
        <v>2266</v>
      </c>
      <c r="G535" s="155" t="s">
        <v>2047</v>
      </c>
      <c r="H535" s="60" t="s">
        <v>2266</v>
      </c>
      <c r="I535" s="60"/>
      <c r="J535" s="58" t="s">
        <v>2267</v>
      </c>
      <c r="K535" s="58" t="s">
        <v>1043</v>
      </c>
      <c r="L535" s="58" t="s">
        <v>1847</v>
      </c>
      <c r="M535" s="59" t="s">
        <v>104</v>
      </c>
      <c r="N535" s="61">
        <v>46142</v>
      </c>
      <c r="O535" s="62" t="s">
        <v>222</v>
      </c>
      <c r="P535" s="79">
        <v>2837804</v>
      </c>
      <c r="Q535" s="79">
        <v>2829379.83</v>
      </c>
      <c r="R535" s="162"/>
      <c r="S535" s="80">
        <v>2570377.58</v>
      </c>
      <c r="T535" s="59"/>
      <c r="U535" s="499">
        <v>0</v>
      </c>
      <c r="V535" s="499">
        <v>0</v>
      </c>
      <c r="W535" s="499">
        <v>0</v>
      </c>
      <c r="X535" s="499">
        <v>0</v>
      </c>
      <c r="Y535" s="66"/>
      <c r="Z535" s="512">
        <f t="shared" si="49"/>
        <v>0</v>
      </c>
      <c r="AA535" s="512">
        <f t="shared" si="50"/>
        <v>0</v>
      </c>
      <c r="AB535" s="512">
        <f t="shared" si="51"/>
        <v>0</v>
      </c>
      <c r="AC535" s="512">
        <f t="shared" si="52"/>
        <v>0</v>
      </c>
      <c r="AD535" s="59"/>
      <c r="AE535" s="59"/>
      <c r="AF535" s="59"/>
      <c r="AG535" s="59"/>
      <c r="AH535" s="66"/>
      <c r="AI535" s="67"/>
      <c r="AJ535" s="67"/>
      <c r="AK535" s="68"/>
      <c r="AL535" s="69"/>
      <c r="AM535" s="66"/>
      <c r="AN535" s="70"/>
      <c r="AO535" s="55">
        <v>29.3</v>
      </c>
      <c r="AP535" s="55"/>
      <c r="AQ535" s="56"/>
      <c r="AR535" s="57" t="s">
        <v>2252</v>
      </c>
      <c r="AS535" s="35">
        <f t="shared" si="53"/>
        <v>0</v>
      </c>
      <c r="AT535" s="60" t="s">
        <v>2266</v>
      </c>
      <c r="AU535" s="79">
        <v>4000000</v>
      </c>
      <c r="AV535" s="66">
        <v>38237</v>
      </c>
      <c r="AW535" s="81">
        <v>0</v>
      </c>
      <c r="AX535" s="73" t="s">
        <v>822</v>
      </c>
      <c r="AY535" s="17">
        <v>0</v>
      </c>
      <c r="AZ535" s="69" t="s">
        <v>226</v>
      </c>
      <c r="BA535" s="74">
        <v>31673</v>
      </c>
      <c r="BB535" s="44">
        <f t="shared" si="54"/>
        <v>10000</v>
      </c>
      <c r="BC535" s="81">
        <v>100</v>
      </c>
      <c r="BD535" s="66">
        <v>38372</v>
      </c>
      <c r="BE535" s="79"/>
      <c r="BF535" s="79"/>
      <c r="BG535" s="79"/>
      <c r="BH535" s="81"/>
      <c r="BI535" s="79"/>
      <c r="BJ535" s="163">
        <v>0</v>
      </c>
      <c r="BK535" s="78"/>
      <c r="BL535" s="66"/>
      <c r="BM535" s="163"/>
      <c r="BN535" s="66"/>
      <c r="BO535" s="79"/>
      <c r="BP535" s="158" t="s">
        <v>2268</v>
      </c>
      <c r="BQ535" s="74">
        <v>7663</v>
      </c>
      <c r="BR535" s="159">
        <v>0.2419</v>
      </c>
      <c r="BS535" s="160">
        <v>38652</v>
      </c>
      <c r="BT535" s="158" t="s">
        <v>2269</v>
      </c>
      <c r="BU535" s="74">
        <v>5000</v>
      </c>
      <c r="BV535" s="159">
        <v>0.15790000000000001</v>
      </c>
      <c r="BW535" s="160">
        <v>39813</v>
      </c>
      <c r="BX535" s="158" t="s">
        <v>2270</v>
      </c>
      <c r="BY535" s="74">
        <v>3240</v>
      </c>
      <c r="BZ535" s="159">
        <v>0.1023</v>
      </c>
      <c r="CA535" s="160">
        <v>39752</v>
      </c>
      <c r="CB535" s="161">
        <v>1.2184621104165574E-3</v>
      </c>
      <c r="CC535" s="161">
        <v>1.3454613818223288E-3</v>
      </c>
      <c r="CD535" s="161" t="s">
        <v>2032</v>
      </c>
    </row>
    <row r="536" spans="2:82" ht="34">
      <c r="B536" s="55">
        <v>29.4</v>
      </c>
      <c r="C536" s="56"/>
      <c r="D536" s="57" t="s">
        <v>2252</v>
      </c>
      <c r="E536" s="58"/>
      <c r="F536" s="60" t="s">
        <v>2271</v>
      </c>
      <c r="G536" s="155" t="s">
        <v>2047</v>
      </c>
      <c r="H536" s="60" t="s">
        <v>2271</v>
      </c>
      <c r="I536" s="60"/>
      <c r="J536" s="58" t="s">
        <v>2272</v>
      </c>
      <c r="K536" s="58" t="s">
        <v>426</v>
      </c>
      <c r="L536" s="58" t="s">
        <v>2273</v>
      </c>
      <c r="M536" s="59" t="s">
        <v>104</v>
      </c>
      <c r="N536" s="61" t="s">
        <v>2274</v>
      </c>
      <c r="O536" s="62" t="s">
        <v>222</v>
      </c>
      <c r="P536" s="79">
        <v>2660441</v>
      </c>
      <c r="Q536" s="79">
        <v>2652543.34</v>
      </c>
      <c r="R536" s="162"/>
      <c r="S536" s="80">
        <v>2409728.75</v>
      </c>
      <c r="T536" s="59"/>
      <c r="U536" s="499">
        <v>0</v>
      </c>
      <c r="V536" s="499">
        <v>0</v>
      </c>
      <c r="W536" s="499">
        <v>0</v>
      </c>
      <c r="X536" s="499">
        <v>0</v>
      </c>
      <c r="Y536" s="66"/>
      <c r="Z536" s="512">
        <f t="shared" si="49"/>
        <v>0</v>
      </c>
      <c r="AA536" s="512">
        <f t="shared" si="50"/>
        <v>0</v>
      </c>
      <c r="AB536" s="512">
        <f t="shared" si="51"/>
        <v>0</v>
      </c>
      <c r="AC536" s="512">
        <f t="shared" si="52"/>
        <v>0</v>
      </c>
      <c r="AD536" s="59"/>
      <c r="AE536" s="59"/>
      <c r="AF536" s="59"/>
      <c r="AG536" s="59"/>
      <c r="AH536" s="66"/>
      <c r="AI536" s="67"/>
      <c r="AJ536" s="67"/>
      <c r="AK536" s="68"/>
      <c r="AL536" s="69"/>
      <c r="AM536" s="66"/>
      <c r="AN536" s="70"/>
      <c r="AO536" s="55">
        <v>29.4</v>
      </c>
      <c r="AP536" s="55"/>
      <c r="AQ536" s="56"/>
      <c r="AR536" s="57" t="s">
        <v>2252</v>
      </c>
      <c r="AS536" s="35">
        <f t="shared" si="53"/>
        <v>0</v>
      </c>
      <c r="AT536" s="60" t="s">
        <v>2271</v>
      </c>
      <c r="AU536" s="79">
        <v>3500000</v>
      </c>
      <c r="AV536" s="66">
        <v>38239</v>
      </c>
      <c r="AW536" s="81">
        <v>0</v>
      </c>
      <c r="AX536" s="73" t="s">
        <v>955</v>
      </c>
      <c r="AY536" s="17">
        <v>0</v>
      </c>
      <c r="AZ536" s="69" t="s">
        <v>226</v>
      </c>
      <c r="BA536" s="74">
        <v>15800</v>
      </c>
      <c r="BB536" s="44">
        <f t="shared" si="54"/>
        <v>6582.0000000000009</v>
      </c>
      <c r="BC536" s="81">
        <v>65.820000000000007</v>
      </c>
      <c r="BD536" s="66">
        <v>38372</v>
      </c>
      <c r="BE536" s="79"/>
      <c r="BF536" s="79"/>
      <c r="BG536" s="79"/>
      <c r="BH536" s="81"/>
      <c r="BI536" s="79"/>
      <c r="BJ536" s="163">
        <v>0</v>
      </c>
      <c r="BK536" s="78"/>
      <c r="BL536" s="66"/>
      <c r="BM536" s="163"/>
      <c r="BN536" s="66"/>
      <c r="BO536" s="79"/>
      <c r="BP536" s="158" t="s">
        <v>2275</v>
      </c>
      <c r="BQ536" s="74">
        <v>3000</v>
      </c>
      <c r="BR536" s="159">
        <v>0.18990000000000001</v>
      </c>
      <c r="BS536" s="160">
        <v>38686</v>
      </c>
      <c r="BT536" s="158" t="s">
        <v>2276</v>
      </c>
      <c r="BU536" s="74">
        <v>2400</v>
      </c>
      <c r="BV536" s="159">
        <v>0.15190000000000001</v>
      </c>
      <c r="BW536" s="160">
        <v>40268</v>
      </c>
      <c r="BX536" s="158" t="s">
        <v>2277</v>
      </c>
      <c r="BY536" s="74">
        <v>2200</v>
      </c>
      <c r="BZ536" s="159">
        <v>0.13919999999999999</v>
      </c>
      <c r="CA536" s="160">
        <v>39325</v>
      </c>
      <c r="CB536" s="161">
        <v>1.1423081205847797E-3</v>
      </c>
      <c r="CC536" s="161">
        <v>1.2613699262781608E-3</v>
      </c>
      <c r="CD536" s="161" t="s">
        <v>2032</v>
      </c>
    </row>
    <row r="537" spans="2:82" ht="34">
      <c r="B537" s="55">
        <v>29.5</v>
      </c>
      <c r="C537" s="56"/>
      <c r="D537" s="57" t="s">
        <v>2252</v>
      </c>
      <c r="E537" s="58"/>
      <c r="F537" s="60" t="s">
        <v>2278</v>
      </c>
      <c r="G537" s="155" t="s">
        <v>2047</v>
      </c>
      <c r="H537" s="60" t="s">
        <v>2278</v>
      </c>
      <c r="I537" s="60"/>
      <c r="J537" s="58" t="s">
        <v>2279</v>
      </c>
      <c r="K537" s="58" t="s">
        <v>115</v>
      </c>
      <c r="L537" s="58" t="s">
        <v>926</v>
      </c>
      <c r="M537" s="59" t="s">
        <v>104</v>
      </c>
      <c r="N537" s="61">
        <v>46176</v>
      </c>
      <c r="O537" s="62" t="s">
        <v>222</v>
      </c>
      <c r="P537" s="79">
        <v>2616101</v>
      </c>
      <c r="Q537" s="79">
        <v>2608334.9700000002</v>
      </c>
      <c r="R537" s="162"/>
      <c r="S537" s="80">
        <v>2369567.23</v>
      </c>
      <c r="T537" s="59"/>
      <c r="U537" s="499">
        <v>0</v>
      </c>
      <c r="V537" s="499">
        <v>0</v>
      </c>
      <c r="W537" s="499">
        <v>0</v>
      </c>
      <c r="X537" s="499">
        <v>0</v>
      </c>
      <c r="Y537" s="66"/>
      <c r="Z537" s="512">
        <f t="shared" si="49"/>
        <v>0</v>
      </c>
      <c r="AA537" s="512">
        <f t="shared" si="50"/>
        <v>0</v>
      </c>
      <c r="AB537" s="512">
        <f t="shared" si="51"/>
        <v>0</v>
      </c>
      <c r="AC537" s="512">
        <f t="shared" si="52"/>
        <v>0</v>
      </c>
      <c r="AD537" s="59"/>
      <c r="AE537" s="59"/>
      <c r="AF537" s="59"/>
      <c r="AG537" s="59"/>
      <c r="AH537" s="66"/>
      <c r="AI537" s="67"/>
      <c r="AJ537" s="67"/>
      <c r="AK537" s="68"/>
      <c r="AL537" s="69"/>
      <c r="AM537" s="66"/>
      <c r="AN537" s="70"/>
      <c r="AO537" s="55">
        <v>29.5</v>
      </c>
      <c r="AP537" s="55"/>
      <c r="AQ537" s="56"/>
      <c r="AR537" s="57" t="s">
        <v>2252</v>
      </c>
      <c r="AS537" s="35">
        <f t="shared" si="53"/>
        <v>0</v>
      </c>
      <c r="AT537" s="60" t="s">
        <v>2278</v>
      </c>
      <c r="AU537" s="79">
        <v>3375000</v>
      </c>
      <c r="AV537" s="66">
        <v>38238</v>
      </c>
      <c r="AW537" s="81">
        <v>0</v>
      </c>
      <c r="AX537" s="73" t="s">
        <v>955</v>
      </c>
      <c r="AY537" s="17">
        <v>0</v>
      </c>
      <c r="AZ537" s="69" t="s">
        <v>226</v>
      </c>
      <c r="BA537" s="74">
        <v>22490</v>
      </c>
      <c r="BB537" s="44">
        <f t="shared" si="54"/>
        <v>10000</v>
      </c>
      <c r="BC537" s="81">
        <v>100</v>
      </c>
      <c r="BD537" s="66">
        <v>38372</v>
      </c>
      <c r="BE537" s="79"/>
      <c r="BF537" s="79"/>
      <c r="BG537" s="79"/>
      <c r="BH537" s="81"/>
      <c r="BI537" s="79"/>
      <c r="BJ537" s="163">
        <v>0</v>
      </c>
      <c r="BK537" s="78"/>
      <c r="BL537" s="66"/>
      <c r="BM537" s="163"/>
      <c r="BN537" s="66"/>
      <c r="BO537" s="79"/>
      <c r="BP537" s="158" t="s">
        <v>2280</v>
      </c>
      <c r="BQ537" s="74">
        <v>8050</v>
      </c>
      <c r="BR537" s="159">
        <v>0.3579</v>
      </c>
      <c r="BS537" s="160">
        <v>38442</v>
      </c>
      <c r="BT537" s="158" t="s">
        <v>2264</v>
      </c>
      <c r="BU537" s="74">
        <v>4600</v>
      </c>
      <c r="BV537" s="159">
        <v>0.20449999999999999</v>
      </c>
      <c r="BW537" s="160">
        <v>38776</v>
      </c>
      <c r="BX537" s="158" t="s">
        <v>1676</v>
      </c>
      <c r="BY537" s="74">
        <v>3200</v>
      </c>
      <c r="BZ537" s="159">
        <v>0.14230000000000001</v>
      </c>
      <c r="CA537" s="160">
        <v>40329</v>
      </c>
      <c r="CB537" s="161">
        <v>1.1232699471882175E-3</v>
      </c>
      <c r="CC537" s="161">
        <v>1.2403474202301438E-3</v>
      </c>
      <c r="CD537" s="161" t="s">
        <v>2032</v>
      </c>
    </row>
    <row r="538" spans="2:82" ht="45">
      <c r="B538" s="18">
        <v>29.6</v>
      </c>
      <c r="C538" s="19"/>
      <c r="D538" s="20" t="s">
        <v>2252</v>
      </c>
      <c r="E538" s="21"/>
      <c r="F538" s="22" t="s">
        <v>2281</v>
      </c>
      <c r="G538" s="52" t="s">
        <v>2047</v>
      </c>
      <c r="H538" s="22" t="s">
        <v>2281</v>
      </c>
      <c r="I538" s="22"/>
      <c r="J538" s="21" t="s">
        <v>2282</v>
      </c>
      <c r="K538" s="21" t="s">
        <v>2283</v>
      </c>
      <c r="L538" s="21" t="s">
        <v>2284</v>
      </c>
      <c r="M538" s="24" t="s">
        <v>104</v>
      </c>
      <c r="N538" s="25" t="s">
        <v>2285</v>
      </c>
      <c r="O538" s="26" t="s">
        <v>222</v>
      </c>
      <c r="P538" s="42">
        <v>2438738</v>
      </c>
      <c r="Q538" s="42">
        <v>2431498.48</v>
      </c>
      <c r="R538" s="151"/>
      <c r="S538" s="83">
        <v>2208918.4</v>
      </c>
      <c r="T538" s="24"/>
      <c r="U538" s="498">
        <v>0</v>
      </c>
      <c r="V538" s="498">
        <v>0</v>
      </c>
      <c r="W538" s="498">
        <v>0</v>
      </c>
      <c r="X538" s="498">
        <v>0</v>
      </c>
      <c r="Y538" s="29"/>
      <c r="Z538" s="512">
        <f t="shared" si="49"/>
        <v>0</v>
      </c>
      <c r="AA538" s="512">
        <f t="shared" si="50"/>
        <v>0</v>
      </c>
      <c r="AB538" s="512">
        <f t="shared" si="51"/>
        <v>0</v>
      </c>
      <c r="AC538" s="512">
        <f t="shared" si="52"/>
        <v>0</v>
      </c>
      <c r="AD538" s="24"/>
      <c r="AE538" s="24"/>
      <c r="AF538" s="24"/>
      <c r="AG538" s="24"/>
      <c r="AH538" s="29"/>
      <c r="AI538" s="30"/>
      <c r="AJ538" s="30"/>
      <c r="AK538" s="31"/>
      <c r="AL538" s="32"/>
      <c r="AM538" s="29"/>
      <c r="AN538" s="33"/>
      <c r="AO538" s="18">
        <v>29.6</v>
      </c>
      <c r="AP538" s="18"/>
      <c r="AQ538" s="19"/>
      <c r="AR538" s="20" t="s">
        <v>2252</v>
      </c>
      <c r="AS538" s="35">
        <f t="shared" si="53"/>
        <v>0</v>
      </c>
      <c r="AT538" s="22" t="s">
        <v>2281</v>
      </c>
      <c r="AU538" s="42">
        <v>3200000</v>
      </c>
      <c r="AV538" s="29">
        <v>38239</v>
      </c>
      <c r="AW538" s="44">
        <v>0</v>
      </c>
      <c r="AX538" s="36" t="s">
        <v>337</v>
      </c>
      <c r="AY538" s="17">
        <v>0</v>
      </c>
      <c r="AZ538" s="32" t="s">
        <v>226</v>
      </c>
      <c r="BA538" s="37">
        <v>15340</v>
      </c>
      <c r="BB538" s="44">
        <f t="shared" si="54"/>
        <v>9087</v>
      </c>
      <c r="BC538" s="44">
        <v>90.87</v>
      </c>
      <c r="BD538" s="29">
        <v>38372</v>
      </c>
      <c r="BE538" s="42"/>
      <c r="BF538" s="42"/>
      <c r="BG538" s="42"/>
      <c r="BH538" s="44"/>
      <c r="BI538" s="42"/>
      <c r="BJ538" s="165">
        <v>0</v>
      </c>
      <c r="BK538" s="41"/>
      <c r="BL538" s="29"/>
      <c r="BM538" s="165"/>
      <c r="BN538" s="29"/>
      <c r="BO538" s="42"/>
      <c r="BP538" s="152" t="s">
        <v>2286</v>
      </c>
      <c r="BQ538" s="37">
        <v>2800</v>
      </c>
      <c r="BR538" s="153">
        <v>0.1825</v>
      </c>
      <c r="BS538" s="154">
        <v>40178</v>
      </c>
      <c r="BT538" s="152" t="s">
        <v>2287</v>
      </c>
      <c r="BU538" s="37">
        <v>1400</v>
      </c>
      <c r="BV538" s="153">
        <v>9.1300000000000006E-2</v>
      </c>
      <c r="BW538" s="154">
        <v>39813</v>
      </c>
      <c r="BX538" s="152" t="s">
        <v>2288</v>
      </c>
      <c r="BY538" s="37">
        <v>1400</v>
      </c>
      <c r="BZ538" s="153">
        <v>9.1300000000000006E-2</v>
      </c>
      <c r="CA538" s="154">
        <v>39844</v>
      </c>
      <c r="CB538" s="166">
        <v>1.0471159573564399E-3</v>
      </c>
      <c r="CC538" s="166">
        <v>1.1562559646859758E-3</v>
      </c>
      <c r="CD538" s="166" t="s">
        <v>2032</v>
      </c>
    </row>
    <row r="539" spans="2:82" ht="45">
      <c r="B539" s="18">
        <v>29.7</v>
      </c>
      <c r="C539" s="19"/>
      <c r="D539" s="20" t="s">
        <v>2252</v>
      </c>
      <c r="E539" s="21"/>
      <c r="F539" s="22" t="s">
        <v>2289</v>
      </c>
      <c r="G539" s="52" t="s">
        <v>2047</v>
      </c>
      <c r="H539" s="22" t="s">
        <v>2289</v>
      </c>
      <c r="I539" s="22"/>
      <c r="J539" s="21" t="s">
        <v>2290</v>
      </c>
      <c r="K539" s="21" t="s">
        <v>1043</v>
      </c>
      <c r="L539" s="21" t="s">
        <v>2255</v>
      </c>
      <c r="M539" s="24" t="s">
        <v>104</v>
      </c>
      <c r="N539" s="25" t="s">
        <v>2291</v>
      </c>
      <c r="O539" s="26" t="s">
        <v>222</v>
      </c>
      <c r="P539" s="42">
        <v>2128353</v>
      </c>
      <c r="Q539" s="42">
        <v>2122034.87</v>
      </c>
      <c r="R539" s="151"/>
      <c r="S539" s="83">
        <v>1927783.19</v>
      </c>
      <c r="T539" s="24"/>
      <c r="U539" s="498">
        <v>0</v>
      </c>
      <c r="V539" s="498">
        <v>0</v>
      </c>
      <c r="W539" s="498">
        <v>0</v>
      </c>
      <c r="X539" s="498">
        <v>0</v>
      </c>
      <c r="Y539" s="29"/>
      <c r="Z539" s="512">
        <f t="shared" si="49"/>
        <v>0</v>
      </c>
      <c r="AA539" s="512">
        <f t="shared" si="50"/>
        <v>0</v>
      </c>
      <c r="AB539" s="512">
        <f t="shared" si="51"/>
        <v>0</v>
      </c>
      <c r="AC539" s="512">
        <f t="shared" si="52"/>
        <v>0</v>
      </c>
      <c r="AD539" s="24"/>
      <c r="AE539" s="24"/>
      <c r="AF539" s="24"/>
      <c r="AG539" s="24"/>
      <c r="AH539" s="29"/>
      <c r="AI539" s="30"/>
      <c r="AJ539" s="30"/>
      <c r="AK539" s="31"/>
      <c r="AL539" s="32"/>
      <c r="AM539" s="29"/>
      <c r="AN539" s="33"/>
      <c r="AO539" s="18">
        <v>29.7</v>
      </c>
      <c r="AP539" s="18"/>
      <c r="AQ539" s="19"/>
      <c r="AR539" s="20" t="s">
        <v>2252</v>
      </c>
      <c r="AS539" s="35">
        <f t="shared" si="53"/>
        <v>0</v>
      </c>
      <c r="AT539" s="22" t="s">
        <v>2289</v>
      </c>
      <c r="AU539" s="42">
        <v>2800000</v>
      </c>
      <c r="AV539" s="29">
        <v>38239</v>
      </c>
      <c r="AW539" s="44">
        <v>0</v>
      </c>
      <c r="AX539" s="36" t="s">
        <v>1316</v>
      </c>
      <c r="AY539" s="17">
        <v>0</v>
      </c>
      <c r="AZ539" s="32" t="s">
        <v>226</v>
      </c>
      <c r="BA539" s="37">
        <v>16272</v>
      </c>
      <c r="BB539" s="44">
        <f t="shared" si="54"/>
        <v>10000</v>
      </c>
      <c r="BC539" s="44">
        <v>100</v>
      </c>
      <c r="BD539" s="29">
        <v>38372</v>
      </c>
      <c r="BE539" s="42"/>
      <c r="BF539" s="42"/>
      <c r="BG539" s="42"/>
      <c r="BH539" s="44"/>
      <c r="BI539" s="42"/>
      <c r="BJ539" s="165">
        <v>0</v>
      </c>
      <c r="BK539" s="41"/>
      <c r="BL539" s="29"/>
      <c r="BM539" s="165"/>
      <c r="BN539" s="29"/>
      <c r="BO539" s="42"/>
      <c r="BP539" s="152" t="s">
        <v>2292</v>
      </c>
      <c r="BQ539" s="37">
        <v>6622</v>
      </c>
      <c r="BR539" s="153">
        <v>0.40699999999999997</v>
      </c>
      <c r="BS539" s="154">
        <v>40056</v>
      </c>
      <c r="BT539" s="152" t="s">
        <v>1676</v>
      </c>
      <c r="BU539" s="37">
        <v>6200</v>
      </c>
      <c r="BV539" s="153">
        <v>0.38100000000000001</v>
      </c>
      <c r="BW539" s="154">
        <v>40117</v>
      </c>
      <c r="BX539" s="152" t="s">
        <v>2293</v>
      </c>
      <c r="BY539" s="37">
        <v>1950</v>
      </c>
      <c r="BZ539" s="153">
        <v>0.1198</v>
      </c>
      <c r="CA539" s="154">
        <v>38990</v>
      </c>
      <c r="CB539" s="166">
        <v>9.1384658173580217E-4</v>
      </c>
      <c r="CC539" s="166">
        <v>1.009096035177916E-3</v>
      </c>
      <c r="CD539" s="166" t="s">
        <v>2032</v>
      </c>
    </row>
    <row r="540" spans="2:82" ht="45">
      <c r="B540" s="18">
        <v>29.8</v>
      </c>
      <c r="C540" s="19"/>
      <c r="D540" s="20" t="s">
        <v>2252</v>
      </c>
      <c r="E540" s="21"/>
      <c r="F540" s="22" t="s">
        <v>2294</v>
      </c>
      <c r="G540" s="52" t="s">
        <v>2047</v>
      </c>
      <c r="H540" s="22" t="s">
        <v>2294</v>
      </c>
      <c r="I540" s="22"/>
      <c r="J540" s="21" t="s">
        <v>2295</v>
      </c>
      <c r="K540" s="21" t="s">
        <v>426</v>
      </c>
      <c r="L540" s="21" t="s">
        <v>2296</v>
      </c>
      <c r="M540" s="24" t="s">
        <v>104</v>
      </c>
      <c r="N540" s="25" t="s">
        <v>2297</v>
      </c>
      <c r="O540" s="26" t="s">
        <v>222</v>
      </c>
      <c r="P540" s="42">
        <v>1507583</v>
      </c>
      <c r="Q540" s="42">
        <v>1503107.66</v>
      </c>
      <c r="R540" s="151"/>
      <c r="S540" s="83">
        <v>1365512.75</v>
      </c>
      <c r="T540" s="24"/>
      <c r="U540" s="498">
        <v>0</v>
      </c>
      <c r="V540" s="498">
        <v>0</v>
      </c>
      <c r="W540" s="498">
        <v>0</v>
      </c>
      <c r="X540" s="498">
        <v>0</v>
      </c>
      <c r="Y540" s="29"/>
      <c r="Z540" s="512">
        <f t="shared" si="49"/>
        <v>0</v>
      </c>
      <c r="AA540" s="512">
        <f t="shared" si="50"/>
        <v>0</v>
      </c>
      <c r="AB540" s="512">
        <f t="shared" si="51"/>
        <v>0</v>
      </c>
      <c r="AC540" s="512">
        <f t="shared" si="52"/>
        <v>0</v>
      </c>
      <c r="AD540" s="24"/>
      <c r="AE540" s="24"/>
      <c r="AF540" s="24"/>
      <c r="AG540" s="24"/>
      <c r="AH540" s="29"/>
      <c r="AI540" s="30"/>
      <c r="AJ540" s="30"/>
      <c r="AK540" s="31"/>
      <c r="AL540" s="32"/>
      <c r="AM540" s="29"/>
      <c r="AN540" s="33"/>
      <c r="AO540" s="18">
        <v>29.8</v>
      </c>
      <c r="AP540" s="18"/>
      <c r="AQ540" s="19"/>
      <c r="AR540" s="20" t="s">
        <v>2252</v>
      </c>
      <c r="AS540" s="35">
        <f t="shared" si="53"/>
        <v>0</v>
      </c>
      <c r="AT540" s="22" t="s">
        <v>2294</v>
      </c>
      <c r="AU540" s="42">
        <v>2250000</v>
      </c>
      <c r="AV540" s="29">
        <v>38239</v>
      </c>
      <c r="AW540" s="44">
        <v>0</v>
      </c>
      <c r="AX540" s="36">
        <v>1990</v>
      </c>
      <c r="AY540" s="17">
        <v>0</v>
      </c>
      <c r="AZ540" s="32" t="s">
        <v>226</v>
      </c>
      <c r="BA540" s="37">
        <v>14429</v>
      </c>
      <c r="BB540" s="44">
        <f t="shared" si="54"/>
        <v>7984</v>
      </c>
      <c r="BC540" s="44">
        <v>79.84</v>
      </c>
      <c r="BD540" s="29">
        <v>38372</v>
      </c>
      <c r="BE540" s="42"/>
      <c r="BF540" s="42"/>
      <c r="BG540" s="42"/>
      <c r="BH540" s="44"/>
      <c r="BI540" s="42"/>
      <c r="BJ540" s="165">
        <v>0</v>
      </c>
      <c r="BK540" s="41"/>
      <c r="BL540" s="29"/>
      <c r="BM540" s="165"/>
      <c r="BN540" s="29"/>
      <c r="BO540" s="42"/>
      <c r="BP540" s="152" t="s">
        <v>2298</v>
      </c>
      <c r="BQ540" s="37">
        <v>3720</v>
      </c>
      <c r="BR540" s="153">
        <v>0.25779999999999997</v>
      </c>
      <c r="BS540" s="154">
        <v>41243</v>
      </c>
      <c r="BT540" s="152" t="s">
        <v>2299</v>
      </c>
      <c r="BU540" s="37">
        <v>3600</v>
      </c>
      <c r="BV540" s="153">
        <v>0.2495</v>
      </c>
      <c r="BW540" s="154">
        <v>39294</v>
      </c>
      <c r="BX540" s="152" t="s">
        <v>2300</v>
      </c>
      <c r="BY540" s="37">
        <v>1895</v>
      </c>
      <c r="BZ540" s="153">
        <v>0.1313</v>
      </c>
      <c r="CA540" s="154">
        <v>38748</v>
      </c>
      <c r="CB540" s="166">
        <v>6.4730783480098991E-4</v>
      </c>
      <c r="CC540" s="166">
        <v>7.1477618091711893E-4</v>
      </c>
      <c r="CD540" s="166" t="s">
        <v>2032</v>
      </c>
    </row>
    <row r="541" spans="2:82" ht="45">
      <c r="B541" s="18">
        <v>29.9</v>
      </c>
      <c r="C541" s="19"/>
      <c r="D541" s="20" t="s">
        <v>2252</v>
      </c>
      <c r="E541" s="21"/>
      <c r="F541" s="22" t="s">
        <v>2301</v>
      </c>
      <c r="G541" s="52" t="s">
        <v>2047</v>
      </c>
      <c r="H541" s="22" t="s">
        <v>2301</v>
      </c>
      <c r="I541" s="22"/>
      <c r="J541" s="21" t="s">
        <v>2302</v>
      </c>
      <c r="K541" s="21" t="s">
        <v>329</v>
      </c>
      <c r="L541" s="21" t="s">
        <v>329</v>
      </c>
      <c r="M541" s="24" t="s">
        <v>153</v>
      </c>
      <c r="N541" s="25" t="s">
        <v>2303</v>
      </c>
      <c r="O541" s="26" t="s">
        <v>222</v>
      </c>
      <c r="P541" s="42">
        <v>1019836</v>
      </c>
      <c r="Q541" s="42">
        <v>1016808.56</v>
      </c>
      <c r="R541" s="151"/>
      <c r="S541" s="83">
        <v>923729.61</v>
      </c>
      <c r="T541" s="24"/>
      <c r="U541" s="498">
        <v>0</v>
      </c>
      <c r="V541" s="498">
        <v>0</v>
      </c>
      <c r="W541" s="498">
        <v>0</v>
      </c>
      <c r="X541" s="498">
        <v>0</v>
      </c>
      <c r="Y541" s="29"/>
      <c r="Z541" s="512">
        <f t="shared" si="49"/>
        <v>0</v>
      </c>
      <c r="AA541" s="512">
        <f t="shared" si="50"/>
        <v>0</v>
      </c>
      <c r="AB541" s="512">
        <f t="shared" si="51"/>
        <v>0</v>
      </c>
      <c r="AC541" s="512">
        <f t="shared" si="52"/>
        <v>0</v>
      </c>
      <c r="AD541" s="24"/>
      <c r="AE541" s="24"/>
      <c r="AF541" s="24"/>
      <c r="AG541" s="24"/>
      <c r="AH541" s="29"/>
      <c r="AI541" s="30"/>
      <c r="AJ541" s="30"/>
      <c r="AK541" s="31"/>
      <c r="AL541" s="32"/>
      <c r="AM541" s="29"/>
      <c r="AN541" s="33"/>
      <c r="AO541" s="18">
        <v>29.9</v>
      </c>
      <c r="AP541" s="18"/>
      <c r="AQ541" s="19"/>
      <c r="AR541" s="20" t="s">
        <v>2252</v>
      </c>
      <c r="AS541" s="35">
        <f t="shared" si="53"/>
        <v>0</v>
      </c>
      <c r="AT541" s="22" t="s">
        <v>2301</v>
      </c>
      <c r="AU541" s="42">
        <v>1350000</v>
      </c>
      <c r="AV541" s="29">
        <v>38233</v>
      </c>
      <c r="AW541" s="44">
        <v>0</v>
      </c>
      <c r="AX541" s="36" t="s">
        <v>2304</v>
      </c>
      <c r="AY541" s="17">
        <v>0</v>
      </c>
      <c r="AZ541" s="32" t="s">
        <v>226</v>
      </c>
      <c r="BA541" s="37">
        <v>10800</v>
      </c>
      <c r="BB541" s="44">
        <f t="shared" si="54"/>
        <v>10000</v>
      </c>
      <c r="BC541" s="44">
        <v>100</v>
      </c>
      <c r="BD541" s="29">
        <v>38372</v>
      </c>
      <c r="BE541" s="42"/>
      <c r="BF541" s="42"/>
      <c r="BG541" s="42"/>
      <c r="BH541" s="44"/>
      <c r="BI541" s="42"/>
      <c r="BJ541" s="165">
        <v>0</v>
      </c>
      <c r="BK541" s="41"/>
      <c r="BL541" s="29"/>
      <c r="BM541" s="165"/>
      <c r="BN541" s="29"/>
      <c r="BO541" s="42"/>
      <c r="BP541" s="152" t="s">
        <v>2305</v>
      </c>
      <c r="BQ541" s="37">
        <v>5180</v>
      </c>
      <c r="BR541" s="153">
        <v>0.47960000000000003</v>
      </c>
      <c r="BS541" s="154">
        <v>40178</v>
      </c>
      <c r="BT541" s="152" t="s">
        <v>2306</v>
      </c>
      <c r="BU541" s="37">
        <v>1620</v>
      </c>
      <c r="BV541" s="153">
        <v>0.15</v>
      </c>
      <c r="BW541" s="154">
        <v>39202</v>
      </c>
      <c r="BX541" s="152" t="s">
        <v>2307</v>
      </c>
      <c r="BY541" s="37">
        <v>1600</v>
      </c>
      <c r="BZ541" s="153">
        <v>0.14810000000000001</v>
      </c>
      <c r="CA541" s="154">
        <v>38929</v>
      </c>
      <c r="CB541" s="166">
        <v>4.3788489999492953E-4</v>
      </c>
      <c r="CC541" s="166">
        <v>4.8352527139715009E-4</v>
      </c>
      <c r="CD541" s="166" t="s">
        <v>2032</v>
      </c>
    </row>
    <row r="542" spans="2:82" ht="45">
      <c r="B542" s="174">
        <v>29.1</v>
      </c>
      <c r="C542" s="19"/>
      <c r="D542" s="20" t="s">
        <v>2252</v>
      </c>
      <c r="E542" s="21"/>
      <c r="F542" s="22" t="s">
        <v>2308</v>
      </c>
      <c r="G542" s="52" t="s">
        <v>2047</v>
      </c>
      <c r="H542" s="22" t="s">
        <v>2308</v>
      </c>
      <c r="I542" s="22"/>
      <c r="J542" s="21" t="s">
        <v>2309</v>
      </c>
      <c r="K542" s="21" t="s">
        <v>329</v>
      </c>
      <c r="L542" s="21" t="s">
        <v>329</v>
      </c>
      <c r="M542" s="24" t="s">
        <v>153</v>
      </c>
      <c r="N542" s="25" t="s">
        <v>2303</v>
      </c>
      <c r="O542" s="26" t="s">
        <v>222</v>
      </c>
      <c r="P542" s="42">
        <v>886814</v>
      </c>
      <c r="Q542" s="42">
        <v>884181.45</v>
      </c>
      <c r="R542" s="151"/>
      <c r="S542" s="83">
        <v>803243.22</v>
      </c>
      <c r="T542" s="24"/>
      <c r="U542" s="498">
        <v>0</v>
      </c>
      <c r="V542" s="498">
        <v>0</v>
      </c>
      <c r="W542" s="498">
        <v>0</v>
      </c>
      <c r="X542" s="498">
        <v>0</v>
      </c>
      <c r="Y542" s="29"/>
      <c r="Z542" s="512">
        <f t="shared" si="49"/>
        <v>0</v>
      </c>
      <c r="AA542" s="512">
        <f t="shared" si="50"/>
        <v>0</v>
      </c>
      <c r="AB542" s="512">
        <f t="shared" si="51"/>
        <v>0</v>
      </c>
      <c r="AC542" s="512">
        <f t="shared" si="52"/>
        <v>0</v>
      </c>
      <c r="AD542" s="24"/>
      <c r="AE542" s="24"/>
      <c r="AF542" s="24"/>
      <c r="AG542" s="24"/>
      <c r="AH542" s="29"/>
      <c r="AI542" s="30"/>
      <c r="AJ542" s="30"/>
      <c r="AK542" s="31"/>
      <c r="AL542" s="32"/>
      <c r="AM542" s="29"/>
      <c r="AN542" s="33"/>
      <c r="AO542" s="174">
        <v>29.1</v>
      </c>
      <c r="AP542" s="174"/>
      <c r="AQ542" s="19"/>
      <c r="AR542" s="20" t="s">
        <v>2252</v>
      </c>
      <c r="AS542" s="35">
        <f t="shared" si="53"/>
        <v>0</v>
      </c>
      <c r="AT542" s="22" t="s">
        <v>2308</v>
      </c>
      <c r="AU542" s="42">
        <v>1250000</v>
      </c>
      <c r="AV542" s="29">
        <v>38233</v>
      </c>
      <c r="AW542" s="44">
        <v>0</v>
      </c>
      <c r="AX542" s="36" t="s">
        <v>783</v>
      </c>
      <c r="AY542" s="17">
        <v>0</v>
      </c>
      <c r="AZ542" s="32" t="s">
        <v>226</v>
      </c>
      <c r="BA542" s="37">
        <v>9940</v>
      </c>
      <c r="BB542" s="44">
        <f t="shared" si="54"/>
        <v>10000</v>
      </c>
      <c r="BC542" s="44">
        <v>100</v>
      </c>
      <c r="BD542" s="29">
        <v>38372</v>
      </c>
      <c r="BE542" s="42"/>
      <c r="BF542" s="42"/>
      <c r="BG542" s="42"/>
      <c r="BH542" s="44"/>
      <c r="BI542" s="42"/>
      <c r="BJ542" s="165">
        <v>0</v>
      </c>
      <c r="BK542" s="41"/>
      <c r="BL542" s="29"/>
      <c r="BM542" s="165"/>
      <c r="BN542" s="29"/>
      <c r="BO542" s="42"/>
      <c r="BP542" s="152" t="s">
        <v>2305</v>
      </c>
      <c r="BQ542" s="37">
        <v>6080</v>
      </c>
      <c r="BR542" s="153">
        <v>0.61170000000000002</v>
      </c>
      <c r="BS542" s="154">
        <v>40178</v>
      </c>
      <c r="BT542" s="152" t="s">
        <v>2310</v>
      </c>
      <c r="BU542" s="37">
        <v>2240</v>
      </c>
      <c r="BV542" s="153">
        <v>0.22539999999999999</v>
      </c>
      <c r="BW542" s="154">
        <v>39416</v>
      </c>
      <c r="BX542" s="152" t="s">
        <v>2311</v>
      </c>
      <c r="BY542" s="37">
        <v>1620</v>
      </c>
      <c r="BZ542" s="153">
        <v>0.16300000000000001</v>
      </c>
      <c r="CA542" s="154">
        <v>38625</v>
      </c>
      <c r="CB542" s="166">
        <v>3.807695185125327E-4</v>
      </c>
      <c r="CC542" s="166">
        <v>4.2045680218858074E-4</v>
      </c>
      <c r="CD542" s="166" t="s">
        <v>2032</v>
      </c>
    </row>
    <row r="543" spans="2:82" ht="34">
      <c r="B543" s="55">
        <v>29.11</v>
      </c>
      <c r="C543" s="56"/>
      <c r="D543" s="57" t="s">
        <v>2252</v>
      </c>
      <c r="E543" s="58"/>
      <c r="F543" s="60" t="s">
        <v>2312</v>
      </c>
      <c r="G543" s="155" t="s">
        <v>2047</v>
      </c>
      <c r="H543" s="60" t="s">
        <v>2312</v>
      </c>
      <c r="I543" s="60"/>
      <c r="J543" s="58" t="s">
        <v>2313</v>
      </c>
      <c r="K543" s="58" t="s">
        <v>182</v>
      </c>
      <c r="L543" s="58" t="s">
        <v>2314</v>
      </c>
      <c r="M543" s="59" t="s">
        <v>104</v>
      </c>
      <c r="N543" s="61" t="s">
        <v>2315</v>
      </c>
      <c r="O543" s="62" t="s">
        <v>222</v>
      </c>
      <c r="P543" s="79">
        <v>620770</v>
      </c>
      <c r="Q543" s="79">
        <v>618927.21</v>
      </c>
      <c r="R543" s="162"/>
      <c r="S543" s="80">
        <v>562270.43999999994</v>
      </c>
      <c r="T543" s="59"/>
      <c r="U543" s="499">
        <v>0</v>
      </c>
      <c r="V543" s="499">
        <v>0</v>
      </c>
      <c r="W543" s="499">
        <v>0</v>
      </c>
      <c r="X543" s="499">
        <v>0</v>
      </c>
      <c r="Y543" s="66"/>
      <c r="Z543" s="512">
        <f t="shared" si="49"/>
        <v>0</v>
      </c>
      <c r="AA543" s="512">
        <f t="shared" si="50"/>
        <v>0</v>
      </c>
      <c r="AB543" s="512">
        <f t="shared" si="51"/>
        <v>0</v>
      </c>
      <c r="AC543" s="512">
        <f t="shared" si="52"/>
        <v>0</v>
      </c>
      <c r="AD543" s="59"/>
      <c r="AE543" s="59"/>
      <c r="AF543" s="59"/>
      <c r="AG543" s="59"/>
      <c r="AH543" s="66"/>
      <c r="AI543" s="67"/>
      <c r="AJ543" s="67"/>
      <c r="AK543" s="68"/>
      <c r="AL543" s="69"/>
      <c r="AM543" s="66"/>
      <c r="AN543" s="70"/>
      <c r="AO543" s="55">
        <v>29.11</v>
      </c>
      <c r="AP543" s="55"/>
      <c r="AQ543" s="56"/>
      <c r="AR543" s="57" t="s">
        <v>2252</v>
      </c>
      <c r="AS543" s="35">
        <f t="shared" si="53"/>
        <v>0</v>
      </c>
      <c r="AT543" s="60" t="s">
        <v>2312</v>
      </c>
      <c r="AU543" s="79">
        <v>805000</v>
      </c>
      <c r="AV543" s="66">
        <v>38238</v>
      </c>
      <c r="AW543" s="81">
        <v>0</v>
      </c>
      <c r="AX543" s="73" t="s">
        <v>957</v>
      </c>
      <c r="AY543" s="17">
        <v>0</v>
      </c>
      <c r="AZ543" s="69" t="s">
        <v>226</v>
      </c>
      <c r="BA543" s="74">
        <v>6240</v>
      </c>
      <c r="BB543" s="44">
        <f t="shared" si="54"/>
        <v>10000</v>
      </c>
      <c r="BC543" s="81">
        <v>100</v>
      </c>
      <c r="BD543" s="66">
        <v>38372</v>
      </c>
      <c r="BE543" s="79"/>
      <c r="BF543" s="79"/>
      <c r="BG543" s="79"/>
      <c r="BH543" s="81"/>
      <c r="BI543" s="79"/>
      <c r="BJ543" s="163">
        <v>0</v>
      </c>
      <c r="BK543" s="78"/>
      <c r="BL543" s="66"/>
      <c r="BM543" s="163"/>
      <c r="BN543" s="66"/>
      <c r="BO543" s="79"/>
      <c r="BP543" s="158" t="s">
        <v>2305</v>
      </c>
      <c r="BQ543" s="74">
        <v>3640</v>
      </c>
      <c r="BR543" s="159">
        <v>0.58330000000000004</v>
      </c>
      <c r="BS543" s="160">
        <v>40178</v>
      </c>
      <c r="BT543" s="158" t="s">
        <v>2316</v>
      </c>
      <c r="BU543" s="74">
        <v>1597</v>
      </c>
      <c r="BV543" s="159">
        <v>0.25590000000000002</v>
      </c>
      <c r="BW543" s="160">
        <v>41820</v>
      </c>
      <c r="BX543" s="158" t="s">
        <v>2317</v>
      </c>
      <c r="BY543" s="74">
        <v>1003</v>
      </c>
      <c r="BZ543" s="159">
        <v>0.16070000000000001</v>
      </c>
      <c r="CA543" s="160">
        <v>39263</v>
      </c>
      <c r="CB543" s="161">
        <v>2.665387469348121E-4</v>
      </c>
      <c r="CC543" s="161">
        <v>2.94319854260797E-4</v>
      </c>
      <c r="CD543" s="161" t="s">
        <v>2032</v>
      </c>
    </row>
    <row r="544" spans="2:82" ht="45">
      <c r="B544" s="55">
        <v>29.12</v>
      </c>
      <c r="C544" s="56"/>
      <c r="D544" s="57" t="s">
        <v>2252</v>
      </c>
      <c r="E544" s="58"/>
      <c r="F544" s="60" t="s">
        <v>2318</v>
      </c>
      <c r="G544" s="155" t="s">
        <v>2047</v>
      </c>
      <c r="H544" s="60" t="s">
        <v>2318</v>
      </c>
      <c r="I544" s="60"/>
      <c r="J544" s="58" t="s">
        <v>2319</v>
      </c>
      <c r="K544" s="58" t="s">
        <v>289</v>
      </c>
      <c r="L544" s="58" t="s">
        <v>2320</v>
      </c>
      <c r="M544" s="59" t="s">
        <v>104</v>
      </c>
      <c r="N544" s="61" t="s">
        <v>2321</v>
      </c>
      <c r="O544" s="62" t="s">
        <v>222</v>
      </c>
      <c r="P544" s="79">
        <v>620770</v>
      </c>
      <c r="Q544" s="79">
        <v>618927.21</v>
      </c>
      <c r="R544" s="162"/>
      <c r="S544" s="80">
        <v>562270.43999999994</v>
      </c>
      <c r="T544" s="59"/>
      <c r="U544" s="499">
        <v>0</v>
      </c>
      <c r="V544" s="499">
        <v>0</v>
      </c>
      <c r="W544" s="499">
        <v>0</v>
      </c>
      <c r="X544" s="499">
        <v>0</v>
      </c>
      <c r="Y544" s="66"/>
      <c r="Z544" s="512">
        <f t="shared" si="49"/>
        <v>0</v>
      </c>
      <c r="AA544" s="512">
        <f t="shared" si="50"/>
        <v>0</v>
      </c>
      <c r="AB544" s="512">
        <f t="shared" si="51"/>
        <v>0</v>
      </c>
      <c r="AC544" s="512">
        <f t="shared" si="52"/>
        <v>0</v>
      </c>
      <c r="AD544" s="59"/>
      <c r="AE544" s="59"/>
      <c r="AF544" s="59"/>
      <c r="AG544" s="59"/>
      <c r="AH544" s="66"/>
      <c r="AI544" s="67"/>
      <c r="AJ544" s="67"/>
      <c r="AK544" s="68"/>
      <c r="AL544" s="69"/>
      <c r="AM544" s="66"/>
      <c r="AN544" s="70"/>
      <c r="AO544" s="55">
        <v>29.12</v>
      </c>
      <c r="AP544" s="55"/>
      <c r="AQ544" s="56"/>
      <c r="AR544" s="57" t="s">
        <v>2252</v>
      </c>
      <c r="AS544" s="35">
        <f t="shared" si="53"/>
        <v>0</v>
      </c>
      <c r="AT544" s="60" t="s">
        <v>2318</v>
      </c>
      <c r="AU544" s="79">
        <v>825000</v>
      </c>
      <c r="AV544" s="66">
        <v>38238</v>
      </c>
      <c r="AW544" s="81">
        <v>0</v>
      </c>
      <c r="AX544" s="73" t="s">
        <v>1584</v>
      </c>
      <c r="AY544" s="17">
        <v>0</v>
      </c>
      <c r="AZ544" s="69" t="s">
        <v>226</v>
      </c>
      <c r="BA544" s="74">
        <v>5250</v>
      </c>
      <c r="BB544" s="44">
        <f t="shared" si="54"/>
        <v>10000</v>
      </c>
      <c r="BC544" s="81">
        <v>100</v>
      </c>
      <c r="BD544" s="66">
        <v>38372</v>
      </c>
      <c r="BE544" s="79"/>
      <c r="BF544" s="79"/>
      <c r="BG544" s="79"/>
      <c r="BH544" s="81"/>
      <c r="BI544" s="79"/>
      <c r="BJ544" s="163">
        <v>0</v>
      </c>
      <c r="BK544" s="78"/>
      <c r="BL544" s="66"/>
      <c r="BM544" s="163"/>
      <c r="BN544" s="66"/>
      <c r="BO544" s="79"/>
      <c r="BP544" s="158" t="s">
        <v>2305</v>
      </c>
      <c r="BQ544" s="74">
        <v>3500</v>
      </c>
      <c r="BR544" s="159">
        <v>0.66669999999999996</v>
      </c>
      <c r="BS544" s="160">
        <v>40178</v>
      </c>
      <c r="BT544" s="158" t="s">
        <v>2322</v>
      </c>
      <c r="BU544" s="74">
        <v>1750</v>
      </c>
      <c r="BV544" s="159">
        <v>0.33329999999999999</v>
      </c>
      <c r="BW544" s="160">
        <v>40755</v>
      </c>
      <c r="BX544" s="158"/>
      <c r="BY544" s="74"/>
      <c r="BZ544" s="159"/>
      <c r="CA544" s="160"/>
      <c r="CB544" s="161">
        <v>2.665387469348121E-4</v>
      </c>
      <c r="CC544" s="161">
        <v>2.94319854260797E-4</v>
      </c>
      <c r="CD544" s="161" t="s">
        <v>2032</v>
      </c>
    </row>
    <row r="545" spans="2:82" ht="34">
      <c r="B545" s="55">
        <v>29</v>
      </c>
      <c r="C545" s="56"/>
      <c r="D545" s="57" t="s">
        <v>2252</v>
      </c>
      <c r="E545" s="58"/>
      <c r="F545" s="85" t="s">
        <v>2323</v>
      </c>
      <c r="G545" s="155" t="s">
        <v>2047</v>
      </c>
      <c r="H545" s="85" t="s">
        <v>2323</v>
      </c>
      <c r="I545" s="60"/>
      <c r="J545" s="58" t="s">
        <v>364</v>
      </c>
      <c r="K545" s="58" t="s">
        <v>364</v>
      </c>
      <c r="L545" s="58" t="s">
        <v>364</v>
      </c>
      <c r="M545" s="59" t="s">
        <v>364</v>
      </c>
      <c r="N545" s="61" t="s">
        <v>364</v>
      </c>
      <c r="O545" s="62" t="s">
        <v>222</v>
      </c>
      <c r="P545" s="79">
        <v>23505000</v>
      </c>
      <c r="Q545" s="79">
        <v>23435224.18</v>
      </c>
      <c r="R545" s="162"/>
      <c r="S545" s="80">
        <v>21289956.969999999</v>
      </c>
      <c r="T545" s="59" t="s">
        <v>60</v>
      </c>
      <c r="U545" s="499">
        <v>5.2995999999999999</v>
      </c>
      <c r="V545" s="499">
        <v>7.1000000000000008E-2</v>
      </c>
      <c r="W545" s="499">
        <v>0.05</v>
      </c>
      <c r="X545" s="499">
        <v>5.2286000000000001</v>
      </c>
      <c r="Y545" s="66">
        <v>38323</v>
      </c>
      <c r="Z545" s="512">
        <f t="shared" si="49"/>
        <v>529.96</v>
      </c>
      <c r="AA545" s="512">
        <f t="shared" si="50"/>
        <v>7.1000000000000005</v>
      </c>
      <c r="AB545" s="512">
        <f t="shared" si="51"/>
        <v>5</v>
      </c>
      <c r="AC545" s="512">
        <f t="shared" si="52"/>
        <v>522.86</v>
      </c>
      <c r="AD545" s="59">
        <v>360</v>
      </c>
      <c r="AE545" s="59">
        <v>0</v>
      </c>
      <c r="AF545" s="59">
        <v>3</v>
      </c>
      <c r="AG545" s="59">
        <v>81</v>
      </c>
      <c r="AH545" s="66">
        <v>40909</v>
      </c>
      <c r="AI545" s="67"/>
      <c r="AJ545" s="67"/>
      <c r="AK545" s="68"/>
      <c r="AL545" s="69" t="s">
        <v>760</v>
      </c>
      <c r="AM545" s="66"/>
      <c r="AN545" s="70"/>
      <c r="AO545" s="55">
        <v>29</v>
      </c>
      <c r="AP545" s="55"/>
      <c r="AQ545" s="56"/>
      <c r="AR545" s="57" t="s">
        <v>2252</v>
      </c>
      <c r="AS545" s="35">
        <f t="shared" si="53"/>
        <v>7459.9999999999991</v>
      </c>
      <c r="AT545" s="85" t="s">
        <v>2323</v>
      </c>
      <c r="AU545" s="79">
        <v>31410000</v>
      </c>
      <c r="AV545" s="66" t="s">
        <v>364</v>
      </c>
      <c r="AW545" s="81">
        <v>74.599999999999994</v>
      </c>
      <c r="AX545" s="73"/>
      <c r="AY545" s="17">
        <v>0</v>
      </c>
      <c r="AZ545" s="69" t="s">
        <v>226</v>
      </c>
      <c r="BA545" s="74">
        <v>211660</v>
      </c>
      <c r="BB545" s="44">
        <f t="shared" si="54"/>
        <v>9343</v>
      </c>
      <c r="BC545" s="81">
        <v>93.43</v>
      </c>
      <c r="BD545" s="66">
        <v>38372</v>
      </c>
      <c r="BE545" s="79">
        <v>3315391</v>
      </c>
      <c r="BF545" s="79">
        <v>892459</v>
      </c>
      <c r="BG545" s="79">
        <v>2318428</v>
      </c>
      <c r="BH545" s="81">
        <v>1.52</v>
      </c>
      <c r="BI545" s="79">
        <v>33865.760000000002</v>
      </c>
      <c r="BJ545" s="163">
        <v>0.16000075592932061</v>
      </c>
      <c r="BK545" s="78" t="s">
        <v>276</v>
      </c>
      <c r="BL545" s="66">
        <v>37986</v>
      </c>
      <c r="BM545" s="163">
        <v>2192716</v>
      </c>
      <c r="BN545" s="66"/>
      <c r="BO545" s="79"/>
      <c r="BP545" s="158"/>
      <c r="BQ545" s="74"/>
      <c r="BR545" s="159"/>
      <c r="BS545" s="160"/>
      <c r="BT545" s="158"/>
      <c r="BU545" s="74"/>
      <c r="BV545" s="159"/>
      <c r="BW545" s="160"/>
      <c r="BX545" s="158"/>
      <c r="BY545" s="74"/>
      <c r="BZ545" s="159"/>
      <c r="CA545" s="160"/>
      <c r="CB545" s="161">
        <v>1.0092293869376998E-2</v>
      </c>
      <c r="CC545" s="161">
        <v>1.1144205091947253E-2</v>
      </c>
      <c r="CD545" s="161" t="s">
        <v>2032</v>
      </c>
    </row>
    <row r="546" spans="2:82">
      <c r="B546" s="55"/>
      <c r="C546" s="56"/>
      <c r="D546" s="57"/>
      <c r="E546" s="58"/>
      <c r="F546" s="60"/>
      <c r="G546" s="155"/>
      <c r="H546" s="60"/>
      <c r="I546" s="60"/>
      <c r="J546" s="58"/>
      <c r="K546" s="58"/>
      <c r="L546" s="58"/>
      <c r="M546" s="59"/>
      <c r="N546" s="61"/>
      <c r="O546" s="62"/>
      <c r="P546" s="79"/>
      <c r="Q546" s="79"/>
      <c r="R546" s="162"/>
      <c r="S546" s="80"/>
      <c r="T546" s="59"/>
      <c r="U546" s="499">
        <v>0</v>
      </c>
      <c r="V546" s="499">
        <v>0</v>
      </c>
      <c r="W546" s="499">
        <v>0</v>
      </c>
      <c r="X546" s="499">
        <v>0</v>
      </c>
      <c r="Y546" s="66"/>
      <c r="Z546" s="512">
        <f t="shared" si="49"/>
        <v>0</v>
      </c>
      <c r="AA546" s="512">
        <f t="shared" si="50"/>
        <v>0</v>
      </c>
      <c r="AB546" s="512">
        <f t="shared" si="51"/>
        <v>0</v>
      </c>
      <c r="AC546" s="512">
        <f t="shared" si="52"/>
        <v>0</v>
      </c>
      <c r="AD546" s="59"/>
      <c r="AE546" s="59"/>
      <c r="AF546" s="59"/>
      <c r="AG546" s="59"/>
      <c r="AH546" s="66"/>
      <c r="AI546" s="67"/>
      <c r="AJ546" s="67"/>
      <c r="AK546" s="68"/>
      <c r="AL546" s="69"/>
      <c r="AM546" s="66"/>
      <c r="AN546" s="70"/>
      <c r="AO546" s="55"/>
      <c r="AP546" s="55"/>
      <c r="AQ546" s="56"/>
      <c r="AR546" s="57"/>
      <c r="AS546" s="35">
        <f t="shared" si="53"/>
        <v>0</v>
      </c>
      <c r="AT546" s="60"/>
      <c r="AU546" s="79"/>
      <c r="AV546" s="66"/>
      <c r="AW546" s="81">
        <v>0</v>
      </c>
      <c r="AX546" s="73"/>
      <c r="AY546" s="17">
        <v>0</v>
      </c>
      <c r="AZ546" s="69"/>
      <c r="BA546" s="74"/>
      <c r="BB546" s="44">
        <f t="shared" si="54"/>
        <v>0</v>
      </c>
      <c r="BC546" s="81">
        <v>0</v>
      </c>
      <c r="BD546" s="66"/>
      <c r="BE546" s="79"/>
      <c r="BF546" s="79"/>
      <c r="BG546" s="79"/>
      <c r="BH546" s="81"/>
      <c r="BI546" s="79"/>
      <c r="BJ546" s="163"/>
      <c r="BK546" s="78"/>
      <c r="BL546" s="66"/>
      <c r="BM546" s="163"/>
      <c r="BN546" s="66"/>
      <c r="BO546" s="79"/>
      <c r="BP546" s="158"/>
      <c r="BQ546" s="74"/>
      <c r="BR546" s="159"/>
      <c r="BS546" s="160"/>
      <c r="BT546" s="158"/>
      <c r="BU546" s="74"/>
      <c r="BV546" s="159"/>
      <c r="BW546" s="160"/>
      <c r="BX546" s="158"/>
      <c r="BY546" s="74"/>
      <c r="BZ546" s="159"/>
      <c r="CA546" s="160"/>
      <c r="CB546" s="161"/>
      <c r="CC546" s="161" t="s">
        <v>2032</v>
      </c>
      <c r="CD546" s="161" t="s">
        <v>2032</v>
      </c>
    </row>
    <row r="547" spans="2:82" ht="23">
      <c r="B547" s="55">
        <v>30</v>
      </c>
      <c r="C547" s="56"/>
      <c r="D547" s="57">
        <v>20040408</v>
      </c>
      <c r="E547" s="58"/>
      <c r="F547" s="60" t="s">
        <v>2324</v>
      </c>
      <c r="G547" s="155" t="s">
        <v>2062</v>
      </c>
      <c r="H547" s="60" t="s">
        <v>2324</v>
      </c>
      <c r="I547" s="60"/>
      <c r="J547" s="58" t="s">
        <v>2324</v>
      </c>
      <c r="K547" s="58" t="s">
        <v>89</v>
      </c>
      <c r="L547" s="58" t="s">
        <v>2325</v>
      </c>
      <c r="M547" s="59" t="s">
        <v>1737</v>
      </c>
      <c r="N547" s="61">
        <v>6830</v>
      </c>
      <c r="O547" s="62" t="s">
        <v>351</v>
      </c>
      <c r="P547" s="79">
        <v>21500000</v>
      </c>
      <c r="Q547" s="79">
        <v>21410023.239999998</v>
      </c>
      <c r="R547" s="162"/>
      <c r="S547" s="80">
        <v>18041582</v>
      </c>
      <c r="T547" s="59" t="s">
        <v>60</v>
      </c>
      <c r="U547" s="499">
        <v>5.5809999999999995</v>
      </c>
      <c r="V547" s="499">
        <v>4.1000000000000002E-2</v>
      </c>
      <c r="W547" s="499">
        <v>0.02</v>
      </c>
      <c r="X547" s="499">
        <v>5.54</v>
      </c>
      <c r="Y547" s="66">
        <v>38320</v>
      </c>
      <c r="Z547" s="512">
        <f t="shared" si="49"/>
        <v>558.09999999999991</v>
      </c>
      <c r="AA547" s="512">
        <f t="shared" si="50"/>
        <v>4.1000000000000005</v>
      </c>
      <c r="AB547" s="512">
        <f t="shared" si="51"/>
        <v>2</v>
      </c>
      <c r="AC547" s="512">
        <f t="shared" si="52"/>
        <v>554</v>
      </c>
      <c r="AD547" s="59">
        <v>360</v>
      </c>
      <c r="AE547" s="59">
        <v>0</v>
      </c>
      <c r="AF547" s="59">
        <v>4</v>
      </c>
      <c r="AG547" s="59">
        <v>116</v>
      </c>
      <c r="AH547" s="66">
        <v>41974</v>
      </c>
      <c r="AI547" s="67"/>
      <c r="AJ547" s="67"/>
      <c r="AK547" s="68"/>
      <c r="AL547" s="69" t="s">
        <v>62</v>
      </c>
      <c r="AM547" s="66"/>
      <c r="AN547" s="70"/>
      <c r="AO547" s="55">
        <v>30</v>
      </c>
      <c r="AP547" s="55"/>
      <c r="AQ547" s="56"/>
      <c r="AR547" s="57">
        <v>20040408</v>
      </c>
      <c r="AS547" s="35">
        <f t="shared" si="53"/>
        <v>6468.2849999999999</v>
      </c>
      <c r="AT547" s="60" t="s">
        <v>2324</v>
      </c>
      <c r="AU547" s="79">
        <v>33100000</v>
      </c>
      <c r="AV547" s="66">
        <v>38322</v>
      </c>
      <c r="AW547" s="81">
        <v>64.682850000000002</v>
      </c>
      <c r="AX547" s="73">
        <v>1982</v>
      </c>
      <c r="AY547" s="17">
        <v>0</v>
      </c>
      <c r="AZ547" s="69" t="s">
        <v>226</v>
      </c>
      <c r="BA547" s="74">
        <v>71212</v>
      </c>
      <c r="BB547" s="44">
        <f t="shared" si="54"/>
        <v>9940</v>
      </c>
      <c r="BC547" s="81">
        <v>99.4</v>
      </c>
      <c r="BD547" s="66">
        <v>38412</v>
      </c>
      <c r="BE547" s="79">
        <v>2692823</v>
      </c>
      <c r="BF547" s="79">
        <v>769320</v>
      </c>
      <c r="BG547" s="79">
        <v>1711184</v>
      </c>
      <c r="BH547" s="81">
        <v>1.15774</v>
      </c>
      <c r="BI547" s="79">
        <v>28423</v>
      </c>
      <c r="BJ547" s="163">
        <v>0.39913216873560636</v>
      </c>
      <c r="BK547" s="78"/>
      <c r="BL547" s="66"/>
      <c r="BM547" s="163" t="s">
        <v>2032</v>
      </c>
      <c r="BN547" s="66" t="s">
        <v>2032</v>
      </c>
      <c r="BO547" s="79" t="s">
        <v>2032</v>
      </c>
      <c r="BP547" s="158" t="s">
        <v>2326</v>
      </c>
      <c r="BQ547" s="74">
        <v>35339</v>
      </c>
      <c r="BR547" s="159">
        <v>0.49630000000000002</v>
      </c>
      <c r="BS547" s="160">
        <v>38595</v>
      </c>
      <c r="BT547" s="158" t="s">
        <v>2327</v>
      </c>
      <c r="BU547" s="74">
        <v>7639</v>
      </c>
      <c r="BV547" s="159">
        <v>0.10730000000000001</v>
      </c>
      <c r="BW547" s="160">
        <v>39325</v>
      </c>
      <c r="BX547" s="158" t="s">
        <v>2328</v>
      </c>
      <c r="BY547" s="74">
        <v>4718</v>
      </c>
      <c r="BZ547" s="159">
        <v>6.6299999999999998E-2</v>
      </c>
      <c r="CA547" s="160">
        <v>39599</v>
      </c>
      <c r="CB547" s="161">
        <v>9.2201484666263201E-3</v>
      </c>
      <c r="CC547" s="161">
        <v>1.018115671423959E-2</v>
      </c>
      <c r="CD547" s="161" t="s">
        <v>2032</v>
      </c>
    </row>
    <row r="548" spans="2:82" ht="34">
      <c r="B548" s="18">
        <v>31</v>
      </c>
      <c r="C548" s="19"/>
      <c r="D548" s="20">
        <v>58660</v>
      </c>
      <c r="E548" s="21"/>
      <c r="F548" s="22" t="s">
        <v>2329</v>
      </c>
      <c r="G548" s="52" t="s">
        <v>2024</v>
      </c>
      <c r="H548" s="22" t="s">
        <v>2329</v>
      </c>
      <c r="I548" s="22"/>
      <c r="J548" s="21" t="s">
        <v>2330</v>
      </c>
      <c r="K548" s="21" t="s">
        <v>599</v>
      </c>
      <c r="L548" s="21" t="s">
        <v>2331</v>
      </c>
      <c r="M548" s="24" t="s">
        <v>58</v>
      </c>
      <c r="N548" s="25">
        <v>94588</v>
      </c>
      <c r="O548" s="26" t="s">
        <v>351</v>
      </c>
      <c r="P548" s="42">
        <v>21000000</v>
      </c>
      <c r="Q548" s="42">
        <v>20931409.849999994</v>
      </c>
      <c r="R548" s="151"/>
      <c r="S548" s="83">
        <v>17602590.91</v>
      </c>
      <c r="T548" s="24" t="s">
        <v>60</v>
      </c>
      <c r="U548" s="498">
        <v>5.5529999999999999</v>
      </c>
      <c r="V548" s="498">
        <v>7.1000000000000008E-2</v>
      </c>
      <c r="W548" s="498">
        <v>0.05</v>
      </c>
      <c r="X548" s="498">
        <v>5.4820000000000002</v>
      </c>
      <c r="Y548" s="29">
        <v>38349</v>
      </c>
      <c r="Z548" s="512">
        <f t="shared" si="49"/>
        <v>555.29999999999995</v>
      </c>
      <c r="AA548" s="512">
        <f t="shared" si="50"/>
        <v>7.1000000000000005</v>
      </c>
      <c r="AB548" s="512">
        <f t="shared" si="51"/>
        <v>5</v>
      </c>
      <c r="AC548" s="512">
        <f t="shared" si="52"/>
        <v>548.20000000000005</v>
      </c>
      <c r="AD548" s="24">
        <v>360</v>
      </c>
      <c r="AE548" s="24">
        <v>0</v>
      </c>
      <c r="AF548" s="24">
        <v>3</v>
      </c>
      <c r="AG548" s="24">
        <v>117</v>
      </c>
      <c r="AH548" s="29">
        <v>42005</v>
      </c>
      <c r="AI548" s="30"/>
      <c r="AJ548" s="30" t="s">
        <v>2332</v>
      </c>
      <c r="AK548" s="31"/>
      <c r="AL548" s="32" t="s">
        <v>98</v>
      </c>
      <c r="AM548" s="29"/>
      <c r="AN548" s="33"/>
      <c r="AO548" s="18">
        <v>31</v>
      </c>
      <c r="AP548" s="18"/>
      <c r="AQ548" s="19"/>
      <c r="AR548" s="20">
        <v>58660</v>
      </c>
      <c r="AS548" s="35">
        <f t="shared" si="53"/>
        <v>7475.5035178571407</v>
      </c>
      <c r="AT548" s="22" t="s">
        <v>2329</v>
      </c>
      <c r="AU548" s="42">
        <v>28000000</v>
      </c>
      <c r="AV548" s="29">
        <v>38266</v>
      </c>
      <c r="AW548" s="44">
        <v>74.755035178571404</v>
      </c>
      <c r="AX548" s="36">
        <v>1985</v>
      </c>
      <c r="AY548" s="17">
        <v>0</v>
      </c>
      <c r="AZ548" s="32" t="s">
        <v>226</v>
      </c>
      <c r="BA548" s="37">
        <v>171153</v>
      </c>
      <c r="BB548" s="44">
        <f t="shared" si="54"/>
        <v>8473</v>
      </c>
      <c r="BC548" s="44">
        <v>84.73</v>
      </c>
      <c r="BD548" s="29">
        <v>38292</v>
      </c>
      <c r="BE548" s="42">
        <v>3457418.34852</v>
      </c>
      <c r="BF548" s="42">
        <v>1580314.9465999999</v>
      </c>
      <c r="BG548" s="42">
        <v>1651552.5529700001</v>
      </c>
      <c r="BH548" s="44">
        <v>1.2518549094633369</v>
      </c>
      <c r="BI548" s="42">
        <v>34230.6</v>
      </c>
      <c r="BJ548" s="165">
        <v>0.2</v>
      </c>
      <c r="BK548" s="41" t="s">
        <v>64</v>
      </c>
      <c r="BL548" s="29">
        <v>38291</v>
      </c>
      <c r="BM548" s="165">
        <v>2154853.2000000002</v>
      </c>
      <c r="BN548" s="29">
        <v>37986</v>
      </c>
      <c r="BO548" s="42">
        <v>3062876.9997999999</v>
      </c>
      <c r="BP548" s="152" t="s">
        <v>2333</v>
      </c>
      <c r="BQ548" s="37">
        <v>20903</v>
      </c>
      <c r="BR548" s="153">
        <v>0.12213049143164303</v>
      </c>
      <c r="BS548" s="154">
        <v>39832</v>
      </c>
      <c r="BT548" s="152" t="s">
        <v>2334</v>
      </c>
      <c r="BU548" s="37">
        <v>18273</v>
      </c>
      <c r="BV548" s="153">
        <v>0.10676412332825017</v>
      </c>
      <c r="BW548" s="154">
        <v>39964</v>
      </c>
      <c r="BX548" s="152" t="s">
        <v>2335</v>
      </c>
      <c r="BY548" s="37">
        <v>16983</v>
      </c>
      <c r="BZ548" s="153">
        <v>9.9227007414418672E-2</v>
      </c>
      <c r="CA548" s="154">
        <v>39325</v>
      </c>
      <c r="CB548" s="166">
        <v>9.0140353548165738E-3</v>
      </c>
      <c r="CC548" s="166">
        <v>9.9535606077571052E-3</v>
      </c>
      <c r="CD548" s="166" t="s">
        <v>2032</v>
      </c>
    </row>
    <row r="549" spans="2:82" ht="34">
      <c r="B549" s="18">
        <v>32</v>
      </c>
      <c r="C549" s="19"/>
      <c r="D549" s="20">
        <v>58373</v>
      </c>
      <c r="E549" s="21"/>
      <c r="F549" s="22" t="s">
        <v>2336</v>
      </c>
      <c r="G549" s="52" t="s">
        <v>2024</v>
      </c>
      <c r="H549" s="22" t="s">
        <v>2336</v>
      </c>
      <c r="I549" s="22"/>
      <c r="J549" s="21" t="s">
        <v>2337</v>
      </c>
      <c r="K549" s="21" t="s">
        <v>426</v>
      </c>
      <c r="L549" s="21" t="s">
        <v>2273</v>
      </c>
      <c r="M549" s="24" t="s">
        <v>104</v>
      </c>
      <c r="N549" s="25">
        <v>46038</v>
      </c>
      <c r="O549" s="26" t="s">
        <v>468</v>
      </c>
      <c r="P549" s="42">
        <v>19375000</v>
      </c>
      <c r="Q549" s="42">
        <v>19310170.52</v>
      </c>
      <c r="R549" s="151"/>
      <c r="S549" s="83">
        <v>17062866.899999999</v>
      </c>
      <c r="T549" s="24" t="s">
        <v>60</v>
      </c>
      <c r="U549" s="498">
        <v>5.4239999999999995</v>
      </c>
      <c r="V549" s="498">
        <v>0.12100000000000001</v>
      </c>
      <c r="W549" s="498">
        <v>0.1</v>
      </c>
      <c r="X549" s="498">
        <v>5.302999999999999</v>
      </c>
      <c r="Y549" s="29">
        <v>38338</v>
      </c>
      <c r="Z549" s="512">
        <f t="shared" si="49"/>
        <v>542.4</v>
      </c>
      <c r="AA549" s="512">
        <f t="shared" si="50"/>
        <v>12.100000000000001</v>
      </c>
      <c r="AB549" s="512">
        <f t="shared" si="51"/>
        <v>10</v>
      </c>
      <c r="AC549" s="512">
        <f t="shared" si="52"/>
        <v>530.29999999999995</v>
      </c>
      <c r="AD549" s="24">
        <v>360</v>
      </c>
      <c r="AE549" s="24">
        <v>0</v>
      </c>
      <c r="AF549" s="24">
        <v>3</v>
      </c>
      <c r="AG549" s="24">
        <v>90</v>
      </c>
      <c r="AH549" s="29">
        <v>41183</v>
      </c>
      <c r="AI549" s="30"/>
      <c r="AJ549" s="30"/>
      <c r="AK549" s="31"/>
      <c r="AL549" s="32" t="s">
        <v>2338</v>
      </c>
      <c r="AM549" s="29"/>
      <c r="AN549" s="33"/>
      <c r="AO549" s="18">
        <v>32</v>
      </c>
      <c r="AP549" s="18"/>
      <c r="AQ549" s="19"/>
      <c r="AR549" s="20">
        <v>58373</v>
      </c>
      <c r="AS549" s="35">
        <f t="shared" si="53"/>
        <v>7356.2554361904758</v>
      </c>
      <c r="AT549" s="22" t="s">
        <v>2336</v>
      </c>
      <c r="AU549" s="42">
        <v>26250000</v>
      </c>
      <c r="AV549" s="29">
        <v>38239</v>
      </c>
      <c r="AW549" s="44">
        <v>73.562554361904759</v>
      </c>
      <c r="AX549" s="36" t="s">
        <v>2339</v>
      </c>
      <c r="AY549" s="17">
        <v>2000</v>
      </c>
      <c r="AZ549" s="32" t="s">
        <v>226</v>
      </c>
      <c r="BA549" s="37">
        <v>637531</v>
      </c>
      <c r="BB549" s="44">
        <f t="shared" si="54"/>
        <v>10000</v>
      </c>
      <c r="BC549" s="44">
        <v>100</v>
      </c>
      <c r="BD549" s="29">
        <v>38384</v>
      </c>
      <c r="BE549" s="42">
        <v>2690713.88</v>
      </c>
      <c r="BF549" s="42">
        <v>793475.67759999982</v>
      </c>
      <c r="BG549" s="42">
        <v>1706328.37784</v>
      </c>
      <c r="BH549" s="44">
        <v>1.3034916386179609</v>
      </c>
      <c r="BI549" s="42">
        <v>63753.1</v>
      </c>
      <c r="BJ549" s="165">
        <v>0.1</v>
      </c>
      <c r="BK549" s="41" t="s">
        <v>64</v>
      </c>
      <c r="BL549" s="29">
        <v>38230</v>
      </c>
      <c r="BM549" s="165">
        <v>2021077.5</v>
      </c>
      <c r="BN549" s="29">
        <v>37986</v>
      </c>
      <c r="BO549" s="42">
        <v>1898201</v>
      </c>
      <c r="BP549" s="152" t="s">
        <v>2340</v>
      </c>
      <c r="BQ549" s="37">
        <v>637531</v>
      </c>
      <c r="BR549" s="153">
        <v>1</v>
      </c>
      <c r="BS549" s="154">
        <v>41213</v>
      </c>
      <c r="BT549" s="152"/>
      <c r="BU549" s="37"/>
      <c r="BV549" s="153"/>
      <c r="BW549" s="154"/>
      <c r="BX549" s="152"/>
      <c r="BY549" s="37"/>
      <c r="BZ549" s="153"/>
      <c r="CA549" s="154"/>
      <c r="CB549" s="166">
        <v>8.3158545469318584E-3</v>
      </c>
      <c r="CC549" s="166">
        <v>9.1826090069582478E-3</v>
      </c>
      <c r="CD549" s="166" t="s">
        <v>2032</v>
      </c>
    </row>
    <row r="550" spans="2:82">
      <c r="B550" s="18"/>
      <c r="C550" s="19"/>
      <c r="D550" s="20"/>
      <c r="E550" s="21"/>
      <c r="F550" s="46"/>
      <c r="G550" s="52"/>
      <c r="H550" s="46"/>
      <c r="I550" s="22"/>
      <c r="J550" s="21"/>
      <c r="K550" s="21"/>
      <c r="L550" s="21"/>
      <c r="M550" s="24"/>
      <c r="N550" s="25"/>
      <c r="O550" s="26"/>
      <c r="P550" s="42"/>
      <c r="Q550" s="42"/>
      <c r="R550" s="151"/>
      <c r="S550" s="83"/>
      <c r="T550" s="24"/>
      <c r="U550" s="498">
        <v>0</v>
      </c>
      <c r="V550" s="498">
        <v>0</v>
      </c>
      <c r="W550" s="498">
        <v>0</v>
      </c>
      <c r="X550" s="498">
        <v>0</v>
      </c>
      <c r="Y550" s="29"/>
      <c r="Z550" s="512">
        <f t="shared" si="49"/>
        <v>0</v>
      </c>
      <c r="AA550" s="512">
        <f t="shared" si="50"/>
        <v>0</v>
      </c>
      <c r="AB550" s="512">
        <f t="shared" si="51"/>
        <v>0</v>
      </c>
      <c r="AC550" s="512">
        <f t="shared" si="52"/>
        <v>0</v>
      </c>
      <c r="AD550" s="24"/>
      <c r="AE550" s="24"/>
      <c r="AF550" s="24"/>
      <c r="AG550" s="24"/>
      <c r="AH550" s="29"/>
      <c r="AI550" s="30"/>
      <c r="AJ550" s="30"/>
      <c r="AK550" s="31"/>
      <c r="AL550" s="32"/>
      <c r="AM550" s="29"/>
      <c r="AN550" s="33"/>
      <c r="AO550" s="18"/>
      <c r="AP550" s="18"/>
      <c r="AQ550" s="19"/>
      <c r="AR550" s="20"/>
      <c r="AS550" s="35">
        <f t="shared" si="53"/>
        <v>0</v>
      </c>
      <c r="AT550" s="46"/>
      <c r="AU550" s="42"/>
      <c r="AV550" s="29"/>
      <c r="AW550" s="44">
        <v>0</v>
      </c>
      <c r="AX550" s="32"/>
      <c r="AY550" s="17">
        <v>0</v>
      </c>
      <c r="AZ550" s="32"/>
      <c r="BA550" s="37"/>
      <c r="BB550" s="44">
        <f t="shared" si="54"/>
        <v>0</v>
      </c>
      <c r="BC550" s="44">
        <v>0</v>
      </c>
      <c r="BD550" s="29"/>
      <c r="BE550" s="42"/>
      <c r="BF550" s="42"/>
      <c r="BG550" s="42"/>
      <c r="BH550" s="44"/>
      <c r="BI550" s="42"/>
      <c r="BJ550" s="165"/>
      <c r="BK550" s="41"/>
      <c r="BL550" s="29"/>
      <c r="BM550" s="165"/>
      <c r="BN550" s="29"/>
      <c r="BO550" s="42"/>
      <c r="BP550" s="152"/>
      <c r="BQ550" s="37"/>
      <c r="BR550" s="153"/>
      <c r="BS550" s="154"/>
      <c r="BT550" s="152"/>
      <c r="BU550" s="37"/>
      <c r="BV550" s="153"/>
      <c r="BW550" s="154"/>
      <c r="BX550" s="152"/>
      <c r="BY550" s="37"/>
      <c r="BZ550" s="153"/>
      <c r="CA550" s="154"/>
      <c r="CB550" s="166"/>
      <c r="CC550" s="166" t="s">
        <v>2032</v>
      </c>
      <c r="CD550" s="166" t="s">
        <v>2032</v>
      </c>
    </row>
    <row r="551" spans="2:82" ht="23">
      <c r="B551" s="18">
        <v>33</v>
      </c>
      <c r="C551" s="19"/>
      <c r="D551" s="20">
        <v>20040411</v>
      </c>
      <c r="E551" s="21"/>
      <c r="F551" s="22" t="s">
        <v>2341</v>
      </c>
      <c r="G551" s="52" t="s">
        <v>2062</v>
      </c>
      <c r="H551" s="22" t="s">
        <v>2341</v>
      </c>
      <c r="I551" s="22"/>
      <c r="J551" s="21" t="s">
        <v>2342</v>
      </c>
      <c r="K551" s="21" t="s">
        <v>169</v>
      </c>
      <c r="L551" s="21" t="s">
        <v>529</v>
      </c>
      <c r="M551" s="24" t="s">
        <v>90</v>
      </c>
      <c r="N551" s="25">
        <v>43215</v>
      </c>
      <c r="O551" s="26" t="s">
        <v>2192</v>
      </c>
      <c r="P551" s="42">
        <v>8750000</v>
      </c>
      <c r="Q551" s="42">
        <v>8722565.0800000001</v>
      </c>
      <c r="R551" s="151"/>
      <c r="S551" s="83">
        <v>7382519</v>
      </c>
      <c r="T551" s="24" t="s">
        <v>60</v>
      </c>
      <c r="U551" s="498">
        <v>5.7700000000000005</v>
      </c>
      <c r="V551" s="498">
        <v>4.1000000000000002E-2</v>
      </c>
      <c r="W551" s="498">
        <v>0.02</v>
      </c>
      <c r="X551" s="498">
        <v>5.7290000000000001</v>
      </c>
      <c r="Y551" s="29">
        <v>38328</v>
      </c>
      <c r="Z551" s="512">
        <f t="shared" si="49"/>
        <v>577</v>
      </c>
      <c r="AA551" s="512">
        <f t="shared" si="50"/>
        <v>4.1000000000000005</v>
      </c>
      <c r="AB551" s="512">
        <f t="shared" si="51"/>
        <v>2</v>
      </c>
      <c r="AC551" s="512">
        <f t="shared" si="52"/>
        <v>572.9</v>
      </c>
      <c r="AD551" s="24">
        <v>360</v>
      </c>
      <c r="AE551" s="24">
        <v>0</v>
      </c>
      <c r="AF551" s="24">
        <v>3</v>
      </c>
      <c r="AG551" s="24">
        <v>117</v>
      </c>
      <c r="AH551" s="29">
        <v>42005</v>
      </c>
      <c r="AI551" s="30" t="s">
        <v>2343</v>
      </c>
      <c r="AJ551" s="30" t="s">
        <v>2344</v>
      </c>
      <c r="AK551" s="31"/>
      <c r="AL551" s="32" t="s">
        <v>98</v>
      </c>
      <c r="AM551" s="29"/>
      <c r="AN551" s="33"/>
      <c r="AO551" s="18">
        <v>33</v>
      </c>
      <c r="AP551" s="18"/>
      <c r="AQ551" s="19"/>
      <c r="AR551" s="20">
        <v>20040411</v>
      </c>
      <c r="AS551" s="35">
        <f t="shared" si="53"/>
        <v>6756.9170000000004</v>
      </c>
      <c r="AT551" s="22" t="s">
        <v>2341</v>
      </c>
      <c r="AU551" s="42">
        <v>12500000</v>
      </c>
      <c r="AV551" s="29">
        <v>38271</v>
      </c>
      <c r="AW551" s="44">
        <v>67.56917</v>
      </c>
      <c r="AX551" s="36">
        <v>1976</v>
      </c>
      <c r="AY551" s="17">
        <v>0</v>
      </c>
      <c r="AZ551" s="32" t="s">
        <v>226</v>
      </c>
      <c r="BA551" s="37">
        <v>275244</v>
      </c>
      <c r="BB551" s="44">
        <f t="shared" si="54"/>
        <v>10000</v>
      </c>
      <c r="BC551" s="44">
        <v>100</v>
      </c>
      <c r="BD551" s="29">
        <v>38278</v>
      </c>
      <c r="BE551" s="42">
        <v>1070261</v>
      </c>
      <c r="BF551" s="42">
        <v>177071</v>
      </c>
      <c r="BG551" s="42">
        <v>865665</v>
      </c>
      <c r="BH551" s="44">
        <v>1.352214</v>
      </c>
      <c r="BI551" s="42">
        <v>27524.400000000001</v>
      </c>
      <c r="BJ551" s="165">
        <v>0.1</v>
      </c>
      <c r="BK551" s="41" t="s">
        <v>2184</v>
      </c>
      <c r="BL551" s="29">
        <v>38291</v>
      </c>
      <c r="BM551" s="165">
        <v>929704</v>
      </c>
      <c r="BN551" s="29">
        <v>37986</v>
      </c>
      <c r="BO551" s="42">
        <v>931072</v>
      </c>
      <c r="BP551" s="152" t="s">
        <v>2345</v>
      </c>
      <c r="BQ551" s="37">
        <v>275244</v>
      </c>
      <c r="BR551" s="153">
        <v>1</v>
      </c>
      <c r="BS551" s="154">
        <v>41333</v>
      </c>
      <c r="BT551" s="152"/>
      <c r="BU551" s="37"/>
      <c r="BV551" s="153"/>
      <c r="BW551" s="154"/>
      <c r="BX551" s="152"/>
      <c r="BY551" s="37"/>
      <c r="BZ551" s="153"/>
      <c r="CA551" s="154"/>
      <c r="CB551" s="166">
        <v>3.7563408570784104E-3</v>
      </c>
      <c r="CC551" s="166">
        <v>4.147861075821691E-3</v>
      </c>
      <c r="CD551" s="166" t="s">
        <v>2032</v>
      </c>
    </row>
    <row r="552" spans="2:82" ht="23">
      <c r="B552" s="18">
        <v>34</v>
      </c>
      <c r="C552" s="19"/>
      <c r="D552" s="20">
        <v>20040410</v>
      </c>
      <c r="E552" s="21"/>
      <c r="F552" s="22" t="s">
        <v>2346</v>
      </c>
      <c r="G552" s="52" t="s">
        <v>2062</v>
      </c>
      <c r="H552" s="22" t="s">
        <v>2346</v>
      </c>
      <c r="I552" s="22"/>
      <c r="J552" s="21" t="s">
        <v>2347</v>
      </c>
      <c r="K552" s="21" t="s">
        <v>77</v>
      </c>
      <c r="L552" s="21" t="s">
        <v>77</v>
      </c>
      <c r="M552" s="24" t="s">
        <v>58</v>
      </c>
      <c r="N552" s="25">
        <v>92101</v>
      </c>
      <c r="O552" s="26" t="s">
        <v>2192</v>
      </c>
      <c r="P552" s="42">
        <v>8150000</v>
      </c>
      <c r="Q552" s="42">
        <v>8124446</v>
      </c>
      <c r="R552" s="151"/>
      <c r="S552" s="83">
        <v>6876289</v>
      </c>
      <c r="T552" s="24" t="s">
        <v>60</v>
      </c>
      <c r="U552" s="498">
        <v>5.7700000000000005</v>
      </c>
      <c r="V552" s="498">
        <v>4.1000000000000002E-2</v>
      </c>
      <c r="W552" s="498">
        <v>0.02</v>
      </c>
      <c r="X552" s="498">
        <v>5.7290000000000001</v>
      </c>
      <c r="Y552" s="29">
        <v>38328</v>
      </c>
      <c r="Z552" s="512">
        <f t="shared" si="49"/>
        <v>577</v>
      </c>
      <c r="AA552" s="512">
        <f t="shared" si="50"/>
        <v>4.1000000000000005</v>
      </c>
      <c r="AB552" s="512">
        <f t="shared" si="51"/>
        <v>2</v>
      </c>
      <c r="AC552" s="512">
        <f t="shared" si="52"/>
        <v>572.9</v>
      </c>
      <c r="AD552" s="24">
        <v>360</v>
      </c>
      <c r="AE552" s="24">
        <v>0</v>
      </c>
      <c r="AF552" s="24">
        <v>3</v>
      </c>
      <c r="AG552" s="24">
        <v>117</v>
      </c>
      <c r="AH552" s="29">
        <v>42005</v>
      </c>
      <c r="AI552" s="30" t="s">
        <v>2343</v>
      </c>
      <c r="AJ552" s="30" t="s">
        <v>2344</v>
      </c>
      <c r="AK552" s="31"/>
      <c r="AL552" s="32" t="s">
        <v>98</v>
      </c>
      <c r="AM552" s="29"/>
      <c r="AN552" s="33"/>
      <c r="AO552" s="18">
        <v>34</v>
      </c>
      <c r="AP552" s="18"/>
      <c r="AQ552" s="19"/>
      <c r="AR552" s="20">
        <v>20040410</v>
      </c>
      <c r="AS552" s="35">
        <f t="shared" si="53"/>
        <v>6756.9170000000004</v>
      </c>
      <c r="AT552" s="22" t="s">
        <v>2346</v>
      </c>
      <c r="AU552" s="42">
        <v>11900000</v>
      </c>
      <c r="AV552" s="29">
        <v>38271</v>
      </c>
      <c r="AW552" s="44">
        <v>67.56917</v>
      </c>
      <c r="AX552" s="36">
        <v>1986</v>
      </c>
      <c r="AY552" s="17">
        <v>0</v>
      </c>
      <c r="AZ552" s="32" t="s">
        <v>226</v>
      </c>
      <c r="BA552" s="37">
        <v>150400</v>
      </c>
      <c r="BB552" s="44">
        <f t="shared" si="54"/>
        <v>9000</v>
      </c>
      <c r="BC552" s="44">
        <v>90</v>
      </c>
      <c r="BD552" s="29">
        <v>38315</v>
      </c>
      <c r="BE552" s="42">
        <v>1609364</v>
      </c>
      <c r="BF552" s="42">
        <v>843539</v>
      </c>
      <c r="BG552" s="42">
        <v>750785</v>
      </c>
      <c r="BH552" s="44">
        <v>1.352214</v>
      </c>
      <c r="BI552" s="42">
        <v>15040</v>
      </c>
      <c r="BJ552" s="165">
        <v>0.1</v>
      </c>
      <c r="BK552" s="41" t="s">
        <v>2184</v>
      </c>
      <c r="BL552" s="29">
        <v>38230</v>
      </c>
      <c r="BM552" s="165">
        <v>832512</v>
      </c>
      <c r="BN552" s="29">
        <v>37986</v>
      </c>
      <c r="BO552" s="42">
        <v>783584</v>
      </c>
      <c r="BP552" s="152" t="s">
        <v>2348</v>
      </c>
      <c r="BQ552" s="37">
        <v>2841</v>
      </c>
      <c r="BR552" s="153">
        <v>1.9E-2</v>
      </c>
      <c r="BS552" s="154">
        <v>40178</v>
      </c>
      <c r="BT552" s="152" t="s">
        <v>2349</v>
      </c>
      <c r="BU552" s="37">
        <v>967</v>
      </c>
      <c r="BV552" s="153">
        <v>6.0000000000000001E-3</v>
      </c>
      <c r="BW552" s="154" t="s">
        <v>2350</v>
      </c>
      <c r="BX552" s="152" t="s">
        <v>2351</v>
      </c>
      <c r="BY552" s="37">
        <v>486</v>
      </c>
      <c r="BZ552" s="166">
        <v>3.0000000000000001E-3</v>
      </c>
      <c r="CA552" s="154" t="s">
        <v>2350</v>
      </c>
      <c r="CB552" s="166">
        <v>3.4987630554803796E-3</v>
      </c>
      <c r="CC552" s="166">
        <v>3.8634361586231043E-3</v>
      </c>
      <c r="CD552" s="166" t="s">
        <v>2032</v>
      </c>
    </row>
    <row r="553" spans="2:82" ht="24" thickBot="1">
      <c r="B553" s="55">
        <v>35</v>
      </c>
      <c r="C553" s="56"/>
      <c r="D553" s="57">
        <v>20040412</v>
      </c>
      <c r="E553" s="58"/>
      <c r="F553" s="60" t="s">
        <v>2352</v>
      </c>
      <c r="G553" s="155" t="s">
        <v>2062</v>
      </c>
      <c r="H553" s="60" t="s">
        <v>2352</v>
      </c>
      <c r="I553" s="60"/>
      <c r="J553" s="58" t="s">
        <v>2353</v>
      </c>
      <c r="K553" s="58" t="s">
        <v>169</v>
      </c>
      <c r="L553" s="58" t="s">
        <v>529</v>
      </c>
      <c r="M553" s="59" t="s">
        <v>90</v>
      </c>
      <c r="N553" s="61">
        <v>43215</v>
      </c>
      <c r="O553" s="62" t="s">
        <v>2192</v>
      </c>
      <c r="P553" s="109">
        <v>2350000</v>
      </c>
      <c r="Q553" s="109">
        <v>2342631.7799999998</v>
      </c>
      <c r="R553" s="175"/>
      <c r="S553" s="110">
        <v>1982734</v>
      </c>
      <c r="T553" s="59" t="s">
        <v>60</v>
      </c>
      <c r="U553" s="499">
        <v>5.7700000000000005</v>
      </c>
      <c r="V553" s="499">
        <v>4.1000000000000002E-2</v>
      </c>
      <c r="W553" s="499">
        <v>0.02</v>
      </c>
      <c r="X553" s="499">
        <v>5.7290000000000001</v>
      </c>
      <c r="Y553" s="66">
        <v>38328</v>
      </c>
      <c r="Z553" s="512">
        <f t="shared" si="49"/>
        <v>577</v>
      </c>
      <c r="AA553" s="512">
        <f t="shared" si="50"/>
        <v>4.1000000000000005</v>
      </c>
      <c r="AB553" s="512">
        <f t="shared" si="51"/>
        <v>2</v>
      </c>
      <c r="AC553" s="512">
        <f t="shared" si="52"/>
        <v>572.9</v>
      </c>
      <c r="AD553" s="59">
        <v>360</v>
      </c>
      <c r="AE553" s="59">
        <v>0</v>
      </c>
      <c r="AF553" s="59">
        <v>3</v>
      </c>
      <c r="AG553" s="59">
        <v>117</v>
      </c>
      <c r="AH553" s="66">
        <v>42005</v>
      </c>
      <c r="AI553" s="67" t="s">
        <v>2343</v>
      </c>
      <c r="AJ553" s="67" t="s">
        <v>2344</v>
      </c>
      <c r="AK553" s="68"/>
      <c r="AL553" s="69" t="s">
        <v>98</v>
      </c>
      <c r="AM553" s="66"/>
      <c r="AN553" s="70"/>
      <c r="AO553" s="55">
        <v>35</v>
      </c>
      <c r="AP553" s="55"/>
      <c r="AQ553" s="56"/>
      <c r="AR553" s="57">
        <v>20040412</v>
      </c>
      <c r="AS553" s="35">
        <f t="shared" si="53"/>
        <v>6756.9170000000004</v>
      </c>
      <c r="AT553" s="60" t="s">
        <v>2352</v>
      </c>
      <c r="AU553" s="109">
        <v>4000000</v>
      </c>
      <c r="AV553" s="66">
        <v>38271</v>
      </c>
      <c r="AW553" s="81">
        <v>67.56917</v>
      </c>
      <c r="AX553" s="69">
        <v>1954</v>
      </c>
      <c r="AY553" s="17">
        <v>0</v>
      </c>
      <c r="AZ553" s="69" t="s">
        <v>226</v>
      </c>
      <c r="BA553" s="74">
        <v>180645</v>
      </c>
      <c r="BB553" s="44">
        <f t="shared" si="54"/>
        <v>8000</v>
      </c>
      <c r="BC553" s="81">
        <v>80</v>
      </c>
      <c r="BD553" s="66">
        <v>38230</v>
      </c>
      <c r="BE553" s="79">
        <v>486769</v>
      </c>
      <c r="BF553" s="79">
        <v>255611</v>
      </c>
      <c r="BG553" s="79">
        <v>210377</v>
      </c>
      <c r="BH553" s="81">
        <v>1.352214</v>
      </c>
      <c r="BI553" s="79">
        <v>20780.504799999999</v>
      </c>
      <c r="BJ553" s="163">
        <v>0.11503503999557142</v>
      </c>
      <c r="BK553" s="78" t="s">
        <v>2184</v>
      </c>
      <c r="BL553" s="66">
        <v>38230</v>
      </c>
      <c r="BM553" s="163">
        <v>230023</v>
      </c>
      <c r="BN553" s="66" t="s">
        <v>2032</v>
      </c>
      <c r="BO553" s="79" t="s">
        <v>2032</v>
      </c>
      <c r="BP553" s="158" t="s">
        <v>2354</v>
      </c>
      <c r="BQ553" s="74">
        <v>3645</v>
      </c>
      <c r="BR553" s="159">
        <v>0.02</v>
      </c>
      <c r="BS553" s="160">
        <v>39447</v>
      </c>
      <c r="BT553" s="158"/>
      <c r="BU553" s="74"/>
      <c r="BV553" s="159"/>
      <c r="BW553" s="160"/>
      <c r="BX553" s="158"/>
      <c r="BY553" s="74"/>
      <c r="BZ553" s="159"/>
      <c r="CA553" s="160"/>
      <c r="CB553" s="161">
        <v>1.0088458369294645E-3</v>
      </c>
      <c r="CC553" s="161">
        <v>1.1139969820947305E-3</v>
      </c>
      <c r="CD553" s="161" t="s">
        <v>2032</v>
      </c>
    </row>
    <row r="554" spans="2:82" ht="23">
      <c r="B554" s="55"/>
      <c r="C554" s="56"/>
      <c r="D554" s="57"/>
      <c r="E554" s="58"/>
      <c r="F554" s="85" t="s">
        <v>2355</v>
      </c>
      <c r="G554" s="155"/>
      <c r="H554" s="85" t="s">
        <v>2355</v>
      </c>
      <c r="I554" s="60"/>
      <c r="J554" s="58"/>
      <c r="K554" s="58"/>
      <c r="L554" s="58"/>
      <c r="M554" s="59"/>
      <c r="N554" s="61"/>
      <c r="O554" s="62"/>
      <c r="P554" s="111">
        <v>19250000</v>
      </c>
      <c r="Q554" s="111">
        <v>19189642.859999999</v>
      </c>
      <c r="R554" s="176"/>
      <c r="S554" s="112">
        <v>16241542</v>
      </c>
      <c r="T554" s="59"/>
      <c r="U554" s="499">
        <v>0</v>
      </c>
      <c r="V554" s="499">
        <v>0</v>
      </c>
      <c r="W554" s="499">
        <v>0</v>
      </c>
      <c r="X554" s="499">
        <v>0</v>
      </c>
      <c r="Y554" s="66"/>
      <c r="Z554" s="512">
        <f t="shared" si="49"/>
        <v>0</v>
      </c>
      <c r="AA554" s="512">
        <f t="shared" si="50"/>
        <v>0</v>
      </c>
      <c r="AB554" s="512">
        <f t="shared" si="51"/>
        <v>0</v>
      </c>
      <c r="AC554" s="512">
        <f t="shared" si="52"/>
        <v>0</v>
      </c>
      <c r="AD554" s="59"/>
      <c r="AE554" s="59"/>
      <c r="AF554" s="59"/>
      <c r="AG554" s="59"/>
      <c r="AH554" s="66"/>
      <c r="AI554" s="67"/>
      <c r="AJ554" s="67"/>
      <c r="AK554" s="68"/>
      <c r="AL554" s="69"/>
      <c r="AM554" s="66"/>
      <c r="AN554" s="70"/>
      <c r="AO554" s="55"/>
      <c r="AP554" s="55"/>
      <c r="AQ554" s="56"/>
      <c r="AR554" s="57"/>
      <c r="AS554" s="35">
        <f t="shared" si="53"/>
        <v>0</v>
      </c>
      <c r="AT554" s="85" t="s">
        <v>2355</v>
      </c>
      <c r="AU554" s="111">
        <v>28400000</v>
      </c>
      <c r="AV554" s="66"/>
      <c r="AW554" s="81">
        <v>0</v>
      </c>
      <c r="AX554" s="73"/>
      <c r="AY554" s="17">
        <v>0</v>
      </c>
      <c r="AZ554" s="69"/>
      <c r="BA554" s="74"/>
      <c r="BB554" s="44">
        <f t="shared" si="54"/>
        <v>0</v>
      </c>
      <c r="BC554" s="81">
        <v>0</v>
      </c>
      <c r="BD554" s="66"/>
      <c r="BE554" s="79"/>
      <c r="BF554" s="79"/>
      <c r="BG554" s="79"/>
      <c r="BH554" s="81"/>
      <c r="BI554" s="79"/>
      <c r="BJ554" s="163"/>
      <c r="BK554" s="78"/>
      <c r="BL554" s="66"/>
      <c r="BM554" s="163"/>
      <c r="BN554" s="66"/>
      <c r="BO554" s="79"/>
      <c r="BP554" s="158"/>
      <c r="BQ554" s="74"/>
      <c r="BR554" s="159"/>
      <c r="BS554" s="160"/>
      <c r="BT554" s="158"/>
      <c r="BU554" s="74"/>
      <c r="BV554" s="159"/>
      <c r="BW554" s="160"/>
      <c r="BX554" s="158"/>
      <c r="BY554" s="74"/>
      <c r="BZ554" s="159"/>
      <c r="CA554" s="160"/>
      <c r="CB554" s="161"/>
      <c r="CC554" s="161"/>
      <c r="CD554" s="161" t="s">
        <v>2032</v>
      </c>
    </row>
    <row r="555" spans="2:82">
      <c r="B555" s="55"/>
      <c r="C555" s="56"/>
      <c r="D555" s="57"/>
      <c r="E555" s="58"/>
      <c r="F555" s="60"/>
      <c r="G555" s="155"/>
      <c r="H555" s="60"/>
      <c r="I555" s="60"/>
      <c r="J555" s="58"/>
      <c r="K555" s="58"/>
      <c r="L555" s="58"/>
      <c r="M555" s="59"/>
      <c r="N555" s="61"/>
      <c r="O555" s="62"/>
      <c r="P555" s="79"/>
      <c r="Q555" s="79"/>
      <c r="R555" s="162"/>
      <c r="S555" s="80"/>
      <c r="T555" s="59"/>
      <c r="U555" s="499">
        <v>0</v>
      </c>
      <c r="V555" s="499">
        <v>0</v>
      </c>
      <c r="W555" s="499">
        <v>0</v>
      </c>
      <c r="X555" s="499">
        <v>0</v>
      </c>
      <c r="Y555" s="66"/>
      <c r="Z555" s="512">
        <f t="shared" si="49"/>
        <v>0</v>
      </c>
      <c r="AA555" s="512">
        <f t="shared" si="50"/>
        <v>0</v>
      </c>
      <c r="AB555" s="512">
        <f t="shared" si="51"/>
        <v>0</v>
      </c>
      <c r="AC555" s="512">
        <f t="shared" si="52"/>
        <v>0</v>
      </c>
      <c r="AD555" s="59"/>
      <c r="AE555" s="59"/>
      <c r="AF555" s="59"/>
      <c r="AG555" s="59"/>
      <c r="AH555" s="66"/>
      <c r="AI555" s="67"/>
      <c r="AJ555" s="67"/>
      <c r="AK555" s="68"/>
      <c r="AL555" s="69"/>
      <c r="AM555" s="66"/>
      <c r="AN555" s="70"/>
      <c r="AO555" s="55"/>
      <c r="AP555" s="55"/>
      <c r="AQ555" s="56"/>
      <c r="AR555" s="57"/>
      <c r="AS555" s="35">
        <f t="shared" si="53"/>
        <v>0</v>
      </c>
      <c r="AT555" s="60"/>
      <c r="AU555" s="79"/>
      <c r="AV555" s="66"/>
      <c r="AW555" s="81">
        <v>0</v>
      </c>
      <c r="AX555" s="73"/>
      <c r="AY555" s="17">
        <v>0</v>
      </c>
      <c r="AZ555" s="69"/>
      <c r="BA555" s="74"/>
      <c r="BB555" s="44">
        <f t="shared" si="54"/>
        <v>0</v>
      </c>
      <c r="BC555" s="81">
        <v>0</v>
      </c>
      <c r="BD555" s="66"/>
      <c r="BE555" s="79"/>
      <c r="BF555" s="79"/>
      <c r="BG555" s="79"/>
      <c r="BH555" s="81"/>
      <c r="BI555" s="79"/>
      <c r="BJ555" s="163"/>
      <c r="BK555" s="78"/>
      <c r="BL555" s="66"/>
      <c r="BM555" s="163"/>
      <c r="BN555" s="66"/>
      <c r="BO555" s="79"/>
      <c r="BP555" s="158"/>
      <c r="BQ555" s="74"/>
      <c r="BR555" s="159"/>
      <c r="BS555" s="160"/>
      <c r="BT555" s="158"/>
      <c r="BU555" s="74"/>
      <c r="BV555" s="159"/>
      <c r="BW555" s="160"/>
      <c r="BX555" s="158"/>
      <c r="BY555" s="74"/>
      <c r="BZ555" s="159"/>
      <c r="CA555" s="160"/>
      <c r="CB555" s="161"/>
      <c r="CC555" s="161" t="s">
        <v>2032</v>
      </c>
      <c r="CD555" s="161" t="s">
        <v>2032</v>
      </c>
    </row>
    <row r="556" spans="2:82" ht="45">
      <c r="B556" s="55">
        <v>36</v>
      </c>
      <c r="C556" s="56"/>
      <c r="D556" s="57">
        <v>58646</v>
      </c>
      <c r="E556" s="58"/>
      <c r="F556" s="60" t="s">
        <v>2356</v>
      </c>
      <c r="G556" s="155" t="s">
        <v>2024</v>
      </c>
      <c r="H556" s="60" t="s">
        <v>2356</v>
      </c>
      <c r="I556" s="60"/>
      <c r="J556" s="58" t="s">
        <v>2357</v>
      </c>
      <c r="K556" s="58" t="s">
        <v>606</v>
      </c>
      <c r="L556" s="58" t="s">
        <v>972</v>
      </c>
      <c r="M556" s="59" t="s">
        <v>608</v>
      </c>
      <c r="N556" s="61">
        <v>84121</v>
      </c>
      <c r="O556" s="62" t="s">
        <v>351</v>
      </c>
      <c r="P556" s="79">
        <v>18500000</v>
      </c>
      <c r="Q556" s="79">
        <v>18500000</v>
      </c>
      <c r="R556" s="162"/>
      <c r="S556" s="80">
        <v>16128510.59</v>
      </c>
      <c r="T556" s="59" t="s">
        <v>70</v>
      </c>
      <c r="U556" s="499">
        <v>5.2309999999999999</v>
      </c>
      <c r="V556" s="499">
        <v>0.12100000000000001</v>
      </c>
      <c r="W556" s="499">
        <v>0.1</v>
      </c>
      <c r="X556" s="499">
        <v>5.1100000000000003</v>
      </c>
      <c r="Y556" s="66">
        <v>38351</v>
      </c>
      <c r="Z556" s="512">
        <f t="shared" si="49"/>
        <v>523.1</v>
      </c>
      <c r="AA556" s="512">
        <f t="shared" si="50"/>
        <v>12.100000000000001</v>
      </c>
      <c r="AB556" s="512">
        <f t="shared" si="51"/>
        <v>10</v>
      </c>
      <c r="AC556" s="512">
        <f t="shared" si="52"/>
        <v>511.00000000000006</v>
      </c>
      <c r="AD556" s="59">
        <v>360</v>
      </c>
      <c r="AE556" s="59">
        <v>24</v>
      </c>
      <c r="AF556" s="59">
        <v>3</v>
      </c>
      <c r="AG556" s="59">
        <v>117</v>
      </c>
      <c r="AH556" s="66">
        <v>42005</v>
      </c>
      <c r="AI556" s="67"/>
      <c r="AJ556" s="67"/>
      <c r="AK556" s="68"/>
      <c r="AL556" s="69" t="s">
        <v>78</v>
      </c>
      <c r="AM556" s="66"/>
      <c r="AN556" s="70"/>
      <c r="AO556" s="55">
        <v>36</v>
      </c>
      <c r="AP556" s="55"/>
      <c r="AQ556" s="56"/>
      <c r="AR556" s="57">
        <v>58646</v>
      </c>
      <c r="AS556" s="35">
        <f t="shared" si="53"/>
        <v>7905.9829059829053</v>
      </c>
      <c r="AT556" s="60" t="s">
        <v>2356</v>
      </c>
      <c r="AU556" s="79">
        <v>23400000</v>
      </c>
      <c r="AV556" s="66">
        <v>38313</v>
      </c>
      <c r="AW556" s="81">
        <v>79.059829059829056</v>
      </c>
      <c r="AX556" s="73">
        <v>1999</v>
      </c>
      <c r="AY556" s="17">
        <v>0</v>
      </c>
      <c r="AZ556" s="69" t="s">
        <v>226</v>
      </c>
      <c r="BA556" s="74">
        <v>130780</v>
      </c>
      <c r="BB556" s="44">
        <f t="shared" si="54"/>
        <v>9647</v>
      </c>
      <c r="BC556" s="81">
        <v>96.47</v>
      </c>
      <c r="BD556" s="66">
        <v>38292</v>
      </c>
      <c r="BE556" s="79">
        <v>2705531.6867</v>
      </c>
      <c r="BF556" s="79">
        <v>876119.36201999988</v>
      </c>
      <c r="BG556" s="79">
        <v>1612167.8226900001</v>
      </c>
      <c r="BH556" s="81">
        <v>1.3179047785473585</v>
      </c>
      <c r="BI556" s="79">
        <v>19616.099999999999</v>
      </c>
      <c r="BJ556" s="163">
        <v>0.14999311821379416</v>
      </c>
      <c r="BK556" s="78" t="s">
        <v>64</v>
      </c>
      <c r="BL556" s="66">
        <v>38291</v>
      </c>
      <c r="BM556" s="163">
        <v>2284240.7999999998</v>
      </c>
      <c r="BN556" s="66">
        <v>37986</v>
      </c>
      <c r="BO556" s="79">
        <v>2301388</v>
      </c>
      <c r="BP556" s="158" t="s">
        <v>2358</v>
      </c>
      <c r="BQ556" s="74">
        <v>39815</v>
      </c>
      <c r="BR556" s="159">
        <v>0.30444257531732682</v>
      </c>
      <c r="BS556" s="160">
        <v>40056</v>
      </c>
      <c r="BT556" s="158" t="s">
        <v>2359</v>
      </c>
      <c r="BU556" s="74">
        <v>35179</v>
      </c>
      <c r="BV556" s="159">
        <v>0.26899372992812359</v>
      </c>
      <c r="BW556" s="160">
        <v>38533</v>
      </c>
      <c r="BX556" s="158" t="s">
        <v>2360</v>
      </c>
      <c r="BY556" s="74">
        <v>18501</v>
      </c>
      <c r="BZ556" s="159">
        <v>0.14146658510475607</v>
      </c>
      <c r="CA556" s="160">
        <v>38929</v>
      </c>
      <c r="CB556" s="161">
        <v>7.9669575656465715E-3</v>
      </c>
      <c r="CC556" s="161">
        <v>8.7973467894952376E-3</v>
      </c>
      <c r="CD556" s="161" t="s">
        <v>2032</v>
      </c>
    </row>
    <row r="557" spans="2:82" ht="23">
      <c r="B557" s="55">
        <v>37</v>
      </c>
      <c r="C557" s="56"/>
      <c r="D557" s="57" t="s">
        <v>2361</v>
      </c>
      <c r="E557" s="58"/>
      <c r="F557" s="60" t="s">
        <v>2362</v>
      </c>
      <c r="G557" s="155" t="s">
        <v>2047</v>
      </c>
      <c r="H557" s="60" t="s">
        <v>2362</v>
      </c>
      <c r="I557" s="60"/>
      <c r="J557" s="58" t="s">
        <v>2362</v>
      </c>
      <c r="K557" s="58" t="s">
        <v>819</v>
      </c>
      <c r="L557" s="58" t="s">
        <v>2363</v>
      </c>
      <c r="M557" s="59" t="s">
        <v>298</v>
      </c>
      <c r="N557" s="61" t="s">
        <v>2364</v>
      </c>
      <c r="O557" s="62" t="s">
        <v>351</v>
      </c>
      <c r="P557" s="79">
        <v>18500000</v>
      </c>
      <c r="Q557" s="79">
        <v>18500000</v>
      </c>
      <c r="R557" s="162"/>
      <c r="S557" s="80">
        <v>17801785.920000002</v>
      </c>
      <c r="T557" s="59" t="s">
        <v>70</v>
      </c>
      <c r="U557" s="499">
        <v>5.2524300000000004</v>
      </c>
      <c r="V557" s="499">
        <v>3.1000000000000007E-2</v>
      </c>
      <c r="W557" s="499">
        <v>0.01</v>
      </c>
      <c r="X557" s="499">
        <v>5.2214300000000007</v>
      </c>
      <c r="Y557" s="66">
        <v>38275</v>
      </c>
      <c r="Z557" s="512">
        <f t="shared" si="49"/>
        <v>525.24300000000005</v>
      </c>
      <c r="AA557" s="512">
        <f t="shared" si="50"/>
        <v>3.1000000000000005</v>
      </c>
      <c r="AB557" s="512">
        <f t="shared" si="51"/>
        <v>1</v>
      </c>
      <c r="AC557" s="512">
        <f t="shared" si="52"/>
        <v>522.14300000000003</v>
      </c>
      <c r="AD557" s="59">
        <v>348</v>
      </c>
      <c r="AE557" s="59">
        <v>24</v>
      </c>
      <c r="AF557" s="59">
        <v>5</v>
      </c>
      <c r="AG557" s="59">
        <v>55</v>
      </c>
      <c r="AH557" s="66">
        <v>40118</v>
      </c>
      <c r="AI557" s="67"/>
      <c r="AJ557" s="67"/>
      <c r="AK557" s="68"/>
      <c r="AL557" s="69" t="s">
        <v>663</v>
      </c>
      <c r="AM557" s="66"/>
      <c r="AN557" s="70"/>
      <c r="AO557" s="55">
        <v>37</v>
      </c>
      <c r="AP557" s="55"/>
      <c r="AQ557" s="56"/>
      <c r="AR557" s="57" t="s">
        <v>2361</v>
      </c>
      <c r="AS557" s="35">
        <f t="shared" si="53"/>
        <v>7030</v>
      </c>
      <c r="AT557" s="60" t="s">
        <v>2362</v>
      </c>
      <c r="AU557" s="79">
        <v>26300000</v>
      </c>
      <c r="AV557" s="66">
        <v>38209</v>
      </c>
      <c r="AW557" s="81">
        <v>70.3</v>
      </c>
      <c r="AX557" s="73" t="s">
        <v>822</v>
      </c>
      <c r="AY557" s="17">
        <v>0</v>
      </c>
      <c r="AZ557" s="69" t="s">
        <v>226</v>
      </c>
      <c r="BA557" s="74">
        <v>106823</v>
      </c>
      <c r="BB557" s="44">
        <f t="shared" si="54"/>
        <v>8713</v>
      </c>
      <c r="BC557" s="81">
        <v>87.13</v>
      </c>
      <c r="BD557" s="66">
        <v>38387</v>
      </c>
      <c r="BE557" s="79">
        <v>2782718</v>
      </c>
      <c r="BF557" s="79">
        <v>1039692</v>
      </c>
      <c r="BG557" s="79">
        <v>1594757</v>
      </c>
      <c r="BH557" s="81">
        <v>1.32</v>
      </c>
      <c r="BI557" s="79">
        <v>21364.6</v>
      </c>
      <c r="BJ557" s="163">
        <v>0.2</v>
      </c>
      <c r="BK557" s="78" t="s">
        <v>276</v>
      </c>
      <c r="BL557" s="66">
        <v>38352</v>
      </c>
      <c r="BM557" s="163">
        <v>1785036</v>
      </c>
      <c r="BN557" s="66">
        <v>37986</v>
      </c>
      <c r="BO557" s="79">
        <v>2251786</v>
      </c>
      <c r="BP557" s="158" t="s">
        <v>2365</v>
      </c>
      <c r="BQ557" s="74">
        <v>10950</v>
      </c>
      <c r="BR557" s="159">
        <v>0.10249999999999999</v>
      </c>
      <c r="BS557" s="160">
        <v>39844</v>
      </c>
      <c r="BT557" s="158" t="s">
        <v>2366</v>
      </c>
      <c r="BU557" s="74">
        <v>8848</v>
      </c>
      <c r="BV557" s="159">
        <v>8.2799999999999999E-2</v>
      </c>
      <c r="BW557" s="160">
        <v>41851</v>
      </c>
      <c r="BX557" s="158" t="s">
        <v>2367</v>
      </c>
      <c r="BY557" s="74">
        <v>8152</v>
      </c>
      <c r="BZ557" s="159">
        <v>7.6300000000000007E-2</v>
      </c>
      <c r="CA557" s="160">
        <v>41547</v>
      </c>
      <c r="CB557" s="161">
        <v>7.9669575656465715E-3</v>
      </c>
      <c r="CC557" s="161">
        <v>8.7973467894952376E-3</v>
      </c>
      <c r="CD557" s="161" t="s">
        <v>2032</v>
      </c>
    </row>
    <row r="558" spans="2:82" ht="23">
      <c r="B558" s="18">
        <v>38</v>
      </c>
      <c r="C558" s="19"/>
      <c r="D558" s="20" t="s">
        <v>2368</v>
      </c>
      <c r="E558" s="21"/>
      <c r="F558" s="22" t="s">
        <v>2369</v>
      </c>
      <c r="G558" s="52" t="s">
        <v>2047</v>
      </c>
      <c r="H558" s="22" t="s">
        <v>2369</v>
      </c>
      <c r="I558" s="22"/>
      <c r="J558" s="21" t="s">
        <v>2370</v>
      </c>
      <c r="K558" s="21" t="s">
        <v>670</v>
      </c>
      <c r="L558" s="21" t="s">
        <v>670</v>
      </c>
      <c r="M558" s="24" t="s">
        <v>671</v>
      </c>
      <c r="N558" s="25" t="s">
        <v>2371</v>
      </c>
      <c r="O558" s="26" t="s">
        <v>222</v>
      </c>
      <c r="P558" s="42">
        <v>18000000</v>
      </c>
      <c r="Q558" s="42">
        <v>18000000</v>
      </c>
      <c r="R558" s="32"/>
      <c r="S558" s="83">
        <v>17222344.48</v>
      </c>
      <c r="T558" s="24" t="s">
        <v>70</v>
      </c>
      <c r="U558" s="498">
        <v>4.9560000000000004</v>
      </c>
      <c r="V558" s="498">
        <v>0.12100000000000001</v>
      </c>
      <c r="W558" s="498">
        <v>0.1</v>
      </c>
      <c r="X558" s="498">
        <v>4.8350000000000009</v>
      </c>
      <c r="Y558" s="29">
        <v>38252</v>
      </c>
      <c r="Z558" s="512">
        <f t="shared" si="49"/>
        <v>495.6</v>
      </c>
      <c r="AA558" s="512">
        <f t="shared" si="50"/>
        <v>12.100000000000001</v>
      </c>
      <c r="AB558" s="512">
        <f t="shared" si="51"/>
        <v>10</v>
      </c>
      <c r="AC558" s="512">
        <f t="shared" si="52"/>
        <v>483.50000000000011</v>
      </c>
      <c r="AD558" s="24">
        <v>360</v>
      </c>
      <c r="AE558" s="24">
        <v>24</v>
      </c>
      <c r="AF558" s="24">
        <v>6</v>
      </c>
      <c r="AG558" s="24">
        <v>54</v>
      </c>
      <c r="AH558" s="29">
        <v>40087</v>
      </c>
      <c r="AI558" s="30"/>
      <c r="AJ558" s="30"/>
      <c r="AK558" s="31"/>
      <c r="AL558" s="32" t="s">
        <v>682</v>
      </c>
      <c r="AM558" s="29"/>
      <c r="AN558" s="33"/>
      <c r="AO558" s="18">
        <v>38</v>
      </c>
      <c r="AP558" s="18"/>
      <c r="AQ558" s="19"/>
      <c r="AR558" s="20" t="s">
        <v>2368</v>
      </c>
      <c r="AS558" s="35">
        <f t="shared" si="53"/>
        <v>7960.0000000000009</v>
      </c>
      <c r="AT558" s="22" t="s">
        <v>2369</v>
      </c>
      <c r="AU558" s="42">
        <v>22600000</v>
      </c>
      <c r="AV558" s="29">
        <v>38203</v>
      </c>
      <c r="AW558" s="44">
        <v>79.600000000000009</v>
      </c>
      <c r="AX558" s="36">
        <v>1984</v>
      </c>
      <c r="AY558" s="17">
        <v>0</v>
      </c>
      <c r="AZ558" s="32" t="s">
        <v>226</v>
      </c>
      <c r="BA558" s="37">
        <v>134107</v>
      </c>
      <c r="BB558" s="44">
        <f t="shared" si="54"/>
        <v>9769</v>
      </c>
      <c r="BC558" s="44">
        <v>97.69</v>
      </c>
      <c r="BD558" s="29">
        <v>38169</v>
      </c>
      <c r="BE558" s="42">
        <v>2353353</v>
      </c>
      <c r="BF558" s="42">
        <v>613678</v>
      </c>
      <c r="BG558" s="42">
        <v>1652490</v>
      </c>
      <c r="BH558" s="44">
        <v>1.43</v>
      </c>
      <c r="BI558" s="42">
        <v>15058</v>
      </c>
      <c r="BJ558" s="165">
        <v>0.11228347513552611</v>
      </c>
      <c r="BK558" s="41" t="s">
        <v>64</v>
      </c>
      <c r="BL558" s="29">
        <v>38352</v>
      </c>
      <c r="BM558" s="165">
        <v>1799570</v>
      </c>
      <c r="BN558" s="29">
        <v>37986</v>
      </c>
      <c r="BO558" s="42">
        <v>1654126</v>
      </c>
      <c r="BP558" s="152" t="s">
        <v>2372</v>
      </c>
      <c r="BQ558" s="37">
        <v>34012</v>
      </c>
      <c r="BR558" s="153">
        <v>0.25359999999999999</v>
      </c>
      <c r="BS558" s="154">
        <v>42369</v>
      </c>
      <c r="BT558" s="152" t="s">
        <v>2373</v>
      </c>
      <c r="BU558" s="37">
        <v>10000</v>
      </c>
      <c r="BV558" s="153">
        <v>7.46E-2</v>
      </c>
      <c r="BW558" s="154">
        <v>40816</v>
      </c>
      <c r="BX558" s="152" t="s">
        <v>2374</v>
      </c>
      <c r="BY558" s="37">
        <v>8116</v>
      </c>
      <c r="BZ558" s="153">
        <v>6.0499999999999998E-2</v>
      </c>
      <c r="CA558" s="154">
        <v>40999</v>
      </c>
      <c r="CB558" s="166">
        <v>7.7516343881966644E-3</v>
      </c>
      <c r="CC558" s="166">
        <v>8.5595806600494203E-3</v>
      </c>
      <c r="CD558" s="166" t="s">
        <v>2032</v>
      </c>
    </row>
    <row r="559" spans="2:82" ht="34">
      <c r="B559" s="18">
        <v>39</v>
      </c>
      <c r="C559" s="19"/>
      <c r="D559" s="20">
        <v>11794</v>
      </c>
      <c r="E559" s="21"/>
      <c r="F559" s="22" t="s">
        <v>2376</v>
      </c>
      <c r="G559" s="52" t="s">
        <v>2375</v>
      </c>
      <c r="H559" s="22" t="s">
        <v>2376</v>
      </c>
      <c r="I559" s="22"/>
      <c r="J559" s="21" t="s">
        <v>2377</v>
      </c>
      <c r="K559" s="21" t="s">
        <v>2378</v>
      </c>
      <c r="L559" s="21" t="s">
        <v>1805</v>
      </c>
      <c r="M559" s="24" t="s">
        <v>305</v>
      </c>
      <c r="N559" s="25">
        <v>70808</v>
      </c>
      <c r="O559" s="26" t="s">
        <v>59</v>
      </c>
      <c r="P559" s="42">
        <v>17200000</v>
      </c>
      <c r="Q559" s="42">
        <v>17130450.379999999</v>
      </c>
      <c r="R559" s="32"/>
      <c r="S559" s="83">
        <v>14507483.15</v>
      </c>
      <c r="T559" s="24" t="s">
        <v>60</v>
      </c>
      <c r="U559" s="498">
        <v>5.7510000000000003</v>
      </c>
      <c r="V559" s="498">
        <v>5.1000000000000004E-2</v>
      </c>
      <c r="W559" s="498">
        <v>0.03</v>
      </c>
      <c r="X559" s="498">
        <v>5.7000000000000011</v>
      </c>
      <c r="Y559" s="29">
        <v>38303</v>
      </c>
      <c r="Z559" s="512">
        <f t="shared" si="49"/>
        <v>575.1</v>
      </c>
      <c r="AA559" s="512">
        <f t="shared" si="50"/>
        <v>5.1000000000000005</v>
      </c>
      <c r="AB559" s="512">
        <f t="shared" si="51"/>
        <v>3</v>
      </c>
      <c r="AC559" s="512">
        <f t="shared" si="52"/>
        <v>570.00000000000011</v>
      </c>
      <c r="AD559" s="24">
        <v>360</v>
      </c>
      <c r="AE559" s="24">
        <v>0</v>
      </c>
      <c r="AF559" s="24">
        <v>4</v>
      </c>
      <c r="AG559" s="24">
        <v>116</v>
      </c>
      <c r="AH559" s="29">
        <v>41974</v>
      </c>
      <c r="AI559" s="30"/>
      <c r="AJ559" s="30"/>
      <c r="AK559" s="31"/>
      <c r="AL559" s="32" t="s">
        <v>98</v>
      </c>
      <c r="AM559" s="29"/>
      <c r="AN559" s="33"/>
      <c r="AO559" s="18">
        <v>39</v>
      </c>
      <c r="AP559" s="18"/>
      <c r="AQ559" s="19"/>
      <c r="AR559" s="20">
        <v>11794</v>
      </c>
      <c r="AS559" s="35">
        <f t="shared" si="53"/>
        <v>7967.6513395348838</v>
      </c>
      <c r="AT559" s="22" t="s">
        <v>2376</v>
      </c>
      <c r="AU559" s="42">
        <v>21500000</v>
      </c>
      <c r="AV559" s="29">
        <v>38258</v>
      </c>
      <c r="AW559" s="44">
        <v>79.676513395348834</v>
      </c>
      <c r="AX559" s="36" t="s">
        <v>2379</v>
      </c>
      <c r="AY559" s="17">
        <v>2004</v>
      </c>
      <c r="AZ559" s="32" t="s">
        <v>63</v>
      </c>
      <c r="BA559" s="37">
        <v>388919</v>
      </c>
      <c r="BB559" s="44">
        <f t="shared" si="54"/>
        <v>9147</v>
      </c>
      <c r="BC559" s="44">
        <v>91.47</v>
      </c>
      <c r="BD559" s="29">
        <v>38292</v>
      </c>
      <c r="BE559" s="42">
        <v>3078922.08</v>
      </c>
      <c r="BF559" s="42">
        <v>1489719.1</v>
      </c>
      <c r="BG559" s="42">
        <v>1479483</v>
      </c>
      <c r="BH559" s="44">
        <v>1.2281683854746801</v>
      </c>
      <c r="BI559" s="42">
        <v>109720</v>
      </c>
      <c r="BJ559" s="165">
        <v>260</v>
      </c>
      <c r="BK559" s="41" t="s">
        <v>64</v>
      </c>
      <c r="BL559" s="29">
        <v>38321</v>
      </c>
      <c r="BM559" s="165">
        <v>987269</v>
      </c>
      <c r="BN559" s="29">
        <v>37986</v>
      </c>
      <c r="BO559" s="42">
        <v>990843</v>
      </c>
      <c r="BP559" s="152"/>
      <c r="BQ559" s="37"/>
      <c r="BR559" s="153"/>
      <c r="BS559" s="154"/>
      <c r="BT559" s="152"/>
      <c r="BU559" s="37"/>
      <c r="BV559" s="153"/>
      <c r="BW559" s="154"/>
      <c r="BX559" s="152"/>
      <c r="BY559" s="37"/>
      <c r="BZ559" s="153"/>
      <c r="CA559" s="154"/>
      <c r="CB559" s="166">
        <v>7.3771660139391442E-3</v>
      </c>
      <c r="CC559" s="166" t="s">
        <v>2032</v>
      </c>
      <c r="CD559" s="166">
        <v>7.8155503328314432E-2</v>
      </c>
    </row>
    <row r="560" spans="2:82" ht="34">
      <c r="B560" s="18">
        <v>40</v>
      </c>
      <c r="C560" s="19"/>
      <c r="D560" s="20">
        <v>11740</v>
      </c>
      <c r="E560" s="21"/>
      <c r="F560" s="22" t="s">
        <v>2380</v>
      </c>
      <c r="G560" s="52" t="s">
        <v>2375</v>
      </c>
      <c r="H560" s="22" t="s">
        <v>2380</v>
      </c>
      <c r="I560" s="22"/>
      <c r="J560" s="21" t="s">
        <v>2381</v>
      </c>
      <c r="K560" s="21" t="s">
        <v>198</v>
      </c>
      <c r="L560" s="21" t="s">
        <v>199</v>
      </c>
      <c r="M560" s="24" t="s">
        <v>200</v>
      </c>
      <c r="N560" s="25">
        <v>89119</v>
      </c>
      <c r="O560" s="26" t="s">
        <v>59</v>
      </c>
      <c r="P560" s="42">
        <v>15216000</v>
      </c>
      <c r="Q560" s="42">
        <v>15148564.67</v>
      </c>
      <c r="R560" s="151"/>
      <c r="S560" s="83">
        <v>12655667</v>
      </c>
      <c r="T560" s="24" t="s">
        <v>60</v>
      </c>
      <c r="U560" s="498">
        <v>5.2939999999999996</v>
      </c>
      <c r="V560" s="498">
        <v>7.1000000000000008E-2</v>
      </c>
      <c r="W560" s="498">
        <v>0.05</v>
      </c>
      <c r="X560" s="498">
        <v>5.222999999999999</v>
      </c>
      <c r="Y560" s="29">
        <v>38308</v>
      </c>
      <c r="Z560" s="512">
        <f t="shared" si="49"/>
        <v>529.4</v>
      </c>
      <c r="AA560" s="512">
        <f t="shared" si="50"/>
        <v>7.1000000000000005</v>
      </c>
      <c r="AB560" s="512">
        <f t="shared" si="51"/>
        <v>5</v>
      </c>
      <c r="AC560" s="512">
        <f t="shared" si="52"/>
        <v>522.29999999999995</v>
      </c>
      <c r="AD560" s="24">
        <v>360</v>
      </c>
      <c r="AE560" s="24">
        <v>0</v>
      </c>
      <c r="AF560" s="24">
        <v>4</v>
      </c>
      <c r="AG560" s="24">
        <v>116</v>
      </c>
      <c r="AH560" s="29">
        <v>41974</v>
      </c>
      <c r="AI560" s="30"/>
      <c r="AJ560" s="30"/>
      <c r="AK560" s="31"/>
      <c r="AL560" s="32" t="s">
        <v>98</v>
      </c>
      <c r="AM560" s="29"/>
      <c r="AN560" s="33"/>
      <c r="AO560" s="18">
        <v>40</v>
      </c>
      <c r="AP560" s="18"/>
      <c r="AQ560" s="19"/>
      <c r="AR560" s="20">
        <v>11740</v>
      </c>
      <c r="AS560" s="35">
        <f t="shared" si="53"/>
        <v>7964.5450420609886</v>
      </c>
      <c r="AT560" s="22" t="s">
        <v>2380</v>
      </c>
      <c r="AU560" s="42">
        <v>19020000</v>
      </c>
      <c r="AV560" s="29">
        <v>38286</v>
      </c>
      <c r="AW560" s="44">
        <v>79.64545042060989</v>
      </c>
      <c r="AX560" s="36" t="s">
        <v>2382</v>
      </c>
      <c r="AY560" s="17">
        <v>2004</v>
      </c>
      <c r="AZ560" s="32" t="s">
        <v>63</v>
      </c>
      <c r="BA560" s="37">
        <v>215656</v>
      </c>
      <c r="BB560" s="44">
        <f t="shared" si="54"/>
        <v>9147</v>
      </c>
      <c r="BC560" s="44">
        <v>91.47</v>
      </c>
      <c r="BD560" s="29">
        <v>38291</v>
      </c>
      <c r="BE560" s="42">
        <v>1958517.24</v>
      </c>
      <c r="BF560" s="42">
        <v>677240.04</v>
      </c>
      <c r="BG560" s="42">
        <v>1216777</v>
      </c>
      <c r="BH560" s="44">
        <v>1.20085193395854</v>
      </c>
      <c r="BI560" s="42">
        <v>64500</v>
      </c>
      <c r="BJ560" s="165">
        <v>250</v>
      </c>
      <c r="BK560" s="41" t="s">
        <v>64</v>
      </c>
      <c r="BL560" s="29">
        <v>38290</v>
      </c>
      <c r="BM560" s="165">
        <v>1394987</v>
      </c>
      <c r="BN560" s="29">
        <v>37986</v>
      </c>
      <c r="BO560" s="42">
        <v>1227520</v>
      </c>
      <c r="BP560" s="152"/>
      <c r="BQ560" s="37"/>
      <c r="BR560" s="153"/>
      <c r="BS560" s="154"/>
      <c r="BT560" s="152"/>
      <c r="BU560" s="37"/>
      <c r="BV560" s="153"/>
      <c r="BW560" s="154"/>
      <c r="BX560" s="152"/>
      <c r="BY560" s="37"/>
      <c r="BZ560" s="153"/>
      <c r="CA560" s="154"/>
      <c r="CB560" s="166">
        <v>6.5236741570996138E-3</v>
      </c>
      <c r="CC560" s="166" t="s">
        <v>2032</v>
      </c>
      <c r="CD560" s="166">
        <v>6.9113401587365134E-2</v>
      </c>
    </row>
    <row r="561" spans="2:82" ht="45">
      <c r="B561" s="18">
        <v>41</v>
      </c>
      <c r="C561" s="19"/>
      <c r="D561" s="20">
        <v>58700</v>
      </c>
      <c r="E561" s="21"/>
      <c r="F561" s="22" t="s">
        <v>2383</v>
      </c>
      <c r="G561" s="52" t="s">
        <v>2024</v>
      </c>
      <c r="H561" s="22" t="s">
        <v>2383</v>
      </c>
      <c r="I561" s="22"/>
      <c r="J561" s="21" t="s">
        <v>2384</v>
      </c>
      <c r="K561" s="21" t="s">
        <v>1703</v>
      </c>
      <c r="L561" s="21" t="s">
        <v>2385</v>
      </c>
      <c r="M561" s="24" t="s">
        <v>1147</v>
      </c>
      <c r="N561" s="25">
        <v>1760</v>
      </c>
      <c r="O561" s="26" t="s">
        <v>615</v>
      </c>
      <c r="P561" s="42">
        <v>15060000</v>
      </c>
      <c r="Q561" s="42">
        <v>15060000</v>
      </c>
      <c r="R561" s="151"/>
      <c r="S561" s="83">
        <v>13201859.08</v>
      </c>
      <c r="T561" s="24" t="s">
        <v>70</v>
      </c>
      <c r="U561" s="498">
        <v>5.4314999999999998</v>
      </c>
      <c r="V561" s="498">
        <v>0.12100000000000001</v>
      </c>
      <c r="W561" s="498">
        <v>0.1</v>
      </c>
      <c r="X561" s="498">
        <v>5.3105000000000002</v>
      </c>
      <c r="Y561" s="29">
        <v>38391</v>
      </c>
      <c r="Z561" s="512">
        <f t="shared" si="49"/>
        <v>543.15</v>
      </c>
      <c r="AA561" s="512">
        <f t="shared" si="50"/>
        <v>12.100000000000001</v>
      </c>
      <c r="AB561" s="512">
        <f t="shared" si="51"/>
        <v>10</v>
      </c>
      <c r="AC561" s="512">
        <f t="shared" si="52"/>
        <v>531.05000000000007</v>
      </c>
      <c r="AD561" s="24">
        <v>360</v>
      </c>
      <c r="AE561" s="24">
        <v>24</v>
      </c>
      <c r="AF561" s="24">
        <v>1</v>
      </c>
      <c r="AG561" s="24">
        <v>119</v>
      </c>
      <c r="AH561" s="29">
        <v>42064</v>
      </c>
      <c r="AI561" s="30"/>
      <c r="AJ561" s="30" t="s">
        <v>2188</v>
      </c>
      <c r="AK561" s="31"/>
      <c r="AL561" s="32" t="s">
        <v>62</v>
      </c>
      <c r="AM561" s="29"/>
      <c r="AN561" s="33"/>
      <c r="AO561" s="18">
        <v>41</v>
      </c>
      <c r="AP561" s="18"/>
      <c r="AQ561" s="19"/>
      <c r="AR561" s="20">
        <v>58700</v>
      </c>
      <c r="AS561" s="35">
        <f t="shared" si="53"/>
        <v>5952.569169960474</v>
      </c>
      <c r="AT561" s="22" t="s">
        <v>2383</v>
      </c>
      <c r="AU561" s="42">
        <v>25300000</v>
      </c>
      <c r="AV561" s="29">
        <v>38364</v>
      </c>
      <c r="AW561" s="44">
        <v>59.525691699604742</v>
      </c>
      <c r="AX561" s="36">
        <v>2001</v>
      </c>
      <c r="AY561" s="17">
        <v>0</v>
      </c>
      <c r="AZ561" s="32" t="s">
        <v>617</v>
      </c>
      <c r="BA561" s="37">
        <v>108487</v>
      </c>
      <c r="BB561" s="44">
        <f t="shared" si="54"/>
        <v>6730.0000000000009</v>
      </c>
      <c r="BC561" s="44">
        <v>67.300000000000011</v>
      </c>
      <c r="BD561" s="29">
        <v>38321</v>
      </c>
      <c r="BE561" s="42">
        <v>5779491</v>
      </c>
      <c r="BF561" s="42">
        <v>3505236</v>
      </c>
      <c r="BG561" s="42">
        <v>2043076</v>
      </c>
      <c r="BH561" s="44">
        <v>2.0062516521746647</v>
      </c>
      <c r="BI561" s="42">
        <v>231180</v>
      </c>
      <c r="BJ561" s="165">
        <v>1277.2375690607735</v>
      </c>
      <c r="BK561" s="41" t="s">
        <v>64</v>
      </c>
      <c r="BL561" s="29">
        <v>38321</v>
      </c>
      <c r="BM561" s="165">
        <v>2420595</v>
      </c>
      <c r="BN561" s="29">
        <v>37986</v>
      </c>
      <c r="BO561" s="42">
        <v>2088738</v>
      </c>
      <c r="BP561" s="152"/>
      <c r="BQ561" s="37"/>
      <c r="BR561" s="153"/>
      <c r="BS561" s="154"/>
      <c r="BT561" s="152"/>
      <c r="BU561" s="37"/>
      <c r="BV561" s="153"/>
      <c r="BW561" s="154"/>
      <c r="BX561" s="152"/>
      <c r="BY561" s="37"/>
      <c r="BZ561" s="153"/>
      <c r="CA561" s="154"/>
      <c r="CB561" s="166">
        <v>6.485534104791209E-3</v>
      </c>
      <c r="CC561" s="166">
        <v>7.1615158189080154E-3</v>
      </c>
      <c r="CD561" s="166" t="s">
        <v>2032</v>
      </c>
    </row>
    <row r="562" spans="2:82" ht="34">
      <c r="B562" s="18">
        <v>42</v>
      </c>
      <c r="C562" s="19"/>
      <c r="D562" s="20">
        <v>58565</v>
      </c>
      <c r="E562" s="21"/>
      <c r="F562" s="22" t="s">
        <v>2386</v>
      </c>
      <c r="G562" s="52" t="s">
        <v>2024</v>
      </c>
      <c r="H562" s="22" t="s">
        <v>2386</v>
      </c>
      <c r="I562" s="22"/>
      <c r="J562" s="21" t="s">
        <v>2387</v>
      </c>
      <c r="K562" s="21" t="s">
        <v>219</v>
      </c>
      <c r="L562" s="21" t="s">
        <v>2097</v>
      </c>
      <c r="M562" s="24" t="s">
        <v>221</v>
      </c>
      <c r="N562" s="25">
        <v>28212</v>
      </c>
      <c r="O562" s="26" t="s">
        <v>59</v>
      </c>
      <c r="P562" s="42">
        <v>14600000</v>
      </c>
      <c r="Q562" s="42">
        <v>14600000</v>
      </c>
      <c r="R562" s="151"/>
      <c r="S562" s="83">
        <v>13458619.84</v>
      </c>
      <c r="T562" s="24" t="s">
        <v>70</v>
      </c>
      <c r="U562" s="498">
        <v>4.8710000000000004</v>
      </c>
      <c r="V562" s="498">
        <v>0.12100000000000001</v>
      </c>
      <c r="W562" s="498">
        <v>0.1</v>
      </c>
      <c r="X562" s="498">
        <v>4.75</v>
      </c>
      <c r="Y562" s="29">
        <v>38341</v>
      </c>
      <c r="Z562" s="512">
        <f t="shared" si="49"/>
        <v>487.1</v>
      </c>
      <c r="AA562" s="512">
        <f t="shared" si="50"/>
        <v>12.100000000000001</v>
      </c>
      <c r="AB562" s="512">
        <f t="shared" si="51"/>
        <v>10</v>
      </c>
      <c r="AC562" s="512">
        <f t="shared" si="52"/>
        <v>475</v>
      </c>
      <c r="AD562" s="24">
        <v>360</v>
      </c>
      <c r="AE562" s="24">
        <v>24</v>
      </c>
      <c r="AF562" s="24">
        <v>3</v>
      </c>
      <c r="AG562" s="24">
        <v>81</v>
      </c>
      <c r="AH562" s="29">
        <v>40909</v>
      </c>
      <c r="AI562" s="30"/>
      <c r="AJ562" s="30"/>
      <c r="AK562" s="31"/>
      <c r="AL562" s="32" t="s">
        <v>949</v>
      </c>
      <c r="AM562" s="29"/>
      <c r="AN562" s="33"/>
      <c r="AO562" s="18">
        <v>42</v>
      </c>
      <c r="AP562" s="18"/>
      <c r="AQ562" s="19"/>
      <c r="AR562" s="20">
        <v>58565</v>
      </c>
      <c r="AS562" s="35">
        <f t="shared" si="53"/>
        <v>7525.7731958762888</v>
      </c>
      <c r="AT562" s="22" t="s">
        <v>2386</v>
      </c>
      <c r="AU562" s="42">
        <v>19400000</v>
      </c>
      <c r="AV562" s="29">
        <v>38259</v>
      </c>
      <c r="AW562" s="44">
        <v>75.257731958762889</v>
      </c>
      <c r="AX562" s="36">
        <v>1997</v>
      </c>
      <c r="AY562" s="17">
        <v>0</v>
      </c>
      <c r="AZ562" s="32" t="s">
        <v>63</v>
      </c>
      <c r="BA562" s="37">
        <v>272304</v>
      </c>
      <c r="BB562" s="44">
        <f t="shared" si="54"/>
        <v>9356</v>
      </c>
      <c r="BC562" s="44">
        <v>93.56</v>
      </c>
      <c r="BD562" s="29">
        <v>38329</v>
      </c>
      <c r="BE562" s="42">
        <v>2040196</v>
      </c>
      <c r="BF562" s="42">
        <v>831346</v>
      </c>
      <c r="BG562" s="42">
        <v>1149450</v>
      </c>
      <c r="BH562" s="44">
        <v>1.2403054501834545</v>
      </c>
      <c r="BI562" s="42">
        <v>59400</v>
      </c>
      <c r="BJ562" s="165">
        <v>225</v>
      </c>
      <c r="BK562" s="41" t="s">
        <v>64</v>
      </c>
      <c r="BL562" s="29">
        <v>38230</v>
      </c>
      <c r="BM562" s="165">
        <v>1321108.5</v>
      </c>
      <c r="BN562" s="29">
        <v>37986</v>
      </c>
      <c r="BO562" s="42">
        <v>1262675</v>
      </c>
      <c r="BP562" s="152"/>
      <c r="BQ562" s="37"/>
      <c r="BR562" s="153"/>
      <c r="BS562" s="154"/>
      <c r="BT562" s="152"/>
      <c r="BU562" s="37"/>
      <c r="BV562" s="153"/>
      <c r="BW562" s="154"/>
      <c r="BX562" s="152"/>
      <c r="BY562" s="37"/>
      <c r="BZ562" s="153"/>
      <c r="CA562" s="154"/>
      <c r="CB562" s="166">
        <v>6.2874367815372945E-3</v>
      </c>
      <c r="CC562" s="166" t="s">
        <v>2032</v>
      </c>
      <c r="CD562" s="166">
        <v>6.6610644979048755E-2</v>
      </c>
    </row>
    <row r="563" spans="2:82" ht="45">
      <c r="B563" s="55">
        <v>43</v>
      </c>
      <c r="C563" s="56"/>
      <c r="D563" s="57">
        <v>58699</v>
      </c>
      <c r="E563" s="58"/>
      <c r="F563" s="60" t="s">
        <v>2388</v>
      </c>
      <c r="G563" s="155" t="s">
        <v>2024</v>
      </c>
      <c r="H563" s="60" t="s">
        <v>2388</v>
      </c>
      <c r="I563" s="60"/>
      <c r="J563" s="58" t="s">
        <v>2389</v>
      </c>
      <c r="K563" s="58" t="s">
        <v>730</v>
      </c>
      <c r="L563" s="58" t="s">
        <v>731</v>
      </c>
      <c r="M563" s="59" t="s">
        <v>522</v>
      </c>
      <c r="N563" s="61">
        <v>97232</v>
      </c>
      <c r="O563" s="62" t="s">
        <v>615</v>
      </c>
      <c r="P563" s="79">
        <v>13800000</v>
      </c>
      <c r="Q563" s="79">
        <v>13800000</v>
      </c>
      <c r="R563" s="156"/>
      <c r="S563" s="80">
        <v>12097320.779999999</v>
      </c>
      <c r="T563" s="59" t="s">
        <v>70</v>
      </c>
      <c r="U563" s="499">
        <v>5.4314999999999998</v>
      </c>
      <c r="V563" s="499">
        <v>0.12100000000000001</v>
      </c>
      <c r="W563" s="499">
        <v>0.1</v>
      </c>
      <c r="X563" s="499">
        <v>5.3105000000000002</v>
      </c>
      <c r="Y563" s="66">
        <v>38391</v>
      </c>
      <c r="Z563" s="512">
        <f t="shared" si="49"/>
        <v>543.15</v>
      </c>
      <c r="AA563" s="512">
        <f t="shared" si="50"/>
        <v>12.100000000000001</v>
      </c>
      <c r="AB563" s="512">
        <f t="shared" si="51"/>
        <v>10</v>
      </c>
      <c r="AC563" s="512">
        <f t="shared" si="52"/>
        <v>531.05000000000007</v>
      </c>
      <c r="AD563" s="59">
        <v>360</v>
      </c>
      <c r="AE563" s="59">
        <v>24</v>
      </c>
      <c r="AF563" s="59">
        <v>1</v>
      </c>
      <c r="AG563" s="59">
        <v>119</v>
      </c>
      <c r="AH563" s="66">
        <v>42064</v>
      </c>
      <c r="AI563" s="67"/>
      <c r="AJ563" s="67" t="s">
        <v>2188</v>
      </c>
      <c r="AK563" s="68"/>
      <c r="AL563" s="69" t="s">
        <v>62</v>
      </c>
      <c r="AM563" s="66"/>
      <c r="AN563" s="70"/>
      <c r="AO563" s="55">
        <v>43</v>
      </c>
      <c r="AP563" s="55"/>
      <c r="AQ563" s="56"/>
      <c r="AR563" s="57">
        <v>58699</v>
      </c>
      <c r="AS563" s="35">
        <f t="shared" si="53"/>
        <v>6000</v>
      </c>
      <c r="AT563" s="60" t="s">
        <v>2388</v>
      </c>
      <c r="AU563" s="79">
        <v>23000000</v>
      </c>
      <c r="AV563" s="66">
        <v>38365</v>
      </c>
      <c r="AW563" s="81">
        <v>60</v>
      </c>
      <c r="AX563" s="73">
        <v>1999</v>
      </c>
      <c r="AY563" s="17">
        <v>0</v>
      </c>
      <c r="AZ563" s="69" t="s">
        <v>617</v>
      </c>
      <c r="BA563" s="74">
        <v>147250</v>
      </c>
      <c r="BB563" s="44">
        <f t="shared" si="54"/>
        <v>6950</v>
      </c>
      <c r="BC563" s="81">
        <v>69.5</v>
      </c>
      <c r="BD563" s="66">
        <v>38321</v>
      </c>
      <c r="BE563" s="79">
        <v>5395318</v>
      </c>
      <c r="BF563" s="79">
        <v>3478893</v>
      </c>
      <c r="BG563" s="79">
        <v>1700612</v>
      </c>
      <c r="BH563" s="81">
        <v>1.822434765954561</v>
      </c>
      <c r="BI563" s="79">
        <v>215813</v>
      </c>
      <c r="BJ563" s="163">
        <v>1068.3811881188119</v>
      </c>
      <c r="BK563" s="78" t="s">
        <v>64</v>
      </c>
      <c r="BL563" s="66">
        <v>38321</v>
      </c>
      <c r="BM563" s="163">
        <v>2065965</v>
      </c>
      <c r="BN563" s="66">
        <v>37986</v>
      </c>
      <c r="BO563" s="79">
        <v>1671677</v>
      </c>
      <c r="BP563" s="158"/>
      <c r="BQ563" s="74"/>
      <c r="BR563" s="159"/>
      <c r="BS563" s="160"/>
      <c r="BT563" s="158"/>
      <c r="BU563" s="74"/>
      <c r="BV563" s="159"/>
      <c r="BW563" s="160"/>
      <c r="BX563" s="158"/>
      <c r="BY563" s="74"/>
      <c r="BZ563" s="159"/>
      <c r="CA563" s="160"/>
      <c r="CB563" s="161">
        <v>5.9429196976174426E-3</v>
      </c>
      <c r="CC563" s="161">
        <v>6.5623451727045562E-3</v>
      </c>
      <c r="CD563" s="161" t="s">
        <v>2032</v>
      </c>
    </row>
    <row r="564" spans="2:82" ht="45">
      <c r="B564" s="55">
        <v>44</v>
      </c>
      <c r="C564" s="56"/>
      <c r="D564" s="57" t="s">
        <v>2390</v>
      </c>
      <c r="E564" s="58"/>
      <c r="F564" s="60" t="s">
        <v>2391</v>
      </c>
      <c r="G564" s="155" t="s">
        <v>2047</v>
      </c>
      <c r="H564" s="60" t="s">
        <v>2391</v>
      </c>
      <c r="I564" s="60"/>
      <c r="J564" s="58" t="s">
        <v>2392</v>
      </c>
      <c r="K564" s="58" t="s">
        <v>241</v>
      </c>
      <c r="L564" s="58" t="s">
        <v>2393</v>
      </c>
      <c r="M564" s="59" t="s">
        <v>58</v>
      </c>
      <c r="N564" s="61" t="s">
        <v>2394</v>
      </c>
      <c r="O564" s="62" t="s">
        <v>222</v>
      </c>
      <c r="P564" s="79">
        <v>13695000</v>
      </c>
      <c r="Q564" s="79">
        <v>13695000</v>
      </c>
      <c r="R564" s="162"/>
      <c r="S564" s="80">
        <v>13695000</v>
      </c>
      <c r="T564" s="59" t="s">
        <v>223</v>
      </c>
      <c r="U564" s="499">
        <v>4.5970000000000004</v>
      </c>
      <c r="V564" s="499">
        <v>3.1000000000000007E-2</v>
      </c>
      <c r="W564" s="499">
        <v>0.01</v>
      </c>
      <c r="X564" s="499">
        <v>4.5660000000000007</v>
      </c>
      <c r="Y564" s="66">
        <v>38342</v>
      </c>
      <c r="Z564" s="512">
        <f t="shared" si="49"/>
        <v>459.70000000000005</v>
      </c>
      <c r="AA564" s="512">
        <f t="shared" si="50"/>
        <v>3.1000000000000005</v>
      </c>
      <c r="AB564" s="512">
        <f t="shared" si="51"/>
        <v>1</v>
      </c>
      <c r="AC564" s="512">
        <f t="shared" si="52"/>
        <v>456.60000000000008</v>
      </c>
      <c r="AD564" s="59">
        <v>0</v>
      </c>
      <c r="AE564" s="59">
        <v>60</v>
      </c>
      <c r="AF564" s="59">
        <v>3</v>
      </c>
      <c r="AG564" s="59">
        <v>57</v>
      </c>
      <c r="AH564" s="66">
        <v>40179</v>
      </c>
      <c r="AI564" s="67"/>
      <c r="AJ564" s="67" t="s">
        <v>2052</v>
      </c>
      <c r="AK564" s="68"/>
      <c r="AL564" s="69" t="s">
        <v>766</v>
      </c>
      <c r="AM564" s="66" t="s">
        <v>697</v>
      </c>
      <c r="AN564" s="70"/>
      <c r="AO564" s="55">
        <v>44</v>
      </c>
      <c r="AP564" s="55"/>
      <c r="AQ564" s="56"/>
      <c r="AR564" s="57" t="s">
        <v>2390</v>
      </c>
      <c r="AS564" s="35">
        <f t="shared" si="53"/>
        <v>5270</v>
      </c>
      <c r="AT564" s="60" t="s">
        <v>2391</v>
      </c>
      <c r="AU564" s="79">
        <v>26000000</v>
      </c>
      <c r="AV564" s="66">
        <v>38280</v>
      </c>
      <c r="AW564" s="81">
        <v>52.7</v>
      </c>
      <c r="AX564" s="73" t="s">
        <v>722</v>
      </c>
      <c r="AY564" s="17">
        <v>2000</v>
      </c>
      <c r="AZ564" s="69" t="s">
        <v>226</v>
      </c>
      <c r="BA564" s="74">
        <v>113866</v>
      </c>
      <c r="BB564" s="44">
        <f t="shared" si="54"/>
        <v>9710</v>
      </c>
      <c r="BC564" s="81">
        <v>97.1</v>
      </c>
      <c r="BD564" s="66">
        <v>38418</v>
      </c>
      <c r="BE564" s="79">
        <v>2292032</v>
      </c>
      <c r="BF564" s="79">
        <v>649219</v>
      </c>
      <c r="BG564" s="79">
        <v>1595569</v>
      </c>
      <c r="BH564" s="81">
        <v>2.5299999999999998</v>
      </c>
      <c r="BI564" s="79">
        <v>16644.3</v>
      </c>
      <c r="BJ564" s="163">
        <v>0.14617445067008589</v>
      </c>
      <c r="BK564" s="78" t="s">
        <v>276</v>
      </c>
      <c r="BL564" s="66">
        <v>38352</v>
      </c>
      <c r="BM564" s="163">
        <v>1565372</v>
      </c>
      <c r="BN564" s="66">
        <v>37986</v>
      </c>
      <c r="BO564" s="79">
        <v>1489247</v>
      </c>
      <c r="BP564" s="158" t="s">
        <v>2395</v>
      </c>
      <c r="BQ564" s="74">
        <v>26400</v>
      </c>
      <c r="BR564" s="159">
        <v>0.2319</v>
      </c>
      <c r="BS564" s="160">
        <v>38748</v>
      </c>
      <c r="BT564" s="158" t="s">
        <v>2396</v>
      </c>
      <c r="BU564" s="74">
        <v>24768</v>
      </c>
      <c r="BV564" s="159">
        <v>0.2175</v>
      </c>
      <c r="BW564" s="160">
        <v>40908</v>
      </c>
      <c r="BX564" s="158" t="s">
        <v>2024</v>
      </c>
      <c r="BY564" s="74">
        <v>11162</v>
      </c>
      <c r="BZ564" s="159">
        <v>9.8000000000000004E-2</v>
      </c>
      <c r="CA564" s="160">
        <v>41790</v>
      </c>
      <c r="CB564" s="161">
        <v>5.8977018303529617E-3</v>
      </c>
      <c r="CC564" s="161">
        <v>6.5124142855209344E-3</v>
      </c>
      <c r="CD564" s="161" t="s">
        <v>2032</v>
      </c>
    </row>
    <row r="565" spans="2:82">
      <c r="B565" s="55"/>
      <c r="C565" s="56"/>
      <c r="D565" s="57"/>
      <c r="E565" s="58"/>
      <c r="F565" s="60"/>
      <c r="G565" s="155"/>
      <c r="H565" s="60"/>
      <c r="I565" s="60"/>
      <c r="J565" s="58"/>
      <c r="K565" s="58"/>
      <c r="L565" s="58"/>
      <c r="M565" s="59"/>
      <c r="N565" s="61"/>
      <c r="O565" s="62"/>
      <c r="P565" s="79"/>
      <c r="Q565" s="79"/>
      <c r="R565" s="162"/>
      <c r="S565" s="80"/>
      <c r="T565" s="59"/>
      <c r="U565" s="499">
        <v>0</v>
      </c>
      <c r="V565" s="499">
        <v>0</v>
      </c>
      <c r="W565" s="499">
        <v>0</v>
      </c>
      <c r="X565" s="499">
        <v>0</v>
      </c>
      <c r="Y565" s="66"/>
      <c r="Z565" s="512">
        <f t="shared" si="49"/>
        <v>0</v>
      </c>
      <c r="AA565" s="512">
        <f t="shared" si="50"/>
        <v>0</v>
      </c>
      <c r="AB565" s="512">
        <f t="shared" si="51"/>
        <v>0</v>
      </c>
      <c r="AC565" s="512">
        <f t="shared" si="52"/>
        <v>0</v>
      </c>
      <c r="AD565" s="59"/>
      <c r="AE565" s="59"/>
      <c r="AF565" s="59"/>
      <c r="AG565" s="59"/>
      <c r="AH565" s="66"/>
      <c r="AI565" s="67"/>
      <c r="AJ565" s="67"/>
      <c r="AK565" s="68"/>
      <c r="AL565" s="69"/>
      <c r="AM565" s="66"/>
      <c r="AN565" s="70"/>
      <c r="AO565" s="55"/>
      <c r="AP565" s="55"/>
      <c r="AQ565" s="56"/>
      <c r="AR565" s="57"/>
      <c r="AS565" s="35">
        <f t="shared" si="53"/>
        <v>0</v>
      </c>
      <c r="AT565" s="60"/>
      <c r="AU565" s="79"/>
      <c r="AV565" s="66"/>
      <c r="AW565" s="81">
        <v>0</v>
      </c>
      <c r="AX565" s="73"/>
      <c r="AY565" s="17">
        <v>0</v>
      </c>
      <c r="AZ565" s="69"/>
      <c r="BA565" s="74"/>
      <c r="BB565" s="44">
        <f t="shared" si="54"/>
        <v>0</v>
      </c>
      <c r="BC565" s="81">
        <v>0</v>
      </c>
      <c r="BD565" s="66"/>
      <c r="BE565" s="79"/>
      <c r="BF565" s="79"/>
      <c r="BG565" s="79"/>
      <c r="BH565" s="81"/>
      <c r="BI565" s="79"/>
      <c r="BJ565" s="163"/>
      <c r="BK565" s="78"/>
      <c r="BL565" s="66"/>
      <c r="BM565" s="163"/>
      <c r="BN565" s="66"/>
      <c r="BO565" s="79"/>
      <c r="BP565" s="158"/>
      <c r="BQ565" s="74"/>
      <c r="BR565" s="159"/>
      <c r="BS565" s="160"/>
      <c r="BT565" s="158"/>
      <c r="BU565" s="74"/>
      <c r="BV565" s="159"/>
      <c r="BW565" s="160"/>
      <c r="BX565" s="158"/>
      <c r="BY565" s="74"/>
      <c r="BZ565" s="159"/>
      <c r="CA565" s="160"/>
      <c r="CB565" s="161"/>
      <c r="CC565" s="161" t="s">
        <v>2032</v>
      </c>
      <c r="CD565" s="161" t="s">
        <v>2032</v>
      </c>
    </row>
    <row r="566" spans="2:82" ht="23">
      <c r="B566" s="55">
        <v>45</v>
      </c>
      <c r="C566" s="56"/>
      <c r="D566" s="57">
        <v>58741</v>
      </c>
      <c r="E566" s="58"/>
      <c r="F566" s="60" t="s">
        <v>2397</v>
      </c>
      <c r="G566" s="155" t="s">
        <v>2024</v>
      </c>
      <c r="H566" s="60" t="s">
        <v>2397</v>
      </c>
      <c r="I566" s="60"/>
      <c r="J566" s="58" t="s">
        <v>2398</v>
      </c>
      <c r="K566" s="58" t="s">
        <v>77</v>
      </c>
      <c r="L566" s="58" t="s">
        <v>77</v>
      </c>
      <c r="M566" s="59" t="s">
        <v>58</v>
      </c>
      <c r="N566" s="61">
        <v>92123</v>
      </c>
      <c r="O566" s="62" t="s">
        <v>351</v>
      </c>
      <c r="P566" s="79">
        <v>6832328</v>
      </c>
      <c r="Q566" s="79">
        <v>6832328</v>
      </c>
      <c r="R566" s="162"/>
      <c r="S566" s="80">
        <v>5997000.25</v>
      </c>
      <c r="T566" s="59" t="s">
        <v>70</v>
      </c>
      <c r="U566" s="499">
        <v>5.4850000000000003</v>
      </c>
      <c r="V566" s="499">
        <v>0.12100000000000001</v>
      </c>
      <c r="W566" s="499">
        <v>0.1</v>
      </c>
      <c r="X566" s="499">
        <v>5.3639999999999999</v>
      </c>
      <c r="Y566" s="66">
        <v>38387</v>
      </c>
      <c r="Z566" s="512">
        <f t="shared" si="49"/>
        <v>548.5</v>
      </c>
      <c r="AA566" s="512">
        <f t="shared" si="50"/>
        <v>12.100000000000001</v>
      </c>
      <c r="AB566" s="512">
        <f t="shared" si="51"/>
        <v>10</v>
      </c>
      <c r="AC566" s="512">
        <f t="shared" si="52"/>
        <v>536.4</v>
      </c>
      <c r="AD566" s="59">
        <v>360</v>
      </c>
      <c r="AE566" s="59">
        <v>24</v>
      </c>
      <c r="AF566" s="59">
        <v>1</v>
      </c>
      <c r="AG566" s="59">
        <v>119</v>
      </c>
      <c r="AH566" s="66">
        <v>42064</v>
      </c>
      <c r="AI566" s="67" t="s">
        <v>2052</v>
      </c>
      <c r="AJ566" s="67" t="s">
        <v>2399</v>
      </c>
      <c r="AK566" s="68"/>
      <c r="AL566" s="69" t="s">
        <v>98</v>
      </c>
      <c r="AM566" s="66"/>
      <c r="AN566" s="70"/>
      <c r="AO566" s="55">
        <v>45</v>
      </c>
      <c r="AP566" s="55"/>
      <c r="AQ566" s="56"/>
      <c r="AR566" s="57">
        <v>58741</v>
      </c>
      <c r="AS566" s="35">
        <f t="shared" si="53"/>
        <v>7952.5547744581136</v>
      </c>
      <c r="AT566" s="60" t="s">
        <v>2397</v>
      </c>
      <c r="AU566" s="79">
        <v>8550000</v>
      </c>
      <c r="AV566" s="66">
        <v>38315</v>
      </c>
      <c r="AW566" s="81">
        <v>79.525547744581132</v>
      </c>
      <c r="AX566" s="73">
        <v>1985</v>
      </c>
      <c r="AY566" s="17">
        <v>0</v>
      </c>
      <c r="AZ566" s="69" t="s">
        <v>226</v>
      </c>
      <c r="BA566" s="74">
        <v>45070</v>
      </c>
      <c r="BB566" s="44">
        <f t="shared" si="54"/>
        <v>9998</v>
      </c>
      <c r="BC566" s="81">
        <v>99.98</v>
      </c>
      <c r="BD566" s="66">
        <v>38356</v>
      </c>
      <c r="BE566" s="79">
        <v>984836</v>
      </c>
      <c r="BF566" s="79">
        <v>355482</v>
      </c>
      <c r="BG566" s="79">
        <v>580934</v>
      </c>
      <c r="BH566" s="81">
        <v>1.2500000543565728</v>
      </c>
      <c r="BI566" s="79">
        <v>10184</v>
      </c>
      <c r="BJ566" s="163">
        <v>0.22595961837142223</v>
      </c>
      <c r="BK566" s="78" t="s">
        <v>64</v>
      </c>
      <c r="BL566" s="66">
        <v>38321</v>
      </c>
      <c r="BM566" s="163">
        <v>433057</v>
      </c>
      <c r="BN566" s="66">
        <v>37986</v>
      </c>
      <c r="BO566" s="79">
        <v>367472</v>
      </c>
      <c r="BP566" s="158" t="s">
        <v>2400</v>
      </c>
      <c r="BQ566" s="74">
        <v>11815</v>
      </c>
      <c r="BR566" s="159">
        <v>0.26214777013534502</v>
      </c>
      <c r="BS566" s="160">
        <v>38748</v>
      </c>
      <c r="BT566" s="158" t="s">
        <v>2401</v>
      </c>
      <c r="BU566" s="74">
        <v>11320</v>
      </c>
      <c r="BV566" s="159">
        <v>0.25116485467051253</v>
      </c>
      <c r="BW566" s="160">
        <v>40178</v>
      </c>
      <c r="BX566" s="158" t="s">
        <v>2402</v>
      </c>
      <c r="BY566" s="74">
        <v>8939</v>
      </c>
      <c r="BZ566" s="159">
        <v>0.1983359218992678</v>
      </c>
      <c r="CA566" s="160">
        <v>40359</v>
      </c>
      <c r="CB566" s="161">
        <v>2.942317148679941E-3</v>
      </c>
      <c r="CC566" s="161">
        <v>3.2489923673285634E-3</v>
      </c>
      <c r="CD566" s="161" t="s">
        <v>2032</v>
      </c>
    </row>
    <row r="567" spans="2:82" ht="35" thickBot="1">
      <c r="B567" s="55">
        <v>46</v>
      </c>
      <c r="C567" s="56"/>
      <c r="D567" s="57">
        <v>58742</v>
      </c>
      <c r="E567" s="58"/>
      <c r="F567" s="60" t="s">
        <v>2403</v>
      </c>
      <c r="G567" s="155" t="s">
        <v>2024</v>
      </c>
      <c r="H567" s="60" t="s">
        <v>2403</v>
      </c>
      <c r="I567" s="60"/>
      <c r="J567" s="58" t="s">
        <v>2404</v>
      </c>
      <c r="K567" s="58" t="s">
        <v>77</v>
      </c>
      <c r="L567" s="58" t="s">
        <v>77</v>
      </c>
      <c r="M567" s="59" t="s">
        <v>58</v>
      </c>
      <c r="N567" s="61">
        <v>92123</v>
      </c>
      <c r="O567" s="62" t="s">
        <v>351</v>
      </c>
      <c r="P567" s="109">
        <v>6742683</v>
      </c>
      <c r="Q567" s="109">
        <v>6742683</v>
      </c>
      <c r="R567" s="175"/>
      <c r="S567" s="110">
        <v>5908414.3200000003</v>
      </c>
      <c r="T567" s="59" t="s">
        <v>70</v>
      </c>
      <c r="U567" s="499">
        <v>5.415</v>
      </c>
      <c r="V567" s="499">
        <v>0.12100000000000001</v>
      </c>
      <c r="W567" s="499">
        <v>0.1</v>
      </c>
      <c r="X567" s="499">
        <v>5.2939999999999996</v>
      </c>
      <c r="Y567" s="66">
        <v>38387</v>
      </c>
      <c r="Z567" s="512">
        <f t="shared" si="49"/>
        <v>541.5</v>
      </c>
      <c r="AA567" s="512">
        <f t="shared" si="50"/>
        <v>12.100000000000001</v>
      </c>
      <c r="AB567" s="512">
        <f t="shared" si="51"/>
        <v>10</v>
      </c>
      <c r="AC567" s="512">
        <f t="shared" si="52"/>
        <v>529.4</v>
      </c>
      <c r="AD567" s="59">
        <v>360</v>
      </c>
      <c r="AE567" s="59">
        <v>24</v>
      </c>
      <c r="AF567" s="59">
        <v>1</v>
      </c>
      <c r="AG567" s="59">
        <v>119</v>
      </c>
      <c r="AH567" s="66">
        <v>42064</v>
      </c>
      <c r="AI567" s="67" t="s">
        <v>2052</v>
      </c>
      <c r="AJ567" s="67" t="s">
        <v>2399</v>
      </c>
      <c r="AK567" s="68"/>
      <c r="AL567" s="69" t="s">
        <v>98</v>
      </c>
      <c r="AM567" s="66"/>
      <c r="AN567" s="70"/>
      <c r="AO567" s="55">
        <v>46</v>
      </c>
      <c r="AP567" s="55"/>
      <c r="AQ567" s="56"/>
      <c r="AR567" s="57">
        <v>58742</v>
      </c>
      <c r="AS567" s="35">
        <f t="shared" si="53"/>
        <v>7952.5547744581136</v>
      </c>
      <c r="AT567" s="60" t="s">
        <v>2403</v>
      </c>
      <c r="AU567" s="109">
        <v>8520000</v>
      </c>
      <c r="AV567" s="66">
        <v>38315</v>
      </c>
      <c r="AW567" s="81">
        <v>79.525547744581132</v>
      </c>
      <c r="AX567" s="73">
        <v>1983</v>
      </c>
      <c r="AY567" s="17">
        <v>0</v>
      </c>
      <c r="AZ567" s="69" t="s">
        <v>226</v>
      </c>
      <c r="BA567" s="74">
        <v>43190</v>
      </c>
      <c r="BB567" s="44">
        <f t="shared" si="54"/>
        <v>9367.1999999999989</v>
      </c>
      <c r="BC567" s="81">
        <v>93.671999999999997</v>
      </c>
      <c r="BD567" s="66">
        <v>38356</v>
      </c>
      <c r="BE567" s="79">
        <v>977171</v>
      </c>
      <c r="BF567" s="79">
        <v>356625</v>
      </c>
      <c r="BG567" s="79">
        <v>568881</v>
      </c>
      <c r="BH567" s="81">
        <v>1.2500000543565728</v>
      </c>
      <c r="BI567" s="79">
        <v>10798</v>
      </c>
      <c r="BJ567" s="163">
        <v>0.2500115767538782</v>
      </c>
      <c r="BK567" s="78" t="s">
        <v>64</v>
      </c>
      <c r="BL567" s="66">
        <v>38321</v>
      </c>
      <c r="BM567" s="163">
        <v>508872</v>
      </c>
      <c r="BN567" s="66">
        <v>37986</v>
      </c>
      <c r="BO567" s="79">
        <v>321404</v>
      </c>
      <c r="BP567" s="158" t="s">
        <v>2405</v>
      </c>
      <c r="BQ567" s="74">
        <v>15139</v>
      </c>
      <c r="BR567" s="159">
        <v>0.35052095392451954</v>
      </c>
      <c r="BS567" s="160">
        <v>38748</v>
      </c>
      <c r="BT567" s="158" t="s">
        <v>2406</v>
      </c>
      <c r="BU567" s="74">
        <v>8435</v>
      </c>
      <c r="BV567" s="159">
        <v>0.1952998379254457</v>
      </c>
      <c r="BW567" s="160">
        <v>39782</v>
      </c>
      <c r="BX567" s="158" t="s">
        <v>2407</v>
      </c>
      <c r="BY567" s="74">
        <v>4126</v>
      </c>
      <c r="BZ567" s="159">
        <v>9.5531373003009956E-2</v>
      </c>
      <c r="CA567" s="160">
        <v>39478</v>
      </c>
      <c r="CB567" s="161">
        <v>2.9037118561949472E-3</v>
      </c>
      <c r="CC567" s="161">
        <v>3.2063632779802229E-3</v>
      </c>
      <c r="CD567" s="161" t="s">
        <v>2032</v>
      </c>
    </row>
    <row r="568" spans="2:82" ht="23">
      <c r="B568" s="87"/>
      <c r="C568" s="88"/>
      <c r="D568" s="89"/>
      <c r="E568" s="90"/>
      <c r="F568" s="148" t="s">
        <v>2355</v>
      </c>
      <c r="G568" s="147"/>
      <c r="H568" s="148" t="s">
        <v>2355</v>
      </c>
      <c r="I568" s="92"/>
      <c r="J568" s="90"/>
      <c r="K568" s="90"/>
      <c r="L568" s="90"/>
      <c r="M568" s="91"/>
      <c r="N568" s="93"/>
      <c r="O568" s="94"/>
      <c r="P568" s="144">
        <v>13575011</v>
      </c>
      <c r="Q568" s="144">
        <v>13575011</v>
      </c>
      <c r="R568" s="177"/>
      <c r="S568" s="178">
        <v>11905414.57</v>
      </c>
      <c r="T568" s="91"/>
      <c r="U568" s="500">
        <v>0</v>
      </c>
      <c r="V568" s="500">
        <v>0</v>
      </c>
      <c r="W568" s="500">
        <v>0</v>
      </c>
      <c r="X568" s="500">
        <v>0</v>
      </c>
      <c r="Y568" s="97"/>
      <c r="Z568" s="512">
        <f t="shared" si="49"/>
        <v>0</v>
      </c>
      <c r="AA568" s="512">
        <f t="shared" si="50"/>
        <v>0</v>
      </c>
      <c r="AB568" s="512">
        <f t="shared" si="51"/>
        <v>0</v>
      </c>
      <c r="AC568" s="512">
        <f t="shared" si="52"/>
        <v>0</v>
      </c>
      <c r="AD568" s="91"/>
      <c r="AE568" s="91"/>
      <c r="AF568" s="91"/>
      <c r="AG568" s="91"/>
      <c r="AH568" s="97"/>
      <c r="AI568" s="98"/>
      <c r="AJ568" s="98"/>
      <c r="AK568" s="99"/>
      <c r="AL568" s="100"/>
      <c r="AM568" s="97"/>
      <c r="AN568" s="101"/>
      <c r="AO568" s="87"/>
      <c r="AP568" s="87"/>
      <c r="AQ568" s="88"/>
      <c r="AR568" s="89"/>
      <c r="AS568" s="35">
        <f t="shared" si="53"/>
        <v>0</v>
      </c>
      <c r="AT568" s="148" t="s">
        <v>2355</v>
      </c>
      <c r="AU568" s="144">
        <v>17070000</v>
      </c>
      <c r="AV568" s="97"/>
      <c r="AW568" s="106">
        <v>0</v>
      </c>
      <c r="AX568" s="104"/>
      <c r="AY568" s="17">
        <v>0</v>
      </c>
      <c r="AZ568" s="100"/>
      <c r="BA568" s="105"/>
      <c r="BB568" s="44">
        <f t="shared" si="54"/>
        <v>0</v>
      </c>
      <c r="BC568" s="106">
        <v>0</v>
      </c>
      <c r="BD568" s="97"/>
      <c r="BE568" s="95"/>
      <c r="BF568" s="95"/>
      <c r="BG568" s="95"/>
      <c r="BH568" s="106"/>
      <c r="BI568" s="95"/>
      <c r="BJ568" s="168"/>
      <c r="BK568" s="108"/>
      <c r="BL568" s="97"/>
      <c r="BM568" s="168"/>
      <c r="BN568" s="97"/>
      <c r="BO568" s="95"/>
      <c r="BP568" s="133"/>
      <c r="BQ568" s="105"/>
      <c r="BR568" s="135"/>
      <c r="BS568" s="136"/>
      <c r="BT568" s="133"/>
      <c r="BU568" s="105"/>
      <c r="BV568" s="135"/>
      <c r="BW568" s="136"/>
      <c r="BX568" s="133"/>
      <c r="BY568" s="105"/>
      <c r="BZ568" s="135"/>
      <c r="CA568" s="136"/>
      <c r="CB568" s="169"/>
      <c r="CC568" s="169"/>
      <c r="CD568" s="169"/>
    </row>
    <row r="569" spans="2:82">
      <c r="B569" s="87"/>
      <c r="C569" s="88"/>
      <c r="D569" s="89"/>
      <c r="E569" s="90"/>
      <c r="F569" s="92"/>
      <c r="G569" s="147"/>
      <c r="H569" s="92"/>
      <c r="I569" s="92"/>
      <c r="J569" s="90"/>
      <c r="K569" s="90"/>
      <c r="L569" s="90"/>
      <c r="M569" s="91"/>
      <c r="N569" s="93"/>
      <c r="O569" s="94"/>
      <c r="P569" s="95"/>
      <c r="Q569" s="95"/>
      <c r="R569" s="170"/>
      <c r="S569" s="96"/>
      <c r="T569" s="91"/>
      <c r="U569" s="500">
        <v>0</v>
      </c>
      <c r="V569" s="500">
        <v>0</v>
      </c>
      <c r="W569" s="500">
        <v>0</v>
      </c>
      <c r="X569" s="500">
        <v>0</v>
      </c>
      <c r="Y569" s="97"/>
      <c r="Z569" s="512">
        <f t="shared" si="49"/>
        <v>0</v>
      </c>
      <c r="AA569" s="512">
        <f t="shared" si="50"/>
        <v>0</v>
      </c>
      <c r="AB569" s="512">
        <f t="shared" si="51"/>
        <v>0</v>
      </c>
      <c r="AC569" s="512">
        <f t="shared" si="52"/>
        <v>0</v>
      </c>
      <c r="AD569" s="91"/>
      <c r="AE569" s="91"/>
      <c r="AF569" s="91"/>
      <c r="AG569" s="91"/>
      <c r="AH569" s="97"/>
      <c r="AI569" s="98"/>
      <c r="AJ569" s="98"/>
      <c r="AK569" s="99"/>
      <c r="AL569" s="100"/>
      <c r="AM569" s="97"/>
      <c r="AN569" s="101"/>
      <c r="AO569" s="87"/>
      <c r="AP569" s="87"/>
      <c r="AQ569" s="88"/>
      <c r="AR569" s="89"/>
      <c r="AS569" s="35">
        <f t="shared" si="53"/>
        <v>0</v>
      </c>
      <c r="AT569" s="92"/>
      <c r="AU569" s="95"/>
      <c r="AV569" s="97"/>
      <c r="AW569" s="106">
        <v>0</v>
      </c>
      <c r="AX569" s="104"/>
      <c r="AY569" s="17">
        <v>0</v>
      </c>
      <c r="AZ569" s="100"/>
      <c r="BA569" s="105"/>
      <c r="BB569" s="44">
        <f t="shared" si="54"/>
        <v>0</v>
      </c>
      <c r="BC569" s="106">
        <v>0</v>
      </c>
      <c r="BD569" s="97"/>
      <c r="BE569" s="95"/>
      <c r="BF569" s="95"/>
      <c r="BG569" s="95"/>
      <c r="BH569" s="106"/>
      <c r="BI569" s="95"/>
      <c r="BJ569" s="168"/>
      <c r="BK569" s="108"/>
      <c r="BL569" s="97"/>
      <c r="BM569" s="168"/>
      <c r="BN569" s="97"/>
      <c r="BO569" s="95"/>
      <c r="BP569" s="133"/>
      <c r="BQ569" s="105"/>
      <c r="BR569" s="135"/>
      <c r="BS569" s="136"/>
      <c r="BT569" s="133"/>
      <c r="BU569" s="105"/>
      <c r="BV569" s="135"/>
      <c r="BW569" s="136"/>
      <c r="BX569" s="133"/>
      <c r="BY569" s="105"/>
      <c r="BZ569" s="135"/>
      <c r="CA569" s="136"/>
      <c r="CB569" s="169"/>
      <c r="CC569" s="169" t="s">
        <v>2032</v>
      </c>
      <c r="CD569" s="169" t="s">
        <v>2032</v>
      </c>
    </row>
    <row r="570" spans="2:82" ht="23">
      <c r="B570" s="87">
        <v>47.1</v>
      </c>
      <c r="C570" s="88"/>
      <c r="D570" s="89">
        <v>58469</v>
      </c>
      <c r="E570" s="90"/>
      <c r="F570" s="92" t="s">
        <v>2408</v>
      </c>
      <c r="G570" s="147" t="s">
        <v>2024</v>
      </c>
      <c r="H570" s="92" t="s">
        <v>2408</v>
      </c>
      <c r="I570" s="92"/>
      <c r="J570" s="90" t="s">
        <v>2409</v>
      </c>
      <c r="K570" s="90" t="s">
        <v>266</v>
      </c>
      <c r="L570" s="90" t="s">
        <v>2410</v>
      </c>
      <c r="M570" s="91" t="s">
        <v>125</v>
      </c>
      <c r="N570" s="93">
        <v>98004</v>
      </c>
      <c r="O570" s="94" t="s">
        <v>222</v>
      </c>
      <c r="P570" s="95">
        <v>7684679.7409779429</v>
      </c>
      <c r="Q570" s="95">
        <v>7666403.6831627125</v>
      </c>
      <c r="R570" s="167"/>
      <c r="S570" s="96">
        <v>6415210.3885407606</v>
      </c>
      <c r="T570" s="91"/>
      <c r="U570" s="500">
        <v>0</v>
      </c>
      <c r="V570" s="500">
        <v>0</v>
      </c>
      <c r="W570" s="500">
        <v>0</v>
      </c>
      <c r="X570" s="500">
        <v>0</v>
      </c>
      <c r="Y570" s="97"/>
      <c r="Z570" s="512">
        <f t="shared" si="49"/>
        <v>0</v>
      </c>
      <c r="AA570" s="512">
        <f t="shared" si="50"/>
        <v>0</v>
      </c>
      <c r="AB570" s="512">
        <f t="shared" si="51"/>
        <v>0</v>
      </c>
      <c r="AC570" s="512">
        <f t="shared" si="52"/>
        <v>0</v>
      </c>
      <c r="AD570" s="91"/>
      <c r="AE570" s="91"/>
      <c r="AF570" s="91"/>
      <c r="AG570" s="91"/>
      <c r="AH570" s="97"/>
      <c r="AI570" s="98"/>
      <c r="AJ570" s="98"/>
      <c r="AK570" s="99"/>
      <c r="AL570" s="100"/>
      <c r="AM570" s="97"/>
      <c r="AN570" s="101"/>
      <c r="AO570" s="87">
        <v>47.1</v>
      </c>
      <c r="AP570" s="87"/>
      <c r="AQ570" s="88"/>
      <c r="AR570" s="89">
        <v>58469</v>
      </c>
      <c r="AS570" s="35">
        <f t="shared" si="53"/>
        <v>0</v>
      </c>
      <c r="AT570" s="92" t="s">
        <v>2408</v>
      </c>
      <c r="AU570" s="95">
        <v>10723883.909214333</v>
      </c>
      <c r="AV570" s="97">
        <v>38229</v>
      </c>
      <c r="AW570" s="106">
        <v>0</v>
      </c>
      <c r="AX570" s="104">
        <v>2004</v>
      </c>
      <c r="AY570" s="17">
        <v>0</v>
      </c>
      <c r="AZ570" s="100" t="s">
        <v>226</v>
      </c>
      <c r="BA570" s="105">
        <v>29973</v>
      </c>
      <c r="BB570" s="44">
        <f t="shared" si="54"/>
        <v>9587</v>
      </c>
      <c r="BC570" s="106">
        <v>95.87</v>
      </c>
      <c r="BD570" s="97">
        <v>38443</v>
      </c>
      <c r="BE570" s="95"/>
      <c r="BF570" s="95"/>
      <c r="BG570" s="95"/>
      <c r="BH570" s="106"/>
      <c r="BI570" s="95"/>
      <c r="BJ570" s="168">
        <v>0</v>
      </c>
      <c r="BK570" s="108"/>
      <c r="BL570" s="97"/>
      <c r="BM570" s="168"/>
      <c r="BN570" s="97"/>
      <c r="BO570" s="95"/>
      <c r="BP570" s="133" t="s">
        <v>2411</v>
      </c>
      <c r="BQ570" s="105">
        <v>23587</v>
      </c>
      <c r="BR570" s="135">
        <v>0.78694158075601373</v>
      </c>
      <c r="BS570" s="136">
        <v>42490</v>
      </c>
      <c r="BT570" s="133" t="s">
        <v>2412</v>
      </c>
      <c r="BU570" s="105">
        <v>3853</v>
      </c>
      <c r="BV570" s="135">
        <v>0.12854902745804558</v>
      </c>
      <c r="BW570" s="136">
        <v>41850</v>
      </c>
      <c r="BX570" s="133"/>
      <c r="BY570" s="105"/>
      <c r="BZ570" s="135"/>
      <c r="CA570" s="136"/>
      <c r="CB570" s="169">
        <v>3.3015088013445357E-3</v>
      </c>
      <c r="CC570" s="169">
        <v>3.6456222610295112E-3</v>
      </c>
      <c r="CD570" s="169" t="s">
        <v>2032</v>
      </c>
    </row>
    <row r="571" spans="2:82" ht="34">
      <c r="B571" s="87">
        <v>47.2</v>
      </c>
      <c r="C571" s="88"/>
      <c r="D571" s="89">
        <v>58469</v>
      </c>
      <c r="E571" s="90"/>
      <c r="F571" s="92" t="s">
        <v>2413</v>
      </c>
      <c r="G571" s="147" t="s">
        <v>2024</v>
      </c>
      <c r="H571" s="92" t="s">
        <v>2413</v>
      </c>
      <c r="I571" s="92"/>
      <c r="J571" s="90" t="s">
        <v>2409</v>
      </c>
      <c r="K571" s="90" t="s">
        <v>266</v>
      </c>
      <c r="L571" s="90" t="s">
        <v>2410</v>
      </c>
      <c r="M571" s="91" t="s">
        <v>125</v>
      </c>
      <c r="N571" s="93">
        <v>98004</v>
      </c>
      <c r="O571" s="94" t="s">
        <v>59</v>
      </c>
      <c r="P571" s="95">
        <v>5615320.2590220561</v>
      </c>
      <c r="Q571" s="95">
        <v>5601965.6468372857</v>
      </c>
      <c r="R571" s="167"/>
      <c r="S571" s="96">
        <v>4687698.3914592369</v>
      </c>
      <c r="T571" s="91"/>
      <c r="U571" s="500">
        <v>0</v>
      </c>
      <c r="V571" s="500">
        <v>0</v>
      </c>
      <c r="W571" s="500">
        <v>0</v>
      </c>
      <c r="X571" s="500">
        <v>0</v>
      </c>
      <c r="Y571" s="97"/>
      <c r="Z571" s="512">
        <f t="shared" si="49"/>
        <v>0</v>
      </c>
      <c r="AA571" s="512">
        <f t="shared" si="50"/>
        <v>0</v>
      </c>
      <c r="AB571" s="512">
        <f t="shared" si="51"/>
        <v>0</v>
      </c>
      <c r="AC571" s="512">
        <f t="shared" si="52"/>
        <v>0</v>
      </c>
      <c r="AD571" s="91"/>
      <c r="AE571" s="91"/>
      <c r="AF571" s="91"/>
      <c r="AG571" s="91"/>
      <c r="AH571" s="97"/>
      <c r="AI571" s="98"/>
      <c r="AJ571" s="98"/>
      <c r="AK571" s="99"/>
      <c r="AL571" s="100"/>
      <c r="AM571" s="97"/>
      <c r="AN571" s="101"/>
      <c r="AO571" s="87">
        <v>47.2</v>
      </c>
      <c r="AP571" s="87"/>
      <c r="AQ571" s="88"/>
      <c r="AR571" s="89">
        <v>58469</v>
      </c>
      <c r="AS571" s="35">
        <f t="shared" si="53"/>
        <v>0</v>
      </c>
      <c r="AT571" s="92" t="s">
        <v>2413</v>
      </c>
      <c r="AU571" s="95">
        <v>7836116.0907856673</v>
      </c>
      <c r="AV571" s="97">
        <v>38229</v>
      </c>
      <c r="AW571" s="106">
        <v>0</v>
      </c>
      <c r="AX571" s="104">
        <v>2004</v>
      </c>
      <c r="AY571" s="17">
        <v>0</v>
      </c>
      <c r="AZ571" s="100" t="s">
        <v>63</v>
      </c>
      <c r="BA571" s="105">
        <v>32283</v>
      </c>
      <c r="BB571" s="44">
        <f t="shared" si="54"/>
        <v>7916.7</v>
      </c>
      <c r="BC571" s="106">
        <v>79.167000000000002</v>
      </c>
      <c r="BD571" s="97">
        <v>38357</v>
      </c>
      <c r="BE571" s="95"/>
      <c r="BF571" s="95"/>
      <c r="BG571" s="95"/>
      <c r="BH571" s="106"/>
      <c r="BI571" s="95"/>
      <c r="BJ571" s="168">
        <v>0</v>
      </c>
      <c r="BK571" s="108"/>
      <c r="BL571" s="97"/>
      <c r="BM571" s="168"/>
      <c r="BN571" s="97"/>
      <c r="BO571" s="95"/>
      <c r="BP571" s="133"/>
      <c r="BQ571" s="105"/>
      <c r="BR571" s="135"/>
      <c r="BS571" s="136"/>
      <c r="BT571" s="133"/>
      <c r="BU571" s="105"/>
      <c r="BV571" s="135"/>
      <c r="BW571" s="136"/>
      <c r="BX571" s="133"/>
      <c r="BY571" s="105"/>
      <c r="BZ571" s="135"/>
      <c r="CA571" s="136"/>
      <c r="CB571" s="169">
        <v>2.4124660860844597E-3</v>
      </c>
      <c r="CC571" s="169">
        <v>2.6639153782738708E-3</v>
      </c>
      <c r="CD571" s="169" t="s">
        <v>2032</v>
      </c>
    </row>
    <row r="572" spans="2:82" ht="34">
      <c r="B572" s="87">
        <v>47</v>
      </c>
      <c r="C572" s="88"/>
      <c r="D572" s="89">
        <v>58469</v>
      </c>
      <c r="E572" s="90"/>
      <c r="F572" s="148" t="s">
        <v>2414</v>
      </c>
      <c r="G572" s="147" t="s">
        <v>2024</v>
      </c>
      <c r="H572" s="148" t="s">
        <v>2414</v>
      </c>
      <c r="I572" s="92"/>
      <c r="J572" s="90" t="s">
        <v>2409</v>
      </c>
      <c r="K572" s="90" t="s">
        <v>266</v>
      </c>
      <c r="L572" s="90" t="s">
        <v>2410</v>
      </c>
      <c r="M572" s="91" t="s">
        <v>125</v>
      </c>
      <c r="N572" s="93">
        <v>98004</v>
      </c>
      <c r="O572" s="94" t="s">
        <v>2195</v>
      </c>
      <c r="P572" s="95">
        <v>13300000</v>
      </c>
      <c r="Q572" s="95">
        <v>13268369.33</v>
      </c>
      <c r="R572" s="100"/>
      <c r="S572" s="96">
        <v>11102908.779999997</v>
      </c>
      <c r="T572" s="91" t="s">
        <v>60</v>
      </c>
      <c r="U572" s="500">
        <v>5.423</v>
      </c>
      <c r="V572" s="500">
        <v>0.12100000000000001</v>
      </c>
      <c r="W572" s="500">
        <v>0.1</v>
      </c>
      <c r="X572" s="500">
        <v>5.3019999999999996</v>
      </c>
      <c r="Y572" s="97">
        <v>38373</v>
      </c>
      <c r="Z572" s="512">
        <f t="shared" si="49"/>
        <v>542.29999999999995</v>
      </c>
      <c r="AA572" s="512">
        <f t="shared" si="50"/>
        <v>12.100000000000001</v>
      </c>
      <c r="AB572" s="512">
        <f t="shared" si="51"/>
        <v>10</v>
      </c>
      <c r="AC572" s="512">
        <f t="shared" si="52"/>
        <v>530.19999999999993</v>
      </c>
      <c r="AD572" s="91">
        <v>360</v>
      </c>
      <c r="AE572" s="91">
        <v>0</v>
      </c>
      <c r="AF572" s="91">
        <v>2</v>
      </c>
      <c r="AG572" s="91">
        <v>118</v>
      </c>
      <c r="AH572" s="97">
        <v>42036</v>
      </c>
      <c r="AI572" s="98"/>
      <c r="AJ572" s="98"/>
      <c r="AK572" s="99"/>
      <c r="AL572" s="100" t="s">
        <v>98</v>
      </c>
      <c r="AM572" s="97"/>
      <c r="AN572" s="101"/>
      <c r="AO572" s="87">
        <v>47</v>
      </c>
      <c r="AP572" s="87"/>
      <c r="AQ572" s="88"/>
      <c r="AR572" s="89">
        <v>58469</v>
      </c>
      <c r="AS572" s="35">
        <f t="shared" si="53"/>
        <v>7148.9058890086217</v>
      </c>
      <c r="AT572" s="148" t="s">
        <v>2414</v>
      </c>
      <c r="AU572" s="95">
        <v>18560000</v>
      </c>
      <c r="AV572" s="97">
        <v>38229</v>
      </c>
      <c r="AW572" s="106">
        <v>71.489058890086213</v>
      </c>
      <c r="AX572" s="104"/>
      <c r="AY572" s="17">
        <v>0</v>
      </c>
      <c r="AZ572" s="100" t="s">
        <v>364</v>
      </c>
      <c r="BA572" s="105">
        <v>62153</v>
      </c>
      <c r="BB572" s="44">
        <f t="shared" si="54"/>
        <v>0</v>
      </c>
      <c r="BC572" s="106">
        <v>0</v>
      </c>
      <c r="BD572" s="97"/>
      <c r="BE572" s="95">
        <v>1534991.4188600001</v>
      </c>
      <c r="BF572" s="95">
        <v>398024.69966000016</v>
      </c>
      <c r="BG572" s="95">
        <v>1112545.6408599999</v>
      </c>
      <c r="BH572" s="106">
        <v>1.2382311550841543</v>
      </c>
      <c r="BI572" s="95">
        <v>24421.07834</v>
      </c>
      <c r="BJ572" s="168"/>
      <c r="BK572" s="108" t="s">
        <v>64</v>
      </c>
      <c r="BL572" s="97">
        <v>38321</v>
      </c>
      <c r="BM572" s="168">
        <v>1143101.0000483999</v>
      </c>
      <c r="BN572" s="97"/>
      <c r="BO572" s="95"/>
      <c r="BP572" s="133"/>
      <c r="BQ572" s="105"/>
      <c r="BR572" s="135"/>
      <c r="BS572" s="136"/>
      <c r="BT572" s="133"/>
      <c r="BU572" s="105"/>
      <c r="BV572" s="135"/>
      <c r="BW572" s="136"/>
      <c r="BX572" s="133"/>
      <c r="BY572" s="105"/>
      <c r="BZ572" s="135"/>
      <c r="CA572" s="136"/>
      <c r="CB572" s="169">
        <v>5.7139748874289959E-3</v>
      </c>
      <c r="CC572" s="169">
        <v>6.3095376393033833E-3</v>
      </c>
      <c r="CD572" s="169" t="s">
        <v>2032</v>
      </c>
    </row>
    <row r="573" spans="2:82">
      <c r="B573" s="55"/>
      <c r="C573" s="56"/>
      <c r="D573" s="57"/>
      <c r="E573" s="58"/>
      <c r="F573" s="85"/>
      <c r="G573" s="155"/>
      <c r="H573" s="85"/>
      <c r="I573" s="60"/>
      <c r="J573" s="58"/>
      <c r="K573" s="58"/>
      <c r="L573" s="58"/>
      <c r="M573" s="59"/>
      <c r="N573" s="61"/>
      <c r="O573" s="62"/>
      <c r="P573" s="111"/>
      <c r="Q573" s="111"/>
      <c r="R573" s="179"/>
      <c r="S573" s="112"/>
      <c r="T573" s="59"/>
      <c r="U573" s="499">
        <v>0</v>
      </c>
      <c r="V573" s="499">
        <v>0</v>
      </c>
      <c r="W573" s="499">
        <v>0</v>
      </c>
      <c r="X573" s="499">
        <v>0</v>
      </c>
      <c r="Y573" s="66"/>
      <c r="Z573" s="512">
        <f t="shared" si="49"/>
        <v>0</v>
      </c>
      <c r="AA573" s="512">
        <f t="shared" si="50"/>
        <v>0</v>
      </c>
      <c r="AB573" s="512">
        <f t="shared" si="51"/>
        <v>0</v>
      </c>
      <c r="AC573" s="512">
        <f t="shared" si="52"/>
        <v>0</v>
      </c>
      <c r="AD573" s="59"/>
      <c r="AE573" s="59"/>
      <c r="AF573" s="59"/>
      <c r="AG573" s="59"/>
      <c r="AH573" s="66"/>
      <c r="AI573" s="67"/>
      <c r="AJ573" s="67"/>
      <c r="AK573" s="68"/>
      <c r="AL573" s="69"/>
      <c r="AM573" s="66"/>
      <c r="AN573" s="70"/>
      <c r="AO573" s="55"/>
      <c r="AP573" s="55"/>
      <c r="AQ573" s="56"/>
      <c r="AR573" s="57"/>
      <c r="AS573" s="35">
        <f t="shared" si="53"/>
        <v>0</v>
      </c>
      <c r="AT573" s="85"/>
      <c r="AU573" s="111"/>
      <c r="AV573" s="66"/>
      <c r="AW573" s="81">
        <v>0</v>
      </c>
      <c r="AX573" s="73"/>
      <c r="AY573" s="17">
        <v>0</v>
      </c>
      <c r="AZ573" s="69"/>
      <c r="BA573" s="74"/>
      <c r="BB573" s="44">
        <f t="shared" si="54"/>
        <v>0</v>
      </c>
      <c r="BC573" s="81">
        <v>0</v>
      </c>
      <c r="BD573" s="66"/>
      <c r="BE573" s="79"/>
      <c r="BF573" s="79"/>
      <c r="BG573" s="79"/>
      <c r="BH573" s="81"/>
      <c r="BI573" s="79"/>
      <c r="BJ573" s="163"/>
      <c r="BK573" s="78"/>
      <c r="BL573" s="66"/>
      <c r="BM573" s="163"/>
      <c r="BN573" s="66"/>
      <c r="BO573" s="79"/>
      <c r="BP573" s="158"/>
      <c r="BQ573" s="74"/>
      <c r="BR573" s="159"/>
      <c r="BS573" s="160"/>
      <c r="BT573" s="158"/>
      <c r="BU573" s="74"/>
      <c r="BV573" s="159"/>
      <c r="BW573" s="160"/>
      <c r="BX573" s="158"/>
      <c r="BY573" s="74"/>
      <c r="BZ573" s="159"/>
      <c r="CA573" s="160"/>
      <c r="CB573" s="161"/>
      <c r="CC573" s="161" t="s">
        <v>2032</v>
      </c>
      <c r="CD573" s="161" t="s">
        <v>2032</v>
      </c>
    </row>
    <row r="574" spans="2:82" ht="23">
      <c r="B574" s="55">
        <v>48</v>
      </c>
      <c r="C574" s="56"/>
      <c r="D574" s="57">
        <v>20040354</v>
      </c>
      <c r="E574" s="58"/>
      <c r="F574" s="60" t="s">
        <v>2415</v>
      </c>
      <c r="G574" s="155" t="s">
        <v>2062</v>
      </c>
      <c r="H574" s="60" t="s">
        <v>2415</v>
      </c>
      <c r="I574" s="60"/>
      <c r="J574" s="58" t="s">
        <v>2415</v>
      </c>
      <c r="K574" s="58" t="s">
        <v>753</v>
      </c>
      <c r="L574" s="58" t="s">
        <v>753</v>
      </c>
      <c r="M574" s="59" t="s">
        <v>335</v>
      </c>
      <c r="N574" s="61">
        <v>22030</v>
      </c>
      <c r="O574" s="62" t="s">
        <v>351</v>
      </c>
      <c r="P574" s="79">
        <v>12500000</v>
      </c>
      <c r="Q574" s="79">
        <v>12500000</v>
      </c>
      <c r="R574" s="162"/>
      <c r="S574" s="80">
        <v>11827949</v>
      </c>
      <c r="T574" s="59" t="s">
        <v>70</v>
      </c>
      <c r="U574" s="499">
        <v>5.52</v>
      </c>
      <c r="V574" s="499">
        <v>4.1000000000000002E-2</v>
      </c>
      <c r="W574" s="499">
        <v>0.02</v>
      </c>
      <c r="X574" s="499">
        <v>5.4790000000000001</v>
      </c>
      <c r="Y574" s="66">
        <v>38379</v>
      </c>
      <c r="Z574" s="512">
        <f t="shared" si="49"/>
        <v>552</v>
      </c>
      <c r="AA574" s="512">
        <f t="shared" si="50"/>
        <v>4.1000000000000005</v>
      </c>
      <c r="AB574" s="512">
        <f t="shared" si="51"/>
        <v>2</v>
      </c>
      <c r="AC574" s="512">
        <f t="shared" si="52"/>
        <v>547.9</v>
      </c>
      <c r="AD574" s="59">
        <v>360</v>
      </c>
      <c r="AE574" s="59">
        <v>36</v>
      </c>
      <c r="AF574" s="59">
        <v>2</v>
      </c>
      <c r="AG574" s="59">
        <v>82</v>
      </c>
      <c r="AH574" s="66">
        <v>40940</v>
      </c>
      <c r="AI574" s="67"/>
      <c r="AJ574" s="67" t="s">
        <v>2416</v>
      </c>
      <c r="AK574" s="68"/>
      <c r="AL574" s="69" t="s">
        <v>133</v>
      </c>
      <c r="AM574" s="66"/>
      <c r="AN574" s="70"/>
      <c r="AO574" s="55">
        <v>48</v>
      </c>
      <c r="AP574" s="55"/>
      <c r="AQ574" s="56"/>
      <c r="AR574" s="57">
        <v>20040354</v>
      </c>
      <c r="AS574" s="35">
        <f t="shared" si="53"/>
        <v>7267.442</v>
      </c>
      <c r="AT574" s="60" t="s">
        <v>2415</v>
      </c>
      <c r="AU574" s="79">
        <v>17200000</v>
      </c>
      <c r="AV574" s="66">
        <v>38232</v>
      </c>
      <c r="AW574" s="81">
        <v>72.674419999999998</v>
      </c>
      <c r="AX574" s="73">
        <v>1985</v>
      </c>
      <c r="AY574" s="17">
        <v>0</v>
      </c>
      <c r="AZ574" s="69" t="s">
        <v>226</v>
      </c>
      <c r="BA574" s="74">
        <v>99162</v>
      </c>
      <c r="BB574" s="44">
        <f t="shared" si="54"/>
        <v>9200</v>
      </c>
      <c r="BC574" s="81">
        <v>92</v>
      </c>
      <c r="BD574" s="66">
        <v>38321</v>
      </c>
      <c r="BE574" s="79">
        <v>2057563</v>
      </c>
      <c r="BF574" s="79">
        <v>793448.50529999996</v>
      </c>
      <c r="BG574" s="79">
        <v>1068362</v>
      </c>
      <c r="BH574" s="81">
        <v>1.251644</v>
      </c>
      <c r="BI574" s="79">
        <v>29749</v>
      </c>
      <c r="BJ574" s="163">
        <v>0.3000040338032714</v>
      </c>
      <c r="BK574" s="78" t="s">
        <v>2184</v>
      </c>
      <c r="BL574" s="66">
        <v>38321</v>
      </c>
      <c r="BM574" s="163">
        <v>1300032</v>
      </c>
      <c r="BN574" s="66" t="s">
        <v>2032</v>
      </c>
      <c r="BO574" s="79" t="s">
        <v>2032</v>
      </c>
      <c r="BP574" s="158" t="s">
        <v>2417</v>
      </c>
      <c r="BQ574" s="74">
        <v>40826</v>
      </c>
      <c r="BR574" s="159">
        <v>0.41170000000000001</v>
      </c>
      <c r="BS574" s="160">
        <v>39113</v>
      </c>
      <c r="BT574" s="158" t="s">
        <v>2418</v>
      </c>
      <c r="BU574" s="74">
        <v>20778</v>
      </c>
      <c r="BV574" s="159">
        <v>0.20949999999999999</v>
      </c>
      <c r="BW574" s="160">
        <v>39872</v>
      </c>
      <c r="BX574" s="158" t="s">
        <v>2419</v>
      </c>
      <c r="BY574" s="74">
        <v>19803</v>
      </c>
      <c r="BZ574" s="159">
        <v>0.19969999999999999</v>
      </c>
      <c r="CA574" s="160">
        <v>38533</v>
      </c>
      <c r="CB574" s="161">
        <v>5.3830794362476836E-3</v>
      </c>
      <c r="CC574" s="161">
        <v>5.9441532361454311E-3</v>
      </c>
      <c r="CD574" s="161" t="s">
        <v>2032</v>
      </c>
    </row>
    <row r="575" spans="2:82" ht="34">
      <c r="B575" s="55">
        <v>49</v>
      </c>
      <c r="C575" s="56"/>
      <c r="D575" s="57">
        <v>58642</v>
      </c>
      <c r="E575" s="58"/>
      <c r="F575" s="60" t="s">
        <v>2420</v>
      </c>
      <c r="G575" s="155" t="s">
        <v>2024</v>
      </c>
      <c r="H575" s="60" t="s">
        <v>2420</v>
      </c>
      <c r="I575" s="60"/>
      <c r="J575" s="58" t="s">
        <v>2421</v>
      </c>
      <c r="K575" s="58" t="s">
        <v>56</v>
      </c>
      <c r="L575" s="58" t="s">
        <v>2422</v>
      </c>
      <c r="M575" s="59" t="s">
        <v>58</v>
      </c>
      <c r="N575" s="61">
        <v>91350</v>
      </c>
      <c r="O575" s="62" t="s">
        <v>222</v>
      </c>
      <c r="P575" s="79">
        <v>11750000</v>
      </c>
      <c r="Q575" s="79">
        <v>11721207.67</v>
      </c>
      <c r="R575" s="162"/>
      <c r="S575" s="80">
        <v>9753188.0899999999</v>
      </c>
      <c r="T575" s="59" t="s">
        <v>60</v>
      </c>
      <c r="U575" s="499">
        <v>5.24</v>
      </c>
      <c r="V575" s="499">
        <v>0.12100000000000001</v>
      </c>
      <c r="W575" s="499">
        <v>0.1</v>
      </c>
      <c r="X575" s="499">
        <v>5.1189999999999998</v>
      </c>
      <c r="Y575" s="66">
        <v>38357</v>
      </c>
      <c r="Z575" s="512">
        <f t="shared" si="49"/>
        <v>524</v>
      </c>
      <c r="AA575" s="512">
        <f t="shared" si="50"/>
        <v>12.100000000000001</v>
      </c>
      <c r="AB575" s="512">
        <f t="shared" si="51"/>
        <v>10</v>
      </c>
      <c r="AC575" s="512">
        <f t="shared" si="52"/>
        <v>511.9</v>
      </c>
      <c r="AD575" s="59">
        <v>360</v>
      </c>
      <c r="AE575" s="59">
        <v>0</v>
      </c>
      <c r="AF575" s="59">
        <v>2</v>
      </c>
      <c r="AG575" s="59">
        <v>118</v>
      </c>
      <c r="AH575" s="66">
        <v>42036</v>
      </c>
      <c r="AI575" s="67"/>
      <c r="AJ575" s="67"/>
      <c r="AK575" s="68"/>
      <c r="AL575" s="69" t="s">
        <v>98</v>
      </c>
      <c r="AM575" s="66"/>
      <c r="AN575" s="70"/>
      <c r="AO575" s="55">
        <v>49</v>
      </c>
      <c r="AP575" s="55"/>
      <c r="AQ575" s="56"/>
      <c r="AR575" s="57">
        <v>58642</v>
      </c>
      <c r="AS575" s="35">
        <f t="shared" si="53"/>
        <v>6475.8053425414364</v>
      </c>
      <c r="AT575" s="60" t="s">
        <v>2420</v>
      </c>
      <c r="AU575" s="79">
        <v>18100000</v>
      </c>
      <c r="AV575" s="66">
        <v>38299</v>
      </c>
      <c r="AW575" s="81">
        <v>64.75805342541436</v>
      </c>
      <c r="AX575" s="73">
        <v>1996</v>
      </c>
      <c r="AY575" s="17">
        <v>0</v>
      </c>
      <c r="AZ575" s="69" t="s">
        <v>226</v>
      </c>
      <c r="BA575" s="74">
        <v>89323</v>
      </c>
      <c r="BB575" s="44">
        <f t="shared" si="54"/>
        <v>10000</v>
      </c>
      <c r="BC575" s="81">
        <v>100</v>
      </c>
      <c r="BD575" s="66">
        <v>38367</v>
      </c>
      <c r="BE575" s="79">
        <v>1524347.7867399999</v>
      </c>
      <c r="BF575" s="79">
        <v>287473.91146999993</v>
      </c>
      <c r="BG575" s="79">
        <v>1145417.4301</v>
      </c>
      <c r="BH575" s="81">
        <v>1.4727621454868332</v>
      </c>
      <c r="BI575" s="79">
        <v>14619.19767</v>
      </c>
      <c r="BJ575" s="163">
        <v>0.16366666670398441</v>
      </c>
      <c r="BK575" s="78" t="s">
        <v>64</v>
      </c>
      <c r="BL575" s="66">
        <v>38291</v>
      </c>
      <c r="BM575" s="163">
        <v>1295618.3999999999</v>
      </c>
      <c r="BN575" s="66">
        <v>37986</v>
      </c>
      <c r="BO575" s="79">
        <v>1272577.44</v>
      </c>
      <c r="BP575" s="158" t="s">
        <v>2423</v>
      </c>
      <c r="BQ575" s="74">
        <v>46038</v>
      </c>
      <c r="BR575" s="159">
        <v>0.51541036463172984</v>
      </c>
      <c r="BS575" s="160">
        <v>42640</v>
      </c>
      <c r="BT575" s="158" t="s">
        <v>2424</v>
      </c>
      <c r="BU575" s="74">
        <v>23885</v>
      </c>
      <c r="BV575" s="159">
        <v>0.26740033362068</v>
      </c>
      <c r="BW575" s="160">
        <v>40755</v>
      </c>
      <c r="BX575" s="158" t="s">
        <v>2425</v>
      </c>
      <c r="BY575" s="74">
        <v>7000</v>
      </c>
      <c r="BZ575" s="159">
        <v>7.8367273826450076E-2</v>
      </c>
      <c r="CA575" s="160">
        <v>38990</v>
      </c>
      <c r="CB575" s="161">
        <v>5.0476953581092493E-3</v>
      </c>
      <c r="CC575" s="161">
        <v>5.5738123602530523E-3</v>
      </c>
      <c r="CD575" s="161" t="s">
        <v>2032</v>
      </c>
    </row>
    <row r="576" spans="2:82" ht="34">
      <c r="B576" s="55">
        <v>50</v>
      </c>
      <c r="C576" s="56"/>
      <c r="D576" s="57">
        <v>20040406</v>
      </c>
      <c r="E576" s="58"/>
      <c r="F576" s="60" t="s">
        <v>2426</v>
      </c>
      <c r="G576" s="155" t="s">
        <v>2062</v>
      </c>
      <c r="H576" s="60" t="s">
        <v>2426</v>
      </c>
      <c r="I576" s="60"/>
      <c r="J576" s="58" t="s">
        <v>2427</v>
      </c>
      <c r="K576" s="58" t="s">
        <v>241</v>
      </c>
      <c r="L576" s="58" t="s">
        <v>2428</v>
      </c>
      <c r="M576" s="59" t="s">
        <v>138</v>
      </c>
      <c r="N576" s="61">
        <v>32819</v>
      </c>
      <c r="O576" s="62" t="s">
        <v>615</v>
      </c>
      <c r="P576" s="79">
        <v>11000000</v>
      </c>
      <c r="Q576" s="79">
        <v>10936364.379999999</v>
      </c>
      <c r="R576" s="162"/>
      <c r="S576" s="80">
        <v>8501938</v>
      </c>
      <c r="T576" s="59" t="s">
        <v>60</v>
      </c>
      <c r="U576" s="499">
        <v>5.8500000000000005</v>
      </c>
      <c r="V576" s="499">
        <v>4.1000000000000002E-2</v>
      </c>
      <c r="W576" s="499">
        <v>0.02</v>
      </c>
      <c r="X576" s="499">
        <v>5.8090000000000002</v>
      </c>
      <c r="Y576" s="66">
        <v>38321</v>
      </c>
      <c r="Z576" s="512">
        <f t="shared" si="49"/>
        <v>585</v>
      </c>
      <c r="AA576" s="512">
        <f t="shared" si="50"/>
        <v>4.1000000000000005</v>
      </c>
      <c r="AB576" s="512">
        <f t="shared" si="51"/>
        <v>2</v>
      </c>
      <c r="AC576" s="512">
        <f t="shared" si="52"/>
        <v>580.9</v>
      </c>
      <c r="AD576" s="59">
        <v>300</v>
      </c>
      <c r="AE576" s="59">
        <v>0</v>
      </c>
      <c r="AF576" s="59">
        <v>4</v>
      </c>
      <c r="AG576" s="59">
        <v>116</v>
      </c>
      <c r="AH576" s="66">
        <v>41974</v>
      </c>
      <c r="AI576" s="67"/>
      <c r="AJ576" s="67" t="s">
        <v>2429</v>
      </c>
      <c r="AK576" s="68"/>
      <c r="AL576" s="69" t="s">
        <v>98</v>
      </c>
      <c r="AM576" s="66"/>
      <c r="AN576" s="70"/>
      <c r="AO576" s="55">
        <v>50</v>
      </c>
      <c r="AP576" s="55"/>
      <c r="AQ576" s="56"/>
      <c r="AR576" s="57">
        <v>20040406</v>
      </c>
      <c r="AS576" s="35">
        <f t="shared" si="53"/>
        <v>6471.2209999999995</v>
      </c>
      <c r="AT576" s="60" t="s">
        <v>2426</v>
      </c>
      <c r="AU576" s="79">
        <v>16900000</v>
      </c>
      <c r="AV576" s="66">
        <v>38261</v>
      </c>
      <c r="AW576" s="81">
        <v>64.712209999999999</v>
      </c>
      <c r="AX576" s="73">
        <v>1999</v>
      </c>
      <c r="AY576" s="17">
        <v>0</v>
      </c>
      <c r="AZ576" s="69" t="s">
        <v>617</v>
      </c>
      <c r="BA576" s="74">
        <v>93600</v>
      </c>
      <c r="BB576" s="44">
        <f t="shared" si="54"/>
        <v>8580</v>
      </c>
      <c r="BC576" s="81">
        <v>85.8</v>
      </c>
      <c r="BD576" s="66">
        <v>38290</v>
      </c>
      <c r="BE576" s="79">
        <v>3618510</v>
      </c>
      <c r="BF576" s="79">
        <v>2124958.1529000001</v>
      </c>
      <c r="BG576" s="79">
        <v>1348811</v>
      </c>
      <c r="BH576" s="81">
        <v>1.608762</v>
      </c>
      <c r="BI576" s="79">
        <v>144740.40160000001</v>
      </c>
      <c r="BJ576" s="163">
        <v>1167.2613032258066</v>
      </c>
      <c r="BK576" s="78" t="s">
        <v>2184</v>
      </c>
      <c r="BL576" s="66">
        <v>38291</v>
      </c>
      <c r="BM576" s="163">
        <v>1551969</v>
      </c>
      <c r="BN576" s="66">
        <v>37986</v>
      </c>
      <c r="BO576" s="79">
        <v>1193099</v>
      </c>
      <c r="BP576" s="158"/>
      <c r="BQ576" s="74"/>
      <c r="BR576" s="159"/>
      <c r="BS576" s="160"/>
      <c r="BT576" s="158"/>
      <c r="BU576" s="74"/>
      <c r="BV576" s="159"/>
      <c r="BW576" s="160"/>
      <c r="BX576" s="158"/>
      <c r="BY576" s="74"/>
      <c r="BZ576" s="159"/>
      <c r="CA576" s="160"/>
      <c r="CB576" s="161">
        <v>4.7097054561031715E-3</v>
      </c>
      <c r="CC576" s="161">
        <v>5.2005940576834095E-3</v>
      </c>
      <c r="CD576" s="161" t="s">
        <v>2032</v>
      </c>
    </row>
    <row r="577" spans="2:82" ht="34">
      <c r="B577" s="55">
        <v>51</v>
      </c>
      <c r="C577" s="56"/>
      <c r="D577" s="57">
        <v>11855</v>
      </c>
      <c r="E577" s="58"/>
      <c r="F577" s="60" t="s">
        <v>2430</v>
      </c>
      <c r="G577" s="155" t="s">
        <v>2375</v>
      </c>
      <c r="H577" s="60" t="s">
        <v>2430</v>
      </c>
      <c r="I577" s="60"/>
      <c r="J577" s="58" t="s">
        <v>2431</v>
      </c>
      <c r="K577" s="58" t="s">
        <v>753</v>
      </c>
      <c r="L577" s="58" t="s">
        <v>2432</v>
      </c>
      <c r="M577" s="59" t="s">
        <v>335</v>
      </c>
      <c r="N577" s="61">
        <v>22302</v>
      </c>
      <c r="O577" s="62" t="s">
        <v>615</v>
      </c>
      <c r="P577" s="79">
        <v>11000000</v>
      </c>
      <c r="Q577" s="79">
        <v>10932431.01</v>
      </c>
      <c r="R577" s="162"/>
      <c r="S577" s="80">
        <v>8393381.6400000006</v>
      </c>
      <c r="T577" s="59" t="s">
        <v>60</v>
      </c>
      <c r="U577" s="499">
        <v>5.4749999999999996</v>
      </c>
      <c r="V577" s="499">
        <v>7.1000000000000008E-2</v>
      </c>
      <c r="W577" s="499">
        <v>0.05</v>
      </c>
      <c r="X577" s="499">
        <v>5.403999999999999</v>
      </c>
      <c r="Y577" s="66">
        <v>38313</v>
      </c>
      <c r="Z577" s="512">
        <f t="shared" si="49"/>
        <v>547.5</v>
      </c>
      <c r="AA577" s="512">
        <f t="shared" si="50"/>
        <v>7.1000000000000005</v>
      </c>
      <c r="AB577" s="512">
        <f t="shared" si="51"/>
        <v>5</v>
      </c>
      <c r="AC577" s="512">
        <f t="shared" si="52"/>
        <v>540.39999999999986</v>
      </c>
      <c r="AD577" s="59">
        <v>300</v>
      </c>
      <c r="AE577" s="59">
        <v>0</v>
      </c>
      <c r="AF577" s="59">
        <v>4</v>
      </c>
      <c r="AG577" s="59">
        <v>116</v>
      </c>
      <c r="AH577" s="66">
        <v>41974</v>
      </c>
      <c r="AI577" s="67"/>
      <c r="AJ577" s="67"/>
      <c r="AK577" s="68"/>
      <c r="AL577" s="69" t="s">
        <v>98</v>
      </c>
      <c r="AM577" s="66"/>
      <c r="AN577" s="70"/>
      <c r="AO577" s="55">
        <v>51</v>
      </c>
      <c r="AP577" s="55"/>
      <c r="AQ577" s="56"/>
      <c r="AR577" s="57">
        <v>11855</v>
      </c>
      <c r="AS577" s="35">
        <f t="shared" si="53"/>
        <v>6247.1034342857147</v>
      </c>
      <c r="AT577" s="60" t="s">
        <v>2430</v>
      </c>
      <c r="AU577" s="79">
        <v>17500000</v>
      </c>
      <c r="AV577" s="66">
        <v>38279</v>
      </c>
      <c r="AW577" s="81">
        <v>62.471034342857145</v>
      </c>
      <c r="AX577" s="69" t="s">
        <v>2433</v>
      </c>
      <c r="AY577" s="17">
        <v>2004</v>
      </c>
      <c r="AZ577" s="69" t="s">
        <v>617</v>
      </c>
      <c r="BA577" s="74">
        <v>55992</v>
      </c>
      <c r="BB577" s="44">
        <f t="shared" si="54"/>
        <v>8390</v>
      </c>
      <c r="BC577" s="81">
        <v>83.899999999999991</v>
      </c>
      <c r="BD577" s="66">
        <v>38260</v>
      </c>
      <c r="BE577" s="79">
        <v>4261717.8</v>
      </c>
      <c r="BF577" s="79">
        <v>1913880.2</v>
      </c>
      <c r="BG577" s="79">
        <v>1275838</v>
      </c>
      <c r="BH577" s="81">
        <v>1.57778477235975</v>
      </c>
      <c r="BI577" s="79"/>
      <c r="BJ577" s="163">
        <v>0</v>
      </c>
      <c r="BK577" s="78" t="s">
        <v>2184</v>
      </c>
      <c r="BL577" s="66">
        <v>38260</v>
      </c>
      <c r="BM577" s="163">
        <v>1844670</v>
      </c>
      <c r="BN577" s="66">
        <v>37986</v>
      </c>
      <c r="BO577" s="79">
        <v>1452858</v>
      </c>
      <c r="BP577" s="158"/>
      <c r="BQ577" s="74"/>
      <c r="BR577" s="159"/>
      <c r="BS577" s="160"/>
      <c r="BT577" s="158"/>
      <c r="BU577" s="74"/>
      <c r="BV577" s="159"/>
      <c r="BW577" s="160"/>
      <c r="BX577" s="158"/>
      <c r="BY577" s="74"/>
      <c r="BZ577" s="159"/>
      <c r="CA577" s="160"/>
      <c r="CB577" s="161">
        <v>4.7080115646501997E-3</v>
      </c>
      <c r="CC577" s="161">
        <v>5.1987236133622531E-3</v>
      </c>
      <c r="CD577" s="161" t="s">
        <v>2032</v>
      </c>
    </row>
    <row r="578" spans="2:82" ht="23">
      <c r="B578" s="87">
        <v>52</v>
      </c>
      <c r="C578" s="88"/>
      <c r="D578" s="89">
        <v>58650</v>
      </c>
      <c r="E578" s="90"/>
      <c r="F578" s="92" t="s">
        <v>2434</v>
      </c>
      <c r="G578" s="147" t="s">
        <v>2024</v>
      </c>
      <c r="H578" s="92" t="s">
        <v>2434</v>
      </c>
      <c r="I578" s="92"/>
      <c r="J578" s="90" t="s">
        <v>2435</v>
      </c>
      <c r="K578" s="90" t="s">
        <v>56</v>
      </c>
      <c r="L578" s="90" t="s">
        <v>2436</v>
      </c>
      <c r="M578" s="91" t="s">
        <v>58</v>
      </c>
      <c r="N578" s="93">
        <v>91356</v>
      </c>
      <c r="O578" s="94" t="s">
        <v>59</v>
      </c>
      <c r="P578" s="95">
        <v>10750000</v>
      </c>
      <c r="Q578" s="95">
        <v>10750000</v>
      </c>
      <c r="R578" s="170"/>
      <c r="S578" s="96">
        <v>9358817.0800000001</v>
      </c>
      <c r="T578" s="91" t="s">
        <v>70</v>
      </c>
      <c r="U578" s="500">
        <v>5.1760000000000002</v>
      </c>
      <c r="V578" s="500">
        <v>0.12100000000000001</v>
      </c>
      <c r="W578" s="500">
        <v>0.1</v>
      </c>
      <c r="X578" s="500">
        <v>5.0549999999999997</v>
      </c>
      <c r="Y578" s="97">
        <v>38363</v>
      </c>
      <c r="Z578" s="512">
        <f t="shared" si="49"/>
        <v>517.6</v>
      </c>
      <c r="AA578" s="512">
        <f t="shared" si="50"/>
        <v>12.100000000000001</v>
      </c>
      <c r="AB578" s="512">
        <f t="shared" si="51"/>
        <v>10</v>
      </c>
      <c r="AC578" s="512">
        <f t="shared" si="52"/>
        <v>505.5</v>
      </c>
      <c r="AD578" s="91">
        <v>360</v>
      </c>
      <c r="AE578" s="91">
        <v>24</v>
      </c>
      <c r="AF578" s="91">
        <v>2</v>
      </c>
      <c r="AG578" s="91">
        <v>118</v>
      </c>
      <c r="AH578" s="97">
        <v>42036</v>
      </c>
      <c r="AI578" s="98"/>
      <c r="AJ578" s="98"/>
      <c r="AK578" s="99"/>
      <c r="AL578" s="100" t="s">
        <v>348</v>
      </c>
      <c r="AM578" s="97"/>
      <c r="AN578" s="101"/>
      <c r="AO578" s="87">
        <v>52</v>
      </c>
      <c r="AP578" s="87"/>
      <c r="AQ578" s="88"/>
      <c r="AR578" s="89">
        <v>58650</v>
      </c>
      <c r="AS578" s="35">
        <f t="shared" si="53"/>
        <v>6338.4433962264156</v>
      </c>
      <c r="AT578" s="92" t="s">
        <v>2434</v>
      </c>
      <c r="AU578" s="95">
        <v>16960000</v>
      </c>
      <c r="AV578" s="97">
        <v>38314</v>
      </c>
      <c r="AW578" s="106">
        <v>63.384433962264154</v>
      </c>
      <c r="AX578" s="104" t="s">
        <v>1572</v>
      </c>
      <c r="AY578" s="17">
        <v>1997</v>
      </c>
      <c r="AZ578" s="100" t="s">
        <v>63</v>
      </c>
      <c r="BA578" s="105">
        <v>103876</v>
      </c>
      <c r="BB578" s="44">
        <f t="shared" si="54"/>
        <v>9489</v>
      </c>
      <c r="BC578" s="106">
        <v>94.89</v>
      </c>
      <c r="BD578" s="97">
        <v>38353</v>
      </c>
      <c r="BE578" s="95">
        <v>1522624.2648</v>
      </c>
      <c r="BF578" s="95">
        <v>572131.21323999995</v>
      </c>
      <c r="BG578" s="95">
        <v>916243.05156000005</v>
      </c>
      <c r="BH578" s="106">
        <v>1.2969832860937651</v>
      </c>
      <c r="BI578" s="95">
        <v>34250</v>
      </c>
      <c r="BJ578" s="168">
        <v>250</v>
      </c>
      <c r="BK578" s="108" t="s">
        <v>276</v>
      </c>
      <c r="BL578" s="97">
        <v>38352</v>
      </c>
      <c r="BM578" s="168">
        <v>858201</v>
      </c>
      <c r="BN578" s="97">
        <v>37986</v>
      </c>
      <c r="BO578" s="95">
        <v>905716.01</v>
      </c>
      <c r="BP578" s="133"/>
      <c r="BQ578" s="105"/>
      <c r="BR578" s="135"/>
      <c r="BS578" s="136"/>
      <c r="BT578" s="133"/>
      <c r="BU578" s="105"/>
      <c r="BV578" s="135"/>
      <c r="BW578" s="136"/>
      <c r="BX578" s="133"/>
      <c r="BY578" s="105"/>
      <c r="BZ578" s="135"/>
      <c r="CA578" s="136"/>
      <c r="CB578" s="169">
        <v>4.6294483151730079E-3</v>
      </c>
      <c r="CC578" s="169" t="s">
        <v>2032</v>
      </c>
      <c r="CD578" s="169">
        <v>4.9045509145532476E-2</v>
      </c>
    </row>
    <row r="579" spans="2:82" ht="34">
      <c r="B579" s="87">
        <v>53</v>
      </c>
      <c r="C579" s="88"/>
      <c r="D579" s="89">
        <v>58597</v>
      </c>
      <c r="E579" s="90"/>
      <c r="F579" s="92" t="s">
        <v>2437</v>
      </c>
      <c r="G579" s="147" t="s">
        <v>2024</v>
      </c>
      <c r="H579" s="92" t="s">
        <v>2437</v>
      </c>
      <c r="I579" s="92"/>
      <c r="J579" s="90" t="s">
        <v>2438</v>
      </c>
      <c r="K579" s="90" t="s">
        <v>948</v>
      </c>
      <c r="L579" s="90" t="s">
        <v>948</v>
      </c>
      <c r="M579" s="91" t="s">
        <v>58</v>
      </c>
      <c r="N579" s="93">
        <v>94105</v>
      </c>
      <c r="O579" s="94" t="s">
        <v>351</v>
      </c>
      <c r="P579" s="95">
        <v>10075000</v>
      </c>
      <c r="Q579" s="95">
        <v>10075000</v>
      </c>
      <c r="R579" s="170"/>
      <c r="S579" s="96">
        <v>8826602.0399999991</v>
      </c>
      <c r="T579" s="91" t="s">
        <v>70</v>
      </c>
      <c r="U579" s="500">
        <v>5.4370000000000003</v>
      </c>
      <c r="V579" s="500">
        <v>0.12100000000000001</v>
      </c>
      <c r="W579" s="500">
        <v>0.1</v>
      </c>
      <c r="X579" s="500">
        <v>5.3159999999999998</v>
      </c>
      <c r="Y579" s="97">
        <v>38370</v>
      </c>
      <c r="Z579" s="512">
        <f t="shared" si="49"/>
        <v>543.70000000000005</v>
      </c>
      <c r="AA579" s="512">
        <f t="shared" si="50"/>
        <v>12.100000000000001</v>
      </c>
      <c r="AB579" s="512">
        <f t="shared" si="51"/>
        <v>10</v>
      </c>
      <c r="AC579" s="512">
        <f t="shared" si="52"/>
        <v>531.6</v>
      </c>
      <c r="AD579" s="91">
        <v>360</v>
      </c>
      <c r="AE579" s="91">
        <v>24</v>
      </c>
      <c r="AF579" s="91">
        <v>2</v>
      </c>
      <c r="AG579" s="91">
        <v>118</v>
      </c>
      <c r="AH579" s="97">
        <v>42036</v>
      </c>
      <c r="AI579" s="98"/>
      <c r="AJ579" s="98"/>
      <c r="AK579" s="99"/>
      <c r="AL579" s="100" t="s">
        <v>78</v>
      </c>
      <c r="AM579" s="97"/>
      <c r="AN579" s="101"/>
      <c r="AO579" s="87">
        <v>53</v>
      </c>
      <c r="AP579" s="87"/>
      <c r="AQ579" s="88"/>
      <c r="AR579" s="89">
        <v>58597</v>
      </c>
      <c r="AS579" s="35">
        <f t="shared" si="53"/>
        <v>6716.6666666666661</v>
      </c>
      <c r="AT579" s="92" t="s">
        <v>2437</v>
      </c>
      <c r="AU579" s="95">
        <v>15000000</v>
      </c>
      <c r="AV579" s="97">
        <v>38295</v>
      </c>
      <c r="AW579" s="106">
        <v>67.166666666666657</v>
      </c>
      <c r="AX579" s="104" t="s">
        <v>2439</v>
      </c>
      <c r="AY579" s="17">
        <v>1999</v>
      </c>
      <c r="AZ579" s="100" t="s">
        <v>226</v>
      </c>
      <c r="BA579" s="105">
        <v>67807</v>
      </c>
      <c r="BB579" s="44">
        <f t="shared" si="54"/>
        <v>10000</v>
      </c>
      <c r="BC579" s="106">
        <v>100</v>
      </c>
      <c r="BD579" s="97">
        <v>38365</v>
      </c>
      <c r="BE579" s="95">
        <v>1488129.7572000001</v>
      </c>
      <c r="BF579" s="95">
        <v>509799.91272000014</v>
      </c>
      <c r="BG579" s="95">
        <v>858268.70446000004</v>
      </c>
      <c r="BH579" s="106">
        <v>1.259038776434324</v>
      </c>
      <c r="BI579" s="95">
        <v>6780.7</v>
      </c>
      <c r="BJ579" s="168">
        <v>0.1</v>
      </c>
      <c r="BK579" s="108" t="s">
        <v>64</v>
      </c>
      <c r="BL579" s="97">
        <v>38291</v>
      </c>
      <c r="BM579" s="168">
        <v>564508.80000000005</v>
      </c>
      <c r="BN579" s="97">
        <v>37986</v>
      </c>
      <c r="BO579" s="95">
        <v>2234701</v>
      </c>
      <c r="BP579" s="133" t="s">
        <v>2440</v>
      </c>
      <c r="BQ579" s="105">
        <v>28000</v>
      </c>
      <c r="BR579" s="135">
        <v>0.4129367174480511</v>
      </c>
      <c r="BS579" s="136">
        <v>40056</v>
      </c>
      <c r="BT579" s="133" t="s">
        <v>2441</v>
      </c>
      <c r="BU579" s="105">
        <v>11335</v>
      </c>
      <c r="BV579" s="135">
        <v>0.16716563186691641</v>
      </c>
      <c r="BW579" s="136">
        <v>40086</v>
      </c>
      <c r="BX579" s="133" t="s">
        <v>2442</v>
      </c>
      <c r="BY579" s="105">
        <v>11335</v>
      </c>
      <c r="BZ579" s="135">
        <v>0.16716563186691641</v>
      </c>
      <c r="CA579" s="136">
        <v>38960</v>
      </c>
      <c r="CB579" s="169">
        <v>4.3387620256156332E-3</v>
      </c>
      <c r="CC579" s="169">
        <v>4.7909875083332176E-3</v>
      </c>
      <c r="CD579" s="169" t="s">
        <v>2032</v>
      </c>
    </row>
    <row r="580" spans="2:82" ht="23">
      <c r="B580" s="87">
        <v>54</v>
      </c>
      <c r="C580" s="88"/>
      <c r="D580" s="89">
        <v>58635</v>
      </c>
      <c r="E580" s="90"/>
      <c r="F580" s="92" t="s">
        <v>2443</v>
      </c>
      <c r="G580" s="147" t="s">
        <v>2024</v>
      </c>
      <c r="H580" s="92" t="s">
        <v>2443</v>
      </c>
      <c r="I580" s="92"/>
      <c r="J580" s="90" t="s">
        <v>2444</v>
      </c>
      <c r="K580" s="90" t="s">
        <v>380</v>
      </c>
      <c r="L580" s="90" t="s">
        <v>2445</v>
      </c>
      <c r="M580" s="91" t="s">
        <v>125</v>
      </c>
      <c r="N580" s="93">
        <v>98374</v>
      </c>
      <c r="O580" s="94" t="s">
        <v>59</v>
      </c>
      <c r="P580" s="95">
        <v>9597959</v>
      </c>
      <c r="Q580" s="95">
        <v>9597959</v>
      </c>
      <c r="R580" s="167"/>
      <c r="S580" s="96">
        <v>8185534.9500000002</v>
      </c>
      <c r="T580" s="91" t="s">
        <v>70</v>
      </c>
      <c r="U580" s="500">
        <v>5.2670000000000003</v>
      </c>
      <c r="V580" s="500">
        <v>0.12100000000000001</v>
      </c>
      <c r="W580" s="500">
        <v>0.1</v>
      </c>
      <c r="X580" s="500">
        <v>5.1459999999999999</v>
      </c>
      <c r="Y580" s="97">
        <v>38392</v>
      </c>
      <c r="Z580" s="512">
        <f t="shared" ref="Z580:Z643" si="55">U580*100</f>
        <v>526.70000000000005</v>
      </c>
      <c r="AA580" s="512">
        <f t="shared" ref="AA580:AA643" si="56">V580*100</f>
        <v>12.100000000000001</v>
      </c>
      <c r="AB580" s="512">
        <f t="shared" ref="AB580:AB643" si="57">W580*100</f>
        <v>10</v>
      </c>
      <c r="AC580" s="512">
        <f t="shared" ref="AC580:AC643" si="58">X580*100</f>
        <v>514.6</v>
      </c>
      <c r="AD580" s="91">
        <v>360</v>
      </c>
      <c r="AE580" s="91">
        <v>12</v>
      </c>
      <c r="AF580" s="91">
        <v>1</v>
      </c>
      <c r="AG580" s="91">
        <v>119</v>
      </c>
      <c r="AH580" s="97">
        <v>42064</v>
      </c>
      <c r="AI580" s="98"/>
      <c r="AJ580" s="98" t="s">
        <v>2446</v>
      </c>
      <c r="AK580" s="99"/>
      <c r="AL580" s="100" t="s">
        <v>78</v>
      </c>
      <c r="AM580" s="97"/>
      <c r="AN580" s="101"/>
      <c r="AO580" s="87">
        <v>54</v>
      </c>
      <c r="AP580" s="87"/>
      <c r="AQ580" s="88"/>
      <c r="AR580" s="89">
        <v>58635</v>
      </c>
      <c r="AS580" s="35">
        <f t="shared" ref="AS580:AS643" si="59">AW580*100</f>
        <v>7271.1810606060599</v>
      </c>
      <c r="AT580" s="92" t="s">
        <v>2443</v>
      </c>
      <c r="AU580" s="95">
        <v>13200000</v>
      </c>
      <c r="AV580" s="97">
        <v>38322</v>
      </c>
      <c r="AW580" s="106">
        <v>72.711810606060595</v>
      </c>
      <c r="AX580" s="104">
        <v>1998</v>
      </c>
      <c r="AY580" s="17">
        <v>0</v>
      </c>
      <c r="AZ580" s="100" t="s">
        <v>63</v>
      </c>
      <c r="BA580" s="105">
        <v>185824</v>
      </c>
      <c r="BB580" s="44">
        <f t="shared" ref="BB580:BB643" si="60">BC580*100</f>
        <v>8533.2999999999993</v>
      </c>
      <c r="BC580" s="106">
        <v>85.332999999999998</v>
      </c>
      <c r="BD580" s="97">
        <v>38292</v>
      </c>
      <c r="BE580" s="95">
        <v>1686020</v>
      </c>
      <c r="BF580" s="95">
        <v>877131</v>
      </c>
      <c r="BG580" s="95">
        <v>763889</v>
      </c>
      <c r="BH580" s="106">
        <v>1.198790025396071</v>
      </c>
      <c r="BI580" s="95">
        <v>45000</v>
      </c>
      <c r="BJ580" s="168">
        <v>200</v>
      </c>
      <c r="BK580" s="108" t="s">
        <v>64</v>
      </c>
      <c r="BL580" s="97">
        <v>38291</v>
      </c>
      <c r="BM580" s="168">
        <v>711642</v>
      </c>
      <c r="BN580" s="97">
        <v>37986</v>
      </c>
      <c r="BO580" s="95">
        <v>657139</v>
      </c>
      <c r="BP580" s="133"/>
      <c r="BQ580" s="105"/>
      <c r="BR580" s="135"/>
      <c r="BS580" s="136"/>
      <c r="BT580" s="133"/>
      <c r="BU580" s="105"/>
      <c r="BV580" s="135"/>
      <c r="BW580" s="136"/>
      <c r="BX580" s="133"/>
      <c r="BY580" s="105"/>
      <c r="BZ580" s="135"/>
      <c r="CA580" s="136"/>
      <c r="CB580" s="169">
        <v>4.1333260578278706E-3</v>
      </c>
      <c r="CC580" s="169" t="s">
        <v>2032</v>
      </c>
      <c r="CD580" s="169">
        <v>4.3789468457018206E-2</v>
      </c>
    </row>
    <row r="581" spans="2:82" ht="23">
      <c r="B581" s="87">
        <v>55</v>
      </c>
      <c r="C581" s="88"/>
      <c r="D581" s="89">
        <v>12487</v>
      </c>
      <c r="E581" s="90"/>
      <c r="F581" s="92" t="s">
        <v>2447</v>
      </c>
      <c r="G581" s="147" t="s">
        <v>2375</v>
      </c>
      <c r="H581" s="92" t="s">
        <v>2447</v>
      </c>
      <c r="I581" s="92"/>
      <c r="J581" s="90" t="s">
        <v>2448</v>
      </c>
      <c r="K581" s="90" t="s">
        <v>241</v>
      </c>
      <c r="L581" s="90" t="s">
        <v>386</v>
      </c>
      <c r="M581" s="91" t="s">
        <v>58</v>
      </c>
      <c r="N581" s="93">
        <v>92614</v>
      </c>
      <c r="O581" s="94" t="s">
        <v>570</v>
      </c>
      <c r="P581" s="95">
        <v>8840000</v>
      </c>
      <c r="Q581" s="95">
        <v>8840000</v>
      </c>
      <c r="R581" s="167"/>
      <c r="S581" s="96">
        <v>7560305.2300000004</v>
      </c>
      <c r="T581" s="91" t="s">
        <v>70</v>
      </c>
      <c r="U581" s="500">
        <v>5.3360000000000003</v>
      </c>
      <c r="V581" s="500">
        <v>7.1000000000000008E-2</v>
      </c>
      <c r="W581" s="500">
        <v>0.05</v>
      </c>
      <c r="X581" s="500">
        <v>5.2650000000000006</v>
      </c>
      <c r="Y581" s="97">
        <v>38401</v>
      </c>
      <c r="Z581" s="512">
        <f t="shared" si="55"/>
        <v>533.6</v>
      </c>
      <c r="AA581" s="512">
        <f t="shared" si="56"/>
        <v>7.1000000000000005</v>
      </c>
      <c r="AB581" s="512">
        <f t="shared" si="57"/>
        <v>5</v>
      </c>
      <c r="AC581" s="512">
        <f t="shared" si="58"/>
        <v>526.5</v>
      </c>
      <c r="AD581" s="91">
        <v>336</v>
      </c>
      <c r="AE581" s="91">
        <v>24</v>
      </c>
      <c r="AF581" s="91">
        <v>1</v>
      </c>
      <c r="AG581" s="91">
        <v>119</v>
      </c>
      <c r="AH581" s="97">
        <v>42064</v>
      </c>
      <c r="AI581" s="98"/>
      <c r="AJ581" s="98" t="s">
        <v>2449</v>
      </c>
      <c r="AK581" s="99"/>
      <c r="AL581" s="100" t="s">
        <v>2450</v>
      </c>
      <c r="AM581" s="97" t="s">
        <v>603</v>
      </c>
      <c r="AN581" s="101"/>
      <c r="AO581" s="87">
        <v>55</v>
      </c>
      <c r="AP581" s="87"/>
      <c r="AQ581" s="88"/>
      <c r="AR581" s="89">
        <v>12487</v>
      </c>
      <c r="AS581" s="35">
        <f t="shared" si="59"/>
        <v>8000</v>
      </c>
      <c r="AT581" s="92" t="s">
        <v>2447</v>
      </c>
      <c r="AU581" s="95">
        <v>11050000</v>
      </c>
      <c r="AV581" s="97">
        <v>38335</v>
      </c>
      <c r="AW581" s="106">
        <v>80</v>
      </c>
      <c r="AX581" s="104">
        <v>2000</v>
      </c>
      <c r="AY581" s="17">
        <v>0</v>
      </c>
      <c r="AZ581" s="100" t="s">
        <v>63</v>
      </c>
      <c r="BA581" s="105">
        <v>89964</v>
      </c>
      <c r="BB581" s="44">
        <f t="shared" si="60"/>
        <v>8656</v>
      </c>
      <c r="BC581" s="106">
        <v>86.56</v>
      </c>
      <c r="BD581" s="97">
        <v>38371</v>
      </c>
      <c r="BE581" s="95">
        <v>1379343.76</v>
      </c>
      <c r="BF581" s="95">
        <v>584359.18000000005</v>
      </c>
      <c r="BG581" s="95">
        <v>781490</v>
      </c>
      <c r="BH581" s="106">
        <v>1.2836455448994899</v>
      </c>
      <c r="BI581" s="95">
        <v>13494.6</v>
      </c>
      <c r="BJ581" s="168">
        <v>17.278617157490398</v>
      </c>
      <c r="BK581" s="108" t="s">
        <v>276</v>
      </c>
      <c r="BL581" s="97">
        <v>38352</v>
      </c>
      <c r="BM581" s="168">
        <v>886201</v>
      </c>
      <c r="BN581" s="97">
        <v>37986</v>
      </c>
      <c r="BO581" s="95">
        <v>631053</v>
      </c>
      <c r="BP581" s="133"/>
      <c r="BQ581" s="105"/>
      <c r="BR581" s="135"/>
      <c r="BS581" s="136"/>
      <c r="BT581" s="133"/>
      <c r="BU581" s="105"/>
      <c r="BV581" s="135"/>
      <c r="BW581" s="136"/>
      <c r="BX581" s="133"/>
      <c r="BY581" s="105"/>
      <c r="BZ581" s="135"/>
      <c r="CA581" s="136"/>
      <c r="CB581" s="169">
        <v>3.8069137773143616E-3</v>
      </c>
      <c r="CC581" s="169">
        <v>4.2037051686020493E-3</v>
      </c>
      <c r="CD581" s="169" t="s">
        <v>2032</v>
      </c>
    </row>
    <row r="582" spans="2:82" ht="56">
      <c r="B582" s="87">
        <v>56</v>
      </c>
      <c r="C582" s="88"/>
      <c r="D582" s="89">
        <v>12144</v>
      </c>
      <c r="E582" s="90"/>
      <c r="F582" s="92" t="s">
        <v>2451</v>
      </c>
      <c r="G582" s="147" t="s">
        <v>2375</v>
      </c>
      <c r="H582" s="92" t="s">
        <v>2451</v>
      </c>
      <c r="I582" s="92"/>
      <c r="J582" s="90" t="s">
        <v>2452</v>
      </c>
      <c r="K582" s="90" t="s">
        <v>175</v>
      </c>
      <c r="L582" s="90" t="s">
        <v>2453</v>
      </c>
      <c r="M582" s="91" t="s">
        <v>90</v>
      </c>
      <c r="N582" s="93">
        <v>44130</v>
      </c>
      <c r="O582" s="94" t="s">
        <v>59</v>
      </c>
      <c r="P582" s="95">
        <v>8600000</v>
      </c>
      <c r="Q582" s="95">
        <v>8600000</v>
      </c>
      <c r="R582" s="167"/>
      <c r="S582" s="96">
        <v>7688081.7599999998</v>
      </c>
      <c r="T582" s="91" t="s">
        <v>70</v>
      </c>
      <c r="U582" s="500">
        <v>5.3819999999999997</v>
      </c>
      <c r="V582" s="500">
        <v>8.0999999999999989E-2</v>
      </c>
      <c r="W582" s="500">
        <v>0.06</v>
      </c>
      <c r="X582" s="500">
        <v>5.3010000000000002</v>
      </c>
      <c r="Y582" s="97">
        <v>38330</v>
      </c>
      <c r="Z582" s="512">
        <f t="shared" si="55"/>
        <v>538.19999999999993</v>
      </c>
      <c r="AA582" s="512">
        <f t="shared" si="56"/>
        <v>8.1</v>
      </c>
      <c r="AB582" s="512">
        <f t="shared" si="57"/>
        <v>6</v>
      </c>
      <c r="AC582" s="512">
        <f t="shared" si="58"/>
        <v>530.1</v>
      </c>
      <c r="AD582" s="91">
        <v>360</v>
      </c>
      <c r="AE582" s="91">
        <v>36</v>
      </c>
      <c r="AF582" s="91">
        <v>3</v>
      </c>
      <c r="AG582" s="91">
        <v>117</v>
      </c>
      <c r="AH582" s="97">
        <v>42005</v>
      </c>
      <c r="AI582" s="98"/>
      <c r="AJ582" s="98"/>
      <c r="AK582" s="99"/>
      <c r="AL582" s="100" t="s">
        <v>98</v>
      </c>
      <c r="AM582" s="97"/>
      <c r="AN582" s="101"/>
      <c r="AO582" s="87">
        <v>56</v>
      </c>
      <c r="AP582" s="87"/>
      <c r="AQ582" s="88"/>
      <c r="AR582" s="89">
        <v>12144</v>
      </c>
      <c r="AS582" s="35">
        <f t="shared" si="59"/>
        <v>7962.9629629629635</v>
      </c>
      <c r="AT582" s="92" t="s">
        <v>2451</v>
      </c>
      <c r="AU582" s="95">
        <v>10800000</v>
      </c>
      <c r="AV582" s="97">
        <v>38296</v>
      </c>
      <c r="AW582" s="106">
        <v>79.629629629629633</v>
      </c>
      <c r="AX582" s="104" t="s">
        <v>2454</v>
      </c>
      <c r="AY582" s="17">
        <v>2004</v>
      </c>
      <c r="AZ582" s="100" t="s">
        <v>63</v>
      </c>
      <c r="BA582" s="105">
        <v>200630</v>
      </c>
      <c r="BB582" s="44">
        <f t="shared" si="60"/>
        <v>9676</v>
      </c>
      <c r="BC582" s="106">
        <v>96.76</v>
      </c>
      <c r="BD582" s="97">
        <v>38315</v>
      </c>
      <c r="BE582" s="95">
        <v>1675655.6</v>
      </c>
      <c r="BF582" s="95">
        <v>823711.22</v>
      </c>
      <c r="BG582" s="95">
        <v>782444</v>
      </c>
      <c r="BH582" s="106">
        <v>1.35291248383825</v>
      </c>
      <c r="BI582" s="95">
        <v>69500</v>
      </c>
      <c r="BJ582" s="168">
        <v>250</v>
      </c>
      <c r="BK582" s="108" t="s">
        <v>64</v>
      </c>
      <c r="BL582" s="97">
        <v>38291</v>
      </c>
      <c r="BM582" s="168">
        <v>1006207</v>
      </c>
      <c r="BN582" s="97">
        <v>37986</v>
      </c>
      <c r="BO582" s="95">
        <v>686229</v>
      </c>
      <c r="BP582" s="133"/>
      <c r="BQ582" s="105"/>
      <c r="BR582" s="135"/>
      <c r="BS582" s="136"/>
      <c r="BT582" s="133"/>
      <c r="BU582" s="105"/>
      <c r="BV582" s="135"/>
      <c r="BW582" s="136"/>
      <c r="BX582" s="133"/>
      <c r="BY582" s="105"/>
      <c r="BZ582" s="135"/>
      <c r="CA582" s="136"/>
      <c r="CB582" s="169">
        <v>3.7035586521384062E-3</v>
      </c>
      <c r="CC582" s="169" t="s">
        <v>2032</v>
      </c>
      <c r="CD582" s="169">
        <v>3.9236407316425977E-2</v>
      </c>
    </row>
    <row r="583" spans="2:82" ht="23">
      <c r="B583" s="55">
        <v>57</v>
      </c>
      <c r="C583" s="56"/>
      <c r="D583" s="57">
        <v>58640</v>
      </c>
      <c r="E583" s="58"/>
      <c r="F583" s="60" t="s">
        <v>2455</v>
      </c>
      <c r="G583" s="155" t="s">
        <v>2024</v>
      </c>
      <c r="H583" s="60" t="s">
        <v>2455</v>
      </c>
      <c r="I583" s="60"/>
      <c r="J583" s="58" t="s">
        <v>2456</v>
      </c>
      <c r="K583" s="58" t="s">
        <v>1984</v>
      </c>
      <c r="L583" s="58" t="s">
        <v>1984</v>
      </c>
      <c r="M583" s="59" t="s">
        <v>138</v>
      </c>
      <c r="N583" s="61">
        <v>34237</v>
      </c>
      <c r="O583" s="62" t="s">
        <v>59</v>
      </c>
      <c r="P583" s="79">
        <v>8350000</v>
      </c>
      <c r="Q583" s="79">
        <v>8329236.0699999984</v>
      </c>
      <c r="R583" s="156"/>
      <c r="S583" s="80">
        <v>6911301.2799999984</v>
      </c>
      <c r="T583" s="59" t="s">
        <v>60</v>
      </c>
      <c r="U583" s="499">
        <v>5.1499999999999995</v>
      </c>
      <c r="V583" s="499">
        <v>7.1000000000000008E-2</v>
      </c>
      <c r="W583" s="499">
        <v>0.05</v>
      </c>
      <c r="X583" s="499">
        <v>5.0789999999999997</v>
      </c>
      <c r="Y583" s="66">
        <v>38379</v>
      </c>
      <c r="Z583" s="512">
        <f t="shared" si="55"/>
        <v>515</v>
      </c>
      <c r="AA583" s="512">
        <f t="shared" si="56"/>
        <v>7.1000000000000005</v>
      </c>
      <c r="AB583" s="512">
        <f t="shared" si="57"/>
        <v>5</v>
      </c>
      <c r="AC583" s="512">
        <f t="shared" si="58"/>
        <v>507.9</v>
      </c>
      <c r="AD583" s="59">
        <v>360</v>
      </c>
      <c r="AE583" s="59">
        <v>0</v>
      </c>
      <c r="AF583" s="59">
        <v>2</v>
      </c>
      <c r="AG583" s="59">
        <v>118</v>
      </c>
      <c r="AH583" s="66">
        <v>42036</v>
      </c>
      <c r="AI583" s="67"/>
      <c r="AJ583" s="67"/>
      <c r="AK583" s="68"/>
      <c r="AL583" s="69" t="s">
        <v>78</v>
      </c>
      <c r="AM583" s="66"/>
      <c r="AN583" s="70"/>
      <c r="AO583" s="55">
        <v>57</v>
      </c>
      <c r="AP583" s="55"/>
      <c r="AQ583" s="56"/>
      <c r="AR583" s="57">
        <v>58640</v>
      </c>
      <c r="AS583" s="35">
        <f t="shared" si="59"/>
        <v>7180.3759224137921</v>
      </c>
      <c r="AT583" s="60" t="s">
        <v>2455</v>
      </c>
      <c r="AU583" s="79">
        <v>11600000</v>
      </c>
      <c r="AV583" s="66">
        <v>38296</v>
      </c>
      <c r="AW583" s="81">
        <v>71.80375922413792</v>
      </c>
      <c r="AX583" s="73">
        <v>1989</v>
      </c>
      <c r="AY583" s="17">
        <v>0</v>
      </c>
      <c r="AZ583" s="69" t="s">
        <v>63</v>
      </c>
      <c r="BA583" s="74">
        <v>158107</v>
      </c>
      <c r="BB583" s="44">
        <f t="shared" si="60"/>
        <v>10000</v>
      </c>
      <c r="BC583" s="81">
        <v>100</v>
      </c>
      <c r="BD583" s="66">
        <v>38353</v>
      </c>
      <c r="BE583" s="79">
        <v>1531943.2</v>
      </c>
      <c r="BF583" s="79">
        <v>664881.11449999991</v>
      </c>
      <c r="BG583" s="79">
        <v>821687.08550000004</v>
      </c>
      <c r="BH583" s="81">
        <v>1.5018454245396444</v>
      </c>
      <c r="BI583" s="79">
        <v>45375</v>
      </c>
      <c r="BJ583" s="163">
        <v>275</v>
      </c>
      <c r="BK583" s="78" t="s">
        <v>64</v>
      </c>
      <c r="BL583" s="66">
        <v>38260</v>
      </c>
      <c r="BM583" s="163">
        <v>1067230.666666664</v>
      </c>
      <c r="BN583" s="66">
        <v>37986</v>
      </c>
      <c r="BO583" s="79">
        <v>862243.15963999997</v>
      </c>
      <c r="BP583" s="158"/>
      <c r="BQ583" s="74"/>
      <c r="BR583" s="159"/>
      <c r="BS583" s="160"/>
      <c r="BT583" s="158"/>
      <c r="BU583" s="74"/>
      <c r="BV583" s="159"/>
      <c r="BW583" s="160"/>
      <c r="BX583" s="158"/>
      <c r="BY583" s="74"/>
      <c r="BZ583" s="159"/>
      <c r="CA583" s="160"/>
      <c r="CB583" s="161">
        <v>3.586955152645557E-3</v>
      </c>
      <c r="CC583" s="161" t="s">
        <v>2032</v>
      </c>
      <c r="CD583" s="161">
        <v>3.8001081288045011E-2</v>
      </c>
    </row>
    <row r="584" spans="2:82" ht="56">
      <c r="B584" s="55">
        <v>58</v>
      </c>
      <c r="C584" s="56"/>
      <c r="D584" s="57">
        <v>58622</v>
      </c>
      <c r="E584" s="58"/>
      <c r="F584" s="60" t="s">
        <v>2457</v>
      </c>
      <c r="G584" s="155" t="s">
        <v>2024</v>
      </c>
      <c r="H584" s="60" t="s">
        <v>2457</v>
      </c>
      <c r="I584" s="60"/>
      <c r="J584" s="58" t="s">
        <v>2458</v>
      </c>
      <c r="K584" s="58" t="s">
        <v>81</v>
      </c>
      <c r="L584" s="58" t="s">
        <v>315</v>
      </c>
      <c r="M584" s="59" t="s">
        <v>83</v>
      </c>
      <c r="N584" s="61">
        <v>85027</v>
      </c>
      <c r="O584" s="62" t="s">
        <v>351</v>
      </c>
      <c r="P584" s="79">
        <v>8260000</v>
      </c>
      <c r="Q584" s="79">
        <v>8260000</v>
      </c>
      <c r="R584" s="156"/>
      <c r="S584" s="80">
        <v>8260000</v>
      </c>
      <c r="T584" s="59" t="s">
        <v>2051</v>
      </c>
      <c r="U584" s="499">
        <v>4.2675000000000001</v>
      </c>
      <c r="V584" s="499">
        <v>0.12100000000000001</v>
      </c>
      <c r="W584" s="499">
        <v>0.1</v>
      </c>
      <c r="X584" s="499">
        <v>4.1464999999999996</v>
      </c>
      <c r="Y584" s="66">
        <v>38337</v>
      </c>
      <c r="Z584" s="512">
        <f t="shared" si="55"/>
        <v>426.75</v>
      </c>
      <c r="AA584" s="512">
        <f t="shared" si="56"/>
        <v>12.100000000000001</v>
      </c>
      <c r="AB584" s="512">
        <f t="shared" si="57"/>
        <v>10</v>
      </c>
      <c r="AC584" s="512">
        <f t="shared" si="58"/>
        <v>414.65</v>
      </c>
      <c r="AD584" s="59">
        <v>0</v>
      </c>
      <c r="AE584" s="59">
        <v>60</v>
      </c>
      <c r="AF584" s="59">
        <v>3</v>
      </c>
      <c r="AG584" s="59">
        <v>57</v>
      </c>
      <c r="AH584" s="66">
        <v>40179</v>
      </c>
      <c r="AI584" s="67"/>
      <c r="AJ584" s="67" t="s">
        <v>2052</v>
      </c>
      <c r="AK584" s="68"/>
      <c r="AL584" s="69" t="s">
        <v>652</v>
      </c>
      <c r="AM584" s="66" t="s">
        <v>653</v>
      </c>
      <c r="AN584" s="70"/>
      <c r="AO584" s="55">
        <v>58</v>
      </c>
      <c r="AP584" s="55"/>
      <c r="AQ584" s="56"/>
      <c r="AR584" s="57">
        <v>58622</v>
      </c>
      <c r="AS584" s="35">
        <f t="shared" si="59"/>
        <v>5900</v>
      </c>
      <c r="AT584" s="60" t="s">
        <v>2457</v>
      </c>
      <c r="AU584" s="79">
        <v>14000000</v>
      </c>
      <c r="AV584" s="66">
        <v>38292</v>
      </c>
      <c r="AW584" s="81">
        <v>59</v>
      </c>
      <c r="AX584" s="73">
        <v>1983</v>
      </c>
      <c r="AY584" s="17">
        <v>0</v>
      </c>
      <c r="AZ584" s="69" t="s">
        <v>226</v>
      </c>
      <c r="BA584" s="74">
        <v>117556</v>
      </c>
      <c r="BB584" s="44">
        <f t="shared" si="60"/>
        <v>10000</v>
      </c>
      <c r="BC584" s="81">
        <v>100</v>
      </c>
      <c r="BD584" s="66">
        <v>38337</v>
      </c>
      <c r="BE584" s="79">
        <v>886172</v>
      </c>
      <c r="BF584" s="79">
        <v>8862</v>
      </c>
      <c r="BG584" s="79">
        <v>813662</v>
      </c>
      <c r="BH584" s="81">
        <v>2.3082904604455945</v>
      </c>
      <c r="BI584" s="79">
        <v>63648</v>
      </c>
      <c r="BJ584" s="163">
        <v>0.54142706454796008</v>
      </c>
      <c r="BK584" s="78"/>
      <c r="BL584" s="66"/>
      <c r="BM584" s="163"/>
      <c r="BN584" s="66"/>
      <c r="BO584" s="79"/>
      <c r="BP584" s="158" t="s">
        <v>2206</v>
      </c>
      <c r="BQ584" s="74">
        <v>117556</v>
      </c>
      <c r="BR584" s="159">
        <v>1</v>
      </c>
      <c r="BS584" s="160">
        <v>41973</v>
      </c>
      <c r="BT584" s="158"/>
      <c r="BU584" s="74"/>
      <c r="BV584" s="159"/>
      <c r="BW584" s="160"/>
      <c r="BX584" s="158"/>
      <c r="BY584" s="74"/>
      <c r="BZ584" s="159"/>
      <c r="CA584" s="160"/>
      <c r="CB584" s="161">
        <v>3.5571388914724692E-3</v>
      </c>
      <c r="CC584" s="161">
        <v>3.9278964584449011E-3</v>
      </c>
      <c r="CD584" s="161" t="s">
        <v>2032</v>
      </c>
    </row>
    <row r="585" spans="2:82" ht="23">
      <c r="B585" s="55">
        <v>59</v>
      </c>
      <c r="C585" s="56"/>
      <c r="D585" s="57">
        <v>20040443</v>
      </c>
      <c r="E585" s="58"/>
      <c r="F585" s="60" t="s">
        <v>2459</v>
      </c>
      <c r="G585" s="155" t="s">
        <v>2062</v>
      </c>
      <c r="H585" s="60" t="s">
        <v>2459</v>
      </c>
      <c r="I585" s="60"/>
      <c r="J585" s="58" t="s">
        <v>2459</v>
      </c>
      <c r="K585" s="58" t="s">
        <v>753</v>
      </c>
      <c r="L585" s="58" t="s">
        <v>753</v>
      </c>
      <c r="M585" s="59" t="s">
        <v>335</v>
      </c>
      <c r="N585" s="61">
        <v>22030</v>
      </c>
      <c r="O585" s="62" t="s">
        <v>351</v>
      </c>
      <c r="P585" s="79">
        <v>8250000</v>
      </c>
      <c r="Q585" s="79">
        <v>8250000</v>
      </c>
      <c r="R585" s="162"/>
      <c r="S585" s="80">
        <v>7820375</v>
      </c>
      <c r="T585" s="59" t="s">
        <v>70</v>
      </c>
      <c r="U585" s="499">
        <v>5.57</v>
      </c>
      <c r="V585" s="499">
        <v>4.1000000000000002E-2</v>
      </c>
      <c r="W585" s="499">
        <v>0.02</v>
      </c>
      <c r="X585" s="499">
        <v>5.5289999999999999</v>
      </c>
      <c r="Y585" s="66">
        <v>38359</v>
      </c>
      <c r="Z585" s="512">
        <f t="shared" si="55"/>
        <v>557</v>
      </c>
      <c r="AA585" s="512">
        <f t="shared" si="56"/>
        <v>4.1000000000000005</v>
      </c>
      <c r="AB585" s="512">
        <f t="shared" si="57"/>
        <v>2</v>
      </c>
      <c r="AC585" s="512">
        <f t="shared" si="58"/>
        <v>552.9</v>
      </c>
      <c r="AD585" s="59">
        <v>360</v>
      </c>
      <c r="AE585" s="59">
        <v>36</v>
      </c>
      <c r="AF585" s="59">
        <v>2</v>
      </c>
      <c r="AG585" s="59">
        <v>81</v>
      </c>
      <c r="AH585" s="66">
        <v>40909</v>
      </c>
      <c r="AI585" s="67"/>
      <c r="AJ585" s="67" t="s">
        <v>2416</v>
      </c>
      <c r="AK585" s="68"/>
      <c r="AL585" s="69" t="s">
        <v>2460</v>
      </c>
      <c r="AM585" s="66"/>
      <c r="AN585" s="70"/>
      <c r="AO585" s="55">
        <v>59</v>
      </c>
      <c r="AP585" s="55"/>
      <c r="AQ585" s="56"/>
      <c r="AR585" s="57">
        <v>20040443</v>
      </c>
      <c r="AS585" s="35">
        <f t="shared" si="59"/>
        <v>7300.8850000000011</v>
      </c>
      <c r="AT585" s="60" t="s">
        <v>2459</v>
      </c>
      <c r="AU585" s="79">
        <v>11300000</v>
      </c>
      <c r="AV585" s="66">
        <v>38232</v>
      </c>
      <c r="AW585" s="81">
        <v>73.00885000000001</v>
      </c>
      <c r="AX585" s="73">
        <v>1986</v>
      </c>
      <c r="AY585" s="17">
        <v>0</v>
      </c>
      <c r="AZ585" s="69" t="s">
        <v>226</v>
      </c>
      <c r="BA585" s="74">
        <v>78419</v>
      </c>
      <c r="BB585" s="44">
        <f t="shared" si="60"/>
        <v>8889</v>
      </c>
      <c r="BC585" s="81">
        <v>88.89</v>
      </c>
      <c r="BD585" s="66">
        <v>38321</v>
      </c>
      <c r="BE585" s="79">
        <v>1363906</v>
      </c>
      <c r="BF585" s="79">
        <v>561140.22560000001</v>
      </c>
      <c r="BG585" s="79">
        <v>699556</v>
      </c>
      <c r="BH585" s="81">
        <v>1.23495</v>
      </c>
      <c r="BI585" s="79">
        <v>11755</v>
      </c>
      <c r="BJ585" s="163">
        <v>0.14989989670870579</v>
      </c>
      <c r="BK585" s="78" t="s">
        <v>64</v>
      </c>
      <c r="BL585" s="66">
        <v>38291</v>
      </c>
      <c r="BM585" s="163">
        <v>866916</v>
      </c>
      <c r="BN585" s="66">
        <v>37986</v>
      </c>
      <c r="BO585" s="79">
        <v>788331</v>
      </c>
      <c r="BP585" s="158" t="s">
        <v>2461</v>
      </c>
      <c r="BQ585" s="74">
        <v>10889</v>
      </c>
      <c r="BR585" s="159">
        <v>0.1389</v>
      </c>
      <c r="BS585" s="160">
        <v>39782</v>
      </c>
      <c r="BT585" s="158" t="s">
        <v>2462</v>
      </c>
      <c r="BU585" s="74">
        <v>10713</v>
      </c>
      <c r="BV585" s="159">
        <v>0.1366</v>
      </c>
      <c r="BW585" s="160">
        <v>38686</v>
      </c>
      <c r="BX585" s="158" t="s">
        <v>2463</v>
      </c>
      <c r="BY585" s="74">
        <v>7772</v>
      </c>
      <c r="BZ585" s="159">
        <v>9.9099999999999994E-2</v>
      </c>
      <c r="CA585" s="160">
        <v>39113</v>
      </c>
      <c r="CB585" s="161">
        <v>3.5528324279234711E-3</v>
      </c>
      <c r="CC585" s="161">
        <v>3.9231411358559842E-3</v>
      </c>
      <c r="CD585" s="161" t="s">
        <v>2032</v>
      </c>
    </row>
    <row r="586" spans="2:82" ht="23">
      <c r="B586" s="55">
        <v>60</v>
      </c>
      <c r="C586" s="56"/>
      <c r="D586" s="57">
        <v>10721</v>
      </c>
      <c r="E586" s="58"/>
      <c r="F586" s="60" t="s">
        <v>2464</v>
      </c>
      <c r="G586" s="155" t="s">
        <v>2375</v>
      </c>
      <c r="H586" s="60" t="s">
        <v>2464</v>
      </c>
      <c r="I586" s="60"/>
      <c r="J586" s="58" t="s">
        <v>2465</v>
      </c>
      <c r="K586" s="58" t="s">
        <v>181</v>
      </c>
      <c r="L586" s="58" t="s">
        <v>731</v>
      </c>
      <c r="M586" s="59" t="s">
        <v>522</v>
      </c>
      <c r="N586" s="61">
        <v>97229</v>
      </c>
      <c r="O586" s="62" t="s">
        <v>59</v>
      </c>
      <c r="P586" s="79">
        <v>8100000</v>
      </c>
      <c r="Q586" s="79">
        <v>8073028.46</v>
      </c>
      <c r="R586" s="162"/>
      <c r="S586" s="80">
        <v>6768179</v>
      </c>
      <c r="T586" s="59" t="s">
        <v>60</v>
      </c>
      <c r="U586" s="499">
        <v>5.45</v>
      </c>
      <c r="V586" s="499">
        <v>7.1000000000000008E-2</v>
      </c>
      <c r="W586" s="499">
        <v>0.05</v>
      </c>
      <c r="X586" s="499">
        <v>5.3789999999999996</v>
      </c>
      <c r="Y586" s="66">
        <v>38350</v>
      </c>
      <c r="Z586" s="512">
        <f t="shared" si="55"/>
        <v>545</v>
      </c>
      <c r="AA586" s="512">
        <f t="shared" si="56"/>
        <v>7.1000000000000005</v>
      </c>
      <c r="AB586" s="512">
        <f t="shared" si="57"/>
        <v>5</v>
      </c>
      <c r="AC586" s="512">
        <f t="shared" si="58"/>
        <v>537.9</v>
      </c>
      <c r="AD586" s="59">
        <v>360</v>
      </c>
      <c r="AE586" s="59">
        <v>0</v>
      </c>
      <c r="AF586" s="59">
        <v>3</v>
      </c>
      <c r="AG586" s="59">
        <v>117</v>
      </c>
      <c r="AH586" s="66">
        <v>42005</v>
      </c>
      <c r="AI586" s="67"/>
      <c r="AJ586" s="67"/>
      <c r="AK586" s="68"/>
      <c r="AL586" s="69" t="s">
        <v>98</v>
      </c>
      <c r="AM586" s="66"/>
      <c r="AN586" s="70"/>
      <c r="AO586" s="55">
        <v>60</v>
      </c>
      <c r="AP586" s="55"/>
      <c r="AQ586" s="56"/>
      <c r="AR586" s="57">
        <v>10721</v>
      </c>
      <c r="AS586" s="35">
        <f t="shared" si="59"/>
        <v>6784.0575294117643</v>
      </c>
      <c r="AT586" s="60" t="s">
        <v>2464</v>
      </c>
      <c r="AU586" s="79">
        <v>11900000</v>
      </c>
      <c r="AV586" s="66">
        <v>38238</v>
      </c>
      <c r="AW586" s="81">
        <v>67.840575294117642</v>
      </c>
      <c r="AX586" s="73">
        <v>2003</v>
      </c>
      <c r="AY586" s="17">
        <v>0</v>
      </c>
      <c r="AZ586" s="69" t="s">
        <v>63</v>
      </c>
      <c r="BA586" s="74">
        <v>103660</v>
      </c>
      <c r="BB586" s="44">
        <f t="shared" si="60"/>
        <v>9394</v>
      </c>
      <c r="BC586" s="81">
        <v>93.94</v>
      </c>
      <c r="BD586" s="66">
        <v>38341</v>
      </c>
      <c r="BE586" s="79">
        <v>987970.6</v>
      </c>
      <c r="BF586" s="79">
        <v>311954.12</v>
      </c>
      <c r="BG586" s="79">
        <v>659516</v>
      </c>
      <c r="BH586" s="81">
        <v>1.20164309974558</v>
      </c>
      <c r="BI586" s="79">
        <v>16500</v>
      </c>
      <c r="BJ586" s="163">
        <v>250</v>
      </c>
      <c r="BK586" s="78" t="s">
        <v>2184</v>
      </c>
      <c r="BL586" s="66">
        <v>38352</v>
      </c>
      <c r="BM586" s="163">
        <v>538265</v>
      </c>
      <c r="BN586" s="66"/>
      <c r="BO586" s="79"/>
      <c r="BP586" s="158"/>
      <c r="BQ586" s="74"/>
      <c r="BR586" s="159"/>
      <c r="BS586" s="160"/>
      <c r="BT586" s="158"/>
      <c r="BU586" s="74"/>
      <c r="BV586" s="159"/>
      <c r="BW586" s="160"/>
      <c r="BX586" s="158"/>
      <c r="BY586" s="74"/>
      <c r="BZ586" s="159"/>
      <c r="CA586" s="160"/>
      <c r="CB586" s="161">
        <v>3.4766202793014645E-3</v>
      </c>
      <c r="CC586" s="161">
        <v>3.8389854596802531E-3</v>
      </c>
      <c r="CD586" s="161" t="s">
        <v>2032</v>
      </c>
    </row>
    <row r="587" spans="2:82" ht="23">
      <c r="B587" s="55">
        <v>61</v>
      </c>
      <c r="C587" s="56"/>
      <c r="D587" s="57">
        <v>11663</v>
      </c>
      <c r="E587" s="58"/>
      <c r="F587" s="60" t="s">
        <v>2466</v>
      </c>
      <c r="G587" s="155" t="s">
        <v>2375</v>
      </c>
      <c r="H587" s="60" t="s">
        <v>2466</v>
      </c>
      <c r="I587" s="60"/>
      <c r="J587" s="58" t="s">
        <v>2467</v>
      </c>
      <c r="K587" s="58" t="s">
        <v>406</v>
      </c>
      <c r="L587" s="58" t="s">
        <v>2468</v>
      </c>
      <c r="M587" s="59" t="s">
        <v>138</v>
      </c>
      <c r="N587" s="61">
        <v>33025</v>
      </c>
      <c r="O587" s="62" t="s">
        <v>570</v>
      </c>
      <c r="P587" s="79">
        <v>8000000</v>
      </c>
      <c r="Q587" s="79">
        <v>8000000</v>
      </c>
      <c r="R587" s="162"/>
      <c r="S587" s="80">
        <v>6877900.4100000001</v>
      </c>
      <c r="T587" s="59" t="s">
        <v>70</v>
      </c>
      <c r="U587" s="499">
        <v>5.5870000000000006</v>
      </c>
      <c r="V587" s="499">
        <v>7.1000000000000008E-2</v>
      </c>
      <c r="W587" s="499">
        <v>0.05</v>
      </c>
      <c r="X587" s="499">
        <v>5.516</v>
      </c>
      <c r="Y587" s="66">
        <v>38350</v>
      </c>
      <c r="Z587" s="512">
        <f t="shared" si="55"/>
        <v>558.70000000000005</v>
      </c>
      <c r="AA587" s="512">
        <f t="shared" si="56"/>
        <v>7.1000000000000005</v>
      </c>
      <c r="AB587" s="512">
        <f t="shared" si="57"/>
        <v>5</v>
      </c>
      <c r="AC587" s="512">
        <f t="shared" si="58"/>
        <v>551.6</v>
      </c>
      <c r="AD587" s="59">
        <v>360</v>
      </c>
      <c r="AE587" s="59">
        <v>12</v>
      </c>
      <c r="AF587" s="59">
        <v>3</v>
      </c>
      <c r="AG587" s="59">
        <v>117</v>
      </c>
      <c r="AH587" s="66">
        <v>42005</v>
      </c>
      <c r="AI587" s="67"/>
      <c r="AJ587" s="67"/>
      <c r="AK587" s="68"/>
      <c r="AL587" s="69" t="s">
        <v>98</v>
      </c>
      <c r="AM587" s="66"/>
      <c r="AN587" s="70"/>
      <c r="AO587" s="55">
        <v>61</v>
      </c>
      <c r="AP587" s="55"/>
      <c r="AQ587" s="56"/>
      <c r="AR587" s="57">
        <v>11663</v>
      </c>
      <c r="AS587" s="35">
        <f t="shared" si="59"/>
        <v>6650.0415627597677</v>
      </c>
      <c r="AT587" s="60" t="s">
        <v>2466</v>
      </c>
      <c r="AU587" s="79">
        <v>12030000</v>
      </c>
      <c r="AV587" s="66">
        <v>38329</v>
      </c>
      <c r="AW587" s="81">
        <v>66.500415627597675</v>
      </c>
      <c r="AX587" s="73">
        <v>2000</v>
      </c>
      <c r="AY587" s="17">
        <v>0</v>
      </c>
      <c r="AZ587" s="69" t="s">
        <v>63</v>
      </c>
      <c r="BA587" s="74">
        <v>90248</v>
      </c>
      <c r="BB587" s="44">
        <f t="shared" si="60"/>
        <v>8593</v>
      </c>
      <c r="BC587" s="81">
        <v>85.929999999999993</v>
      </c>
      <c r="BD587" s="66">
        <v>38383</v>
      </c>
      <c r="BE587" s="79">
        <v>1241159.27</v>
      </c>
      <c r="BF587" s="79">
        <v>524853.63</v>
      </c>
      <c r="BG587" s="79">
        <v>708560</v>
      </c>
      <c r="BH587" s="81">
        <v>1.2875198026955199</v>
      </c>
      <c r="BI587" s="79">
        <v>7746</v>
      </c>
      <c r="BJ587" s="163">
        <v>8.8627002288329528</v>
      </c>
      <c r="BK587" s="78" t="s">
        <v>276</v>
      </c>
      <c r="BL587" s="66">
        <v>38352</v>
      </c>
      <c r="BM587" s="163">
        <v>586690</v>
      </c>
      <c r="BN587" s="66">
        <v>37986</v>
      </c>
      <c r="BO587" s="79">
        <v>297421</v>
      </c>
      <c r="BP587" s="158"/>
      <c r="BQ587" s="74"/>
      <c r="BR587" s="159"/>
      <c r="BS587" s="160"/>
      <c r="BT587" s="158"/>
      <c r="BU587" s="74"/>
      <c r="BV587" s="159"/>
      <c r="BW587" s="160"/>
      <c r="BX587" s="158"/>
      <c r="BY587" s="74"/>
      <c r="BZ587" s="159"/>
      <c r="CA587" s="160"/>
      <c r="CB587" s="161">
        <v>3.4451708391985175E-3</v>
      </c>
      <c r="CC587" s="161">
        <v>3.804258071133076E-3</v>
      </c>
      <c r="CD587" s="161" t="s">
        <v>2032</v>
      </c>
    </row>
    <row r="588" spans="2:82" ht="34">
      <c r="B588" s="87">
        <v>62</v>
      </c>
      <c r="C588" s="88"/>
      <c r="D588" s="89">
        <v>20040405</v>
      </c>
      <c r="E588" s="90"/>
      <c r="F588" s="92" t="s">
        <v>2469</v>
      </c>
      <c r="G588" s="147" t="s">
        <v>2062</v>
      </c>
      <c r="H588" s="92" t="s">
        <v>2469</v>
      </c>
      <c r="I588" s="92"/>
      <c r="J588" s="90" t="s">
        <v>2470</v>
      </c>
      <c r="K588" s="90" t="s">
        <v>241</v>
      </c>
      <c r="L588" s="90" t="s">
        <v>2428</v>
      </c>
      <c r="M588" s="91" t="s">
        <v>138</v>
      </c>
      <c r="N588" s="93">
        <v>32822</v>
      </c>
      <c r="O588" s="94" t="s">
        <v>615</v>
      </c>
      <c r="P588" s="95">
        <v>8000000</v>
      </c>
      <c r="Q588" s="95">
        <v>7953719.5299999993</v>
      </c>
      <c r="R588" s="170"/>
      <c r="S588" s="96">
        <v>6183227</v>
      </c>
      <c r="T588" s="91" t="s">
        <v>60</v>
      </c>
      <c r="U588" s="500">
        <v>5.8500000000000005</v>
      </c>
      <c r="V588" s="500">
        <v>4.1000000000000002E-2</v>
      </c>
      <c r="W588" s="500">
        <v>0.02</v>
      </c>
      <c r="X588" s="500">
        <v>5.8090000000000002</v>
      </c>
      <c r="Y588" s="97">
        <v>38321</v>
      </c>
      <c r="Z588" s="512">
        <f t="shared" si="55"/>
        <v>585</v>
      </c>
      <c r="AA588" s="512">
        <f t="shared" si="56"/>
        <v>4.1000000000000005</v>
      </c>
      <c r="AB588" s="512">
        <f t="shared" si="57"/>
        <v>2</v>
      </c>
      <c r="AC588" s="512">
        <f t="shared" si="58"/>
        <v>580.9</v>
      </c>
      <c r="AD588" s="91">
        <v>300</v>
      </c>
      <c r="AE588" s="91">
        <v>0</v>
      </c>
      <c r="AF588" s="91">
        <v>4</v>
      </c>
      <c r="AG588" s="91">
        <v>116</v>
      </c>
      <c r="AH588" s="97">
        <v>41974</v>
      </c>
      <c r="AI588" s="98"/>
      <c r="AJ588" s="98" t="s">
        <v>2429</v>
      </c>
      <c r="AK588" s="99"/>
      <c r="AL588" s="100" t="s">
        <v>98</v>
      </c>
      <c r="AM588" s="97"/>
      <c r="AN588" s="101"/>
      <c r="AO588" s="87">
        <v>62</v>
      </c>
      <c r="AP588" s="87"/>
      <c r="AQ588" s="88"/>
      <c r="AR588" s="89">
        <v>20040405</v>
      </c>
      <c r="AS588" s="35">
        <f t="shared" si="59"/>
        <v>6916.2780000000002</v>
      </c>
      <c r="AT588" s="92" t="s">
        <v>2469</v>
      </c>
      <c r="AU588" s="95">
        <v>11500000</v>
      </c>
      <c r="AV588" s="97">
        <v>38261</v>
      </c>
      <c r="AW588" s="106">
        <v>69.162779999999998</v>
      </c>
      <c r="AX588" s="104" t="s">
        <v>2471</v>
      </c>
      <c r="AY588" s="17">
        <v>2004</v>
      </c>
      <c r="AZ588" s="100" t="s">
        <v>617</v>
      </c>
      <c r="BA588" s="105">
        <v>65498</v>
      </c>
      <c r="BB588" s="44">
        <f t="shared" si="60"/>
        <v>8230</v>
      </c>
      <c r="BC588" s="106">
        <v>82.3</v>
      </c>
      <c r="BD588" s="97">
        <v>38230</v>
      </c>
      <c r="BE588" s="95">
        <v>2899178</v>
      </c>
      <c r="BF588" s="95">
        <v>1863850.7439999999</v>
      </c>
      <c r="BG588" s="95">
        <v>919360</v>
      </c>
      <c r="BH588" s="106">
        <v>1.5077480000000001</v>
      </c>
      <c r="BI588" s="95">
        <v>115967.11040000001</v>
      </c>
      <c r="BJ588" s="168">
        <v>942.82203577235771</v>
      </c>
      <c r="BK588" s="108" t="s">
        <v>2184</v>
      </c>
      <c r="BL588" s="97">
        <v>38230</v>
      </c>
      <c r="BM588" s="168">
        <v>1050774</v>
      </c>
      <c r="BN588" s="97">
        <v>37986</v>
      </c>
      <c r="BO588" s="95">
        <v>862089</v>
      </c>
      <c r="BP588" s="133"/>
      <c r="BQ588" s="105"/>
      <c r="BR588" s="135"/>
      <c r="BS588" s="136"/>
      <c r="BT588" s="133"/>
      <c r="BU588" s="105"/>
      <c r="BV588" s="135"/>
      <c r="BW588" s="136"/>
      <c r="BX588" s="133"/>
      <c r="BY588" s="105"/>
      <c r="BZ588" s="135"/>
      <c r="CA588" s="136"/>
      <c r="CB588" s="169">
        <v>3.425240323489967E-3</v>
      </c>
      <c r="CC588" s="169">
        <v>3.7822502146914092E-3</v>
      </c>
      <c r="CD588" s="169" t="s">
        <v>2032</v>
      </c>
    </row>
    <row r="589" spans="2:82" ht="23">
      <c r="B589" s="87">
        <v>63</v>
      </c>
      <c r="C589" s="88"/>
      <c r="D589" s="89">
        <v>58651</v>
      </c>
      <c r="E589" s="90"/>
      <c r="F589" s="92" t="s">
        <v>2472</v>
      </c>
      <c r="G589" s="147" t="s">
        <v>2024</v>
      </c>
      <c r="H589" s="92" t="s">
        <v>2472</v>
      </c>
      <c r="I589" s="92"/>
      <c r="J589" s="90" t="s">
        <v>2473</v>
      </c>
      <c r="K589" s="90" t="s">
        <v>2474</v>
      </c>
      <c r="L589" s="90" t="s">
        <v>2475</v>
      </c>
      <c r="M589" s="91" t="s">
        <v>96</v>
      </c>
      <c r="N589" s="93">
        <v>7936</v>
      </c>
      <c r="O589" s="94" t="s">
        <v>222</v>
      </c>
      <c r="P589" s="95">
        <v>7800000</v>
      </c>
      <c r="Q589" s="95">
        <v>7774100.1699999999</v>
      </c>
      <c r="R589" s="170"/>
      <c r="S589" s="96">
        <v>6520515.6399999997</v>
      </c>
      <c r="T589" s="91" t="s">
        <v>60</v>
      </c>
      <c r="U589" s="500">
        <v>5.4649999999999999</v>
      </c>
      <c r="V589" s="500">
        <v>0.12100000000000001</v>
      </c>
      <c r="W589" s="500">
        <v>0.1</v>
      </c>
      <c r="X589" s="500">
        <v>5.3439999999999994</v>
      </c>
      <c r="Y589" s="97">
        <v>38336</v>
      </c>
      <c r="Z589" s="512">
        <f t="shared" si="55"/>
        <v>546.5</v>
      </c>
      <c r="AA589" s="512">
        <f t="shared" si="56"/>
        <v>12.100000000000001</v>
      </c>
      <c r="AB589" s="512">
        <f t="shared" si="57"/>
        <v>10</v>
      </c>
      <c r="AC589" s="512">
        <f t="shared" si="58"/>
        <v>534.4</v>
      </c>
      <c r="AD589" s="91">
        <v>360</v>
      </c>
      <c r="AE589" s="91">
        <v>0</v>
      </c>
      <c r="AF589" s="91">
        <v>3</v>
      </c>
      <c r="AG589" s="91">
        <v>117</v>
      </c>
      <c r="AH589" s="97">
        <v>42005</v>
      </c>
      <c r="AI589" s="98"/>
      <c r="AJ589" s="98"/>
      <c r="AK589" s="99"/>
      <c r="AL589" s="100" t="s">
        <v>78</v>
      </c>
      <c r="AM589" s="97"/>
      <c r="AN589" s="101"/>
      <c r="AO589" s="87">
        <v>63</v>
      </c>
      <c r="AP589" s="87"/>
      <c r="AQ589" s="88"/>
      <c r="AR589" s="89">
        <v>58651</v>
      </c>
      <c r="AS589" s="35">
        <f t="shared" si="59"/>
        <v>7067.3637909090912</v>
      </c>
      <c r="AT589" s="92" t="s">
        <v>2472</v>
      </c>
      <c r="AU589" s="95">
        <v>11000000</v>
      </c>
      <c r="AV589" s="97">
        <v>38353</v>
      </c>
      <c r="AW589" s="106">
        <v>70.673637909090914</v>
      </c>
      <c r="AX589" s="104">
        <v>2004</v>
      </c>
      <c r="AY589" s="17">
        <v>0</v>
      </c>
      <c r="AZ589" s="100" t="s">
        <v>226</v>
      </c>
      <c r="BA589" s="105">
        <v>52467</v>
      </c>
      <c r="BB589" s="44">
        <f t="shared" si="60"/>
        <v>10000</v>
      </c>
      <c r="BC589" s="106">
        <v>100</v>
      </c>
      <c r="BD589" s="97">
        <v>38384</v>
      </c>
      <c r="BE589" s="95">
        <v>1058665</v>
      </c>
      <c r="BF589" s="95">
        <v>269165</v>
      </c>
      <c r="BG589" s="95">
        <v>766227</v>
      </c>
      <c r="BH589" s="106">
        <v>1.4473582505920131</v>
      </c>
      <c r="BI589" s="95">
        <v>5250</v>
      </c>
      <c r="BJ589" s="168">
        <v>0.10006289667791184</v>
      </c>
      <c r="BK589" s="108"/>
      <c r="BL589" s="97"/>
      <c r="BM589" s="168"/>
      <c r="BN589" s="97"/>
      <c r="BO589" s="95"/>
      <c r="BP589" s="133" t="s">
        <v>2476</v>
      </c>
      <c r="BQ589" s="105">
        <v>37500</v>
      </c>
      <c r="BR589" s="135">
        <v>0.71473497627079874</v>
      </c>
      <c r="BS589" s="136">
        <v>45566</v>
      </c>
      <c r="BT589" s="133" t="s">
        <v>2477</v>
      </c>
      <c r="BU589" s="105">
        <v>15000</v>
      </c>
      <c r="BV589" s="135">
        <v>0.28589399050831954</v>
      </c>
      <c r="BW589" s="136">
        <v>41913</v>
      </c>
      <c r="BX589" s="133"/>
      <c r="BY589" s="105"/>
      <c r="BZ589" s="135"/>
      <c r="CA589" s="136"/>
      <c r="CB589" s="169">
        <v>3.3478879008365294E-3</v>
      </c>
      <c r="CC589" s="169">
        <v>3.6968354146899398E-3</v>
      </c>
      <c r="CD589" s="169" t="s">
        <v>2032</v>
      </c>
    </row>
    <row r="590" spans="2:82" ht="23">
      <c r="B590" s="87">
        <v>64</v>
      </c>
      <c r="C590" s="88"/>
      <c r="D590" s="89">
        <v>20055066</v>
      </c>
      <c r="E590" s="90"/>
      <c r="F590" s="92" t="s">
        <v>2478</v>
      </c>
      <c r="G590" s="147" t="s">
        <v>2062</v>
      </c>
      <c r="H590" s="92" t="s">
        <v>2478</v>
      </c>
      <c r="I590" s="92"/>
      <c r="J590" s="90" t="s">
        <v>2479</v>
      </c>
      <c r="K590" s="90" t="s">
        <v>2480</v>
      </c>
      <c r="L590" s="90" t="s">
        <v>2481</v>
      </c>
      <c r="M590" s="91" t="s">
        <v>69</v>
      </c>
      <c r="N590" s="93">
        <v>30349</v>
      </c>
      <c r="O590" s="94" t="s">
        <v>59</v>
      </c>
      <c r="P590" s="95">
        <v>7450000</v>
      </c>
      <c r="Q590" s="95">
        <v>7450000</v>
      </c>
      <c r="R590" s="167"/>
      <c r="S590" s="96">
        <v>7450000</v>
      </c>
      <c r="T590" s="91" t="s">
        <v>223</v>
      </c>
      <c r="U590" s="500">
        <v>4.9799999999999995</v>
      </c>
      <c r="V590" s="500">
        <v>4.1000000000000002E-2</v>
      </c>
      <c r="W590" s="500">
        <v>0.02</v>
      </c>
      <c r="X590" s="500">
        <v>4.9390000000000001</v>
      </c>
      <c r="Y590" s="97">
        <v>38384</v>
      </c>
      <c r="Z590" s="512">
        <f t="shared" si="55"/>
        <v>497.99999999999994</v>
      </c>
      <c r="AA590" s="512">
        <f t="shared" si="56"/>
        <v>4.1000000000000005</v>
      </c>
      <c r="AB590" s="512">
        <f t="shared" si="57"/>
        <v>2</v>
      </c>
      <c r="AC590" s="512">
        <f t="shared" si="58"/>
        <v>493.9</v>
      </c>
      <c r="AD590" s="91">
        <v>0</v>
      </c>
      <c r="AE590" s="91">
        <v>61</v>
      </c>
      <c r="AF590" s="91">
        <v>2</v>
      </c>
      <c r="AG590" s="91">
        <v>59</v>
      </c>
      <c r="AH590" s="97">
        <v>40238</v>
      </c>
      <c r="AI590" s="98"/>
      <c r="AJ590" s="98" t="s">
        <v>2218</v>
      </c>
      <c r="AK590" s="99"/>
      <c r="AL590" s="100" t="s">
        <v>2482</v>
      </c>
      <c r="AM590" s="97"/>
      <c r="AN590" s="101"/>
      <c r="AO590" s="87">
        <v>64</v>
      </c>
      <c r="AP590" s="87"/>
      <c r="AQ590" s="88"/>
      <c r="AR590" s="89">
        <v>20055066</v>
      </c>
      <c r="AS590" s="35">
        <f t="shared" si="59"/>
        <v>7100</v>
      </c>
      <c r="AT590" s="92" t="s">
        <v>2478</v>
      </c>
      <c r="AU590" s="95">
        <v>10000000</v>
      </c>
      <c r="AV590" s="97">
        <v>38336</v>
      </c>
      <c r="AW590" s="106">
        <v>71</v>
      </c>
      <c r="AX590" s="104">
        <v>1987</v>
      </c>
      <c r="AY590" s="17">
        <v>0</v>
      </c>
      <c r="AZ590" s="100" t="s">
        <v>63</v>
      </c>
      <c r="BA590" s="105">
        <v>189696</v>
      </c>
      <c r="BB590" s="44">
        <f t="shared" si="60"/>
        <v>9221</v>
      </c>
      <c r="BC590" s="106">
        <v>92.210000000000008</v>
      </c>
      <c r="BD590" s="97">
        <v>38365</v>
      </c>
      <c r="BE590" s="95">
        <v>1644388</v>
      </c>
      <c r="BF590" s="95">
        <v>925555</v>
      </c>
      <c r="BG590" s="95">
        <v>638583</v>
      </c>
      <c r="BH590" s="106">
        <v>1.7813091455151109</v>
      </c>
      <c r="BI590" s="95">
        <v>80250</v>
      </c>
      <c r="BJ590" s="168">
        <v>250</v>
      </c>
      <c r="BK590" s="108" t="s">
        <v>276</v>
      </c>
      <c r="BL590" s="97">
        <v>38352</v>
      </c>
      <c r="BM590" s="168">
        <v>715467</v>
      </c>
      <c r="BN590" s="97">
        <v>37986</v>
      </c>
      <c r="BO590" s="95">
        <v>870737</v>
      </c>
      <c r="BP590" s="133"/>
      <c r="BQ590" s="105"/>
      <c r="BR590" s="135"/>
      <c r="BS590" s="136"/>
      <c r="BT590" s="133"/>
      <c r="BU590" s="105"/>
      <c r="BV590" s="135"/>
      <c r="BW590" s="136"/>
      <c r="BX590" s="133"/>
      <c r="BY590" s="105"/>
      <c r="BZ590" s="135"/>
      <c r="CA590" s="136"/>
      <c r="CB590" s="169">
        <v>3.2083153440036192E-3</v>
      </c>
      <c r="CC590" s="169" t="s">
        <v>2032</v>
      </c>
      <c r="CD590" s="169">
        <v>3.3989678431089944E-2</v>
      </c>
    </row>
    <row r="591" spans="2:82" ht="23">
      <c r="B591" s="87">
        <v>65</v>
      </c>
      <c r="C591" s="88"/>
      <c r="D591" s="89" t="s">
        <v>2483</v>
      </c>
      <c r="E591" s="90"/>
      <c r="F591" s="92" t="s">
        <v>2484</v>
      </c>
      <c r="G591" s="147" t="s">
        <v>2047</v>
      </c>
      <c r="H591" s="92" t="s">
        <v>2484</v>
      </c>
      <c r="I591" s="92"/>
      <c r="J591" s="90" t="s">
        <v>2485</v>
      </c>
      <c r="K591" s="90" t="s">
        <v>1704</v>
      </c>
      <c r="L591" s="90" t="s">
        <v>2486</v>
      </c>
      <c r="M591" s="91" t="s">
        <v>391</v>
      </c>
      <c r="N591" s="93" t="s">
        <v>2487</v>
      </c>
      <c r="O591" s="94" t="s">
        <v>222</v>
      </c>
      <c r="P591" s="95">
        <v>7085000</v>
      </c>
      <c r="Q591" s="95">
        <v>7085000</v>
      </c>
      <c r="R591" s="167"/>
      <c r="S591" s="96">
        <v>7085000</v>
      </c>
      <c r="T591" s="91" t="s">
        <v>223</v>
      </c>
      <c r="U591" s="500">
        <v>5.1235799999999996</v>
      </c>
      <c r="V591" s="500">
        <v>3.1000000000000007E-2</v>
      </c>
      <c r="W591" s="500">
        <v>0.01</v>
      </c>
      <c r="X591" s="500">
        <v>5.0925799999999999</v>
      </c>
      <c r="Y591" s="97">
        <v>38383</v>
      </c>
      <c r="Z591" s="512">
        <f t="shared" si="55"/>
        <v>512.35799999999995</v>
      </c>
      <c r="AA591" s="512">
        <f t="shared" si="56"/>
        <v>3.1000000000000005</v>
      </c>
      <c r="AB591" s="512">
        <f t="shared" si="57"/>
        <v>1</v>
      </c>
      <c r="AC591" s="512">
        <f t="shared" si="58"/>
        <v>509.25799999999998</v>
      </c>
      <c r="AD591" s="91">
        <v>0</v>
      </c>
      <c r="AE591" s="91">
        <v>60</v>
      </c>
      <c r="AF591" s="91">
        <v>2</v>
      </c>
      <c r="AG591" s="91">
        <v>58</v>
      </c>
      <c r="AH591" s="97">
        <v>40210</v>
      </c>
      <c r="AI591" s="98"/>
      <c r="AJ591" s="98" t="s">
        <v>2052</v>
      </c>
      <c r="AK591" s="99"/>
      <c r="AL591" s="100" t="s">
        <v>766</v>
      </c>
      <c r="AM591" s="29" t="s">
        <v>697</v>
      </c>
      <c r="AN591" s="101"/>
      <c r="AO591" s="87">
        <v>65</v>
      </c>
      <c r="AP591" s="87"/>
      <c r="AQ591" s="88"/>
      <c r="AR591" s="89" t="s">
        <v>2483</v>
      </c>
      <c r="AS591" s="35">
        <f t="shared" si="59"/>
        <v>5290.0000000000009</v>
      </c>
      <c r="AT591" s="92" t="s">
        <v>2484</v>
      </c>
      <c r="AU591" s="95">
        <v>13400000</v>
      </c>
      <c r="AV591" s="97">
        <v>38287</v>
      </c>
      <c r="AW591" s="106">
        <v>52.900000000000006</v>
      </c>
      <c r="AX591" s="104" t="s">
        <v>2488</v>
      </c>
      <c r="AY591" s="17">
        <v>1999</v>
      </c>
      <c r="AZ591" s="100" t="s">
        <v>226</v>
      </c>
      <c r="BA591" s="105">
        <v>99619</v>
      </c>
      <c r="BB591" s="44">
        <f t="shared" si="60"/>
        <v>9130.8000000000011</v>
      </c>
      <c r="BC591" s="106">
        <v>91.308000000000007</v>
      </c>
      <c r="BD591" s="97">
        <v>38371</v>
      </c>
      <c r="BE591" s="95">
        <v>1187935</v>
      </c>
      <c r="BF591" s="95">
        <v>293698</v>
      </c>
      <c r="BG591" s="95">
        <v>854804</v>
      </c>
      <c r="BH591" s="106">
        <v>2.35</v>
      </c>
      <c r="BI591" s="95">
        <v>14942.85</v>
      </c>
      <c r="BJ591" s="168">
        <v>0.15</v>
      </c>
      <c r="BK591" s="108" t="s">
        <v>276</v>
      </c>
      <c r="BL591" s="97">
        <v>37986</v>
      </c>
      <c r="BM591" s="168">
        <v>894312</v>
      </c>
      <c r="BN591" s="97">
        <v>37621</v>
      </c>
      <c r="BO591" s="95">
        <v>917665</v>
      </c>
      <c r="BP591" s="133" t="s">
        <v>2489</v>
      </c>
      <c r="BQ591" s="105">
        <v>56942</v>
      </c>
      <c r="BR591" s="135">
        <v>0.5716</v>
      </c>
      <c r="BS591" s="136">
        <v>43738</v>
      </c>
      <c r="BT591" s="133" t="s">
        <v>2490</v>
      </c>
      <c r="BU591" s="105">
        <v>6892</v>
      </c>
      <c r="BV591" s="135">
        <v>6.9199999999999998E-2</v>
      </c>
      <c r="BW591" s="136">
        <v>38748</v>
      </c>
      <c r="BX591" s="133" t="s">
        <v>2491</v>
      </c>
      <c r="BY591" s="105">
        <v>5550</v>
      </c>
      <c r="BZ591" s="135">
        <v>5.57E-2</v>
      </c>
      <c r="CA591" s="136">
        <v>38472</v>
      </c>
      <c r="CB591" s="169">
        <v>3.051129424465187E-3</v>
      </c>
      <c r="CC591" s="169">
        <v>3.3691460542472304E-3</v>
      </c>
      <c r="CD591" s="169" t="s">
        <v>2032</v>
      </c>
    </row>
    <row r="592" spans="2:82">
      <c r="B592" s="87"/>
      <c r="C592" s="88"/>
      <c r="D592" s="89"/>
      <c r="E592" s="90"/>
      <c r="F592" s="92"/>
      <c r="G592" s="147"/>
      <c r="H592" s="92"/>
      <c r="I592" s="92"/>
      <c r="J592" s="90"/>
      <c r="K592" s="90"/>
      <c r="L592" s="90"/>
      <c r="M592" s="91"/>
      <c r="N592" s="93"/>
      <c r="O592" s="94"/>
      <c r="P592" s="95"/>
      <c r="Q592" s="95"/>
      <c r="R592" s="167"/>
      <c r="S592" s="96"/>
      <c r="T592" s="91"/>
      <c r="U592" s="500">
        <v>0</v>
      </c>
      <c r="V592" s="500">
        <v>0</v>
      </c>
      <c r="W592" s="500">
        <v>0</v>
      </c>
      <c r="X592" s="500">
        <v>0</v>
      </c>
      <c r="Y592" s="97"/>
      <c r="Z592" s="512">
        <f t="shared" si="55"/>
        <v>0</v>
      </c>
      <c r="AA592" s="512">
        <f t="shared" si="56"/>
        <v>0</v>
      </c>
      <c r="AB592" s="512">
        <f t="shared" si="57"/>
        <v>0</v>
      </c>
      <c r="AC592" s="512">
        <f t="shared" si="58"/>
        <v>0</v>
      </c>
      <c r="AD592" s="91"/>
      <c r="AE592" s="91"/>
      <c r="AF592" s="91"/>
      <c r="AG592" s="91"/>
      <c r="AH592" s="97"/>
      <c r="AI592" s="98"/>
      <c r="AJ592" s="98"/>
      <c r="AK592" s="99"/>
      <c r="AL592" s="100"/>
      <c r="AM592" s="97"/>
      <c r="AN592" s="101"/>
      <c r="AO592" s="87"/>
      <c r="AP592" s="87"/>
      <c r="AQ592" s="88"/>
      <c r="AR592" s="89"/>
      <c r="AS592" s="35">
        <f t="shared" si="59"/>
        <v>0</v>
      </c>
      <c r="AT592" s="92"/>
      <c r="AU592" s="95"/>
      <c r="AV592" s="97"/>
      <c r="AW592" s="106">
        <v>0</v>
      </c>
      <c r="AX592" s="104"/>
      <c r="AY592" s="17">
        <v>0</v>
      </c>
      <c r="AZ592" s="100"/>
      <c r="BA592" s="105"/>
      <c r="BB592" s="44">
        <f t="shared" si="60"/>
        <v>0</v>
      </c>
      <c r="BC592" s="106">
        <v>0</v>
      </c>
      <c r="BD592" s="97"/>
      <c r="BE592" s="95"/>
      <c r="BF592" s="95"/>
      <c r="BG592" s="95"/>
      <c r="BH592" s="106"/>
      <c r="BI592" s="95"/>
      <c r="BJ592" s="168"/>
      <c r="BK592" s="108"/>
      <c r="BL592" s="97"/>
      <c r="BM592" s="168"/>
      <c r="BN592" s="97"/>
      <c r="BO592" s="95"/>
      <c r="BP592" s="133"/>
      <c r="BQ592" s="105"/>
      <c r="BR592" s="135"/>
      <c r="BS592" s="136"/>
      <c r="BT592" s="133"/>
      <c r="BU592" s="105"/>
      <c r="BV592" s="135"/>
      <c r="BW592" s="136"/>
      <c r="BX592" s="133"/>
      <c r="BY592" s="105"/>
      <c r="BZ592" s="135"/>
      <c r="CA592" s="136"/>
      <c r="CB592" s="169"/>
      <c r="CC592" s="169" t="s">
        <v>2032</v>
      </c>
      <c r="CD592" s="169" t="s">
        <v>2032</v>
      </c>
    </row>
    <row r="593" spans="2:82" ht="34">
      <c r="B593" s="55">
        <v>66</v>
      </c>
      <c r="C593" s="56"/>
      <c r="D593" s="57">
        <v>9418</v>
      </c>
      <c r="E593" s="58"/>
      <c r="F593" s="60" t="s">
        <v>2492</v>
      </c>
      <c r="G593" s="155" t="s">
        <v>2375</v>
      </c>
      <c r="H593" s="60" t="s">
        <v>2492</v>
      </c>
      <c r="I593" s="60"/>
      <c r="J593" s="58" t="s">
        <v>2493</v>
      </c>
      <c r="K593" s="58" t="s">
        <v>753</v>
      </c>
      <c r="L593" s="58" t="s">
        <v>2494</v>
      </c>
      <c r="M593" s="59" t="s">
        <v>335</v>
      </c>
      <c r="N593" s="61">
        <v>22015</v>
      </c>
      <c r="O593" s="62" t="s">
        <v>351</v>
      </c>
      <c r="P593" s="79">
        <v>3700000</v>
      </c>
      <c r="Q593" s="79">
        <v>3687789.83</v>
      </c>
      <c r="R593" s="156"/>
      <c r="S593" s="80">
        <v>3096200.43</v>
      </c>
      <c r="T593" s="59" t="s">
        <v>60</v>
      </c>
      <c r="U593" s="499">
        <v>5.4980000000000002</v>
      </c>
      <c r="V593" s="499">
        <v>0.10100000000000001</v>
      </c>
      <c r="W593" s="499">
        <v>0.08</v>
      </c>
      <c r="X593" s="499">
        <v>5.3970000000000002</v>
      </c>
      <c r="Y593" s="66">
        <v>38349</v>
      </c>
      <c r="Z593" s="512">
        <f t="shared" si="55"/>
        <v>549.80000000000007</v>
      </c>
      <c r="AA593" s="512">
        <f t="shared" si="56"/>
        <v>10.100000000000001</v>
      </c>
      <c r="AB593" s="512">
        <f t="shared" si="57"/>
        <v>8</v>
      </c>
      <c r="AC593" s="512">
        <f t="shared" si="58"/>
        <v>539.70000000000005</v>
      </c>
      <c r="AD593" s="59">
        <v>360</v>
      </c>
      <c r="AE593" s="59">
        <v>0</v>
      </c>
      <c r="AF593" s="59">
        <v>3</v>
      </c>
      <c r="AG593" s="59">
        <v>117</v>
      </c>
      <c r="AH593" s="66">
        <v>42005</v>
      </c>
      <c r="AI593" s="67" t="s">
        <v>2188</v>
      </c>
      <c r="AJ593" s="67" t="s">
        <v>2495</v>
      </c>
      <c r="AK593" s="68"/>
      <c r="AL593" s="69" t="s">
        <v>98</v>
      </c>
      <c r="AM593" s="66"/>
      <c r="AN593" s="70"/>
      <c r="AO593" s="55">
        <v>66</v>
      </c>
      <c r="AP593" s="55"/>
      <c r="AQ593" s="56"/>
      <c r="AR593" s="57">
        <v>9418</v>
      </c>
      <c r="AS593" s="35">
        <f t="shared" si="59"/>
        <v>7684.4314606741573</v>
      </c>
      <c r="AT593" s="60" t="s">
        <v>2492</v>
      </c>
      <c r="AU593" s="79">
        <v>4700000</v>
      </c>
      <c r="AV593" s="66">
        <v>38288</v>
      </c>
      <c r="AW593" s="81">
        <v>76.844314606741577</v>
      </c>
      <c r="AX593" s="73">
        <v>1988</v>
      </c>
      <c r="AY593" s="17">
        <v>0</v>
      </c>
      <c r="AZ593" s="69" t="s">
        <v>226</v>
      </c>
      <c r="BA593" s="74">
        <v>26934</v>
      </c>
      <c r="BB593" s="44">
        <f t="shared" si="60"/>
        <v>10000</v>
      </c>
      <c r="BC593" s="81">
        <v>100</v>
      </c>
      <c r="BD593" s="66">
        <v>38383</v>
      </c>
      <c r="BE593" s="79">
        <v>634344.82999999996</v>
      </c>
      <c r="BF593" s="79">
        <v>255692.26</v>
      </c>
      <c r="BG593" s="79">
        <v>335964</v>
      </c>
      <c r="BH593" s="81">
        <v>1.35734</v>
      </c>
      <c r="BI593" s="79">
        <v>6733.5</v>
      </c>
      <c r="BJ593" s="163">
        <v>0.25</v>
      </c>
      <c r="BK593" s="78" t="s">
        <v>276</v>
      </c>
      <c r="BL593" s="66">
        <v>38352</v>
      </c>
      <c r="BM593" s="163">
        <v>487420</v>
      </c>
      <c r="BN593" s="66">
        <v>37986</v>
      </c>
      <c r="BO593" s="79">
        <v>482015</v>
      </c>
      <c r="BP593" s="158" t="s">
        <v>2496</v>
      </c>
      <c r="BQ593" s="74">
        <v>4586</v>
      </c>
      <c r="BR593" s="159">
        <v>0.17030000000000001</v>
      </c>
      <c r="BS593" s="160">
        <v>39629</v>
      </c>
      <c r="BT593" s="158" t="s">
        <v>2497</v>
      </c>
      <c r="BU593" s="74">
        <v>4256</v>
      </c>
      <c r="BV593" s="159">
        <v>0.158</v>
      </c>
      <c r="BW593" s="160">
        <v>39629</v>
      </c>
      <c r="BX593" s="158" t="s">
        <v>2498</v>
      </c>
      <c r="BY593" s="74">
        <v>3300</v>
      </c>
      <c r="BZ593" s="159">
        <v>0.1225</v>
      </c>
      <c r="CA593" s="160">
        <v>38625</v>
      </c>
      <c r="CB593" s="161">
        <v>1.5881332479261072E-3</v>
      </c>
      <c r="CC593" s="161">
        <v>1.7536630281774967E-3</v>
      </c>
      <c r="CD593" s="161" t="s">
        <v>2032</v>
      </c>
    </row>
    <row r="594" spans="2:82" ht="24" thickBot="1">
      <c r="B594" s="55">
        <v>67</v>
      </c>
      <c r="C594" s="56"/>
      <c r="D594" s="57">
        <v>9415</v>
      </c>
      <c r="E594" s="58"/>
      <c r="F594" s="60" t="s">
        <v>2499</v>
      </c>
      <c r="G594" s="155" t="s">
        <v>2375</v>
      </c>
      <c r="H594" s="60" t="s">
        <v>2499</v>
      </c>
      <c r="I594" s="60"/>
      <c r="J594" s="58" t="s">
        <v>2500</v>
      </c>
      <c r="K594" s="58" t="s">
        <v>753</v>
      </c>
      <c r="L594" s="58" t="s">
        <v>2501</v>
      </c>
      <c r="M594" s="59" t="s">
        <v>335</v>
      </c>
      <c r="N594" s="61">
        <v>20171</v>
      </c>
      <c r="O594" s="62" t="s">
        <v>351</v>
      </c>
      <c r="P594" s="109">
        <v>3161800</v>
      </c>
      <c r="Q594" s="109">
        <v>3151354.17</v>
      </c>
      <c r="R594" s="180"/>
      <c r="S594" s="110">
        <v>2645341.38</v>
      </c>
      <c r="T594" s="59" t="s">
        <v>60</v>
      </c>
      <c r="U594" s="499">
        <v>5.492</v>
      </c>
      <c r="V594" s="499">
        <v>0.10100000000000001</v>
      </c>
      <c r="W594" s="499">
        <v>0.08</v>
      </c>
      <c r="X594" s="499">
        <v>5.391</v>
      </c>
      <c r="Y594" s="66">
        <v>38349</v>
      </c>
      <c r="Z594" s="512">
        <f t="shared" si="55"/>
        <v>549.20000000000005</v>
      </c>
      <c r="AA594" s="512">
        <f t="shared" si="56"/>
        <v>10.100000000000001</v>
      </c>
      <c r="AB594" s="512">
        <f t="shared" si="57"/>
        <v>8</v>
      </c>
      <c r="AC594" s="512">
        <f t="shared" si="58"/>
        <v>539.1</v>
      </c>
      <c r="AD594" s="59">
        <v>360</v>
      </c>
      <c r="AE594" s="59">
        <v>0</v>
      </c>
      <c r="AF594" s="59">
        <v>3</v>
      </c>
      <c r="AG594" s="59">
        <v>117</v>
      </c>
      <c r="AH594" s="66">
        <v>42005</v>
      </c>
      <c r="AI594" s="67" t="s">
        <v>2188</v>
      </c>
      <c r="AJ594" s="67" t="s">
        <v>2495</v>
      </c>
      <c r="AK594" s="68"/>
      <c r="AL594" s="69" t="s">
        <v>98</v>
      </c>
      <c r="AM594" s="66"/>
      <c r="AN594" s="70"/>
      <c r="AO594" s="55">
        <v>67</v>
      </c>
      <c r="AP594" s="55"/>
      <c r="AQ594" s="56"/>
      <c r="AR594" s="57">
        <v>9415</v>
      </c>
      <c r="AS594" s="35">
        <f t="shared" si="59"/>
        <v>7684.4314606741573</v>
      </c>
      <c r="AT594" s="60" t="s">
        <v>2499</v>
      </c>
      <c r="AU594" s="109">
        <v>4200000</v>
      </c>
      <c r="AV594" s="66">
        <v>38288</v>
      </c>
      <c r="AW594" s="81">
        <v>76.844314606741577</v>
      </c>
      <c r="AX594" s="73">
        <v>1988</v>
      </c>
      <c r="AY594" s="17">
        <v>0</v>
      </c>
      <c r="AZ594" s="69" t="s">
        <v>226</v>
      </c>
      <c r="BA594" s="74">
        <v>23262</v>
      </c>
      <c r="BB594" s="44">
        <f t="shared" si="60"/>
        <v>8863</v>
      </c>
      <c r="BC594" s="81">
        <v>88.63</v>
      </c>
      <c r="BD594" s="66">
        <v>38383</v>
      </c>
      <c r="BE594" s="79">
        <v>566349.84</v>
      </c>
      <c r="BF594" s="79">
        <v>238482.93</v>
      </c>
      <c r="BG594" s="79">
        <v>298294</v>
      </c>
      <c r="BH594" s="81">
        <v>1.35734</v>
      </c>
      <c r="BI594" s="79">
        <v>6048.12</v>
      </c>
      <c r="BJ594" s="163">
        <v>0.26</v>
      </c>
      <c r="BK594" s="78" t="s">
        <v>276</v>
      </c>
      <c r="BL594" s="66">
        <v>38352</v>
      </c>
      <c r="BM594" s="163">
        <v>388916</v>
      </c>
      <c r="BN594" s="66">
        <v>37986</v>
      </c>
      <c r="BO594" s="79">
        <v>364866</v>
      </c>
      <c r="BP594" s="158" t="s">
        <v>2502</v>
      </c>
      <c r="BQ594" s="74">
        <v>19417</v>
      </c>
      <c r="BR594" s="159">
        <v>0.8347</v>
      </c>
      <c r="BS594" s="160">
        <v>41639</v>
      </c>
      <c r="BT594" s="158" t="s">
        <v>2503</v>
      </c>
      <c r="BU594" s="74">
        <v>1200</v>
      </c>
      <c r="BV594" s="159">
        <v>5.16E-2</v>
      </c>
      <c r="BW594" s="160">
        <v>39712</v>
      </c>
      <c r="BX594" s="158"/>
      <c r="BY594" s="74"/>
      <c r="BZ594" s="159"/>
      <c r="CA594" s="160"/>
      <c r="CB594" s="161">
        <v>1.3571191863088309E-3</v>
      </c>
      <c r="CC594" s="161">
        <v>1.4985705670276718E-3</v>
      </c>
      <c r="CD594" s="161" t="s">
        <v>2032</v>
      </c>
    </row>
    <row r="595" spans="2:82" ht="23">
      <c r="B595" s="55"/>
      <c r="C595" s="56"/>
      <c r="D595" s="57"/>
      <c r="E595" s="58"/>
      <c r="F595" s="181" t="s">
        <v>415</v>
      </c>
      <c r="G595" s="155"/>
      <c r="H595" s="181" t="s">
        <v>415</v>
      </c>
      <c r="I595" s="60"/>
      <c r="J595" s="58"/>
      <c r="K595" s="58"/>
      <c r="L595" s="58"/>
      <c r="M595" s="59"/>
      <c r="N595" s="61"/>
      <c r="O595" s="62"/>
      <c r="P595" s="111">
        <v>6861800</v>
      </c>
      <c r="Q595" s="111">
        <v>6839144</v>
      </c>
      <c r="R595" s="176"/>
      <c r="S595" s="112">
        <v>5741541.8100000005</v>
      </c>
      <c r="T595" s="59"/>
      <c r="U595" s="499">
        <v>0</v>
      </c>
      <c r="V595" s="499">
        <v>0</v>
      </c>
      <c r="W595" s="499">
        <v>0</v>
      </c>
      <c r="X595" s="499">
        <v>0</v>
      </c>
      <c r="Y595" s="66"/>
      <c r="Z595" s="512">
        <f t="shared" si="55"/>
        <v>0</v>
      </c>
      <c r="AA595" s="512">
        <f t="shared" si="56"/>
        <v>0</v>
      </c>
      <c r="AB595" s="512">
        <f t="shared" si="57"/>
        <v>0</v>
      </c>
      <c r="AC595" s="512">
        <f t="shared" si="58"/>
        <v>0</v>
      </c>
      <c r="AD595" s="59"/>
      <c r="AE595" s="59"/>
      <c r="AF595" s="59"/>
      <c r="AG595" s="59"/>
      <c r="AH595" s="66"/>
      <c r="AI595" s="67"/>
      <c r="AJ595" s="67"/>
      <c r="AK595" s="68"/>
      <c r="AL595" s="69"/>
      <c r="AM595" s="66"/>
      <c r="AN595" s="70"/>
      <c r="AO595" s="55"/>
      <c r="AP595" s="55"/>
      <c r="AQ595" s="56"/>
      <c r="AR595" s="57"/>
      <c r="AS595" s="35">
        <f t="shared" si="59"/>
        <v>0</v>
      </c>
      <c r="AT595" s="181" t="s">
        <v>415</v>
      </c>
      <c r="AU595" s="111">
        <v>8900000</v>
      </c>
      <c r="AV595" s="66"/>
      <c r="AW595" s="81">
        <v>0</v>
      </c>
      <c r="AX595" s="73"/>
      <c r="AY595" s="17">
        <v>0</v>
      </c>
      <c r="AZ595" s="69"/>
      <c r="BA595" s="74"/>
      <c r="BB595" s="44">
        <f t="shared" si="60"/>
        <v>0</v>
      </c>
      <c r="BC595" s="81">
        <v>0</v>
      </c>
      <c r="BD595" s="66"/>
      <c r="BE595" s="79"/>
      <c r="BF595" s="79"/>
      <c r="BG595" s="79"/>
      <c r="BH595" s="81"/>
      <c r="BI595" s="79"/>
      <c r="BJ595" s="163"/>
      <c r="BK595" s="78"/>
      <c r="BL595" s="66"/>
      <c r="BM595" s="163"/>
      <c r="BN595" s="66"/>
      <c r="BO595" s="79"/>
      <c r="BP595" s="158"/>
      <c r="BQ595" s="74"/>
      <c r="BR595" s="159"/>
      <c r="BS595" s="160"/>
      <c r="BT595" s="158"/>
      <c r="BU595" s="74"/>
      <c r="BV595" s="159"/>
      <c r="BW595" s="160"/>
      <c r="BX595" s="158"/>
      <c r="BY595" s="74"/>
      <c r="BZ595" s="159"/>
      <c r="CA595" s="160"/>
      <c r="CB595" s="161"/>
      <c r="CC595" s="161"/>
      <c r="CD595" s="161"/>
    </row>
    <row r="596" spans="2:82">
      <c r="B596" s="55"/>
      <c r="C596" s="56"/>
      <c r="D596" s="57"/>
      <c r="E596" s="58"/>
      <c r="F596" s="60"/>
      <c r="G596" s="155"/>
      <c r="H596" s="60"/>
      <c r="I596" s="60"/>
      <c r="J596" s="58"/>
      <c r="K596" s="58"/>
      <c r="L596" s="58"/>
      <c r="M596" s="59"/>
      <c r="N596" s="61"/>
      <c r="O596" s="62"/>
      <c r="P596" s="79"/>
      <c r="Q596" s="79"/>
      <c r="R596" s="162"/>
      <c r="S596" s="80"/>
      <c r="T596" s="59"/>
      <c r="U596" s="499">
        <v>0</v>
      </c>
      <c r="V596" s="499">
        <v>0</v>
      </c>
      <c r="W596" s="499">
        <v>0</v>
      </c>
      <c r="X596" s="499">
        <v>0</v>
      </c>
      <c r="Y596" s="66"/>
      <c r="Z596" s="512">
        <f t="shared" si="55"/>
        <v>0</v>
      </c>
      <c r="AA596" s="512">
        <f t="shared" si="56"/>
        <v>0</v>
      </c>
      <c r="AB596" s="512">
        <f t="shared" si="57"/>
        <v>0</v>
      </c>
      <c r="AC596" s="512">
        <f t="shared" si="58"/>
        <v>0</v>
      </c>
      <c r="AD596" s="59"/>
      <c r="AE596" s="59"/>
      <c r="AF596" s="59"/>
      <c r="AG596" s="59"/>
      <c r="AH596" s="66"/>
      <c r="AI596" s="67"/>
      <c r="AJ596" s="67"/>
      <c r="AK596" s="68"/>
      <c r="AL596" s="69"/>
      <c r="AM596" s="66"/>
      <c r="AN596" s="70"/>
      <c r="AO596" s="55"/>
      <c r="AP596" s="55"/>
      <c r="AQ596" s="56"/>
      <c r="AR596" s="57"/>
      <c r="AS596" s="35">
        <f t="shared" si="59"/>
        <v>0</v>
      </c>
      <c r="AT596" s="60"/>
      <c r="AU596" s="79"/>
      <c r="AV596" s="66"/>
      <c r="AW596" s="81">
        <v>0</v>
      </c>
      <c r="AX596" s="73"/>
      <c r="AY596" s="17">
        <v>0</v>
      </c>
      <c r="AZ596" s="69"/>
      <c r="BA596" s="74"/>
      <c r="BB596" s="44">
        <f t="shared" si="60"/>
        <v>0</v>
      </c>
      <c r="BC596" s="81">
        <v>0</v>
      </c>
      <c r="BD596" s="66"/>
      <c r="BE596" s="79"/>
      <c r="BF596" s="79"/>
      <c r="BG596" s="79"/>
      <c r="BH596" s="81"/>
      <c r="BI596" s="79"/>
      <c r="BJ596" s="163"/>
      <c r="BK596" s="78"/>
      <c r="BL596" s="66"/>
      <c r="BM596" s="163"/>
      <c r="BN596" s="66"/>
      <c r="BO596" s="79"/>
      <c r="BP596" s="158"/>
      <c r="BQ596" s="74"/>
      <c r="BR596" s="159"/>
      <c r="BS596" s="160"/>
      <c r="BT596" s="158"/>
      <c r="BU596" s="74"/>
      <c r="BV596" s="159"/>
      <c r="BW596" s="160"/>
      <c r="BX596" s="158"/>
      <c r="BY596" s="74"/>
      <c r="BZ596" s="159"/>
      <c r="CA596" s="160"/>
      <c r="CB596" s="161"/>
      <c r="CC596" s="161" t="s">
        <v>2032</v>
      </c>
      <c r="CD596" s="161" t="s">
        <v>2032</v>
      </c>
    </row>
    <row r="597" spans="2:82" ht="34">
      <c r="B597" s="55">
        <v>68</v>
      </c>
      <c r="C597" s="56"/>
      <c r="D597" s="57">
        <v>20050571</v>
      </c>
      <c r="E597" s="58"/>
      <c r="F597" s="60" t="s">
        <v>2504</v>
      </c>
      <c r="G597" s="155" t="s">
        <v>2062</v>
      </c>
      <c r="H597" s="60" t="s">
        <v>2504</v>
      </c>
      <c r="I597" s="60"/>
      <c r="J597" s="58" t="s">
        <v>2505</v>
      </c>
      <c r="K597" s="58" t="s">
        <v>2506</v>
      </c>
      <c r="L597" s="58" t="s">
        <v>2507</v>
      </c>
      <c r="M597" s="59" t="s">
        <v>153</v>
      </c>
      <c r="N597" s="61">
        <v>40701</v>
      </c>
      <c r="O597" s="62" t="s">
        <v>222</v>
      </c>
      <c r="P597" s="79">
        <v>6800000</v>
      </c>
      <c r="Q597" s="79">
        <v>6783740</v>
      </c>
      <c r="R597" s="162"/>
      <c r="S597" s="80">
        <v>5670885</v>
      </c>
      <c r="T597" s="59" t="s">
        <v>60</v>
      </c>
      <c r="U597" s="499">
        <v>5.39</v>
      </c>
      <c r="V597" s="499">
        <v>4.1000000000000002E-2</v>
      </c>
      <c r="W597" s="499">
        <v>0.02</v>
      </c>
      <c r="X597" s="499">
        <v>5.3489999999999993</v>
      </c>
      <c r="Y597" s="66">
        <v>38378</v>
      </c>
      <c r="Z597" s="512">
        <f t="shared" si="55"/>
        <v>539</v>
      </c>
      <c r="AA597" s="512">
        <f t="shared" si="56"/>
        <v>4.1000000000000005</v>
      </c>
      <c r="AB597" s="512">
        <f t="shared" si="57"/>
        <v>2</v>
      </c>
      <c r="AC597" s="512">
        <f t="shared" si="58"/>
        <v>534.9</v>
      </c>
      <c r="AD597" s="59">
        <v>360</v>
      </c>
      <c r="AE597" s="59">
        <v>0</v>
      </c>
      <c r="AF597" s="59">
        <v>2</v>
      </c>
      <c r="AG597" s="59">
        <v>118</v>
      </c>
      <c r="AH597" s="66">
        <v>42036</v>
      </c>
      <c r="AI597" s="67"/>
      <c r="AJ597" s="67"/>
      <c r="AK597" s="68"/>
      <c r="AL597" s="69" t="s">
        <v>62</v>
      </c>
      <c r="AM597" s="66"/>
      <c r="AN597" s="70"/>
      <c r="AO597" s="55">
        <v>68</v>
      </c>
      <c r="AP597" s="55"/>
      <c r="AQ597" s="56"/>
      <c r="AR597" s="57">
        <v>20050571</v>
      </c>
      <c r="AS597" s="35">
        <f t="shared" si="59"/>
        <v>6783.74</v>
      </c>
      <c r="AT597" s="60" t="s">
        <v>2504</v>
      </c>
      <c r="AU597" s="79">
        <v>10000000</v>
      </c>
      <c r="AV597" s="66">
        <v>38338</v>
      </c>
      <c r="AW597" s="81">
        <v>67.837400000000002</v>
      </c>
      <c r="AX597" s="73">
        <v>1996</v>
      </c>
      <c r="AY597" s="17">
        <v>0</v>
      </c>
      <c r="AZ597" s="69" t="s">
        <v>226</v>
      </c>
      <c r="BA597" s="74">
        <v>114734</v>
      </c>
      <c r="BB597" s="44">
        <f t="shared" si="60"/>
        <v>10000</v>
      </c>
      <c r="BC597" s="81">
        <v>100</v>
      </c>
      <c r="BD597" s="66">
        <v>38329</v>
      </c>
      <c r="BE597" s="79">
        <v>723547</v>
      </c>
      <c r="BF597" s="79">
        <v>21706.4107</v>
      </c>
      <c r="BG597" s="79">
        <v>684631</v>
      </c>
      <c r="BH597" s="81">
        <v>1.4958070000000001</v>
      </c>
      <c r="BI597" s="79">
        <v>17210</v>
      </c>
      <c r="BJ597" s="163">
        <v>0.14999912841877736</v>
      </c>
      <c r="BK597" s="78"/>
      <c r="BL597" s="66"/>
      <c r="BM597" s="163" t="s">
        <v>2032</v>
      </c>
      <c r="BN597" s="66" t="s">
        <v>2032</v>
      </c>
      <c r="BO597" s="79" t="s">
        <v>2032</v>
      </c>
      <c r="BP597" s="158" t="s">
        <v>2508</v>
      </c>
      <c r="BQ597" s="74">
        <v>114734</v>
      </c>
      <c r="BR597" s="159">
        <v>1</v>
      </c>
      <c r="BS597" s="160">
        <v>42758</v>
      </c>
      <c r="BT597" s="158"/>
      <c r="BU597" s="74"/>
      <c r="BV597" s="159"/>
      <c r="BW597" s="160"/>
      <c r="BX597" s="158"/>
      <c r="BY597" s="74"/>
      <c r="BZ597" s="159"/>
      <c r="CA597" s="160"/>
      <c r="CB597" s="161">
        <v>2.9213929035880686E-3</v>
      </c>
      <c r="CC597" s="161">
        <v>3.2258872059335365E-3</v>
      </c>
      <c r="CD597" s="161" t="s">
        <v>2032</v>
      </c>
    </row>
    <row r="598" spans="2:82" ht="23">
      <c r="B598" s="87">
        <v>69</v>
      </c>
      <c r="C598" s="88"/>
      <c r="D598" s="89">
        <v>58681</v>
      </c>
      <c r="E598" s="90"/>
      <c r="F598" s="92" t="s">
        <v>2509</v>
      </c>
      <c r="G598" s="147" t="s">
        <v>2024</v>
      </c>
      <c r="H598" s="92" t="s">
        <v>2509</v>
      </c>
      <c r="I598" s="92"/>
      <c r="J598" s="90" t="s">
        <v>2510</v>
      </c>
      <c r="K598" s="90" t="s">
        <v>1772</v>
      </c>
      <c r="L598" s="90" t="s">
        <v>2511</v>
      </c>
      <c r="M598" s="91" t="s">
        <v>58</v>
      </c>
      <c r="N598" s="93">
        <v>91361</v>
      </c>
      <c r="O598" s="94" t="s">
        <v>570</v>
      </c>
      <c r="P598" s="95">
        <v>6750000</v>
      </c>
      <c r="Q598" s="95">
        <v>6750000</v>
      </c>
      <c r="R598" s="170"/>
      <c r="S598" s="96">
        <v>5877039.0100000035</v>
      </c>
      <c r="T598" s="91" t="s">
        <v>70</v>
      </c>
      <c r="U598" s="500">
        <v>5.1520000000000001</v>
      </c>
      <c r="V598" s="500">
        <v>0.12100000000000001</v>
      </c>
      <c r="W598" s="500">
        <v>0.1</v>
      </c>
      <c r="X598" s="500">
        <v>5.0309999999999997</v>
      </c>
      <c r="Y598" s="97">
        <v>38392</v>
      </c>
      <c r="Z598" s="512">
        <f t="shared" si="55"/>
        <v>515.20000000000005</v>
      </c>
      <c r="AA598" s="512">
        <f t="shared" si="56"/>
        <v>12.100000000000001</v>
      </c>
      <c r="AB598" s="512">
        <f t="shared" si="57"/>
        <v>10</v>
      </c>
      <c r="AC598" s="512">
        <f t="shared" si="58"/>
        <v>503.09999999999997</v>
      </c>
      <c r="AD598" s="91">
        <v>360</v>
      </c>
      <c r="AE598" s="91">
        <v>24</v>
      </c>
      <c r="AF598" s="91">
        <v>1</v>
      </c>
      <c r="AG598" s="91">
        <v>119</v>
      </c>
      <c r="AH598" s="97">
        <v>42064</v>
      </c>
      <c r="AI598" s="98"/>
      <c r="AJ598" s="98" t="s">
        <v>2343</v>
      </c>
      <c r="AK598" s="99"/>
      <c r="AL598" s="100" t="s">
        <v>78</v>
      </c>
      <c r="AM598" s="97"/>
      <c r="AN598" s="101"/>
      <c r="AO598" s="87">
        <v>69</v>
      </c>
      <c r="AP598" s="87"/>
      <c r="AQ598" s="88"/>
      <c r="AR598" s="89">
        <v>58681</v>
      </c>
      <c r="AS598" s="35">
        <f t="shared" si="59"/>
        <v>7500</v>
      </c>
      <c r="AT598" s="92" t="s">
        <v>2509</v>
      </c>
      <c r="AU598" s="95">
        <v>9000000</v>
      </c>
      <c r="AV598" s="97">
        <v>38337</v>
      </c>
      <c r="AW598" s="106">
        <v>75</v>
      </c>
      <c r="AX598" s="104">
        <v>1989</v>
      </c>
      <c r="AY598" s="17">
        <v>0</v>
      </c>
      <c r="AZ598" s="100" t="s">
        <v>63</v>
      </c>
      <c r="BA598" s="105">
        <v>51262</v>
      </c>
      <c r="BB598" s="44">
        <f t="shared" si="60"/>
        <v>9458</v>
      </c>
      <c r="BC598" s="106">
        <v>94.58</v>
      </c>
      <c r="BD598" s="97">
        <v>38385</v>
      </c>
      <c r="BE598" s="95">
        <v>978857</v>
      </c>
      <c r="BF598" s="95">
        <v>355467</v>
      </c>
      <c r="BG598" s="95">
        <v>610982</v>
      </c>
      <c r="BH598" s="106">
        <v>1.3811214530241664</v>
      </c>
      <c r="BI598" s="95">
        <v>12408</v>
      </c>
      <c r="BJ598" s="168">
        <v>24</v>
      </c>
      <c r="BK598" s="108" t="s">
        <v>2184</v>
      </c>
      <c r="BL598" s="97">
        <v>38352</v>
      </c>
      <c r="BM598" s="168">
        <v>666190</v>
      </c>
      <c r="BN598" s="97">
        <v>37986</v>
      </c>
      <c r="BO598" s="95">
        <v>604988</v>
      </c>
      <c r="BP598" s="133"/>
      <c r="BQ598" s="105"/>
      <c r="BR598" s="135"/>
      <c r="BS598" s="136"/>
      <c r="BT598" s="133"/>
      <c r="BU598" s="105"/>
      <c r="BV598" s="135"/>
      <c r="BW598" s="136"/>
      <c r="BX598" s="133"/>
      <c r="BY598" s="105"/>
      <c r="BZ598" s="135"/>
      <c r="CA598" s="136"/>
      <c r="CB598" s="169">
        <v>2.9068628955737489E-3</v>
      </c>
      <c r="CC598" s="169">
        <v>3.2098427475185328E-3</v>
      </c>
      <c r="CD598" s="169" t="s">
        <v>2032</v>
      </c>
    </row>
    <row r="599" spans="2:82" ht="34">
      <c r="B599" s="87">
        <v>70</v>
      </c>
      <c r="C599" s="88"/>
      <c r="D599" s="89">
        <v>10077</v>
      </c>
      <c r="E599" s="90"/>
      <c r="F599" s="92" t="s">
        <v>2512</v>
      </c>
      <c r="G599" s="147" t="s">
        <v>2375</v>
      </c>
      <c r="H599" s="92" t="s">
        <v>2512</v>
      </c>
      <c r="I599" s="92"/>
      <c r="J599" s="90" t="s">
        <v>2513</v>
      </c>
      <c r="K599" s="90" t="s">
        <v>241</v>
      </c>
      <c r="L599" s="90" t="s">
        <v>2428</v>
      </c>
      <c r="M599" s="91" t="s">
        <v>138</v>
      </c>
      <c r="N599" s="93">
        <v>32801</v>
      </c>
      <c r="O599" s="94" t="s">
        <v>351</v>
      </c>
      <c r="P599" s="95">
        <v>6750000</v>
      </c>
      <c r="Q599" s="95">
        <v>6727607.6399999997</v>
      </c>
      <c r="R599" s="170"/>
      <c r="S599" s="96">
        <v>5643621.7199999997</v>
      </c>
      <c r="T599" s="91" t="s">
        <v>60</v>
      </c>
      <c r="U599" s="500">
        <v>5.47</v>
      </c>
      <c r="V599" s="500">
        <v>7.1000000000000008E-2</v>
      </c>
      <c r="W599" s="500">
        <v>0.05</v>
      </c>
      <c r="X599" s="500">
        <v>5.399</v>
      </c>
      <c r="Y599" s="97">
        <v>38343</v>
      </c>
      <c r="Z599" s="512">
        <f t="shared" si="55"/>
        <v>547</v>
      </c>
      <c r="AA599" s="512">
        <f t="shared" si="56"/>
        <v>7.1000000000000005</v>
      </c>
      <c r="AB599" s="512">
        <f t="shared" si="57"/>
        <v>5</v>
      </c>
      <c r="AC599" s="512">
        <f t="shared" si="58"/>
        <v>539.9</v>
      </c>
      <c r="AD599" s="91">
        <v>360</v>
      </c>
      <c r="AE599" s="91">
        <v>0</v>
      </c>
      <c r="AF599" s="91">
        <v>3</v>
      </c>
      <c r="AG599" s="91">
        <v>117</v>
      </c>
      <c r="AH599" s="97">
        <v>42005</v>
      </c>
      <c r="AI599" s="98"/>
      <c r="AJ599" s="98"/>
      <c r="AK599" s="99"/>
      <c r="AL599" s="100" t="s">
        <v>98</v>
      </c>
      <c r="AM599" s="97"/>
      <c r="AN599" s="101"/>
      <c r="AO599" s="87">
        <v>70</v>
      </c>
      <c r="AP599" s="87"/>
      <c r="AQ599" s="88"/>
      <c r="AR599" s="89">
        <v>10077</v>
      </c>
      <c r="AS599" s="35">
        <f t="shared" si="59"/>
        <v>7559.1097078651683</v>
      </c>
      <c r="AT599" s="92" t="s">
        <v>2512</v>
      </c>
      <c r="AU599" s="95">
        <v>8900000</v>
      </c>
      <c r="AV599" s="97">
        <v>38285</v>
      </c>
      <c r="AW599" s="106">
        <v>75.591097078651686</v>
      </c>
      <c r="AX599" s="104">
        <v>2001</v>
      </c>
      <c r="AY599" s="17">
        <v>0</v>
      </c>
      <c r="AZ599" s="100" t="s">
        <v>226</v>
      </c>
      <c r="BA599" s="105">
        <v>36426</v>
      </c>
      <c r="BB599" s="44">
        <f t="shared" si="60"/>
        <v>9373</v>
      </c>
      <c r="BC599" s="106">
        <v>93.73</v>
      </c>
      <c r="BD599" s="97">
        <v>38341</v>
      </c>
      <c r="BE599" s="95">
        <v>965303.15</v>
      </c>
      <c r="BF599" s="95">
        <v>342177.61</v>
      </c>
      <c r="BG599" s="95">
        <v>584185</v>
      </c>
      <c r="BH599" s="106">
        <v>1.2744406019735399</v>
      </c>
      <c r="BI599" s="95">
        <v>7275.4</v>
      </c>
      <c r="BJ599" s="168">
        <v>0.19973096140119695</v>
      </c>
      <c r="BK599" s="108" t="s">
        <v>64</v>
      </c>
      <c r="BL599" s="97">
        <v>38321</v>
      </c>
      <c r="BM599" s="168">
        <v>775254</v>
      </c>
      <c r="BN599" s="97">
        <v>37986</v>
      </c>
      <c r="BO599" s="95">
        <v>669289</v>
      </c>
      <c r="BP599" s="133" t="s">
        <v>2514</v>
      </c>
      <c r="BQ599" s="105">
        <v>19561</v>
      </c>
      <c r="BR599" s="135">
        <v>0.53700000000000003</v>
      </c>
      <c r="BS599" s="136">
        <v>40724</v>
      </c>
      <c r="BT599" s="133" t="s">
        <v>2515</v>
      </c>
      <c r="BU599" s="105">
        <v>6201</v>
      </c>
      <c r="BV599" s="135">
        <v>0.17019999999999999</v>
      </c>
      <c r="BW599" s="136">
        <v>38960</v>
      </c>
      <c r="BX599" s="133" t="s">
        <v>2516</v>
      </c>
      <c r="BY599" s="105">
        <v>4710</v>
      </c>
      <c r="BZ599" s="135">
        <v>0.1293</v>
      </c>
      <c r="CA599" s="136">
        <v>40816</v>
      </c>
      <c r="CB599" s="169">
        <v>2.8972197073621445E-3</v>
      </c>
      <c r="CC599" s="169">
        <v>3.1991944579858179E-3</v>
      </c>
      <c r="CD599" s="169" t="s">
        <v>2032</v>
      </c>
    </row>
    <row r="600" spans="2:82" ht="23">
      <c r="B600" s="87">
        <v>71</v>
      </c>
      <c r="C600" s="88"/>
      <c r="D600" s="89">
        <v>58511</v>
      </c>
      <c r="E600" s="90"/>
      <c r="F600" s="92" t="s">
        <v>2517</v>
      </c>
      <c r="G600" s="147" t="s">
        <v>2024</v>
      </c>
      <c r="H600" s="92" t="s">
        <v>2517</v>
      </c>
      <c r="I600" s="92"/>
      <c r="J600" s="90" t="s">
        <v>2518</v>
      </c>
      <c r="K600" s="90" t="s">
        <v>56</v>
      </c>
      <c r="L600" s="90" t="s">
        <v>2422</v>
      </c>
      <c r="M600" s="91" t="s">
        <v>58</v>
      </c>
      <c r="N600" s="93">
        <v>91321</v>
      </c>
      <c r="O600" s="94" t="s">
        <v>351</v>
      </c>
      <c r="P600" s="95">
        <v>6700000</v>
      </c>
      <c r="Q600" s="95">
        <v>6700000</v>
      </c>
      <c r="R600" s="100"/>
      <c r="S600" s="96">
        <v>5875791.0899999999</v>
      </c>
      <c r="T600" s="91" t="s">
        <v>70</v>
      </c>
      <c r="U600" s="500">
        <v>5.48</v>
      </c>
      <c r="V600" s="500">
        <v>0.12100000000000001</v>
      </c>
      <c r="W600" s="500">
        <v>0.1</v>
      </c>
      <c r="X600" s="500">
        <v>5.359</v>
      </c>
      <c r="Y600" s="97">
        <v>38364</v>
      </c>
      <c r="Z600" s="512">
        <f t="shared" si="55"/>
        <v>548</v>
      </c>
      <c r="AA600" s="512">
        <f t="shared" si="56"/>
        <v>12.100000000000001</v>
      </c>
      <c r="AB600" s="512">
        <f t="shared" si="57"/>
        <v>10</v>
      </c>
      <c r="AC600" s="512">
        <f t="shared" si="58"/>
        <v>535.9</v>
      </c>
      <c r="AD600" s="91">
        <v>360</v>
      </c>
      <c r="AE600" s="91">
        <v>24</v>
      </c>
      <c r="AF600" s="91">
        <v>2</v>
      </c>
      <c r="AG600" s="91">
        <v>118</v>
      </c>
      <c r="AH600" s="97">
        <v>42036</v>
      </c>
      <c r="AI600" s="98"/>
      <c r="AJ600" s="98" t="s">
        <v>2519</v>
      </c>
      <c r="AK600" s="99"/>
      <c r="AL600" s="100" t="s">
        <v>98</v>
      </c>
      <c r="AM600" s="97"/>
      <c r="AN600" s="101"/>
      <c r="AO600" s="87">
        <v>71</v>
      </c>
      <c r="AP600" s="87"/>
      <c r="AQ600" s="88"/>
      <c r="AR600" s="89">
        <v>58511</v>
      </c>
      <c r="AS600" s="35">
        <f t="shared" si="59"/>
        <v>7486.0335195530724</v>
      </c>
      <c r="AT600" s="92" t="s">
        <v>2517</v>
      </c>
      <c r="AU600" s="95">
        <v>8950000</v>
      </c>
      <c r="AV600" s="97">
        <v>38240</v>
      </c>
      <c r="AW600" s="106">
        <v>74.860335195530723</v>
      </c>
      <c r="AX600" s="104">
        <v>1988</v>
      </c>
      <c r="AY600" s="17">
        <v>0</v>
      </c>
      <c r="AZ600" s="100" t="s">
        <v>226</v>
      </c>
      <c r="BA600" s="105">
        <v>31293</v>
      </c>
      <c r="BB600" s="44">
        <f t="shared" si="60"/>
        <v>9092</v>
      </c>
      <c r="BC600" s="106">
        <v>90.92</v>
      </c>
      <c r="BD600" s="97">
        <v>38352</v>
      </c>
      <c r="BE600" s="95">
        <v>887428.41602</v>
      </c>
      <c r="BF600" s="95">
        <v>226355.78663999995</v>
      </c>
      <c r="BG600" s="95">
        <v>603639.87448</v>
      </c>
      <c r="BH600" s="106">
        <v>1.3252423247939444</v>
      </c>
      <c r="BI600" s="95">
        <v>4563.5625</v>
      </c>
      <c r="BJ600" s="168">
        <v>0.14583333333333334</v>
      </c>
      <c r="BK600" s="108" t="s">
        <v>64</v>
      </c>
      <c r="BL600" s="97">
        <v>38199</v>
      </c>
      <c r="BM600" s="168">
        <v>342635.99999999913</v>
      </c>
      <c r="BN600" s="97">
        <v>37986</v>
      </c>
      <c r="BO600" s="95">
        <v>299242.43</v>
      </c>
      <c r="BP600" s="133" t="s">
        <v>2520</v>
      </c>
      <c r="BQ600" s="105">
        <v>4127</v>
      </c>
      <c r="BR600" s="135">
        <v>0.13188252963921643</v>
      </c>
      <c r="BS600" s="136">
        <v>38533</v>
      </c>
      <c r="BT600" s="133" t="s">
        <v>2521</v>
      </c>
      <c r="BU600" s="105">
        <v>2330</v>
      </c>
      <c r="BV600" s="135">
        <v>7.4457546416131407E-2</v>
      </c>
      <c r="BW600" s="136">
        <v>39295</v>
      </c>
      <c r="BX600" s="133" t="s">
        <v>2522</v>
      </c>
      <c r="BY600" s="105">
        <v>2312</v>
      </c>
      <c r="BZ600" s="135">
        <v>7.3882337903045409E-2</v>
      </c>
      <c r="CA600" s="136">
        <v>39873</v>
      </c>
      <c r="CB600" s="169">
        <v>2.8853305778287581E-3</v>
      </c>
      <c r="CC600" s="169">
        <v>3.1860661345739509E-3</v>
      </c>
      <c r="CD600" s="169" t="s">
        <v>2032</v>
      </c>
    </row>
    <row r="601" spans="2:82" ht="34">
      <c r="B601" s="87">
        <v>72</v>
      </c>
      <c r="C601" s="88"/>
      <c r="D601" s="89" t="s">
        <v>2523</v>
      </c>
      <c r="E601" s="90"/>
      <c r="F601" s="92" t="s">
        <v>2524</v>
      </c>
      <c r="G601" s="147" t="s">
        <v>2047</v>
      </c>
      <c r="H601" s="92" t="s">
        <v>2524</v>
      </c>
      <c r="I601" s="92"/>
      <c r="J601" s="90" t="s">
        <v>2525</v>
      </c>
      <c r="K601" s="90" t="s">
        <v>837</v>
      </c>
      <c r="L601" s="90" t="s">
        <v>2526</v>
      </c>
      <c r="M601" s="91" t="s">
        <v>391</v>
      </c>
      <c r="N601" s="93" t="s">
        <v>2527</v>
      </c>
      <c r="O601" s="94" t="s">
        <v>222</v>
      </c>
      <c r="P601" s="95">
        <v>6655000</v>
      </c>
      <c r="Q601" s="95">
        <v>6655000</v>
      </c>
      <c r="R601" s="100"/>
      <c r="S601" s="96">
        <v>6655000</v>
      </c>
      <c r="T601" s="91" t="s">
        <v>223</v>
      </c>
      <c r="U601" s="500">
        <v>4.5970000000000004</v>
      </c>
      <c r="V601" s="500">
        <v>3.1000000000000007E-2</v>
      </c>
      <c r="W601" s="500">
        <v>0.01</v>
      </c>
      <c r="X601" s="500">
        <v>4.5660000000000007</v>
      </c>
      <c r="Y601" s="97">
        <v>38341</v>
      </c>
      <c r="Z601" s="512">
        <f t="shared" si="55"/>
        <v>459.70000000000005</v>
      </c>
      <c r="AA601" s="512">
        <f t="shared" si="56"/>
        <v>3.1000000000000005</v>
      </c>
      <c r="AB601" s="512">
        <f t="shared" si="57"/>
        <v>1</v>
      </c>
      <c r="AC601" s="512">
        <f t="shared" si="58"/>
        <v>456.60000000000008</v>
      </c>
      <c r="AD601" s="91">
        <v>0</v>
      </c>
      <c r="AE601" s="91">
        <v>60</v>
      </c>
      <c r="AF601" s="91">
        <v>3</v>
      </c>
      <c r="AG601" s="91">
        <v>57</v>
      </c>
      <c r="AH601" s="97">
        <v>40179</v>
      </c>
      <c r="AI601" s="98"/>
      <c r="AJ601" s="98" t="s">
        <v>2052</v>
      </c>
      <c r="AK601" s="99"/>
      <c r="AL601" s="100" t="s">
        <v>766</v>
      </c>
      <c r="AM601" s="29" t="s">
        <v>697</v>
      </c>
      <c r="AN601" s="101"/>
      <c r="AO601" s="87">
        <v>72</v>
      </c>
      <c r="AP601" s="87"/>
      <c r="AQ601" s="88"/>
      <c r="AR601" s="89" t="s">
        <v>2523</v>
      </c>
      <c r="AS601" s="35">
        <f t="shared" si="59"/>
        <v>5570</v>
      </c>
      <c r="AT601" s="92" t="s">
        <v>2524</v>
      </c>
      <c r="AU601" s="95">
        <v>11950000</v>
      </c>
      <c r="AV601" s="97">
        <v>38287</v>
      </c>
      <c r="AW601" s="106">
        <v>55.7</v>
      </c>
      <c r="AX601" s="104" t="s">
        <v>2528</v>
      </c>
      <c r="AY601" s="17">
        <v>0</v>
      </c>
      <c r="AZ601" s="100" t="s">
        <v>226</v>
      </c>
      <c r="BA601" s="105">
        <v>63916</v>
      </c>
      <c r="BB601" s="44">
        <f t="shared" si="60"/>
        <v>9467</v>
      </c>
      <c r="BC601" s="106">
        <v>94.67</v>
      </c>
      <c r="BD601" s="97">
        <v>38366</v>
      </c>
      <c r="BE601" s="95">
        <v>973100</v>
      </c>
      <c r="BF601" s="95">
        <v>201709</v>
      </c>
      <c r="BG601" s="95">
        <v>746886</v>
      </c>
      <c r="BH601" s="106">
        <v>2.44</v>
      </c>
      <c r="BI601" s="95">
        <v>9587.4</v>
      </c>
      <c r="BJ601" s="168">
        <v>0.15</v>
      </c>
      <c r="BK601" s="108"/>
      <c r="BL601" s="97"/>
      <c r="BM601" s="168"/>
      <c r="BN601" s="97"/>
      <c r="BO601" s="95"/>
      <c r="BP601" s="133" t="s">
        <v>2529</v>
      </c>
      <c r="BQ601" s="105">
        <v>44840</v>
      </c>
      <c r="BR601" s="135">
        <v>0.70150000000000001</v>
      </c>
      <c r="BS601" s="136">
        <v>45412</v>
      </c>
      <c r="BT601" s="133" t="s">
        <v>2530</v>
      </c>
      <c r="BU601" s="105">
        <v>3756</v>
      </c>
      <c r="BV601" s="135">
        <v>5.8799999999999998E-2</v>
      </c>
      <c r="BW601" s="136">
        <v>39994</v>
      </c>
      <c r="BX601" s="133" t="s">
        <v>2531</v>
      </c>
      <c r="BY601" s="105">
        <v>1875</v>
      </c>
      <c r="BZ601" s="135">
        <v>2.93E-2</v>
      </c>
      <c r="CA601" s="136">
        <v>40147</v>
      </c>
      <c r="CB601" s="169">
        <v>2.8659514918582666E-3</v>
      </c>
      <c r="CC601" s="169">
        <v>3.1646671829238275E-3</v>
      </c>
      <c r="CD601" s="169" t="s">
        <v>2032</v>
      </c>
    </row>
    <row r="602" spans="2:82" ht="23">
      <c r="B602" s="87">
        <v>73</v>
      </c>
      <c r="C602" s="88"/>
      <c r="D602" s="89">
        <v>58674</v>
      </c>
      <c r="E602" s="90"/>
      <c r="F602" s="92" t="s">
        <v>2532</v>
      </c>
      <c r="G602" s="147" t="s">
        <v>2024</v>
      </c>
      <c r="H602" s="92" t="s">
        <v>2532</v>
      </c>
      <c r="I602" s="92"/>
      <c r="J602" s="90" t="s">
        <v>2533</v>
      </c>
      <c r="K602" s="90" t="s">
        <v>2534</v>
      </c>
      <c r="L602" s="90" t="s">
        <v>2534</v>
      </c>
      <c r="M602" s="91" t="s">
        <v>58</v>
      </c>
      <c r="N602" s="93">
        <v>93105</v>
      </c>
      <c r="O602" s="94" t="s">
        <v>222</v>
      </c>
      <c r="P602" s="95">
        <v>6550000</v>
      </c>
      <c r="Q602" s="95">
        <v>6550000</v>
      </c>
      <c r="R602" s="100"/>
      <c r="S602" s="96">
        <v>5593168.4699999997</v>
      </c>
      <c r="T602" s="91" t="s">
        <v>70</v>
      </c>
      <c r="U602" s="500">
        <v>5.34</v>
      </c>
      <c r="V602" s="500">
        <v>0.12100000000000001</v>
      </c>
      <c r="W602" s="500">
        <v>0.1</v>
      </c>
      <c r="X602" s="500">
        <v>5.2190000000000003</v>
      </c>
      <c r="Y602" s="97">
        <v>38362</v>
      </c>
      <c r="Z602" s="512">
        <f t="shared" si="55"/>
        <v>534</v>
      </c>
      <c r="AA602" s="512">
        <f t="shared" si="56"/>
        <v>12.100000000000001</v>
      </c>
      <c r="AB602" s="512">
        <f t="shared" si="57"/>
        <v>10</v>
      </c>
      <c r="AC602" s="512">
        <f t="shared" si="58"/>
        <v>521.9</v>
      </c>
      <c r="AD602" s="91">
        <v>360</v>
      </c>
      <c r="AE602" s="91">
        <v>12</v>
      </c>
      <c r="AF602" s="91">
        <v>2</v>
      </c>
      <c r="AG602" s="91">
        <v>118</v>
      </c>
      <c r="AH602" s="97">
        <v>42036</v>
      </c>
      <c r="AI602" s="98"/>
      <c r="AJ602" s="98"/>
      <c r="AK602" s="99"/>
      <c r="AL602" s="100" t="s">
        <v>98</v>
      </c>
      <c r="AM602" s="97"/>
      <c r="AN602" s="101"/>
      <c r="AO602" s="87">
        <v>73</v>
      </c>
      <c r="AP602" s="87"/>
      <c r="AQ602" s="88"/>
      <c r="AR602" s="89">
        <v>58674</v>
      </c>
      <c r="AS602" s="35">
        <f t="shared" si="59"/>
        <v>6683.6734693877561</v>
      </c>
      <c r="AT602" s="92" t="s">
        <v>2532</v>
      </c>
      <c r="AU602" s="95">
        <v>9800000</v>
      </c>
      <c r="AV602" s="97">
        <v>38324</v>
      </c>
      <c r="AW602" s="106">
        <v>66.83673469387756</v>
      </c>
      <c r="AX602" s="104">
        <v>1998</v>
      </c>
      <c r="AY602" s="17">
        <v>0</v>
      </c>
      <c r="AZ602" s="100" t="s">
        <v>226</v>
      </c>
      <c r="BA602" s="105">
        <v>14346</v>
      </c>
      <c r="BB602" s="44">
        <f t="shared" si="60"/>
        <v>9155</v>
      </c>
      <c r="BC602" s="106">
        <v>91.55</v>
      </c>
      <c r="BD602" s="97">
        <v>38359</v>
      </c>
      <c r="BE602" s="95">
        <v>752815.67373000004</v>
      </c>
      <c r="BF602" s="95">
        <v>183035.78369000007</v>
      </c>
      <c r="BG602" s="95">
        <v>538207.59362900001</v>
      </c>
      <c r="BH602" s="106">
        <v>1.2275962144701216</v>
      </c>
      <c r="BI602" s="95">
        <v>2080.17</v>
      </c>
      <c r="BJ602" s="168">
        <v>0.14499999999999999</v>
      </c>
      <c r="BK602" s="108" t="s">
        <v>64</v>
      </c>
      <c r="BL602" s="97">
        <v>38260</v>
      </c>
      <c r="BM602" s="168">
        <v>537894.66666666535</v>
      </c>
      <c r="BN602" s="97">
        <v>37986</v>
      </c>
      <c r="BO602" s="95">
        <v>466343</v>
      </c>
      <c r="BP602" s="133" t="s">
        <v>2535</v>
      </c>
      <c r="BQ602" s="105">
        <v>2997</v>
      </c>
      <c r="BR602" s="135">
        <v>0.20890840652446674</v>
      </c>
      <c r="BS602" s="136">
        <v>40025</v>
      </c>
      <c r="BT602" s="133" t="s">
        <v>2536</v>
      </c>
      <c r="BU602" s="105">
        <v>2505</v>
      </c>
      <c r="BV602" s="135">
        <v>0.17461313258051026</v>
      </c>
      <c r="BW602" s="136">
        <v>38656</v>
      </c>
      <c r="BX602" s="133" t="s">
        <v>2537</v>
      </c>
      <c r="BY602" s="105">
        <v>1904</v>
      </c>
      <c r="BZ602" s="135">
        <v>0.1327199219294577</v>
      </c>
      <c r="CA602" s="136">
        <v>39691</v>
      </c>
      <c r="CB602" s="169">
        <v>2.8207336245937862E-3</v>
      </c>
      <c r="CC602" s="169">
        <v>3.1147362957402061E-3</v>
      </c>
      <c r="CD602" s="169" t="s">
        <v>2032</v>
      </c>
    </row>
    <row r="603" spans="2:82" ht="23">
      <c r="B603" s="55">
        <v>74</v>
      </c>
      <c r="C603" s="56"/>
      <c r="D603" s="57">
        <v>20050512</v>
      </c>
      <c r="E603" s="58"/>
      <c r="F603" s="60" t="s">
        <v>2538</v>
      </c>
      <c r="G603" s="155" t="s">
        <v>2062</v>
      </c>
      <c r="H603" s="60" t="s">
        <v>2538</v>
      </c>
      <c r="I603" s="60"/>
      <c r="J603" s="58" t="s">
        <v>2539</v>
      </c>
      <c r="K603" s="58" t="s">
        <v>775</v>
      </c>
      <c r="L603" s="58" t="s">
        <v>2540</v>
      </c>
      <c r="M603" s="59" t="s">
        <v>298</v>
      </c>
      <c r="N603" s="61">
        <v>21228</v>
      </c>
      <c r="O603" s="62" t="s">
        <v>222</v>
      </c>
      <c r="P603" s="79">
        <v>6500000</v>
      </c>
      <c r="Q603" s="79">
        <v>6484709.6600000001</v>
      </c>
      <c r="R603" s="156"/>
      <c r="S603" s="80">
        <v>5437426</v>
      </c>
      <c r="T603" s="59" t="s">
        <v>60</v>
      </c>
      <c r="U603" s="499">
        <v>5.49</v>
      </c>
      <c r="V603" s="499">
        <v>4.1000000000000002E-2</v>
      </c>
      <c r="W603" s="499">
        <v>0.02</v>
      </c>
      <c r="X603" s="499">
        <v>5.4490000000000007</v>
      </c>
      <c r="Y603" s="66">
        <v>38380</v>
      </c>
      <c r="Z603" s="512">
        <f t="shared" si="55"/>
        <v>549</v>
      </c>
      <c r="AA603" s="512">
        <f t="shared" si="56"/>
        <v>4.1000000000000005</v>
      </c>
      <c r="AB603" s="512">
        <f t="shared" si="57"/>
        <v>2</v>
      </c>
      <c r="AC603" s="512">
        <f t="shared" si="58"/>
        <v>544.90000000000009</v>
      </c>
      <c r="AD603" s="59">
        <v>360</v>
      </c>
      <c r="AE603" s="59">
        <v>0</v>
      </c>
      <c r="AF603" s="59">
        <v>2</v>
      </c>
      <c r="AG603" s="59">
        <v>118</v>
      </c>
      <c r="AH603" s="66">
        <v>42036</v>
      </c>
      <c r="AI603" s="67"/>
      <c r="AJ603" s="67"/>
      <c r="AK603" s="68"/>
      <c r="AL603" s="69" t="s">
        <v>62</v>
      </c>
      <c r="AM603" s="66"/>
      <c r="AN603" s="70"/>
      <c r="AO603" s="55">
        <v>74</v>
      </c>
      <c r="AP603" s="55"/>
      <c r="AQ603" s="56"/>
      <c r="AR603" s="57">
        <v>20050512</v>
      </c>
      <c r="AS603" s="35">
        <f t="shared" si="59"/>
        <v>6685.2679999999991</v>
      </c>
      <c r="AT603" s="60" t="s">
        <v>2538</v>
      </c>
      <c r="AU603" s="79">
        <v>9700000</v>
      </c>
      <c r="AV603" s="66">
        <v>38331</v>
      </c>
      <c r="AW603" s="81">
        <v>66.852679999999992</v>
      </c>
      <c r="AX603" s="73" t="s">
        <v>2541</v>
      </c>
      <c r="AY603" s="17">
        <v>1994</v>
      </c>
      <c r="AZ603" s="69" t="s">
        <v>226</v>
      </c>
      <c r="BA603" s="74">
        <v>63729</v>
      </c>
      <c r="BB603" s="44">
        <f t="shared" si="60"/>
        <v>10000</v>
      </c>
      <c r="BC603" s="81">
        <v>100</v>
      </c>
      <c r="BD603" s="66">
        <v>38363</v>
      </c>
      <c r="BE603" s="79">
        <v>919270</v>
      </c>
      <c r="BF603" s="79">
        <v>174317.78390000001</v>
      </c>
      <c r="BG603" s="79">
        <v>692050</v>
      </c>
      <c r="BH603" s="81">
        <v>1.564357</v>
      </c>
      <c r="BI603" s="79">
        <v>10197</v>
      </c>
      <c r="BJ603" s="163">
        <v>0.16000564891964411</v>
      </c>
      <c r="BK603" s="78" t="s">
        <v>64</v>
      </c>
      <c r="BL603" s="66">
        <v>38321</v>
      </c>
      <c r="BM603" s="163">
        <v>819205</v>
      </c>
      <c r="BN603" s="66" t="s">
        <v>2032</v>
      </c>
      <c r="BO603" s="79" t="s">
        <v>2032</v>
      </c>
      <c r="BP603" s="158" t="s">
        <v>2542</v>
      </c>
      <c r="BQ603" s="74">
        <v>14856</v>
      </c>
      <c r="BR603" s="159">
        <v>0.2331</v>
      </c>
      <c r="BS603" s="160">
        <v>40999</v>
      </c>
      <c r="BT603" s="158" t="s">
        <v>2543</v>
      </c>
      <c r="BU603" s="74">
        <v>6623</v>
      </c>
      <c r="BV603" s="159">
        <v>0.10390000000000001</v>
      </c>
      <c r="BW603" s="160">
        <v>40329</v>
      </c>
      <c r="BX603" s="158" t="s">
        <v>2544</v>
      </c>
      <c r="BY603" s="74">
        <v>6555</v>
      </c>
      <c r="BZ603" s="159">
        <v>0.10290000000000001</v>
      </c>
      <c r="CA603" s="160">
        <v>39202</v>
      </c>
      <c r="CB603" s="161">
        <v>2.7926165776626165E-3</v>
      </c>
      <c r="CC603" s="161">
        <v>3.0836886328762031E-3</v>
      </c>
      <c r="CD603" s="161" t="s">
        <v>2032</v>
      </c>
    </row>
    <row r="604" spans="2:82" ht="23">
      <c r="B604" s="55">
        <v>75</v>
      </c>
      <c r="C604" s="56"/>
      <c r="D604" s="57">
        <v>20040511</v>
      </c>
      <c r="E604" s="58"/>
      <c r="F604" s="60" t="s">
        <v>2545</v>
      </c>
      <c r="G604" s="155" t="s">
        <v>2062</v>
      </c>
      <c r="H604" s="60" t="s">
        <v>2545</v>
      </c>
      <c r="I604" s="60"/>
      <c r="J604" s="58" t="s">
        <v>2546</v>
      </c>
      <c r="K604" s="58" t="s">
        <v>108</v>
      </c>
      <c r="L604" s="58" t="s">
        <v>109</v>
      </c>
      <c r="M604" s="59" t="s">
        <v>110</v>
      </c>
      <c r="N604" s="61">
        <v>37214</v>
      </c>
      <c r="O604" s="62" t="s">
        <v>615</v>
      </c>
      <c r="P604" s="79">
        <v>6500000</v>
      </c>
      <c r="Q604" s="79">
        <v>6478787.9199999999</v>
      </c>
      <c r="R604" s="156"/>
      <c r="S604" s="80">
        <v>4967323</v>
      </c>
      <c r="T604" s="59" t="s">
        <v>60</v>
      </c>
      <c r="U604" s="499">
        <v>5.53</v>
      </c>
      <c r="V604" s="499">
        <v>4.1000000000000002E-2</v>
      </c>
      <c r="W604" s="499">
        <v>0.02</v>
      </c>
      <c r="X604" s="499">
        <v>5.4889999999999999</v>
      </c>
      <c r="Y604" s="66">
        <v>38378</v>
      </c>
      <c r="Z604" s="512">
        <f t="shared" si="55"/>
        <v>553</v>
      </c>
      <c r="AA604" s="512">
        <f t="shared" si="56"/>
        <v>4.1000000000000005</v>
      </c>
      <c r="AB604" s="512">
        <f t="shared" si="57"/>
        <v>2</v>
      </c>
      <c r="AC604" s="512">
        <f t="shared" si="58"/>
        <v>548.9</v>
      </c>
      <c r="AD604" s="59">
        <v>300</v>
      </c>
      <c r="AE604" s="59">
        <v>0</v>
      </c>
      <c r="AF604" s="59">
        <v>2</v>
      </c>
      <c r="AG604" s="59">
        <v>118</v>
      </c>
      <c r="AH604" s="66">
        <v>42036</v>
      </c>
      <c r="AI604" s="67"/>
      <c r="AJ604" s="67"/>
      <c r="AK604" s="68"/>
      <c r="AL604" s="69" t="s">
        <v>62</v>
      </c>
      <c r="AM604" s="66"/>
      <c r="AN604" s="70"/>
      <c r="AO604" s="55">
        <v>75</v>
      </c>
      <c r="AP604" s="55"/>
      <c r="AQ604" s="56"/>
      <c r="AR604" s="57">
        <v>20040511</v>
      </c>
      <c r="AS604" s="35">
        <f t="shared" si="59"/>
        <v>7218.7049999999999</v>
      </c>
      <c r="AT604" s="60" t="s">
        <v>2545</v>
      </c>
      <c r="AU604" s="79">
        <v>8975000</v>
      </c>
      <c r="AV604" s="66">
        <v>38330</v>
      </c>
      <c r="AW604" s="81">
        <v>72.187049999999999</v>
      </c>
      <c r="AX604" s="73">
        <v>1995</v>
      </c>
      <c r="AY604" s="17">
        <v>0</v>
      </c>
      <c r="AZ604" s="69" t="s">
        <v>617</v>
      </c>
      <c r="BA604" s="74">
        <v>72070</v>
      </c>
      <c r="BB604" s="44">
        <f t="shared" si="60"/>
        <v>7720</v>
      </c>
      <c r="BC604" s="81">
        <v>77.2</v>
      </c>
      <c r="BD604" s="66">
        <v>38321</v>
      </c>
      <c r="BE604" s="79">
        <v>2968643</v>
      </c>
      <c r="BF604" s="79">
        <v>2030174.6088</v>
      </c>
      <c r="BG604" s="79">
        <v>819723</v>
      </c>
      <c r="BH604" s="81">
        <v>1.7063820000000001</v>
      </c>
      <c r="BI604" s="79">
        <v>118746</v>
      </c>
      <c r="BJ604" s="163">
        <v>1069.7837837837837</v>
      </c>
      <c r="BK604" s="78" t="s">
        <v>64</v>
      </c>
      <c r="BL604" s="66">
        <v>38321</v>
      </c>
      <c r="BM604" s="163">
        <v>945488</v>
      </c>
      <c r="BN604" s="66">
        <v>37621</v>
      </c>
      <c r="BO604" s="79">
        <v>876079</v>
      </c>
      <c r="BP604" s="158"/>
      <c r="BQ604" s="74"/>
      <c r="BR604" s="159"/>
      <c r="BS604" s="160"/>
      <c r="BT604" s="158"/>
      <c r="BU604" s="74"/>
      <c r="BV604" s="159"/>
      <c r="BW604" s="160"/>
      <c r="BX604" s="158"/>
      <c r="BY604" s="74"/>
      <c r="BZ604" s="159"/>
      <c r="CA604" s="160"/>
      <c r="CB604" s="161">
        <v>2.7900664019169519E-3</v>
      </c>
      <c r="CC604" s="161">
        <v>3.0808726544774342E-3</v>
      </c>
      <c r="CD604" s="161" t="s">
        <v>2032</v>
      </c>
    </row>
    <row r="605" spans="2:82" ht="23">
      <c r="B605" s="55">
        <v>76</v>
      </c>
      <c r="C605" s="56"/>
      <c r="D605" s="57" t="s">
        <v>2547</v>
      </c>
      <c r="E605" s="58"/>
      <c r="F605" s="60" t="s">
        <v>2548</v>
      </c>
      <c r="G605" s="155" t="s">
        <v>2047</v>
      </c>
      <c r="H605" s="60" t="s">
        <v>2548</v>
      </c>
      <c r="I605" s="60"/>
      <c r="J605" s="58" t="s">
        <v>2548</v>
      </c>
      <c r="K605" s="58" t="s">
        <v>670</v>
      </c>
      <c r="L605" s="58" t="s">
        <v>670</v>
      </c>
      <c r="M605" s="59" t="s">
        <v>671</v>
      </c>
      <c r="N605" s="61" t="s">
        <v>2549</v>
      </c>
      <c r="O605" s="62" t="s">
        <v>222</v>
      </c>
      <c r="P605" s="79">
        <v>6400000</v>
      </c>
      <c r="Q605" s="79">
        <v>6400000</v>
      </c>
      <c r="R605" s="162"/>
      <c r="S605" s="80">
        <v>6400000</v>
      </c>
      <c r="T605" s="59" t="s">
        <v>223</v>
      </c>
      <c r="U605" s="499">
        <v>5.4480000000000004</v>
      </c>
      <c r="V605" s="499">
        <v>3.1000000000000007E-2</v>
      </c>
      <c r="W605" s="499">
        <v>0.01</v>
      </c>
      <c r="X605" s="499">
        <v>5.4170000000000007</v>
      </c>
      <c r="Y605" s="66">
        <v>38259</v>
      </c>
      <c r="Z605" s="512">
        <f t="shared" si="55"/>
        <v>544.80000000000007</v>
      </c>
      <c r="AA605" s="512">
        <f t="shared" si="56"/>
        <v>3.1000000000000005</v>
      </c>
      <c r="AB605" s="512">
        <f t="shared" si="57"/>
        <v>1</v>
      </c>
      <c r="AC605" s="512">
        <f t="shared" si="58"/>
        <v>541.70000000000005</v>
      </c>
      <c r="AD605" s="59">
        <v>0</v>
      </c>
      <c r="AE605" s="59">
        <v>60</v>
      </c>
      <c r="AF605" s="59">
        <v>6</v>
      </c>
      <c r="AG605" s="59">
        <v>54</v>
      </c>
      <c r="AH605" s="66">
        <v>40087</v>
      </c>
      <c r="AI605" s="67"/>
      <c r="AJ605" s="67"/>
      <c r="AK605" s="68"/>
      <c r="AL605" s="69" t="s">
        <v>91</v>
      </c>
      <c r="AM605" s="66"/>
      <c r="AN605" s="70"/>
      <c r="AO605" s="55">
        <v>76</v>
      </c>
      <c r="AP605" s="55"/>
      <c r="AQ605" s="56"/>
      <c r="AR605" s="57" t="s">
        <v>2547</v>
      </c>
      <c r="AS605" s="35">
        <f t="shared" si="59"/>
        <v>7900</v>
      </c>
      <c r="AT605" s="60" t="s">
        <v>2548</v>
      </c>
      <c r="AU605" s="79">
        <v>8100000</v>
      </c>
      <c r="AV605" s="66">
        <v>38189</v>
      </c>
      <c r="AW605" s="81">
        <v>79</v>
      </c>
      <c r="AX605" s="73" t="s">
        <v>2528</v>
      </c>
      <c r="AY605" s="17">
        <v>0</v>
      </c>
      <c r="AZ605" s="69" t="s">
        <v>226</v>
      </c>
      <c r="BA605" s="74">
        <v>26340</v>
      </c>
      <c r="BB605" s="44">
        <f t="shared" si="60"/>
        <v>9314.7000000000007</v>
      </c>
      <c r="BC605" s="81">
        <v>93.147000000000006</v>
      </c>
      <c r="BD605" s="66">
        <v>38352</v>
      </c>
      <c r="BE605" s="79">
        <v>713566</v>
      </c>
      <c r="BF605" s="79">
        <v>104279</v>
      </c>
      <c r="BG605" s="79">
        <v>598106</v>
      </c>
      <c r="BH605" s="81">
        <v>1.69</v>
      </c>
      <c r="BI605" s="79">
        <v>3951.15</v>
      </c>
      <c r="BJ605" s="163">
        <v>0.15000569476082004</v>
      </c>
      <c r="BK605" s="78" t="s">
        <v>276</v>
      </c>
      <c r="BL605" s="66">
        <v>38352</v>
      </c>
      <c r="BM605" s="163">
        <v>187597</v>
      </c>
      <c r="BN605" s="66"/>
      <c r="BO605" s="79"/>
      <c r="BP605" s="158" t="s">
        <v>2550</v>
      </c>
      <c r="BQ605" s="74">
        <v>11447</v>
      </c>
      <c r="BR605" s="159">
        <v>0.43459999999999999</v>
      </c>
      <c r="BS605" s="160">
        <v>43708</v>
      </c>
      <c r="BT605" s="158" t="s">
        <v>2551</v>
      </c>
      <c r="BU605" s="74">
        <v>4165</v>
      </c>
      <c r="BV605" s="159">
        <v>0.15809999999999999</v>
      </c>
      <c r="BW605" s="160">
        <v>41820</v>
      </c>
      <c r="BX605" s="158" t="s">
        <v>2552</v>
      </c>
      <c r="BY605" s="74">
        <v>2609</v>
      </c>
      <c r="BZ605" s="159">
        <v>9.9099999999999994E-2</v>
      </c>
      <c r="CA605" s="160">
        <v>43708</v>
      </c>
      <c r="CB605" s="161">
        <v>2.7561366713588138E-3</v>
      </c>
      <c r="CC605" s="161">
        <v>3.0434064569064608E-3</v>
      </c>
      <c r="CD605" s="161" t="s">
        <v>2032</v>
      </c>
    </row>
    <row r="606" spans="2:82" ht="34">
      <c r="B606" s="55">
        <v>77</v>
      </c>
      <c r="C606" s="56"/>
      <c r="D606" s="57">
        <v>11750</v>
      </c>
      <c r="E606" s="58"/>
      <c r="F606" s="60" t="s">
        <v>2553</v>
      </c>
      <c r="G606" s="155" t="s">
        <v>2375</v>
      </c>
      <c r="H606" s="60" t="s">
        <v>2553</v>
      </c>
      <c r="I606" s="60"/>
      <c r="J606" s="58" t="s">
        <v>2554</v>
      </c>
      <c r="K606" s="58" t="s">
        <v>2555</v>
      </c>
      <c r="L606" s="58" t="s">
        <v>1960</v>
      </c>
      <c r="M606" s="59" t="s">
        <v>305</v>
      </c>
      <c r="N606" s="61">
        <v>71109</v>
      </c>
      <c r="O606" s="62" t="s">
        <v>59</v>
      </c>
      <c r="P606" s="79">
        <v>6200000</v>
      </c>
      <c r="Q606" s="79">
        <v>6162246.9500000002</v>
      </c>
      <c r="R606" s="162"/>
      <c r="S606" s="80">
        <v>4739853.0199999996</v>
      </c>
      <c r="T606" s="59" t="s">
        <v>60</v>
      </c>
      <c r="U606" s="499">
        <v>5.53</v>
      </c>
      <c r="V606" s="499">
        <v>7.1000000000000008E-2</v>
      </c>
      <c r="W606" s="499">
        <v>0.05</v>
      </c>
      <c r="X606" s="499">
        <v>5.4589999999999996</v>
      </c>
      <c r="Y606" s="66">
        <v>38320</v>
      </c>
      <c r="Z606" s="512">
        <f t="shared" si="55"/>
        <v>553</v>
      </c>
      <c r="AA606" s="512">
        <f t="shared" si="56"/>
        <v>7.1000000000000005</v>
      </c>
      <c r="AB606" s="512">
        <f t="shared" si="57"/>
        <v>5</v>
      </c>
      <c r="AC606" s="512">
        <f t="shared" si="58"/>
        <v>545.9</v>
      </c>
      <c r="AD606" s="59">
        <v>300</v>
      </c>
      <c r="AE606" s="59">
        <v>0</v>
      </c>
      <c r="AF606" s="59">
        <v>4</v>
      </c>
      <c r="AG606" s="59">
        <v>116</v>
      </c>
      <c r="AH606" s="66">
        <v>41974</v>
      </c>
      <c r="AI606" s="67"/>
      <c r="AJ606" s="67"/>
      <c r="AK606" s="68"/>
      <c r="AL606" s="69" t="s">
        <v>98</v>
      </c>
      <c r="AM606" s="66"/>
      <c r="AN606" s="70"/>
      <c r="AO606" s="55">
        <v>77</v>
      </c>
      <c r="AP606" s="55"/>
      <c r="AQ606" s="56"/>
      <c r="AR606" s="57">
        <v>11750</v>
      </c>
      <c r="AS606" s="35">
        <f t="shared" si="59"/>
        <v>7800.3125949367086</v>
      </c>
      <c r="AT606" s="60" t="s">
        <v>2553</v>
      </c>
      <c r="AU606" s="79">
        <v>7900000</v>
      </c>
      <c r="AV606" s="66">
        <v>38265</v>
      </c>
      <c r="AW606" s="81">
        <v>78.003125949367089</v>
      </c>
      <c r="AX606" s="73" t="s">
        <v>2556</v>
      </c>
      <c r="AY606" s="17">
        <v>2004</v>
      </c>
      <c r="AZ606" s="69" t="s">
        <v>63</v>
      </c>
      <c r="BA606" s="74">
        <v>240022</v>
      </c>
      <c r="BB606" s="44">
        <f t="shared" si="60"/>
        <v>9393</v>
      </c>
      <c r="BC606" s="81">
        <v>93.93</v>
      </c>
      <c r="BD606" s="66">
        <v>38321</v>
      </c>
      <c r="BE606" s="79">
        <v>1308547.2</v>
      </c>
      <c r="BF606" s="79">
        <v>680625.84</v>
      </c>
      <c r="BG606" s="79">
        <v>557279</v>
      </c>
      <c r="BH606" s="81">
        <v>1.2161963459246301</v>
      </c>
      <c r="BI606" s="79">
        <v>70642</v>
      </c>
      <c r="BJ606" s="163">
        <v>286</v>
      </c>
      <c r="BK606" s="78" t="s">
        <v>64</v>
      </c>
      <c r="BL606" s="66">
        <v>38291</v>
      </c>
      <c r="BM606" s="163">
        <v>749331</v>
      </c>
      <c r="BN606" s="66">
        <v>37986</v>
      </c>
      <c r="BO606" s="79">
        <v>733951</v>
      </c>
      <c r="BP606" s="158"/>
      <c r="BQ606" s="74"/>
      <c r="BR606" s="159"/>
      <c r="BS606" s="160"/>
      <c r="BT606" s="158"/>
      <c r="BU606" s="74"/>
      <c r="BV606" s="159"/>
      <c r="BW606" s="160"/>
      <c r="BX606" s="158"/>
      <c r="BY606" s="74"/>
      <c r="BZ606" s="159"/>
      <c r="CA606" s="160"/>
      <c r="CB606" s="161">
        <v>2.6537491870100008E-3</v>
      </c>
      <c r="CC606" s="161" t="s">
        <v>2032</v>
      </c>
      <c r="CD606" s="161">
        <v>2.8114468757512057E-2</v>
      </c>
    </row>
    <row r="607" spans="2:82" ht="23">
      <c r="B607" s="55">
        <v>78</v>
      </c>
      <c r="C607" s="56"/>
      <c r="D607" s="57">
        <v>58683</v>
      </c>
      <c r="E607" s="58"/>
      <c r="F607" s="60" t="s">
        <v>2557</v>
      </c>
      <c r="G607" s="155" t="s">
        <v>2024</v>
      </c>
      <c r="H607" s="60" t="s">
        <v>2557</v>
      </c>
      <c r="I607" s="60"/>
      <c r="J607" s="58" t="s">
        <v>2558</v>
      </c>
      <c r="K607" s="58" t="s">
        <v>77</v>
      </c>
      <c r="L607" s="58" t="s">
        <v>77</v>
      </c>
      <c r="M607" s="59" t="s">
        <v>58</v>
      </c>
      <c r="N607" s="61">
        <v>92101</v>
      </c>
      <c r="O607" s="62" t="s">
        <v>570</v>
      </c>
      <c r="P607" s="79">
        <v>6100000</v>
      </c>
      <c r="Q607" s="79">
        <v>6100000</v>
      </c>
      <c r="R607" s="162"/>
      <c r="S607" s="80">
        <v>5354969.7300000004</v>
      </c>
      <c r="T607" s="59" t="s">
        <v>70</v>
      </c>
      <c r="U607" s="499">
        <v>5.5129999999999999</v>
      </c>
      <c r="V607" s="499">
        <v>0.12100000000000001</v>
      </c>
      <c r="W607" s="499">
        <v>0.1</v>
      </c>
      <c r="X607" s="499">
        <v>5.3919999999999995</v>
      </c>
      <c r="Y607" s="66">
        <v>38420</v>
      </c>
      <c r="Z607" s="512">
        <f t="shared" si="55"/>
        <v>551.29999999999995</v>
      </c>
      <c r="AA607" s="512">
        <f t="shared" si="56"/>
        <v>12.100000000000001</v>
      </c>
      <c r="AB607" s="512">
        <f t="shared" si="57"/>
        <v>10</v>
      </c>
      <c r="AC607" s="512">
        <f t="shared" si="58"/>
        <v>539.19999999999993</v>
      </c>
      <c r="AD607" s="59">
        <v>360</v>
      </c>
      <c r="AE607" s="59">
        <v>24</v>
      </c>
      <c r="AF607" s="59">
        <v>0</v>
      </c>
      <c r="AG607" s="59">
        <v>120</v>
      </c>
      <c r="AH607" s="66">
        <v>42095</v>
      </c>
      <c r="AI607" s="67"/>
      <c r="AJ607" s="67"/>
      <c r="AK607" s="68"/>
      <c r="AL607" s="69" t="s">
        <v>78</v>
      </c>
      <c r="AM607" s="66"/>
      <c r="AN607" s="70"/>
      <c r="AO607" s="55">
        <v>78</v>
      </c>
      <c r="AP607" s="55"/>
      <c r="AQ607" s="56"/>
      <c r="AR607" s="57">
        <v>58683</v>
      </c>
      <c r="AS607" s="35">
        <f t="shared" si="59"/>
        <v>7420.9245742092453</v>
      </c>
      <c r="AT607" s="60" t="s">
        <v>2557</v>
      </c>
      <c r="AU607" s="79">
        <v>8220000</v>
      </c>
      <c r="AV607" s="66">
        <v>38336</v>
      </c>
      <c r="AW607" s="81">
        <v>74.209245742092449</v>
      </c>
      <c r="AX607" s="73" t="s">
        <v>2559</v>
      </c>
      <c r="AY607" s="17">
        <v>2004</v>
      </c>
      <c r="AZ607" s="69" t="s">
        <v>63</v>
      </c>
      <c r="BA607" s="74">
        <v>54386</v>
      </c>
      <c r="BB607" s="44">
        <f t="shared" si="60"/>
        <v>8312</v>
      </c>
      <c r="BC607" s="81">
        <v>83.12</v>
      </c>
      <c r="BD607" s="66">
        <v>38398</v>
      </c>
      <c r="BE607" s="79">
        <v>866537.41</v>
      </c>
      <c r="BF607" s="79">
        <v>355676.87050000002</v>
      </c>
      <c r="BG607" s="79">
        <v>500241</v>
      </c>
      <c r="BH607" s="81">
        <v>1.2018702663118532</v>
      </c>
      <c r="BI607" s="79">
        <v>10619.3</v>
      </c>
      <c r="BJ607" s="163">
        <v>10.3</v>
      </c>
      <c r="BK607" s="78" t="s">
        <v>276</v>
      </c>
      <c r="BL607" s="66">
        <v>38352</v>
      </c>
      <c r="BM607" s="163">
        <v>374523</v>
      </c>
      <c r="BN607" s="66">
        <v>37986</v>
      </c>
      <c r="BO607" s="79">
        <v>416710.58</v>
      </c>
      <c r="BP607" s="158"/>
      <c r="BQ607" s="74"/>
      <c r="BR607" s="159"/>
      <c r="BS607" s="160"/>
      <c r="BT607" s="158"/>
      <c r="BU607" s="74"/>
      <c r="BV607" s="159"/>
      <c r="BW607" s="160"/>
      <c r="BX607" s="158"/>
      <c r="BY607" s="74"/>
      <c r="BZ607" s="159"/>
      <c r="CA607" s="160"/>
      <c r="CB607" s="161">
        <v>2.6269427648888694E-3</v>
      </c>
      <c r="CC607" s="161">
        <v>2.9007467792389711E-3</v>
      </c>
      <c r="CD607" s="161" t="s">
        <v>2032</v>
      </c>
    </row>
    <row r="608" spans="2:82" ht="23">
      <c r="B608" s="87">
        <v>79</v>
      </c>
      <c r="C608" s="88"/>
      <c r="D608" s="89">
        <v>58636</v>
      </c>
      <c r="E608" s="90"/>
      <c r="F608" s="92" t="s">
        <v>2560</v>
      </c>
      <c r="G608" s="147" t="s">
        <v>2024</v>
      </c>
      <c r="H608" s="92" t="s">
        <v>2560</v>
      </c>
      <c r="I608" s="92"/>
      <c r="J608" s="90" t="s">
        <v>2561</v>
      </c>
      <c r="K608" s="90" t="s">
        <v>198</v>
      </c>
      <c r="L608" s="90" t="s">
        <v>1315</v>
      </c>
      <c r="M608" s="91" t="s">
        <v>125</v>
      </c>
      <c r="N608" s="93">
        <v>98661</v>
      </c>
      <c r="O608" s="94" t="s">
        <v>59</v>
      </c>
      <c r="P608" s="95">
        <v>6000000</v>
      </c>
      <c r="Q608" s="95">
        <v>6000000</v>
      </c>
      <c r="R608" s="170"/>
      <c r="S608" s="96">
        <v>5117046.7</v>
      </c>
      <c r="T608" s="91" t="s">
        <v>70</v>
      </c>
      <c r="U608" s="500">
        <v>5.2670000000000003</v>
      </c>
      <c r="V608" s="500">
        <v>0.12100000000000001</v>
      </c>
      <c r="W608" s="500">
        <v>0.1</v>
      </c>
      <c r="X608" s="500">
        <v>5.1459999999999999</v>
      </c>
      <c r="Y608" s="97">
        <v>38392</v>
      </c>
      <c r="Z608" s="512">
        <f t="shared" si="55"/>
        <v>526.70000000000005</v>
      </c>
      <c r="AA608" s="512">
        <f t="shared" si="56"/>
        <v>12.100000000000001</v>
      </c>
      <c r="AB608" s="512">
        <f t="shared" si="57"/>
        <v>10</v>
      </c>
      <c r="AC608" s="512">
        <f t="shared" si="58"/>
        <v>514.6</v>
      </c>
      <c r="AD608" s="91">
        <v>360</v>
      </c>
      <c r="AE608" s="91">
        <v>12</v>
      </c>
      <c r="AF608" s="91">
        <v>1</v>
      </c>
      <c r="AG608" s="91">
        <v>119</v>
      </c>
      <c r="AH608" s="97">
        <v>42064</v>
      </c>
      <c r="AI608" s="98"/>
      <c r="AJ608" s="98" t="s">
        <v>2446</v>
      </c>
      <c r="AK608" s="99"/>
      <c r="AL608" s="100" t="s">
        <v>78</v>
      </c>
      <c r="AM608" s="97"/>
      <c r="AN608" s="101"/>
      <c r="AO608" s="87">
        <v>79</v>
      </c>
      <c r="AP608" s="87"/>
      <c r="AQ608" s="88"/>
      <c r="AR608" s="89">
        <v>58636</v>
      </c>
      <c r="AS608" s="35">
        <f t="shared" si="59"/>
        <v>6091.3705583756355</v>
      </c>
      <c r="AT608" s="92" t="s">
        <v>2560</v>
      </c>
      <c r="AU608" s="95">
        <v>9850000</v>
      </c>
      <c r="AV608" s="97">
        <v>38307</v>
      </c>
      <c r="AW608" s="106">
        <v>60.913705583756354</v>
      </c>
      <c r="AX608" s="104">
        <v>1998</v>
      </c>
      <c r="AY608" s="17">
        <v>0</v>
      </c>
      <c r="AZ608" s="100" t="s">
        <v>63</v>
      </c>
      <c r="BA608" s="105">
        <v>141592</v>
      </c>
      <c r="BB608" s="44">
        <f t="shared" si="60"/>
        <v>8382</v>
      </c>
      <c r="BC608" s="106">
        <v>83.82</v>
      </c>
      <c r="BD608" s="97">
        <v>38321</v>
      </c>
      <c r="BE608" s="95">
        <v>1086082</v>
      </c>
      <c r="BF608" s="95">
        <v>572759</v>
      </c>
      <c r="BG608" s="95">
        <v>478723</v>
      </c>
      <c r="BH608" s="106">
        <v>1.2017793814791171</v>
      </c>
      <c r="BI608" s="95">
        <v>34600</v>
      </c>
      <c r="BJ608" s="168">
        <v>200</v>
      </c>
      <c r="BK608" s="108" t="s">
        <v>64</v>
      </c>
      <c r="BL608" s="97">
        <v>38230</v>
      </c>
      <c r="BM608" s="168">
        <v>477218</v>
      </c>
      <c r="BN608" s="97">
        <v>37986</v>
      </c>
      <c r="BO608" s="95">
        <v>595769</v>
      </c>
      <c r="BP608" s="133"/>
      <c r="BQ608" s="105"/>
      <c r="BR608" s="135"/>
      <c r="BS608" s="136"/>
      <c r="BT608" s="133"/>
      <c r="BU608" s="105"/>
      <c r="BV608" s="135"/>
      <c r="BW608" s="136"/>
      <c r="BX608" s="133"/>
      <c r="BY608" s="105"/>
      <c r="BZ608" s="135"/>
      <c r="CA608" s="136"/>
      <c r="CB608" s="169">
        <v>2.5838781293988878E-3</v>
      </c>
      <c r="CC608" s="169" t="s">
        <v>2032</v>
      </c>
      <c r="CD608" s="169">
        <v>2.7374237662622775E-2</v>
      </c>
    </row>
    <row r="609" spans="2:82" ht="56">
      <c r="B609" s="87">
        <v>80</v>
      </c>
      <c r="C609" s="88"/>
      <c r="D609" s="89">
        <v>11737</v>
      </c>
      <c r="E609" s="90"/>
      <c r="F609" s="92" t="s">
        <v>2562</v>
      </c>
      <c r="G609" s="147" t="s">
        <v>2375</v>
      </c>
      <c r="H609" s="92" t="s">
        <v>2562</v>
      </c>
      <c r="I609" s="92"/>
      <c r="J609" s="90" t="s">
        <v>2563</v>
      </c>
      <c r="K609" s="90" t="s">
        <v>56</v>
      </c>
      <c r="L609" s="90" t="s">
        <v>2422</v>
      </c>
      <c r="M609" s="91" t="s">
        <v>58</v>
      </c>
      <c r="N609" s="93">
        <v>91381</v>
      </c>
      <c r="O609" s="94" t="s">
        <v>222</v>
      </c>
      <c r="P609" s="95">
        <v>6000000</v>
      </c>
      <c r="Q609" s="95">
        <v>5994528.6299999999</v>
      </c>
      <c r="R609" s="170"/>
      <c r="S609" s="96">
        <v>5044891.12</v>
      </c>
      <c r="T609" s="91" t="s">
        <v>60</v>
      </c>
      <c r="U609" s="500">
        <v>5.6289999999999996</v>
      </c>
      <c r="V609" s="500">
        <v>7.1000000000000008E-2</v>
      </c>
      <c r="W609" s="500">
        <v>0.05</v>
      </c>
      <c r="X609" s="500">
        <v>5.5579999999999989</v>
      </c>
      <c r="Y609" s="97">
        <v>38390</v>
      </c>
      <c r="Z609" s="512">
        <f t="shared" si="55"/>
        <v>562.9</v>
      </c>
      <c r="AA609" s="512">
        <f t="shared" si="56"/>
        <v>7.1000000000000005</v>
      </c>
      <c r="AB609" s="512">
        <f t="shared" si="57"/>
        <v>5</v>
      </c>
      <c r="AC609" s="512">
        <f t="shared" si="58"/>
        <v>555.79999999999984</v>
      </c>
      <c r="AD609" s="91">
        <v>360</v>
      </c>
      <c r="AE609" s="91">
        <v>0</v>
      </c>
      <c r="AF609" s="91">
        <v>1</v>
      </c>
      <c r="AG609" s="91">
        <v>119</v>
      </c>
      <c r="AH609" s="97">
        <v>42064</v>
      </c>
      <c r="AI609" s="98"/>
      <c r="AJ609" s="98"/>
      <c r="AK609" s="99"/>
      <c r="AL609" s="100" t="s">
        <v>2564</v>
      </c>
      <c r="AM609" s="97" t="s">
        <v>603</v>
      </c>
      <c r="AN609" s="101"/>
      <c r="AO609" s="87">
        <v>80</v>
      </c>
      <c r="AP609" s="87"/>
      <c r="AQ609" s="88"/>
      <c r="AR609" s="89">
        <v>11737</v>
      </c>
      <c r="AS609" s="35">
        <f t="shared" si="59"/>
        <v>6660.5873666666666</v>
      </c>
      <c r="AT609" s="92" t="s">
        <v>2562</v>
      </c>
      <c r="AU609" s="95">
        <v>9000000</v>
      </c>
      <c r="AV609" s="97">
        <v>38300</v>
      </c>
      <c r="AW609" s="106">
        <v>66.605873666666668</v>
      </c>
      <c r="AX609" s="104">
        <v>2000</v>
      </c>
      <c r="AY609" s="17">
        <v>0</v>
      </c>
      <c r="AZ609" s="100" t="s">
        <v>226</v>
      </c>
      <c r="BA609" s="105">
        <v>29817</v>
      </c>
      <c r="BB609" s="44">
        <f t="shared" si="60"/>
        <v>10000</v>
      </c>
      <c r="BC609" s="106">
        <v>100</v>
      </c>
      <c r="BD609" s="97">
        <v>38324</v>
      </c>
      <c r="BE609" s="95">
        <v>825826.82</v>
      </c>
      <c r="BF609" s="95">
        <v>204865.34</v>
      </c>
      <c r="BG609" s="95">
        <v>590962</v>
      </c>
      <c r="BH609" s="106">
        <v>1.42519224680751</v>
      </c>
      <c r="BI609" s="95">
        <v>4472.55</v>
      </c>
      <c r="BJ609" s="168">
        <v>0.15</v>
      </c>
      <c r="BK609" s="108" t="s">
        <v>276</v>
      </c>
      <c r="BL609" s="97">
        <v>38352</v>
      </c>
      <c r="BM609" s="168">
        <v>593207</v>
      </c>
      <c r="BN609" s="97">
        <v>37986</v>
      </c>
      <c r="BO609" s="95">
        <v>607529</v>
      </c>
      <c r="BP609" s="133" t="s">
        <v>2565</v>
      </c>
      <c r="BQ609" s="105">
        <v>10200</v>
      </c>
      <c r="BR609" s="135">
        <v>0.34210000000000002</v>
      </c>
      <c r="BS609" s="136">
        <v>42978</v>
      </c>
      <c r="BT609" s="133" t="s">
        <v>2566</v>
      </c>
      <c r="BU609" s="105">
        <v>2330</v>
      </c>
      <c r="BV609" s="135">
        <v>7.8100000000000003E-2</v>
      </c>
      <c r="BW609" s="136">
        <v>40180</v>
      </c>
      <c r="BX609" s="133" t="s">
        <v>2567</v>
      </c>
      <c r="BY609" s="105">
        <v>2330</v>
      </c>
      <c r="BZ609" s="135">
        <v>7.8100000000000003E-2</v>
      </c>
      <c r="CA609" s="136">
        <v>39178</v>
      </c>
      <c r="CB609" s="169">
        <v>2.5815219038520798E-3</v>
      </c>
      <c r="CC609" s="169">
        <v>2.8505917404144749E-3</v>
      </c>
      <c r="CD609" s="169" t="s">
        <v>2032</v>
      </c>
    </row>
    <row r="610" spans="2:82" ht="23">
      <c r="B610" s="87">
        <v>81</v>
      </c>
      <c r="C610" s="88"/>
      <c r="D610" s="89">
        <v>58662</v>
      </c>
      <c r="E610" s="90"/>
      <c r="F610" s="92" t="s">
        <v>2568</v>
      </c>
      <c r="G610" s="147" t="s">
        <v>2024</v>
      </c>
      <c r="H610" s="92" t="s">
        <v>2568</v>
      </c>
      <c r="I610" s="92"/>
      <c r="J610" s="90" t="s">
        <v>2569</v>
      </c>
      <c r="K610" s="90" t="s">
        <v>599</v>
      </c>
      <c r="L610" s="90" t="s">
        <v>2331</v>
      </c>
      <c r="M610" s="91" t="s">
        <v>58</v>
      </c>
      <c r="N610" s="93">
        <v>94588</v>
      </c>
      <c r="O610" s="94" t="s">
        <v>351</v>
      </c>
      <c r="P610" s="95">
        <v>6000000</v>
      </c>
      <c r="Q610" s="95">
        <v>5985885.8399999999</v>
      </c>
      <c r="R610" s="167"/>
      <c r="S610" s="96">
        <v>5019162.93</v>
      </c>
      <c r="T610" s="91" t="s">
        <v>60</v>
      </c>
      <c r="U610" s="500">
        <v>5.4899999999999993</v>
      </c>
      <c r="V610" s="500">
        <v>0.12100000000000001</v>
      </c>
      <c r="W610" s="500">
        <v>0.1</v>
      </c>
      <c r="X610" s="500">
        <v>5.3689999999999998</v>
      </c>
      <c r="Y610" s="97">
        <v>38366</v>
      </c>
      <c r="Z610" s="512">
        <f t="shared" si="55"/>
        <v>548.99999999999989</v>
      </c>
      <c r="AA610" s="512">
        <f t="shared" si="56"/>
        <v>12.100000000000001</v>
      </c>
      <c r="AB610" s="512">
        <f t="shared" si="57"/>
        <v>10</v>
      </c>
      <c r="AC610" s="512">
        <f t="shared" si="58"/>
        <v>536.9</v>
      </c>
      <c r="AD610" s="91">
        <v>360</v>
      </c>
      <c r="AE610" s="91">
        <v>0</v>
      </c>
      <c r="AF610" s="91">
        <v>2</v>
      </c>
      <c r="AG610" s="91">
        <v>118</v>
      </c>
      <c r="AH610" s="97">
        <v>42036</v>
      </c>
      <c r="AI610" s="98"/>
      <c r="AJ610" s="98" t="s">
        <v>2332</v>
      </c>
      <c r="AK610" s="99"/>
      <c r="AL610" s="100" t="s">
        <v>98</v>
      </c>
      <c r="AM610" s="97"/>
      <c r="AN610" s="101"/>
      <c r="AO610" s="87">
        <v>81</v>
      </c>
      <c r="AP610" s="87"/>
      <c r="AQ610" s="88"/>
      <c r="AR610" s="89">
        <v>58662</v>
      </c>
      <c r="AS610" s="35">
        <f t="shared" si="59"/>
        <v>7917.8384126984129</v>
      </c>
      <c r="AT610" s="92" t="s">
        <v>2568</v>
      </c>
      <c r="AU610" s="95">
        <v>7560000</v>
      </c>
      <c r="AV610" s="97">
        <v>38322</v>
      </c>
      <c r="AW610" s="106">
        <v>79.178384126984128</v>
      </c>
      <c r="AX610" s="104">
        <v>1986</v>
      </c>
      <c r="AY610" s="17">
        <v>0</v>
      </c>
      <c r="AZ610" s="100" t="s">
        <v>226</v>
      </c>
      <c r="BA610" s="105">
        <v>44952</v>
      </c>
      <c r="BB610" s="44">
        <f t="shared" si="60"/>
        <v>9646</v>
      </c>
      <c r="BC610" s="106">
        <v>96.460000000000008</v>
      </c>
      <c r="BD610" s="97">
        <v>38322</v>
      </c>
      <c r="BE610" s="95">
        <v>941437.63879999996</v>
      </c>
      <c r="BF610" s="95">
        <v>365774.50555</v>
      </c>
      <c r="BG610" s="95">
        <v>514840.26235999999</v>
      </c>
      <c r="BH610" s="106">
        <v>1.2607620753831701</v>
      </c>
      <c r="BI610" s="95">
        <v>15732.85</v>
      </c>
      <c r="BJ610" s="168">
        <v>0.34999221391706709</v>
      </c>
      <c r="BK610" s="108" t="s">
        <v>64</v>
      </c>
      <c r="BL610" s="97">
        <v>38321</v>
      </c>
      <c r="BM610" s="168">
        <v>386093.45454545418</v>
      </c>
      <c r="BN610" s="97"/>
      <c r="BO610" s="95"/>
      <c r="BP610" s="133" t="s">
        <v>2570</v>
      </c>
      <c r="BQ610" s="105">
        <v>8792</v>
      </c>
      <c r="BR610" s="135">
        <v>0.19558640327460403</v>
      </c>
      <c r="BS610" s="136">
        <v>39277</v>
      </c>
      <c r="BT610" s="133" t="s">
        <v>2571</v>
      </c>
      <c r="BU610" s="105">
        <v>6266</v>
      </c>
      <c r="BV610" s="135">
        <v>0.13939313045025806</v>
      </c>
      <c r="BW610" s="136">
        <v>39082</v>
      </c>
      <c r="BX610" s="133" t="s">
        <v>2572</v>
      </c>
      <c r="BY610" s="105">
        <v>6252</v>
      </c>
      <c r="BZ610" s="135">
        <v>0.13908168713294181</v>
      </c>
      <c r="CA610" s="136">
        <v>39416</v>
      </c>
      <c r="CB610" s="169">
        <v>2.5777999178424153E-3</v>
      </c>
      <c r="CC610" s="169">
        <v>2.8464818149626491E-3</v>
      </c>
      <c r="CD610" s="169" t="s">
        <v>2032</v>
      </c>
    </row>
    <row r="611" spans="2:82" ht="34">
      <c r="B611" s="87">
        <v>82</v>
      </c>
      <c r="C611" s="88"/>
      <c r="D611" s="89">
        <v>58609</v>
      </c>
      <c r="E611" s="90"/>
      <c r="F611" s="92" t="s">
        <v>2573</v>
      </c>
      <c r="G611" s="147" t="s">
        <v>2024</v>
      </c>
      <c r="H611" s="92" t="s">
        <v>2573</v>
      </c>
      <c r="I611" s="92"/>
      <c r="J611" s="90" t="s">
        <v>2574</v>
      </c>
      <c r="K611" s="90" t="s">
        <v>2575</v>
      </c>
      <c r="L611" s="90" t="s">
        <v>2576</v>
      </c>
      <c r="M611" s="91" t="s">
        <v>125</v>
      </c>
      <c r="N611" s="93">
        <v>98226</v>
      </c>
      <c r="O611" s="94" t="s">
        <v>59</v>
      </c>
      <c r="P611" s="95">
        <v>5720000</v>
      </c>
      <c r="Q611" s="95">
        <v>5705664.1400000006</v>
      </c>
      <c r="R611" s="167"/>
      <c r="S611" s="96">
        <v>4727218.74</v>
      </c>
      <c r="T611" s="91" t="s">
        <v>60</v>
      </c>
      <c r="U611" s="500">
        <v>5.1020000000000003</v>
      </c>
      <c r="V611" s="500">
        <v>0.12100000000000001</v>
      </c>
      <c r="W611" s="500">
        <v>0.1</v>
      </c>
      <c r="X611" s="500">
        <v>4.9809999999999999</v>
      </c>
      <c r="Y611" s="97">
        <v>38384</v>
      </c>
      <c r="Z611" s="512">
        <f t="shared" si="55"/>
        <v>510.20000000000005</v>
      </c>
      <c r="AA611" s="512">
        <f t="shared" si="56"/>
        <v>12.100000000000001</v>
      </c>
      <c r="AB611" s="512">
        <f t="shared" si="57"/>
        <v>10</v>
      </c>
      <c r="AC611" s="512">
        <f t="shared" si="58"/>
        <v>498.09999999999997</v>
      </c>
      <c r="AD611" s="91">
        <v>360</v>
      </c>
      <c r="AE611" s="91">
        <v>0</v>
      </c>
      <c r="AF611" s="91">
        <v>2</v>
      </c>
      <c r="AG611" s="91">
        <v>118</v>
      </c>
      <c r="AH611" s="97">
        <v>42036</v>
      </c>
      <c r="AI611" s="98"/>
      <c r="AJ611" s="98" t="s">
        <v>2446</v>
      </c>
      <c r="AK611" s="99"/>
      <c r="AL611" s="100" t="s">
        <v>84</v>
      </c>
      <c r="AM611" s="97" t="s">
        <v>653</v>
      </c>
      <c r="AN611" s="101"/>
      <c r="AO611" s="87">
        <v>82</v>
      </c>
      <c r="AP611" s="87"/>
      <c r="AQ611" s="88"/>
      <c r="AR611" s="89">
        <v>58609</v>
      </c>
      <c r="AS611" s="35">
        <f t="shared" si="59"/>
        <v>6483.7092500000008</v>
      </c>
      <c r="AT611" s="92" t="s">
        <v>2573</v>
      </c>
      <c r="AU611" s="95">
        <v>8800000</v>
      </c>
      <c r="AV611" s="97">
        <v>38314</v>
      </c>
      <c r="AW611" s="106">
        <v>64.837092500000011</v>
      </c>
      <c r="AX611" s="104">
        <v>1995</v>
      </c>
      <c r="AY611" s="17">
        <v>0</v>
      </c>
      <c r="AZ611" s="100" t="s">
        <v>63</v>
      </c>
      <c r="BA611" s="105">
        <v>115306</v>
      </c>
      <c r="BB611" s="44">
        <f t="shared" si="60"/>
        <v>7586.2</v>
      </c>
      <c r="BC611" s="106">
        <v>75.861999999999995</v>
      </c>
      <c r="BD611" s="97">
        <v>38352</v>
      </c>
      <c r="BE611" s="95">
        <v>1024312</v>
      </c>
      <c r="BF611" s="95">
        <v>486103</v>
      </c>
      <c r="BG611" s="95">
        <v>509209</v>
      </c>
      <c r="BH611" s="106">
        <v>1.3660317789389738</v>
      </c>
      <c r="BI611" s="95">
        <v>29000</v>
      </c>
      <c r="BJ611" s="168">
        <v>200</v>
      </c>
      <c r="BK611" s="108" t="s">
        <v>64</v>
      </c>
      <c r="BL611" s="97">
        <v>38291</v>
      </c>
      <c r="BM611" s="168">
        <v>471952</v>
      </c>
      <c r="BN611" s="97">
        <v>37986</v>
      </c>
      <c r="BO611" s="95">
        <v>582035</v>
      </c>
      <c r="BP611" s="133"/>
      <c r="BQ611" s="105"/>
      <c r="BR611" s="135"/>
      <c r="BS611" s="136"/>
      <c r="BT611" s="133"/>
      <c r="BU611" s="105"/>
      <c r="BV611" s="135"/>
      <c r="BW611" s="136"/>
      <c r="BX611" s="133"/>
      <c r="BY611" s="105"/>
      <c r="BZ611" s="135"/>
      <c r="CA611" s="136"/>
      <c r="CB611" s="169">
        <v>2.4571234641735861E-3</v>
      </c>
      <c r="CC611" s="169" t="s">
        <v>2032</v>
      </c>
      <c r="CD611" s="169">
        <v>2.6031367698577369E-2</v>
      </c>
    </row>
    <row r="612" spans="2:82" ht="34">
      <c r="B612" s="87">
        <v>83</v>
      </c>
      <c r="C612" s="88"/>
      <c r="D612" s="89">
        <v>12610</v>
      </c>
      <c r="E612" s="90"/>
      <c r="F612" s="92" t="s">
        <v>2577</v>
      </c>
      <c r="G612" s="147" t="s">
        <v>2375</v>
      </c>
      <c r="H612" s="92" t="s">
        <v>2577</v>
      </c>
      <c r="I612" s="92"/>
      <c r="J612" s="90" t="s">
        <v>2578</v>
      </c>
      <c r="K612" s="90" t="s">
        <v>198</v>
      </c>
      <c r="L612" s="90" t="s">
        <v>199</v>
      </c>
      <c r="M612" s="91" t="s">
        <v>200</v>
      </c>
      <c r="N612" s="93">
        <v>89121</v>
      </c>
      <c r="O612" s="94" t="s">
        <v>351</v>
      </c>
      <c r="P612" s="95">
        <v>5660000</v>
      </c>
      <c r="Q612" s="95">
        <v>5646890.6100000003</v>
      </c>
      <c r="R612" s="167"/>
      <c r="S612" s="96">
        <v>5079263.74</v>
      </c>
      <c r="T612" s="91" t="s">
        <v>60</v>
      </c>
      <c r="U612" s="500">
        <v>5.585</v>
      </c>
      <c r="V612" s="500">
        <v>8.0999999999999989E-2</v>
      </c>
      <c r="W612" s="500">
        <v>0.06</v>
      </c>
      <c r="X612" s="500">
        <v>5.5039999999999996</v>
      </c>
      <c r="Y612" s="97">
        <v>38379</v>
      </c>
      <c r="Z612" s="512">
        <f t="shared" si="55"/>
        <v>558.5</v>
      </c>
      <c r="AA612" s="512">
        <f t="shared" si="56"/>
        <v>8.1</v>
      </c>
      <c r="AB612" s="512">
        <f t="shared" si="57"/>
        <v>6</v>
      </c>
      <c r="AC612" s="512">
        <f t="shared" si="58"/>
        <v>550.4</v>
      </c>
      <c r="AD612" s="91">
        <v>360</v>
      </c>
      <c r="AE612" s="91">
        <v>0</v>
      </c>
      <c r="AF612" s="91">
        <v>2</v>
      </c>
      <c r="AG612" s="91">
        <v>82</v>
      </c>
      <c r="AH612" s="97">
        <v>40940</v>
      </c>
      <c r="AI612" s="98"/>
      <c r="AJ612" s="98"/>
      <c r="AK612" s="99"/>
      <c r="AL612" s="100" t="s">
        <v>2579</v>
      </c>
      <c r="AM612" s="97" t="s">
        <v>603</v>
      </c>
      <c r="AN612" s="101"/>
      <c r="AO612" s="87">
        <v>83</v>
      </c>
      <c r="AP612" s="87"/>
      <c r="AQ612" s="88"/>
      <c r="AR612" s="89">
        <v>12610</v>
      </c>
      <c r="AS612" s="35">
        <f t="shared" si="59"/>
        <v>7469.4320238095243</v>
      </c>
      <c r="AT612" s="92" t="s">
        <v>2577</v>
      </c>
      <c r="AU612" s="95">
        <v>7560000</v>
      </c>
      <c r="AV612" s="97">
        <v>38334</v>
      </c>
      <c r="AW612" s="106">
        <v>74.694320238095244</v>
      </c>
      <c r="AX612" s="104">
        <v>1985</v>
      </c>
      <c r="AY612" s="17">
        <v>0</v>
      </c>
      <c r="AZ612" s="100" t="s">
        <v>226</v>
      </c>
      <c r="BA612" s="105">
        <v>48803</v>
      </c>
      <c r="BB612" s="44">
        <f t="shared" si="60"/>
        <v>8626</v>
      </c>
      <c r="BC612" s="106">
        <v>86.26</v>
      </c>
      <c r="BD612" s="97">
        <v>38335</v>
      </c>
      <c r="BE612" s="95">
        <v>761456.8</v>
      </c>
      <c r="BF612" s="95">
        <v>179098.42</v>
      </c>
      <c r="BG612" s="95">
        <v>504176</v>
      </c>
      <c r="BH612" s="106">
        <v>1.2951754068232999</v>
      </c>
      <c r="BI612" s="95">
        <v>13176.81</v>
      </c>
      <c r="BJ612" s="168">
        <v>0.27</v>
      </c>
      <c r="BK612" s="108" t="s">
        <v>64</v>
      </c>
      <c r="BL612" s="97">
        <v>38199</v>
      </c>
      <c r="BM612" s="168">
        <v>547190</v>
      </c>
      <c r="BN612" s="97">
        <v>37986</v>
      </c>
      <c r="BO612" s="95">
        <v>470461</v>
      </c>
      <c r="BP612" s="133" t="s">
        <v>2580</v>
      </c>
      <c r="BQ612" s="105">
        <v>12638</v>
      </c>
      <c r="BR612" s="135">
        <v>0.25900000000000001</v>
      </c>
      <c r="BS612" s="136">
        <v>38929</v>
      </c>
      <c r="BT612" s="133" t="s">
        <v>2581</v>
      </c>
      <c r="BU612" s="105">
        <v>4924</v>
      </c>
      <c r="BV612" s="135">
        <v>0.1009</v>
      </c>
      <c r="BW612" s="136">
        <v>38533</v>
      </c>
      <c r="BX612" s="133" t="s">
        <v>2582</v>
      </c>
      <c r="BY612" s="105">
        <v>4800</v>
      </c>
      <c r="BZ612" s="135">
        <v>9.8400000000000001E-2</v>
      </c>
      <c r="CA612" s="136">
        <v>38533</v>
      </c>
      <c r="CB612" s="169">
        <v>2.4318128577144912E-3</v>
      </c>
      <c r="CC612" s="169">
        <v>2.6852786474872601E-3</v>
      </c>
      <c r="CD612" s="169" t="s">
        <v>2032</v>
      </c>
    </row>
    <row r="613" spans="2:82" ht="23">
      <c r="B613" s="55">
        <v>84</v>
      </c>
      <c r="C613" s="56"/>
      <c r="D613" s="57">
        <v>12713</v>
      </c>
      <c r="E613" s="58"/>
      <c r="F613" s="60" t="s">
        <v>2583</v>
      </c>
      <c r="G613" s="155" t="s">
        <v>2375</v>
      </c>
      <c r="H613" s="60" t="s">
        <v>2583</v>
      </c>
      <c r="I613" s="60"/>
      <c r="J613" s="58" t="s">
        <v>2584</v>
      </c>
      <c r="K613" s="58" t="s">
        <v>440</v>
      </c>
      <c r="L613" s="58" t="s">
        <v>441</v>
      </c>
      <c r="M613" s="59" t="s">
        <v>132</v>
      </c>
      <c r="N613" s="61">
        <v>77063</v>
      </c>
      <c r="O613" s="62" t="s">
        <v>351</v>
      </c>
      <c r="P613" s="79">
        <v>5500000</v>
      </c>
      <c r="Q613" s="79">
        <v>5500000</v>
      </c>
      <c r="R613" s="156"/>
      <c r="S613" s="80">
        <v>4942294.53</v>
      </c>
      <c r="T613" s="59" t="s">
        <v>70</v>
      </c>
      <c r="U613" s="499">
        <v>5.6370000000000005</v>
      </c>
      <c r="V613" s="499">
        <v>7.1000000000000008E-2</v>
      </c>
      <c r="W613" s="499">
        <v>0.05</v>
      </c>
      <c r="X613" s="499">
        <v>5.5659999999999998</v>
      </c>
      <c r="Y613" s="66">
        <v>38350</v>
      </c>
      <c r="Z613" s="512">
        <f t="shared" si="55"/>
        <v>563.70000000000005</v>
      </c>
      <c r="AA613" s="512">
        <f t="shared" si="56"/>
        <v>7.1000000000000005</v>
      </c>
      <c r="AB613" s="512">
        <f t="shared" si="57"/>
        <v>5</v>
      </c>
      <c r="AC613" s="512">
        <f t="shared" si="58"/>
        <v>556.6</v>
      </c>
      <c r="AD613" s="59">
        <v>360</v>
      </c>
      <c r="AE613" s="59">
        <v>36</v>
      </c>
      <c r="AF613" s="59">
        <v>3</v>
      </c>
      <c r="AG613" s="59">
        <v>117</v>
      </c>
      <c r="AH613" s="66">
        <v>42005</v>
      </c>
      <c r="AI613" s="67"/>
      <c r="AJ613" s="67"/>
      <c r="AK613" s="68"/>
      <c r="AL613" s="69" t="s">
        <v>98</v>
      </c>
      <c r="AM613" s="66"/>
      <c r="AN613" s="70"/>
      <c r="AO613" s="55">
        <v>84</v>
      </c>
      <c r="AP613" s="55"/>
      <c r="AQ613" s="56"/>
      <c r="AR613" s="57">
        <v>12713</v>
      </c>
      <c r="AS613" s="35">
        <f t="shared" si="59"/>
        <v>7382.5503355704695</v>
      </c>
      <c r="AT613" s="60" t="s">
        <v>2583</v>
      </c>
      <c r="AU613" s="79">
        <v>7450000</v>
      </c>
      <c r="AV613" s="66">
        <v>38331</v>
      </c>
      <c r="AW613" s="81">
        <v>73.825503355704697</v>
      </c>
      <c r="AX613" s="73">
        <v>1981</v>
      </c>
      <c r="AY613" s="17">
        <v>0</v>
      </c>
      <c r="AZ613" s="69" t="s">
        <v>226</v>
      </c>
      <c r="BA613" s="74">
        <v>109818</v>
      </c>
      <c r="BB613" s="44">
        <f t="shared" si="60"/>
        <v>8718</v>
      </c>
      <c r="BC613" s="81">
        <v>87.18</v>
      </c>
      <c r="BD613" s="66">
        <v>38353</v>
      </c>
      <c r="BE613" s="79">
        <v>1414098.69</v>
      </c>
      <c r="BF613" s="79">
        <v>753484.96</v>
      </c>
      <c r="BG613" s="79">
        <v>506475</v>
      </c>
      <c r="BH613" s="81">
        <v>1.33131148120133</v>
      </c>
      <c r="BI613" s="79">
        <v>32945.4</v>
      </c>
      <c r="BJ613" s="163">
        <v>0.3</v>
      </c>
      <c r="BK613" s="78" t="s">
        <v>64</v>
      </c>
      <c r="BL613" s="66">
        <v>38291</v>
      </c>
      <c r="BM613" s="163">
        <v>526652</v>
      </c>
      <c r="BN613" s="66">
        <v>37986</v>
      </c>
      <c r="BO613" s="79">
        <v>422508</v>
      </c>
      <c r="BP613" s="158" t="s">
        <v>2585</v>
      </c>
      <c r="BQ613" s="74">
        <v>16058</v>
      </c>
      <c r="BR613" s="159">
        <v>0.1462</v>
      </c>
      <c r="BS613" s="160">
        <v>40124</v>
      </c>
      <c r="BT613" s="158" t="s">
        <v>2586</v>
      </c>
      <c r="BU613" s="74">
        <v>14791</v>
      </c>
      <c r="BV613" s="159">
        <v>0.13469999999999999</v>
      </c>
      <c r="BW613" s="160">
        <v>40148</v>
      </c>
      <c r="BX613" s="158" t="s">
        <v>2587</v>
      </c>
      <c r="BY613" s="74">
        <v>14112</v>
      </c>
      <c r="BZ613" s="159">
        <v>0.1285</v>
      </c>
      <c r="CA613" s="160">
        <v>42735</v>
      </c>
      <c r="CB613" s="161">
        <v>2.3685549519489807E-3</v>
      </c>
      <c r="CC613" s="161">
        <v>2.6154274239039896E-3</v>
      </c>
      <c r="CD613" s="161" t="s">
        <v>2032</v>
      </c>
    </row>
    <row r="614" spans="2:82" ht="34">
      <c r="B614" s="55">
        <v>85</v>
      </c>
      <c r="C614" s="56"/>
      <c r="D614" s="57">
        <v>20050572</v>
      </c>
      <c r="E614" s="58"/>
      <c r="F614" s="60" t="s">
        <v>2588</v>
      </c>
      <c r="G614" s="155" t="s">
        <v>2062</v>
      </c>
      <c r="H614" s="60" t="s">
        <v>2588</v>
      </c>
      <c r="I614" s="60"/>
      <c r="J614" s="58" t="s">
        <v>2589</v>
      </c>
      <c r="K614" s="58" t="s">
        <v>1736</v>
      </c>
      <c r="L614" s="58" t="s">
        <v>1453</v>
      </c>
      <c r="M614" s="59" t="s">
        <v>2590</v>
      </c>
      <c r="N614" s="61">
        <v>5156</v>
      </c>
      <c r="O614" s="62" t="s">
        <v>615</v>
      </c>
      <c r="P614" s="79">
        <v>5500000</v>
      </c>
      <c r="Q614" s="79">
        <v>5492925</v>
      </c>
      <c r="R614" s="156"/>
      <c r="S614" s="80">
        <v>4269355</v>
      </c>
      <c r="T614" s="59" t="s">
        <v>60</v>
      </c>
      <c r="U614" s="499">
        <v>5.96</v>
      </c>
      <c r="V614" s="499">
        <v>4.1000000000000002E-2</v>
      </c>
      <c r="W614" s="499">
        <v>0.02</v>
      </c>
      <c r="X614" s="499">
        <v>5.9189999999999996</v>
      </c>
      <c r="Y614" s="66">
        <v>38387</v>
      </c>
      <c r="Z614" s="512">
        <f t="shared" si="55"/>
        <v>596</v>
      </c>
      <c r="AA614" s="512">
        <f t="shared" si="56"/>
        <v>4.1000000000000005</v>
      </c>
      <c r="AB614" s="512">
        <f t="shared" si="57"/>
        <v>2</v>
      </c>
      <c r="AC614" s="512">
        <f t="shared" si="58"/>
        <v>591.9</v>
      </c>
      <c r="AD614" s="59">
        <v>300</v>
      </c>
      <c r="AE614" s="59">
        <v>0</v>
      </c>
      <c r="AF614" s="59">
        <v>1</v>
      </c>
      <c r="AG614" s="59">
        <v>119</v>
      </c>
      <c r="AH614" s="66">
        <v>42064</v>
      </c>
      <c r="AI614" s="67"/>
      <c r="AJ614" s="67"/>
      <c r="AK614" s="68"/>
      <c r="AL614" s="69" t="s">
        <v>62</v>
      </c>
      <c r="AM614" s="66"/>
      <c r="AN614" s="70"/>
      <c r="AO614" s="55">
        <v>85</v>
      </c>
      <c r="AP614" s="55"/>
      <c r="AQ614" s="56"/>
      <c r="AR614" s="57">
        <v>20050572</v>
      </c>
      <c r="AS614" s="35">
        <f t="shared" si="59"/>
        <v>7422.8720000000012</v>
      </c>
      <c r="AT614" s="60" t="s">
        <v>2588</v>
      </c>
      <c r="AU614" s="79">
        <v>7400000</v>
      </c>
      <c r="AV614" s="66">
        <v>38353</v>
      </c>
      <c r="AW614" s="81">
        <v>74.22872000000001</v>
      </c>
      <c r="AX614" s="73" t="s">
        <v>2591</v>
      </c>
      <c r="AY614" s="17">
        <v>2004</v>
      </c>
      <c r="AZ614" s="69" t="s">
        <v>617</v>
      </c>
      <c r="BA614" s="74">
        <v>51888</v>
      </c>
      <c r="BB614" s="44">
        <f t="shared" si="60"/>
        <v>6780.0000000000009</v>
      </c>
      <c r="BC614" s="81">
        <v>67.800000000000011</v>
      </c>
      <c r="BD614" s="66">
        <v>38352</v>
      </c>
      <c r="BE614" s="79">
        <v>2031652</v>
      </c>
      <c r="BF614" s="79">
        <v>1327936.7198000001</v>
      </c>
      <c r="BG614" s="79">
        <v>622449</v>
      </c>
      <c r="BH614" s="81">
        <v>1.4693339999999999</v>
      </c>
      <c r="BI614" s="79">
        <v>81266</v>
      </c>
      <c r="BJ614" s="163">
        <v>923.47727272727275</v>
      </c>
      <c r="BK614" s="78" t="s">
        <v>276</v>
      </c>
      <c r="BL614" s="66">
        <v>38352</v>
      </c>
      <c r="BM614" s="163">
        <v>739025</v>
      </c>
      <c r="BN614" s="66">
        <v>37986</v>
      </c>
      <c r="BO614" s="79">
        <v>759109</v>
      </c>
      <c r="BP614" s="158"/>
      <c r="BQ614" s="74"/>
      <c r="BR614" s="159"/>
      <c r="BS614" s="160"/>
      <c r="BT614" s="158"/>
      <c r="BU614" s="74"/>
      <c r="BV614" s="159"/>
      <c r="BW614" s="160"/>
      <c r="BX614" s="158"/>
      <c r="BY614" s="74"/>
      <c r="BZ614" s="159"/>
      <c r="CA614" s="160"/>
      <c r="CB614" s="161">
        <v>2.3655081289880647E-3</v>
      </c>
      <c r="CC614" s="161">
        <v>2.6120630331723316E-3</v>
      </c>
      <c r="CD614" s="161" t="s">
        <v>2032</v>
      </c>
    </row>
    <row r="615" spans="2:82" ht="34">
      <c r="B615" s="55">
        <v>86</v>
      </c>
      <c r="C615" s="56"/>
      <c r="D615" s="57">
        <v>58704</v>
      </c>
      <c r="E615" s="58"/>
      <c r="F615" s="60" t="s">
        <v>2592</v>
      </c>
      <c r="G615" s="155" t="s">
        <v>2024</v>
      </c>
      <c r="H615" s="60" t="s">
        <v>2592</v>
      </c>
      <c r="I615" s="60"/>
      <c r="J615" s="58" t="s">
        <v>2593</v>
      </c>
      <c r="K615" s="58" t="s">
        <v>56</v>
      </c>
      <c r="L615" s="58" t="s">
        <v>2422</v>
      </c>
      <c r="M615" s="59" t="s">
        <v>58</v>
      </c>
      <c r="N615" s="61">
        <v>91387</v>
      </c>
      <c r="O615" s="62" t="s">
        <v>570</v>
      </c>
      <c r="P615" s="79">
        <v>5400000</v>
      </c>
      <c r="Q615" s="79">
        <v>5400000</v>
      </c>
      <c r="R615" s="162"/>
      <c r="S615" s="80">
        <v>5400000</v>
      </c>
      <c r="T615" s="59" t="s">
        <v>223</v>
      </c>
      <c r="U615" s="499">
        <v>5.25</v>
      </c>
      <c r="V615" s="499">
        <v>0.12100000000000001</v>
      </c>
      <c r="W615" s="499">
        <v>0.1</v>
      </c>
      <c r="X615" s="499">
        <v>5.1289999999999996</v>
      </c>
      <c r="Y615" s="66">
        <v>38385</v>
      </c>
      <c r="Z615" s="512">
        <f t="shared" si="55"/>
        <v>525</v>
      </c>
      <c r="AA615" s="512">
        <f t="shared" si="56"/>
        <v>12.100000000000001</v>
      </c>
      <c r="AB615" s="512">
        <f t="shared" si="57"/>
        <v>10</v>
      </c>
      <c r="AC615" s="512">
        <f t="shared" si="58"/>
        <v>512.9</v>
      </c>
      <c r="AD615" s="59">
        <v>0</v>
      </c>
      <c r="AE615" s="59">
        <v>120</v>
      </c>
      <c r="AF615" s="59">
        <v>1</v>
      </c>
      <c r="AG615" s="59">
        <v>119</v>
      </c>
      <c r="AH615" s="66">
        <v>42064</v>
      </c>
      <c r="AI615" s="67"/>
      <c r="AJ615" s="67"/>
      <c r="AK615" s="68"/>
      <c r="AL615" s="69" t="s">
        <v>98</v>
      </c>
      <c r="AM615" s="66"/>
      <c r="AN615" s="70"/>
      <c r="AO615" s="55">
        <v>86</v>
      </c>
      <c r="AP615" s="55"/>
      <c r="AQ615" s="56"/>
      <c r="AR615" s="57">
        <v>58704</v>
      </c>
      <c r="AS615" s="35">
        <f t="shared" si="59"/>
        <v>6506.0240963855422</v>
      </c>
      <c r="AT615" s="60" t="s">
        <v>2592</v>
      </c>
      <c r="AU615" s="79">
        <v>8300000</v>
      </c>
      <c r="AV615" s="66">
        <v>38341</v>
      </c>
      <c r="AW615" s="81">
        <v>65.060240963855421</v>
      </c>
      <c r="AX615" s="73">
        <v>2002</v>
      </c>
      <c r="AY615" s="17">
        <v>0</v>
      </c>
      <c r="AZ615" s="69" t="s">
        <v>63</v>
      </c>
      <c r="BA615" s="74">
        <v>84075</v>
      </c>
      <c r="BB615" s="44">
        <f t="shared" si="60"/>
        <v>8691.6</v>
      </c>
      <c r="BC615" s="81">
        <v>86.916000000000011</v>
      </c>
      <c r="BD615" s="66">
        <v>38363</v>
      </c>
      <c r="BE615" s="79">
        <v>824478</v>
      </c>
      <c r="BF615" s="79">
        <v>330158</v>
      </c>
      <c r="BG615" s="79">
        <v>485912</v>
      </c>
      <c r="BH615" s="81">
        <v>1.6904961948249619</v>
      </c>
      <c r="BI615" s="79">
        <v>8408</v>
      </c>
      <c r="BJ615" s="163">
        <v>13.096573208722742</v>
      </c>
      <c r="BK615" s="78" t="s">
        <v>64</v>
      </c>
      <c r="BL615" s="66">
        <v>38321</v>
      </c>
      <c r="BM615" s="163">
        <v>291528</v>
      </c>
      <c r="BN615" s="66">
        <v>37986</v>
      </c>
      <c r="BO615" s="79">
        <v>302875</v>
      </c>
      <c r="BP615" s="158"/>
      <c r="BQ615" s="74"/>
      <c r="BR615" s="159"/>
      <c r="BS615" s="160"/>
      <c r="BT615" s="158"/>
      <c r="BU615" s="74"/>
      <c r="BV615" s="159"/>
      <c r="BW615" s="160"/>
      <c r="BX615" s="158"/>
      <c r="BY615" s="74"/>
      <c r="BZ615" s="159"/>
      <c r="CA615" s="160"/>
      <c r="CB615" s="161">
        <v>2.3254903164589991E-3</v>
      </c>
      <c r="CC615" s="161">
        <v>2.5678741980148263E-3</v>
      </c>
      <c r="CD615" s="161" t="s">
        <v>2032</v>
      </c>
    </row>
    <row r="616" spans="2:82" ht="23">
      <c r="B616" s="55">
        <v>87</v>
      </c>
      <c r="C616" s="56"/>
      <c r="D616" s="57">
        <v>58708</v>
      </c>
      <c r="E616" s="58"/>
      <c r="F616" s="60" t="s">
        <v>2594</v>
      </c>
      <c r="G616" s="155" t="s">
        <v>2024</v>
      </c>
      <c r="H616" s="60" t="s">
        <v>2594</v>
      </c>
      <c r="I616" s="60"/>
      <c r="J616" s="58" t="s">
        <v>2595</v>
      </c>
      <c r="K616" s="58" t="s">
        <v>2596</v>
      </c>
      <c r="L616" s="58" t="s">
        <v>2597</v>
      </c>
      <c r="M616" s="59" t="s">
        <v>138</v>
      </c>
      <c r="N616" s="61">
        <v>34952</v>
      </c>
      <c r="O616" s="62" t="s">
        <v>570</v>
      </c>
      <c r="P616" s="79">
        <v>5400000</v>
      </c>
      <c r="Q616" s="79">
        <v>5400000</v>
      </c>
      <c r="R616" s="162"/>
      <c r="S616" s="80">
        <v>4696795.43</v>
      </c>
      <c r="T616" s="59" t="s">
        <v>70</v>
      </c>
      <c r="U616" s="499">
        <v>5.577</v>
      </c>
      <c r="V616" s="499">
        <v>0.12100000000000001</v>
      </c>
      <c r="W616" s="499">
        <v>0.1</v>
      </c>
      <c r="X616" s="499">
        <v>5.4559999999999995</v>
      </c>
      <c r="Y616" s="66">
        <v>38378</v>
      </c>
      <c r="Z616" s="512">
        <f t="shared" si="55"/>
        <v>557.70000000000005</v>
      </c>
      <c r="AA616" s="512">
        <f t="shared" si="56"/>
        <v>12.100000000000001</v>
      </c>
      <c r="AB616" s="512">
        <f t="shared" si="57"/>
        <v>10</v>
      </c>
      <c r="AC616" s="512">
        <f t="shared" si="58"/>
        <v>545.59999999999991</v>
      </c>
      <c r="AD616" s="59">
        <v>348</v>
      </c>
      <c r="AE616" s="59">
        <v>24</v>
      </c>
      <c r="AF616" s="59">
        <v>2</v>
      </c>
      <c r="AG616" s="59">
        <v>118</v>
      </c>
      <c r="AH616" s="66">
        <v>42036</v>
      </c>
      <c r="AI616" s="67"/>
      <c r="AJ616" s="67" t="s">
        <v>2598</v>
      </c>
      <c r="AK616" s="68"/>
      <c r="AL616" s="69" t="s">
        <v>98</v>
      </c>
      <c r="AM616" s="66"/>
      <c r="AN616" s="70"/>
      <c r="AO616" s="55">
        <v>87</v>
      </c>
      <c r="AP616" s="55"/>
      <c r="AQ616" s="56"/>
      <c r="AR616" s="57">
        <v>58708</v>
      </c>
      <c r="AS616" s="35">
        <f t="shared" si="59"/>
        <v>7500</v>
      </c>
      <c r="AT616" s="60" t="s">
        <v>2594</v>
      </c>
      <c r="AU616" s="79">
        <v>7200000</v>
      </c>
      <c r="AV616" s="66">
        <v>38337</v>
      </c>
      <c r="AW616" s="81">
        <v>75</v>
      </c>
      <c r="AX616" s="73">
        <v>2002</v>
      </c>
      <c r="AY616" s="17">
        <v>0</v>
      </c>
      <c r="AZ616" s="69" t="s">
        <v>63</v>
      </c>
      <c r="BA616" s="74">
        <v>85125</v>
      </c>
      <c r="BB616" s="44">
        <f t="shared" si="60"/>
        <v>9983</v>
      </c>
      <c r="BC616" s="81">
        <v>99.83</v>
      </c>
      <c r="BD616" s="66">
        <v>38372</v>
      </c>
      <c r="BE616" s="79">
        <v>832185.07140000002</v>
      </c>
      <c r="BF616" s="79">
        <v>351120.88357000001</v>
      </c>
      <c r="BG616" s="79">
        <v>472551.68783000001</v>
      </c>
      <c r="BH616" s="81">
        <v>1.2565908301452657</v>
      </c>
      <c r="BI616" s="79">
        <v>8512.5</v>
      </c>
      <c r="BJ616" s="163">
        <v>13.97783251231527</v>
      </c>
      <c r="BK616" s="78" t="s">
        <v>64</v>
      </c>
      <c r="BL616" s="66">
        <v>38291</v>
      </c>
      <c r="BM616" s="163">
        <v>389242.8</v>
      </c>
      <c r="BN616" s="66">
        <v>37986</v>
      </c>
      <c r="BO616" s="79">
        <v>111145.55</v>
      </c>
      <c r="BP616" s="158"/>
      <c r="BQ616" s="74"/>
      <c r="BR616" s="159"/>
      <c r="BS616" s="160"/>
      <c r="BT616" s="158"/>
      <c r="BU616" s="74"/>
      <c r="BV616" s="159"/>
      <c r="BW616" s="160"/>
      <c r="BX616" s="158"/>
      <c r="BY616" s="74"/>
      <c r="BZ616" s="159"/>
      <c r="CA616" s="160"/>
      <c r="CB616" s="161">
        <v>2.3254903164589991E-3</v>
      </c>
      <c r="CC616" s="161">
        <v>2.5678741980148263E-3</v>
      </c>
      <c r="CD616" s="161" t="s">
        <v>2032</v>
      </c>
    </row>
    <row r="617" spans="2:82" ht="34">
      <c r="B617" s="55">
        <v>88</v>
      </c>
      <c r="C617" s="56"/>
      <c r="D617" s="57">
        <v>58648</v>
      </c>
      <c r="E617" s="58"/>
      <c r="F617" s="60" t="s">
        <v>2599</v>
      </c>
      <c r="G617" s="155" t="s">
        <v>2024</v>
      </c>
      <c r="H617" s="60" t="s">
        <v>2599</v>
      </c>
      <c r="I617" s="60"/>
      <c r="J617" s="58" t="s">
        <v>2600</v>
      </c>
      <c r="K617" s="58" t="s">
        <v>1804</v>
      </c>
      <c r="L617" s="58" t="s">
        <v>1805</v>
      </c>
      <c r="M617" s="59" t="s">
        <v>305</v>
      </c>
      <c r="N617" s="61">
        <v>70808</v>
      </c>
      <c r="O617" s="62" t="s">
        <v>222</v>
      </c>
      <c r="P617" s="79">
        <v>5400000</v>
      </c>
      <c r="Q617" s="79">
        <v>5387045.7999999998</v>
      </c>
      <c r="R617" s="162"/>
      <c r="S617" s="80">
        <v>4500559.76</v>
      </c>
      <c r="T617" s="59" t="s">
        <v>60</v>
      </c>
      <c r="U617" s="499">
        <v>5.37</v>
      </c>
      <c r="V617" s="499">
        <v>0.12100000000000001</v>
      </c>
      <c r="W617" s="499">
        <v>0.1</v>
      </c>
      <c r="X617" s="499">
        <v>5.2489999999999997</v>
      </c>
      <c r="Y617" s="66">
        <v>38362</v>
      </c>
      <c r="Z617" s="512">
        <f t="shared" si="55"/>
        <v>537</v>
      </c>
      <c r="AA617" s="512">
        <f t="shared" si="56"/>
        <v>12.100000000000001</v>
      </c>
      <c r="AB617" s="512">
        <f t="shared" si="57"/>
        <v>10</v>
      </c>
      <c r="AC617" s="512">
        <f t="shared" si="58"/>
        <v>524.9</v>
      </c>
      <c r="AD617" s="59">
        <v>360</v>
      </c>
      <c r="AE617" s="59">
        <v>0</v>
      </c>
      <c r="AF617" s="59">
        <v>2</v>
      </c>
      <c r="AG617" s="59">
        <v>118</v>
      </c>
      <c r="AH617" s="66">
        <v>42036</v>
      </c>
      <c r="AI617" s="67"/>
      <c r="AJ617" s="67"/>
      <c r="AK617" s="68"/>
      <c r="AL617" s="69" t="s">
        <v>98</v>
      </c>
      <c r="AM617" s="66"/>
      <c r="AN617" s="70"/>
      <c r="AO617" s="55">
        <v>88</v>
      </c>
      <c r="AP617" s="55"/>
      <c r="AQ617" s="56"/>
      <c r="AR617" s="57">
        <v>58648</v>
      </c>
      <c r="AS617" s="35">
        <f t="shared" si="59"/>
        <v>7430.4079999999994</v>
      </c>
      <c r="AT617" s="60" t="s">
        <v>2599</v>
      </c>
      <c r="AU617" s="79">
        <v>7250000</v>
      </c>
      <c r="AV617" s="66">
        <v>38299</v>
      </c>
      <c r="AW617" s="81">
        <v>74.304079999999999</v>
      </c>
      <c r="AX617" s="73" t="s">
        <v>2601</v>
      </c>
      <c r="AY617" s="17">
        <v>2004</v>
      </c>
      <c r="AZ617" s="69" t="s">
        <v>226</v>
      </c>
      <c r="BA617" s="74">
        <v>47680</v>
      </c>
      <c r="BB617" s="44">
        <f t="shared" si="60"/>
        <v>10000</v>
      </c>
      <c r="BC617" s="81">
        <v>100</v>
      </c>
      <c r="BD617" s="66">
        <v>38343</v>
      </c>
      <c r="BE617" s="79">
        <v>704258.86751999997</v>
      </c>
      <c r="BF617" s="79">
        <v>172780.64469999995</v>
      </c>
      <c r="BG617" s="79">
        <v>495640.67061999999</v>
      </c>
      <c r="BH617" s="81">
        <v>1.3666834940791834</v>
      </c>
      <c r="BI617" s="79">
        <v>7628.8</v>
      </c>
      <c r="BJ617" s="163">
        <v>0.16</v>
      </c>
      <c r="BK617" s="78" t="s">
        <v>64</v>
      </c>
      <c r="BL617" s="66">
        <v>38321</v>
      </c>
      <c r="BM617" s="163">
        <v>524977.09090909048</v>
      </c>
      <c r="BN617" s="66"/>
      <c r="BO617" s="79"/>
      <c r="BP617" s="158" t="s">
        <v>2602</v>
      </c>
      <c r="BQ617" s="74">
        <v>25680</v>
      </c>
      <c r="BR617" s="159">
        <v>0.53859060402684567</v>
      </c>
      <c r="BS617" s="160">
        <v>40056</v>
      </c>
      <c r="BT617" s="158" t="s">
        <v>2603</v>
      </c>
      <c r="BU617" s="74">
        <v>10000</v>
      </c>
      <c r="BV617" s="159">
        <v>0.20973154362416108</v>
      </c>
      <c r="BW617" s="160">
        <v>39813</v>
      </c>
      <c r="BX617" s="158" t="s">
        <v>2604</v>
      </c>
      <c r="BY617" s="74">
        <v>3600</v>
      </c>
      <c r="BZ617" s="159">
        <v>7.5503355704697989E-2</v>
      </c>
      <c r="CA617" s="160">
        <v>39813</v>
      </c>
      <c r="CB617" s="161">
        <v>2.3199116374483558E-3</v>
      </c>
      <c r="CC617" s="161">
        <v>2.5617140580266921E-3</v>
      </c>
      <c r="CD617" s="161" t="s">
        <v>2032</v>
      </c>
    </row>
    <row r="618" spans="2:82" ht="56">
      <c r="B618" s="87">
        <v>89</v>
      </c>
      <c r="C618" s="88"/>
      <c r="D618" s="89">
        <v>20040367</v>
      </c>
      <c r="E618" s="90"/>
      <c r="F618" s="92" t="s">
        <v>2605</v>
      </c>
      <c r="G618" s="147" t="s">
        <v>2062</v>
      </c>
      <c r="H618" s="92" t="s">
        <v>2605</v>
      </c>
      <c r="I618" s="92"/>
      <c r="J618" s="90" t="s">
        <v>2606</v>
      </c>
      <c r="K618" s="90" t="s">
        <v>237</v>
      </c>
      <c r="L618" s="90" t="s">
        <v>1750</v>
      </c>
      <c r="M618" s="91" t="s">
        <v>58</v>
      </c>
      <c r="N618" s="93">
        <v>95136</v>
      </c>
      <c r="O618" s="94" t="s">
        <v>468</v>
      </c>
      <c r="P618" s="95">
        <v>5300000</v>
      </c>
      <c r="Q618" s="95">
        <v>5287012.8099999996</v>
      </c>
      <c r="R618" s="170"/>
      <c r="S618" s="96">
        <v>4399310</v>
      </c>
      <c r="T618" s="91" t="s">
        <v>60</v>
      </c>
      <c r="U618" s="500">
        <v>5.24</v>
      </c>
      <c r="V618" s="500">
        <v>4.1000000000000002E-2</v>
      </c>
      <c r="W618" s="500">
        <v>0.02</v>
      </c>
      <c r="X618" s="500">
        <v>5.1989999999999998</v>
      </c>
      <c r="Y618" s="97">
        <v>38355</v>
      </c>
      <c r="Z618" s="512">
        <f t="shared" si="55"/>
        <v>524</v>
      </c>
      <c r="AA618" s="512">
        <f t="shared" si="56"/>
        <v>4.1000000000000005</v>
      </c>
      <c r="AB618" s="512">
        <f t="shared" si="57"/>
        <v>2</v>
      </c>
      <c r="AC618" s="512">
        <f t="shared" si="58"/>
        <v>519.9</v>
      </c>
      <c r="AD618" s="91">
        <v>360</v>
      </c>
      <c r="AE618" s="91">
        <v>0</v>
      </c>
      <c r="AF618" s="91">
        <v>2</v>
      </c>
      <c r="AG618" s="91">
        <v>118</v>
      </c>
      <c r="AH618" s="97">
        <v>42036</v>
      </c>
      <c r="AI618" s="98"/>
      <c r="AJ618" s="98"/>
      <c r="AK618" s="99"/>
      <c r="AL618" s="100" t="s">
        <v>98</v>
      </c>
      <c r="AM618" s="97"/>
      <c r="AN618" s="101"/>
      <c r="AO618" s="87">
        <v>89</v>
      </c>
      <c r="AP618" s="87"/>
      <c r="AQ618" s="88"/>
      <c r="AR618" s="89">
        <v>20040367</v>
      </c>
      <c r="AS618" s="35">
        <f t="shared" si="59"/>
        <v>4146.6769999999997</v>
      </c>
      <c r="AT618" s="92" t="s">
        <v>2605</v>
      </c>
      <c r="AU618" s="95">
        <v>12750000</v>
      </c>
      <c r="AV618" s="97">
        <v>38285</v>
      </c>
      <c r="AW618" s="106">
        <v>41.466769999999997</v>
      </c>
      <c r="AX618" s="104">
        <v>1986</v>
      </c>
      <c r="AY618" s="17">
        <v>0</v>
      </c>
      <c r="AZ618" s="100" t="s">
        <v>226</v>
      </c>
      <c r="BA618" s="105">
        <v>133782</v>
      </c>
      <c r="BB618" s="44">
        <f t="shared" si="60"/>
        <v>9620</v>
      </c>
      <c r="BC618" s="106">
        <v>96.2</v>
      </c>
      <c r="BD618" s="97">
        <v>38321</v>
      </c>
      <c r="BE618" s="95">
        <v>1476021</v>
      </c>
      <c r="BF618" s="95">
        <v>432662.84289999999</v>
      </c>
      <c r="BG618" s="95">
        <v>919273</v>
      </c>
      <c r="BH618" s="106">
        <v>2.620447</v>
      </c>
      <c r="BI618" s="95">
        <v>33446</v>
      </c>
      <c r="BJ618" s="168">
        <v>0.25000373742356968</v>
      </c>
      <c r="BK618" s="108" t="s">
        <v>64</v>
      </c>
      <c r="BL618" s="97">
        <v>38168</v>
      </c>
      <c r="BM618" s="168">
        <v>1166674</v>
      </c>
      <c r="BN618" s="97">
        <v>37986</v>
      </c>
      <c r="BO618" s="95">
        <v>1345798</v>
      </c>
      <c r="BP618" s="133" t="s">
        <v>2607</v>
      </c>
      <c r="BQ618" s="105">
        <v>7886</v>
      </c>
      <c r="BR618" s="135">
        <v>5.8900000000000001E-2</v>
      </c>
      <c r="BS618" s="136">
        <v>38717</v>
      </c>
      <c r="BT618" s="133" t="s">
        <v>2608</v>
      </c>
      <c r="BU618" s="105">
        <v>7014</v>
      </c>
      <c r="BV618" s="135">
        <v>5.2400000000000002E-2</v>
      </c>
      <c r="BW618" s="136">
        <v>38503</v>
      </c>
      <c r="BX618" s="133" t="s">
        <v>2609</v>
      </c>
      <c r="BY618" s="105">
        <v>5077</v>
      </c>
      <c r="BZ618" s="135">
        <v>3.7900000000000003E-2</v>
      </c>
      <c r="CA618" s="136">
        <v>38472</v>
      </c>
      <c r="CB618" s="169">
        <v>2.2768327949351263E-3</v>
      </c>
      <c r="CC618" s="169">
        <v>2.5141451443283077E-3</v>
      </c>
      <c r="CD618" s="169" t="s">
        <v>2032</v>
      </c>
    </row>
    <row r="619" spans="2:82" ht="34">
      <c r="B619" s="87">
        <v>90</v>
      </c>
      <c r="C619" s="88"/>
      <c r="D619" s="89">
        <v>9385</v>
      </c>
      <c r="E619" s="90"/>
      <c r="F619" s="92" t="s">
        <v>2610</v>
      </c>
      <c r="G619" s="147" t="s">
        <v>2375</v>
      </c>
      <c r="H619" s="92" t="s">
        <v>2610</v>
      </c>
      <c r="I619" s="92"/>
      <c r="J619" s="90" t="s">
        <v>2611</v>
      </c>
      <c r="K619" s="90" t="s">
        <v>441</v>
      </c>
      <c r="L619" s="90" t="s">
        <v>2612</v>
      </c>
      <c r="M619" s="91" t="s">
        <v>69</v>
      </c>
      <c r="N619" s="93">
        <v>31088</v>
      </c>
      <c r="O619" s="94" t="s">
        <v>59</v>
      </c>
      <c r="P619" s="95">
        <v>5000000</v>
      </c>
      <c r="Q619" s="95">
        <v>4983942.87</v>
      </c>
      <c r="R619" s="170"/>
      <c r="S619" s="96">
        <v>4202548.4400000004</v>
      </c>
      <c r="T619" s="91" t="s">
        <v>60</v>
      </c>
      <c r="U619" s="500">
        <v>5.6429999999999998</v>
      </c>
      <c r="V619" s="500">
        <v>7.1000000000000008E-2</v>
      </c>
      <c r="W619" s="500">
        <v>0.05</v>
      </c>
      <c r="X619" s="500">
        <v>5.5720000000000001</v>
      </c>
      <c r="Y619" s="97">
        <v>38350</v>
      </c>
      <c r="Z619" s="512">
        <f t="shared" si="55"/>
        <v>564.29999999999995</v>
      </c>
      <c r="AA619" s="512">
        <f t="shared" si="56"/>
        <v>7.1000000000000005</v>
      </c>
      <c r="AB619" s="512">
        <f t="shared" si="57"/>
        <v>5</v>
      </c>
      <c r="AC619" s="512">
        <f t="shared" si="58"/>
        <v>557.20000000000005</v>
      </c>
      <c r="AD619" s="91">
        <v>360</v>
      </c>
      <c r="AE619" s="91">
        <v>0</v>
      </c>
      <c r="AF619" s="91">
        <v>3</v>
      </c>
      <c r="AG619" s="91">
        <v>117</v>
      </c>
      <c r="AH619" s="97">
        <v>42005</v>
      </c>
      <c r="AI619" s="98"/>
      <c r="AJ619" s="98"/>
      <c r="AK619" s="99"/>
      <c r="AL619" s="100" t="s">
        <v>98</v>
      </c>
      <c r="AM619" s="97"/>
      <c r="AN619" s="101"/>
      <c r="AO619" s="87">
        <v>90</v>
      </c>
      <c r="AP619" s="87"/>
      <c r="AQ619" s="88"/>
      <c r="AR619" s="89">
        <v>9385</v>
      </c>
      <c r="AS619" s="35">
        <f t="shared" si="59"/>
        <v>7727.0432093023264</v>
      </c>
      <c r="AT619" s="92" t="s">
        <v>2610</v>
      </c>
      <c r="AU619" s="95">
        <v>6450000</v>
      </c>
      <c r="AV619" s="97">
        <v>38302</v>
      </c>
      <c r="AW619" s="106">
        <v>77.27043209302326</v>
      </c>
      <c r="AX619" s="104">
        <v>2002</v>
      </c>
      <c r="AY619" s="17">
        <v>0</v>
      </c>
      <c r="AZ619" s="100" t="s">
        <v>63</v>
      </c>
      <c r="BA619" s="105">
        <v>109902</v>
      </c>
      <c r="BB619" s="44">
        <f t="shared" si="60"/>
        <v>8529</v>
      </c>
      <c r="BC619" s="106">
        <v>85.289999999999992</v>
      </c>
      <c r="BD619" s="97">
        <v>38396</v>
      </c>
      <c r="BE619" s="95">
        <v>705321.54</v>
      </c>
      <c r="BF619" s="95">
        <v>272491.08</v>
      </c>
      <c r="BG619" s="95">
        <v>418754</v>
      </c>
      <c r="BH619" s="106">
        <v>1.2100070839922901</v>
      </c>
      <c r="BI619" s="95">
        <v>14076</v>
      </c>
      <c r="BJ619" s="168">
        <v>138</v>
      </c>
      <c r="BK619" s="108" t="s">
        <v>276</v>
      </c>
      <c r="BL619" s="97">
        <v>38352</v>
      </c>
      <c r="BM619" s="168">
        <v>384682</v>
      </c>
      <c r="BN619" s="97">
        <v>37986</v>
      </c>
      <c r="BO619" s="95">
        <v>283802</v>
      </c>
      <c r="BP619" s="133"/>
      <c r="BQ619" s="105"/>
      <c r="BR619" s="135"/>
      <c r="BS619" s="136"/>
      <c r="BT619" s="133"/>
      <c r="BU619" s="105"/>
      <c r="BV619" s="135"/>
      <c r="BW619" s="136"/>
      <c r="BX619" s="133"/>
      <c r="BY619" s="105"/>
      <c r="BZ619" s="135"/>
      <c r="CA619" s="136"/>
      <c r="CB619" s="169">
        <v>2.146316829994421E-3</v>
      </c>
      <c r="CC619" s="169" t="s">
        <v>2032</v>
      </c>
      <c r="CD619" s="169">
        <v>2.2738606103385708E-2</v>
      </c>
    </row>
    <row r="620" spans="2:82" ht="34">
      <c r="B620" s="87">
        <v>91</v>
      </c>
      <c r="C620" s="88"/>
      <c r="D620" s="89">
        <v>58568</v>
      </c>
      <c r="E620" s="90"/>
      <c r="F620" s="92" t="s">
        <v>2613</v>
      </c>
      <c r="G620" s="147" t="s">
        <v>2024</v>
      </c>
      <c r="H620" s="92" t="s">
        <v>2613</v>
      </c>
      <c r="I620" s="92"/>
      <c r="J620" s="90" t="s">
        <v>2614</v>
      </c>
      <c r="K620" s="90" t="s">
        <v>2615</v>
      </c>
      <c r="L620" s="90" t="s">
        <v>2616</v>
      </c>
      <c r="M620" s="91" t="s">
        <v>1147</v>
      </c>
      <c r="N620" s="93">
        <v>2760</v>
      </c>
      <c r="O620" s="94" t="s">
        <v>222</v>
      </c>
      <c r="P620" s="95">
        <v>5000000</v>
      </c>
      <c r="Q620" s="95">
        <v>4983322.87</v>
      </c>
      <c r="R620" s="170"/>
      <c r="S620" s="96">
        <v>4176729.65</v>
      </c>
      <c r="T620" s="91" t="s">
        <v>60</v>
      </c>
      <c r="U620" s="500">
        <v>5.4409999999999998</v>
      </c>
      <c r="V620" s="500">
        <v>0.12100000000000001</v>
      </c>
      <c r="W620" s="500">
        <v>0.1</v>
      </c>
      <c r="X620" s="500">
        <v>5.3199999999999994</v>
      </c>
      <c r="Y620" s="97">
        <v>38323</v>
      </c>
      <c r="Z620" s="512">
        <f t="shared" si="55"/>
        <v>544.1</v>
      </c>
      <c r="AA620" s="512">
        <f t="shared" si="56"/>
        <v>12.100000000000001</v>
      </c>
      <c r="AB620" s="512">
        <f t="shared" si="57"/>
        <v>10</v>
      </c>
      <c r="AC620" s="512">
        <f t="shared" si="58"/>
        <v>531.99999999999989</v>
      </c>
      <c r="AD620" s="91">
        <v>360</v>
      </c>
      <c r="AE620" s="91">
        <v>0</v>
      </c>
      <c r="AF620" s="91">
        <v>3</v>
      </c>
      <c r="AG620" s="91">
        <v>117</v>
      </c>
      <c r="AH620" s="97">
        <v>42005</v>
      </c>
      <c r="AI620" s="98"/>
      <c r="AJ620" s="98"/>
      <c r="AK620" s="99"/>
      <c r="AL620" s="100" t="s">
        <v>750</v>
      </c>
      <c r="AM620" s="97"/>
      <c r="AN620" s="101"/>
      <c r="AO620" s="87">
        <v>91</v>
      </c>
      <c r="AP620" s="87"/>
      <c r="AQ620" s="88"/>
      <c r="AR620" s="89">
        <v>58568</v>
      </c>
      <c r="AS620" s="35">
        <f t="shared" si="59"/>
        <v>7608.1265190839704</v>
      </c>
      <c r="AT620" s="92" t="s">
        <v>2613</v>
      </c>
      <c r="AU620" s="95">
        <v>6550000</v>
      </c>
      <c r="AV620" s="97">
        <v>38272</v>
      </c>
      <c r="AW620" s="106">
        <v>76.081265190839702</v>
      </c>
      <c r="AX620" s="104" t="s">
        <v>2617</v>
      </c>
      <c r="AY620" s="17">
        <v>2003</v>
      </c>
      <c r="AZ620" s="100" t="s">
        <v>226</v>
      </c>
      <c r="BA620" s="105">
        <v>15900</v>
      </c>
      <c r="BB620" s="44">
        <f t="shared" si="60"/>
        <v>10000</v>
      </c>
      <c r="BC620" s="106">
        <v>100</v>
      </c>
      <c r="BD620" s="97">
        <v>38280</v>
      </c>
      <c r="BE620" s="95">
        <v>528429.30000000005</v>
      </c>
      <c r="BF620" s="95">
        <v>94154.879000000074</v>
      </c>
      <c r="BG620" s="95">
        <v>431094.42099999997</v>
      </c>
      <c r="BH620" s="106">
        <v>1.2737101088095197</v>
      </c>
      <c r="BI620" s="95">
        <v>3180</v>
      </c>
      <c r="BJ620" s="168">
        <v>0.2</v>
      </c>
      <c r="BK620" s="108" t="s">
        <v>64</v>
      </c>
      <c r="BL620" s="97">
        <v>38291</v>
      </c>
      <c r="BM620" s="168">
        <v>455141</v>
      </c>
      <c r="BN620" s="97">
        <v>37986</v>
      </c>
      <c r="BO620" s="95">
        <v>572433.25</v>
      </c>
      <c r="BP620" s="133" t="s">
        <v>2618</v>
      </c>
      <c r="BQ620" s="105">
        <v>15900</v>
      </c>
      <c r="BR620" s="135">
        <v>1</v>
      </c>
      <c r="BS620" s="136">
        <v>45322</v>
      </c>
      <c r="BT620" s="133"/>
      <c r="BU620" s="105"/>
      <c r="BV620" s="135"/>
      <c r="BW620" s="136"/>
      <c r="BX620" s="133"/>
      <c r="BY620" s="105"/>
      <c r="BZ620" s="135"/>
      <c r="CA620" s="136"/>
      <c r="CB620" s="169">
        <v>2.1460498292543832E-3</v>
      </c>
      <c r="CC620" s="169">
        <v>2.369730781157443E-3</v>
      </c>
      <c r="CD620" s="169" t="s">
        <v>2032</v>
      </c>
    </row>
    <row r="621" spans="2:82" ht="34">
      <c r="B621" s="87">
        <v>92</v>
      </c>
      <c r="C621" s="88"/>
      <c r="D621" s="89">
        <v>11200</v>
      </c>
      <c r="E621" s="90"/>
      <c r="F621" s="92" t="s">
        <v>2619</v>
      </c>
      <c r="G621" s="147" t="s">
        <v>2375</v>
      </c>
      <c r="H621" s="92" t="s">
        <v>2619</v>
      </c>
      <c r="I621" s="92"/>
      <c r="J621" s="90" t="s">
        <v>2620</v>
      </c>
      <c r="K621" s="90" t="s">
        <v>1903</v>
      </c>
      <c r="L621" s="90" t="s">
        <v>2621</v>
      </c>
      <c r="M621" s="91" t="s">
        <v>58</v>
      </c>
      <c r="N621" s="93">
        <v>92545</v>
      </c>
      <c r="O621" s="94" t="s">
        <v>1068</v>
      </c>
      <c r="P621" s="95">
        <v>4900000</v>
      </c>
      <c r="Q621" s="95">
        <v>4878339.75</v>
      </c>
      <c r="R621" s="170"/>
      <c r="S621" s="96">
        <v>4546613.74</v>
      </c>
      <c r="T621" s="91" t="s">
        <v>60</v>
      </c>
      <c r="U621" s="500">
        <v>5.3070000000000004</v>
      </c>
      <c r="V621" s="500">
        <v>7.1000000000000008E-2</v>
      </c>
      <c r="W621" s="500">
        <v>0.05</v>
      </c>
      <c r="X621" s="500">
        <v>5.2360000000000007</v>
      </c>
      <c r="Y621" s="97">
        <v>38313</v>
      </c>
      <c r="Z621" s="512">
        <f t="shared" si="55"/>
        <v>530.70000000000005</v>
      </c>
      <c r="AA621" s="512">
        <f t="shared" si="56"/>
        <v>7.1000000000000005</v>
      </c>
      <c r="AB621" s="512">
        <f t="shared" si="57"/>
        <v>5</v>
      </c>
      <c r="AC621" s="512">
        <f t="shared" si="58"/>
        <v>523.6</v>
      </c>
      <c r="AD621" s="91">
        <v>360</v>
      </c>
      <c r="AE621" s="91">
        <v>0</v>
      </c>
      <c r="AF621" s="91">
        <v>4</v>
      </c>
      <c r="AG621" s="91">
        <v>56</v>
      </c>
      <c r="AH621" s="97">
        <v>40148</v>
      </c>
      <c r="AI621" s="98"/>
      <c r="AJ621" s="98"/>
      <c r="AK621" s="99"/>
      <c r="AL621" s="100" t="s">
        <v>2622</v>
      </c>
      <c r="AM621" s="97" t="s">
        <v>603</v>
      </c>
      <c r="AN621" s="101"/>
      <c r="AO621" s="87">
        <v>92</v>
      </c>
      <c r="AP621" s="87"/>
      <c r="AQ621" s="88"/>
      <c r="AR621" s="89">
        <v>11200</v>
      </c>
      <c r="AS621" s="35">
        <f t="shared" si="59"/>
        <v>6969.0567857142869</v>
      </c>
      <c r="AT621" s="92" t="s">
        <v>2619</v>
      </c>
      <c r="AU621" s="95">
        <v>7000000</v>
      </c>
      <c r="AV621" s="97">
        <v>38282</v>
      </c>
      <c r="AW621" s="106">
        <v>69.690567857142867</v>
      </c>
      <c r="AX621" s="104">
        <v>1975</v>
      </c>
      <c r="AY621" s="17">
        <v>0</v>
      </c>
      <c r="AZ621" s="100" t="s">
        <v>503</v>
      </c>
      <c r="BA621" s="105">
        <v>0</v>
      </c>
      <c r="BB621" s="44">
        <f t="shared" si="60"/>
        <v>7737</v>
      </c>
      <c r="BC621" s="106">
        <v>77.37</v>
      </c>
      <c r="BD621" s="97">
        <v>38291</v>
      </c>
      <c r="BE621" s="95">
        <v>1127472</v>
      </c>
      <c r="BF621" s="95">
        <v>690680.6</v>
      </c>
      <c r="BG621" s="95">
        <v>418891</v>
      </c>
      <c r="BH621" s="106">
        <v>1.28189643533056</v>
      </c>
      <c r="BI621" s="95">
        <v>17900</v>
      </c>
      <c r="BJ621" s="168">
        <v>50</v>
      </c>
      <c r="BK621" s="108" t="s">
        <v>64</v>
      </c>
      <c r="BL621" s="97">
        <v>38230</v>
      </c>
      <c r="BM621" s="168">
        <v>575472</v>
      </c>
      <c r="BN621" s="97">
        <v>37986</v>
      </c>
      <c r="BO621" s="95">
        <v>540791</v>
      </c>
      <c r="BP621" s="133"/>
      <c r="BQ621" s="105"/>
      <c r="BR621" s="135"/>
      <c r="BS621" s="136"/>
      <c r="BT621" s="133"/>
      <c r="BU621" s="105"/>
      <c r="BV621" s="135"/>
      <c r="BW621" s="136"/>
      <c r="BX621" s="133"/>
      <c r="BY621" s="105"/>
      <c r="BZ621" s="135"/>
      <c r="CA621" s="136"/>
      <c r="CB621" s="169">
        <v>2.1008392313003731E-3</v>
      </c>
      <c r="CC621" s="169" t="s">
        <v>2032</v>
      </c>
      <c r="CD621" s="169">
        <v>2.2256805285919962E-2</v>
      </c>
    </row>
    <row r="622" spans="2:82" ht="34">
      <c r="B622" s="87">
        <v>93</v>
      </c>
      <c r="C622" s="88"/>
      <c r="D622" s="89">
        <v>20040448</v>
      </c>
      <c r="E622" s="90"/>
      <c r="F622" s="92" t="s">
        <v>1515</v>
      </c>
      <c r="G622" s="147" t="s">
        <v>2062</v>
      </c>
      <c r="H622" s="92" t="s">
        <v>1515</v>
      </c>
      <c r="I622" s="92"/>
      <c r="J622" s="90" t="s">
        <v>2623</v>
      </c>
      <c r="K622" s="90" t="s">
        <v>2624</v>
      </c>
      <c r="L622" s="90" t="s">
        <v>2625</v>
      </c>
      <c r="M622" s="91" t="s">
        <v>96</v>
      </c>
      <c r="N622" s="93">
        <v>7621</v>
      </c>
      <c r="O622" s="94" t="s">
        <v>222</v>
      </c>
      <c r="P622" s="95">
        <v>4850000</v>
      </c>
      <c r="Q622" s="95">
        <v>4833392.22</v>
      </c>
      <c r="R622" s="170"/>
      <c r="S622" s="96">
        <v>4033722</v>
      </c>
      <c r="T622" s="91" t="s">
        <v>60</v>
      </c>
      <c r="U622" s="500">
        <v>5.3</v>
      </c>
      <c r="V622" s="500">
        <v>4.1000000000000002E-2</v>
      </c>
      <c r="W622" s="500">
        <v>0.02</v>
      </c>
      <c r="X622" s="500">
        <v>5.2589999999999995</v>
      </c>
      <c r="Y622" s="97">
        <v>38351</v>
      </c>
      <c r="Z622" s="512">
        <f t="shared" si="55"/>
        <v>530</v>
      </c>
      <c r="AA622" s="512">
        <f t="shared" si="56"/>
        <v>4.1000000000000005</v>
      </c>
      <c r="AB622" s="512">
        <f t="shared" si="57"/>
        <v>2</v>
      </c>
      <c r="AC622" s="512">
        <f t="shared" si="58"/>
        <v>525.9</v>
      </c>
      <c r="AD622" s="91">
        <v>360</v>
      </c>
      <c r="AE622" s="91">
        <v>0</v>
      </c>
      <c r="AF622" s="91">
        <v>3</v>
      </c>
      <c r="AG622" s="91">
        <v>117</v>
      </c>
      <c r="AH622" s="97">
        <v>42005</v>
      </c>
      <c r="AI622" s="98"/>
      <c r="AJ622" s="98"/>
      <c r="AK622" s="99"/>
      <c r="AL622" s="100" t="s">
        <v>98</v>
      </c>
      <c r="AM622" s="97"/>
      <c r="AN622" s="101"/>
      <c r="AO622" s="87">
        <v>93</v>
      </c>
      <c r="AP622" s="87"/>
      <c r="AQ622" s="88"/>
      <c r="AR622" s="89">
        <v>20040448</v>
      </c>
      <c r="AS622" s="35">
        <f t="shared" si="59"/>
        <v>7795.7940000000008</v>
      </c>
      <c r="AT622" s="92" t="s">
        <v>1515</v>
      </c>
      <c r="AU622" s="95">
        <v>6200000</v>
      </c>
      <c r="AV622" s="97">
        <v>38304</v>
      </c>
      <c r="AW622" s="106">
        <v>77.957940000000008</v>
      </c>
      <c r="AX622" s="104">
        <v>2004</v>
      </c>
      <c r="AY622" s="17">
        <v>0</v>
      </c>
      <c r="AZ622" s="100" t="s">
        <v>226</v>
      </c>
      <c r="BA622" s="105">
        <v>13021</v>
      </c>
      <c r="BB622" s="44">
        <f t="shared" si="60"/>
        <v>10000</v>
      </c>
      <c r="BC622" s="106">
        <v>100</v>
      </c>
      <c r="BD622" s="97">
        <v>38322</v>
      </c>
      <c r="BE622" s="95">
        <v>520336</v>
      </c>
      <c r="BF622" s="95">
        <v>116808.402</v>
      </c>
      <c r="BG622" s="95">
        <v>401575</v>
      </c>
      <c r="BH622" s="106">
        <v>1.2425459999999999</v>
      </c>
      <c r="BI622" s="95">
        <v>1953.15</v>
      </c>
      <c r="BJ622" s="168">
        <v>0.15</v>
      </c>
      <c r="BK622" s="108"/>
      <c r="BL622" s="97"/>
      <c r="BM622" s="168"/>
      <c r="BN622" s="97"/>
      <c r="BO622" s="95"/>
      <c r="BP622" s="133" t="s">
        <v>1515</v>
      </c>
      <c r="BQ622" s="105">
        <v>13021</v>
      </c>
      <c r="BR622" s="135">
        <v>1</v>
      </c>
      <c r="BS622" s="136">
        <v>65684</v>
      </c>
      <c r="BT622" s="133"/>
      <c r="BU622" s="105"/>
      <c r="BV622" s="135"/>
      <c r="BW622" s="136"/>
      <c r="BX622" s="133"/>
      <c r="BY622" s="105"/>
      <c r="BZ622" s="135"/>
      <c r="CA622" s="136"/>
      <c r="CB622" s="169">
        <v>2.0814827413441232E-3</v>
      </c>
      <c r="CC622" s="169">
        <v>2.2984339204858519E-3</v>
      </c>
      <c r="CD622" s="169" t="s">
        <v>2032</v>
      </c>
    </row>
    <row r="623" spans="2:82" ht="23">
      <c r="B623" s="55">
        <v>94</v>
      </c>
      <c r="C623" s="56"/>
      <c r="D623" s="57">
        <v>20040378</v>
      </c>
      <c r="E623" s="58"/>
      <c r="F623" s="60" t="s">
        <v>2626</v>
      </c>
      <c r="G623" s="155" t="s">
        <v>2062</v>
      </c>
      <c r="H623" s="60" t="s">
        <v>2626</v>
      </c>
      <c r="I623" s="60"/>
      <c r="J623" s="58" t="s">
        <v>2626</v>
      </c>
      <c r="K623" s="58" t="s">
        <v>406</v>
      </c>
      <c r="L623" s="58" t="s">
        <v>2627</v>
      </c>
      <c r="M623" s="59" t="s">
        <v>138</v>
      </c>
      <c r="N623" s="61">
        <v>33604</v>
      </c>
      <c r="O623" s="62" t="s">
        <v>468</v>
      </c>
      <c r="P623" s="79">
        <v>4750000</v>
      </c>
      <c r="Q623" s="79">
        <v>4745216</v>
      </c>
      <c r="R623" s="162"/>
      <c r="S623" s="80">
        <v>3944075</v>
      </c>
      <c r="T623" s="59" t="s">
        <v>60</v>
      </c>
      <c r="U623" s="499">
        <v>5.2249999999999996</v>
      </c>
      <c r="V623" s="499">
        <v>7.1000000000000008E-2</v>
      </c>
      <c r="W623" s="499">
        <v>0.05</v>
      </c>
      <c r="X623" s="499">
        <v>5.1539999999999999</v>
      </c>
      <c r="Y623" s="66">
        <v>38394</v>
      </c>
      <c r="Z623" s="512">
        <f t="shared" si="55"/>
        <v>522.5</v>
      </c>
      <c r="AA623" s="512">
        <f t="shared" si="56"/>
        <v>7.1000000000000005</v>
      </c>
      <c r="AB623" s="512">
        <f t="shared" si="57"/>
        <v>5</v>
      </c>
      <c r="AC623" s="512">
        <f t="shared" si="58"/>
        <v>515.4</v>
      </c>
      <c r="AD623" s="59">
        <v>360</v>
      </c>
      <c r="AE623" s="59">
        <v>0</v>
      </c>
      <c r="AF623" s="59">
        <v>1</v>
      </c>
      <c r="AG623" s="59">
        <v>119</v>
      </c>
      <c r="AH623" s="66">
        <v>42064</v>
      </c>
      <c r="AI623" s="67"/>
      <c r="AJ623" s="67" t="s">
        <v>2628</v>
      </c>
      <c r="AK623" s="68"/>
      <c r="AL623" s="69" t="s">
        <v>98</v>
      </c>
      <c r="AM623" s="66"/>
      <c r="AN623" s="70"/>
      <c r="AO623" s="55">
        <v>94</v>
      </c>
      <c r="AP623" s="55"/>
      <c r="AQ623" s="56"/>
      <c r="AR623" s="57">
        <v>20040378</v>
      </c>
      <c r="AS623" s="35">
        <f t="shared" si="59"/>
        <v>7908.6929999999993</v>
      </c>
      <c r="AT623" s="60" t="s">
        <v>2626</v>
      </c>
      <c r="AU623" s="79">
        <v>6000000</v>
      </c>
      <c r="AV623" s="66">
        <v>38334</v>
      </c>
      <c r="AW623" s="81">
        <v>79.086929999999995</v>
      </c>
      <c r="AX623" s="73">
        <v>2002</v>
      </c>
      <c r="AY623" s="17">
        <v>0</v>
      </c>
      <c r="AZ623" s="69" t="s">
        <v>226</v>
      </c>
      <c r="BA623" s="74">
        <v>76004</v>
      </c>
      <c r="BB623" s="44">
        <f t="shared" si="60"/>
        <v>10000</v>
      </c>
      <c r="BC623" s="81">
        <v>100</v>
      </c>
      <c r="BD623" s="66">
        <v>38390</v>
      </c>
      <c r="BE623" s="79">
        <v>668913</v>
      </c>
      <c r="BF623" s="79">
        <v>203174.91949999999</v>
      </c>
      <c r="BG623" s="79">
        <v>426634</v>
      </c>
      <c r="BH623" s="81">
        <v>1.3592519999999999</v>
      </c>
      <c r="BI623" s="79">
        <v>11401</v>
      </c>
      <c r="BJ623" s="163">
        <v>0.15000526288090099</v>
      </c>
      <c r="BK623" s="78" t="s">
        <v>276</v>
      </c>
      <c r="BL623" s="66">
        <v>38352</v>
      </c>
      <c r="BM623" s="163">
        <v>458732</v>
      </c>
      <c r="BN623" s="66" t="s">
        <v>2032</v>
      </c>
      <c r="BO623" s="79" t="s">
        <v>2032</v>
      </c>
      <c r="BP623" s="158" t="s">
        <v>2629</v>
      </c>
      <c r="BQ623" s="74">
        <v>15254</v>
      </c>
      <c r="BR623" s="159">
        <v>0.20069999999999999</v>
      </c>
      <c r="BS623" s="160">
        <v>40602</v>
      </c>
      <c r="BT623" s="158" t="s">
        <v>2630</v>
      </c>
      <c r="BU623" s="74">
        <v>15254</v>
      </c>
      <c r="BV623" s="159">
        <v>0.20069999999999999</v>
      </c>
      <c r="BW623" s="160">
        <v>41182</v>
      </c>
      <c r="BX623" s="158" t="s">
        <v>2631</v>
      </c>
      <c r="BY623" s="74">
        <v>15161</v>
      </c>
      <c r="BZ623" s="159">
        <v>0.19950000000000001</v>
      </c>
      <c r="CA623" s="160">
        <v>39964</v>
      </c>
      <c r="CB623" s="161">
        <v>2.0435099736122791E-3</v>
      </c>
      <c r="CC623" s="161">
        <v>2.2565032834087262E-3</v>
      </c>
      <c r="CD623" s="161" t="s">
        <v>2032</v>
      </c>
    </row>
    <row r="624" spans="2:82" ht="23">
      <c r="B624" s="55">
        <v>95</v>
      </c>
      <c r="C624" s="56"/>
      <c r="D624" s="57">
        <v>12084</v>
      </c>
      <c r="E624" s="58"/>
      <c r="F624" s="60" t="s">
        <v>2632</v>
      </c>
      <c r="G624" s="155" t="s">
        <v>2375</v>
      </c>
      <c r="H624" s="60" t="s">
        <v>2632</v>
      </c>
      <c r="I624" s="60"/>
      <c r="J624" s="58" t="s">
        <v>2633</v>
      </c>
      <c r="K624" s="58" t="s">
        <v>198</v>
      </c>
      <c r="L624" s="58" t="s">
        <v>199</v>
      </c>
      <c r="M624" s="59" t="s">
        <v>200</v>
      </c>
      <c r="N624" s="61">
        <v>89103</v>
      </c>
      <c r="O624" s="62" t="s">
        <v>570</v>
      </c>
      <c r="P624" s="79">
        <v>4655250</v>
      </c>
      <c r="Q624" s="79">
        <v>4655250</v>
      </c>
      <c r="R624" s="162"/>
      <c r="S624" s="80">
        <v>4000346.89</v>
      </c>
      <c r="T624" s="59" t="s">
        <v>70</v>
      </c>
      <c r="U624" s="499">
        <v>5.5440000000000005</v>
      </c>
      <c r="V624" s="499">
        <v>7.1000000000000008E-2</v>
      </c>
      <c r="W624" s="499">
        <v>0.05</v>
      </c>
      <c r="X624" s="499">
        <v>5.4729999999999999</v>
      </c>
      <c r="Y624" s="66">
        <v>38315</v>
      </c>
      <c r="Z624" s="512">
        <f t="shared" si="55"/>
        <v>554.40000000000009</v>
      </c>
      <c r="AA624" s="512">
        <f t="shared" si="56"/>
        <v>7.1000000000000005</v>
      </c>
      <c r="AB624" s="512">
        <f t="shared" si="57"/>
        <v>5</v>
      </c>
      <c r="AC624" s="512">
        <f t="shared" si="58"/>
        <v>547.29999999999995</v>
      </c>
      <c r="AD624" s="59">
        <v>336</v>
      </c>
      <c r="AE624" s="59">
        <v>24</v>
      </c>
      <c r="AF624" s="59">
        <v>4</v>
      </c>
      <c r="AG624" s="59">
        <v>116</v>
      </c>
      <c r="AH624" s="66">
        <v>41974</v>
      </c>
      <c r="AI624" s="67"/>
      <c r="AJ624" s="67"/>
      <c r="AK624" s="68"/>
      <c r="AL624" s="69" t="s">
        <v>98</v>
      </c>
      <c r="AM624" s="66"/>
      <c r="AN624" s="70"/>
      <c r="AO624" s="55">
        <v>95</v>
      </c>
      <c r="AP624" s="55"/>
      <c r="AQ624" s="56"/>
      <c r="AR624" s="57">
        <v>12084</v>
      </c>
      <c r="AS624" s="35">
        <f t="shared" si="59"/>
        <v>6465.625</v>
      </c>
      <c r="AT624" s="60" t="s">
        <v>2632</v>
      </c>
      <c r="AU624" s="79">
        <v>7200000</v>
      </c>
      <c r="AV624" s="66">
        <v>38285</v>
      </c>
      <c r="AW624" s="81">
        <v>64.65625</v>
      </c>
      <c r="AX624" s="73">
        <v>1996</v>
      </c>
      <c r="AY624" s="17">
        <v>0</v>
      </c>
      <c r="AZ624" s="69" t="s">
        <v>63</v>
      </c>
      <c r="BA624" s="74">
        <v>90340</v>
      </c>
      <c r="BB624" s="44">
        <f t="shared" si="60"/>
        <v>8431</v>
      </c>
      <c r="BC624" s="81">
        <v>84.31</v>
      </c>
      <c r="BD624" s="66">
        <v>38288</v>
      </c>
      <c r="BE624" s="79">
        <v>813103.44</v>
      </c>
      <c r="BF624" s="79">
        <v>278390.55</v>
      </c>
      <c r="BG624" s="79">
        <v>521159</v>
      </c>
      <c r="BH624" s="81">
        <v>1.59018196375371</v>
      </c>
      <c r="BI624" s="79">
        <v>13553.65</v>
      </c>
      <c r="BJ624" s="163">
        <v>12.97</v>
      </c>
      <c r="BK624" s="78" t="s">
        <v>64</v>
      </c>
      <c r="BL624" s="66">
        <v>38291</v>
      </c>
      <c r="BM624" s="163">
        <v>480364</v>
      </c>
      <c r="BN624" s="66">
        <v>37986</v>
      </c>
      <c r="BO624" s="79">
        <v>450586</v>
      </c>
      <c r="BP624" s="158"/>
      <c r="BQ624" s="74"/>
      <c r="BR624" s="159"/>
      <c r="BS624" s="160"/>
      <c r="BT624" s="158"/>
      <c r="BU624" s="74"/>
      <c r="BV624" s="159"/>
      <c r="BW624" s="160"/>
      <c r="BX624" s="158"/>
      <c r="BY624" s="74"/>
      <c r="BZ624" s="159"/>
      <c r="CA624" s="160"/>
      <c r="CB624" s="161">
        <v>2.0047664436473622E-3</v>
      </c>
      <c r="CC624" s="161">
        <v>2.2137215482052816E-3</v>
      </c>
      <c r="CD624" s="161" t="s">
        <v>2032</v>
      </c>
    </row>
    <row r="625" spans="2:82" ht="34">
      <c r="B625" s="55">
        <v>96</v>
      </c>
      <c r="C625" s="56"/>
      <c r="D625" s="57">
        <v>58590</v>
      </c>
      <c r="E625" s="58"/>
      <c r="F625" s="60" t="s">
        <v>2634</v>
      </c>
      <c r="G625" s="155" t="s">
        <v>2024</v>
      </c>
      <c r="H625" s="60" t="s">
        <v>2634</v>
      </c>
      <c r="I625" s="60"/>
      <c r="J625" s="58" t="s">
        <v>2635</v>
      </c>
      <c r="K625" s="58" t="s">
        <v>1328</v>
      </c>
      <c r="L625" s="58" t="s">
        <v>2636</v>
      </c>
      <c r="M625" s="59" t="s">
        <v>355</v>
      </c>
      <c r="N625" s="61">
        <v>11779</v>
      </c>
      <c r="O625" s="62" t="s">
        <v>222</v>
      </c>
      <c r="P625" s="79">
        <v>4600000</v>
      </c>
      <c r="Q625" s="79">
        <v>4584458.13</v>
      </c>
      <c r="R625" s="162"/>
      <c r="S625" s="80">
        <v>3834396.4</v>
      </c>
      <c r="T625" s="59" t="s">
        <v>60</v>
      </c>
      <c r="U625" s="499">
        <v>5.3719999999999999</v>
      </c>
      <c r="V625" s="499">
        <v>0.12100000000000001</v>
      </c>
      <c r="W625" s="499">
        <v>0.1</v>
      </c>
      <c r="X625" s="499">
        <v>5.2509999999999994</v>
      </c>
      <c r="Y625" s="66">
        <v>38343</v>
      </c>
      <c r="Z625" s="512">
        <f t="shared" si="55"/>
        <v>537.20000000000005</v>
      </c>
      <c r="AA625" s="512">
        <f t="shared" si="56"/>
        <v>12.100000000000001</v>
      </c>
      <c r="AB625" s="512">
        <f t="shared" si="57"/>
        <v>10</v>
      </c>
      <c r="AC625" s="512">
        <f t="shared" si="58"/>
        <v>525.09999999999991</v>
      </c>
      <c r="AD625" s="59">
        <v>360</v>
      </c>
      <c r="AE625" s="59">
        <v>0</v>
      </c>
      <c r="AF625" s="59">
        <v>3</v>
      </c>
      <c r="AG625" s="59">
        <v>117</v>
      </c>
      <c r="AH625" s="66">
        <v>42005</v>
      </c>
      <c r="AI625" s="67"/>
      <c r="AJ625" s="67"/>
      <c r="AK625" s="68"/>
      <c r="AL625" s="69" t="s">
        <v>78</v>
      </c>
      <c r="AM625" s="66"/>
      <c r="AN625" s="70"/>
      <c r="AO625" s="55">
        <v>96</v>
      </c>
      <c r="AP625" s="55"/>
      <c r="AQ625" s="56"/>
      <c r="AR625" s="57">
        <v>58590</v>
      </c>
      <c r="AS625" s="35">
        <f t="shared" si="59"/>
        <v>6946.1486818181811</v>
      </c>
      <c r="AT625" s="60" t="s">
        <v>2634</v>
      </c>
      <c r="AU625" s="79">
        <v>6600000</v>
      </c>
      <c r="AV625" s="66">
        <v>38293</v>
      </c>
      <c r="AW625" s="81">
        <v>69.461486818181811</v>
      </c>
      <c r="AX625" s="73">
        <v>2004</v>
      </c>
      <c r="AY625" s="17">
        <v>0</v>
      </c>
      <c r="AZ625" s="69" t="s">
        <v>226</v>
      </c>
      <c r="BA625" s="74">
        <v>74161</v>
      </c>
      <c r="BB625" s="44">
        <f t="shared" si="60"/>
        <v>10000</v>
      </c>
      <c r="BC625" s="81">
        <v>100</v>
      </c>
      <c r="BD625" s="66">
        <v>38342</v>
      </c>
      <c r="BE625" s="79">
        <v>390450</v>
      </c>
      <c r="BF625" s="79">
        <v>5388</v>
      </c>
      <c r="BG625" s="79">
        <v>385062</v>
      </c>
      <c r="BH625" s="81">
        <v>1.2461519522082851</v>
      </c>
      <c r="BI625" s="79"/>
      <c r="BJ625" s="163">
        <v>0</v>
      </c>
      <c r="BK625" s="78"/>
      <c r="BL625" s="66"/>
      <c r="BM625" s="163"/>
      <c r="BN625" s="66"/>
      <c r="BO625" s="79"/>
      <c r="BP625" s="158" t="s">
        <v>2637</v>
      </c>
      <c r="BQ625" s="74">
        <v>74161</v>
      </c>
      <c r="BR625" s="159">
        <v>1</v>
      </c>
      <c r="BS625" s="160">
        <v>46873</v>
      </c>
      <c r="BT625" s="158"/>
      <c r="BU625" s="74"/>
      <c r="BV625" s="159"/>
      <c r="BW625" s="160"/>
      <c r="BX625" s="158"/>
      <c r="BY625" s="74"/>
      <c r="BZ625" s="159"/>
      <c r="CA625" s="160"/>
      <c r="CB625" s="161">
        <v>1.9742801828753205E-3</v>
      </c>
      <c r="CC625" s="161">
        <v>2.1800577303530185E-3</v>
      </c>
      <c r="CD625" s="161" t="s">
        <v>2032</v>
      </c>
    </row>
    <row r="626" spans="2:82" ht="23">
      <c r="B626" s="55">
        <v>97</v>
      </c>
      <c r="C626" s="56"/>
      <c r="D626" s="57">
        <v>20040467</v>
      </c>
      <c r="E626" s="58"/>
      <c r="F626" s="60" t="s">
        <v>2638</v>
      </c>
      <c r="G626" s="155" t="s">
        <v>2062</v>
      </c>
      <c r="H626" s="60" t="s">
        <v>2638</v>
      </c>
      <c r="I626" s="60"/>
      <c r="J626" s="58" t="s">
        <v>2639</v>
      </c>
      <c r="K626" s="58" t="s">
        <v>198</v>
      </c>
      <c r="L626" s="58" t="s">
        <v>329</v>
      </c>
      <c r="M626" s="59" t="s">
        <v>200</v>
      </c>
      <c r="N626" s="61">
        <v>89014</v>
      </c>
      <c r="O626" s="62" t="s">
        <v>222</v>
      </c>
      <c r="P626" s="79">
        <v>4360000</v>
      </c>
      <c r="Q626" s="79">
        <v>4360000</v>
      </c>
      <c r="R626" s="162"/>
      <c r="S626" s="80">
        <v>4360000</v>
      </c>
      <c r="T626" s="59" t="s">
        <v>223</v>
      </c>
      <c r="U626" s="499">
        <v>5.33</v>
      </c>
      <c r="V626" s="499">
        <v>4.1000000000000002E-2</v>
      </c>
      <c r="W626" s="499">
        <v>0.02</v>
      </c>
      <c r="X626" s="499">
        <v>5.2889999999999997</v>
      </c>
      <c r="Y626" s="66">
        <v>38337</v>
      </c>
      <c r="Z626" s="512">
        <f t="shared" si="55"/>
        <v>533</v>
      </c>
      <c r="AA626" s="512">
        <f t="shared" si="56"/>
        <v>4.1000000000000005</v>
      </c>
      <c r="AB626" s="512">
        <f t="shared" si="57"/>
        <v>2</v>
      </c>
      <c r="AC626" s="512">
        <f t="shared" si="58"/>
        <v>528.9</v>
      </c>
      <c r="AD626" s="59">
        <v>0</v>
      </c>
      <c r="AE626" s="59">
        <v>60</v>
      </c>
      <c r="AF626" s="59">
        <v>3</v>
      </c>
      <c r="AG626" s="59">
        <v>57</v>
      </c>
      <c r="AH626" s="66">
        <v>40179</v>
      </c>
      <c r="AI626" s="67"/>
      <c r="AJ626" s="67"/>
      <c r="AK626" s="68"/>
      <c r="AL626" s="69" t="s">
        <v>91</v>
      </c>
      <c r="AM626" s="66"/>
      <c r="AN626" s="70"/>
      <c r="AO626" s="55">
        <v>97</v>
      </c>
      <c r="AP626" s="55"/>
      <c r="AQ626" s="56"/>
      <c r="AR626" s="57">
        <v>20040467</v>
      </c>
      <c r="AS626" s="35">
        <f t="shared" si="59"/>
        <v>7927.2729999999992</v>
      </c>
      <c r="AT626" s="60" t="s">
        <v>2638</v>
      </c>
      <c r="AU626" s="79">
        <v>5500000</v>
      </c>
      <c r="AV626" s="66">
        <v>38306</v>
      </c>
      <c r="AW626" s="81">
        <v>79.272729999999996</v>
      </c>
      <c r="AX626" s="73" t="s">
        <v>2433</v>
      </c>
      <c r="AY626" s="17">
        <v>2004</v>
      </c>
      <c r="AZ626" s="69" t="s">
        <v>226</v>
      </c>
      <c r="BA626" s="74">
        <v>20250</v>
      </c>
      <c r="BB626" s="44">
        <f t="shared" si="60"/>
        <v>10000</v>
      </c>
      <c r="BC626" s="81">
        <v>100</v>
      </c>
      <c r="BD626" s="66">
        <v>38308</v>
      </c>
      <c r="BE626" s="79">
        <v>457777</v>
      </c>
      <c r="BF626" s="79">
        <v>60350.070399999997</v>
      </c>
      <c r="BG626" s="79">
        <v>372064</v>
      </c>
      <c r="BH626" s="81">
        <v>1.57911</v>
      </c>
      <c r="BI626" s="79">
        <v>3037.5</v>
      </c>
      <c r="BJ626" s="163">
        <v>0.15</v>
      </c>
      <c r="BK626" s="78"/>
      <c r="BL626" s="66"/>
      <c r="BM626" s="163"/>
      <c r="BN626" s="66" t="s">
        <v>2032</v>
      </c>
      <c r="BO626" s="79" t="s">
        <v>2032</v>
      </c>
      <c r="BP626" s="158" t="s">
        <v>2638</v>
      </c>
      <c r="BQ626" s="74">
        <v>20250</v>
      </c>
      <c r="BR626" s="159">
        <v>1</v>
      </c>
      <c r="BS626" s="160">
        <v>41670</v>
      </c>
      <c r="BT626" s="158"/>
      <c r="BU626" s="74"/>
      <c r="BV626" s="159"/>
      <c r="BW626" s="160"/>
      <c r="BX626" s="158"/>
      <c r="BY626" s="74"/>
      <c r="BZ626" s="159"/>
      <c r="CA626" s="160"/>
      <c r="CB626" s="161">
        <v>1.8776181073631919E-3</v>
      </c>
      <c r="CC626" s="161">
        <v>2.0733206487675263E-3</v>
      </c>
      <c r="CD626" s="161" t="s">
        <v>2032</v>
      </c>
    </row>
    <row r="627" spans="2:82" ht="23">
      <c r="B627" s="55">
        <v>98</v>
      </c>
      <c r="C627" s="56"/>
      <c r="D627" s="57">
        <v>58680</v>
      </c>
      <c r="E627" s="58"/>
      <c r="F627" s="60" t="s">
        <v>2640</v>
      </c>
      <c r="G627" s="155" t="s">
        <v>2024</v>
      </c>
      <c r="H627" s="60" t="s">
        <v>2640</v>
      </c>
      <c r="I627" s="60"/>
      <c r="J627" s="58" t="s">
        <v>2641</v>
      </c>
      <c r="K627" s="58" t="s">
        <v>56</v>
      </c>
      <c r="L627" s="58" t="s">
        <v>1428</v>
      </c>
      <c r="M627" s="59" t="s">
        <v>58</v>
      </c>
      <c r="N627" s="61">
        <v>90503</v>
      </c>
      <c r="O627" s="62" t="s">
        <v>570</v>
      </c>
      <c r="P627" s="79">
        <v>4200000</v>
      </c>
      <c r="Q627" s="79">
        <v>4200000</v>
      </c>
      <c r="R627" s="162"/>
      <c r="S627" s="80">
        <v>3684147.17</v>
      </c>
      <c r="T627" s="59" t="s">
        <v>70</v>
      </c>
      <c r="U627" s="499">
        <v>5.48</v>
      </c>
      <c r="V627" s="499">
        <v>0.12100000000000001</v>
      </c>
      <c r="W627" s="499">
        <v>0.1</v>
      </c>
      <c r="X627" s="499">
        <v>5.359</v>
      </c>
      <c r="Y627" s="66">
        <v>38414</v>
      </c>
      <c r="Z627" s="512">
        <f t="shared" si="55"/>
        <v>548</v>
      </c>
      <c r="AA627" s="512">
        <f t="shared" si="56"/>
        <v>12.100000000000001</v>
      </c>
      <c r="AB627" s="512">
        <f t="shared" si="57"/>
        <v>10</v>
      </c>
      <c r="AC627" s="512">
        <f t="shared" si="58"/>
        <v>535.9</v>
      </c>
      <c r="AD627" s="59">
        <v>360</v>
      </c>
      <c r="AE627" s="59">
        <v>24</v>
      </c>
      <c r="AF627" s="59">
        <v>0</v>
      </c>
      <c r="AG627" s="59">
        <v>120</v>
      </c>
      <c r="AH627" s="66">
        <v>42095</v>
      </c>
      <c r="AI627" s="67"/>
      <c r="AJ627" s="67" t="s">
        <v>2343</v>
      </c>
      <c r="AK627" s="68"/>
      <c r="AL627" s="69" t="s">
        <v>78</v>
      </c>
      <c r="AM627" s="66"/>
      <c r="AN627" s="70"/>
      <c r="AO627" s="55">
        <v>98</v>
      </c>
      <c r="AP627" s="55"/>
      <c r="AQ627" s="56"/>
      <c r="AR627" s="57">
        <v>58680</v>
      </c>
      <c r="AS627" s="35">
        <f t="shared" si="59"/>
        <v>7500</v>
      </c>
      <c r="AT627" s="60" t="s">
        <v>2640</v>
      </c>
      <c r="AU627" s="79">
        <v>5600000</v>
      </c>
      <c r="AV627" s="66">
        <v>38337</v>
      </c>
      <c r="AW627" s="81">
        <v>75</v>
      </c>
      <c r="AX627" s="73" t="s">
        <v>2642</v>
      </c>
      <c r="AY627" s="17">
        <v>1998</v>
      </c>
      <c r="AZ627" s="69" t="s">
        <v>63</v>
      </c>
      <c r="BA627" s="74">
        <v>43005</v>
      </c>
      <c r="BB627" s="44">
        <f t="shared" si="60"/>
        <v>9069</v>
      </c>
      <c r="BC627" s="81">
        <v>90.69</v>
      </c>
      <c r="BD627" s="66">
        <v>38413</v>
      </c>
      <c r="BE627" s="79">
        <v>706721.66395479988</v>
      </c>
      <c r="BF627" s="79">
        <v>318278.29983728798</v>
      </c>
      <c r="BG627" s="79">
        <v>379646.8641175119</v>
      </c>
      <c r="BH627" s="81">
        <v>1.3296052390539361</v>
      </c>
      <c r="BI627" s="79">
        <v>8796.5</v>
      </c>
      <c r="BJ627" s="163">
        <v>18.326041666666665</v>
      </c>
      <c r="BK627" s="78" t="s">
        <v>276</v>
      </c>
      <c r="BL627" s="66">
        <v>38352</v>
      </c>
      <c r="BM627" s="163">
        <v>408437</v>
      </c>
      <c r="BN627" s="66">
        <v>37986</v>
      </c>
      <c r="BO627" s="79">
        <v>412095</v>
      </c>
      <c r="BP627" s="158"/>
      <c r="BQ627" s="74"/>
      <c r="BR627" s="159"/>
      <c r="BS627" s="160"/>
      <c r="BT627" s="158"/>
      <c r="BU627" s="74"/>
      <c r="BV627" s="159"/>
      <c r="BW627" s="160"/>
      <c r="BX627" s="158"/>
      <c r="BY627" s="74"/>
      <c r="BZ627" s="159"/>
      <c r="CA627" s="160"/>
      <c r="CB627" s="161">
        <v>1.8087146905792215E-3</v>
      </c>
      <c r="CC627" s="161">
        <v>1.997235487344865E-3</v>
      </c>
      <c r="CD627" s="161" t="s">
        <v>2032</v>
      </c>
    </row>
    <row r="628" spans="2:82" ht="34">
      <c r="B628" s="18">
        <v>99</v>
      </c>
      <c r="C628" s="19"/>
      <c r="D628" s="20">
        <v>11790</v>
      </c>
      <c r="E628" s="21"/>
      <c r="F628" s="22" t="s">
        <v>2643</v>
      </c>
      <c r="G628" s="52" t="s">
        <v>2375</v>
      </c>
      <c r="H628" s="22" t="s">
        <v>2643</v>
      </c>
      <c r="I628" s="22"/>
      <c r="J628" s="21" t="s">
        <v>2644</v>
      </c>
      <c r="K628" s="21" t="s">
        <v>499</v>
      </c>
      <c r="L628" s="21" t="s">
        <v>500</v>
      </c>
      <c r="M628" s="24" t="s">
        <v>138</v>
      </c>
      <c r="N628" s="25">
        <v>34743</v>
      </c>
      <c r="O628" s="26" t="s">
        <v>570</v>
      </c>
      <c r="P628" s="42">
        <v>4215000</v>
      </c>
      <c r="Q628" s="42">
        <v>4196658.07</v>
      </c>
      <c r="R628" s="45"/>
      <c r="S628" s="83">
        <v>3515842.16</v>
      </c>
      <c r="T628" s="24" t="s">
        <v>60</v>
      </c>
      <c r="U628" s="498">
        <v>5.3860000000000001</v>
      </c>
      <c r="V628" s="498">
        <v>0.10100000000000001</v>
      </c>
      <c r="W628" s="498">
        <v>0.08</v>
      </c>
      <c r="X628" s="498">
        <v>5.2850000000000001</v>
      </c>
      <c r="Y628" s="29">
        <v>38314</v>
      </c>
      <c r="Z628" s="512">
        <f t="shared" si="55"/>
        <v>538.6</v>
      </c>
      <c r="AA628" s="512">
        <f t="shared" si="56"/>
        <v>10.100000000000001</v>
      </c>
      <c r="AB628" s="512">
        <f t="shared" si="57"/>
        <v>8</v>
      </c>
      <c r="AC628" s="512">
        <f t="shared" si="58"/>
        <v>528.5</v>
      </c>
      <c r="AD628" s="24">
        <v>360</v>
      </c>
      <c r="AE628" s="24">
        <v>0</v>
      </c>
      <c r="AF628" s="24">
        <v>4</v>
      </c>
      <c r="AG628" s="24">
        <v>116</v>
      </c>
      <c r="AH628" s="29">
        <v>41974</v>
      </c>
      <c r="AI628" s="30"/>
      <c r="AJ628" s="30"/>
      <c r="AK628" s="31"/>
      <c r="AL628" s="32" t="s">
        <v>98</v>
      </c>
      <c r="AM628" s="29"/>
      <c r="AN628" s="33"/>
      <c r="AO628" s="18">
        <v>99</v>
      </c>
      <c r="AP628" s="18"/>
      <c r="AQ628" s="19"/>
      <c r="AR628" s="20">
        <v>11790</v>
      </c>
      <c r="AS628" s="35">
        <f t="shared" si="59"/>
        <v>7467.3631138790042</v>
      </c>
      <c r="AT628" s="22" t="s">
        <v>2643</v>
      </c>
      <c r="AU628" s="42">
        <v>5620000</v>
      </c>
      <c r="AV628" s="29">
        <v>38265</v>
      </c>
      <c r="AW628" s="44">
        <v>74.673631138790043</v>
      </c>
      <c r="AX628" s="36">
        <v>2000</v>
      </c>
      <c r="AY628" s="17">
        <v>0</v>
      </c>
      <c r="AZ628" s="32" t="s">
        <v>63</v>
      </c>
      <c r="BA628" s="37">
        <v>68115</v>
      </c>
      <c r="BB628" s="44">
        <f t="shared" si="60"/>
        <v>9171</v>
      </c>
      <c r="BC628" s="44">
        <v>91.710000000000008</v>
      </c>
      <c r="BD628" s="29">
        <v>38363</v>
      </c>
      <c r="BE628" s="42">
        <v>637475.47</v>
      </c>
      <c r="BF628" s="42">
        <v>213389.15</v>
      </c>
      <c r="BG628" s="42">
        <v>415476</v>
      </c>
      <c r="BH628" s="44">
        <v>1.46510943633622</v>
      </c>
      <c r="BI628" s="42">
        <v>8610</v>
      </c>
      <c r="BJ628" s="165">
        <v>14</v>
      </c>
      <c r="BK628" s="41" t="s">
        <v>276</v>
      </c>
      <c r="BL628" s="29">
        <v>38352</v>
      </c>
      <c r="BM628" s="165">
        <v>403030</v>
      </c>
      <c r="BN628" s="29">
        <v>37621</v>
      </c>
      <c r="BO628" s="42">
        <v>172527</v>
      </c>
      <c r="BP628" s="152"/>
      <c r="BQ628" s="37"/>
      <c r="BR628" s="153"/>
      <c r="BS628" s="154"/>
      <c r="BT628" s="152"/>
      <c r="BU628" s="37"/>
      <c r="BV628" s="153"/>
      <c r="BW628" s="154"/>
      <c r="BX628" s="152"/>
      <c r="BY628" s="37"/>
      <c r="BZ628" s="153"/>
      <c r="CA628" s="154"/>
      <c r="CB628" s="166">
        <v>1.8072755006063913E-3</v>
      </c>
      <c r="CC628" s="166">
        <v>1.9956462918229072E-3</v>
      </c>
      <c r="CD628" s="166" t="s">
        <v>2032</v>
      </c>
    </row>
    <row r="629" spans="2:82" ht="23">
      <c r="B629" s="18">
        <v>100</v>
      </c>
      <c r="C629" s="19"/>
      <c r="D629" s="20">
        <v>20040380</v>
      </c>
      <c r="E629" s="21"/>
      <c r="F629" s="22" t="s">
        <v>2645</v>
      </c>
      <c r="G629" s="52" t="s">
        <v>2062</v>
      </c>
      <c r="H629" s="22" t="s">
        <v>2645</v>
      </c>
      <c r="I629" s="22"/>
      <c r="J629" s="21" t="s">
        <v>2646</v>
      </c>
      <c r="K629" s="21" t="s">
        <v>406</v>
      </c>
      <c r="L629" s="21" t="s">
        <v>2647</v>
      </c>
      <c r="M629" s="24" t="s">
        <v>138</v>
      </c>
      <c r="N629" s="25">
        <v>33064</v>
      </c>
      <c r="O629" s="26" t="s">
        <v>468</v>
      </c>
      <c r="P629" s="42">
        <v>4200000</v>
      </c>
      <c r="Q629" s="42">
        <v>4195770</v>
      </c>
      <c r="R629" s="45"/>
      <c r="S629" s="83">
        <v>3487392</v>
      </c>
      <c r="T629" s="24" t="s">
        <v>60</v>
      </c>
      <c r="U629" s="498">
        <v>5.2249999999999996</v>
      </c>
      <c r="V629" s="498">
        <v>7.1000000000000008E-2</v>
      </c>
      <c r="W629" s="498">
        <v>0.05</v>
      </c>
      <c r="X629" s="498">
        <v>5.1539999999999999</v>
      </c>
      <c r="Y629" s="29">
        <v>38394</v>
      </c>
      <c r="Z629" s="512">
        <f t="shared" si="55"/>
        <v>522.5</v>
      </c>
      <c r="AA629" s="512">
        <f t="shared" si="56"/>
        <v>7.1000000000000005</v>
      </c>
      <c r="AB629" s="512">
        <f t="shared" si="57"/>
        <v>5</v>
      </c>
      <c r="AC629" s="512">
        <f t="shared" si="58"/>
        <v>515.4</v>
      </c>
      <c r="AD629" s="24">
        <v>360</v>
      </c>
      <c r="AE629" s="24">
        <v>0</v>
      </c>
      <c r="AF629" s="24">
        <v>1</v>
      </c>
      <c r="AG629" s="24">
        <v>119</v>
      </c>
      <c r="AH629" s="29">
        <v>42064</v>
      </c>
      <c r="AI629" s="30"/>
      <c r="AJ629" s="30" t="s">
        <v>2628</v>
      </c>
      <c r="AK629" s="31"/>
      <c r="AL629" s="32" t="s">
        <v>98</v>
      </c>
      <c r="AM629" s="29"/>
      <c r="AN629" s="33"/>
      <c r="AO629" s="18">
        <v>100</v>
      </c>
      <c r="AP629" s="18"/>
      <c r="AQ629" s="19"/>
      <c r="AR629" s="20">
        <v>20040380</v>
      </c>
      <c r="AS629" s="35">
        <f t="shared" si="59"/>
        <v>7698.6610000000001</v>
      </c>
      <c r="AT629" s="22" t="s">
        <v>2645</v>
      </c>
      <c r="AU629" s="42">
        <v>5450000</v>
      </c>
      <c r="AV629" s="29">
        <v>38334</v>
      </c>
      <c r="AW629" s="44">
        <v>76.986609999999999</v>
      </c>
      <c r="AX629" s="36" t="s">
        <v>2648</v>
      </c>
      <c r="AY629" s="17">
        <v>2003</v>
      </c>
      <c r="AZ629" s="32" t="s">
        <v>226</v>
      </c>
      <c r="BA629" s="37">
        <v>76600</v>
      </c>
      <c r="BB629" s="44">
        <f t="shared" si="60"/>
        <v>10000</v>
      </c>
      <c r="BC629" s="44">
        <v>100</v>
      </c>
      <c r="BD629" s="29">
        <v>38390</v>
      </c>
      <c r="BE629" s="42">
        <v>656984</v>
      </c>
      <c r="BF629" s="42">
        <v>218263.56419999999</v>
      </c>
      <c r="BG629" s="42">
        <v>392070</v>
      </c>
      <c r="BH629" s="44">
        <v>1.4127080000000001</v>
      </c>
      <c r="BI629" s="42">
        <v>12256</v>
      </c>
      <c r="BJ629" s="165">
        <v>0.16</v>
      </c>
      <c r="BK629" s="41" t="s">
        <v>276</v>
      </c>
      <c r="BL629" s="29">
        <v>38352</v>
      </c>
      <c r="BM629" s="165">
        <v>416067</v>
      </c>
      <c r="BN629" s="29">
        <v>37986</v>
      </c>
      <c r="BO629" s="42">
        <v>315647</v>
      </c>
      <c r="BP629" s="152" t="s">
        <v>2649</v>
      </c>
      <c r="BQ629" s="37">
        <v>13500</v>
      </c>
      <c r="BR629" s="153">
        <v>0.1762</v>
      </c>
      <c r="BS629" s="154">
        <v>39386</v>
      </c>
      <c r="BT629" s="152" t="s">
        <v>2650</v>
      </c>
      <c r="BU629" s="37">
        <v>8500</v>
      </c>
      <c r="BV629" s="153">
        <v>0.111</v>
      </c>
      <c r="BW629" s="154">
        <v>39263</v>
      </c>
      <c r="BX629" s="152" t="s">
        <v>2651</v>
      </c>
      <c r="BY629" s="37">
        <v>7500</v>
      </c>
      <c r="BZ629" s="153">
        <v>9.7900000000000001E-2</v>
      </c>
      <c r="CA629" s="154">
        <v>40025</v>
      </c>
      <c r="CB629" s="166">
        <v>1.8068930564979955E-3</v>
      </c>
      <c r="CC629" s="166">
        <v>1.9952239858897535E-3</v>
      </c>
      <c r="CD629" s="166" t="s">
        <v>2032</v>
      </c>
    </row>
    <row r="630" spans="2:82">
      <c r="B630" s="18"/>
      <c r="C630" s="19"/>
      <c r="D630" s="20"/>
      <c r="E630" s="21"/>
      <c r="F630" s="22"/>
      <c r="G630" s="52"/>
      <c r="H630" s="22"/>
      <c r="I630" s="22"/>
      <c r="J630" s="21"/>
      <c r="K630" s="21"/>
      <c r="L630" s="21"/>
      <c r="M630" s="24"/>
      <c r="N630" s="25"/>
      <c r="O630" s="26"/>
      <c r="P630" s="42"/>
      <c r="Q630" s="42"/>
      <c r="R630" s="45"/>
      <c r="S630" s="83"/>
      <c r="T630" s="24"/>
      <c r="U630" s="498">
        <v>0</v>
      </c>
      <c r="V630" s="498">
        <v>0</v>
      </c>
      <c r="W630" s="498">
        <v>0</v>
      </c>
      <c r="X630" s="498">
        <v>0</v>
      </c>
      <c r="Y630" s="29"/>
      <c r="Z630" s="512">
        <f t="shared" si="55"/>
        <v>0</v>
      </c>
      <c r="AA630" s="512">
        <f t="shared" si="56"/>
        <v>0</v>
      </c>
      <c r="AB630" s="512">
        <f t="shared" si="57"/>
        <v>0</v>
      </c>
      <c r="AC630" s="512">
        <f t="shared" si="58"/>
        <v>0</v>
      </c>
      <c r="AD630" s="24"/>
      <c r="AE630" s="24"/>
      <c r="AF630" s="24"/>
      <c r="AG630" s="24"/>
      <c r="AH630" s="29"/>
      <c r="AI630" s="30"/>
      <c r="AJ630" s="30"/>
      <c r="AK630" s="31"/>
      <c r="AL630" s="32"/>
      <c r="AM630" s="29"/>
      <c r="AN630" s="33"/>
      <c r="AO630" s="18"/>
      <c r="AP630" s="18"/>
      <c r="AQ630" s="19"/>
      <c r="AR630" s="20"/>
      <c r="AS630" s="35">
        <f t="shared" si="59"/>
        <v>0</v>
      </c>
      <c r="AT630" s="22"/>
      <c r="AU630" s="42"/>
      <c r="AV630" s="29"/>
      <c r="AW630" s="44">
        <v>0</v>
      </c>
      <c r="AX630" s="36"/>
      <c r="AY630" s="17">
        <v>0</v>
      </c>
      <c r="AZ630" s="32"/>
      <c r="BA630" s="37"/>
      <c r="BB630" s="44">
        <f t="shared" si="60"/>
        <v>0</v>
      </c>
      <c r="BC630" s="44">
        <v>0</v>
      </c>
      <c r="BD630" s="29"/>
      <c r="BE630" s="42"/>
      <c r="BF630" s="42"/>
      <c r="BG630" s="42"/>
      <c r="BH630" s="44"/>
      <c r="BI630" s="42"/>
      <c r="BJ630" s="165"/>
      <c r="BK630" s="41"/>
      <c r="BL630" s="29"/>
      <c r="BM630" s="165"/>
      <c r="BN630" s="29"/>
      <c r="BO630" s="42"/>
      <c r="BP630" s="152"/>
      <c r="BQ630" s="37"/>
      <c r="BR630" s="153"/>
      <c r="BS630" s="154"/>
      <c r="BT630" s="152"/>
      <c r="BU630" s="37"/>
      <c r="BV630" s="153"/>
      <c r="BW630" s="154"/>
      <c r="BX630" s="152"/>
      <c r="BY630" s="37"/>
      <c r="BZ630" s="153"/>
      <c r="CA630" s="154"/>
      <c r="CB630" s="166"/>
      <c r="CC630" s="166" t="s">
        <v>2032</v>
      </c>
      <c r="CD630" s="166" t="s">
        <v>2032</v>
      </c>
    </row>
    <row r="631" spans="2:82" ht="23">
      <c r="B631" s="18">
        <v>101.1</v>
      </c>
      <c r="C631" s="19"/>
      <c r="D631" s="20">
        <v>5833</v>
      </c>
      <c r="E631" s="21"/>
      <c r="F631" s="22" t="s">
        <v>2652</v>
      </c>
      <c r="G631" s="52" t="s">
        <v>2375</v>
      </c>
      <c r="H631" s="22" t="s">
        <v>2652</v>
      </c>
      <c r="I631" s="22"/>
      <c r="J631" s="21" t="s">
        <v>2653</v>
      </c>
      <c r="K631" s="21" t="s">
        <v>1463</v>
      </c>
      <c r="L631" s="21" t="s">
        <v>533</v>
      </c>
      <c r="M631" s="24" t="s">
        <v>286</v>
      </c>
      <c r="N631" s="25">
        <v>61704</v>
      </c>
      <c r="O631" s="26" t="s">
        <v>351</v>
      </c>
      <c r="P631" s="42">
        <v>2995588.24</v>
      </c>
      <c r="Q631" s="42">
        <v>2563235.29</v>
      </c>
      <c r="R631" s="45"/>
      <c r="S631" s="83">
        <v>1619257.4876470589</v>
      </c>
      <c r="T631" s="24"/>
      <c r="U631" s="498">
        <v>0</v>
      </c>
      <c r="V631" s="498">
        <v>0</v>
      </c>
      <c r="W631" s="498">
        <v>0</v>
      </c>
      <c r="X631" s="498">
        <v>0</v>
      </c>
      <c r="Y631" s="29"/>
      <c r="Z631" s="512">
        <f t="shared" si="55"/>
        <v>0</v>
      </c>
      <c r="AA631" s="512">
        <f t="shared" si="56"/>
        <v>0</v>
      </c>
      <c r="AB631" s="512">
        <f t="shared" si="57"/>
        <v>0</v>
      </c>
      <c r="AC631" s="512">
        <f t="shared" si="58"/>
        <v>0</v>
      </c>
      <c r="AD631" s="24"/>
      <c r="AE631" s="24"/>
      <c r="AF631" s="24"/>
      <c r="AG631" s="24"/>
      <c r="AH631" s="29"/>
      <c r="AI631" s="30"/>
      <c r="AJ631" s="30"/>
      <c r="AK631" s="31"/>
      <c r="AL631" s="32"/>
      <c r="AM631" s="29"/>
      <c r="AN631" s="33"/>
      <c r="AO631" s="18">
        <v>101.1</v>
      </c>
      <c r="AP631" s="18"/>
      <c r="AQ631" s="19"/>
      <c r="AR631" s="20">
        <v>5833</v>
      </c>
      <c r="AS631" s="35">
        <f t="shared" si="59"/>
        <v>0</v>
      </c>
      <c r="AT631" s="22" t="s">
        <v>2652</v>
      </c>
      <c r="AU631" s="42">
        <v>4200000</v>
      </c>
      <c r="AV631" s="29">
        <v>38353</v>
      </c>
      <c r="AW631" s="44">
        <v>0</v>
      </c>
      <c r="AX631" s="36">
        <v>1989</v>
      </c>
      <c r="AY631" s="17">
        <v>0</v>
      </c>
      <c r="AZ631" s="32" t="s">
        <v>226</v>
      </c>
      <c r="BA631" s="37">
        <v>51453</v>
      </c>
      <c r="BB631" s="44">
        <f t="shared" si="60"/>
        <v>8544</v>
      </c>
      <c r="BC631" s="44">
        <v>85.44</v>
      </c>
      <c r="BD631" s="29">
        <v>38398</v>
      </c>
      <c r="BE631" s="42">
        <v>556978.22</v>
      </c>
      <c r="BF631" s="42">
        <v>228570.13</v>
      </c>
      <c r="BG631" s="42">
        <v>302912</v>
      </c>
      <c r="BH631" s="44"/>
      <c r="BI631" s="42">
        <v>7717.95</v>
      </c>
      <c r="BJ631" s="165">
        <v>0.15</v>
      </c>
      <c r="BK631" s="41" t="s">
        <v>276</v>
      </c>
      <c r="BL631" s="29">
        <v>38352</v>
      </c>
      <c r="BM631" s="165">
        <v>317798</v>
      </c>
      <c r="BN631" s="29">
        <v>37986</v>
      </c>
      <c r="BO631" s="42">
        <v>378737</v>
      </c>
      <c r="BP631" s="152" t="s">
        <v>2654</v>
      </c>
      <c r="BQ631" s="37">
        <v>9928</v>
      </c>
      <c r="BR631" s="153">
        <v>0.193</v>
      </c>
      <c r="BS631" s="154">
        <v>40192</v>
      </c>
      <c r="BT631" s="152" t="s">
        <v>2655</v>
      </c>
      <c r="BU631" s="37">
        <v>5929</v>
      </c>
      <c r="BV631" s="153">
        <v>0.1152</v>
      </c>
      <c r="BW631" s="154">
        <v>38686</v>
      </c>
      <c r="BX631" s="152" t="s">
        <v>2656</v>
      </c>
      <c r="BY631" s="37">
        <v>5195</v>
      </c>
      <c r="BZ631" s="153">
        <v>0.10100000000000001</v>
      </c>
      <c r="CA631" s="154">
        <v>39355</v>
      </c>
      <c r="CB631" s="166">
        <v>1.1038479343890694E-3</v>
      </c>
      <c r="CC631" s="166">
        <v>1.2189010675244538E-3</v>
      </c>
      <c r="CD631" s="166" t="s">
        <v>2032</v>
      </c>
    </row>
    <row r="632" spans="2:82" ht="23">
      <c r="B632" s="18">
        <v>101.2</v>
      </c>
      <c r="C632" s="19"/>
      <c r="D632" s="20">
        <v>5833</v>
      </c>
      <c r="E632" s="21"/>
      <c r="F632" s="22" t="s">
        <v>2657</v>
      </c>
      <c r="G632" s="52" t="s">
        <v>2375</v>
      </c>
      <c r="H632" s="22" t="s">
        <v>2657</v>
      </c>
      <c r="I632" s="22"/>
      <c r="J632" s="21" t="s">
        <v>2658</v>
      </c>
      <c r="K632" s="21" t="s">
        <v>1463</v>
      </c>
      <c r="L632" s="21" t="s">
        <v>2659</v>
      </c>
      <c r="M632" s="24" t="s">
        <v>286</v>
      </c>
      <c r="N632" s="25">
        <v>61761</v>
      </c>
      <c r="O632" s="26" t="s">
        <v>222</v>
      </c>
      <c r="P632" s="42">
        <v>1854411.76</v>
      </c>
      <c r="Q632" s="42">
        <v>1586764.71</v>
      </c>
      <c r="R632" s="45"/>
      <c r="S632" s="83">
        <v>1002397.4923529411</v>
      </c>
      <c r="T632" s="24"/>
      <c r="U632" s="498">
        <v>0</v>
      </c>
      <c r="V632" s="498">
        <v>0</v>
      </c>
      <c r="W632" s="498">
        <v>0</v>
      </c>
      <c r="X632" s="498">
        <v>0</v>
      </c>
      <c r="Y632" s="29"/>
      <c r="Z632" s="512">
        <f t="shared" si="55"/>
        <v>0</v>
      </c>
      <c r="AA632" s="512">
        <f t="shared" si="56"/>
        <v>0</v>
      </c>
      <c r="AB632" s="512">
        <f t="shared" si="57"/>
        <v>0</v>
      </c>
      <c r="AC632" s="512">
        <f t="shared" si="58"/>
        <v>0</v>
      </c>
      <c r="AD632" s="24"/>
      <c r="AE632" s="24"/>
      <c r="AF632" s="24"/>
      <c r="AG632" s="24"/>
      <c r="AH632" s="29"/>
      <c r="AI632" s="30"/>
      <c r="AJ632" s="30"/>
      <c r="AK632" s="31"/>
      <c r="AL632" s="32"/>
      <c r="AM632" s="29"/>
      <c r="AN632" s="33"/>
      <c r="AO632" s="18">
        <v>101.2</v>
      </c>
      <c r="AP632" s="18"/>
      <c r="AQ632" s="19"/>
      <c r="AR632" s="20">
        <v>5833</v>
      </c>
      <c r="AS632" s="35">
        <f t="shared" si="59"/>
        <v>0</v>
      </c>
      <c r="AT632" s="22" t="s">
        <v>2657</v>
      </c>
      <c r="AU632" s="42">
        <v>2600000</v>
      </c>
      <c r="AV632" s="29">
        <v>38353</v>
      </c>
      <c r="AW632" s="44">
        <v>0</v>
      </c>
      <c r="AX632" s="36" t="s">
        <v>480</v>
      </c>
      <c r="AY632" s="17">
        <v>2003</v>
      </c>
      <c r="AZ632" s="32" t="s">
        <v>226</v>
      </c>
      <c r="BA632" s="37">
        <v>43115</v>
      </c>
      <c r="BB632" s="44">
        <f t="shared" si="60"/>
        <v>10000</v>
      </c>
      <c r="BC632" s="44">
        <v>100</v>
      </c>
      <c r="BD632" s="29">
        <v>38398</v>
      </c>
      <c r="BE632" s="42">
        <v>370463.9</v>
      </c>
      <c r="BF632" s="42">
        <v>135078.56</v>
      </c>
      <c r="BG632" s="42">
        <v>219107</v>
      </c>
      <c r="BH632" s="44"/>
      <c r="BI632" s="42">
        <v>6467.25</v>
      </c>
      <c r="BJ632" s="165">
        <v>0.15</v>
      </c>
      <c r="BK632" s="41" t="s">
        <v>276</v>
      </c>
      <c r="BL632" s="29">
        <v>38352</v>
      </c>
      <c r="BM632" s="165">
        <v>239614</v>
      </c>
      <c r="BN632" s="29">
        <v>37986</v>
      </c>
      <c r="BO632" s="42">
        <v>227337</v>
      </c>
      <c r="BP632" s="152" t="s">
        <v>2660</v>
      </c>
      <c r="BQ632" s="37">
        <v>13280</v>
      </c>
      <c r="BR632" s="153">
        <v>0.308</v>
      </c>
      <c r="BS632" s="154">
        <v>38533</v>
      </c>
      <c r="BT632" s="152" t="s">
        <v>2661</v>
      </c>
      <c r="BU632" s="37">
        <v>6560</v>
      </c>
      <c r="BV632" s="153">
        <v>0.1522</v>
      </c>
      <c r="BW632" s="154">
        <v>39082</v>
      </c>
      <c r="BX632" s="152" t="s">
        <v>2662</v>
      </c>
      <c r="BY632" s="37">
        <v>6100</v>
      </c>
      <c r="BZ632" s="153">
        <v>0.14149999999999999</v>
      </c>
      <c r="CA632" s="154">
        <v>39202</v>
      </c>
      <c r="CB632" s="166">
        <v>6.8333443844516154E-4</v>
      </c>
      <c r="CC632" s="166">
        <v>7.5455780687582927E-4</v>
      </c>
      <c r="CD632" s="166" t="s">
        <v>2032</v>
      </c>
    </row>
    <row r="633" spans="2:82" ht="45">
      <c r="B633" s="55">
        <v>101</v>
      </c>
      <c r="C633" s="56"/>
      <c r="D633" s="57">
        <v>5833</v>
      </c>
      <c r="E633" s="58"/>
      <c r="F633" s="85" t="s">
        <v>2663</v>
      </c>
      <c r="G633" s="155" t="s">
        <v>2375</v>
      </c>
      <c r="H633" s="85" t="s">
        <v>2663</v>
      </c>
      <c r="I633" s="60"/>
      <c r="J633" s="58" t="s">
        <v>364</v>
      </c>
      <c r="K633" s="58" t="s">
        <v>1463</v>
      </c>
      <c r="L633" s="58" t="s">
        <v>364</v>
      </c>
      <c r="M633" s="59" t="s">
        <v>286</v>
      </c>
      <c r="N633" s="61" t="s">
        <v>364</v>
      </c>
      <c r="O633" s="62" t="s">
        <v>2195</v>
      </c>
      <c r="P633" s="79">
        <v>4850000</v>
      </c>
      <c r="Q633" s="79">
        <v>4150000</v>
      </c>
      <c r="R633" s="162"/>
      <c r="S633" s="80">
        <v>2621654.98</v>
      </c>
      <c r="T633" s="59" t="s">
        <v>60</v>
      </c>
      <c r="U633" s="499">
        <v>5.5</v>
      </c>
      <c r="V633" s="499">
        <v>7.1000000000000008E-2</v>
      </c>
      <c r="W633" s="499">
        <v>0.05</v>
      </c>
      <c r="X633" s="499">
        <v>5.4289999999999994</v>
      </c>
      <c r="Y633" s="66">
        <v>37713</v>
      </c>
      <c r="Z633" s="512">
        <f t="shared" si="55"/>
        <v>550</v>
      </c>
      <c r="AA633" s="512">
        <f t="shared" si="56"/>
        <v>7.1000000000000005</v>
      </c>
      <c r="AB633" s="512">
        <f t="shared" si="57"/>
        <v>5</v>
      </c>
      <c r="AC633" s="512">
        <f t="shared" si="58"/>
        <v>542.9</v>
      </c>
      <c r="AD633" s="59">
        <v>216</v>
      </c>
      <c r="AE633" s="59">
        <v>0</v>
      </c>
      <c r="AF633" s="59">
        <v>23</v>
      </c>
      <c r="AG633" s="59">
        <v>97</v>
      </c>
      <c r="AH633" s="66">
        <v>41395</v>
      </c>
      <c r="AI633" s="67"/>
      <c r="AJ633" s="67"/>
      <c r="AK633" s="68"/>
      <c r="AL633" s="69" t="s">
        <v>98</v>
      </c>
      <c r="AM633" s="66"/>
      <c r="AN633" s="70"/>
      <c r="AO633" s="55">
        <v>101</v>
      </c>
      <c r="AP633" s="55"/>
      <c r="AQ633" s="56"/>
      <c r="AR633" s="57">
        <v>5833</v>
      </c>
      <c r="AS633" s="35">
        <f t="shared" si="59"/>
        <v>6102.9411764705883</v>
      </c>
      <c r="AT633" s="85" t="s">
        <v>2663</v>
      </c>
      <c r="AU633" s="79">
        <v>6800000</v>
      </c>
      <c r="AV633" s="66">
        <v>38353</v>
      </c>
      <c r="AW633" s="81">
        <v>61.029411764705884</v>
      </c>
      <c r="AX633" s="73"/>
      <c r="AY633" s="17">
        <v>0</v>
      </c>
      <c r="AZ633" s="69" t="s">
        <v>226</v>
      </c>
      <c r="BA633" s="74">
        <v>94568</v>
      </c>
      <c r="BB633" s="44">
        <f t="shared" si="60"/>
        <v>9207.6600964385416</v>
      </c>
      <c r="BC633" s="81">
        <v>92.07660096438542</v>
      </c>
      <c r="BD633" s="66">
        <v>38398</v>
      </c>
      <c r="BE633" s="79">
        <v>927442.12</v>
      </c>
      <c r="BF633" s="79">
        <v>363648.69</v>
      </c>
      <c r="BG633" s="79">
        <v>522019</v>
      </c>
      <c r="BH633" s="81">
        <v>1.3726477959181569</v>
      </c>
      <c r="BI633" s="79">
        <v>14185.2</v>
      </c>
      <c r="BJ633" s="163">
        <v>0.15</v>
      </c>
      <c r="BK633" s="78" t="s">
        <v>276</v>
      </c>
      <c r="BL633" s="66">
        <v>38352</v>
      </c>
      <c r="BM633" s="163">
        <v>557412</v>
      </c>
      <c r="BN633" s="66">
        <v>37986</v>
      </c>
      <c r="BO633" s="79">
        <v>606074</v>
      </c>
      <c r="BP633" s="158"/>
      <c r="BQ633" s="74"/>
      <c r="BR633" s="159"/>
      <c r="BS633" s="160"/>
      <c r="BT633" s="158"/>
      <c r="BU633" s="74"/>
      <c r="BV633" s="159"/>
      <c r="BW633" s="160"/>
      <c r="BX633" s="158"/>
      <c r="BY633" s="74"/>
      <c r="BZ633" s="159"/>
      <c r="CA633" s="160"/>
      <c r="CB633" s="161">
        <v>1.7871823728342309E-3</v>
      </c>
      <c r="CC633" s="161">
        <v>1.9734588744002831E-3</v>
      </c>
      <c r="CD633" s="161" t="s">
        <v>2032</v>
      </c>
    </row>
    <row r="634" spans="2:82">
      <c r="B634" s="55"/>
      <c r="C634" s="56"/>
      <c r="D634" s="57"/>
      <c r="E634" s="58"/>
      <c r="F634" s="60"/>
      <c r="G634" s="155"/>
      <c r="H634" s="60"/>
      <c r="I634" s="60"/>
      <c r="J634" s="58"/>
      <c r="K634" s="58"/>
      <c r="L634" s="58"/>
      <c r="M634" s="59"/>
      <c r="N634" s="61"/>
      <c r="O634" s="62"/>
      <c r="P634" s="79"/>
      <c r="Q634" s="79"/>
      <c r="R634" s="162"/>
      <c r="S634" s="80"/>
      <c r="T634" s="59"/>
      <c r="U634" s="499">
        <v>0</v>
      </c>
      <c r="V634" s="499">
        <v>0</v>
      </c>
      <c r="W634" s="499">
        <v>0</v>
      </c>
      <c r="X634" s="499">
        <v>0</v>
      </c>
      <c r="Y634" s="66"/>
      <c r="Z634" s="512">
        <f t="shared" si="55"/>
        <v>0</v>
      </c>
      <c r="AA634" s="512">
        <f t="shared" si="56"/>
        <v>0</v>
      </c>
      <c r="AB634" s="512">
        <f t="shared" si="57"/>
        <v>0</v>
      </c>
      <c r="AC634" s="512">
        <f t="shared" si="58"/>
        <v>0</v>
      </c>
      <c r="AD634" s="59"/>
      <c r="AE634" s="59"/>
      <c r="AF634" s="59"/>
      <c r="AG634" s="59"/>
      <c r="AH634" s="66"/>
      <c r="AI634" s="67"/>
      <c r="AJ634" s="67"/>
      <c r="AK634" s="68"/>
      <c r="AL634" s="69"/>
      <c r="AM634" s="66"/>
      <c r="AN634" s="70"/>
      <c r="AO634" s="55"/>
      <c r="AP634" s="55"/>
      <c r="AQ634" s="56"/>
      <c r="AR634" s="57"/>
      <c r="AS634" s="35">
        <f t="shared" si="59"/>
        <v>0</v>
      </c>
      <c r="AT634" s="60"/>
      <c r="AU634" s="79"/>
      <c r="AV634" s="66"/>
      <c r="AW634" s="81">
        <v>0</v>
      </c>
      <c r="AX634" s="73"/>
      <c r="AY634" s="17">
        <v>0</v>
      </c>
      <c r="AZ634" s="69"/>
      <c r="BA634" s="74"/>
      <c r="BB634" s="44">
        <f t="shared" si="60"/>
        <v>0</v>
      </c>
      <c r="BC634" s="81">
        <v>0</v>
      </c>
      <c r="BD634" s="66"/>
      <c r="BE634" s="79"/>
      <c r="BF634" s="79"/>
      <c r="BG634" s="79"/>
      <c r="BH634" s="81"/>
      <c r="BI634" s="79"/>
      <c r="BJ634" s="163"/>
      <c r="BK634" s="78"/>
      <c r="BL634" s="66"/>
      <c r="BM634" s="163"/>
      <c r="BN634" s="66"/>
      <c r="BO634" s="79"/>
      <c r="BP634" s="158"/>
      <c r="BQ634" s="74"/>
      <c r="BR634" s="159"/>
      <c r="BS634" s="160"/>
      <c r="BT634" s="158"/>
      <c r="BU634" s="74"/>
      <c r="BV634" s="159"/>
      <c r="BW634" s="160"/>
      <c r="BX634" s="158"/>
      <c r="BY634" s="74"/>
      <c r="BZ634" s="159"/>
      <c r="CA634" s="160"/>
      <c r="CB634" s="161"/>
      <c r="CC634" s="161" t="s">
        <v>2032</v>
      </c>
      <c r="CD634" s="161" t="s">
        <v>2032</v>
      </c>
    </row>
    <row r="635" spans="2:82" ht="23">
      <c r="B635" s="55">
        <v>102</v>
      </c>
      <c r="C635" s="56"/>
      <c r="D635" s="57">
        <v>8771</v>
      </c>
      <c r="E635" s="58"/>
      <c r="F635" s="60" t="s">
        <v>2664</v>
      </c>
      <c r="G635" s="155" t="s">
        <v>2375</v>
      </c>
      <c r="H635" s="60" t="s">
        <v>2664</v>
      </c>
      <c r="I635" s="60"/>
      <c r="J635" s="58" t="s">
        <v>2665</v>
      </c>
      <c r="K635" s="58" t="s">
        <v>521</v>
      </c>
      <c r="L635" s="58" t="s">
        <v>2666</v>
      </c>
      <c r="M635" s="59" t="s">
        <v>522</v>
      </c>
      <c r="N635" s="61">
        <v>97222</v>
      </c>
      <c r="O635" s="62" t="s">
        <v>59</v>
      </c>
      <c r="P635" s="79">
        <v>4000000</v>
      </c>
      <c r="Q635" s="79">
        <v>3987410.86</v>
      </c>
      <c r="R635" s="162"/>
      <c r="S635" s="80">
        <v>3372854.65</v>
      </c>
      <c r="T635" s="59" t="s">
        <v>60</v>
      </c>
      <c r="U635" s="499">
        <v>5.75</v>
      </c>
      <c r="V635" s="499">
        <v>7.1000000000000008E-2</v>
      </c>
      <c r="W635" s="499">
        <v>0.05</v>
      </c>
      <c r="X635" s="499">
        <v>5.6790000000000003</v>
      </c>
      <c r="Y635" s="66">
        <v>38335</v>
      </c>
      <c r="Z635" s="512">
        <f t="shared" si="55"/>
        <v>575</v>
      </c>
      <c r="AA635" s="512">
        <f t="shared" si="56"/>
        <v>7.1000000000000005</v>
      </c>
      <c r="AB635" s="512">
        <f t="shared" si="57"/>
        <v>5</v>
      </c>
      <c r="AC635" s="512">
        <f t="shared" si="58"/>
        <v>567.9</v>
      </c>
      <c r="AD635" s="59">
        <v>360</v>
      </c>
      <c r="AE635" s="59">
        <v>0</v>
      </c>
      <c r="AF635" s="59">
        <v>3</v>
      </c>
      <c r="AG635" s="59">
        <v>117</v>
      </c>
      <c r="AH635" s="66">
        <v>42005</v>
      </c>
      <c r="AI635" s="67"/>
      <c r="AJ635" s="67"/>
      <c r="AK635" s="68"/>
      <c r="AL635" s="69" t="s">
        <v>98</v>
      </c>
      <c r="AM635" s="66"/>
      <c r="AN635" s="70"/>
      <c r="AO635" s="55">
        <v>102</v>
      </c>
      <c r="AP635" s="55"/>
      <c r="AQ635" s="56"/>
      <c r="AR635" s="57">
        <v>8771</v>
      </c>
      <c r="AS635" s="35">
        <f t="shared" si="59"/>
        <v>7974.8217199999999</v>
      </c>
      <c r="AT635" s="60" t="s">
        <v>2664</v>
      </c>
      <c r="AU635" s="79">
        <v>5000000</v>
      </c>
      <c r="AV635" s="66">
        <v>38143</v>
      </c>
      <c r="AW635" s="81">
        <v>79.748217199999999</v>
      </c>
      <c r="AX635" s="69">
        <v>1989</v>
      </c>
      <c r="AY635" s="17">
        <v>0</v>
      </c>
      <c r="AZ635" s="69" t="s">
        <v>63</v>
      </c>
      <c r="BA635" s="74">
        <v>82926</v>
      </c>
      <c r="BB635" s="44">
        <f t="shared" si="60"/>
        <v>9462</v>
      </c>
      <c r="BC635" s="81">
        <v>94.62</v>
      </c>
      <c r="BD635" s="66">
        <v>38323</v>
      </c>
      <c r="BE635" s="79">
        <v>681243.6</v>
      </c>
      <c r="BF635" s="79">
        <v>278930.77</v>
      </c>
      <c r="BG635" s="79">
        <v>369949</v>
      </c>
      <c r="BH635" s="81">
        <v>1.32070376686826</v>
      </c>
      <c r="BI635" s="79">
        <v>32364</v>
      </c>
      <c r="BJ635" s="163">
        <v>348</v>
      </c>
      <c r="BK635" s="78" t="s">
        <v>276</v>
      </c>
      <c r="BL635" s="66">
        <v>38321</v>
      </c>
      <c r="BM635" s="163">
        <v>425498</v>
      </c>
      <c r="BN635" s="66">
        <v>37986</v>
      </c>
      <c r="BO635" s="79">
        <v>304263</v>
      </c>
      <c r="BP635" s="158"/>
      <c r="BQ635" s="74"/>
      <c r="BR635" s="159"/>
      <c r="BS635" s="160"/>
      <c r="BT635" s="158"/>
      <c r="BU635" s="74"/>
      <c r="BV635" s="159"/>
      <c r="BW635" s="160"/>
      <c r="BX635" s="158"/>
      <c r="BY635" s="74"/>
      <c r="BZ635" s="159"/>
      <c r="CA635" s="160"/>
      <c r="CB635" s="161">
        <v>1.7171639523469351E-3</v>
      </c>
      <c r="CC635" s="161" t="s">
        <v>2032</v>
      </c>
      <c r="CD635" s="161">
        <v>1.8192055423360512E-2</v>
      </c>
    </row>
    <row r="636" spans="2:82" ht="23">
      <c r="B636" s="55">
        <v>103</v>
      </c>
      <c r="C636" s="56"/>
      <c r="D636" s="57">
        <v>11327</v>
      </c>
      <c r="E636" s="58"/>
      <c r="F636" s="60" t="s">
        <v>2667</v>
      </c>
      <c r="G636" s="155" t="s">
        <v>2375</v>
      </c>
      <c r="H636" s="60" t="s">
        <v>2667</v>
      </c>
      <c r="I636" s="60"/>
      <c r="J636" s="58" t="s">
        <v>2668</v>
      </c>
      <c r="K636" s="58" t="s">
        <v>2669</v>
      </c>
      <c r="L636" s="58" t="s">
        <v>2670</v>
      </c>
      <c r="M636" s="59" t="s">
        <v>153</v>
      </c>
      <c r="N636" s="61">
        <v>40165</v>
      </c>
      <c r="O636" s="62" t="s">
        <v>59</v>
      </c>
      <c r="P636" s="79">
        <v>4000000</v>
      </c>
      <c r="Q636" s="79">
        <v>3986846.73</v>
      </c>
      <c r="R636" s="162"/>
      <c r="S636" s="80">
        <v>3349191.91</v>
      </c>
      <c r="T636" s="59" t="s">
        <v>60</v>
      </c>
      <c r="U636" s="499">
        <v>5.5169999999999995</v>
      </c>
      <c r="V636" s="499">
        <v>7.1000000000000008E-2</v>
      </c>
      <c r="W636" s="499">
        <v>0.05</v>
      </c>
      <c r="X636" s="499">
        <v>5.4459999999999997</v>
      </c>
      <c r="Y636" s="66">
        <v>38325</v>
      </c>
      <c r="Z636" s="512">
        <f t="shared" si="55"/>
        <v>551.69999999999993</v>
      </c>
      <c r="AA636" s="512">
        <f t="shared" si="56"/>
        <v>7.1000000000000005</v>
      </c>
      <c r="AB636" s="512">
        <f t="shared" si="57"/>
        <v>5</v>
      </c>
      <c r="AC636" s="512">
        <f t="shared" si="58"/>
        <v>544.6</v>
      </c>
      <c r="AD636" s="59">
        <v>360</v>
      </c>
      <c r="AE636" s="59">
        <v>0</v>
      </c>
      <c r="AF636" s="59">
        <v>3</v>
      </c>
      <c r="AG636" s="59">
        <v>117</v>
      </c>
      <c r="AH636" s="66">
        <v>42005</v>
      </c>
      <c r="AI636" s="67"/>
      <c r="AJ636" s="67"/>
      <c r="AK636" s="68"/>
      <c r="AL636" s="69" t="s">
        <v>98</v>
      </c>
      <c r="AM636" s="66"/>
      <c r="AN636" s="70"/>
      <c r="AO636" s="55">
        <v>103</v>
      </c>
      <c r="AP636" s="55"/>
      <c r="AQ636" s="56"/>
      <c r="AR636" s="57">
        <v>11327</v>
      </c>
      <c r="AS636" s="35">
        <f t="shared" si="59"/>
        <v>7973.6934599999995</v>
      </c>
      <c r="AT636" s="60" t="s">
        <v>2667</v>
      </c>
      <c r="AU636" s="79">
        <v>5000000</v>
      </c>
      <c r="AV636" s="66">
        <v>38278</v>
      </c>
      <c r="AW636" s="81">
        <v>79.736934599999998</v>
      </c>
      <c r="AX636" s="73">
        <v>1998</v>
      </c>
      <c r="AY636" s="17">
        <v>0</v>
      </c>
      <c r="AZ636" s="69" t="s">
        <v>63</v>
      </c>
      <c r="BA636" s="74">
        <v>91400</v>
      </c>
      <c r="BB636" s="44">
        <f t="shared" si="60"/>
        <v>10000</v>
      </c>
      <c r="BC636" s="81">
        <v>100</v>
      </c>
      <c r="BD636" s="66">
        <v>38322</v>
      </c>
      <c r="BE636" s="79">
        <v>572097.6</v>
      </c>
      <c r="BF636" s="79">
        <v>181971.61</v>
      </c>
      <c r="BG636" s="79">
        <v>369626</v>
      </c>
      <c r="BH636" s="81">
        <v>1.3536890633716301</v>
      </c>
      <c r="BI636" s="79">
        <v>20500</v>
      </c>
      <c r="BJ636" s="163">
        <v>250</v>
      </c>
      <c r="BK636" s="78" t="s">
        <v>64</v>
      </c>
      <c r="BL636" s="66">
        <v>38260</v>
      </c>
      <c r="BM636" s="163">
        <v>482966</v>
      </c>
      <c r="BN636" s="66">
        <v>37986</v>
      </c>
      <c r="BO636" s="79">
        <v>421591</v>
      </c>
      <c r="BP636" s="158"/>
      <c r="BQ636" s="74"/>
      <c r="BR636" s="159"/>
      <c r="BS636" s="160"/>
      <c r="BT636" s="158"/>
      <c r="BU636" s="74"/>
      <c r="BV636" s="159"/>
      <c r="BW636" s="160"/>
      <c r="BX636" s="158"/>
      <c r="BY636" s="74"/>
      <c r="BZ636" s="159"/>
      <c r="CA636" s="160"/>
      <c r="CB636" s="161">
        <v>1.7169210118187456E-3</v>
      </c>
      <c r="CC636" s="161" t="s">
        <v>2032</v>
      </c>
      <c r="CD636" s="161">
        <v>1.8189481651911744E-2</v>
      </c>
    </row>
    <row r="637" spans="2:82" ht="23">
      <c r="B637" s="55">
        <v>104</v>
      </c>
      <c r="C637" s="56"/>
      <c r="D637" s="57">
        <v>12159</v>
      </c>
      <c r="E637" s="58"/>
      <c r="F637" s="60" t="s">
        <v>2671</v>
      </c>
      <c r="G637" s="155" t="s">
        <v>2375</v>
      </c>
      <c r="H637" s="60" t="s">
        <v>2671</v>
      </c>
      <c r="I637" s="60"/>
      <c r="J637" s="58" t="s">
        <v>2672</v>
      </c>
      <c r="K637" s="58" t="s">
        <v>255</v>
      </c>
      <c r="L637" s="58" t="s">
        <v>2673</v>
      </c>
      <c r="M637" s="59" t="s">
        <v>132</v>
      </c>
      <c r="N637" s="61">
        <v>76148</v>
      </c>
      <c r="O637" s="62" t="s">
        <v>222</v>
      </c>
      <c r="P637" s="79">
        <v>4000000</v>
      </c>
      <c r="Q637" s="79">
        <v>3981468.44</v>
      </c>
      <c r="R637" s="162"/>
      <c r="S637" s="80">
        <v>3063173.64</v>
      </c>
      <c r="T637" s="59" t="s">
        <v>60</v>
      </c>
      <c r="U637" s="499">
        <v>5.5870000000000006</v>
      </c>
      <c r="V637" s="499">
        <v>7.1000000000000008E-2</v>
      </c>
      <c r="W637" s="499">
        <v>0.05</v>
      </c>
      <c r="X637" s="499">
        <v>5.516</v>
      </c>
      <c r="Y637" s="66">
        <v>38348</v>
      </c>
      <c r="Z637" s="512">
        <f t="shared" si="55"/>
        <v>558.70000000000005</v>
      </c>
      <c r="AA637" s="512">
        <f t="shared" si="56"/>
        <v>7.1000000000000005</v>
      </c>
      <c r="AB637" s="512">
        <f t="shared" si="57"/>
        <v>5</v>
      </c>
      <c r="AC637" s="512">
        <f t="shared" si="58"/>
        <v>551.6</v>
      </c>
      <c r="AD637" s="59">
        <v>300</v>
      </c>
      <c r="AE637" s="59">
        <v>0</v>
      </c>
      <c r="AF637" s="59">
        <v>3</v>
      </c>
      <c r="AG637" s="59">
        <v>117</v>
      </c>
      <c r="AH637" s="66">
        <v>42005</v>
      </c>
      <c r="AI637" s="67"/>
      <c r="AJ637" s="67"/>
      <c r="AK637" s="68"/>
      <c r="AL637" s="69" t="s">
        <v>98</v>
      </c>
      <c r="AM637" s="66"/>
      <c r="AN637" s="70"/>
      <c r="AO637" s="55">
        <v>104</v>
      </c>
      <c r="AP637" s="55"/>
      <c r="AQ637" s="56"/>
      <c r="AR637" s="57">
        <v>12159</v>
      </c>
      <c r="AS637" s="35">
        <f t="shared" si="59"/>
        <v>5987.1705864661653</v>
      </c>
      <c r="AT637" s="60" t="s">
        <v>2671</v>
      </c>
      <c r="AU637" s="79">
        <v>6650000</v>
      </c>
      <c r="AV637" s="66">
        <v>38384</v>
      </c>
      <c r="AW637" s="81">
        <v>59.871705864661649</v>
      </c>
      <c r="AX637" s="73">
        <v>2004</v>
      </c>
      <c r="AY637" s="17">
        <v>0</v>
      </c>
      <c r="AZ637" s="69" t="s">
        <v>226</v>
      </c>
      <c r="BA637" s="74">
        <v>32545</v>
      </c>
      <c r="BB637" s="44">
        <f t="shared" si="60"/>
        <v>10000</v>
      </c>
      <c r="BC637" s="81">
        <v>100</v>
      </c>
      <c r="BD637" s="66">
        <v>38322</v>
      </c>
      <c r="BE637" s="79">
        <v>564422</v>
      </c>
      <c r="BF637" s="79">
        <v>141870</v>
      </c>
      <c r="BG637" s="79">
        <v>390106</v>
      </c>
      <c r="BH637" s="81">
        <v>1.31233</v>
      </c>
      <c r="BI637" s="79">
        <v>4881.75</v>
      </c>
      <c r="BJ637" s="163">
        <v>0.15</v>
      </c>
      <c r="BK637" s="78"/>
      <c r="BL637" s="66"/>
      <c r="BM637" s="163"/>
      <c r="BN637" s="66"/>
      <c r="BO637" s="79"/>
      <c r="BP637" s="158" t="s">
        <v>2674</v>
      </c>
      <c r="BQ637" s="74">
        <v>8975</v>
      </c>
      <c r="BR637" s="159">
        <v>0.27579999999999999</v>
      </c>
      <c r="BS637" s="160">
        <v>40193</v>
      </c>
      <c r="BT637" s="158" t="s">
        <v>2675</v>
      </c>
      <c r="BU637" s="74">
        <v>4080</v>
      </c>
      <c r="BV637" s="159">
        <v>0.125</v>
      </c>
      <c r="BW637" s="160">
        <v>40086</v>
      </c>
      <c r="BX637" s="158" t="s">
        <v>2676</v>
      </c>
      <c r="BY637" s="74">
        <v>3200</v>
      </c>
      <c r="BZ637" s="159">
        <v>9.8299999999999998E-2</v>
      </c>
      <c r="CA637" s="160">
        <v>40724</v>
      </c>
      <c r="CB637" s="161">
        <v>1.7146048708346513E-3</v>
      </c>
      <c r="CC637" s="161">
        <v>1.8933166809789522E-3</v>
      </c>
      <c r="CD637" s="161" t="s">
        <v>2032</v>
      </c>
    </row>
    <row r="638" spans="2:82" ht="56">
      <c r="B638" s="18">
        <v>105</v>
      </c>
      <c r="C638" s="19"/>
      <c r="D638" s="20">
        <v>58595</v>
      </c>
      <c r="E638" s="21"/>
      <c r="F638" s="22" t="s">
        <v>2677</v>
      </c>
      <c r="G638" s="52" t="s">
        <v>2024</v>
      </c>
      <c r="H638" s="22" t="s">
        <v>2677</v>
      </c>
      <c r="I638" s="22"/>
      <c r="J638" s="21" t="s">
        <v>2678</v>
      </c>
      <c r="K638" s="21" t="s">
        <v>2679</v>
      </c>
      <c r="L638" s="21" t="s">
        <v>2680</v>
      </c>
      <c r="M638" s="24" t="s">
        <v>608</v>
      </c>
      <c r="N638" s="25">
        <v>84403</v>
      </c>
      <c r="O638" s="26" t="s">
        <v>351</v>
      </c>
      <c r="P638" s="42">
        <v>3800000</v>
      </c>
      <c r="Q638" s="42">
        <v>3791002.45</v>
      </c>
      <c r="R638" s="45"/>
      <c r="S638" s="83">
        <v>3174901.13</v>
      </c>
      <c r="T638" s="24" t="s">
        <v>60</v>
      </c>
      <c r="U638" s="498">
        <v>5.45</v>
      </c>
      <c r="V638" s="498">
        <v>0.12100000000000001</v>
      </c>
      <c r="W638" s="498">
        <v>0.1</v>
      </c>
      <c r="X638" s="498">
        <v>5.3289999999999997</v>
      </c>
      <c r="Y638" s="29">
        <v>38359</v>
      </c>
      <c r="Z638" s="512">
        <f t="shared" si="55"/>
        <v>545</v>
      </c>
      <c r="AA638" s="512">
        <f t="shared" si="56"/>
        <v>12.100000000000001</v>
      </c>
      <c r="AB638" s="512">
        <f t="shared" si="57"/>
        <v>10</v>
      </c>
      <c r="AC638" s="512">
        <f t="shared" si="58"/>
        <v>532.9</v>
      </c>
      <c r="AD638" s="24">
        <v>360</v>
      </c>
      <c r="AE638" s="24">
        <v>0</v>
      </c>
      <c r="AF638" s="24">
        <v>2</v>
      </c>
      <c r="AG638" s="24">
        <v>118</v>
      </c>
      <c r="AH638" s="29">
        <v>42036</v>
      </c>
      <c r="AI638" s="30"/>
      <c r="AJ638" s="30"/>
      <c r="AK638" s="31"/>
      <c r="AL638" s="32" t="s">
        <v>98</v>
      </c>
      <c r="AM638" s="29"/>
      <c r="AN638" s="33"/>
      <c r="AO638" s="18">
        <v>105</v>
      </c>
      <c r="AP638" s="18"/>
      <c r="AQ638" s="19"/>
      <c r="AR638" s="20">
        <v>58595</v>
      </c>
      <c r="AS638" s="35">
        <f t="shared" si="59"/>
        <v>7981.0577894736834</v>
      </c>
      <c r="AT638" s="22" t="s">
        <v>2677</v>
      </c>
      <c r="AU638" s="42">
        <v>4750000</v>
      </c>
      <c r="AV638" s="29">
        <v>38322</v>
      </c>
      <c r="AW638" s="44">
        <v>79.810577894736838</v>
      </c>
      <c r="AX638" s="36">
        <v>2001</v>
      </c>
      <c r="AY638" s="17">
        <v>0</v>
      </c>
      <c r="AZ638" s="32" t="s">
        <v>226</v>
      </c>
      <c r="BA638" s="37">
        <v>40008</v>
      </c>
      <c r="BB638" s="44">
        <f t="shared" si="60"/>
        <v>8775</v>
      </c>
      <c r="BC638" s="44">
        <v>87.75</v>
      </c>
      <c r="BD638" s="29">
        <v>38348</v>
      </c>
      <c r="BE638" s="42">
        <v>582792.26905</v>
      </c>
      <c r="BF638" s="42">
        <v>204587.66828799999</v>
      </c>
      <c r="BG638" s="42">
        <v>328897.61423200002</v>
      </c>
      <c r="BH638" s="44">
        <v>1.2773564201820826</v>
      </c>
      <c r="BI638" s="42">
        <v>6167.9</v>
      </c>
      <c r="BJ638" s="165">
        <v>0.15416666666666665</v>
      </c>
      <c r="BK638" s="41" t="s">
        <v>64</v>
      </c>
      <c r="BL638" s="29">
        <v>38260</v>
      </c>
      <c r="BM638" s="165">
        <v>333282.66666666581</v>
      </c>
      <c r="BN638" s="29">
        <v>37986</v>
      </c>
      <c r="BO638" s="42">
        <v>-31335</v>
      </c>
      <c r="BP638" s="152" t="s">
        <v>2681</v>
      </c>
      <c r="BQ638" s="37">
        <v>9639</v>
      </c>
      <c r="BR638" s="153">
        <v>0.24092681463707258</v>
      </c>
      <c r="BS638" s="154">
        <v>39813</v>
      </c>
      <c r="BT638" s="152" t="s">
        <v>2682</v>
      </c>
      <c r="BU638" s="37">
        <v>5142</v>
      </c>
      <c r="BV638" s="153">
        <v>0.1285242951409718</v>
      </c>
      <c r="BW638" s="154">
        <v>39752</v>
      </c>
      <c r="BX638" s="152" t="s">
        <v>2683</v>
      </c>
      <c r="BY638" s="37">
        <v>5000</v>
      </c>
      <c r="BZ638" s="153">
        <v>0.1249750049990002</v>
      </c>
      <c r="CA638" s="154">
        <v>39844</v>
      </c>
      <c r="CB638" s="166">
        <v>1.632581386508767E-3</v>
      </c>
      <c r="CC638" s="166">
        <v>1.8027439585122206E-3</v>
      </c>
      <c r="CD638" s="166" t="s">
        <v>2032</v>
      </c>
    </row>
    <row r="639" spans="2:82" ht="78">
      <c r="B639" s="18">
        <v>106</v>
      </c>
      <c r="C639" s="19"/>
      <c r="D639" s="20">
        <v>9759</v>
      </c>
      <c r="E639" s="21"/>
      <c r="F639" s="22" t="s">
        <v>2684</v>
      </c>
      <c r="G639" s="52" t="s">
        <v>2375</v>
      </c>
      <c r="H639" s="22" t="s">
        <v>2684</v>
      </c>
      <c r="I639" s="22"/>
      <c r="J639" s="21" t="s">
        <v>2685</v>
      </c>
      <c r="K639" s="21" t="s">
        <v>266</v>
      </c>
      <c r="L639" s="21" t="s">
        <v>2686</v>
      </c>
      <c r="M639" s="24" t="s">
        <v>125</v>
      </c>
      <c r="N639" s="25">
        <v>98065</v>
      </c>
      <c r="O639" s="26" t="s">
        <v>222</v>
      </c>
      <c r="P639" s="42">
        <v>3750000</v>
      </c>
      <c r="Q639" s="42">
        <v>3741280.34</v>
      </c>
      <c r="R639" s="45"/>
      <c r="S639" s="83">
        <v>3143784</v>
      </c>
      <c r="T639" s="24" t="s">
        <v>60</v>
      </c>
      <c r="U639" s="498">
        <v>5.5609999999999999</v>
      </c>
      <c r="V639" s="498">
        <v>7.1000000000000008E-2</v>
      </c>
      <c r="W639" s="498">
        <v>0.05</v>
      </c>
      <c r="X639" s="498">
        <v>5.4899999999999993</v>
      </c>
      <c r="Y639" s="29">
        <v>38363</v>
      </c>
      <c r="Z639" s="512">
        <f t="shared" si="55"/>
        <v>556.1</v>
      </c>
      <c r="AA639" s="512">
        <f t="shared" si="56"/>
        <v>7.1000000000000005</v>
      </c>
      <c r="AB639" s="512">
        <f t="shared" si="57"/>
        <v>5</v>
      </c>
      <c r="AC639" s="512">
        <f t="shared" si="58"/>
        <v>548.99999999999989</v>
      </c>
      <c r="AD639" s="24">
        <v>360</v>
      </c>
      <c r="AE639" s="24">
        <v>0</v>
      </c>
      <c r="AF639" s="24">
        <v>2</v>
      </c>
      <c r="AG639" s="24">
        <v>118</v>
      </c>
      <c r="AH639" s="29">
        <v>42036</v>
      </c>
      <c r="AI639" s="30"/>
      <c r="AJ639" s="30" t="s">
        <v>2687</v>
      </c>
      <c r="AK639" s="31"/>
      <c r="AL639" s="32" t="s">
        <v>98</v>
      </c>
      <c r="AM639" s="29"/>
      <c r="AN639" s="33"/>
      <c r="AO639" s="18">
        <v>106</v>
      </c>
      <c r="AP639" s="18"/>
      <c r="AQ639" s="19"/>
      <c r="AR639" s="20">
        <v>9759</v>
      </c>
      <c r="AS639" s="35">
        <f t="shared" si="59"/>
        <v>7335.8438039215689</v>
      </c>
      <c r="AT639" s="22" t="s">
        <v>2684</v>
      </c>
      <c r="AU639" s="42">
        <v>5100000</v>
      </c>
      <c r="AV639" s="29">
        <v>38299</v>
      </c>
      <c r="AW639" s="44">
        <v>73.358438039215685</v>
      </c>
      <c r="AX639" s="36">
        <v>2004</v>
      </c>
      <c r="AY639" s="17">
        <v>0</v>
      </c>
      <c r="AZ639" s="32" t="s">
        <v>226</v>
      </c>
      <c r="BA639" s="37">
        <v>16583</v>
      </c>
      <c r="BB639" s="44">
        <f t="shared" si="60"/>
        <v>9331.7999999999993</v>
      </c>
      <c r="BC639" s="44">
        <v>93.317999999999998</v>
      </c>
      <c r="BD639" s="29">
        <v>38363</v>
      </c>
      <c r="BE639" s="42">
        <v>456635.54</v>
      </c>
      <c r="BF639" s="42">
        <v>108451.78</v>
      </c>
      <c r="BG639" s="42">
        <v>327473</v>
      </c>
      <c r="BH639" s="44">
        <v>1.27307308993089</v>
      </c>
      <c r="BI639" s="42">
        <v>2487.4499999999998</v>
      </c>
      <c r="BJ639" s="165">
        <v>0.15</v>
      </c>
      <c r="BK639" s="41"/>
      <c r="BL639" s="29"/>
      <c r="BM639" s="165"/>
      <c r="BN639" s="29"/>
      <c r="BO639" s="42"/>
      <c r="BP639" s="152" t="s">
        <v>2688</v>
      </c>
      <c r="BQ639" s="37">
        <v>3820</v>
      </c>
      <c r="BR639" s="153">
        <v>0.23039999999999999</v>
      </c>
      <c r="BS639" s="154">
        <v>40025</v>
      </c>
      <c r="BT639" s="152" t="s">
        <v>2689</v>
      </c>
      <c r="BU639" s="37">
        <v>2418</v>
      </c>
      <c r="BV639" s="153">
        <v>0.14580000000000001</v>
      </c>
      <c r="BW639" s="154">
        <v>39325</v>
      </c>
      <c r="BX639" s="152" t="s">
        <v>2690</v>
      </c>
      <c r="BY639" s="37">
        <v>1720</v>
      </c>
      <c r="BZ639" s="153">
        <v>0.1037</v>
      </c>
      <c r="CA639" s="154">
        <v>40056</v>
      </c>
      <c r="CB639" s="166">
        <v>1.6111687410793392E-3</v>
      </c>
      <c r="CC639" s="166">
        <v>1.7790994912270622E-3</v>
      </c>
      <c r="CD639" s="166" t="s">
        <v>2032</v>
      </c>
    </row>
    <row r="640" spans="2:82" ht="23">
      <c r="B640" s="18">
        <v>107</v>
      </c>
      <c r="C640" s="19"/>
      <c r="D640" s="20">
        <v>20040347</v>
      </c>
      <c r="E640" s="21"/>
      <c r="F640" s="22" t="s">
        <v>2618</v>
      </c>
      <c r="G640" s="52" t="s">
        <v>2062</v>
      </c>
      <c r="H640" s="22" t="s">
        <v>2618</v>
      </c>
      <c r="I640" s="22"/>
      <c r="J640" s="21" t="s">
        <v>2691</v>
      </c>
      <c r="K640" s="21" t="s">
        <v>1847</v>
      </c>
      <c r="L640" s="21" t="s">
        <v>2692</v>
      </c>
      <c r="M640" s="24" t="s">
        <v>148</v>
      </c>
      <c r="N640" s="25">
        <v>66224</v>
      </c>
      <c r="O640" s="26" t="s">
        <v>222</v>
      </c>
      <c r="P640" s="42">
        <v>3740000</v>
      </c>
      <c r="Q640" s="42">
        <v>3732214.67</v>
      </c>
      <c r="R640" s="45"/>
      <c r="S640" s="83">
        <v>2766951</v>
      </c>
      <c r="T640" s="24" t="s">
        <v>60</v>
      </c>
      <c r="U640" s="498">
        <v>6.2399999999999993</v>
      </c>
      <c r="V640" s="498">
        <v>4.1000000000000002E-2</v>
      </c>
      <c r="W640" s="498">
        <v>0.02</v>
      </c>
      <c r="X640" s="498">
        <v>6.1989999999999998</v>
      </c>
      <c r="Y640" s="29">
        <v>38372</v>
      </c>
      <c r="Z640" s="512">
        <f t="shared" si="55"/>
        <v>623.99999999999989</v>
      </c>
      <c r="AA640" s="512">
        <f t="shared" si="56"/>
        <v>4.1000000000000005</v>
      </c>
      <c r="AB640" s="512">
        <f t="shared" si="57"/>
        <v>2</v>
      </c>
      <c r="AC640" s="512">
        <f t="shared" si="58"/>
        <v>619.9</v>
      </c>
      <c r="AD640" s="24">
        <v>360</v>
      </c>
      <c r="AE640" s="24">
        <v>0</v>
      </c>
      <c r="AF640" s="24">
        <v>2</v>
      </c>
      <c r="AG640" s="24">
        <v>178</v>
      </c>
      <c r="AH640" s="29">
        <v>43862</v>
      </c>
      <c r="AI640" s="30"/>
      <c r="AJ640" s="30"/>
      <c r="AK640" s="31"/>
      <c r="AL640" s="32" t="s">
        <v>2693</v>
      </c>
      <c r="AM640" s="29"/>
      <c r="AN640" s="33"/>
      <c r="AO640" s="18">
        <v>107</v>
      </c>
      <c r="AP640" s="18"/>
      <c r="AQ640" s="19"/>
      <c r="AR640" s="20">
        <v>20040347</v>
      </c>
      <c r="AS640" s="35">
        <f t="shared" si="59"/>
        <v>7940.8829999999998</v>
      </c>
      <c r="AT640" s="22" t="s">
        <v>2618</v>
      </c>
      <c r="AU640" s="42">
        <v>4700000</v>
      </c>
      <c r="AV640" s="29">
        <v>38303</v>
      </c>
      <c r="AW640" s="44">
        <v>79.408829999999995</v>
      </c>
      <c r="AX640" s="36">
        <v>2004</v>
      </c>
      <c r="AY640" s="17">
        <v>0</v>
      </c>
      <c r="AZ640" s="32" t="s">
        <v>226</v>
      </c>
      <c r="BA640" s="37">
        <v>13824</v>
      </c>
      <c r="BB640" s="44">
        <f t="shared" si="60"/>
        <v>10000</v>
      </c>
      <c r="BC640" s="44">
        <v>100</v>
      </c>
      <c r="BD640" s="29">
        <v>38353</v>
      </c>
      <c r="BE640" s="42">
        <v>342281</v>
      </c>
      <c r="BF640" s="42">
        <v>8557.0213999999996</v>
      </c>
      <c r="BG640" s="42">
        <v>331650</v>
      </c>
      <c r="BH640" s="44">
        <v>1.2014480000000001</v>
      </c>
      <c r="BI640" s="42">
        <v>2073.6</v>
      </c>
      <c r="BJ640" s="165">
        <v>0.15</v>
      </c>
      <c r="BK640" s="41"/>
      <c r="BL640" s="29"/>
      <c r="BM640" s="165" t="s">
        <v>2032</v>
      </c>
      <c r="BN640" s="29" t="s">
        <v>2032</v>
      </c>
      <c r="BO640" s="42" t="s">
        <v>2032</v>
      </c>
      <c r="BP640" s="152" t="s">
        <v>2618</v>
      </c>
      <c r="BQ640" s="37">
        <v>13824</v>
      </c>
      <c r="BR640" s="153">
        <v>1</v>
      </c>
      <c r="BS640" s="154">
        <v>45626</v>
      </c>
      <c r="BT640" s="152"/>
      <c r="BU640" s="37"/>
      <c r="BV640" s="153"/>
      <c r="BW640" s="154"/>
      <c r="BX640" s="152"/>
      <c r="BY640" s="37"/>
      <c r="BZ640" s="153"/>
      <c r="CA640" s="154"/>
      <c r="CB640" s="166">
        <v>1.6072646433391146E-3</v>
      </c>
      <c r="CC640" s="166">
        <v>1.7747884726935961E-3</v>
      </c>
      <c r="CD640" s="166" t="s">
        <v>2032</v>
      </c>
    </row>
    <row r="641" spans="2:82" ht="23">
      <c r="B641" s="18">
        <v>108</v>
      </c>
      <c r="C641" s="19"/>
      <c r="D641" s="20">
        <v>58652</v>
      </c>
      <c r="E641" s="21"/>
      <c r="F641" s="22" t="s">
        <v>2694</v>
      </c>
      <c r="G641" s="52" t="s">
        <v>2024</v>
      </c>
      <c r="H641" s="22" t="s">
        <v>2694</v>
      </c>
      <c r="I641" s="22"/>
      <c r="J641" s="21" t="s">
        <v>2695</v>
      </c>
      <c r="K641" s="21" t="s">
        <v>77</v>
      </c>
      <c r="L641" s="21" t="s">
        <v>77</v>
      </c>
      <c r="M641" s="24" t="s">
        <v>58</v>
      </c>
      <c r="N641" s="25">
        <v>92121</v>
      </c>
      <c r="O641" s="26" t="s">
        <v>468</v>
      </c>
      <c r="P641" s="42">
        <v>3620000</v>
      </c>
      <c r="Q641" s="42">
        <v>3607832.95</v>
      </c>
      <c r="R641" s="45"/>
      <c r="S641" s="83">
        <v>3020124.67</v>
      </c>
      <c r="T641" s="24" t="s">
        <v>60</v>
      </c>
      <c r="U641" s="498">
        <v>5.4</v>
      </c>
      <c r="V641" s="498">
        <v>0.12100000000000001</v>
      </c>
      <c r="W641" s="498">
        <v>0.1</v>
      </c>
      <c r="X641" s="498">
        <v>5.2789999999999999</v>
      </c>
      <c r="Y641" s="29">
        <v>38348</v>
      </c>
      <c r="Z641" s="512">
        <f t="shared" si="55"/>
        <v>540</v>
      </c>
      <c r="AA641" s="512">
        <f t="shared" si="56"/>
        <v>12.100000000000001</v>
      </c>
      <c r="AB641" s="512">
        <f t="shared" si="57"/>
        <v>10</v>
      </c>
      <c r="AC641" s="512">
        <f t="shared" si="58"/>
        <v>527.9</v>
      </c>
      <c r="AD641" s="24">
        <v>360</v>
      </c>
      <c r="AE641" s="24">
        <v>0</v>
      </c>
      <c r="AF641" s="24">
        <v>3</v>
      </c>
      <c r="AG641" s="24">
        <v>117</v>
      </c>
      <c r="AH641" s="29">
        <v>42005</v>
      </c>
      <c r="AI641" s="30"/>
      <c r="AJ641" s="30" t="s">
        <v>2519</v>
      </c>
      <c r="AK641" s="31"/>
      <c r="AL641" s="32" t="s">
        <v>98</v>
      </c>
      <c r="AM641" s="29"/>
      <c r="AN641" s="33"/>
      <c r="AO641" s="18">
        <v>108</v>
      </c>
      <c r="AP641" s="18"/>
      <c r="AQ641" s="19"/>
      <c r="AR641" s="20">
        <v>58652</v>
      </c>
      <c r="AS641" s="35">
        <f t="shared" si="59"/>
        <v>6938.1402884615381</v>
      </c>
      <c r="AT641" s="22" t="s">
        <v>2694</v>
      </c>
      <c r="AU641" s="42">
        <v>5200000</v>
      </c>
      <c r="AV641" s="29">
        <v>38314</v>
      </c>
      <c r="AW641" s="44">
        <v>69.381402884615383</v>
      </c>
      <c r="AX641" s="36">
        <v>1990</v>
      </c>
      <c r="AY641" s="17">
        <v>0</v>
      </c>
      <c r="AZ641" s="32" t="s">
        <v>226</v>
      </c>
      <c r="BA641" s="37">
        <v>43900</v>
      </c>
      <c r="BB641" s="44">
        <f t="shared" si="60"/>
        <v>9374</v>
      </c>
      <c r="BC641" s="44">
        <v>93.74</v>
      </c>
      <c r="BD641" s="29">
        <v>38334</v>
      </c>
      <c r="BE641" s="42">
        <v>471000.87150000001</v>
      </c>
      <c r="BF641" s="42">
        <v>90238.435300000012</v>
      </c>
      <c r="BG641" s="42">
        <v>348356.23416300002</v>
      </c>
      <c r="BH641" s="44">
        <v>1.4281055077971074</v>
      </c>
      <c r="BI641" s="42">
        <v>8999.5</v>
      </c>
      <c r="BJ641" s="165">
        <v>0.20499999999999999</v>
      </c>
      <c r="BK641" s="41" t="s">
        <v>64</v>
      </c>
      <c r="BL641" s="29">
        <v>38291</v>
      </c>
      <c r="BM641" s="165">
        <v>372490.8</v>
      </c>
      <c r="BN641" s="29">
        <v>37986</v>
      </c>
      <c r="BO641" s="42">
        <v>418102</v>
      </c>
      <c r="BP641" s="152" t="s">
        <v>2696</v>
      </c>
      <c r="BQ641" s="37">
        <v>12550</v>
      </c>
      <c r="BR641" s="153">
        <v>0.28587699316628701</v>
      </c>
      <c r="BS641" s="154">
        <v>38595</v>
      </c>
      <c r="BT641" s="152" t="s">
        <v>2697</v>
      </c>
      <c r="BU641" s="37">
        <v>8250</v>
      </c>
      <c r="BV641" s="153">
        <v>0.18792710706150342</v>
      </c>
      <c r="BW641" s="154">
        <v>39325</v>
      </c>
      <c r="BX641" s="152" t="s">
        <v>2698</v>
      </c>
      <c r="BY641" s="37">
        <v>5400</v>
      </c>
      <c r="BZ641" s="153">
        <v>0.12300683371298406</v>
      </c>
      <c r="CA641" s="154">
        <v>39386</v>
      </c>
      <c r="CB641" s="166">
        <v>1.5537001090049454E-3</v>
      </c>
      <c r="CC641" s="166">
        <v>1.7156409524171695E-3</v>
      </c>
      <c r="CD641" s="166" t="s">
        <v>2032</v>
      </c>
    </row>
    <row r="642" spans="2:82" ht="34">
      <c r="B642" s="18">
        <v>109</v>
      </c>
      <c r="C642" s="19"/>
      <c r="D642" s="20">
        <v>12019</v>
      </c>
      <c r="E642" s="21"/>
      <c r="F642" s="22" t="s">
        <v>2699</v>
      </c>
      <c r="G642" s="52" t="s">
        <v>2375</v>
      </c>
      <c r="H642" s="22" t="s">
        <v>2699</v>
      </c>
      <c r="I642" s="22"/>
      <c r="J642" s="21" t="s">
        <v>2700</v>
      </c>
      <c r="K642" s="21" t="s">
        <v>2701</v>
      </c>
      <c r="L642" s="21" t="s">
        <v>2702</v>
      </c>
      <c r="M642" s="24" t="s">
        <v>1279</v>
      </c>
      <c r="N642" s="25">
        <v>87121</v>
      </c>
      <c r="O642" s="26" t="s">
        <v>1068</v>
      </c>
      <c r="P642" s="42">
        <v>3600000</v>
      </c>
      <c r="Q642" s="42">
        <v>3588276.93</v>
      </c>
      <c r="R642" s="45"/>
      <c r="S642" s="83">
        <v>3352060.22</v>
      </c>
      <c r="T642" s="24" t="s">
        <v>60</v>
      </c>
      <c r="U642" s="498">
        <v>5.569</v>
      </c>
      <c r="V642" s="498">
        <v>9.0999999999999998E-2</v>
      </c>
      <c r="W642" s="498">
        <v>6.9999999999999993E-2</v>
      </c>
      <c r="X642" s="498">
        <v>5.4780000000000006</v>
      </c>
      <c r="Y642" s="29">
        <v>38350</v>
      </c>
      <c r="Z642" s="512">
        <f t="shared" si="55"/>
        <v>556.9</v>
      </c>
      <c r="AA642" s="512">
        <f t="shared" si="56"/>
        <v>9.1</v>
      </c>
      <c r="AB642" s="512">
        <f t="shared" si="57"/>
        <v>6.9999999999999991</v>
      </c>
      <c r="AC642" s="512">
        <f t="shared" si="58"/>
        <v>547.80000000000007</v>
      </c>
      <c r="AD642" s="24">
        <v>360</v>
      </c>
      <c r="AE642" s="24">
        <v>0</v>
      </c>
      <c r="AF642" s="24">
        <v>3</v>
      </c>
      <c r="AG642" s="24">
        <v>57</v>
      </c>
      <c r="AH642" s="29">
        <v>40179</v>
      </c>
      <c r="AI642" s="30"/>
      <c r="AJ642" s="30"/>
      <c r="AK642" s="31"/>
      <c r="AL642" s="32" t="s">
        <v>663</v>
      </c>
      <c r="AM642" s="29"/>
      <c r="AN642" s="33"/>
      <c r="AO642" s="18">
        <v>109</v>
      </c>
      <c r="AP642" s="18"/>
      <c r="AQ642" s="19"/>
      <c r="AR642" s="20">
        <v>12019</v>
      </c>
      <c r="AS642" s="35">
        <f t="shared" si="59"/>
        <v>7634.631765957447</v>
      </c>
      <c r="AT642" s="22" t="s">
        <v>2699</v>
      </c>
      <c r="AU642" s="42">
        <v>4700000</v>
      </c>
      <c r="AV642" s="29">
        <v>38301</v>
      </c>
      <c r="AW642" s="44">
        <v>76.346317659574467</v>
      </c>
      <c r="AX642" s="36">
        <v>1999</v>
      </c>
      <c r="AY642" s="17">
        <v>0</v>
      </c>
      <c r="AZ642" s="32" t="s">
        <v>503</v>
      </c>
      <c r="BA642" s="37">
        <v>0</v>
      </c>
      <c r="BB642" s="44">
        <f t="shared" si="60"/>
        <v>8588</v>
      </c>
      <c r="BC642" s="44">
        <v>85.88</v>
      </c>
      <c r="BD642" s="29">
        <v>38291</v>
      </c>
      <c r="BE642" s="42">
        <v>557377.49</v>
      </c>
      <c r="BF642" s="42">
        <v>236904.95999999999</v>
      </c>
      <c r="BG642" s="42">
        <v>311623</v>
      </c>
      <c r="BH642" s="44">
        <v>1.2608213211966599</v>
      </c>
      <c r="BI642" s="42">
        <v>8850</v>
      </c>
      <c r="BJ642" s="165">
        <v>50</v>
      </c>
      <c r="BK642" s="41" t="s">
        <v>64</v>
      </c>
      <c r="BL642" s="29">
        <v>38321</v>
      </c>
      <c r="BM642" s="165">
        <v>321261</v>
      </c>
      <c r="BN642" s="29">
        <v>37986</v>
      </c>
      <c r="BO642" s="42">
        <v>285504</v>
      </c>
      <c r="BP642" s="152"/>
      <c r="BQ642" s="37"/>
      <c r="BR642" s="153"/>
      <c r="BS642" s="154"/>
      <c r="BT642" s="152"/>
      <c r="BU642" s="37"/>
      <c r="BV642" s="153"/>
      <c r="BW642" s="154"/>
      <c r="BX642" s="152"/>
      <c r="BY642" s="37"/>
      <c r="BZ642" s="153"/>
      <c r="CA642" s="154"/>
      <c r="CB642" s="166">
        <v>1.5452783802755974E-3</v>
      </c>
      <c r="CC642" s="166" t="s">
        <v>2032</v>
      </c>
      <c r="CD642" s="166">
        <v>1.6371057580187739E-2</v>
      </c>
    </row>
    <row r="643" spans="2:82" ht="23">
      <c r="B643" s="55">
        <v>110</v>
      </c>
      <c r="C643" s="56"/>
      <c r="D643" s="57">
        <v>9819</v>
      </c>
      <c r="E643" s="58"/>
      <c r="F643" s="60" t="s">
        <v>2703</v>
      </c>
      <c r="G643" s="155" t="s">
        <v>2375</v>
      </c>
      <c r="H643" s="60" t="s">
        <v>2703</v>
      </c>
      <c r="I643" s="60"/>
      <c r="J643" s="58" t="s">
        <v>2704</v>
      </c>
      <c r="K643" s="58" t="s">
        <v>115</v>
      </c>
      <c r="L643" s="58" t="s">
        <v>2705</v>
      </c>
      <c r="M643" s="59" t="s">
        <v>110</v>
      </c>
      <c r="N643" s="61">
        <v>38017</v>
      </c>
      <c r="O643" s="62" t="s">
        <v>615</v>
      </c>
      <c r="P643" s="79">
        <v>3550000</v>
      </c>
      <c r="Q643" s="79">
        <v>3534938.41</v>
      </c>
      <c r="R643" s="162"/>
      <c r="S643" s="80">
        <v>3059360</v>
      </c>
      <c r="T643" s="59" t="s">
        <v>60</v>
      </c>
      <c r="U643" s="499">
        <v>6.1639999999999997</v>
      </c>
      <c r="V643" s="499">
        <v>7.1000000000000008E-2</v>
      </c>
      <c r="W643" s="499">
        <v>0.05</v>
      </c>
      <c r="X643" s="499">
        <v>6.093</v>
      </c>
      <c r="Y643" s="66">
        <v>38331</v>
      </c>
      <c r="Z643" s="512">
        <f t="shared" si="55"/>
        <v>616.4</v>
      </c>
      <c r="AA643" s="512">
        <f t="shared" si="56"/>
        <v>7.1000000000000005</v>
      </c>
      <c r="AB643" s="512">
        <f t="shared" si="57"/>
        <v>5</v>
      </c>
      <c r="AC643" s="512">
        <f t="shared" si="58"/>
        <v>609.29999999999995</v>
      </c>
      <c r="AD643" s="59">
        <v>300</v>
      </c>
      <c r="AE643" s="59">
        <v>0</v>
      </c>
      <c r="AF643" s="59">
        <v>3</v>
      </c>
      <c r="AG643" s="59">
        <v>81</v>
      </c>
      <c r="AH643" s="66">
        <v>40909</v>
      </c>
      <c r="AI643" s="67"/>
      <c r="AJ643" s="67"/>
      <c r="AK643" s="68"/>
      <c r="AL643" s="69" t="s">
        <v>949</v>
      </c>
      <c r="AM643" s="66"/>
      <c r="AN643" s="70"/>
      <c r="AO643" s="55">
        <v>110</v>
      </c>
      <c r="AP643" s="55"/>
      <c r="AQ643" s="56"/>
      <c r="AR643" s="57">
        <v>9819</v>
      </c>
      <c r="AS643" s="35">
        <f t="shared" si="59"/>
        <v>6931.2517843137257</v>
      </c>
      <c r="AT643" s="60" t="s">
        <v>2703</v>
      </c>
      <c r="AU643" s="79">
        <v>5100000</v>
      </c>
      <c r="AV643" s="66">
        <v>38292</v>
      </c>
      <c r="AW643" s="81">
        <v>69.312517843137258</v>
      </c>
      <c r="AX643" s="73">
        <v>1997</v>
      </c>
      <c r="AY643" s="17">
        <v>0</v>
      </c>
      <c r="AZ643" s="69" t="s">
        <v>617</v>
      </c>
      <c r="BA643" s="74">
        <v>45135</v>
      </c>
      <c r="BB643" s="44">
        <f t="shared" si="60"/>
        <v>7318.0000000000009</v>
      </c>
      <c r="BC643" s="81">
        <v>73.180000000000007</v>
      </c>
      <c r="BD643" s="66">
        <v>38291</v>
      </c>
      <c r="BE643" s="79">
        <v>1656219.99</v>
      </c>
      <c r="BF643" s="79">
        <v>735046.8</v>
      </c>
      <c r="BG643" s="79">
        <v>459573</v>
      </c>
      <c r="BH643" s="81">
        <v>1.6486410115124599</v>
      </c>
      <c r="BI643" s="79"/>
      <c r="BJ643" s="163">
        <v>0</v>
      </c>
      <c r="BK643" s="78" t="s">
        <v>2184</v>
      </c>
      <c r="BL643" s="66">
        <v>38291</v>
      </c>
      <c r="BM643" s="163">
        <v>521218</v>
      </c>
      <c r="BN643" s="66">
        <v>37986</v>
      </c>
      <c r="BO643" s="79">
        <v>415289</v>
      </c>
      <c r="BP643" s="158"/>
      <c r="BQ643" s="74"/>
      <c r="BR643" s="159"/>
      <c r="BS643" s="160"/>
      <c r="BT643" s="158"/>
      <c r="BU643" s="74"/>
      <c r="BV643" s="159"/>
      <c r="BW643" s="160"/>
      <c r="BX643" s="158"/>
      <c r="BY643" s="74"/>
      <c r="BZ643" s="159"/>
      <c r="CA643" s="160"/>
      <c r="CB643" s="161">
        <v>1.5223083410618467E-3</v>
      </c>
      <c r="CC643" s="161">
        <v>1.6809772471501028E-3</v>
      </c>
      <c r="CD643" s="161" t="s">
        <v>2032</v>
      </c>
    </row>
    <row r="644" spans="2:82" ht="34">
      <c r="B644" s="55">
        <v>111</v>
      </c>
      <c r="C644" s="56"/>
      <c r="D644" s="57">
        <v>58541</v>
      </c>
      <c r="E644" s="58"/>
      <c r="F644" s="60" t="s">
        <v>2706</v>
      </c>
      <c r="G644" s="155" t="s">
        <v>2024</v>
      </c>
      <c r="H644" s="60" t="s">
        <v>2706</v>
      </c>
      <c r="I644" s="60"/>
      <c r="J644" s="58" t="s">
        <v>2707</v>
      </c>
      <c r="K644" s="58" t="s">
        <v>2708</v>
      </c>
      <c r="L644" s="58" t="s">
        <v>2709</v>
      </c>
      <c r="M644" s="59" t="s">
        <v>608</v>
      </c>
      <c r="N644" s="61">
        <v>84097</v>
      </c>
      <c r="O644" s="62" t="s">
        <v>222</v>
      </c>
      <c r="P644" s="79">
        <v>3450000</v>
      </c>
      <c r="Q644" s="79">
        <v>3428041.44</v>
      </c>
      <c r="R644" s="162"/>
      <c r="S644" s="80">
        <v>2611770.37</v>
      </c>
      <c r="T644" s="59" t="s">
        <v>60</v>
      </c>
      <c r="U644" s="499">
        <v>5.25</v>
      </c>
      <c r="V644" s="499">
        <v>0.12100000000000001</v>
      </c>
      <c r="W644" s="499">
        <v>0.1</v>
      </c>
      <c r="X644" s="499">
        <v>5.1289999999999996</v>
      </c>
      <c r="Y644" s="66">
        <v>38321</v>
      </c>
      <c r="Z644" s="512">
        <f t="shared" ref="Z644:Z707" si="61">U644*100</f>
        <v>525</v>
      </c>
      <c r="AA644" s="512">
        <f t="shared" ref="AA644:AA707" si="62">V644*100</f>
        <v>12.100000000000001</v>
      </c>
      <c r="AB644" s="512">
        <f t="shared" ref="AB644:AB707" si="63">W644*100</f>
        <v>10</v>
      </c>
      <c r="AC644" s="512">
        <f t="shared" ref="AC644:AC707" si="64">X644*100</f>
        <v>512.9</v>
      </c>
      <c r="AD644" s="59">
        <v>300</v>
      </c>
      <c r="AE644" s="59">
        <v>0</v>
      </c>
      <c r="AF644" s="59">
        <v>4</v>
      </c>
      <c r="AG644" s="59">
        <v>116</v>
      </c>
      <c r="AH644" s="66">
        <v>41974</v>
      </c>
      <c r="AI644" s="67"/>
      <c r="AJ644" s="67"/>
      <c r="AK644" s="68"/>
      <c r="AL644" s="69" t="s">
        <v>98</v>
      </c>
      <c r="AM644" s="66"/>
      <c r="AN644" s="70"/>
      <c r="AO644" s="55">
        <v>111</v>
      </c>
      <c r="AP644" s="55"/>
      <c r="AQ644" s="56"/>
      <c r="AR644" s="57">
        <v>58541</v>
      </c>
      <c r="AS644" s="35">
        <f t="shared" ref="AS644:AS707" si="65">AW644*100</f>
        <v>7141.7529999999997</v>
      </c>
      <c r="AT644" s="60" t="s">
        <v>2706</v>
      </c>
      <c r="AU644" s="79">
        <v>4800000</v>
      </c>
      <c r="AV644" s="66">
        <v>38353</v>
      </c>
      <c r="AW644" s="81">
        <v>71.417529999999999</v>
      </c>
      <c r="AX644" s="73" t="s">
        <v>2710</v>
      </c>
      <c r="AY644" s="17">
        <v>2005</v>
      </c>
      <c r="AZ644" s="69" t="s">
        <v>226</v>
      </c>
      <c r="BA644" s="74">
        <v>20821</v>
      </c>
      <c r="BB644" s="44">
        <f t="shared" ref="BB644:BB707" si="66">BC644*100</f>
        <v>10000</v>
      </c>
      <c r="BC644" s="81">
        <v>100</v>
      </c>
      <c r="BD644" s="66">
        <v>38315</v>
      </c>
      <c r="BE644" s="79">
        <v>443157.87424999999</v>
      </c>
      <c r="BF644" s="79">
        <v>68566.335909999965</v>
      </c>
      <c r="BG644" s="79">
        <v>357007.72050599998</v>
      </c>
      <c r="BH644" s="81">
        <v>1.4390331539054997</v>
      </c>
      <c r="BI644" s="79">
        <v>3753.18</v>
      </c>
      <c r="BJ644" s="163">
        <v>0.18025935353729408</v>
      </c>
      <c r="BK644" s="78"/>
      <c r="BL644" s="66"/>
      <c r="BM644" s="163"/>
      <c r="BN644" s="66"/>
      <c r="BO644" s="79"/>
      <c r="BP644" s="158" t="s">
        <v>2711</v>
      </c>
      <c r="BQ644" s="74">
        <v>7185</v>
      </c>
      <c r="BR644" s="159">
        <v>0.34508428989962059</v>
      </c>
      <c r="BS644" s="160">
        <v>41912</v>
      </c>
      <c r="BT644" s="158" t="s">
        <v>2712</v>
      </c>
      <c r="BU644" s="74">
        <v>6858</v>
      </c>
      <c r="BV644" s="159">
        <v>0.32937899236347917</v>
      </c>
      <c r="BW644" s="160">
        <v>45565</v>
      </c>
      <c r="BX644" s="158" t="s">
        <v>2713</v>
      </c>
      <c r="BY644" s="74">
        <v>5308</v>
      </c>
      <c r="BZ644" s="159">
        <v>0.25493492147351232</v>
      </c>
      <c r="CA644" s="160">
        <v>40543</v>
      </c>
      <c r="CB644" s="161">
        <v>1.4762735505815118E-3</v>
      </c>
      <c r="CC644" s="161">
        <v>1.6301442895373314E-3</v>
      </c>
      <c r="CD644" s="161" t="s">
        <v>2032</v>
      </c>
    </row>
    <row r="645" spans="2:82" ht="34">
      <c r="B645" s="55">
        <v>112</v>
      </c>
      <c r="C645" s="56"/>
      <c r="D645" s="57">
        <v>11413</v>
      </c>
      <c r="E645" s="58"/>
      <c r="F645" s="60" t="s">
        <v>2714</v>
      </c>
      <c r="G645" s="155" t="s">
        <v>2375</v>
      </c>
      <c r="H645" s="60" t="s">
        <v>2714</v>
      </c>
      <c r="I645" s="60"/>
      <c r="J645" s="58" t="s">
        <v>2715</v>
      </c>
      <c r="K645" s="58" t="s">
        <v>241</v>
      </c>
      <c r="L645" s="58" t="s">
        <v>2716</v>
      </c>
      <c r="M645" s="59" t="s">
        <v>58</v>
      </c>
      <c r="N645" s="61">
        <v>92630</v>
      </c>
      <c r="O645" s="62" t="s">
        <v>351</v>
      </c>
      <c r="P645" s="79">
        <v>3375000</v>
      </c>
      <c r="Q645" s="79">
        <v>3364561.16</v>
      </c>
      <c r="R645" s="162"/>
      <c r="S645" s="80">
        <v>2853633.46</v>
      </c>
      <c r="T645" s="59" t="s">
        <v>60</v>
      </c>
      <c r="U645" s="499">
        <v>5.8419999999999996</v>
      </c>
      <c r="V645" s="499">
        <v>7.1000000000000008E-2</v>
      </c>
      <c r="W645" s="499">
        <v>0.05</v>
      </c>
      <c r="X645" s="499">
        <v>5.7709999999999999</v>
      </c>
      <c r="Y645" s="66">
        <v>38323</v>
      </c>
      <c r="Z645" s="512">
        <f t="shared" si="61"/>
        <v>584.19999999999993</v>
      </c>
      <c r="AA645" s="512">
        <f t="shared" si="62"/>
        <v>7.1000000000000005</v>
      </c>
      <c r="AB645" s="512">
        <f t="shared" si="63"/>
        <v>5</v>
      </c>
      <c r="AC645" s="512">
        <f t="shared" si="64"/>
        <v>577.1</v>
      </c>
      <c r="AD645" s="59">
        <v>360</v>
      </c>
      <c r="AE645" s="59">
        <v>0</v>
      </c>
      <c r="AF645" s="59">
        <v>3</v>
      </c>
      <c r="AG645" s="59">
        <v>117</v>
      </c>
      <c r="AH645" s="66">
        <v>42005</v>
      </c>
      <c r="AI645" s="67"/>
      <c r="AJ645" s="67"/>
      <c r="AK645" s="68"/>
      <c r="AL645" s="69" t="s">
        <v>98</v>
      </c>
      <c r="AM645" s="66"/>
      <c r="AN645" s="70"/>
      <c r="AO645" s="55">
        <v>112</v>
      </c>
      <c r="AP645" s="55"/>
      <c r="AQ645" s="56"/>
      <c r="AR645" s="57">
        <v>11413</v>
      </c>
      <c r="AS645" s="35">
        <f t="shared" si="65"/>
        <v>7476.8025777777784</v>
      </c>
      <c r="AT645" s="60" t="s">
        <v>2714</v>
      </c>
      <c r="AU645" s="79">
        <v>4500000</v>
      </c>
      <c r="AV645" s="66">
        <v>38302</v>
      </c>
      <c r="AW645" s="81">
        <v>74.76802577777778</v>
      </c>
      <c r="AX645" s="73" t="s">
        <v>2717</v>
      </c>
      <c r="AY645" s="17">
        <v>2004</v>
      </c>
      <c r="AZ645" s="69" t="s">
        <v>226</v>
      </c>
      <c r="BA645" s="74">
        <v>26297</v>
      </c>
      <c r="BB645" s="44">
        <f t="shared" si="66"/>
        <v>9115.9000000000015</v>
      </c>
      <c r="BC645" s="81">
        <v>91.159000000000006</v>
      </c>
      <c r="BD645" s="66">
        <v>38294</v>
      </c>
      <c r="BE645" s="79">
        <v>569816.02</v>
      </c>
      <c r="BF645" s="79">
        <v>241709.38</v>
      </c>
      <c r="BG645" s="79">
        <v>296758</v>
      </c>
      <c r="BH645" s="81">
        <v>1.2431249362221499</v>
      </c>
      <c r="BI645" s="79">
        <v>5259.4</v>
      </c>
      <c r="BJ645" s="163">
        <v>0.2</v>
      </c>
      <c r="BK645" s="78" t="s">
        <v>276</v>
      </c>
      <c r="BL645" s="66">
        <v>38260</v>
      </c>
      <c r="BM645" s="163">
        <v>210426</v>
      </c>
      <c r="BN645" s="66">
        <v>37986</v>
      </c>
      <c r="BO645" s="79">
        <v>229274</v>
      </c>
      <c r="BP645" s="158" t="s">
        <v>2718</v>
      </c>
      <c r="BQ645" s="74">
        <v>4740</v>
      </c>
      <c r="BR645" s="159">
        <v>0.1802</v>
      </c>
      <c r="BS645" s="160">
        <v>38990</v>
      </c>
      <c r="BT645" s="158" t="s">
        <v>2719</v>
      </c>
      <c r="BU645" s="74">
        <v>3560</v>
      </c>
      <c r="BV645" s="159">
        <v>0.13539999999999999</v>
      </c>
      <c r="BW645" s="160">
        <v>39538</v>
      </c>
      <c r="BX645" s="158" t="s">
        <v>2720</v>
      </c>
      <c r="BY645" s="74">
        <v>2325</v>
      </c>
      <c r="BZ645" s="159">
        <v>8.8399999999999992E-2</v>
      </c>
      <c r="CA645" s="160">
        <v>39416</v>
      </c>
      <c r="CB645" s="161">
        <v>1.4489359993914922E-3</v>
      </c>
      <c r="CC645" s="161">
        <v>1.5999573685938581E-3</v>
      </c>
      <c r="CD645" s="161" t="s">
        <v>2032</v>
      </c>
    </row>
    <row r="646" spans="2:82" ht="23">
      <c r="B646" s="55">
        <v>113</v>
      </c>
      <c r="C646" s="56"/>
      <c r="D646" s="57">
        <v>11526</v>
      </c>
      <c r="E646" s="58"/>
      <c r="F646" s="60" t="s">
        <v>2721</v>
      </c>
      <c r="G646" s="155" t="s">
        <v>2375</v>
      </c>
      <c r="H646" s="60" t="s">
        <v>2721</v>
      </c>
      <c r="I646" s="60"/>
      <c r="J646" s="58" t="s">
        <v>2722</v>
      </c>
      <c r="K646" s="58" t="s">
        <v>2723</v>
      </c>
      <c r="L646" s="58" t="s">
        <v>176</v>
      </c>
      <c r="M646" s="59" t="s">
        <v>96</v>
      </c>
      <c r="N646" s="61">
        <v>8701</v>
      </c>
      <c r="O646" s="62" t="s">
        <v>468</v>
      </c>
      <c r="P646" s="79">
        <v>3360000</v>
      </c>
      <c r="Q646" s="79">
        <v>3345927.2</v>
      </c>
      <c r="R646" s="162"/>
      <c r="S646" s="80">
        <v>2819178.38</v>
      </c>
      <c r="T646" s="59" t="s">
        <v>60</v>
      </c>
      <c r="U646" s="499">
        <v>5.577</v>
      </c>
      <c r="V646" s="499">
        <v>7.1000000000000008E-2</v>
      </c>
      <c r="W646" s="499">
        <v>0.05</v>
      </c>
      <c r="X646" s="499">
        <v>5.5060000000000002</v>
      </c>
      <c r="Y646" s="66">
        <v>38314</v>
      </c>
      <c r="Z646" s="512">
        <f t="shared" si="61"/>
        <v>557.70000000000005</v>
      </c>
      <c r="AA646" s="512">
        <f t="shared" si="62"/>
        <v>7.1000000000000005</v>
      </c>
      <c r="AB646" s="512">
        <f t="shared" si="63"/>
        <v>5</v>
      </c>
      <c r="AC646" s="512">
        <f t="shared" si="64"/>
        <v>550.6</v>
      </c>
      <c r="AD646" s="59">
        <v>360</v>
      </c>
      <c r="AE646" s="59">
        <v>0</v>
      </c>
      <c r="AF646" s="59">
        <v>4</v>
      </c>
      <c r="AG646" s="59">
        <v>116</v>
      </c>
      <c r="AH646" s="66">
        <v>41974</v>
      </c>
      <c r="AI646" s="67"/>
      <c r="AJ646" s="67"/>
      <c r="AK646" s="68"/>
      <c r="AL646" s="69" t="s">
        <v>1665</v>
      </c>
      <c r="AM646" s="66" t="s">
        <v>603</v>
      </c>
      <c r="AN646" s="70"/>
      <c r="AO646" s="55">
        <v>113</v>
      </c>
      <c r="AP646" s="55"/>
      <c r="AQ646" s="56"/>
      <c r="AR646" s="57">
        <v>11526</v>
      </c>
      <c r="AS646" s="35">
        <f t="shared" si="65"/>
        <v>7966.4933333333338</v>
      </c>
      <c r="AT646" s="60" t="s">
        <v>2721</v>
      </c>
      <c r="AU646" s="79">
        <v>4200000</v>
      </c>
      <c r="AV646" s="66">
        <v>38268</v>
      </c>
      <c r="AW646" s="81">
        <v>79.664933333333337</v>
      </c>
      <c r="AX646" s="73">
        <v>2001</v>
      </c>
      <c r="AY646" s="17">
        <v>0</v>
      </c>
      <c r="AZ646" s="69" t="s">
        <v>226</v>
      </c>
      <c r="BA646" s="74">
        <v>39130</v>
      </c>
      <c r="BB646" s="44">
        <f t="shared" si="66"/>
        <v>10000</v>
      </c>
      <c r="BC646" s="81">
        <v>100</v>
      </c>
      <c r="BD646" s="66">
        <v>38307</v>
      </c>
      <c r="BE646" s="79">
        <v>469701.06</v>
      </c>
      <c r="BF646" s="79">
        <v>150528.38</v>
      </c>
      <c r="BG646" s="79">
        <v>288108</v>
      </c>
      <c r="BH646" s="81">
        <v>1.24784740575579</v>
      </c>
      <c r="BI646" s="79">
        <v>5086.8999999999996</v>
      </c>
      <c r="BJ646" s="163">
        <v>0.13</v>
      </c>
      <c r="BK646" s="78" t="s">
        <v>64</v>
      </c>
      <c r="BL646" s="66">
        <v>38260</v>
      </c>
      <c r="BM646" s="163">
        <v>318154</v>
      </c>
      <c r="BN646" s="66">
        <v>37986</v>
      </c>
      <c r="BO646" s="79">
        <v>296987</v>
      </c>
      <c r="BP646" s="158" t="s">
        <v>2724</v>
      </c>
      <c r="BQ646" s="74">
        <v>22680</v>
      </c>
      <c r="BR646" s="159">
        <v>0.5796</v>
      </c>
      <c r="BS646" s="160">
        <v>40872</v>
      </c>
      <c r="BT646" s="158" t="s">
        <v>2725</v>
      </c>
      <c r="BU646" s="74">
        <v>7450</v>
      </c>
      <c r="BV646" s="159">
        <v>0.19040000000000001</v>
      </c>
      <c r="BW646" s="160">
        <v>39205</v>
      </c>
      <c r="BX646" s="158" t="s">
        <v>2726</v>
      </c>
      <c r="BY646" s="74">
        <v>4500</v>
      </c>
      <c r="BZ646" s="159">
        <v>0.115</v>
      </c>
      <c r="CA646" s="160">
        <v>39351</v>
      </c>
      <c r="CB646" s="161">
        <v>1.4409113524401433E-3</v>
      </c>
      <c r="CC646" s="161">
        <v>1.5910963195029618E-3</v>
      </c>
      <c r="CD646" s="161" t="s">
        <v>2032</v>
      </c>
    </row>
    <row r="647" spans="2:82" ht="56">
      <c r="B647" s="55">
        <v>114</v>
      </c>
      <c r="C647" s="56"/>
      <c r="D647" s="57">
        <v>11930</v>
      </c>
      <c r="E647" s="58"/>
      <c r="F647" s="60" t="s">
        <v>2727</v>
      </c>
      <c r="G647" s="155" t="s">
        <v>2375</v>
      </c>
      <c r="H647" s="60" t="s">
        <v>2727</v>
      </c>
      <c r="I647" s="60"/>
      <c r="J647" s="58" t="s">
        <v>2728</v>
      </c>
      <c r="K647" s="58" t="s">
        <v>2729</v>
      </c>
      <c r="L647" s="58" t="s">
        <v>2730</v>
      </c>
      <c r="M647" s="59" t="s">
        <v>355</v>
      </c>
      <c r="N647" s="61" t="s">
        <v>2731</v>
      </c>
      <c r="O647" s="62" t="s">
        <v>1068</v>
      </c>
      <c r="P647" s="79">
        <v>3200000</v>
      </c>
      <c r="Q647" s="79">
        <v>3192558.02</v>
      </c>
      <c r="R647" s="162"/>
      <c r="S647" s="80">
        <v>2682614.42</v>
      </c>
      <c r="T647" s="59" t="s">
        <v>60</v>
      </c>
      <c r="U647" s="499">
        <v>5.56</v>
      </c>
      <c r="V647" s="499">
        <v>9.0999999999999998E-2</v>
      </c>
      <c r="W647" s="499">
        <v>6.9999999999999993E-2</v>
      </c>
      <c r="X647" s="499">
        <v>5.4689999999999994</v>
      </c>
      <c r="Y647" s="66">
        <v>38383</v>
      </c>
      <c r="Z647" s="512">
        <f t="shared" si="61"/>
        <v>556</v>
      </c>
      <c r="AA647" s="512">
        <f t="shared" si="62"/>
        <v>9.1</v>
      </c>
      <c r="AB647" s="512">
        <f t="shared" si="63"/>
        <v>6.9999999999999991</v>
      </c>
      <c r="AC647" s="512">
        <f t="shared" si="64"/>
        <v>546.9</v>
      </c>
      <c r="AD647" s="59">
        <v>360</v>
      </c>
      <c r="AE647" s="59">
        <v>0</v>
      </c>
      <c r="AF647" s="59">
        <v>2</v>
      </c>
      <c r="AG647" s="59">
        <v>118</v>
      </c>
      <c r="AH647" s="66">
        <v>42036</v>
      </c>
      <c r="AI647" s="67"/>
      <c r="AJ647" s="67"/>
      <c r="AK647" s="68"/>
      <c r="AL647" s="69" t="s">
        <v>98</v>
      </c>
      <c r="AM647" s="66"/>
      <c r="AN647" s="70"/>
      <c r="AO647" s="55">
        <v>114</v>
      </c>
      <c r="AP647" s="55"/>
      <c r="AQ647" s="56"/>
      <c r="AR647" s="57">
        <v>11930</v>
      </c>
      <c r="AS647" s="35">
        <f t="shared" si="65"/>
        <v>7981.3950500000001</v>
      </c>
      <c r="AT647" s="60" t="s">
        <v>2727</v>
      </c>
      <c r="AU647" s="79">
        <v>4000000</v>
      </c>
      <c r="AV647" s="66">
        <v>38321</v>
      </c>
      <c r="AW647" s="81">
        <v>79.813950500000004</v>
      </c>
      <c r="AX647" s="73">
        <v>1968</v>
      </c>
      <c r="AY647" s="17">
        <v>0</v>
      </c>
      <c r="AZ647" s="69" t="s">
        <v>503</v>
      </c>
      <c r="BA647" s="74">
        <v>0</v>
      </c>
      <c r="BB647" s="44">
        <f t="shared" si="66"/>
        <v>9300</v>
      </c>
      <c r="BC647" s="81">
        <v>93</v>
      </c>
      <c r="BD647" s="66">
        <v>38344</v>
      </c>
      <c r="BE647" s="79">
        <v>629926.24</v>
      </c>
      <c r="BF647" s="79">
        <v>345137.05</v>
      </c>
      <c r="BG647" s="79">
        <v>275439</v>
      </c>
      <c r="BH647" s="81">
        <v>1.25497014106336</v>
      </c>
      <c r="BI647" s="79">
        <v>9350</v>
      </c>
      <c r="BJ647" s="163">
        <v>50</v>
      </c>
      <c r="BK647" s="78" t="s">
        <v>64</v>
      </c>
      <c r="BL647" s="66">
        <v>38321</v>
      </c>
      <c r="BM647" s="163">
        <v>274674</v>
      </c>
      <c r="BN647" s="66">
        <v>37986</v>
      </c>
      <c r="BO647" s="79">
        <v>191772</v>
      </c>
      <c r="BP647" s="158"/>
      <c r="BQ647" s="74"/>
      <c r="BR647" s="159"/>
      <c r="BS647" s="160"/>
      <c r="BT647" s="158"/>
      <c r="BU647" s="74"/>
      <c r="BV647" s="159"/>
      <c r="BW647" s="160"/>
      <c r="BX647" s="158"/>
      <c r="BY647" s="74"/>
      <c r="BZ647" s="159"/>
      <c r="CA647" s="160"/>
      <c r="CB647" s="161">
        <v>1.3748634741191695E-3</v>
      </c>
      <c r="CC647" s="161">
        <v>1.5181643268932039E-3</v>
      </c>
      <c r="CD647" s="161" t="s">
        <v>2032</v>
      </c>
    </row>
    <row r="648" spans="2:82" ht="23">
      <c r="B648" s="18">
        <v>115</v>
      </c>
      <c r="C648" s="19"/>
      <c r="D648" s="20">
        <v>58649</v>
      </c>
      <c r="E648" s="21"/>
      <c r="F648" s="22" t="s">
        <v>2732</v>
      </c>
      <c r="G648" s="52" t="s">
        <v>2024</v>
      </c>
      <c r="H648" s="22" t="s">
        <v>2732</v>
      </c>
      <c r="I648" s="22"/>
      <c r="J648" s="21" t="s">
        <v>2733</v>
      </c>
      <c r="K648" s="21" t="s">
        <v>488</v>
      </c>
      <c r="L648" s="21" t="s">
        <v>2734</v>
      </c>
      <c r="M648" s="24" t="s">
        <v>1737</v>
      </c>
      <c r="N648" s="25">
        <v>6051</v>
      </c>
      <c r="O648" s="26" t="s">
        <v>222</v>
      </c>
      <c r="P648" s="42">
        <v>3200000</v>
      </c>
      <c r="Q648" s="42">
        <v>3192402.03</v>
      </c>
      <c r="R648" s="45"/>
      <c r="S648" s="83">
        <v>2672200.64</v>
      </c>
      <c r="T648" s="24" t="s">
        <v>60</v>
      </c>
      <c r="U648" s="498">
        <v>5.4330000000000007</v>
      </c>
      <c r="V648" s="498">
        <v>0.12100000000000001</v>
      </c>
      <c r="W648" s="498">
        <v>0.1</v>
      </c>
      <c r="X648" s="498">
        <v>5.3120000000000003</v>
      </c>
      <c r="Y648" s="29">
        <v>38370</v>
      </c>
      <c r="Z648" s="512">
        <f t="shared" si="61"/>
        <v>543.30000000000007</v>
      </c>
      <c r="AA648" s="512">
        <f t="shared" si="62"/>
        <v>12.100000000000001</v>
      </c>
      <c r="AB648" s="512">
        <f t="shared" si="63"/>
        <v>10</v>
      </c>
      <c r="AC648" s="512">
        <f t="shared" si="64"/>
        <v>531.20000000000005</v>
      </c>
      <c r="AD648" s="24">
        <v>360</v>
      </c>
      <c r="AE648" s="24">
        <v>0</v>
      </c>
      <c r="AF648" s="24">
        <v>2</v>
      </c>
      <c r="AG648" s="24">
        <v>118</v>
      </c>
      <c r="AH648" s="29">
        <v>42036</v>
      </c>
      <c r="AI648" s="30"/>
      <c r="AJ648" s="30"/>
      <c r="AK648" s="31"/>
      <c r="AL648" s="32" t="s">
        <v>78</v>
      </c>
      <c r="AM648" s="29"/>
      <c r="AN648" s="33"/>
      <c r="AO648" s="18">
        <v>115</v>
      </c>
      <c r="AP648" s="18"/>
      <c r="AQ648" s="19"/>
      <c r="AR648" s="20">
        <v>58649</v>
      </c>
      <c r="AS648" s="35">
        <f t="shared" si="65"/>
        <v>7981.0050749999991</v>
      </c>
      <c r="AT648" s="22" t="s">
        <v>2732</v>
      </c>
      <c r="AU648" s="42">
        <v>4000000</v>
      </c>
      <c r="AV648" s="29">
        <v>38308</v>
      </c>
      <c r="AW648" s="44">
        <v>79.810050749999988</v>
      </c>
      <c r="AX648" s="36">
        <v>2002</v>
      </c>
      <c r="AY648" s="17">
        <v>0</v>
      </c>
      <c r="AZ648" s="32" t="s">
        <v>226</v>
      </c>
      <c r="BA648" s="37">
        <v>10880</v>
      </c>
      <c r="BB648" s="44">
        <f t="shared" si="66"/>
        <v>10000</v>
      </c>
      <c r="BC648" s="44">
        <v>100</v>
      </c>
      <c r="BD648" s="29">
        <v>38327</v>
      </c>
      <c r="BE648" s="42">
        <v>276556.022</v>
      </c>
      <c r="BF648" s="42">
        <v>6619.1204399999697</v>
      </c>
      <c r="BG648" s="42">
        <v>268848.90156000003</v>
      </c>
      <c r="BH648" s="44">
        <v>1.2422580992694192</v>
      </c>
      <c r="BI648" s="42">
        <v>1088</v>
      </c>
      <c r="BJ648" s="165">
        <v>0.1</v>
      </c>
      <c r="BK648" s="41"/>
      <c r="BL648" s="29"/>
      <c r="BM648" s="165"/>
      <c r="BN648" s="29"/>
      <c r="BO648" s="42"/>
      <c r="BP648" s="152" t="s">
        <v>2618</v>
      </c>
      <c r="BQ648" s="37">
        <v>10880</v>
      </c>
      <c r="BR648" s="153">
        <v>1</v>
      </c>
      <c r="BS648" s="154">
        <v>44834</v>
      </c>
      <c r="BT648" s="152"/>
      <c r="BU648" s="37"/>
      <c r="BV648" s="153"/>
      <c r="BW648" s="154"/>
      <c r="BX648" s="152"/>
      <c r="BY648" s="37"/>
      <c r="BZ648" s="153"/>
      <c r="CA648" s="154"/>
      <c r="CB648" s="166">
        <v>1.3747962975942686E-3</v>
      </c>
      <c r="CC648" s="166">
        <v>1.5180901486161395E-3</v>
      </c>
      <c r="CD648" s="166" t="s">
        <v>2032</v>
      </c>
    </row>
    <row r="649" spans="2:82" ht="23">
      <c r="B649" s="18">
        <v>116</v>
      </c>
      <c r="C649" s="19"/>
      <c r="D649" s="20">
        <v>11045</v>
      </c>
      <c r="E649" s="21"/>
      <c r="F649" s="22" t="s">
        <v>2735</v>
      </c>
      <c r="G649" s="52" t="s">
        <v>2375</v>
      </c>
      <c r="H649" s="22" t="s">
        <v>2735</v>
      </c>
      <c r="I649" s="22"/>
      <c r="J649" s="21" t="s">
        <v>2736</v>
      </c>
      <c r="K649" s="21" t="s">
        <v>2737</v>
      </c>
      <c r="L649" s="21" t="s">
        <v>2738</v>
      </c>
      <c r="M649" s="24" t="s">
        <v>58</v>
      </c>
      <c r="N649" s="25">
        <v>92392</v>
      </c>
      <c r="O649" s="26" t="s">
        <v>570</v>
      </c>
      <c r="P649" s="42">
        <v>3160000</v>
      </c>
      <c r="Q649" s="42">
        <v>3135652.72</v>
      </c>
      <c r="R649" s="45"/>
      <c r="S649" s="83">
        <v>2412715.11</v>
      </c>
      <c r="T649" s="24" t="s">
        <v>60</v>
      </c>
      <c r="U649" s="498">
        <v>5.5</v>
      </c>
      <c r="V649" s="498">
        <v>7.1000000000000008E-2</v>
      </c>
      <c r="W649" s="498">
        <v>0.05</v>
      </c>
      <c r="X649" s="498">
        <v>5.4289999999999994</v>
      </c>
      <c r="Y649" s="29">
        <v>38288</v>
      </c>
      <c r="Z649" s="512">
        <f t="shared" si="61"/>
        <v>550</v>
      </c>
      <c r="AA649" s="512">
        <f t="shared" si="62"/>
        <v>7.1000000000000005</v>
      </c>
      <c r="AB649" s="512">
        <f t="shared" si="63"/>
        <v>5</v>
      </c>
      <c r="AC649" s="512">
        <f t="shared" si="64"/>
        <v>542.9</v>
      </c>
      <c r="AD649" s="24">
        <v>300</v>
      </c>
      <c r="AE649" s="24">
        <v>0</v>
      </c>
      <c r="AF649" s="24">
        <v>5</v>
      </c>
      <c r="AG649" s="24">
        <v>115</v>
      </c>
      <c r="AH649" s="29">
        <v>41944</v>
      </c>
      <c r="AI649" s="30"/>
      <c r="AJ649" s="30" t="s">
        <v>2449</v>
      </c>
      <c r="AK649" s="31"/>
      <c r="AL649" s="32" t="s">
        <v>2739</v>
      </c>
      <c r="AM649" s="29" t="s">
        <v>603</v>
      </c>
      <c r="AN649" s="33"/>
      <c r="AO649" s="18">
        <v>116</v>
      </c>
      <c r="AP649" s="18"/>
      <c r="AQ649" s="19"/>
      <c r="AR649" s="20">
        <v>11045</v>
      </c>
      <c r="AS649" s="35">
        <f t="shared" si="65"/>
        <v>7938.3613164556964</v>
      </c>
      <c r="AT649" s="22" t="s">
        <v>2735</v>
      </c>
      <c r="AU649" s="42">
        <v>3950000</v>
      </c>
      <c r="AV649" s="29">
        <v>38119</v>
      </c>
      <c r="AW649" s="44">
        <v>79.383613164556962</v>
      </c>
      <c r="AX649" s="36">
        <v>1989</v>
      </c>
      <c r="AY649" s="17">
        <v>0</v>
      </c>
      <c r="AZ649" s="32" t="s">
        <v>63</v>
      </c>
      <c r="BA649" s="37">
        <v>55493</v>
      </c>
      <c r="BB649" s="44">
        <f t="shared" si="66"/>
        <v>9805</v>
      </c>
      <c r="BC649" s="44">
        <v>98.05</v>
      </c>
      <c r="BD649" s="29">
        <v>38284</v>
      </c>
      <c r="BE649" s="42">
        <v>469613.87</v>
      </c>
      <c r="BF649" s="42">
        <v>175410.69</v>
      </c>
      <c r="BG649" s="42">
        <v>288655</v>
      </c>
      <c r="BH649" s="44">
        <v>1.23959589442533</v>
      </c>
      <c r="BI649" s="42">
        <v>5548.5</v>
      </c>
      <c r="BJ649" s="165">
        <v>13.5</v>
      </c>
      <c r="BK649" s="41" t="s">
        <v>64</v>
      </c>
      <c r="BL649" s="29">
        <v>38260</v>
      </c>
      <c r="BM649" s="165">
        <v>315608</v>
      </c>
      <c r="BN649" s="29">
        <v>37986</v>
      </c>
      <c r="BO649" s="42">
        <v>269380</v>
      </c>
      <c r="BP649" s="152"/>
      <c r="BQ649" s="37"/>
      <c r="BR649" s="153"/>
      <c r="BS649" s="154"/>
      <c r="BT649" s="152"/>
      <c r="BU649" s="37"/>
      <c r="BV649" s="153"/>
      <c r="BW649" s="154"/>
      <c r="BX649" s="152"/>
      <c r="BY649" s="37"/>
      <c r="BZ649" s="153"/>
      <c r="CA649" s="154"/>
      <c r="CB649" s="166">
        <v>1.3503574140996894E-3</v>
      </c>
      <c r="CC649" s="166">
        <v>1.4911040210412981E-3</v>
      </c>
      <c r="CD649" s="166" t="s">
        <v>2032</v>
      </c>
    </row>
    <row r="650" spans="2:82" ht="34">
      <c r="B650" s="18">
        <v>117</v>
      </c>
      <c r="C650" s="19"/>
      <c r="D650" s="20">
        <v>58687</v>
      </c>
      <c r="E650" s="21"/>
      <c r="F650" s="22" t="s">
        <v>2740</v>
      </c>
      <c r="G650" s="52" t="s">
        <v>2024</v>
      </c>
      <c r="H650" s="22" t="s">
        <v>2740</v>
      </c>
      <c r="I650" s="22"/>
      <c r="J650" s="21" t="s">
        <v>2741</v>
      </c>
      <c r="K650" s="21" t="s">
        <v>2742</v>
      </c>
      <c r="L650" s="21" t="s">
        <v>2743</v>
      </c>
      <c r="M650" s="24" t="s">
        <v>370</v>
      </c>
      <c r="N650" s="25">
        <v>49091</v>
      </c>
      <c r="O650" s="26" t="s">
        <v>222</v>
      </c>
      <c r="P650" s="42">
        <v>3020000</v>
      </c>
      <c r="Q650" s="42">
        <v>3020000</v>
      </c>
      <c r="R650" s="45"/>
      <c r="S650" s="83">
        <v>2516940.75</v>
      </c>
      <c r="T650" s="24" t="s">
        <v>60</v>
      </c>
      <c r="U650" s="498">
        <v>5.36</v>
      </c>
      <c r="V650" s="498">
        <v>0.12100000000000001</v>
      </c>
      <c r="W650" s="498">
        <v>0.1</v>
      </c>
      <c r="X650" s="498">
        <v>5.2389999999999999</v>
      </c>
      <c r="Y650" s="29">
        <v>38414</v>
      </c>
      <c r="Z650" s="512">
        <f t="shared" si="61"/>
        <v>536</v>
      </c>
      <c r="AA650" s="512">
        <f t="shared" si="62"/>
        <v>12.100000000000001</v>
      </c>
      <c r="AB650" s="512">
        <f t="shared" si="63"/>
        <v>10</v>
      </c>
      <c r="AC650" s="512">
        <f t="shared" si="64"/>
        <v>523.9</v>
      </c>
      <c r="AD650" s="24">
        <v>360</v>
      </c>
      <c r="AE650" s="24">
        <v>0</v>
      </c>
      <c r="AF650" s="24">
        <v>0</v>
      </c>
      <c r="AG650" s="24">
        <v>120</v>
      </c>
      <c r="AH650" s="29">
        <v>42095</v>
      </c>
      <c r="AI650" s="30"/>
      <c r="AJ650" s="30"/>
      <c r="AK650" s="31"/>
      <c r="AL650" s="32" t="s">
        <v>78</v>
      </c>
      <c r="AM650" s="29"/>
      <c r="AN650" s="33"/>
      <c r="AO650" s="18">
        <v>117</v>
      </c>
      <c r="AP650" s="18"/>
      <c r="AQ650" s="19"/>
      <c r="AR650" s="20">
        <v>58687</v>
      </c>
      <c r="AS650" s="35">
        <f t="shared" si="65"/>
        <v>6786.5168539325832</v>
      </c>
      <c r="AT650" s="22" t="s">
        <v>2740</v>
      </c>
      <c r="AU650" s="42">
        <v>4450000</v>
      </c>
      <c r="AV650" s="29">
        <v>38337</v>
      </c>
      <c r="AW650" s="44">
        <v>67.865168539325836</v>
      </c>
      <c r="AX650" s="36">
        <v>2004</v>
      </c>
      <c r="AY650" s="17">
        <v>0</v>
      </c>
      <c r="AZ650" s="32" t="s">
        <v>226</v>
      </c>
      <c r="BA650" s="37">
        <v>14820</v>
      </c>
      <c r="BB650" s="44">
        <f t="shared" si="66"/>
        <v>10000</v>
      </c>
      <c r="BC650" s="44">
        <v>100</v>
      </c>
      <c r="BD650" s="29">
        <v>38401</v>
      </c>
      <c r="BE650" s="42">
        <v>296940</v>
      </c>
      <c r="BF650" s="42">
        <v>6679.8</v>
      </c>
      <c r="BG650" s="42">
        <v>288778.2</v>
      </c>
      <c r="BH650" s="44">
        <v>1.4253978878036355</v>
      </c>
      <c r="BI650" s="42">
        <v>1482</v>
      </c>
      <c r="BJ650" s="165">
        <v>0.1</v>
      </c>
      <c r="BK650" s="41"/>
      <c r="BL650" s="29"/>
      <c r="BM650" s="165"/>
      <c r="BN650" s="29"/>
      <c r="BO650" s="42"/>
      <c r="BP650" s="152" t="s">
        <v>1515</v>
      </c>
      <c r="BQ650" s="37">
        <v>14820</v>
      </c>
      <c r="BR650" s="153">
        <v>1</v>
      </c>
      <c r="BS650" s="154">
        <v>47488</v>
      </c>
      <c r="BT650" s="152"/>
      <c r="BU650" s="37"/>
      <c r="BV650" s="153"/>
      <c r="BW650" s="154"/>
      <c r="BX650" s="152"/>
      <c r="BY650" s="37"/>
      <c r="BZ650" s="153"/>
      <c r="CA650" s="154"/>
      <c r="CB650" s="166">
        <v>1.3005519917974402E-3</v>
      </c>
      <c r="CC650" s="166">
        <v>1.4361074218527362E-3</v>
      </c>
      <c r="CD650" s="166" t="s">
        <v>2032</v>
      </c>
    </row>
    <row r="651" spans="2:82" ht="23">
      <c r="B651" s="18">
        <v>118</v>
      </c>
      <c r="C651" s="19"/>
      <c r="D651" s="20">
        <v>58632</v>
      </c>
      <c r="E651" s="21"/>
      <c r="F651" s="22" t="s">
        <v>2744</v>
      </c>
      <c r="G651" s="52" t="s">
        <v>2024</v>
      </c>
      <c r="H651" s="22" t="s">
        <v>2744</v>
      </c>
      <c r="I651" s="22"/>
      <c r="J651" s="21" t="s">
        <v>2745</v>
      </c>
      <c r="K651" s="21" t="s">
        <v>241</v>
      </c>
      <c r="L651" s="21" t="s">
        <v>1641</v>
      </c>
      <c r="M651" s="24" t="s">
        <v>58</v>
      </c>
      <c r="N651" s="25">
        <v>92688</v>
      </c>
      <c r="O651" s="26" t="s">
        <v>222</v>
      </c>
      <c r="P651" s="42">
        <v>3000000</v>
      </c>
      <c r="Q651" s="42">
        <v>2989433.36</v>
      </c>
      <c r="R651" s="45"/>
      <c r="S651" s="83">
        <v>2668245.2799999998</v>
      </c>
      <c r="T651" s="24" t="s">
        <v>60</v>
      </c>
      <c r="U651" s="498">
        <v>5.1479999999999997</v>
      </c>
      <c r="V651" s="498">
        <v>0.12100000000000001</v>
      </c>
      <c r="W651" s="498">
        <v>0.1</v>
      </c>
      <c r="X651" s="498">
        <v>5.0269999999999992</v>
      </c>
      <c r="Y651" s="29">
        <v>38342</v>
      </c>
      <c r="Z651" s="512">
        <f t="shared" si="61"/>
        <v>514.79999999999995</v>
      </c>
      <c r="AA651" s="512">
        <f t="shared" si="62"/>
        <v>12.100000000000001</v>
      </c>
      <c r="AB651" s="512">
        <f t="shared" si="63"/>
        <v>10</v>
      </c>
      <c r="AC651" s="512">
        <f t="shared" si="64"/>
        <v>502.69999999999993</v>
      </c>
      <c r="AD651" s="24">
        <v>360</v>
      </c>
      <c r="AE651" s="24">
        <v>0</v>
      </c>
      <c r="AF651" s="24">
        <v>3</v>
      </c>
      <c r="AG651" s="24">
        <v>81</v>
      </c>
      <c r="AH651" s="29">
        <v>40909</v>
      </c>
      <c r="AI651" s="30"/>
      <c r="AJ651" s="30"/>
      <c r="AK651" s="31"/>
      <c r="AL651" s="32" t="s">
        <v>2746</v>
      </c>
      <c r="AM651" s="29"/>
      <c r="AN651" s="33"/>
      <c r="AO651" s="18">
        <v>118</v>
      </c>
      <c r="AP651" s="18"/>
      <c r="AQ651" s="19"/>
      <c r="AR651" s="20">
        <v>58632</v>
      </c>
      <c r="AS651" s="35">
        <f t="shared" si="65"/>
        <v>6100.8844081632651</v>
      </c>
      <c r="AT651" s="22" t="s">
        <v>2744</v>
      </c>
      <c r="AU651" s="42">
        <v>4900000</v>
      </c>
      <c r="AV651" s="29">
        <v>38296</v>
      </c>
      <c r="AW651" s="44">
        <v>61.008844081632652</v>
      </c>
      <c r="AX651" s="36">
        <v>2004</v>
      </c>
      <c r="AY651" s="17">
        <v>0</v>
      </c>
      <c r="AZ651" s="32" t="s">
        <v>226</v>
      </c>
      <c r="BA651" s="37">
        <v>7050</v>
      </c>
      <c r="BB651" s="44">
        <f t="shared" si="66"/>
        <v>7801.4</v>
      </c>
      <c r="BC651" s="44">
        <v>78.013999999999996</v>
      </c>
      <c r="BD651" s="29">
        <v>38322</v>
      </c>
      <c r="BE651" s="42">
        <v>370710</v>
      </c>
      <c r="BF651" s="42">
        <v>95419</v>
      </c>
      <c r="BG651" s="42">
        <v>266397</v>
      </c>
      <c r="BH651" s="44">
        <v>1.3555369116247149</v>
      </c>
      <c r="BI651" s="42">
        <v>705</v>
      </c>
      <c r="BJ651" s="165">
        <v>0.1</v>
      </c>
      <c r="BK651" s="41"/>
      <c r="BL651" s="29"/>
      <c r="BM651" s="165"/>
      <c r="BN651" s="29"/>
      <c r="BO651" s="42"/>
      <c r="BP651" s="152" t="s">
        <v>2747</v>
      </c>
      <c r="BQ651" s="37">
        <v>5500</v>
      </c>
      <c r="BR651" s="153">
        <v>0.78014184397163122</v>
      </c>
      <c r="BS651" s="154">
        <v>41060</v>
      </c>
      <c r="BT651" s="152"/>
      <c r="BU651" s="37"/>
      <c r="BV651" s="153"/>
      <c r="BW651" s="154"/>
      <c r="BX651" s="152"/>
      <c r="BY651" s="37"/>
      <c r="BZ651" s="153"/>
      <c r="CA651" s="154"/>
      <c r="CB651" s="166">
        <v>1.2873885796999055E-3</v>
      </c>
      <c r="CC651" s="166">
        <v>1.4215719984868088E-3</v>
      </c>
      <c r="CD651" s="166" t="s">
        <v>2032</v>
      </c>
    </row>
    <row r="652" spans="2:82" ht="34">
      <c r="B652" s="18">
        <v>119</v>
      </c>
      <c r="C652" s="19"/>
      <c r="D652" s="20">
        <v>58547</v>
      </c>
      <c r="E652" s="21"/>
      <c r="F652" s="22" t="s">
        <v>2748</v>
      </c>
      <c r="G652" s="52" t="s">
        <v>2024</v>
      </c>
      <c r="H652" s="22" t="s">
        <v>2748</v>
      </c>
      <c r="I652" s="22"/>
      <c r="J652" s="21" t="s">
        <v>2748</v>
      </c>
      <c r="K652" s="21" t="s">
        <v>2749</v>
      </c>
      <c r="L652" s="21" t="s">
        <v>2750</v>
      </c>
      <c r="M652" s="24" t="s">
        <v>2751</v>
      </c>
      <c r="N652" s="25">
        <v>83201</v>
      </c>
      <c r="O652" s="26" t="s">
        <v>222</v>
      </c>
      <c r="P652" s="42">
        <v>2900000</v>
      </c>
      <c r="Q652" s="42">
        <v>2900000</v>
      </c>
      <c r="R652" s="45"/>
      <c r="S652" s="83">
        <v>2439056.1</v>
      </c>
      <c r="T652" s="24" t="s">
        <v>60</v>
      </c>
      <c r="U652" s="498">
        <v>5.657</v>
      </c>
      <c r="V652" s="498">
        <v>0.12100000000000001</v>
      </c>
      <c r="W652" s="498">
        <v>0.1</v>
      </c>
      <c r="X652" s="498">
        <v>5.5359999999999996</v>
      </c>
      <c r="Y652" s="29">
        <v>38421</v>
      </c>
      <c r="Z652" s="512">
        <f t="shared" si="61"/>
        <v>565.70000000000005</v>
      </c>
      <c r="AA652" s="512">
        <f t="shared" si="62"/>
        <v>12.100000000000001</v>
      </c>
      <c r="AB652" s="512">
        <f t="shared" si="63"/>
        <v>10</v>
      </c>
      <c r="AC652" s="512">
        <f t="shared" si="64"/>
        <v>553.59999999999991</v>
      </c>
      <c r="AD652" s="24">
        <v>360</v>
      </c>
      <c r="AE652" s="24">
        <v>0</v>
      </c>
      <c r="AF652" s="24">
        <v>0</v>
      </c>
      <c r="AG652" s="24">
        <v>120</v>
      </c>
      <c r="AH652" s="29">
        <v>42095</v>
      </c>
      <c r="AI652" s="30"/>
      <c r="AJ652" s="30"/>
      <c r="AK652" s="31"/>
      <c r="AL652" s="32" t="s">
        <v>78</v>
      </c>
      <c r="AM652" s="29"/>
      <c r="AN652" s="33"/>
      <c r="AO652" s="18">
        <v>119</v>
      </c>
      <c r="AP652" s="18"/>
      <c r="AQ652" s="19"/>
      <c r="AR652" s="20">
        <v>58547</v>
      </c>
      <c r="AS652" s="35">
        <f t="shared" si="65"/>
        <v>7837.8378378378375</v>
      </c>
      <c r="AT652" s="22" t="s">
        <v>2748</v>
      </c>
      <c r="AU652" s="42">
        <v>3700000</v>
      </c>
      <c r="AV652" s="29">
        <v>38261</v>
      </c>
      <c r="AW652" s="44">
        <v>78.378378378378372</v>
      </c>
      <c r="AX652" s="36" t="s">
        <v>2752</v>
      </c>
      <c r="AY652" s="17">
        <v>2004</v>
      </c>
      <c r="AZ652" s="32" t="s">
        <v>226</v>
      </c>
      <c r="BA652" s="37">
        <v>50993</v>
      </c>
      <c r="BB652" s="44">
        <f t="shared" si="66"/>
        <v>10000</v>
      </c>
      <c r="BC652" s="44">
        <v>100</v>
      </c>
      <c r="BD652" s="29">
        <v>38412</v>
      </c>
      <c r="BE652" s="42">
        <v>476712.94629199995</v>
      </c>
      <c r="BF652" s="42">
        <v>192646.38838875998</v>
      </c>
      <c r="BG652" s="42">
        <v>256021.50616573996</v>
      </c>
      <c r="BH652" s="44">
        <v>1.2735358312323746</v>
      </c>
      <c r="BI652" s="42">
        <v>5864.1950000000015</v>
      </c>
      <c r="BJ652" s="165">
        <v>0.115</v>
      </c>
      <c r="BK652" s="41"/>
      <c r="BL652" s="29"/>
      <c r="BM652" s="165"/>
      <c r="BN652" s="29"/>
      <c r="BO652" s="42"/>
      <c r="BP652" s="152" t="s">
        <v>2753</v>
      </c>
      <c r="BQ652" s="37">
        <v>18588</v>
      </c>
      <c r="BR652" s="153">
        <v>0.36452062047732042</v>
      </c>
      <c r="BS652" s="154">
        <v>39933</v>
      </c>
      <c r="BT652" s="152" t="s">
        <v>2754</v>
      </c>
      <c r="BU652" s="37">
        <v>13200</v>
      </c>
      <c r="BV652" s="153">
        <v>0.25885905908654128</v>
      </c>
      <c r="BW652" s="154">
        <v>41790</v>
      </c>
      <c r="BX652" s="152" t="s">
        <v>2755</v>
      </c>
      <c r="BY652" s="37">
        <v>7584</v>
      </c>
      <c r="BZ652" s="153">
        <v>0.14872629576608554</v>
      </c>
      <c r="CA652" s="154">
        <v>40009</v>
      </c>
      <c r="CB652" s="166">
        <v>1.2488744292094625E-3</v>
      </c>
      <c r="CC652" s="166">
        <v>1.3790435507857403E-3</v>
      </c>
      <c r="CD652" s="166" t="s">
        <v>2032</v>
      </c>
    </row>
    <row r="653" spans="2:82" ht="34">
      <c r="B653" s="55">
        <v>120</v>
      </c>
      <c r="C653" s="56"/>
      <c r="D653" s="57">
        <v>12543</v>
      </c>
      <c r="E653" s="58"/>
      <c r="F653" s="60" t="s">
        <v>2756</v>
      </c>
      <c r="G653" s="155" t="s">
        <v>2375</v>
      </c>
      <c r="H653" s="60" t="s">
        <v>2756</v>
      </c>
      <c r="I653" s="60"/>
      <c r="J653" s="58" t="s">
        <v>2757</v>
      </c>
      <c r="K653" s="58" t="s">
        <v>740</v>
      </c>
      <c r="L653" s="58" t="s">
        <v>741</v>
      </c>
      <c r="M653" s="59" t="s">
        <v>183</v>
      </c>
      <c r="N653" s="61">
        <v>53018</v>
      </c>
      <c r="O653" s="62" t="s">
        <v>351</v>
      </c>
      <c r="P653" s="79">
        <v>2840000</v>
      </c>
      <c r="Q653" s="79">
        <v>2833437.16</v>
      </c>
      <c r="R653" s="162"/>
      <c r="S653" s="80">
        <v>2383640.4300000002</v>
      </c>
      <c r="T653" s="59" t="s">
        <v>60</v>
      </c>
      <c r="U653" s="499">
        <v>5.5990000000000002</v>
      </c>
      <c r="V653" s="499">
        <v>0.10100000000000001</v>
      </c>
      <c r="W653" s="499">
        <v>0.08</v>
      </c>
      <c r="X653" s="499">
        <v>5.4980000000000011</v>
      </c>
      <c r="Y653" s="66">
        <v>38359</v>
      </c>
      <c r="Z653" s="512">
        <f t="shared" si="61"/>
        <v>559.9</v>
      </c>
      <c r="AA653" s="512">
        <f t="shared" si="62"/>
        <v>10.100000000000001</v>
      </c>
      <c r="AB653" s="512">
        <f t="shared" si="63"/>
        <v>8</v>
      </c>
      <c r="AC653" s="512">
        <f t="shared" si="64"/>
        <v>549.80000000000007</v>
      </c>
      <c r="AD653" s="59">
        <v>360</v>
      </c>
      <c r="AE653" s="59">
        <v>0</v>
      </c>
      <c r="AF653" s="59">
        <v>2</v>
      </c>
      <c r="AG653" s="59">
        <v>118</v>
      </c>
      <c r="AH653" s="66">
        <v>42036</v>
      </c>
      <c r="AI653" s="67"/>
      <c r="AJ653" s="67"/>
      <c r="AK653" s="68"/>
      <c r="AL653" s="69" t="s">
        <v>98</v>
      </c>
      <c r="AM653" s="66"/>
      <c r="AN653" s="70"/>
      <c r="AO653" s="55">
        <v>120</v>
      </c>
      <c r="AP653" s="55"/>
      <c r="AQ653" s="56"/>
      <c r="AR653" s="57">
        <v>12543</v>
      </c>
      <c r="AS653" s="35">
        <f t="shared" si="65"/>
        <v>7981.5131267605639</v>
      </c>
      <c r="AT653" s="60" t="s">
        <v>2756</v>
      </c>
      <c r="AU653" s="79">
        <v>3550000</v>
      </c>
      <c r="AV653" s="66">
        <v>38329</v>
      </c>
      <c r="AW653" s="81">
        <v>79.815131267605636</v>
      </c>
      <c r="AX653" s="73">
        <v>1985</v>
      </c>
      <c r="AY653" s="17">
        <v>0</v>
      </c>
      <c r="AZ653" s="69" t="s">
        <v>226</v>
      </c>
      <c r="BA653" s="74">
        <v>30676</v>
      </c>
      <c r="BB653" s="44">
        <f t="shared" si="66"/>
        <v>9838.6</v>
      </c>
      <c r="BC653" s="81">
        <v>98.385999999999996</v>
      </c>
      <c r="BD653" s="66">
        <v>38311</v>
      </c>
      <c r="BE653" s="79">
        <v>473300</v>
      </c>
      <c r="BF653" s="79">
        <v>185786</v>
      </c>
      <c r="BG653" s="79">
        <v>250906</v>
      </c>
      <c r="BH653" s="81">
        <v>1.2825873637569101</v>
      </c>
      <c r="BI653" s="79">
        <v>4908.16</v>
      </c>
      <c r="BJ653" s="163">
        <v>0.16</v>
      </c>
      <c r="BK653" s="78" t="s">
        <v>64</v>
      </c>
      <c r="BL653" s="66">
        <v>38321</v>
      </c>
      <c r="BM653" s="163">
        <v>322638</v>
      </c>
      <c r="BN653" s="66">
        <v>37985</v>
      </c>
      <c r="BO653" s="79">
        <v>317593</v>
      </c>
      <c r="BP653" s="158" t="s">
        <v>2758</v>
      </c>
      <c r="BQ653" s="74">
        <v>5334</v>
      </c>
      <c r="BR653" s="159">
        <v>0.1739</v>
      </c>
      <c r="BS653" s="160">
        <v>38656</v>
      </c>
      <c r="BT653" s="158" t="s">
        <v>2759</v>
      </c>
      <c r="BU653" s="74">
        <v>2613</v>
      </c>
      <c r="BV653" s="159">
        <v>8.5199999999999998E-2</v>
      </c>
      <c r="BW653" s="160">
        <v>39447</v>
      </c>
      <c r="BX653" s="158" t="s">
        <v>2760</v>
      </c>
      <c r="BY653" s="74">
        <v>2432</v>
      </c>
      <c r="BZ653" s="159">
        <v>7.9299999999999995E-2</v>
      </c>
      <c r="CA653" s="160">
        <v>38868</v>
      </c>
      <c r="CB653" s="161">
        <v>1.220209384791683E-3</v>
      </c>
      <c r="CC653" s="161">
        <v>1.3473907731222977E-3</v>
      </c>
      <c r="CD653" s="161" t="s">
        <v>2032</v>
      </c>
    </row>
    <row r="654" spans="2:82" ht="34">
      <c r="B654" s="55">
        <v>121</v>
      </c>
      <c r="C654" s="56"/>
      <c r="D654" s="57">
        <v>58707</v>
      </c>
      <c r="E654" s="58"/>
      <c r="F654" s="60" t="s">
        <v>2761</v>
      </c>
      <c r="G654" s="155" t="s">
        <v>2024</v>
      </c>
      <c r="H654" s="60" t="s">
        <v>2761</v>
      </c>
      <c r="I654" s="60"/>
      <c r="J654" s="58" t="s">
        <v>2762</v>
      </c>
      <c r="K654" s="58" t="s">
        <v>2057</v>
      </c>
      <c r="L654" s="58" t="s">
        <v>2058</v>
      </c>
      <c r="M654" s="59" t="s">
        <v>138</v>
      </c>
      <c r="N654" s="61">
        <v>32966</v>
      </c>
      <c r="O654" s="62" t="s">
        <v>570</v>
      </c>
      <c r="P654" s="79">
        <v>2775000</v>
      </c>
      <c r="Q654" s="79">
        <v>2775000</v>
      </c>
      <c r="R654" s="162"/>
      <c r="S654" s="80">
        <v>2413630.73</v>
      </c>
      <c r="T654" s="59" t="s">
        <v>70</v>
      </c>
      <c r="U654" s="499">
        <v>5.577</v>
      </c>
      <c r="V654" s="499">
        <v>0.12100000000000001</v>
      </c>
      <c r="W654" s="499">
        <v>0.1</v>
      </c>
      <c r="X654" s="499">
        <v>5.4559999999999995</v>
      </c>
      <c r="Y654" s="66">
        <v>38378</v>
      </c>
      <c r="Z654" s="512">
        <f t="shared" si="61"/>
        <v>557.70000000000005</v>
      </c>
      <c r="AA654" s="512">
        <f t="shared" si="62"/>
        <v>12.100000000000001</v>
      </c>
      <c r="AB654" s="512">
        <f t="shared" si="63"/>
        <v>10</v>
      </c>
      <c r="AC654" s="512">
        <f t="shared" si="64"/>
        <v>545.59999999999991</v>
      </c>
      <c r="AD654" s="59">
        <v>348</v>
      </c>
      <c r="AE654" s="59">
        <v>24</v>
      </c>
      <c r="AF654" s="59">
        <v>2</v>
      </c>
      <c r="AG654" s="59">
        <v>118</v>
      </c>
      <c r="AH654" s="66">
        <v>42036</v>
      </c>
      <c r="AI654" s="67"/>
      <c r="AJ654" s="67" t="s">
        <v>2598</v>
      </c>
      <c r="AK654" s="68"/>
      <c r="AL654" s="69" t="s">
        <v>98</v>
      </c>
      <c r="AM654" s="66"/>
      <c r="AN654" s="70"/>
      <c r="AO654" s="55">
        <v>121</v>
      </c>
      <c r="AP654" s="55"/>
      <c r="AQ654" s="56"/>
      <c r="AR654" s="57">
        <v>58707</v>
      </c>
      <c r="AS654" s="35">
        <f t="shared" si="65"/>
        <v>6768.2926829268299</v>
      </c>
      <c r="AT654" s="60" t="s">
        <v>2761</v>
      </c>
      <c r="AU654" s="79">
        <v>4100000</v>
      </c>
      <c r="AV654" s="66">
        <v>38337</v>
      </c>
      <c r="AW654" s="81">
        <v>67.682926829268297</v>
      </c>
      <c r="AX654" s="73">
        <v>1999</v>
      </c>
      <c r="AY654" s="17">
        <v>0</v>
      </c>
      <c r="AZ654" s="69" t="s">
        <v>63</v>
      </c>
      <c r="BA654" s="74">
        <v>72113</v>
      </c>
      <c r="BB654" s="44">
        <f t="shared" si="66"/>
        <v>9846</v>
      </c>
      <c r="BC654" s="81">
        <v>98.460000000000008</v>
      </c>
      <c r="BD654" s="66">
        <v>38372</v>
      </c>
      <c r="BE654" s="79">
        <v>570897.57551</v>
      </c>
      <c r="BF654" s="79">
        <v>309350.87878000003</v>
      </c>
      <c r="BG654" s="79">
        <v>254335.44673</v>
      </c>
      <c r="BH654" s="81">
        <v>1.3160796554990903</v>
      </c>
      <c r="BI654" s="79">
        <v>7211.25</v>
      </c>
      <c r="BJ654" s="163">
        <v>11.111325115562403</v>
      </c>
      <c r="BK654" s="78" t="s">
        <v>64</v>
      </c>
      <c r="BL654" s="66">
        <v>38291</v>
      </c>
      <c r="BM654" s="163">
        <v>250186.8</v>
      </c>
      <c r="BN654" s="66">
        <v>37986</v>
      </c>
      <c r="BO654" s="79">
        <v>115119</v>
      </c>
      <c r="BP654" s="158"/>
      <c r="BQ654" s="74"/>
      <c r="BR654" s="159"/>
      <c r="BS654" s="160"/>
      <c r="BT654" s="158"/>
      <c r="BU654" s="74"/>
      <c r="BV654" s="159"/>
      <c r="BW654" s="160"/>
      <c r="BX654" s="158"/>
      <c r="BY654" s="74"/>
      <c r="BZ654" s="159"/>
      <c r="CA654" s="160"/>
      <c r="CB654" s="161">
        <v>1.1950436348469858E-3</v>
      </c>
      <c r="CC654" s="161">
        <v>1.3196020184242858E-3</v>
      </c>
      <c r="CD654" s="161" t="s">
        <v>2032</v>
      </c>
    </row>
    <row r="655" spans="2:82" ht="23">
      <c r="B655" s="55">
        <v>122</v>
      </c>
      <c r="C655" s="56"/>
      <c r="D655" s="57">
        <v>12560</v>
      </c>
      <c r="E655" s="58"/>
      <c r="F655" s="60" t="s">
        <v>2763</v>
      </c>
      <c r="G655" s="155" t="s">
        <v>2375</v>
      </c>
      <c r="H655" s="60" t="s">
        <v>2763</v>
      </c>
      <c r="I655" s="60"/>
      <c r="J655" s="58" t="s">
        <v>2764</v>
      </c>
      <c r="K655" s="58" t="s">
        <v>266</v>
      </c>
      <c r="L655" s="58" t="s">
        <v>2686</v>
      </c>
      <c r="M655" s="59" t="s">
        <v>125</v>
      </c>
      <c r="N655" s="61">
        <v>98065</v>
      </c>
      <c r="O655" s="62" t="s">
        <v>222</v>
      </c>
      <c r="P655" s="79">
        <v>2650000</v>
      </c>
      <c r="Q655" s="79">
        <v>2643776.41</v>
      </c>
      <c r="R655" s="162"/>
      <c r="S655" s="80">
        <v>2217475.4700000002</v>
      </c>
      <c r="T655" s="59" t="s">
        <v>60</v>
      </c>
      <c r="U655" s="499">
        <v>5.5</v>
      </c>
      <c r="V655" s="499">
        <v>7.1000000000000008E-2</v>
      </c>
      <c r="W655" s="499">
        <v>0.05</v>
      </c>
      <c r="X655" s="499">
        <v>5.4289999999999994</v>
      </c>
      <c r="Y655" s="66">
        <v>38372</v>
      </c>
      <c r="Z655" s="512">
        <f t="shared" si="61"/>
        <v>550</v>
      </c>
      <c r="AA655" s="512">
        <f t="shared" si="62"/>
        <v>7.1000000000000005</v>
      </c>
      <c r="AB655" s="512">
        <f t="shared" si="63"/>
        <v>5</v>
      </c>
      <c r="AC655" s="512">
        <f t="shared" si="64"/>
        <v>542.9</v>
      </c>
      <c r="AD655" s="59">
        <v>360</v>
      </c>
      <c r="AE655" s="59">
        <v>0</v>
      </c>
      <c r="AF655" s="59">
        <v>2</v>
      </c>
      <c r="AG655" s="59">
        <v>118</v>
      </c>
      <c r="AH655" s="66">
        <v>42036</v>
      </c>
      <c r="AI655" s="67"/>
      <c r="AJ655" s="67" t="s">
        <v>2687</v>
      </c>
      <c r="AK655" s="68"/>
      <c r="AL655" s="69" t="s">
        <v>98</v>
      </c>
      <c r="AM655" s="66"/>
      <c r="AN655" s="70"/>
      <c r="AO655" s="55">
        <v>122</v>
      </c>
      <c r="AP655" s="55"/>
      <c r="AQ655" s="56"/>
      <c r="AR655" s="57">
        <v>12560</v>
      </c>
      <c r="AS655" s="35">
        <f t="shared" si="65"/>
        <v>7203.7504359673039</v>
      </c>
      <c r="AT655" s="60" t="s">
        <v>2763</v>
      </c>
      <c r="AU655" s="79">
        <v>3670000</v>
      </c>
      <c r="AV655" s="66">
        <v>38331</v>
      </c>
      <c r="AW655" s="81">
        <v>72.037504359673036</v>
      </c>
      <c r="AX655" s="73">
        <v>2002</v>
      </c>
      <c r="AY655" s="17">
        <v>0</v>
      </c>
      <c r="AZ655" s="69" t="s">
        <v>226</v>
      </c>
      <c r="BA655" s="74">
        <v>11112</v>
      </c>
      <c r="BB655" s="44">
        <f t="shared" si="66"/>
        <v>8933</v>
      </c>
      <c r="BC655" s="81">
        <v>89.33</v>
      </c>
      <c r="BD655" s="66">
        <v>38323</v>
      </c>
      <c r="BE655" s="79">
        <v>323695.63</v>
      </c>
      <c r="BF655" s="79">
        <v>73857.59</v>
      </c>
      <c r="BG655" s="79">
        <v>239802</v>
      </c>
      <c r="BH655" s="81">
        <v>1.32812</v>
      </c>
      <c r="BI655" s="79">
        <v>1666.8</v>
      </c>
      <c r="BJ655" s="163">
        <v>0.15</v>
      </c>
      <c r="BK655" s="78" t="s">
        <v>64</v>
      </c>
      <c r="BL655" s="66">
        <v>38291</v>
      </c>
      <c r="BM655" s="163">
        <v>297103</v>
      </c>
      <c r="BN655" s="66">
        <v>37986</v>
      </c>
      <c r="BO655" s="79">
        <v>259221</v>
      </c>
      <c r="BP655" s="158" t="s">
        <v>2765</v>
      </c>
      <c r="BQ655" s="74">
        <v>3056</v>
      </c>
      <c r="BR655" s="159">
        <v>0.27500000000000002</v>
      </c>
      <c r="BS655" s="160">
        <v>41152</v>
      </c>
      <c r="BT655" s="158" t="s">
        <v>2766</v>
      </c>
      <c r="BU655" s="74">
        <v>1362</v>
      </c>
      <c r="BV655" s="159">
        <v>0.1226</v>
      </c>
      <c r="BW655" s="160">
        <v>39355</v>
      </c>
      <c r="BX655" s="158" t="s">
        <v>2767</v>
      </c>
      <c r="BY655" s="74">
        <v>1275</v>
      </c>
      <c r="BZ655" s="159">
        <v>0.1147</v>
      </c>
      <c r="CA655" s="160">
        <v>39294</v>
      </c>
      <c r="CB655" s="161">
        <v>1.1385326741366181E-3</v>
      </c>
      <c r="CC655" s="161">
        <v>1.2572009682517162E-3</v>
      </c>
      <c r="CD655" s="161" t="s">
        <v>2032</v>
      </c>
    </row>
    <row r="656" spans="2:82" ht="23">
      <c r="B656" s="55">
        <v>123</v>
      </c>
      <c r="C656" s="56"/>
      <c r="D656" s="57">
        <v>11668</v>
      </c>
      <c r="E656" s="58"/>
      <c r="F656" s="60" t="s">
        <v>2768</v>
      </c>
      <c r="G656" s="155" t="s">
        <v>2375</v>
      </c>
      <c r="H656" s="60" t="s">
        <v>2768</v>
      </c>
      <c r="I656" s="60"/>
      <c r="J656" s="58" t="s">
        <v>2769</v>
      </c>
      <c r="K656" s="58" t="s">
        <v>819</v>
      </c>
      <c r="L656" s="58" t="s">
        <v>2770</v>
      </c>
      <c r="M656" s="59" t="s">
        <v>189</v>
      </c>
      <c r="N656" s="61">
        <v>36116</v>
      </c>
      <c r="O656" s="62" t="s">
        <v>59</v>
      </c>
      <c r="P656" s="79">
        <v>2500000</v>
      </c>
      <c r="Q656" s="79">
        <v>2491900.16</v>
      </c>
      <c r="R656" s="162"/>
      <c r="S656" s="80">
        <v>2098287.83</v>
      </c>
      <c r="T656" s="59" t="s">
        <v>60</v>
      </c>
      <c r="U656" s="499">
        <v>5.5960000000000001</v>
      </c>
      <c r="V656" s="499">
        <v>6.1000000000000006E-2</v>
      </c>
      <c r="W656" s="499">
        <v>0.04</v>
      </c>
      <c r="X656" s="499">
        <v>5.5350000000000001</v>
      </c>
      <c r="Y656" s="66">
        <v>38324</v>
      </c>
      <c r="Z656" s="512">
        <f t="shared" si="61"/>
        <v>559.6</v>
      </c>
      <c r="AA656" s="512">
        <f t="shared" si="62"/>
        <v>6.1000000000000005</v>
      </c>
      <c r="AB656" s="512">
        <f t="shared" si="63"/>
        <v>4</v>
      </c>
      <c r="AC656" s="512">
        <f t="shared" si="64"/>
        <v>553.5</v>
      </c>
      <c r="AD656" s="59">
        <v>360</v>
      </c>
      <c r="AE656" s="59">
        <v>0</v>
      </c>
      <c r="AF656" s="59">
        <v>3</v>
      </c>
      <c r="AG656" s="59">
        <v>117</v>
      </c>
      <c r="AH656" s="66">
        <v>42005</v>
      </c>
      <c r="AI656" s="67"/>
      <c r="AJ656" s="67"/>
      <c r="AK656" s="68"/>
      <c r="AL656" s="69" t="s">
        <v>98</v>
      </c>
      <c r="AM656" s="66"/>
      <c r="AN656" s="70"/>
      <c r="AO656" s="55">
        <v>123</v>
      </c>
      <c r="AP656" s="55"/>
      <c r="AQ656" s="56"/>
      <c r="AR656" s="57">
        <v>11668</v>
      </c>
      <c r="AS656" s="35">
        <f t="shared" si="65"/>
        <v>7667.3851076923083</v>
      </c>
      <c r="AT656" s="60" t="s">
        <v>2768</v>
      </c>
      <c r="AU656" s="79">
        <v>3250000</v>
      </c>
      <c r="AV656" s="66">
        <v>38299</v>
      </c>
      <c r="AW656" s="81">
        <v>76.673851076923086</v>
      </c>
      <c r="AX656" s="73" t="s">
        <v>2028</v>
      </c>
      <c r="AY656" s="17">
        <v>2002</v>
      </c>
      <c r="AZ656" s="69" t="s">
        <v>63</v>
      </c>
      <c r="BA656" s="74">
        <v>90536</v>
      </c>
      <c r="BB656" s="44">
        <f t="shared" si="66"/>
        <v>9580</v>
      </c>
      <c r="BC656" s="81">
        <v>95.8</v>
      </c>
      <c r="BD656" s="66">
        <v>38307</v>
      </c>
      <c r="BE656" s="79">
        <v>532400.22</v>
      </c>
      <c r="BF656" s="79">
        <v>267935.09000000003</v>
      </c>
      <c r="BG656" s="79">
        <v>236241</v>
      </c>
      <c r="BH656" s="81">
        <v>1.3723137945689099</v>
      </c>
      <c r="BI656" s="79">
        <v>28224</v>
      </c>
      <c r="BJ656" s="163">
        <v>294</v>
      </c>
      <c r="BK656" s="78" t="s">
        <v>64</v>
      </c>
      <c r="BL656" s="66">
        <v>38291</v>
      </c>
      <c r="BM656" s="163">
        <v>286033</v>
      </c>
      <c r="BN656" s="66">
        <v>37986</v>
      </c>
      <c r="BO656" s="79">
        <v>296196</v>
      </c>
      <c r="BP656" s="158"/>
      <c r="BQ656" s="74"/>
      <c r="BR656" s="159"/>
      <c r="BS656" s="160"/>
      <c r="BT656" s="158"/>
      <c r="BU656" s="74"/>
      <c r="BV656" s="159"/>
      <c r="BW656" s="160"/>
      <c r="BX656" s="158"/>
      <c r="BY656" s="74"/>
      <c r="BZ656" s="159"/>
      <c r="CA656" s="160"/>
      <c r="CB656" s="161">
        <v>1.073127720678265E-3</v>
      </c>
      <c r="CC656" s="161" t="s">
        <v>2032</v>
      </c>
      <c r="CD656" s="161">
        <v>1.1368977868561288E-2</v>
      </c>
    </row>
    <row r="657" spans="2:82" ht="23">
      <c r="B657" s="55">
        <v>124</v>
      </c>
      <c r="C657" s="56"/>
      <c r="D657" s="57">
        <v>12474</v>
      </c>
      <c r="E657" s="58"/>
      <c r="F657" s="60" t="s">
        <v>2771</v>
      </c>
      <c r="G657" s="155" t="s">
        <v>2375</v>
      </c>
      <c r="H657" s="60" t="s">
        <v>2771</v>
      </c>
      <c r="I657" s="60"/>
      <c r="J657" s="58" t="s">
        <v>2772</v>
      </c>
      <c r="K657" s="58" t="s">
        <v>208</v>
      </c>
      <c r="L657" s="58" t="s">
        <v>2773</v>
      </c>
      <c r="M657" s="59" t="s">
        <v>189</v>
      </c>
      <c r="N657" s="61">
        <v>35209</v>
      </c>
      <c r="O657" s="62" t="s">
        <v>59</v>
      </c>
      <c r="P657" s="79">
        <v>2400000</v>
      </c>
      <c r="Q657" s="79">
        <v>2392063.5499999998</v>
      </c>
      <c r="R657" s="162"/>
      <c r="S657" s="80">
        <v>2007668.41</v>
      </c>
      <c r="T657" s="59" t="s">
        <v>60</v>
      </c>
      <c r="U657" s="499">
        <v>5.4870000000000001</v>
      </c>
      <c r="V657" s="499">
        <v>0.10100000000000001</v>
      </c>
      <c r="W657" s="499">
        <v>0.08</v>
      </c>
      <c r="X657" s="499">
        <v>5.3860000000000001</v>
      </c>
      <c r="Y657" s="66">
        <v>38351</v>
      </c>
      <c r="Z657" s="512">
        <f t="shared" si="61"/>
        <v>548.70000000000005</v>
      </c>
      <c r="AA657" s="512">
        <f t="shared" si="62"/>
        <v>10.100000000000001</v>
      </c>
      <c r="AB657" s="512">
        <f t="shared" si="63"/>
        <v>8</v>
      </c>
      <c r="AC657" s="512">
        <f t="shared" si="64"/>
        <v>538.6</v>
      </c>
      <c r="AD657" s="59">
        <v>360</v>
      </c>
      <c r="AE657" s="59">
        <v>0</v>
      </c>
      <c r="AF657" s="59">
        <v>3</v>
      </c>
      <c r="AG657" s="59">
        <v>117</v>
      </c>
      <c r="AH657" s="66">
        <v>42005</v>
      </c>
      <c r="AI657" s="67"/>
      <c r="AJ657" s="67"/>
      <c r="AK657" s="68"/>
      <c r="AL657" s="69" t="s">
        <v>98</v>
      </c>
      <c r="AM657" s="66"/>
      <c r="AN657" s="70"/>
      <c r="AO657" s="55">
        <v>124</v>
      </c>
      <c r="AP657" s="55"/>
      <c r="AQ657" s="56"/>
      <c r="AR657" s="57">
        <v>12474</v>
      </c>
      <c r="AS657" s="35">
        <f t="shared" si="65"/>
        <v>5628.3848235294108</v>
      </c>
      <c r="AT657" s="60" t="s">
        <v>2771</v>
      </c>
      <c r="AU657" s="79">
        <v>4250000</v>
      </c>
      <c r="AV657" s="66">
        <v>38306</v>
      </c>
      <c r="AW657" s="81">
        <v>56.283848235294109</v>
      </c>
      <c r="AX657" s="73" t="s">
        <v>2774</v>
      </c>
      <c r="AY657" s="17">
        <v>1998</v>
      </c>
      <c r="AZ657" s="69" t="s">
        <v>63</v>
      </c>
      <c r="BA657" s="74">
        <v>94458</v>
      </c>
      <c r="BB657" s="44">
        <f t="shared" si="66"/>
        <v>8943</v>
      </c>
      <c r="BC657" s="81">
        <v>89.429999999999993</v>
      </c>
      <c r="BD657" s="66">
        <v>38322</v>
      </c>
      <c r="BE657" s="79">
        <v>527780.5</v>
      </c>
      <c r="BF657" s="79">
        <v>286688.06</v>
      </c>
      <c r="BG657" s="79">
        <v>205053</v>
      </c>
      <c r="BH657" s="81">
        <v>1.25577438304879</v>
      </c>
      <c r="BI657" s="79">
        <v>36039</v>
      </c>
      <c r="BJ657" s="163">
        <v>293</v>
      </c>
      <c r="BK657" s="78" t="s">
        <v>64</v>
      </c>
      <c r="BL657" s="66">
        <v>38321</v>
      </c>
      <c r="BM657" s="163">
        <v>206114</v>
      </c>
      <c r="BN657" s="66">
        <v>37986</v>
      </c>
      <c r="BO657" s="79">
        <v>209869</v>
      </c>
      <c r="BP657" s="158"/>
      <c r="BQ657" s="74"/>
      <c r="BR657" s="159"/>
      <c r="BS657" s="160"/>
      <c r="BT657" s="158"/>
      <c r="BU657" s="74"/>
      <c r="BV657" s="159"/>
      <c r="BW657" s="160"/>
      <c r="BX657" s="158"/>
      <c r="BY657" s="74"/>
      <c r="BZ657" s="159"/>
      <c r="CA657" s="160"/>
      <c r="CB657" s="161">
        <v>1.0301334484962106E-3</v>
      </c>
      <c r="CC657" s="161" t="s">
        <v>2032</v>
      </c>
      <c r="CD657" s="161">
        <v>1.0913486020299522E-2</v>
      </c>
    </row>
    <row r="658" spans="2:82" ht="34">
      <c r="B658" s="18">
        <v>125</v>
      </c>
      <c r="C658" s="19"/>
      <c r="D658" s="20" t="s">
        <v>2775</v>
      </c>
      <c r="E658" s="21"/>
      <c r="F658" s="22" t="s">
        <v>2776</v>
      </c>
      <c r="G658" s="52" t="s">
        <v>2047</v>
      </c>
      <c r="H658" s="22" t="s">
        <v>2776</v>
      </c>
      <c r="I658" s="22"/>
      <c r="J658" s="21" t="s">
        <v>2776</v>
      </c>
      <c r="K658" s="21" t="s">
        <v>692</v>
      </c>
      <c r="L658" s="21" t="s">
        <v>692</v>
      </c>
      <c r="M658" s="24" t="s">
        <v>355</v>
      </c>
      <c r="N658" s="25" t="s">
        <v>2777</v>
      </c>
      <c r="O658" s="26" t="s">
        <v>59</v>
      </c>
      <c r="P658" s="42">
        <v>2300000</v>
      </c>
      <c r="Q658" s="42">
        <v>2292192.7599999998</v>
      </c>
      <c r="R658" s="45"/>
      <c r="S658" s="83">
        <v>2134952.64</v>
      </c>
      <c r="T658" s="24" t="s">
        <v>60</v>
      </c>
      <c r="U658" s="498">
        <v>5.3470000000000004</v>
      </c>
      <c r="V658" s="498">
        <v>3.1000000000000007E-2</v>
      </c>
      <c r="W658" s="498">
        <v>0.01</v>
      </c>
      <c r="X658" s="498">
        <v>5.3160000000000007</v>
      </c>
      <c r="Y658" s="29">
        <v>38323</v>
      </c>
      <c r="Z658" s="512">
        <f t="shared" si="61"/>
        <v>534.70000000000005</v>
      </c>
      <c r="AA658" s="512">
        <f t="shared" si="62"/>
        <v>3.1000000000000005</v>
      </c>
      <c r="AB658" s="512">
        <f t="shared" si="63"/>
        <v>1</v>
      </c>
      <c r="AC658" s="512">
        <f t="shared" si="64"/>
        <v>531.6</v>
      </c>
      <c r="AD658" s="24">
        <v>360</v>
      </c>
      <c r="AE658" s="24">
        <v>0</v>
      </c>
      <c r="AF658" s="24">
        <v>3</v>
      </c>
      <c r="AG658" s="24">
        <v>57</v>
      </c>
      <c r="AH658" s="29">
        <v>40179</v>
      </c>
      <c r="AI658" s="30"/>
      <c r="AJ658" s="30"/>
      <c r="AK658" s="31"/>
      <c r="AL658" s="32" t="s">
        <v>696</v>
      </c>
      <c r="AM658" s="29" t="s">
        <v>697</v>
      </c>
      <c r="AN658" s="33"/>
      <c r="AO658" s="18">
        <v>125</v>
      </c>
      <c r="AP658" s="18"/>
      <c r="AQ658" s="19"/>
      <c r="AR658" s="20" t="s">
        <v>2775</v>
      </c>
      <c r="AS658" s="35">
        <f t="shared" si="65"/>
        <v>7390.0000000000009</v>
      </c>
      <c r="AT658" s="22" t="s">
        <v>2776</v>
      </c>
      <c r="AU658" s="42">
        <v>3100000</v>
      </c>
      <c r="AV658" s="29">
        <v>38295</v>
      </c>
      <c r="AW658" s="44">
        <v>73.900000000000006</v>
      </c>
      <c r="AX658" s="36" t="s">
        <v>2778</v>
      </c>
      <c r="AY658" s="17">
        <v>0</v>
      </c>
      <c r="AZ658" s="32" t="s">
        <v>63</v>
      </c>
      <c r="BA658" s="37">
        <v>45000</v>
      </c>
      <c r="BB658" s="44">
        <f t="shared" si="66"/>
        <v>10000</v>
      </c>
      <c r="BC658" s="44">
        <v>100</v>
      </c>
      <c r="BD658" s="29">
        <v>38306</v>
      </c>
      <c r="BE658" s="42">
        <v>393392</v>
      </c>
      <c r="BF658" s="42">
        <v>190623</v>
      </c>
      <c r="BG658" s="42">
        <v>202769</v>
      </c>
      <c r="BH658" s="44">
        <v>1.32</v>
      </c>
      <c r="BI658" s="42">
        <v>11750</v>
      </c>
      <c r="BJ658" s="165">
        <v>250</v>
      </c>
      <c r="BK658" s="41" t="s">
        <v>64</v>
      </c>
      <c r="BL658" s="29">
        <v>38260</v>
      </c>
      <c r="BM658" s="165">
        <v>220070</v>
      </c>
      <c r="BN658" s="29">
        <v>37986</v>
      </c>
      <c r="BO658" s="42">
        <v>206764</v>
      </c>
      <c r="BP658" s="152"/>
      <c r="BQ658" s="37"/>
      <c r="BR658" s="153"/>
      <c r="BS658" s="154"/>
      <c r="BT658" s="152"/>
      <c r="BU658" s="37"/>
      <c r="BV658" s="153"/>
      <c r="BW658" s="154"/>
      <c r="BX658" s="152"/>
      <c r="BY658" s="37"/>
      <c r="BZ658" s="153"/>
      <c r="CA658" s="154"/>
      <c r="CB658" s="166">
        <v>9.8712445682174561E-4</v>
      </c>
      <c r="CC658" s="166" t="s">
        <v>2032</v>
      </c>
      <c r="CD658" s="166">
        <v>1.045783823013054E-2</v>
      </c>
    </row>
    <row r="659" spans="2:82" ht="34">
      <c r="B659" s="18">
        <v>126</v>
      </c>
      <c r="C659" s="19"/>
      <c r="D659" s="20">
        <v>11896</v>
      </c>
      <c r="E659" s="21"/>
      <c r="F659" s="22" t="s">
        <v>2779</v>
      </c>
      <c r="G659" s="52" t="s">
        <v>2375</v>
      </c>
      <c r="H659" s="22" t="s">
        <v>2779</v>
      </c>
      <c r="I659" s="22"/>
      <c r="J659" s="21" t="s">
        <v>2780</v>
      </c>
      <c r="K659" s="21" t="s">
        <v>198</v>
      </c>
      <c r="L659" s="21" t="s">
        <v>199</v>
      </c>
      <c r="M659" s="24" t="s">
        <v>200</v>
      </c>
      <c r="N659" s="25">
        <v>89107</v>
      </c>
      <c r="O659" s="26" t="s">
        <v>222</v>
      </c>
      <c r="P659" s="42">
        <v>2200000</v>
      </c>
      <c r="Q659" s="42">
        <v>2193107.2999999998</v>
      </c>
      <c r="R659" s="45"/>
      <c r="S659" s="83">
        <v>1856398.01</v>
      </c>
      <c r="T659" s="24" t="s">
        <v>60</v>
      </c>
      <c r="U659" s="498">
        <v>5.774</v>
      </c>
      <c r="V659" s="498">
        <v>0.10100000000000001</v>
      </c>
      <c r="W659" s="498">
        <v>0.08</v>
      </c>
      <c r="X659" s="498">
        <v>5.673</v>
      </c>
      <c r="Y659" s="29">
        <v>38351</v>
      </c>
      <c r="Z659" s="512">
        <f t="shared" si="61"/>
        <v>577.4</v>
      </c>
      <c r="AA659" s="512">
        <f t="shared" si="62"/>
        <v>10.100000000000001</v>
      </c>
      <c r="AB659" s="512">
        <f t="shared" si="63"/>
        <v>8</v>
      </c>
      <c r="AC659" s="512">
        <f t="shared" si="64"/>
        <v>567.29999999999995</v>
      </c>
      <c r="AD659" s="24">
        <v>360</v>
      </c>
      <c r="AE659" s="24">
        <v>0</v>
      </c>
      <c r="AF659" s="24">
        <v>3</v>
      </c>
      <c r="AG659" s="24">
        <v>117</v>
      </c>
      <c r="AH659" s="29">
        <v>42005</v>
      </c>
      <c r="AI659" s="30"/>
      <c r="AJ659" s="30"/>
      <c r="AK659" s="31"/>
      <c r="AL659" s="32" t="s">
        <v>2781</v>
      </c>
      <c r="AM659" s="29" t="s">
        <v>603</v>
      </c>
      <c r="AN659" s="33"/>
      <c r="AO659" s="18">
        <v>126</v>
      </c>
      <c r="AP659" s="18"/>
      <c r="AQ659" s="19"/>
      <c r="AR659" s="20">
        <v>11896</v>
      </c>
      <c r="AS659" s="35">
        <f t="shared" si="65"/>
        <v>6853.4603124999994</v>
      </c>
      <c r="AT659" s="22" t="s">
        <v>2779</v>
      </c>
      <c r="AU659" s="42">
        <v>3200000</v>
      </c>
      <c r="AV659" s="29">
        <v>38303</v>
      </c>
      <c r="AW659" s="44">
        <v>68.53460312499999</v>
      </c>
      <c r="AX659" s="36" t="s">
        <v>2782</v>
      </c>
      <c r="AY659" s="17">
        <v>2004</v>
      </c>
      <c r="AZ659" s="32" t="s">
        <v>226</v>
      </c>
      <c r="BA659" s="37">
        <v>21825</v>
      </c>
      <c r="BB659" s="44">
        <f t="shared" si="66"/>
        <v>9588</v>
      </c>
      <c r="BC659" s="44">
        <v>95.88</v>
      </c>
      <c r="BD659" s="29">
        <v>38322</v>
      </c>
      <c r="BE659" s="42">
        <v>256952.97</v>
      </c>
      <c r="BF659" s="42">
        <v>49179.12</v>
      </c>
      <c r="BG659" s="42">
        <v>194071</v>
      </c>
      <c r="BH659" s="44">
        <v>1.2564029010412101</v>
      </c>
      <c r="BI659" s="42">
        <v>3273.75</v>
      </c>
      <c r="BJ659" s="165">
        <v>0.15</v>
      </c>
      <c r="BK659" s="41" t="s">
        <v>64</v>
      </c>
      <c r="BL659" s="29">
        <v>38260</v>
      </c>
      <c r="BM659" s="165">
        <v>191848</v>
      </c>
      <c r="BN659" s="29">
        <v>37986</v>
      </c>
      <c r="BO659" s="42">
        <v>180785</v>
      </c>
      <c r="BP659" s="152" t="s">
        <v>2783</v>
      </c>
      <c r="BQ659" s="37">
        <v>5200</v>
      </c>
      <c r="BR659" s="153">
        <v>0.23830000000000001</v>
      </c>
      <c r="BS659" s="154">
        <v>38868</v>
      </c>
      <c r="BT659" s="152" t="s">
        <v>2784</v>
      </c>
      <c r="BU659" s="37">
        <v>2225</v>
      </c>
      <c r="BV659" s="153">
        <v>0.1019</v>
      </c>
      <c r="BW659" s="154">
        <v>39082</v>
      </c>
      <c r="BX659" s="152" t="s">
        <v>2785</v>
      </c>
      <c r="BY659" s="37">
        <v>1800</v>
      </c>
      <c r="BZ659" s="153">
        <v>8.2500000000000004E-2</v>
      </c>
      <c r="CA659" s="154">
        <v>39599</v>
      </c>
      <c r="CB659" s="166">
        <v>9.4445366464917429E-4</v>
      </c>
      <c r="CC659" s="166">
        <v>1.0428932683607334E-3</v>
      </c>
      <c r="CD659" s="166" t="s">
        <v>2032</v>
      </c>
    </row>
    <row r="660" spans="2:82" ht="23">
      <c r="B660" s="18">
        <v>127</v>
      </c>
      <c r="C660" s="19"/>
      <c r="D660" s="20">
        <v>11165</v>
      </c>
      <c r="E660" s="21"/>
      <c r="F660" s="22" t="s">
        <v>2786</v>
      </c>
      <c r="G660" s="52" t="s">
        <v>2375</v>
      </c>
      <c r="H660" s="22" t="s">
        <v>2786</v>
      </c>
      <c r="I660" s="22"/>
      <c r="J660" s="21" t="s">
        <v>2787</v>
      </c>
      <c r="K660" s="21" t="s">
        <v>2788</v>
      </c>
      <c r="L660" s="21" t="s">
        <v>2788</v>
      </c>
      <c r="M660" s="24" t="s">
        <v>335</v>
      </c>
      <c r="N660" s="25">
        <v>23456</v>
      </c>
      <c r="O660" s="26" t="s">
        <v>222</v>
      </c>
      <c r="P660" s="42">
        <v>2100000</v>
      </c>
      <c r="Q660" s="42">
        <v>2093903.39</v>
      </c>
      <c r="R660" s="45"/>
      <c r="S660" s="83">
        <v>1666800.81</v>
      </c>
      <c r="T660" s="24" t="s">
        <v>60</v>
      </c>
      <c r="U660" s="498">
        <v>5.3900000000000006</v>
      </c>
      <c r="V660" s="498">
        <v>0.10100000000000001</v>
      </c>
      <c r="W660" s="498">
        <v>0.08</v>
      </c>
      <c r="X660" s="498">
        <v>5.2890000000000006</v>
      </c>
      <c r="Y660" s="29">
        <v>38357</v>
      </c>
      <c r="Z660" s="512">
        <f t="shared" si="61"/>
        <v>539</v>
      </c>
      <c r="AA660" s="512">
        <f t="shared" si="62"/>
        <v>10.100000000000001</v>
      </c>
      <c r="AB660" s="512">
        <f t="shared" si="63"/>
        <v>8</v>
      </c>
      <c r="AC660" s="512">
        <f t="shared" si="64"/>
        <v>528.90000000000009</v>
      </c>
      <c r="AD660" s="24">
        <v>324</v>
      </c>
      <c r="AE660" s="24">
        <v>0</v>
      </c>
      <c r="AF660" s="24">
        <v>2</v>
      </c>
      <c r="AG660" s="24">
        <v>118</v>
      </c>
      <c r="AH660" s="29">
        <v>42036</v>
      </c>
      <c r="AI660" s="30"/>
      <c r="AJ660" s="30" t="s">
        <v>2495</v>
      </c>
      <c r="AK660" s="31"/>
      <c r="AL660" s="32" t="s">
        <v>98</v>
      </c>
      <c r="AM660" s="29"/>
      <c r="AN660" s="33"/>
      <c r="AO660" s="18">
        <v>127</v>
      </c>
      <c r="AP660" s="18"/>
      <c r="AQ660" s="19"/>
      <c r="AR660" s="20">
        <v>11165</v>
      </c>
      <c r="AS660" s="35">
        <f t="shared" si="65"/>
        <v>7478.2263928571429</v>
      </c>
      <c r="AT660" s="22" t="s">
        <v>2786</v>
      </c>
      <c r="AU660" s="42">
        <v>2800000</v>
      </c>
      <c r="AV660" s="29">
        <v>38289</v>
      </c>
      <c r="AW660" s="44">
        <v>74.782263928571425</v>
      </c>
      <c r="AX660" s="36" t="s">
        <v>2789</v>
      </c>
      <c r="AY660" s="17">
        <v>2002</v>
      </c>
      <c r="AZ660" s="32" t="s">
        <v>226</v>
      </c>
      <c r="BA660" s="37">
        <v>42087</v>
      </c>
      <c r="BB660" s="44">
        <f t="shared" si="66"/>
        <v>10000</v>
      </c>
      <c r="BC660" s="44">
        <v>100</v>
      </c>
      <c r="BD660" s="29">
        <v>38327</v>
      </c>
      <c r="BE660" s="42">
        <v>297462.65000000002</v>
      </c>
      <c r="BF660" s="42">
        <v>85524.51</v>
      </c>
      <c r="BG660" s="42">
        <v>191052</v>
      </c>
      <c r="BH660" s="44">
        <v>1.2927655911883</v>
      </c>
      <c r="BI660" s="42">
        <v>7996.53</v>
      </c>
      <c r="BJ660" s="165">
        <v>0.19</v>
      </c>
      <c r="BK660" s="41" t="s">
        <v>64</v>
      </c>
      <c r="BL660" s="29">
        <v>38274</v>
      </c>
      <c r="BM660" s="165">
        <v>197091</v>
      </c>
      <c r="BN660" s="29">
        <v>37986</v>
      </c>
      <c r="BO660" s="42">
        <v>208347</v>
      </c>
      <c r="BP660" s="152" t="s">
        <v>1591</v>
      </c>
      <c r="BQ660" s="37">
        <v>39687</v>
      </c>
      <c r="BR660" s="153">
        <v>0.94299999999999995</v>
      </c>
      <c r="BS660" s="154">
        <v>44255</v>
      </c>
      <c r="BT660" s="152" t="s">
        <v>2790</v>
      </c>
      <c r="BU660" s="37">
        <v>1200</v>
      </c>
      <c r="BV660" s="153">
        <v>2.8500000000000001E-2</v>
      </c>
      <c r="BW660" s="154">
        <v>41912</v>
      </c>
      <c r="BX660" s="152" t="s">
        <v>2791</v>
      </c>
      <c r="BY660" s="37">
        <v>1200</v>
      </c>
      <c r="BZ660" s="153">
        <v>2.8500000000000001E-2</v>
      </c>
      <c r="CA660" s="154">
        <v>40847</v>
      </c>
      <c r="CB660" s="166">
        <v>9.0173186241586498E-4</v>
      </c>
      <c r="CC660" s="166">
        <v>9.9571860894755106E-4</v>
      </c>
      <c r="CD660" s="166" t="s">
        <v>2032</v>
      </c>
    </row>
    <row r="661" spans="2:82" ht="23">
      <c r="B661" s="18">
        <v>128</v>
      </c>
      <c r="C661" s="19"/>
      <c r="D661" s="20">
        <v>10569</v>
      </c>
      <c r="E661" s="21"/>
      <c r="F661" s="22" t="s">
        <v>2792</v>
      </c>
      <c r="G661" s="52" t="s">
        <v>2375</v>
      </c>
      <c r="H661" s="22" t="s">
        <v>2792</v>
      </c>
      <c r="I661" s="22"/>
      <c r="J661" s="21" t="s">
        <v>2793</v>
      </c>
      <c r="K661" s="21" t="s">
        <v>819</v>
      </c>
      <c r="L661" s="21" t="s">
        <v>2794</v>
      </c>
      <c r="M661" s="24" t="s">
        <v>110</v>
      </c>
      <c r="N661" s="25">
        <v>37043</v>
      </c>
      <c r="O661" s="26" t="s">
        <v>59</v>
      </c>
      <c r="P661" s="42">
        <v>2000000</v>
      </c>
      <c r="Q661" s="42">
        <v>1989782.4</v>
      </c>
      <c r="R661" s="45"/>
      <c r="S661" s="83">
        <v>1686468.16</v>
      </c>
      <c r="T661" s="24" t="s">
        <v>60</v>
      </c>
      <c r="U661" s="498">
        <v>5.75</v>
      </c>
      <c r="V661" s="498">
        <v>7.1000000000000008E-2</v>
      </c>
      <c r="W661" s="498">
        <v>0.05</v>
      </c>
      <c r="X661" s="498">
        <v>5.6790000000000003</v>
      </c>
      <c r="Y661" s="29">
        <v>38271</v>
      </c>
      <c r="Z661" s="512">
        <f t="shared" si="61"/>
        <v>575</v>
      </c>
      <c r="AA661" s="512">
        <f t="shared" si="62"/>
        <v>7.1000000000000005</v>
      </c>
      <c r="AB661" s="512">
        <f t="shared" si="63"/>
        <v>5</v>
      </c>
      <c r="AC661" s="512">
        <f t="shared" si="64"/>
        <v>567.9</v>
      </c>
      <c r="AD661" s="24">
        <v>360</v>
      </c>
      <c r="AE661" s="24">
        <v>0</v>
      </c>
      <c r="AF661" s="24">
        <v>5</v>
      </c>
      <c r="AG661" s="24">
        <v>115</v>
      </c>
      <c r="AH661" s="29">
        <v>41944</v>
      </c>
      <c r="AI661" s="30"/>
      <c r="AJ661" s="30"/>
      <c r="AK661" s="31"/>
      <c r="AL661" s="32" t="s">
        <v>98</v>
      </c>
      <c r="AM661" s="29"/>
      <c r="AN661" s="33"/>
      <c r="AO661" s="18">
        <v>128</v>
      </c>
      <c r="AP661" s="18"/>
      <c r="AQ661" s="19"/>
      <c r="AR661" s="20">
        <v>10569</v>
      </c>
      <c r="AS661" s="35">
        <f t="shared" si="65"/>
        <v>7653.0092307692303</v>
      </c>
      <c r="AT661" s="22" t="s">
        <v>2792</v>
      </c>
      <c r="AU661" s="42">
        <v>2600000</v>
      </c>
      <c r="AV661" s="29">
        <v>38216</v>
      </c>
      <c r="AW661" s="44">
        <v>76.5300923076923</v>
      </c>
      <c r="AX661" s="36" t="s">
        <v>2795</v>
      </c>
      <c r="AY661" s="17">
        <v>2004</v>
      </c>
      <c r="AZ661" s="32" t="s">
        <v>63</v>
      </c>
      <c r="BA661" s="37">
        <v>65262</v>
      </c>
      <c r="BB661" s="44">
        <f t="shared" si="66"/>
        <v>8675</v>
      </c>
      <c r="BC661" s="44">
        <v>86.75</v>
      </c>
      <c r="BD661" s="29">
        <v>38322</v>
      </c>
      <c r="BE661" s="42">
        <v>452691.96</v>
      </c>
      <c r="BF661" s="42">
        <v>211465.60000000001</v>
      </c>
      <c r="BG661" s="42">
        <v>218318</v>
      </c>
      <c r="BH661" s="44">
        <v>1.5587764227154699</v>
      </c>
      <c r="BI661" s="42">
        <v>22908</v>
      </c>
      <c r="BJ661" s="165">
        <v>276</v>
      </c>
      <c r="BK661" s="41" t="s">
        <v>64</v>
      </c>
      <c r="BL661" s="29">
        <v>38321</v>
      </c>
      <c r="BM661" s="165">
        <v>248379</v>
      </c>
      <c r="BN661" s="29">
        <v>37986</v>
      </c>
      <c r="BO661" s="42">
        <v>95573</v>
      </c>
      <c r="BP661" s="152"/>
      <c r="BQ661" s="37"/>
      <c r="BR661" s="153"/>
      <c r="BS661" s="154"/>
      <c r="BT661" s="152"/>
      <c r="BU661" s="37"/>
      <c r="BV661" s="153"/>
      <c r="BW661" s="154"/>
      <c r="BX661" s="152"/>
      <c r="BY661" s="37"/>
      <c r="BZ661" s="153"/>
      <c r="CA661" s="154"/>
      <c r="CB661" s="166">
        <v>8.5689253760380495E-4</v>
      </c>
      <c r="CC661" s="166" t="s">
        <v>2032</v>
      </c>
      <c r="CD661" s="166">
        <v>9.0781293857506561E-3</v>
      </c>
    </row>
    <row r="662" spans="2:82" ht="23">
      <c r="B662" s="18">
        <v>129</v>
      </c>
      <c r="C662" s="19"/>
      <c r="D662" s="20">
        <v>11933</v>
      </c>
      <c r="E662" s="21"/>
      <c r="F662" s="22" t="s">
        <v>2796</v>
      </c>
      <c r="G662" s="52" t="s">
        <v>2375</v>
      </c>
      <c r="H662" s="22" t="s">
        <v>2796</v>
      </c>
      <c r="I662" s="22"/>
      <c r="J662" s="21" t="s">
        <v>2797</v>
      </c>
      <c r="K662" s="21" t="s">
        <v>321</v>
      </c>
      <c r="L662" s="21" t="s">
        <v>322</v>
      </c>
      <c r="M662" s="24" t="s">
        <v>125</v>
      </c>
      <c r="N662" s="25">
        <v>98201</v>
      </c>
      <c r="O662" s="26" t="s">
        <v>222</v>
      </c>
      <c r="P662" s="42">
        <v>1850000</v>
      </c>
      <c r="Q662" s="42">
        <v>1845743.03</v>
      </c>
      <c r="R662" s="45"/>
      <c r="S662" s="83">
        <v>1553945.66</v>
      </c>
      <c r="T662" s="24" t="s">
        <v>60</v>
      </c>
      <c r="U662" s="498">
        <v>5.625</v>
      </c>
      <c r="V662" s="498">
        <v>7.1000000000000008E-2</v>
      </c>
      <c r="W662" s="498">
        <v>0.05</v>
      </c>
      <c r="X662" s="498">
        <v>5.5540000000000003</v>
      </c>
      <c r="Y662" s="29">
        <v>38358</v>
      </c>
      <c r="Z662" s="512">
        <f t="shared" si="61"/>
        <v>562.5</v>
      </c>
      <c r="AA662" s="512">
        <f t="shared" si="62"/>
        <v>7.1000000000000005</v>
      </c>
      <c r="AB662" s="512">
        <f t="shared" si="63"/>
        <v>5</v>
      </c>
      <c r="AC662" s="512">
        <f t="shared" si="64"/>
        <v>555.4</v>
      </c>
      <c r="AD662" s="24">
        <v>360</v>
      </c>
      <c r="AE662" s="24">
        <v>0</v>
      </c>
      <c r="AF662" s="24">
        <v>2</v>
      </c>
      <c r="AG662" s="24">
        <v>118</v>
      </c>
      <c r="AH662" s="29">
        <v>42036</v>
      </c>
      <c r="AI662" s="30"/>
      <c r="AJ662" s="30"/>
      <c r="AK662" s="31"/>
      <c r="AL662" s="32" t="s">
        <v>98</v>
      </c>
      <c r="AM662" s="29"/>
      <c r="AN662" s="33"/>
      <c r="AO662" s="18">
        <v>129</v>
      </c>
      <c r="AP662" s="18"/>
      <c r="AQ662" s="19"/>
      <c r="AR662" s="20">
        <v>11933</v>
      </c>
      <c r="AS662" s="35">
        <f t="shared" si="65"/>
        <v>7266.7048425196854</v>
      </c>
      <c r="AT662" s="22" t="s">
        <v>2796</v>
      </c>
      <c r="AU662" s="42">
        <v>2540000</v>
      </c>
      <c r="AV662" s="29">
        <v>38311</v>
      </c>
      <c r="AW662" s="44">
        <v>72.667048425196853</v>
      </c>
      <c r="AX662" s="36">
        <v>2004</v>
      </c>
      <c r="AY662" s="17">
        <v>0</v>
      </c>
      <c r="AZ662" s="32" t="s">
        <v>226</v>
      </c>
      <c r="BA662" s="37">
        <v>6224</v>
      </c>
      <c r="BB662" s="44">
        <f t="shared" si="66"/>
        <v>10000</v>
      </c>
      <c r="BC662" s="44">
        <v>100</v>
      </c>
      <c r="BD662" s="29">
        <v>38274</v>
      </c>
      <c r="BE662" s="42">
        <v>216272.2</v>
      </c>
      <c r="BF662" s="42">
        <v>44293.89</v>
      </c>
      <c r="BG662" s="42">
        <v>167077</v>
      </c>
      <c r="BH662" s="44">
        <v>1.3073721271329399</v>
      </c>
      <c r="BI662" s="42">
        <v>933.6</v>
      </c>
      <c r="BJ662" s="165">
        <v>0.15</v>
      </c>
      <c r="BK662" s="41"/>
      <c r="BL662" s="29"/>
      <c r="BM662" s="165"/>
      <c r="BN662" s="29"/>
      <c r="BO662" s="42"/>
      <c r="BP662" s="152" t="s">
        <v>2798</v>
      </c>
      <c r="BQ662" s="37">
        <v>1520</v>
      </c>
      <c r="BR662" s="153">
        <v>0.24420000000000003</v>
      </c>
      <c r="BS662" s="154">
        <v>41943</v>
      </c>
      <c r="BT662" s="152" t="s">
        <v>2799</v>
      </c>
      <c r="BU662" s="37">
        <v>1400</v>
      </c>
      <c r="BV662" s="153">
        <v>0.22489999999999999</v>
      </c>
      <c r="BW662" s="154">
        <v>41943</v>
      </c>
      <c r="BX662" s="152" t="s">
        <v>2800</v>
      </c>
      <c r="BY662" s="37">
        <v>1156</v>
      </c>
      <c r="BZ662" s="153">
        <v>0.1857</v>
      </c>
      <c r="CA662" s="154">
        <v>42063</v>
      </c>
      <c r="CB662" s="166">
        <v>7.9486250795123925E-4</v>
      </c>
      <c r="CC662" s="166">
        <v>8.7771035238938988E-4</v>
      </c>
      <c r="CD662" s="166" t="s">
        <v>2032</v>
      </c>
    </row>
    <row r="663" spans="2:82" ht="34">
      <c r="B663" s="55">
        <v>130</v>
      </c>
      <c r="C663" s="56"/>
      <c r="D663" s="57" t="s">
        <v>2801</v>
      </c>
      <c r="E663" s="58"/>
      <c r="F663" s="60" t="s">
        <v>2802</v>
      </c>
      <c r="G663" s="155" t="s">
        <v>2047</v>
      </c>
      <c r="H663" s="60" t="s">
        <v>2802</v>
      </c>
      <c r="I663" s="60"/>
      <c r="J663" s="58" t="s">
        <v>2803</v>
      </c>
      <c r="K663" s="58" t="s">
        <v>2804</v>
      </c>
      <c r="L663" s="58" t="s">
        <v>2805</v>
      </c>
      <c r="M663" s="59" t="s">
        <v>189</v>
      </c>
      <c r="N663" s="61" t="s">
        <v>2806</v>
      </c>
      <c r="O663" s="62" t="s">
        <v>222</v>
      </c>
      <c r="P663" s="79">
        <v>1685000</v>
      </c>
      <c r="Q663" s="79">
        <v>1685000</v>
      </c>
      <c r="R663" s="162"/>
      <c r="S663" s="80">
        <v>1685000</v>
      </c>
      <c r="T663" s="59" t="s">
        <v>223</v>
      </c>
      <c r="U663" s="499">
        <v>5.0599999999999996</v>
      </c>
      <c r="V663" s="499">
        <v>3.1000000000000007E-2</v>
      </c>
      <c r="W663" s="499">
        <v>0.01</v>
      </c>
      <c r="X663" s="499">
        <v>5.0289999999999999</v>
      </c>
      <c r="Y663" s="66">
        <v>38338</v>
      </c>
      <c r="Z663" s="512">
        <f t="shared" si="61"/>
        <v>505.99999999999994</v>
      </c>
      <c r="AA663" s="512">
        <f t="shared" si="62"/>
        <v>3.1000000000000005</v>
      </c>
      <c r="AB663" s="512">
        <f t="shared" si="63"/>
        <v>1</v>
      </c>
      <c r="AC663" s="512">
        <f t="shared" si="64"/>
        <v>502.9</v>
      </c>
      <c r="AD663" s="59">
        <v>0</v>
      </c>
      <c r="AE663" s="59">
        <v>60</v>
      </c>
      <c r="AF663" s="59">
        <v>3</v>
      </c>
      <c r="AG663" s="59">
        <v>57</v>
      </c>
      <c r="AH663" s="66">
        <v>40179</v>
      </c>
      <c r="AI663" s="67"/>
      <c r="AJ663" s="67" t="s">
        <v>2052</v>
      </c>
      <c r="AK663" s="68"/>
      <c r="AL663" s="69" t="s">
        <v>766</v>
      </c>
      <c r="AM663" s="66" t="s">
        <v>697</v>
      </c>
      <c r="AN663" s="70"/>
      <c r="AO663" s="55">
        <v>130</v>
      </c>
      <c r="AP663" s="55"/>
      <c r="AQ663" s="56"/>
      <c r="AR663" s="57" t="s">
        <v>2801</v>
      </c>
      <c r="AS663" s="35">
        <f t="shared" si="65"/>
        <v>5110</v>
      </c>
      <c r="AT663" s="60" t="s">
        <v>2802</v>
      </c>
      <c r="AU663" s="79">
        <v>3300000</v>
      </c>
      <c r="AV663" s="66">
        <v>38240</v>
      </c>
      <c r="AW663" s="81">
        <v>51.1</v>
      </c>
      <c r="AX663" s="73" t="s">
        <v>2528</v>
      </c>
      <c r="AY663" s="17">
        <v>0</v>
      </c>
      <c r="AZ663" s="69" t="s">
        <v>226</v>
      </c>
      <c r="BA663" s="74">
        <v>10055</v>
      </c>
      <c r="BB663" s="44">
        <f t="shared" si="66"/>
        <v>10000</v>
      </c>
      <c r="BC663" s="81">
        <v>100</v>
      </c>
      <c r="BD663" s="66">
        <v>38352</v>
      </c>
      <c r="BE663" s="79">
        <v>231164</v>
      </c>
      <c r="BF663" s="79">
        <v>6934.92</v>
      </c>
      <c r="BG663" s="79">
        <v>222720.83</v>
      </c>
      <c r="BH663" s="81">
        <v>2.61</v>
      </c>
      <c r="BI663" s="79">
        <v>1508.25</v>
      </c>
      <c r="BJ663" s="163">
        <v>0.15</v>
      </c>
      <c r="BK663" s="78"/>
      <c r="BL663" s="66"/>
      <c r="BM663" s="163"/>
      <c r="BN663" s="66"/>
      <c r="BO663" s="79"/>
      <c r="BP663" s="158" t="s">
        <v>2618</v>
      </c>
      <c r="BQ663" s="74">
        <v>10055</v>
      </c>
      <c r="BR663" s="159">
        <v>1</v>
      </c>
      <c r="BS663" s="160">
        <v>47514</v>
      </c>
      <c r="BT663" s="158"/>
      <c r="BU663" s="74"/>
      <c r="BV663" s="159"/>
      <c r="BW663" s="160"/>
      <c r="BX663" s="158"/>
      <c r="BY663" s="74"/>
      <c r="BZ663" s="159"/>
      <c r="CA663" s="160"/>
      <c r="CB663" s="161">
        <v>7.2563910800618769E-4</v>
      </c>
      <c r="CC663" s="161">
        <v>8.0127185623240409E-4</v>
      </c>
      <c r="CD663" s="161" t="s">
        <v>2032</v>
      </c>
    </row>
    <row r="664" spans="2:82" ht="34">
      <c r="B664" s="55">
        <v>131</v>
      </c>
      <c r="C664" s="56"/>
      <c r="D664" s="57">
        <v>20040379</v>
      </c>
      <c r="E664" s="58"/>
      <c r="F664" s="60" t="s">
        <v>2807</v>
      </c>
      <c r="G664" s="155" t="s">
        <v>2062</v>
      </c>
      <c r="H664" s="60" t="s">
        <v>2807</v>
      </c>
      <c r="I664" s="60"/>
      <c r="J664" s="58" t="s">
        <v>2807</v>
      </c>
      <c r="K664" s="58" t="s">
        <v>406</v>
      </c>
      <c r="L664" s="58" t="s">
        <v>2627</v>
      </c>
      <c r="M664" s="59" t="s">
        <v>138</v>
      </c>
      <c r="N664" s="61">
        <v>33442</v>
      </c>
      <c r="O664" s="62" t="s">
        <v>468</v>
      </c>
      <c r="P664" s="79">
        <v>1600000</v>
      </c>
      <c r="Q664" s="79">
        <v>1598388</v>
      </c>
      <c r="R664" s="162"/>
      <c r="S664" s="80">
        <v>1328530</v>
      </c>
      <c r="T664" s="59" t="s">
        <v>60</v>
      </c>
      <c r="U664" s="499">
        <v>5.2249999999999996</v>
      </c>
      <c r="V664" s="499">
        <v>7.1000000000000008E-2</v>
      </c>
      <c r="W664" s="499">
        <v>0.05</v>
      </c>
      <c r="X664" s="499">
        <v>5.1539999999999999</v>
      </c>
      <c r="Y664" s="66">
        <v>38394</v>
      </c>
      <c r="Z664" s="512">
        <f t="shared" si="61"/>
        <v>522.5</v>
      </c>
      <c r="AA664" s="512">
        <f t="shared" si="62"/>
        <v>7.1000000000000005</v>
      </c>
      <c r="AB664" s="512">
        <f t="shared" si="63"/>
        <v>5</v>
      </c>
      <c r="AC664" s="512">
        <f t="shared" si="64"/>
        <v>515.4</v>
      </c>
      <c r="AD664" s="59">
        <v>360</v>
      </c>
      <c r="AE664" s="59">
        <v>0</v>
      </c>
      <c r="AF664" s="59">
        <v>1</v>
      </c>
      <c r="AG664" s="59">
        <v>119</v>
      </c>
      <c r="AH664" s="66">
        <v>42064</v>
      </c>
      <c r="AI664" s="67"/>
      <c r="AJ664" s="67" t="s">
        <v>2628</v>
      </c>
      <c r="AK664" s="68"/>
      <c r="AL664" s="69" t="s">
        <v>98</v>
      </c>
      <c r="AM664" s="66"/>
      <c r="AN664" s="70"/>
      <c r="AO664" s="55">
        <v>131</v>
      </c>
      <c r="AP664" s="55"/>
      <c r="AQ664" s="56"/>
      <c r="AR664" s="57">
        <v>20040379</v>
      </c>
      <c r="AS664" s="35">
        <f t="shared" si="65"/>
        <v>7991.94</v>
      </c>
      <c r="AT664" s="60" t="s">
        <v>2807</v>
      </c>
      <c r="AU664" s="79">
        <v>2000000</v>
      </c>
      <c r="AV664" s="66">
        <v>38334</v>
      </c>
      <c r="AW664" s="81">
        <v>79.919399999999996</v>
      </c>
      <c r="AX664" s="73">
        <v>1997</v>
      </c>
      <c r="AY664" s="17">
        <v>0</v>
      </c>
      <c r="AZ664" s="69" t="s">
        <v>226</v>
      </c>
      <c r="BA664" s="74">
        <v>22750</v>
      </c>
      <c r="BB664" s="44">
        <f t="shared" si="66"/>
        <v>10000</v>
      </c>
      <c r="BC664" s="81">
        <v>100</v>
      </c>
      <c r="BD664" s="66">
        <v>38390</v>
      </c>
      <c r="BE664" s="79">
        <v>231490</v>
      </c>
      <c r="BF664" s="79">
        <v>69143.588900000002</v>
      </c>
      <c r="BG664" s="79">
        <v>141632</v>
      </c>
      <c r="BH664" s="81">
        <v>1.3396140000000001</v>
      </c>
      <c r="BI664" s="79">
        <v>6598</v>
      </c>
      <c r="BJ664" s="163">
        <v>0.29002197802197804</v>
      </c>
      <c r="BK664" s="78" t="s">
        <v>276</v>
      </c>
      <c r="BL664" s="66">
        <v>38352</v>
      </c>
      <c r="BM664" s="163">
        <v>178855</v>
      </c>
      <c r="BN664" s="66">
        <v>37986</v>
      </c>
      <c r="BO664" s="79">
        <v>163225</v>
      </c>
      <c r="BP664" s="158" t="s">
        <v>2808</v>
      </c>
      <c r="BQ664" s="74">
        <v>9550</v>
      </c>
      <c r="BR664" s="159">
        <v>0.41980000000000001</v>
      </c>
      <c r="BS664" s="160">
        <v>39141</v>
      </c>
      <c r="BT664" s="158" t="s">
        <v>2809</v>
      </c>
      <c r="BU664" s="74">
        <v>4800</v>
      </c>
      <c r="BV664" s="159">
        <v>0.21099999999999999</v>
      </c>
      <c r="BW664" s="160">
        <v>39599</v>
      </c>
      <c r="BX664" s="158" t="s">
        <v>2810</v>
      </c>
      <c r="BY664" s="74">
        <v>4200</v>
      </c>
      <c r="BZ664" s="159">
        <v>0.18459999999999999</v>
      </c>
      <c r="CA664" s="160">
        <v>39294</v>
      </c>
      <c r="CB664" s="161">
        <v>6.8833996591560493E-4</v>
      </c>
      <c r="CC664" s="161">
        <v>7.6008505622528189E-4</v>
      </c>
      <c r="CD664" s="159" t="s">
        <v>2032</v>
      </c>
    </row>
    <row r="665" spans="2:82" ht="34">
      <c r="B665" s="55">
        <v>132</v>
      </c>
      <c r="C665" s="56"/>
      <c r="D665" s="57">
        <v>12040</v>
      </c>
      <c r="E665" s="58"/>
      <c r="F665" s="60" t="s">
        <v>2811</v>
      </c>
      <c r="G665" s="155" t="s">
        <v>2375</v>
      </c>
      <c r="H665" s="60" t="s">
        <v>2811</v>
      </c>
      <c r="I665" s="60"/>
      <c r="J665" s="58" t="s">
        <v>2812</v>
      </c>
      <c r="K665" s="58" t="s">
        <v>1246</v>
      </c>
      <c r="L665" s="58" t="s">
        <v>1247</v>
      </c>
      <c r="M665" s="59" t="s">
        <v>132</v>
      </c>
      <c r="N665" s="61">
        <v>77840</v>
      </c>
      <c r="O665" s="62" t="s">
        <v>59</v>
      </c>
      <c r="P665" s="79">
        <v>1525000</v>
      </c>
      <c r="Q665" s="79">
        <v>1519922.03</v>
      </c>
      <c r="R665" s="162"/>
      <c r="S665" s="80">
        <v>1274256</v>
      </c>
      <c r="T665" s="59" t="s">
        <v>60</v>
      </c>
      <c r="U665" s="499">
        <v>5.45</v>
      </c>
      <c r="V665" s="499">
        <v>7.1000000000000008E-2</v>
      </c>
      <c r="W665" s="499">
        <v>0.05</v>
      </c>
      <c r="X665" s="499">
        <v>5.3789999999999996</v>
      </c>
      <c r="Y665" s="66">
        <v>38341</v>
      </c>
      <c r="Z665" s="512">
        <f t="shared" si="61"/>
        <v>545</v>
      </c>
      <c r="AA665" s="512">
        <f t="shared" si="62"/>
        <v>7.1000000000000005</v>
      </c>
      <c r="AB665" s="512">
        <f t="shared" si="63"/>
        <v>5</v>
      </c>
      <c r="AC665" s="512">
        <f t="shared" si="64"/>
        <v>537.9</v>
      </c>
      <c r="AD665" s="59">
        <v>360</v>
      </c>
      <c r="AE665" s="59">
        <v>0</v>
      </c>
      <c r="AF665" s="59">
        <v>3</v>
      </c>
      <c r="AG665" s="59">
        <v>117</v>
      </c>
      <c r="AH665" s="66">
        <v>42005</v>
      </c>
      <c r="AI665" s="67"/>
      <c r="AJ665" s="67"/>
      <c r="AK665" s="68"/>
      <c r="AL665" s="69" t="s">
        <v>2813</v>
      </c>
      <c r="AM665" s="66"/>
      <c r="AN665" s="70"/>
      <c r="AO665" s="55">
        <v>132</v>
      </c>
      <c r="AP665" s="55"/>
      <c r="AQ665" s="56"/>
      <c r="AR665" s="57">
        <v>12040</v>
      </c>
      <c r="AS665" s="35">
        <f t="shared" si="65"/>
        <v>7794.47194871795</v>
      </c>
      <c r="AT665" s="60" t="s">
        <v>2811</v>
      </c>
      <c r="AU665" s="79">
        <v>1950000</v>
      </c>
      <c r="AV665" s="66">
        <v>38296</v>
      </c>
      <c r="AW665" s="81">
        <v>77.944719487179498</v>
      </c>
      <c r="AX665" s="73">
        <v>2003</v>
      </c>
      <c r="AY665" s="17">
        <v>0</v>
      </c>
      <c r="AZ665" s="69" t="s">
        <v>63</v>
      </c>
      <c r="BA665" s="74">
        <v>28194</v>
      </c>
      <c r="BB665" s="44">
        <f t="shared" si="66"/>
        <v>10000</v>
      </c>
      <c r="BC665" s="81">
        <v>100</v>
      </c>
      <c r="BD665" s="66">
        <v>38352</v>
      </c>
      <c r="BE665" s="79">
        <v>224747.46</v>
      </c>
      <c r="BF665" s="79">
        <v>80000.899999999994</v>
      </c>
      <c r="BG665" s="79">
        <v>139497</v>
      </c>
      <c r="BH665" s="81">
        <v>1.3499841288274701</v>
      </c>
      <c r="BI665" s="79">
        <v>5250</v>
      </c>
      <c r="BJ665" s="163">
        <v>250</v>
      </c>
      <c r="BK665" s="78"/>
      <c r="BL665" s="66"/>
      <c r="BM665" s="163"/>
      <c r="BN665" s="66"/>
      <c r="BO665" s="79"/>
      <c r="BP665" s="158"/>
      <c r="BQ665" s="74"/>
      <c r="BR665" s="159"/>
      <c r="BS665" s="160"/>
      <c r="BT665" s="158"/>
      <c r="BU665" s="74"/>
      <c r="BV665" s="159"/>
      <c r="BW665" s="160"/>
      <c r="BX665" s="158"/>
      <c r="BY665" s="74"/>
      <c r="BZ665" s="159"/>
      <c r="CA665" s="160"/>
      <c r="CB665" s="161">
        <v>6.5454888195142673E-4</v>
      </c>
      <c r="CC665" s="161">
        <v>7.2277195626505866E-4</v>
      </c>
      <c r="CD665" s="159" t="s">
        <v>2032</v>
      </c>
    </row>
    <row r="666" spans="2:82" ht="34">
      <c r="B666" s="55">
        <v>133</v>
      </c>
      <c r="C666" s="56"/>
      <c r="D666" s="57">
        <v>11670</v>
      </c>
      <c r="E666" s="58"/>
      <c r="F666" s="60" t="s">
        <v>2814</v>
      </c>
      <c r="G666" s="155" t="s">
        <v>2375</v>
      </c>
      <c r="H666" s="60" t="s">
        <v>2814</v>
      </c>
      <c r="I666" s="60"/>
      <c r="J666" s="58" t="s">
        <v>2815</v>
      </c>
      <c r="K666" s="58" t="s">
        <v>666</v>
      </c>
      <c r="L666" s="58" t="s">
        <v>2816</v>
      </c>
      <c r="M666" s="59" t="s">
        <v>90</v>
      </c>
      <c r="N666" s="61">
        <v>45244</v>
      </c>
      <c r="O666" s="62" t="s">
        <v>59</v>
      </c>
      <c r="P666" s="79">
        <v>1320000</v>
      </c>
      <c r="Q666" s="79">
        <v>1314606.96</v>
      </c>
      <c r="R666" s="162"/>
      <c r="S666" s="80">
        <v>1111663.1000000001</v>
      </c>
      <c r="T666" s="59" t="s">
        <v>60</v>
      </c>
      <c r="U666" s="499">
        <v>5.7</v>
      </c>
      <c r="V666" s="499">
        <v>7.1000000000000008E-2</v>
      </c>
      <c r="W666" s="499">
        <v>0.05</v>
      </c>
      <c r="X666" s="499">
        <v>5.6289999999999996</v>
      </c>
      <c r="Y666" s="66">
        <v>38293</v>
      </c>
      <c r="Z666" s="512">
        <f t="shared" si="61"/>
        <v>570</v>
      </c>
      <c r="AA666" s="512">
        <f t="shared" si="62"/>
        <v>7.1000000000000005</v>
      </c>
      <c r="AB666" s="512">
        <f t="shared" si="63"/>
        <v>5</v>
      </c>
      <c r="AC666" s="512">
        <f t="shared" si="64"/>
        <v>562.9</v>
      </c>
      <c r="AD666" s="59">
        <v>360</v>
      </c>
      <c r="AE666" s="59">
        <v>0</v>
      </c>
      <c r="AF666" s="59">
        <v>4</v>
      </c>
      <c r="AG666" s="59">
        <v>116</v>
      </c>
      <c r="AH666" s="66">
        <v>41974</v>
      </c>
      <c r="AI666" s="67"/>
      <c r="AJ666" s="67"/>
      <c r="AK666" s="68"/>
      <c r="AL666" s="69" t="s">
        <v>98</v>
      </c>
      <c r="AM666" s="66"/>
      <c r="AN666" s="70"/>
      <c r="AO666" s="55">
        <v>133</v>
      </c>
      <c r="AP666" s="55"/>
      <c r="AQ666" s="56"/>
      <c r="AR666" s="57">
        <v>11670</v>
      </c>
      <c r="AS666" s="35">
        <f t="shared" si="65"/>
        <v>7967.3149090909092</v>
      </c>
      <c r="AT666" s="60" t="s">
        <v>2814</v>
      </c>
      <c r="AU666" s="79">
        <v>1650000</v>
      </c>
      <c r="AV666" s="66">
        <v>38252</v>
      </c>
      <c r="AW666" s="81">
        <v>79.673149090909092</v>
      </c>
      <c r="AX666" s="73" t="s">
        <v>387</v>
      </c>
      <c r="AY666" s="17">
        <v>2003</v>
      </c>
      <c r="AZ666" s="69" t="s">
        <v>63</v>
      </c>
      <c r="BA666" s="74">
        <v>41860</v>
      </c>
      <c r="BB666" s="44">
        <f t="shared" si="66"/>
        <v>10000</v>
      </c>
      <c r="BC666" s="81">
        <v>100</v>
      </c>
      <c r="BD666" s="66">
        <v>38260</v>
      </c>
      <c r="BE666" s="79">
        <v>261353.72</v>
      </c>
      <c r="BF666" s="79">
        <v>136273.15</v>
      </c>
      <c r="BG666" s="79">
        <v>111419</v>
      </c>
      <c r="BH666" s="81">
        <v>1.21192133874757</v>
      </c>
      <c r="BI666" s="79">
        <v>13662</v>
      </c>
      <c r="BJ666" s="163">
        <v>297</v>
      </c>
      <c r="BK666" s="78" t="s">
        <v>64</v>
      </c>
      <c r="BL666" s="66">
        <v>38260</v>
      </c>
      <c r="BM666" s="163">
        <v>148113</v>
      </c>
      <c r="BN666" s="66">
        <v>37986</v>
      </c>
      <c r="BO666" s="79">
        <v>131750</v>
      </c>
      <c r="BP666" s="158"/>
      <c r="BQ666" s="74"/>
      <c r="BR666" s="159"/>
      <c r="BS666" s="160"/>
      <c r="BT666" s="158"/>
      <c r="BU666" s="74"/>
      <c r="BV666" s="159"/>
      <c r="BW666" s="160"/>
      <c r="BX666" s="158"/>
      <c r="BY666" s="74"/>
      <c r="BZ666" s="159"/>
      <c r="CA666" s="160"/>
      <c r="CB666" s="161">
        <v>5.6613069544992646E-4</v>
      </c>
      <c r="CC666" s="161" t="s">
        <v>2032</v>
      </c>
      <c r="CD666" s="161">
        <v>5.9977272259963384E-3</v>
      </c>
    </row>
    <row r="667" spans="2:82" ht="23">
      <c r="B667" s="55">
        <v>134</v>
      </c>
      <c r="C667" s="56"/>
      <c r="D667" s="57">
        <v>10851</v>
      </c>
      <c r="E667" s="58"/>
      <c r="F667" s="60" t="s">
        <v>2817</v>
      </c>
      <c r="G667" s="155" t="s">
        <v>2375</v>
      </c>
      <c r="H667" s="60" t="s">
        <v>2817</v>
      </c>
      <c r="I667" s="60"/>
      <c r="J667" s="58" t="s">
        <v>2818</v>
      </c>
      <c r="K667" s="58" t="s">
        <v>241</v>
      </c>
      <c r="L667" s="58" t="s">
        <v>2819</v>
      </c>
      <c r="M667" s="59" t="s">
        <v>58</v>
      </c>
      <c r="N667" s="61">
        <v>92833</v>
      </c>
      <c r="O667" s="62" t="s">
        <v>59</v>
      </c>
      <c r="P667" s="79">
        <v>1310000</v>
      </c>
      <c r="Q667" s="79">
        <v>1304701.8400000001</v>
      </c>
      <c r="R667" s="162"/>
      <c r="S667" s="80">
        <v>1104898.1000000001</v>
      </c>
      <c r="T667" s="59" t="s">
        <v>60</v>
      </c>
      <c r="U667" s="499">
        <v>5.75</v>
      </c>
      <c r="V667" s="499">
        <v>7.1000000000000008E-2</v>
      </c>
      <c r="W667" s="499">
        <v>0.05</v>
      </c>
      <c r="X667" s="499">
        <v>5.6790000000000003</v>
      </c>
      <c r="Y667" s="66">
        <v>38294</v>
      </c>
      <c r="Z667" s="512">
        <f t="shared" si="61"/>
        <v>575</v>
      </c>
      <c r="AA667" s="512">
        <f t="shared" si="62"/>
        <v>7.1000000000000005</v>
      </c>
      <c r="AB667" s="512">
        <f t="shared" si="63"/>
        <v>5</v>
      </c>
      <c r="AC667" s="512">
        <f t="shared" si="64"/>
        <v>567.9</v>
      </c>
      <c r="AD667" s="59">
        <v>360</v>
      </c>
      <c r="AE667" s="59">
        <v>0</v>
      </c>
      <c r="AF667" s="59">
        <v>4</v>
      </c>
      <c r="AG667" s="59">
        <v>116</v>
      </c>
      <c r="AH667" s="66">
        <v>41974</v>
      </c>
      <c r="AI667" s="67"/>
      <c r="AJ667" s="67"/>
      <c r="AK667" s="68"/>
      <c r="AL667" s="69" t="s">
        <v>98</v>
      </c>
      <c r="AM667" s="66"/>
      <c r="AN667" s="70"/>
      <c r="AO667" s="55">
        <v>134</v>
      </c>
      <c r="AP667" s="55"/>
      <c r="AQ667" s="56"/>
      <c r="AR667" s="57">
        <v>10851</v>
      </c>
      <c r="AS667" s="35">
        <f t="shared" si="65"/>
        <v>5218.8073600000007</v>
      </c>
      <c r="AT667" s="60" t="s">
        <v>2817</v>
      </c>
      <c r="AU667" s="79">
        <v>2500000</v>
      </c>
      <c r="AV667" s="66">
        <v>38217</v>
      </c>
      <c r="AW667" s="81">
        <v>52.18807360000001</v>
      </c>
      <c r="AX667" s="73">
        <v>1977</v>
      </c>
      <c r="AY667" s="17">
        <v>0</v>
      </c>
      <c r="AZ667" s="69" t="s">
        <v>63</v>
      </c>
      <c r="BA667" s="74">
        <v>16680</v>
      </c>
      <c r="BB667" s="44">
        <f t="shared" si="66"/>
        <v>10000</v>
      </c>
      <c r="BC667" s="81">
        <v>100</v>
      </c>
      <c r="BD667" s="66">
        <v>38282</v>
      </c>
      <c r="BE667" s="79">
        <v>209225.28</v>
      </c>
      <c r="BF667" s="79">
        <v>91864.86</v>
      </c>
      <c r="BG667" s="79">
        <v>112151</v>
      </c>
      <c r="BH667" s="81">
        <v>1.22251595856007</v>
      </c>
      <c r="BI667" s="79">
        <v>5209.74</v>
      </c>
      <c r="BJ667" s="163">
        <v>289.43</v>
      </c>
      <c r="BK667" s="78" t="s">
        <v>64</v>
      </c>
      <c r="BL667" s="66">
        <v>38260</v>
      </c>
      <c r="BM667" s="163">
        <v>127643</v>
      </c>
      <c r="BN667" s="66">
        <v>37955</v>
      </c>
      <c r="BO667" s="79">
        <v>112993</v>
      </c>
      <c r="BP667" s="158"/>
      <c r="BQ667" s="74"/>
      <c r="BR667" s="159"/>
      <c r="BS667" s="160"/>
      <c r="BT667" s="158"/>
      <c r="BU667" s="74"/>
      <c r="BV667" s="159"/>
      <c r="BW667" s="160"/>
      <c r="BX667" s="158"/>
      <c r="BY667" s="74"/>
      <c r="BZ667" s="159"/>
      <c r="CA667" s="160"/>
      <c r="CB667" s="161">
        <v>5.6186509162708129E-4</v>
      </c>
      <c r="CC667" s="161" t="s">
        <v>2032</v>
      </c>
      <c r="CD667" s="161">
        <v>5.9525363745035397E-3</v>
      </c>
    </row>
    <row r="668" spans="2:82" ht="34">
      <c r="B668" s="18">
        <v>135</v>
      </c>
      <c r="C668" s="19"/>
      <c r="D668" s="20">
        <v>12564</v>
      </c>
      <c r="E668" s="21"/>
      <c r="F668" s="22" t="s">
        <v>2820</v>
      </c>
      <c r="G668" s="52" t="s">
        <v>2375</v>
      </c>
      <c r="H668" s="22" t="s">
        <v>2820</v>
      </c>
      <c r="I668" s="22"/>
      <c r="J668" s="21" t="s">
        <v>2821</v>
      </c>
      <c r="K668" s="21" t="s">
        <v>440</v>
      </c>
      <c r="L668" s="21" t="s">
        <v>441</v>
      </c>
      <c r="M668" s="24" t="s">
        <v>132</v>
      </c>
      <c r="N668" s="25">
        <v>77033</v>
      </c>
      <c r="O668" s="26" t="s">
        <v>468</v>
      </c>
      <c r="P668" s="42">
        <v>1150000</v>
      </c>
      <c r="Q668" s="42">
        <v>1147229.5</v>
      </c>
      <c r="R668" s="45"/>
      <c r="S668" s="83">
        <v>1067393.82</v>
      </c>
      <c r="T668" s="24" t="s">
        <v>60</v>
      </c>
      <c r="U668" s="498">
        <v>5.3440000000000003</v>
      </c>
      <c r="V668" s="498">
        <v>7.1000000000000008E-2</v>
      </c>
      <c r="W668" s="498">
        <v>0.05</v>
      </c>
      <c r="X668" s="498">
        <v>5.2729999999999997</v>
      </c>
      <c r="Y668" s="29">
        <v>38373</v>
      </c>
      <c r="Z668" s="512">
        <f t="shared" si="61"/>
        <v>534.4</v>
      </c>
      <c r="AA668" s="512">
        <f t="shared" si="62"/>
        <v>7.1000000000000005</v>
      </c>
      <c r="AB668" s="512">
        <f t="shared" si="63"/>
        <v>5</v>
      </c>
      <c r="AC668" s="512">
        <f t="shared" si="64"/>
        <v>527.29999999999995</v>
      </c>
      <c r="AD668" s="24">
        <v>360</v>
      </c>
      <c r="AE668" s="24">
        <v>0</v>
      </c>
      <c r="AF668" s="24">
        <v>2</v>
      </c>
      <c r="AG668" s="24">
        <v>58</v>
      </c>
      <c r="AH668" s="29">
        <v>40210</v>
      </c>
      <c r="AI668" s="30"/>
      <c r="AJ668" s="30"/>
      <c r="AK668" s="31"/>
      <c r="AL668" s="32" t="s">
        <v>2822</v>
      </c>
      <c r="AM668" s="29" t="s">
        <v>603</v>
      </c>
      <c r="AN668" s="33"/>
      <c r="AO668" s="18">
        <v>135</v>
      </c>
      <c r="AP668" s="18"/>
      <c r="AQ668" s="19"/>
      <c r="AR668" s="20">
        <v>12564</v>
      </c>
      <c r="AS668" s="35">
        <f t="shared" si="65"/>
        <v>7377.6816720257229</v>
      </c>
      <c r="AT668" s="22" t="s">
        <v>2820</v>
      </c>
      <c r="AU668" s="42">
        <v>1555000</v>
      </c>
      <c r="AV668" s="29">
        <v>38324</v>
      </c>
      <c r="AW668" s="44">
        <v>73.77681672025723</v>
      </c>
      <c r="AX668" s="36">
        <v>1981</v>
      </c>
      <c r="AY668" s="17">
        <v>0</v>
      </c>
      <c r="AZ668" s="32" t="s">
        <v>226</v>
      </c>
      <c r="BA668" s="37">
        <v>62100</v>
      </c>
      <c r="BB668" s="44">
        <f t="shared" si="66"/>
        <v>10000</v>
      </c>
      <c r="BC668" s="44">
        <v>100</v>
      </c>
      <c r="BD668" s="29">
        <v>38358</v>
      </c>
      <c r="BE668" s="42">
        <v>233749.35</v>
      </c>
      <c r="BF668" s="42">
        <v>104863.97</v>
      </c>
      <c r="BG668" s="42">
        <v>107714</v>
      </c>
      <c r="BH668" s="44">
        <v>1.39871628858354</v>
      </c>
      <c r="BI668" s="42">
        <v>9936</v>
      </c>
      <c r="BJ668" s="165">
        <v>0.16</v>
      </c>
      <c r="BK668" s="41" t="s">
        <v>64</v>
      </c>
      <c r="BL668" s="29">
        <v>38321</v>
      </c>
      <c r="BM668" s="165">
        <v>84419</v>
      </c>
      <c r="BN668" s="29">
        <v>37986</v>
      </c>
      <c r="BO668" s="42">
        <v>20722</v>
      </c>
      <c r="BP668" s="152" t="s">
        <v>2823</v>
      </c>
      <c r="BQ668" s="37">
        <v>29900</v>
      </c>
      <c r="BR668" s="153">
        <v>0.48149999999999998</v>
      </c>
      <c r="BS668" s="154">
        <v>41333</v>
      </c>
      <c r="BT668" s="152" t="s">
        <v>2824</v>
      </c>
      <c r="BU668" s="37">
        <v>14334</v>
      </c>
      <c r="BV668" s="153">
        <v>0.23080000000000001</v>
      </c>
      <c r="BW668" s="154">
        <v>40178</v>
      </c>
      <c r="BX668" s="152" t="s">
        <v>2825</v>
      </c>
      <c r="BY668" s="37">
        <v>6600</v>
      </c>
      <c r="BZ668" s="153">
        <v>0.10630000000000001</v>
      </c>
      <c r="CA668" s="154">
        <v>39021</v>
      </c>
      <c r="CB668" s="166">
        <v>4.9405020240853698E-4</v>
      </c>
      <c r="CC668" s="166">
        <v>5.4554463560212044E-4</v>
      </c>
      <c r="CD668" s="153" t="s">
        <v>2032</v>
      </c>
    </row>
    <row r="669" spans="2:82">
      <c r="B669" t="s">
        <v>2826</v>
      </c>
      <c r="U669" s="482">
        <v>0</v>
      </c>
      <c r="V669" s="482">
        <v>0</v>
      </c>
      <c r="W669" s="482">
        <v>0</v>
      </c>
      <c r="X669" s="482">
        <v>0</v>
      </c>
      <c r="Z669" s="512">
        <f t="shared" si="61"/>
        <v>0</v>
      </c>
      <c r="AA669" s="512">
        <f t="shared" si="62"/>
        <v>0</v>
      </c>
      <c r="AB669" s="512">
        <f t="shared" si="63"/>
        <v>0</v>
      </c>
      <c r="AC669" s="512">
        <f t="shared" si="64"/>
        <v>0</v>
      </c>
      <c r="AS669" s="35">
        <f t="shared" si="65"/>
        <v>0</v>
      </c>
      <c r="AW669" s="482">
        <v>0</v>
      </c>
      <c r="AY669" s="17">
        <v>0</v>
      </c>
      <c r="BB669" s="44">
        <f t="shared" si="66"/>
        <v>0</v>
      </c>
      <c r="BC669" s="482">
        <v>0</v>
      </c>
    </row>
    <row r="670" spans="2:82" ht="67">
      <c r="B670" s="5" t="s">
        <v>618</v>
      </c>
      <c r="C670" s="3" t="s">
        <v>619</v>
      </c>
      <c r="D670" s="3" t="s">
        <v>2827</v>
      </c>
      <c r="E670" s="4" t="s">
        <v>2828</v>
      </c>
      <c r="F670" s="4" t="s">
        <v>3</v>
      </c>
      <c r="G670" s="4"/>
      <c r="H670" s="4"/>
      <c r="I670" s="4"/>
      <c r="J670" s="6" t="s">
        <v>5</v>
      </c>
      <c r="K670" s="6" t="s">
        <v>6</v>
      </c>
      <c r="L670" s="6" t="s">
        <v>7</v>
      </c>
      <c r="M670" s="7" t="s">
        <v>2829</v>
      </c>
      <c r="N670" s="8" t="s">
        <v>620</v>
      </c>
      <c r="O670" s="9" t="s">
        <v>10</v>
      </c>
      <c r="P670" s="3" t="s">
        <v>621</v>
      </c>
      <c r="Q670" s="3" t="s">
        <v>622</v>
      </c>
      <c r="R670" s="3"/>
      <c r="S670" s="2" t="s">
        <v>2008</v>
      </c>
      <c r="T670" s="3" t="s">
        <v>624</v>
      </c>
      <c r="U670" s="496" t="e">
        <v>#VALUE!</v>
      </c>
      <c r="V670" s="497" t="e">
        <v>#VALUE!</v>
      </c>
      <c r="W670" s="496" t="e">
        <v>#VALUE!</v>
      </c>
      <c r="X670" s="497" t="e">
        <v>#VALUE!</v>
      </c>
      <c r="Y670" s="2" t="s">
        <v>625</v>
      </c>
      <c r="Z670" s="512" t="e">
        <f t="shared" si="61"/>
        <v>#VALUE!</v>
      </c>
      <c r="AA670" s="512" t="e">
        <f t="shared" si="62"/>
        <v>#VALUE!</v>
      </c>
      <c r="AB670" s="512" t="e">
        <f t="shared" si="63"/>
        <v>#VALUE!</v>
      </c>
      <c r="AC670" s="512" t="e">
        <f t="shared" si="64"/>
        <v>#VALUE!</v>
      </c>
      <c r="AD670" s="2" t="s">
        <v>2009</v>
      </c>
      <c r="AE670" s="2" t="s">
        <v>627</v>
      </c>
      <c r="AF670" s="3" t="s">
        <v>628</v>
      </c>
      <c r="AG670" s="2" t="s">
        <v>27</v>
      </c>
      <c r="AH670" s="2" t="s">
        <v>629</v>
      </c>
      <c r="AI670" s="3" t="s">
        <v>29</v>
      </c>
      <c r="AJ670" s="2" t="s">
        <v>2830</v>
      </c>
      <c r="AK670" s="3"/>
      <c r="AL670" s="10" t="s">
        <v>632</v>
      </c>
      <c r="AM670" s="11" t="s">
        <v>33</v>
      </c>
      <c r="AN670" s="5"/>
      <c r="AO670" s="5" t="s">
        <v>618</v>
      </c>
      <c r="AP670" s="2"/>
      <c r="AQ670" s="3" t="s">
        <v>2</v>
      </c>
      <c r="AR670" s="3" t="s">
        <v>2827</v>
      </c>
      <c r="AS670" s="35" t="e">
        <f t="shared" si="65"/>
        <v>#VALUE!</v>
      </c>
      <c r="AT670" s="13" t="s">
        <v>3</v>
      </c>
      <c r="AU670" s="14" t="s">
        <v>2831</v>
      </c>
      <c r="AV670" s="15" t="s">
        <v>634</v>
      </c>
      <c r="AW670" s="483" t="e">
        <v>#VALUE!</v>
      </c>
      <c r="AX670" s="14" t="s">
        <v>635</v>
      </c>
      <c r="AY670" s="17">
        <v>0</v>
      </c>
      <c r="AZ670" s="15" t="s">
        <v>2832</v>
      </c>
      <c r="BA670" s="14" t="s">
        <v>637</v>
      </c>
      <c r="BB670" s="44" t="e">
        <f t="shared" si="66"/>
        <v>#VALUE!</v>
      </c>
      <c r="BC670" s="485" t="e">
        <v>#VALUE!</v>
      </c>
      <c r="BD670" s="15" t="s">
        <v>638</v>
      </c>
      <c r="BE670" s="14" t="s">
        <v>639</v>
      </c>
      <c r="BF670" s="14" t="s">
        <v>640</v>
      </c>
      <c r="BG670" s="16" t="s">
        <v>641</v>
      </c>
      <c r="BH670" s="15" t="s">
        <v>46</v>
      </c>
      <c r="BI670" s="15" t="s">
        <v>642</v>
      </c>
      <c r="BJ670" s="17" t="s">
        <v>2833</v>
      </c>
      <c r="BK670" s="15" t="s">
        <v>644</v>
      </c>
      <c r="BL670" s="15" t="s">
        <v>645</v>
      </c>
      <c r="BM670" s="485" t="s">
        <v>646</v>
      </c>
      <c r="BN670" s="15" t="s">
        <v>647</v>
      </c>
      <c r="BO670" s="15" t="s">
        <v>648</v>
      </c>
      <c r="BP670" s="149" t="s">
        <v>1226</v>
      </c>
      <c r="BQ670" s="14" t="s">
        <v>2011</v>
      </c>
      <c r="BR670" s="14" t="s">
        <v>2012</v>
      </c>
      <c r="BS670" s="15" t="s">
        <v>2013</v>
      </c>
      <c r="BT670" s="150" t="s">
        <v>1230</v>
      </c>
      <c r="BU670" s="14" t="s">
        <v>2014</v>
      </c>
      <c r="BV670" s="14" t="s">
        <v>2015</v>
      </c>
      <c r="BW670" s="15" t="s">
        <v>2016</v>
      </c>
      <c r="BX670" s="150" t="s">
        <v>2017</v>
      </c>
      <c r="BY670" s="15" t="s">
        <v>2018</v>
      </c>
      <c r="BZ670" s="15" t="s">
        <v>2019</v>
      </c>
      <c r="CA670" s="15" t="s">
        <v>2020</v>
      </c>
      <c r="CB670" s="182" t="s">
        <v>2834</v>
      </c>
      <c r="CC670" s="183" t="s">
        <v>2835</v>
      </c>
    </row>
    <row r="671" spans="2:82" ht="23">
      <c r="B671" s="18">
        <v>1</v>
      </c>
      <c r="C671" s="20">
        <v>58851</v>
      </c>
      <c r="D671" s="20">
        <v>1</v>
      </c>
      <c r="E671" s="52" t="s">
        <v>2024</v>
      </c>
      <c r="F671" s="22" t="s">
        <v>2836</v>
      </c>
      <c r="G671" s="22"/>
      <c r="H671" s="22"/>
      <c r="I671" s="22"/>
      <c r="J671" s="21" t="s">
        <v>2837</v>
      </c>
      <c r="K671" s="21" t="s">
        <v>241</v>
      </c>
      <c r="L671" s="21" t="s">
        <v>2838</v>
      </c>
      <c r="M671" s="24" t="s">
        <v>58</v>
      </c>
      <c r="N671" s="25">
        <v>92626</v>
      </c>
      <c r="O671" s="26" t="s">
        <v>351</v>
      </c>
      <c r="P671" s="42">
        <v>110000000</v>
      </c>
      <c r="Q671" s="42">
        <v>110000000</v>
      </c>
      <c r="R671" s="42"/>
      <c r="S671" s="42">
        <v>110000000</v>
      </c>
      <c r="T671" s="24" t="s">
        <v>223</v>
      </c>
      <c r="U671" s="498">
        <v>4.9237029750000003</v>
      </c>
      <c r="V671" s="498">
        <v>6.1520000000000012E-2</v>
      </c>
      <c r="W671" s="498">
        <v>0.05</v>
      </c>
      <c r="X671" s="498">
        <v>4.8621829749999996</v>
      </c>
      <c r="Y671" s="29">
        <v>38426</v>
      </c>
      <c r="Z671" s="512">
        <f t="shared" si="61"/>
        <v>492.37029750000005</v>
      </c>
      <c r="AA671" s="512">
        <f t="shared" si="62"/>
        <v>6.152000000000001</v>
      </c>
      <c r="AB671" s="512">
        <f t="shared" si="63"/>
        <v>5</v>
      </c>
      <c r="AC671" s="512">
        <f t="shared" si="64"/>
        <v>486.21829749999995</v>
      </c>
      <c r="AD671" s="24">
        <v>0</v>
      </c>
      <c r="AE671" s="24">
        <v>84</v>
      </c>
      <c r="AF671" s="24">
        <v>5</v>
      </c>
      <c r="AG671" s="24">
        <v>79</v>
      </c>
      <c r="AH671" s="29">
        <v>41000</v>
      </c>
      <c r="AI671" s="30"/>
      <c r="AJ671" s="30"/>
      <c r="AK671" s="31"/>
      <c r="AL671" s="32" t="s">
        <v>1118</v>
      </c>
      <c r="AM671" s="29"/>
      <c r="AN671" s="33"/>
      <c r="AO671" s="18">
        <v>1</v>
      </c>
      <c r="AP671" s="19"/>
      <c r="AQ671" s="20">
        <v>58851</v>
      </c>
      <c r="AR671" s="20">
        <v>1</v>
      </c>
      <c r="AS671" s="35">
        <f t="shared" si="65"/>
        <v>7138.643</v>
      </c>
      <c r="AT671" s="22" t="s">
        <v>2836</v>
      </c>
      <c r="AU671" s="28">
        <v>339000000</v>
      </c>
      <c r="AV671" s="29">
        <v>38407</v>
      </c>
      <c r="AW671" s="44">
        <v>71.386430000000004</v>
      </c>
      <c r="AX671" s="32" t="s">
        <v>2839</v>
      </c>
      <c r="AY671" s="17">
        <v>2004</v>
      </c>
      <c r="AZ671" s="32" t="s">
        <v>226</v>
      </c>
      <c r="BA671" s="37">
        <v>825061</v>
      </c>
      <c r="BB671" s="44">
        <f t="shared" si="66"/>
        <v>8860</v>
      </c>
      <c r="BC671" s="44">
        <v>88.6</v>
      </c>
      <c r="BD671" s="29">
        <v>38567</v>
      </c>
      <c r="BE671" s="28">
        <v>28613628</v>
      </c>
      <c r="BF671" s="28">
        <v>10789119</v>
      </c>
      <c r="BG671" s="28">
        <v>16834132</v>
      </c>
      <c r="BH671" s="38">
        <v>1.3934556555499999</v>
      </c>
      <c r="BI671" s="39">
        <v>165012</v>
      </c>
      <c r="BJ671" s="54">
        <v>0.19999975759368097</v>
      </c>
      <c r="BK671" s="41" t="s">
        <v>276</v>
      </c>
      <c r="BL671" s="29">
        <v>38352</v>
      </c>
      <c r="BM671" s="165">
        <v>16164311</v>
      </c>
      <c r="BN671" s="29">
        <v>37986</v>
      </c>
      <c r="BO671" s="28">
        <v>13046962</v>
      </c>
      <c r="BP671" s="152" t="s">
        <v>2840</v>
      </c>
      <c r="BQ671" s="37">
        <v>170518</v>
      </c>
      <c r="BR671" s="153">
        <v>0.20669999999999999</v>
      </c>
      <c r="BS671" s="154">
        <v>39557</v>
      </c>
      <c r="BT671" s="152" t="s">
        <v>2841</v>
      </c>
      <c r="BU671" s="37">
        <v>100088</v>
      </c>
      <c r="BV671" s="153">
        <v>0.12130000000000001</v>
      </c>
      <c r="BW671" s="154">
        <v>40056</v>
      </c>
      <c r="BX671" s="152" t="s">
        <v>2842</v>
      </c>
      <c r="BY671" s="37">
        <v>63320</v>
      </c>
      <c r="BZ671" s="153">
        <v>7.6700000000000004E-2</v>
      </c>
      <c r="CA671" s="154">
        <v>41608</v>
      </c>
      <c r="CB671" s="166">
        <v>6.9370090867123424E-2</v>
      </c>
      <c r="CC671" s="166">
        <v>8.1028658548607552E-2</v>
      </c>
    </row>
    <row r="672" spans="2:82" ht="34">
      <c r="B672" s="55">
        <v>2</v>
      </c>
      <c r="C672" s="57">
        <v>43613</v>
      </c>
      <c r="D672" s="57">
        <v>1</v>
      </c>
      <c r="E672" s="155" t="s">
        <v>2047</v>
      </c>
      <c r="F672" s="60" t="s">
        <v>2843</v>
      </c>
      <c r="G672" s="60"/>
      <c r="H672" s="60"/>
      <c r="I672" s="60"/>
      <c r="J672" s="58" t="s">
        <v>2844</v>
      </c>
      <c r="K672" s="58" t="s">
        <v>775</v>
      </c>
      <c r="L672" s="58" t="s">
        <v>775</v>
      </c>
      <c r="M672" s="59" t="s">
        <v>298</v>
      </c>
      <c r="N672" s="61" t="s">
        <v>2845</v>
      </c>
      <c r="O672" s="62" t="s">
        <v>615</v>
      </c>
      <c r="P672" s="79">
        <v>110000000</v>
      </c>
      <c r="Q672" s="79">
        <v>110000000</v>
      </c>
      <c r="R672" s="79"/>
      <c r="S672" s="80">
        <v>87990487.629999995</v>
      </c>
      <c r="T672" s="59" t="s">
        <v>70</v>
      </c>
      <c r="U672" s="499">
        <v>5.13</v>
      </c>
      <c r="V672" s="499">
        <v>3.1519999999999999E-2</v>
      </c>
      <c r="W672" s="499">
        <v>0.01</v>
      </c>
      <c r="X672" s="499">
        <v>5.0984799999999995</v>
      </c>
      <c r="Y672" s="66">
        <v>38526</v>
      </c>
      <c r="Z672" s="512">
        <f t="shared" si="61"/>
        <v>513</v>
      </c>
      <c r="AA672" s="512">
        <f t="shared" si="62"/>
        <v>3.1520000000000001</v>
      </c>
      <c r="AB672" s="512">
        <f t="shared" si="63"/>
        <v>1</v>
      </c>
      <c r="AC672" s="512">
        <f t="shared" si="64"/>
        <v>509.84799999999996</v>
      </c>
      <c r="AD672" s="59">
        <v>300</v>
      </c>
      <c r="AE672" s="59">
        <v>24</v>
      </c>
      <c r="AF672" s="59" t="s">
        <v>759</v>
      </c>
      <c r="AG672" s="59">
        <v>124</v>
      </c>
      <c r="AH672" s="66">
        <v>42370</v>
      </c>
      <c r="AI672" s="67"/>
      <c r="AJ672" s="67"/>
      <c r="AK672" s="68"/>
      <c r="AL672" s="69" t="s">
        <v>2846</v>
      </c>
      <c r="AM672" s="66"/>
      <c r="AN672" s="70"/>
      <c r="AO672" s="55">
        <v>2</v>
      </c>
      <c r="AP672" s="56"/>
      <c r="AQ672" s="57">
        <v>43613</v>
      </c>
      <c r="AR672" s="57">
        <v>1</v>
      </c>
      <c r="AS672" s="35">
        <f t="shared" si="65"/>
        <v>7009.9999999999991</v>
      </c>
      <c r="AT672" s="60" t="s">
        <v>2843</v>
      </c>
      <c r="AU672" s="79">
        <v>157000000</v>
      </c>
      <c r="AV672" s="66">
        <v>38475</v>
      </c>
      <c r="AW672" s="81">
        <v>70.099999999999994</v>
      </c>
      <c r="AX672" s="73" t="s">
        <v>2717</v>
      </c>
      <c r="AY672" s="17">
        <v>2004</v>
      </c>
      <c r="AZ672" s="69" t="s">
        <v>2847</v>
      </c>
      <c r="BA672" s="74">
        <v>505150</v>
      </c>
      <c r="BB672" s="44">
        <f t="shared" si="66"/>
        <v>7239.9999999999991</v>
      </c>
      <c r="BC672" s="81">
        <v>72.399999999999991</v>
      </c>
      <c r="BD672" s="66">
        <v>38520</v>
      </c>
      <c r="BE672" s="79">
        <v>47382299</v>
      </c>
      <c r="BF672" s="79">
        <v>33285270</v>
      </c>
      <c r="BG672" s="79">
        <v>11727914</v>
      </c>
      <c r="BH672" s="75">
        <v>1.5</v>
      </c>
      <c r="BI672" s="79">
        <v>2369115</v>
      </c>
      <c r="BJ672" s="184">
        <v>3808.8665594855306</v>
      </c>
      <c r="BK672" s="78" t="s">
        <v>2848</v>
      </c>
      <c r="BL672" s="66">
        <v>38520</v>
      </c>
      <c r="BM672" s="163">
        <v>13296259</v>
      </c>
      <c r="BN672" s="66">
        <v>38352</v>
      </c>
      <c r="BO672" s="64">
        <v>13121197</v>
      </c>
      <c r="BP672" s="158" t="s">
        <v>1235</v>
      </c>
      <c r="BQ672" s="74"/>
      <c r="BR672" s="159"/>
      <c r="BS672" s="160"/>
      <c r="BT672" s="158" t="s">
        <v>1235</v>
      </c>
      <c r="BU672" s="74"/>
      <c r="BV672" s="159"/>
      <c r="BW672" s="160"/>
      <c r="BX672" s="158" t="s">
        <v>1235</v>
      </c>
      <c r="BY672" s="74"/>
      <c r="BZ672" s="159"/>
      <c r="CA672" s="160"/>
      <c r="CB672" s="161">
        <v>6.9370090867123424E-2</v>
      </c>
      <c r="CC672" s="161">
        <v>8.1028658548607552E-2</v>
      </c>
    </row>
    <row r="673" spans="2:81" ht="23">
      <c r="B673" s="55">
        <v>3</v>
      </c>
      <c r="C673" s="57">
        <v>59039</v>
      </c>
      <c r="D673" s="57">
        <v>1</v>
      </c>
      <c r="E673" s="155" t="s">
        <v>2024</v>
      </c>
      <c r="F673" s="60" t="s">
        <v>2849</v>
      </c>
      <c r="G673" s="60"/>
      <c r="H673" s="60"/>
      <c r="I673" s="60"/>
      <c r="J673" s="58" t="s">
        <v>2850</v>
      </c>
      <c r="K673" s="58" t="s">
        <v>354</v>
      </c>
      <c r="L673" s="58" t="s">
        <v>354</v>
      </c>
      <c r="M673" s="59" t="s">
        <v>355</v>
      </c>
      <c r="N673" s="61">
        <v>10021</v>
      </c>
      <c r="O673" s="62" t="s">
        <v>351</v>
      </c>
      <c r="P673" s="79">
        <v>110000000</v>
      </c>
      <c r="Q673" s="79">
        <v>110000000</v>
      </c>
      <c r="R673" s="79"/>
      <c r="S673" s="80">
        <v>102327796.31000008</v>
      </c>
      <c r="T673" s="59" t="s">
        <v>1057</v>
      </c>
      <c r="U673" s="499">
        <v>5.2224761904761907</v>
      </c>
      <c r="V673" s="499">
        <v>6.1520000000000012E-2</v>
      </c>
      <c r="W673" s="499">
        <v>0.05</v>
      </c>
      <c r="X673" s="499">
        <v>5.16095619047619</v>
      </c>
      <c r="Y673" s="66">
        <v>38525</v>
      </c>
      <c r="Z673" s="512">
        <f t="shared" si="61"/>
        <v>522.24761904761908</v>
      </c>
      <c r="AA673" s="512">
        <f t="shared" si="62"/>
        <v>6.152000000000001</v>
      </c>
      <c r="AB673" s="512">
        <f t="shared" si="63"/>
        <v>5</v>
      </c>
      <c r="AC673" s="512">
        <f t="shared" si="64"/>
        <v>516.09561904761904</v>
      </c>
      <c r="AD673" s="59">
        <v>360</v>
      </c>
      <c r="AE673" s="59">
        <v>60</v>
      </c>
      <c r="AF673" s="59">
        <v>2</v>
      </c>
      <c r="AG673" s="59">
        <v>118</v>
      </c>
      <c r="AH673" s="66">
        <v>42186</v>
      </c>
      <c r="AI673" s="67"/>
      <c r="AJ673" s="67"/>
      <c r="AK673" s="68"/>
      <c r="AL673" s="69" t="s">
        <v>78</v>
      </c>
      <c r="AM673" s="66"/>
      <c r="AN673" s="70"/>
      <c r="AO673" s="55">
        <v>3</v>
      </c>
      <c r="AP673" s="56"/>
      <c r="AQ673" s="57">
        <v>59039</v>
      </c>
      <c r="AR673" s="57">
        <v>1</v>
      </c>
      <c r="AS673" s="35">
        <f t="shared" si="65"/>
        <v>6441.7177914110425</v>
      </c>
      <c r="AT673" s="60" t="s">
        <v>2849</v>
      </c>
      <c r="AU673" s="79">
        <v>326000000</v>
      </c>
      <c r="AV673" s="66">
        <v>38478</v>
      </c>
      <c r="AW673" s="81">
        <v>64.417177914110425</v>
      </c>
      <c r="AX673" s="69" t="s">
        <v>2851</v>
      </c>
      <c r="AY673" s="17">
        <v>2001</v>
      </c>
      <c r="AZ673" s="69" t="s">
        <v>226</v>
      </c>
      <c r="BA673" s="74">
        <v>406110</v>
      </c>
      <c r="BB673" s="44">
        <f t="shared" si="66"/>
        <v>10000</v>
      </c>
      <c r="BC673" s="81">
        <v>100</v>
      </c>
      <c r="BD673" s="66">
        <v>38525</v>
      </c>
      <c r="BE673" s="79">
        <v>18322412</v>
      </c>
      <c r="BF673" s="79">
        <v>392835</v>
      </c>
      <c r="BG673" s="79">
        <v>16808447</v>
      </c>
      <c r="BH673" s="75">
        <v>1.2241786864724109</v>
      </c>
      <c r="BI673" s="79">
        <v>105589</v>
      </c>
      <c r="BJ673" s="184">
        <v>0.26000098495481522</v>
      </c>
      <c r="BK673" s="78" t="s">
        <v>276</v>
      </c>
      <c r="BL673" s="66">
        <v>38352</v>
      </c>
      <c r="BM673" s="163">
        <v>17773831</v>
      </c>
      <c r="BN673" s="66">
        <v>37986</v>
      </c>
      <c r="BO673" s="79">
        <v>15815180</v>
      </c>
      <c r="BP673" s="158" t="s">
        <v>2852</v>
      </c>
      <c r="BQ673" s="74">
        <v>406110</v>
      </c>
      <c r="BR673" s="159">
        <v>1</v>
      </c>
      <c r="BS673" s="160">
        <v>44926</v>
      </c>
      <c r="BT673" s="158" t="s">
        <v>1235</v>
      </c>
      <c r="BU673" s="74"/>
      <c r="BV673" s="159"/>
      <c r="BW673" s="160"/>
      <c r="BX673" s="158" t="s">
        <v>1235</v>
      </c>
      <c r="BY673" s="74"/>
      <c r="BZ673" s="159"/>
      <c r="CA673" s="160"/>
      <c r="CB673" s="161">
        <v>6.9370090867123424E-2</v>
      </c>
      <c r="CC673" s="161">
        <v>8.1028658548607552E-2</v>
      </c>
    </row>
    <row r="674" spans="2:81" ht="34">
      <c r="B674" s="55">
        <v>4</v>
      </c>
      <c r="C674" s="57">
        <v>59001</v>
      </c>
      <c r="D674" s="57">
        <v>1</v>
      </c>
      <c r="E674" s="155" t="s">
        <v>2024</v>
      </c>
      <c r="F674" s="60" t="s">
        <v>2853</v>
      </c>
      <c r="G674" s="60"/>
      <c r="H674" s="60"/>
      <c r="I674" s="60"/>
      <c r="J674" s="58" t="s">
        <v>2854</v>
      </c>
      <c r="K674" s="58" t="s">
        <v>2855</v>
      </c>
      <c r="L674" s="58" t="s">
        <v>529</v>
      </c>
      <c r="M674" s="59" t="s">
        <v>69</v>
      </c>
      <c r="N674" s="61">
        <v>31909</v>
      </c>
      <c r="O674" s="62" t="s">
        <v>222</v>
      </c>
      <c r="P674" s="79">
        <v>95000000</v>
      </c>
      <c r="Q674" s="79">
        <v>94687985.379999995</v>
      </c>
      <c r="R674" s="79"/>
      <c r="S674" s="80">
        <v>87849527.849999994</v>
      </c>
      <c r="T674" s="59" t="s">
        <v>60</v>
      </c>
      <c r="U674" s="499">
        <v>5.08</v>
      </c>
      <c r="V674" s="499">
        <v>2.1520000000000001E-2</v>
      </c>
      <c r="W674" s="499">
        <v>0.01</v>
      </c>
      <c r="X674" s="499">
        <v>5.0584800000000003</v>
      </c>
      <c r="Y674" s="66">
        <v>38481</v>
      </c>
      <c r="Z674" s="512">
        <f t="shared" si="61"/>
        <v>508</v>
      </c>
      <c r="AA674" s="512">
        <f t="shared" si="62"/>
        <v>2.1520000000000001</v>
      </c>
      <c r="AB674" s="512">
        <f t="shared" si="63"/>
        <v>1</v>
      </c>
      <c r="AC674" s="512">
        <f t="shared" si="64"/>
        <v>505.84800000000001</v>
      </c>
      <c r="AD674" s="59">
        <v>360</v>
      </c>
      <c r="AE674" s="59">
        <v>0</v>
      </c>
      <c r="AF674" s="59">
        <v>3</v>
      </c>
      <c r="AG674" s="59">
        <v>57</v>
      </c>
      <c r="AH674" s="66">
        <v>40330</v>
      </c>
      <c r="AI674" s="67"/>
      <c r="AJ674" s="67"/>
      <c r="AK674" s="68"/>
      <c r="AL674" s="69" t="s">
        <v>2856</v>
      </c>
      <c r="AM674" s="66"/>
      <c r="AN674" s="70"/>
      <c r="AO674" s="55">
        <v>4</v>
      </c>
      <c r="AP674" s="56"/>
      <c r="AQ674" s="57">
        <v>59001</v>
      </c>
      <c r="AR674" s="57">
        <v>1</v>
      </c>
      <c r="AS674" s="35">
        <f t="shared" si="65"/>
        <v>7605.4606730900005</v>
      </c>
      <c r="AT674" s="60" t="s">
        <v>2853</v>
      </c>
      <c r="AU674" s="79">
        <v>124500000</v>
      </c>
      <c r="AV674" s="66">
        <v>38471</v>
      </c>
      <c r="AW674" s="81">
        <v>76.054606730900005</v>
      </c>
      <c r="AX674" s="69" t="s">
        <v>2857</v>
      </c>
      <c r="AY674" s="17">
        <v>1993</v>
      </c>
      <c r="AZ674" s="69" t="s">
        <v>226</v>
      </c>
      <c r="BA674" s="74">
        <v>497312</v>
      </c>
      <c r="BB674" s="44">
        <f t="shared" si="66"/>
        <v>9533.5</v>
      </c>
      <c r="BC674" s="81">
        <v>95.335000000000008</v>
      </c>
      <c r="BD674" s="66">
        <v>38580</v>
      </c>
      <c r="BE674" s="79">
        <v>13008971</v>
      </c>
      <c r="BF674" s="79">
        <v>4544099</v>
      </c>
      <c r="BG674" s="79">
        <v>8144274</v>
      </c>
      <c r="BH674" s="75">
        <v>1.31877728121</v>
      </c>
      <c r="BI674" s="79">
        <v>138730</v>
      </c>
      <c r="BJ674" s="184">
        <v>0.27895968727881088</v>
      </c>
      <c r="BK674" s="78" t="s">
        <v>2848</v>
      </c>
      <c r="BL674" s="66">
        <v>38564</v>
      </c>
      <c r="BM674" s="163">
        <v>8407534</v>
      </c>
      <c r="BN674" s="66">
        <v>38352</v>
      </c>
      <c r="BO674" s="79">
        <v>7476091</v>
      </c>
      <c r="BP674" s="158" t="s">
        <v>2858</v>
      </c>
      <c r="BQ674" s="74">
        <v>139219</v>
      </c>
      <c r="BR674" s="159">
        <v>0.27989999999999998</v>
      </c>
      <c r="BS674" s="160">
        <v>44805</v>
      </c>
      <c r="BT674" s="158" t="s">
        <v>2859</v>
      </c>
      <c r="BU674" s="74">
        <v>82320</v>
      </c>
      <c r="BV674" s="159">
        <v>0.16550000000000001</v>
      </c>
      <c r="BW674" s="160">
        <v>41973</v>
      </c>
      <c r="BX674" s="158" t="s">
        <v>2860</v>
      </c>
      <c r="BY674" s="74">
        <v>10935</v>
      </c>
      <c r="BZ674" s="159">
        <v>2.1999999999999999E-2</v>
      </c>
      <c r="CA674" s="160">
        <v>38717</v>
      </c>
      <c r="CB674" s="161">
        <v>5.9713764998504129E-2</v>
      </c>
      <c r="CC674" s="161">
        <v>6.9749458509196033E-2</v>
      </c>
    </row>
    <row r="675" spans="2:81" ht="34">
      <c r="B675" s="55">
        <v>5</v>
      </c>
      <c r="C675" s="57">
        <v>58676</v>
      </c>
      <c r="D675" s="57">
        <v>1</v>
      </c>
      <c r="E675" s="155" t="s">
        <v>2024</v>
      </c>
      <c r="F675" s="60" t="s">
        <v>2861</v>
      </c>
      <c r="G675" s="60"/>
      <c r="H675" s="60"/>
      <c r="I675" s="60"/>
      <c r="J675" s="58" t="s">
        <v>2862</v>
      </c>
      <c r="K675" s="58" t="s">
        <v>256</v>
      </c>
      <c r="L675" s="58" t="s">
        <v>256</v>
      </c>
      <c r="M675" s="59" t="s">
        <v>335</v>
      </c>
      <c r="N675" s="61">
        <v>22203</v>
      </c>
      <c r="O675" s="62" t="s">
        <v>351</v>
      </c>
      <c r="P675" s="79">
        <v>80000000</v>
      </c>
      <c r="Q675" s="79">
        <v>80000000</v>
      </c>
      <c r="R675" s="79"/>
      <c r="S675" s="80">
        <v>80000000</v>
      </c>
      <c r="T675" s="59" t="s">
        <v>223</v>
      </c>
      <c r="U675" s="499">
        <v>5.0750000000000002</v>
      </c>
      <c r="V675" s="499">
        <v>6.1520000000000012E-2</v>
      </c>
      <c r="W675" s="499">
        <v>0.05</v>
      </c>
      <c r="X675" s="499">
        <v>5.0134800000000004</v>
      </c>
      <c r="Y675" s="66">
        <v>38380</v>
      </c>
      <c r="Z675" s="512">
        <f t="shared" si="61"/>
        <v>507.5</v>
      </c>
      <c r="AA675" s="512">
        <f t="shared" si="62"/>
        <v>6.152000000000001</v>
      </c>
      <c r="AB675" s="512">
        <f t="shared" si="63"/>
        <v>5</v>
      </c>
      <c r="AC675" s="512">
        <f t="shared" si="64"/>
        <v>501.34800000000001</v>
      </c>
      <c r="AD675" s="59">
        <v>0</v>
      </c>
      <c r="AE675" s="59">
        <v>120</v>
      </c>
      <c r="AF675" s="59">
        <v>7</v>
      </c>
      <c r="AG675" s="59">
        <v>113</v>
      </c>
      <c r="AH675" s="66">
        <v>42036</v>
      </c>
      <c r="AI675" s="67"/>
      <c r="AJ675" s="67"/>
      <c r="AK675" s="68"/>
      <c r="AL675" s="69" t="s">
        <v>78</v>
      </c>
      <c r="AM675" s="66"/>
      <c r="AN675" s="70"/>
      <c r="AO675" s="55">
        <v>5</v>
      </c>
      <c r="AP675" s="56"/>
      <c r="AQ675" s="57">
        <v>58676</v>
      </c>
      <c r="AR675" s="57">
        <v>1</v>
      </c>
      <c r="AS675" s="35">
        <f t="shared" si="65"/>
        <v>5673.7588652499999</v>
      </c>
      <c r="AT675" s="60" t="s">
        <v>2861</v>
      </c>
      <c r="AU675" s="79">
        <v>141000000</v>
      </c>
      <c r="AV675" s="66">
        <v>38534</v>
      </c>
      <c r="AW675" s="81">
        <v>56.737588652500001</v>
      </c>
      <c r="AX675" s="73">
        <v>2004</v>
      </c>
      <c r="AY675" s="17">
        <v>0</v>
      </c>
      <c r="AZ675" s="69" t="s">
        <v>226</v>
      </c>
      <c r="BA675" s="74">
        <v>316348</v>
      </c>
      <c r="BB675" s="44">
        <f t="shared" si="66"/>
        <v>10000</v>
      </c>
      <c r="BC675" s="81">
        <v>100</v>
      </c>
      <c r="BD675" s="66">
        <v>38504</v>
      </c>
      <c r="BE675" s="79">
        <v>11761371</v>
      </c>
      <c r="BF675" s="79">
        <v>2775934</v>
      </c>
      <c r="BG675" s="79">
        <v>8417180</v>
      </c>
      <c r="BH675" s="75">
        <v>2.0447970848199999</v>
      </c>
      <c r="BI675" s="79">
        <v>63270</v>
      </c>
      <c r="BJ675" s="184">
        <v>0.20000126443031091</v>
      </c>
      <c r="BK675" s="78" t="s">
        <v>1235</v>
      </c>
      <c r="BL675" s="66"/>
      <c r="BM675" s="163"/>
      <c r="BN675" s="66"/>
      <c r="BO675" s="79"/>
      <c r="BP675" s="158" t="s">
        <v>2863</v>
      </c>
      <c r="BQ675" s="74">
        <v>310829</v>
      </c>
      <c r="BR675" s="159">
        <v>0.98260000000000003</v>
      </c>
      <c r="BS675" s="160">
        <v>41153</v>
      </c>
      <c r="BT675" s="158" t="s">
        <v>2864</v>
      </c>
      <c r="BU675" s="74">
        <v>2353</v>
      </c>
      <c r="BV675" s="159">
        <v>7.4000000000000003E-3</v>
      </c>
      <c r="BW675" s="160">
        <v>41153</v>
      </c>
      <c r="BX675" s="158" t="s">
        <v>2865</v>
      </c>
      <c r="BY675" s="74">
        <v>1995</v>
      </c>
      <c r="BZ675" s="159">
        <v>6.3E-3</v>
      </c>
      <c r="CA675" s="160">
        <v>41153</v>
      </c>
      <c r="CB675" s="161">
        <v>5.045097517608977E-2</v>
      </c>
      <c r="CC675" s="161">
        <v>5.8929933489896405E-2</v>
      </c>
    </row>
    <row r="676" spans="2:81" ht="23">
      <c r="B676" s="55">
        <v>6</v>
      </c>
      <c r="C676" s="57">
        <v>58992</v>
      </c>
      <c r="D676" s="57">
        <v>1</v>
      </c>
      <c r="E676" s="155" t="s">
        <v>2024</v>
      </c>
      <c r="F676" s="60" t="s">
        <v>2866</v>
      </c>
      <c r="G676" s="60"/>
      <c r="H676" s="60"/>
      <c r="I676" s="60"/>
      <c r="J676" s="58" t="s">
        <v>2867</v>
      </c>
      <c r="K676" s="58" t="s">
        <v>56</v>
      </c>
      <c r="L676" s="58" t="s">
        <v>2422</v>
      </c>
      <c r="M676" s="59" t="s">
        <v>58</v>
      </c>
      <c r="N676" s="61">
        <v>91321</v>
      </c>
      <c r="O676" s="62" t="s">
        <v>59</v>
      </c>
      <c r="P676" s="79">
        <v>55200000</v>
      </c>
      <c r="Q676" s="79">
        <v>55200000</v>
      </c>
      <c r="R676" s="79"/>
      <c r="S676" s="80">
        <v>55200000</v>
      </c>
      <c r="T676" s="59" t="s">
        <v>223</v>
      </c>
      <c r="U676" s="499">
        <v>5.0670000000000002</v>
      </c>
      <c r="V676" s="499">
        <v>2.1520000000000001E-2</v>
      </c>
      <c r="W676" s="499">
        <v>0.01</v>
      </c>
      <c r="X676" s="499">
        <v>5.0454800000000004</v>
      </c>
      <c r="Y676" s="66">
        <v>38509</v>
      </c>
      <c r="Z676" s="512">
        <f t="shared" si="61"/>
        <v>506.70000000000005</v>
      </c>
      <c r="AA676" s="512">
        <f t="shared" si="62"/>
        <v>2.1520000000000001</v>
      </c>
      <c r="AB676" s="512">
        <f t="shared" si="63"/>
        <v>1</v>
      </c>
      <c r="AC676" s="512">
        <f t="shared" si="64"/>
        <v>504.54800000000006</v>
      </c>
      <c r="AD676" s="59">
        <v>0</v>
      </c>
      <c r="AE676" s="59">
        <v>60</v>
      </c>
      <c r="AF676" s="59">
        <v>2</v>
      </c>
      <c r="AG676" s="59">
        <v>58</v>
      </c>
      <c r="AH676" s="66">
        <v>40360</v>
      </c>
      <c r="AI676" s="67"/>
      <c r="AJ676" s="67" t="s">
        <v>2868</v>
      </c>
      <c r="AK676" s="68"/>
      <c r="AL676" s="69" t="s">
        <v>247</v>
      </c>
      <c r="AM676" s="66"/>
      <c r="AN676" s="70"/>
      <c r="AO676" s="55">
        <v>6</v>
      </c>
      <c r="AP676" s="56"/>
      <c r="AQ676" s="57">
        <v>58992</v>
      </c>
      <c r="AR676" s="57">
        <v>1</v>
      </c>
      <c r="AS676" s="35">
        <f t="shared" si="65"/>
        <v>5587.044534409999</v>
      </c>
      <c r="AT676" s="60" t="s">
        <v>2866</v>
      </c>
      <c r="AU676" s="79">
        <v>98800000</v>
      </c>
      <c r="AV676" s="66">
        <v>38463</v>
      </c>
      <c r="AW676" s="81">
        <v>55.870445344099991</v>
      </c>
      <c r="AX676" s="73">
        <v>1991</v>
      </c>
      <c r="AY676" s="17">
        <v>0</v>
      </c>
      <c r="AZ676" s="69" t="s">
        <v>63</v>
      </c>
      <c r="BA676" s="74">
        <v>515937</v>
      </c>
      <c r="BB676" s="44">
        <f t="shared" si="66"/>
        <v>9120</v>
      </c>
      <c r="BC676" s="81">
        <v>91.2</v>
      </c>
      <c r="BD676" s="66">
        <v>38508</v>
      </c>
      <c r="BE676" s="79">
        <v>7992137</v>
      </c>
      <c r="BF676" s="79">
        <v>2297238</v>
      </c>
      <c r="BG676" s="79">
        <v>5525999</v>
      </c>
      <c r="BH676" s="75">
        <v>1.9486346987500001</v>
      </c>
      <c r="BI676" s="79">
        <v>168900</v>
      </c>
      <c r="BJ676" s="185">
        <v>300</v>
      </c>
      <c r="BK676" s="78" t="s">
        <v>2848</v>
      </c>
      <c r="BL676" s="66">
        <v>38472</v>
      </c>
      <c r="BM676" s="163">
        <v>5749339</v>
      </c>
      <c r="BN676" s="66">
        <v>38352</v>
      </c>
      <c r="BO676" s="79">
        <v>5611168</v>
      </c>
      <c r="BP676" s="158" t="s">
        <v>1235</v>
      </c>
      <c r="BQ676" s="74"/>
      <c r="BR676" s="159"/>
      <c r="BS676" s="160"/>
      <c r="BT676" s="158" t="s">
        <v>1235</v>
      </c>
      <c r="BU676" s="74"/>
      <c r="BV676" s="164"/>
      <c r="BW676" s="160"/>
      <c r="BX676" s="158" t="s">
        <v>1235</v>
      </c>
      <c r="BY676" s="74"/>
      <c r="BZ676" s="159"/>
      <c r="CA676" s="160"/>
      <c r="CB676" s="161">
        <v>3.4811172871501941E-2</v>
      </c>
      <c r="CC676" s="161">
        <v>4.0661654108028522E-2</v>
      </c>
    </row>
    <row r="677" spans="2:81" ht="34">
      <c r="B677" s="18">
        <v>7</v>
      </c>
      <c r="C677" s="20">
        <v>58923</v>
      </c>
      <c r="D677" s="20">
        <v>1</v>
      </c>
      <c r="E677" s="52" t="s">
        <v>2024</v>
      </c>
      <c r="F677" s="22" t="s">
        <v>2869</v>
      </c>
      <c r="G677" s="22"/>
      <c r="H677" s="22"/>
      <c r="I677" s="22"/>
      <c r="J677" s="21" t="s">
        <v>2870</v>
      </c>
      <c r="K677" s="21" t="s">
        <v>354</v>
      </c>
      <c r="L677" s="21" t="s">
        <v>354</v>
      </c>
      <c r="M677" s="24" t="s">
        <v>355</v>
      </c>
      <c r="N677" s="25">
        <v>10003</v>
      </c>
      <c r="O677" s="26" t="s">
        <v>59</v>
      </c>
      <c r="P677" s="42">
        <v>52500000</v>
      </c>
      <c r="Q677" s="42">
        <v>52500000</v>
      </c>
      <c r="R677" s="42"/>
      <c r="S677" s="83">
        <v>52500000</v>
      </c>
      <c r="T677" s="24" t="s">
        <v>223</v>
      </c>
      <c r="U677" s="498">
        <v>5.5100000000000007</v>
      </c>
      <c r="V677" s="498">
        <v>6.1520000000000012E-2</v>
      </c>
      <c r="W677" s="498">
        <v>0.05</v>
      </c>
      <c r="X677" s="498">
        <v>5.44848</v>
      </c>
      <c r="Y677" s="29">
        <v>38470</v>
      </c>
      <c r="Z677" s="512">
        <f t="shared" si="61"/>
        <v>551.00000000000011</v>
      </c>
      <c r="AA677" s="512">
        <f t="shared" si="62"/>
        <v>6.152000000000001</v>
      </c>
      <c r="AB677" s="512">
        <f t="shared" si="63"/>
        <v>5</v>
      </c>
      <c r="AC677" s="512">
        <f t="shared" si="64"/>
        <v>544.84799999999996</v>
      </c>
      <c r="AD677" s="24">
        <v>0</v>
      </c>
      <c r="AE677" s="24">
        <v>120</v>
      </c>
      <c r="AF677" s="24">
        <v>4</v>
      </c>
      <c r="AG677" s="24">
        <v>116</v>
      </c>
      <c r="AH677" s="29">
        <v>42125</v>
      </c>
      <c r="AI677" s="30"/>
      <c r="AJ677" s="30"/>
      <c r="AK677" s="31"/>
      <c r="AL677" s="32" t="s">
        <v>78</v>
      </c>
      <c r="AM677" s="29"/>
      <c r="AN677" s="33"/>
      <c r="AO677" s="18">
        <v>7</v>
      </c>
      <c r="AP677" s="19"/>
      <c r="AQ677" s="20">
        <v>58923</v>
      </c>
      <c r="AR677" s="20">
        <v>1</v>
      </c>
      <c r="AS677" s="35">
        <f t="shared" si="65"/>
        <v>7075.47169811</v>
      </c>
      <c r="AT677" s="22" t="s">
        <v>2869</v>
      </c>
      <c r="AU677" s="42">
        <v>74200000</v>
      </c>
      <c r="AV677" s="29">
        <v>38432</v>
      </c>
      <c r="AW677" s="44">
        <v>70.754716981100003</v>
      </c>
      <c r="AX677" s="36">
        <v>2000</v>
      </c>
      <c r="AY677" s="17">
        <v>0</v>
      </c>
      <c r="AZ677" s="32" t="s">
        <v>63</v>
      </c>
      <c r="BA677" s="37">
        <v>90673</v>
      </c>
      <c r="BB677" s="44">
        <f t="shared" si="66"/>
        <v>10000</v>
      </c>
      <c r="BC677" s="44">
        <v>100</v>
      </c>
      <c r="BD677" s="29">
        <v>38596</v>
      </c>
      <c r="BE677" s="42">
        <v>5782680</v>
      </c>
      <c r="BF677" s="42">
        <v>1739945</v>
      </c>
      <c r="BG677" s="42">
        <v>4015435</v>
      </c>
      <c r="BH677" s="38">
        <v>1.3690878479899999</v>
      </c>
      <c r="BI677" s="42">
        <v>27300</v>
      </c>
      <c r="BJ677" s="186">
        <v>300</v>
      </c>
      <c r="BK677" s="41" t="s">
        <v>276</v>
      </c>
      <c r="BL677" s="29">
        <v>38352</v>
      </c>
      <c r="BM677" s="165">
        <v>4119625</v>
      </c>
      <c r="BN677" s="29">
        <v>37986</v>
      </c>
      <c r="BO677" s="42">
        <v>3921004</v>
      </c>
      <c r="BP677" s="152" t="s">
        <v>1235</v>
      </c>
      <c r="BQ677" s="37"/>
      <c r="BR677" s="153"/>
      <c r="BS677" s="154"/>
      <c r="BT677" s="152" t="s">
        <v>1235</v>
      </c>
      <c r="BU677" s="37"/>
      <c r="BV677" s="153"/>
      <c r="BW677" s="154"/>
      <c r="BX677" s="152" t="s">
        <v>1235</v>
      </c>
      <c r="BY677" s="37"/>
      <c r="BZ677" s="153"/>
      <c r="CA677" s="154"/>
      <c r="CB677" s="166">
        <v>3.3108452459308907E-2</v>
      </c>
      <c r="CC677" s="166">
        <v>3.8672768852744517E-2</v>
      </c>
    </row>
    <row r="678" spans="2:81" ht="45">
      <c r="B678" s="18">
        <v>8</v>
      </c>
      <c r="C678" s="20">
        <v>43641</v>
      </c>
      <c r="D678" s="20">
        <v>2</v>
      </c>
      <c r="E678" s="52" t="s">
        <v>2047</v>
      </c>
      <c r="F678" s="22" t="s">
        <v>2871</v>
      </c>
      <c r="G678" s="22"/>
      <c r="H678" s="22"/>
      <c r="I678" s="22"/>
      <c r="J678" s="21" t="s">
        <v>2872</v>
      </c>
      <c r="K678" s="21" t="s">
        <v>2873</v>
      </c>
      <c r="L678" s="21" t="s">
        <v>1990</v>
      </c>
      <c r="M678" s="24" t="s">
        <v>311</v>
      </c>
      <c r="N678" s="25" t="s">
        <v>2874</v>
      </c>
      <c r="O678" s="26" t="s">
        <v>59</v>
      </c>
      <c r="P678" s="42">
        <v>44800000</v>
      </c>
      <c r="Q678" s="42">
        <v>44800000</v>
      </c>
      <c r="R678" s="42"/>
      <c r="S678" s="83">
        <v>43616637.68</v>
      </c>
      <c r="T678" s="24" t="s">
        <v>70</v>
      </c>
      <c r="U678" s="498">
        <v>5.1760000000000002</v>
      </c>
      <c r="V678" s="498">
        <v>3.1519999999999999E-2</v>
      </c>
      <c r="W678" s="498">
        <v>0.01</v>
      </c>
      <c r="X678" s="498">
        <v>5.1444799999999997</v>
      </c>
      <c r="Y678" s="29">
        <v>38523</v>
      </c>
      <c r="Z678" s="512">
        <f t="shared" si="61"/>
        <v>517.6</v>
      </c>
      <c r="AA678" s="512">
        <f t="shared" si="62"/>
        <v>3.1520000000000001</v>
      </c>
      <c r="AB678" s="512">
        <f t="shared" si="63"/>
        <v>1</v>
      </c>
      <c r="AC678" s="512">
        <f t="shared" si="64"/>
        <v>514.44799999999998</v>
      </c>
      <c r="AD678" s="24">
        <v>360</v>
      </c>
      <c r="AE678" s="24">
        <v>60</v>
      </c>
      <c r="AF678" s="24" t="s">
        <v>759</v>
      </c>
      <c r="AG678" s="24">
        <v>82</v>
      </c>
      <c r="AH678" s="29">
        <v>41091</v>
      </c>
      <c r="AI678" s="30"/>
      <c r="AJ678" s="30"/>
      <c r="AK678" s="31"/>
      <c r="AL678" s="32" t="s">
        <v>949</v>
      </c>
      <c r="AM678" s="29"/>
      <c r="AN678" s="33"/>
      <c r="AO678" s="18">
        <v>8</v>
      </c>
      <c r="AP678" s="19"/>
      <c r="AQ678" s="20">
        <v>43641</v>
      </c>
      <c r="AR678" s="20">
        <v>2</v>
      </c>
      <c r="AS678" s="35">
        <f t="shared" si="65"/>
        <v>7930</v>
      </c>
      <c r="AT678" s="22" t="s">
        <v>2871</v>
      </c>
      <c r="AU678" s="42">
        <v>56500000</v>
      </c>
      <c r="AV678" s="29">
        <v>38499</v>
      </c>
      <c r="AW678" s="44">
        <v>79.3</v>
      </c>
      <c r="AX678" s="36">
        <v>1998</v>
      </c>
      <c r="AY678" s="17">
        <v>0</v>
      </c>
      <c r="AZ678" s="32" t="s">
        <v>63</v>
      </c>
      <c r="BA678" s="37">
        <v>569004</v>
      </c>
      <c r="BB678" s="44">
        <f t="shared" si="66"/>
        <v>9310</v>
      </c>
      <c r="BC678" s="44">
        <v>93.100000000000009</v>
      </c>
      <c r="BD678" s="29">
        <v>38516</v>
      </c>
      <c r="BE678" s="42">
        <v>5218922</v>
      </c>
      <c r="BF678" s="42">
        <v>1662241</v>
      </c>
      <c r="BG678" s="42">
        <v>3431881</v>
      </c>
      <c r="BH678" s="38">
        <v>1.17</v>
      </c>
      <c r="BI678" s="42">
        <v>124800</v>
      </c>
      <c r="BJ678" s="186">
        <v>200</v>
      </c>
      <c r="BK678" s="41" t="s">
        <v>2848</v>
      </c>
      <c r="BL678" s="29">
        <v>38472</v>
      </c>
      <c r="BM678" s="165">
        <v>3429233</v>
      </c>
      <c r="BN678" s="29">
        <v>38352</v>
      </c>
      <c r="BO678" s="42">
        <v>3379627</v>
      </c>
      <c r="BP678" s="152" t="s">
        <v>1235</v>
      </c>
      <c r="BQ678" s="37"/>
      <c r="BR678" s="153"/>
      <c r="BS678" s="154"/>
      <c r="BT678" s="152" t="s">
        <v>1235</v>
      </c>
      <c r="BU678" s="37"/>
      <c r="BV678" s="153"/>
      <c r="BW678" s="154"/>
      <c r="BX678" s="152" t="s">
        <v>1235</v>
      </c>
      <c r="BY678" s="37"/>
      <c r="BZ678" s="153"/>
      <c r="CA678" s="154"/>
      <c r="CB678" s="166">
        <v>2.8252546098610269E-2</v>
      </c>
      <c r="CC678" s="166">
        <v>0.19637459744152136</v>
      </c>
    </row>
    <row r="679" spans="2:81" ht="23">
      <c r="B679" s="18">
        <v>9</v>
      </c>
      <c r="C679" s="20">
        <v>42182</v>
      </c>
      <c r="D679" s="20">
        <v>2</v>
      </c>
      <c r="E679" s="52" t="s">
        <v>2047</v>
      </c>
      <c r="F679" s="22" t="s">
        <v>2875</v>
      </c>
      <c r="G679" s="22"/>
      <c r="H679" s="22"/>
      <c r="I679" s="22"/>
      <c r="J679" s="21" t="s">
        <v>2876</v>
      </c>
      <c r="K679" s="21" t="s">
        <v>819</v>
      </c>
      <c r="L679" s="21" t="s">
        <v>2877</v>
      </c>
      <c r="M679" s="24" t="s">
        <v>671</v>
      </c>
      <c r="N679" s="25" t="s">
        <v>2878</v>
      </c>
      <c r="O679" s="26" t="s">
        <v>59</v>
      </c>
      <c r="P679" s="42">
        <v>39500000</v>
      </c>
      <c r="Q679" s="42">
        <v>39500000</v>
      </c>
      <c r="R679" s="42"/>
      <c r="S679" s="83">
        <v>35215356.549999997</v>
      </c>
      <c r="T679" s="24" t="s">
        <v>70</v>
      </c>
      <c r="U679" s="498">
        <v>5.2530000000000001</v>
      </c>
      <c r="V679" s="498">
        <v>3.1519999999999999E-2</v>
      </c>
      <c r="W679" s="498">
        <v>0.01</v>
      </c>
      <c r="X679" s="498">
        <v>5.2214799999999997</v>
      </c>
      <c r="Y679" s="29">
        <v>38376</v>
      </c>
      <c r="Z679" s="512">
        <f t="shared" si="61"/>
        <v>525.29999999999995</v>
      </c>
      <c r="AA679" s="512">
        <f t="shared" si="62"/>
        <v>3.1520000000000001</v>
      </c>
      <c r="AB679" s="512">
        <f t="shared" si="63"/>
        <v>1</v>
      </c>
      <c r="AC679" s="512">
        <f t="shared" si="64"/>
        <v>522.14799999999991</v>
      </c>
      <c r="AD679" s="24">
        <v>360</v>
      </c>
      <c r="AE679" s="24">
        <v>36</v>
      </c>
      <c r="AF679" s="24" t="s">
        <v>859</v>
      </c>
      <c r="AG679" s="24">
        <v>113</v>
      </c>
      <c r="AH679" s="29">
        <v>42036</v>
      </c>
      <c r="AI679" s="30"/>
      <c r="AJ679" s="30"/>
      <c r="AK679" s="31"/>
      <c r="AL679" s="32" t="s">
        <v>312</v>
      </c>
      <c r="AM679" s="29"/>
      <c r="AN679" s="33"/>
      <c r="AO679" s="18">
        <v>9</v>
      </c>
      <c r="AP679" s="19"/>
      <c r="AQ679" s="20">
        <v>42182</v>
      </c>
      <c r="AR679" s="20">
        <v>2</v>
      </c>
      <c r="AS679" s="35">
        <f t="shared" si="65"/>
        <v>7230</v>
      </c>
      <c r="AT679" s="22" t="s">
        <v>2875</v>
      </c>
      <c r="AU679" s="42">
        <v>54600000</v>
      </c>
      <c r="AV679" s="29">
        <v>38306</v>
      </c>
      <c r="AW679" s="44">
        <v>72.3</v>
      </c>
      <c r="AX679" s="32" t="s">
        <v>2879</v>
      </c>
      <c r="AY679" s="17">
        <v>2004</v>
      </c>
      <c r="AZ679" s="32" t="s">
        <v>63</v>
      </c>
      <c r="BA679" s="37">
        <v>530243</v>
      </c>
      <c r="BB679" s="44">
        <f t="shared" si="66"/>
        <v>8950</v>
      </c>
      <c r="BC679" s="44">
        <v>89.5</v>
      </c>
      <c r="BD679" s="29">
        <v>38586</v>
      </c>
      <c r="BE679" s="42">
        <v>7096031</v>
      </c>
      <c r="BF679" s="42">
        <v>3596295</v>
      </c>
      <c r="BG679" s="42">
        <v>3326634</v>
      </c>
      <c r="BH679" s="38">
        <v>1.27</v>
      </c>
      <c r="BI679" s="42">
        <v>149443</v>
      </c>
      <c r="BJ679" s="187">
        <v>279.33271028037382</v>
      </c>
      <c r="BK679" s="41" t="s">
        <v>2848</v>
      </c>
      <c r="BL679" s="29">
        <v>38533</v>
      </c>
      <c r="BM679" s="165">
        <v>2722114</v>
      </c>
      <c r="BN679" s="29">
        <v>38352</v>
      </c>
      <c r="BO679" s="42">
        <v>3010007</v>
      </c>
      <c r="BP679" s="152" t="s">
        <v>2880</v>
      </c>
      <c r="BQ679" s="37">
        <v>7751</v>
      </c>
      <c r="BR679" s="153">
        <v>9.8799999999999999E-2</v>
      </c>
      <c r="BS679" s="154" t="s">
        <v>2350</v>
      </c>
      <c r="BT679" s="152" t="s">
        <v>2881</v>
      </c>
      <c r="BU679" s="37">
        <v>6225</v>
      </c>
      <c r="BV679" s="153">
        <v>7.9299999999999995E-2</v>
      </c>
      <c r="BW679" s="154">
        <v>40999</v>
      </c>
      <c r="BX679" s="152" t="s">
        <v>2882</v>
      </c>
      <c r="BY679" s="37">
        <v>5378</v>
      </c>
      <c r="BZ679" s="153">
        <v>6.8500000000000005E-2</v>
      </c>
      <c r="CA679" s="154">
        <v>39994</v>
      </c>
      <c r="CB679" s="166">
        <v>2.4910168993194322E-2</v>
      </c>
      <c r="CC679" s="166">
        <v>0.17314278122634139</v>
      </c>
    </row>
    <row r="680" spans="2:81" ht="23">
      <c r="B680" s="18">
        <v>10</v>
      </c>
      <c r="C680" s="20">
        <v>58893</v>
      </c>
      <c r="D680" s="20">
        <v>1</v>
      </c>
      <c r="E680" s="52" t="s">
        <v>2024</v>
      </c>
      <c r="F680" s="22" t="s">
        <v>2883</v>
      </c>
      <c r="G680" s="22"/>
      <c r="H680" s="22"/>
      <c r="I680" s="22"/>
      <c r="J680" s="21" t="s">
        <v>2884</v>
      </c>
      <c r="K680" s="21" t="s">
        <v>2885</v>
      </c>
      <c r="L680" s="21" t="s">
        <v>2885</v>
      </c>
      <c r="M680" s="24" t="s">
        <v>2886</v>
      </c>
      <c r="N680" s="25">
        <v>617</v>
      </c>
      <c r="O680" s="26" t="s">
        <v>222</v>
      </c>
      <c r="P680" s="42">
        <v>35250000</v>
      </c>
      <c r="Q680" s="42">
        <v>35250000</v>
      </c>
      <c r="R680" s="42"/>
      <c r="S680" s="83">
        <v>35250000</v>
      </c>
      <c r="T680" s="24" t="s">
        <v>223</v>
      </c>
      <c r="U680" s="498">
        <v>4.694</v>
      </c>
      <c r="V680" s="498">
        <v>4.1519999999999994E-2</v>
      </c>
      <c r="W680" s="498">
        <v>0.03</v>
      </c>
      <c r="X680" s="498">
        <v>4.6524800000000006</v>
      </c>
      <c r="Y680" s="29">
        <v>38504</v>
      </c>
      <c r="Z680" s="512">
        <f t="shared" si="61"/>
        <v>469.4</v>
      </c>
      <c r="AA680" s="512">
        <f t="shared" si="62"/>
        <v>4.1519999999999992</v>
      </c>
      <c r="AB680" s="512">
        <f t="shared" si="63"/>
        <v>3</v>
      </c>
      <c r="AC680" s="512">
        <f t="shared" si="64"/>
        <v>465.24800000000005</v>
      </c>
      <c r="AD680" s="24">
        <v>0</v>
      </c>
      <c r="AE680" s="24">
        <v>60</v>
      </c>
      <c r="AF680" s="24">
        <v>3</v>
      </c>
      <c r="AG680" s="24">
        <v>57</v>
      </c>
      <c r="AH680" s="29">
        <v>40330</v>
      </c>
      <c r="AI680" s="30"/>
      <c r="AJ680" s="30"/>
      <c r="AK680" s="31"/>
      <c r="AL680" s="32" t="s">
        <v>663</v>
      </c>
      <c r="AM680" s="29"/>
      <c r="AN680" s="33"/>
      <c r="AO680" s="18">
        <v>10</v>
      </c>
      <c r="AP680" s="19"/>
      <c r="AQ680" s="20">
        <v>58893</v>
      </c>
      <c r="AR680" s="20">
        <v>1</v>
      </c>
      <c r="AS680" s="35">
        <f t="shared" si="65"/>
        <v>6409.0909090899995</v>
      </c>
      <c r="AT680" s="22" t="s">
        <v>2883</v>
      </c>
      <c r="AU680" s="42">
        <v>55000000</v>
      </c>
      <c r="AV680" s="29">
        <v>38452</v>
      </c>
      <c r="AW680" s="44">
        <v>64.090909090899999</v>
      </c>
      <c r="AX680" s="32">
        <v>2000</v>
      </c>
      <c r="AY680" s="17">
        <v>0</v>
      </c>
      <c r="AZ680" s="32" t="s">
        <v>226</v>
      </c>
      <c r="BA680" s="37">
        <v>176219</v>
      </c>
      <c r="BB680" s="44">
        <f t="shared" si="66"/>
        <v>9670</v>
      </c>
      <c r="BC680" s="44">
        <v>96.7</v>
      </c>
      <c r="BD680" s="29">
        <v>38473</v>
      </c>
      <c r="BE680" s="42">
        <v>6136689</v>
      </c>
      <c r="BF680" s="42">
        <v>2129922</v>
      </c>
      <c r="BG680" s="42">
        <v>3840460</v>
      </c>
      <c r="BH680" s="38">
        <v>2.28923659844</v>
      </c>
      <c r="BI680" s="42">
        <v>35244</v>
      </c>
      <c r="BJ680" s="187">
        <v>0.20000113495139571</v>
      </c>
      <c r="BK680" s="41" t="s">
        <v>64</v>
      </c>
      <c r="BL680" s="29">
        <v>38442</v>
      </c>
      <c r="BM680" s="165">
        <v>3953736</v>
      </c>
      <c r="BN680" s="29">
        <v>38352</v>
      </c>
      <c r="BO680" s="42">
        <v>3854008</v>
      </c>
      <c r="BP680" s="152" t="s">
        <v>2887</v>
      </c>
      <c r="BQ680" s="37">
        <v>12000</v>
      </c>
      <c r="BR680" s="153">
        <v>6.8099999999999994E-2</v>
      </c>
      <c r="BS680" s="154">
        <v>40359</v>
      </c>
      <c r="BT680" s="152" t="s">
        <v>2888</v>
      </c>
      <c r="BU680" s="37">
        <v>10044</v>
      </c>
      <c r="BV680" s="153">
        <v>5.7000000000000002E-2</v>
      </c>
      <c r="BW680" s="154">
        <v>40359</v>
      </c>
      <c r="BX680" s="152" t="s">
        <v>2889</v>
      </c>
      <c r="BY680" s="37">
        <v>8991</v>
      </c>
      <c r="BZ680" s="153">
        <v>5.0999999999999997E-2</v>
      </c>
      <c r="CA680" s="154">
        <v>40359</v>
      </c>
      <c r="CB680" s="166">
        <v>2.2229960936964555E-2</v>
      </c>
      <c r="CC680" s="166">
        <v>2.5966001943985604E-2</v>
      </c>
    </row>
    <row r="681" spans="2:81" ht="23">
      <c r="B681" s="18">
        <v>11</v>
      </c>
      <c r="C681" s="20">
        <v>43593</v>
      </c>
      <c r="D681" s="20">
        <v>1</v>
      </c>
      <c r="E681" s="52" t="s">
        <v>2047</v>
      </c>
      <c r="F681" s="22" t="s">
        <v>2890</v>
      </c>
      <c r="G681" s="22"/>
      <c r="H681" s="22"/>
      <c r="I681" s="22"/>
      <c r="J681" s="21" t="s">
        <v>2891</v>
      </c>
      <c r="K681" s="21" t="s">
        <v>725</v>
      </c>
      <c r="L681" s="21" t="s">
        <v>726</v>
      </c>
      <c r="M681" s="24" t="s">
        <v>138</v>
      </c>
      <c r="N681" s="25" t="s">
        <v>858</v>
      </c>
      <c r="O681" s="26" t="s">
        <v>468</v>
      </c>
      <c r="P681" s="42">
        <v>32500000</v>
      </c>
      <c r="Q681" s="42">
        <v>32466669.949999999</v>
      </c>
      <c r="R681" s="42"/>
      <c r="S681" s="83">
        <v>26906667.359999999</v>
      </c>
      <c r="T681" s="24" t="s">
        <v>60</v>
      </c>
      <c r="U681" s="498">
        <v>5.1499999999999995</v>
      </c>
      <c r="V681" s="498">
        <v>3.1519999999999999E-2</v>
      </c>
      <c r="W681" s="498">
        <v>0.01</v>
      </c>
      <c r="X681" s="498">
        <v>5.1184799999999999</v>
      </c>
      <c r="Y681" s="29">
        <v>38561</v>
      </c>
      <c r="Z681" s="512">
        <f t="shared" si="61"/>
        <v>515</v>
      </c>
      <c r="AA681" s="512">
        <f t="shared" si="62"/>
        <v>3.1520000000000001</v>
      </c>
      <c r="AB681" s="512">
        <f t="shared" si="63"/>
        <v>1</v>
      </c>
      <c r="AC681" s="512">
        <f t="shared" si="64"/>
        <v>511.84800000000001</v>
      </c>
      <c r="AD681" s="24">
        <v>360</v>
      </c>
      <c r="AE681" s="24">
        <v>0</v>
      </c>
      <c r="AF681" s="24" t="s">
        <v>2892</v>
      </c>
      <c r="AG681" s="24">
        <v>119</v>
      </c>
      <c r="AH681" s="29">
        <v>42217</v>
      </c>
      <c r="AI681" s="30"/>
      <c r="AJ681" s="30"/>
      <c r="AK681" s="31"/>
      <c r="AL681" s="32" t="s">
        <v>312</v>
      </c>
      <c r="AM681" s="29"/>
      <c r="AN681" s="33"/>
      <c r="AO681" s="18">
        <v>11</v>
      </c>
      <c r="AP681" s="19"/>
      <c r="AQ681" s="20">
        <v>43593</v>
      </c>
      <c r="AR681" s="20">
        <v>1</v>
      </c>
      <c r="AS681" s="35">
        <f t="shared" si="65"/>
        <v>7874.5258185787052</v>
      </c>
      <c r="AT681" s="22" t="s">
        <v>2890</v>
      </c>
      <c r="AU681" s="42">
        <v>41230000</v>
      </c>
      <c r="AV681" s="29">
        <v>38518</v>
      </c>
      <c r="AW681" s="44">
        <v>78.745258185787051</v>
      </c>
      <c r="AX681" s="32" t="s">
        <v>2893</v>
      </c>
      <c r="AY681" s="17">
        <v>1999</v>
      </c>
      <c r="AZ681" s="32" t="s">
        <v>226</v>
      </c>
      <c r="BA681" s="37">
        <v>561472</v>
      </c>
      <c r="BB681" s="44">
        <f t="shared" si="66"/>
        <v>10000</v>
      </c>
      <c r="BC681" s="44">
        <v>100</v>
      </c>
      <c r="BD681" s="29">
        <v>38596</v>
      </c>
      <c r="BE681" s="42">
        <v>3016891</v>
      </c>
      <c r="BF681" s="42">
        <v>90507</v>
      </c>
      <c r="BG681" s="42">
        <v>2855227</v>
      </c>
      <c r="BH681" s="38">
        <v>1.34</v>
      </c>
      <c r="BI681" s="42"/>
      <c r="BJ681" s="187">
        <v>0</v>
      </c>
      <c r="BK681" s="41" t="s">
        <v>276</v>
      </c>
      <c r="BL681" s="29">
        <v>38352</v>
      </c>
      <c r="BM681" s="165">
        <v>2791798</v>
      </c>
      <c r="BN681" s="29">
        <v>37986</v>
      </c>
      <c r="BO681" s="42">
        <v>3021928</v>
      </c>
      <c r="BP681" s="152" t="s">
        <v>2894</v>
      </c>
      <c r="BQ681" s="37">
        <v>561472</v>
      </c>
      <c r="BR681" s="153">
        <v>1</v>
      </c>
      <c r="BS681" s="154">
        <v>42170</v>
      </c>
      <c r="BT681" s="152" t="s">
        <v>1235</v>
      </c>
      <c r="BU681" s="37"/>
      <c r="BV681" s="153"/>
      <c r="BW681" s="154"/>
      <c r="BX681" s="152" t="s">
        <v>1235</v>
      </c>
      <c r="BY681" s="37"/>
      <c r="BZ681" s="153"/>
      <c r="CA681" s="154"/>
      <c r="CB681" s="166">
        <v>2.047468949622187E-2</v>
      </c>
      <c r="CC681" s="166">
        <v>2.3915733759898979E-2</v>
      </c>
    </row>
    <row r="682" spans="2:81" ht="34">
      <c r="B682" s="55">
        <v>12</v>
      </c>
      <c r="C682" s="57">
        <v>58825</v>
      </c>
      <c r="D682" s="57">
        <v>1</v>
      </c>
      <c r="E682" s="155" t="s">
        <v>2024</v>
      </c>
      <c r="F682" s="60" t="s">
        <v>2895</v>
      </c>
      <c r="G682" s="60"/>
      <c r="H682" s="60"/>
      <c r="I682" s="60"/>
      <c r="J682" s="58" t="s">
        <v>2896</v>
      </c>
      <c r="K682" s="58" t="s">
        <v>241</v>
      </c>
      <c r="L682" s="58" t="s">
        <v>1185</v>
      </c>
      <c r="M682" s="59" t="s">
        <v>58</v>
      </c>
      <c r="N682" s="61">
        <v>92675</v>
      </c>
      <c r="O682" s="62" t="s">
        <v>351</v>
      </c>
      <c r="P682" s="79">
        <v>26720000</v>
      </c>
      <c r="Q682" s="79">
        <v>26720000</v>
      </c>
      <c r="R682" s="79"/>
      <c r="S682" s="80">
        <v>26720000</v>
      </c>
      <c r="T682" s="59" t="s">
        <v>223</v>
      </c>
      <c r="U682" s="499">
        <v>5.2370000000000001</v>
      </c>
      <c r="V682" s="499">
        <v>4.1519999999999994E-2</v>
      </c>
      <c r="W682" s="499">
        <v>0.03</v>
      </c>
      <c r="X682" s="499">
        <v>5.1954799999999999</v>
      </c>
      <c r="Y682" s="66">
        <v>38450</v>
      </c>
      <c r="Z682" s="512">
        <f t="shared" si="61"/>
        <v>523.70000000000005</v>
      </c>
      <c r="AA682" s="512">
        <f t="shared" si="62"/>
        <v>4.1519999999999992</v>
      </c>
      <c r="AB682" s="512">
        <f t="shared" si="63"/>
        <v>3</v>
      </c>
      <c r="AC682" s="512">
        <f t="shared" si="64"/>
        <v>519.548</v>
      </c>
      <c r="AD682" s="59">
        <v>0</v>
      </c>
      <c r="AE682" s="59">
        <v>120</v>
      </c>
      <c r="AF682" s="59">
        <v>4</v>
      </c>
      <c r="AG682" s="59">
        <v>116</v>
      </c>
      <c r="AH682" s="66">
        <v>42125</v>
      </c>
      <c r="AI682" s="67"/>
      <c r="AJ682" s="67" t="s">
        <v>2897</v>
      </c>
      <c r="AK682" s="68"/>
      <c r="AL682" s="69" t="s">
        <v>98</v>
      </c>
      <c r="AM682" s="66"/>
      <c r="AN682" s="70"/>
      <c r="AO682" s="55">
        <v>12</v>
      </c>
      <c r="AP682" s="56"/>
      <c r="AQ682" s="57">
        <v>58825</v>
      </c>
      <c r="AR682" s="57">
        <v>1</v>
      </c>
      <c r="AS682" s="35">
        <f t="shared" si="65"/>
        <v>8000</v>
      </c>
      <c r="AT682" s="60" t="s">
        <v>2895</v>
      </c>
      <c r="AU682" s="79">
        <v>33400000</v>
      </c>
      <c r="AV682" s="66">
        <v>38418</v>
      </c>
      <c r="AW682" s="81">
        <v>80</v>
      </c>
      <c r="AX682" s="73">
        <v>1989</v>
      </c>
      <c r="AY682" s="17">
        <v>0</v>
      </c>
      <c r="AZ682" s="69" t="s">
        <v>226</v>
      </c>
      <c r="BA682" s="74">
        <v>188040</v>
      </c>
      <c r="BB682" s="44">
        <f t="shared" si="66"/>
        <v>10000</v>
      </c>
      <c r="BC682" s="81">
        <v>100</v>
      </c>
      <c r="BD682" s="66">
        <v>38575</v>
      </c>
      <c r="BE682" s="79">
        <v>2842928</v>
      </c>
      <c r="BF682" s="79">
        <v>640917</v>
      </c>
      <c r="BG682" s="79">
        <v>2027986</v>
      </c>
      <c r="BH682" s="75">
        <v>1.4294060830099999</v>
      </c>
      <c r="BI682" s="79">
        <v>37608</v>
      </c>
      <c r="BJ682" s="184">
        <v>0.2</v>
      </c>
      <c r="BK682" s="78" t="s">
        <v>64</v>
      </c>
      <c r="BL682" s="66">
        <v>38533</v>
      </c>
      <c r="BM682" s="163">
        <v>2281124</v>
      </c>
      <c r="BN682" s="66">
        <v>38352</v>
      </c>
      <c r="BO682" s="79">
        <v>2271628</v>
      </c>
      <c r="BP682" s="158" t="s">
        <v>2898</v>
      </c>
      <c r="BQ682" s="74">
        <v>8250</v>
      </c>
      <c r="BR682" s="159">
        <v>4.3900000000000002E-2</v>
      </c>
      <c r="BS682" s="160">
        <v>38748</v>
      </c>
      <c r="BT682" s="158" t="s">
        <v>2899</v>
      </c>
      <c r="BU682" s="74">
        <v>7050</v>
      </c>
      <c r="BV682" s="159">
        <v>3.7499999999999999E-2</v>
      </c>
      <c r="BW682" s="160">
        <v>38717</v>
      </c>
      <c r="BX682" s="158" t="s">
        <v>2900</v>
      </c>
      <c r="BY682" s="74">
        <v>4600</v>
      </c>
      <c r="BZ682" s="159">
        <v>2.4500000000000001E-2</v>
      </c>
      <c r="CA682" s="160">
        <v>38776</v>
      </c>
      <c r="CB682" s="161">
        <v>1.6850625708813981E-2</v>
      </c>
      <c r="CC682" s="161">
        <v>1.9682597785625401E-2</v>
      </c>
    </row>
    <row r="683" spans="2:81" ht="23">
      <c r="B683" s="55">
        <v>13</v>
      </c>
      <c r="C683" s="57">
        <v>58972</v>
      </c>
      <c r="D683" s="57">
        <v>1</v>
      </c>
      <c r="E683" s="155" t="s">
        <v>2024</v>
      </c>
      <c r="F683" s="60" t="s">
        <v>2901</v>
      </c>
      <c r="G683" s="60"/>
      <c r="H683" s="60"/>
      <c r="I683" s="60"/>
      <c r="J683" s="58" t="s">
        <v>2902</v>
      </c>
      <c r="K683" s="58" t="s">
        <v>488</v>
      </c>
      <c r="L683" s="58" t="s">
        <v>2903</v>
      </c>
      <c r="M683" s="59" t="s">
        <v>1737</v>
      </c>
      <c r="N683" s="61">
        <v>6107</v>
      </c>
      <c r="O683" s="62" t="s">
        <v>351</v>
      </c>
      <c r="P683" s="79">
        <v>24000000</v>
      </c>
      <c r="Q683" s="79">
        <v>24000000</v>
      </c>
      <c r="R683" s="79"/>
      <c r="S683" s="80">
        <v>24000000</v>
      </c>
      <c r="T683" s="59" t="s">
        <v>223</v>
      </c>
      <c r="U683" s="499">
        <v>5.13</v>
      </c>
      <c r="V683" s="499">
        <v>4.1519999999999994E-2</v>
      </c>
      <c r="W683" s="499">
        <v>0.03</v>
      </c>
      <c r="X683" s="499">
        <v>5.0884799999999997</v>
      </c>
      <c r="Y683" s="66">
        <v>38539</v>
      </c>
      <c r="Z683" s="512">
        <f t="shared" si="61"/>
        <v>513</v>
      </c>
      <c r="AA683" s="512">
        <f t="shared" si="62"/>
        <v>4.1519999999999992</v>
      </c>
      <c r="AB683" s="512">
        <f t="shared" si="63"/>
        <v>3</v>
      </c>
      <c r="AC683" s="512">
        <f t="shared" si="64"/>
        <v>508.84799999999996</v>
      </c>
      <c r="AD683" s="59">
        <v>0</v>
      </c>
      <c r="AE683" s="59">
        <v>120</v>
      </c>
      <c r="AF683" s="59">
        <v>1</v>
      </c>
      <c r="AG683" s="59">
        <v>119</v>
      </c>
      <c r="AH683" s="66">
        <v>42217</v>
      </c>
      <c r="AI683" s="67"/>
      <c r="AJ683" s="67"/>
      <c r="AK683" s="68"/>
      <c r="AL683" s="69" t="s">
        <v>98</v>
      </c>
      <c r="AM683" s="66"/>
      <c r="AN683" s="70"/>
      <c r="AO683" s="55">
        <v>13</v>
      </c>
      <c r="AP683" s="56"/>
      <c r="AQ683" s="57">
        <v>58972</v>
      </c>
      <c r="AR683" s="57">
        <v>1</v>
      </c>
      <c r="AS683" s="35">
        <f t="shared" si="65"/>
        <v>6315.7894736799999</v>
      </c>
      <c r="AT683" s="60" t="s">
        <v>2901</v>
      </c>
      <c r="AU683" s="79">
        <v>38000000</v>
      </c>
      <c r="AV683" s="66">
        <v>38462</v>
      </c>
      <c r="AW683" s="81">
        <v>63.157894736800003</v>
      </c>
      <c r="AX683" s="69">
        <v>1990</v>
      </c>
      <c r="AY683" s="17">
        <v>0</v>
      </c>
      <c r="AZ683" s="69" t="s">
        <v>226</v>
      </c>
      <c r="BA683" s="74">
        <v>184995</v>
      </c>
      <c r="BB683" s="44">
        <f t="shared" si="66"/>
        <v>9950</v>
      </c>
      <c r="BC683" s="81">
        <v>99.5</v>
      </c>
      <c r="BD683" s="66">
        <v>38503</v>
      </c>
      <c r="BE683" s="79">
        <v>4746288</v>
      </c>
      <c r="BF683" s="79">
        <v>1901526</v>
      </c>
      <c r="BG683" s="79">
        <v>2465493</v>
      </c>
      <c r="BH683" s="75">
        <v>1.9750805094929103</v>
      </c>
      <c r="BI683" s="79">
        <v>48099</v>
      </c>
      <c r="BJ683" s="184">
        <v>0.26000162166545043</v>
      </c>
      <c r="BK683" s="78" t="s">
        <v>64</v>
      </c>
      <c r="BL683" s="66">
        <v>38472</v>
      </c>
      <c r="BM683" s="163">
        <v>2894610</v>
      </c>
      <c r="BN683" s="66">
        <v>38018</v>
      </c>
      <c r="BO683" s="79">
        <v>2643619</v>
      </c>
      <c r="BP683" s="158" t="s">
        <v>2904</v>
      </c>
      <c r="BQ683" s="74">
        <v>32779</v>
      </c>
      <c r="BR683" s="159">
        <v>0.1772</v>
      </c>
      <c r="BS683" s="160">
        <v>41153</v>
      </c>
      <c r="BT683" s="158" t="s">
        <v>2905</v>
      </c>
      <c r="BU683" s="74">
        <v>23027</v>
      </c>
      <c r="BV683" s="159">
        <v>0.1245</v>
      </c>
      <c r="BW683" s="160">
        <v>39629</v>
      </c>
      <c r="BX683" s="158" t="s">
        <v>2906</v>
      </c>
      <c r="BY683" s="74">
        <v>12644</v>
      </c>
      <c r="BZ683" s="159">
        <v>6.83E-2</v>
      </c>
      <c r="CA683" s="160">
        <v>41790</v>
      </c>
      <c r="CB683" s="161">
        <v>1.513529255282693E-2</v>
      </c>
      <c r="CC683" s="161">
        <v>1.7678980046968922E-2</v>
      </c>
    </row>
    <row r="684" spans="2:81" ht="23">
      <c r="B684" s="55">
        <v>14</v>
      </c>
      <c r="C684" s="57">
        <v>58974</v>
      </c>
      <c r="D684" s="57">
        <v>1</v>
      </c>
      <c r="E684" s="155" t="s">
        <v>2024</v>
      </c>
      <c r="F684" s="60" t="s">
        <v>2907</v>
      </c>
      <c r="G684" s="60"/>
      <c r="H684" s="60"/>
      <c r="I684" s="60"/>
      <c r="J684" s="58" t="s">
        <v>2908</v>
      </c>
      <c r="K684" s="58" t="s">
        <v>198</v>
      </c>
      <c r="L684" s="58" t="s">
        <v>2909</v>
      </c>
      <c r="M684" s="59" t="s">
        <v>200</v>
      </c>
      <c r="N684" s="61">
        <v>89052</v>
      </c>
      <c r="O684" s="62" t="s">
        <v>222</v>
      </c>
      <c r="P684" s="79">
        <v>18600000</v>
      </c>
      <c r="Q684" s="79">
        <v>18600000</v>
      </c>
      <c r="R684" s="79"/>
      <c r="S684" s="80">
        <v>17838299.57</v>
      </c>
      <c r="T684" s="59" t="s">
        <v>70</v>
      </c>
      <c r="U684" s="499">
        <v>5.25</v>
      </c>
      <c r="V684" s="499">
        <v>4.1519999999999994E-2</v>
      </c>
      <c r="W684" s="499">
        <v>0.03</v>
      </c>
      <c r="X684" s="499">
        <v>5.2084799999999998</v>
      </c>
      <c r="Y684" s="66">
        <v>38532</v>
      </c>
      <c r="Z684" s="512">
        <f t="shared" si="61"/>
        <v>525</v>
      </c>
      <c r="AA684" s="512">
        <f t="shared" si="62"/>
        <v>4.1519999999999992</v>
      </c>
      <c r="AB684" s="512">
        <f t="shared" si="63"/>
        <v>3</v>
      </c>
      <c r="AC684" s="512">
        <f t="shared" si="64"/>
        <v>520.84799999999996</v>
      </c>
      <c r="AD684" s="59">
        <v>360</v>
      </c>
      <c r="AE684" s="59">
        <v>84</v>
      </c>
      <c r="AF684" s="59">
        <v>2</v>
      </c>
      <c r="AG684" s="59">
        <v>118</v>
      </c>
      <c r="AH684" s="66">
        <v>42186</v>
      </c>
      <c r="AI684" s="67"/>
      <c r="AJ684" s="67" t="s">
        <v>2910</v>
      </c>
      <c r="AK684" s="68"/>
      <c r="AL684" s="69" t="s">
        <v>2911</v>
      </c>
      <c r="AM684" s="66" t="s">
        <v>653</v>
      </c>
      <c r="AN684" s="70"/>
      <c r="AO684" s="55">
        <v>14</v>
      </c>
      <c r="AP684" s="56"/>
      <c r="AQ684" s="57">
        <v>58974</v>
      </c>
      <c r="AR684" s="57">
        <v>1</v>
      </c>
      <c r="AS684" s="35">
        <f t="shared" si="65"/>
        <v>7440.0000000000009</v>
      </c>
      <c r="AT684" s="60" t="s">
        <v>2907</v>
      </c>
      <c r="AU684" s="79">
        <v>25000000</v>
      </c>
      <c r="AV684" s="66">
        <v>38464</v>
      </c>
      <c r="AW684" s="81">
        <v>74.400000000000006</v>
      </c>
      <c r="AX684" s="73">
        <v>1998</v>
      </c>
      <c r="AY684" s="17">
        <v>0</v>
      </c>
      <c r="AZ684" s="69" t="s">
        <v>226</v>
      </c>
      <c r="BA684" s="74">
        <v>85845</v>
      </c>
      <c r="BB684" s="44">
        <f t="shared" si="66"/>
        <v>10000</v>
      </c>
      <c r="BC684" s="81">
        <v>100</v>
      </c>
      <c r="BD684" s="66">
        <v>38524</v>
      </c>
      <c r="BE684" s="79">
        <v>2153154</v>
      </c>
      <c r="BF684" s="79">
        <v>362172</v>
      </c>
      <c r="BG684" s="79">
        <v>1716472</v>
      </c>
      <c r="BH684" s="75">
        <v>1.39265394339</v>
      </c>
      <c r="BI684" s="79">
        <v>17169</v>
      </c>
      <c r="BJ684" s="184">
        <v>0.2</v>
      </c>
      <c r="BK684" s="78" t="s">
        <v>64</v>
      </c>
      <c r="BL684" s="66">
        <v>38503</v>
      </c>
      <c r="BM684" s="163">
        <v>1864934</v>
      </c>
      <c r="BN684" s="66">
        <v>38352</v>
      </c>
      <c r="BO684" s="79">
        <v>1867706</v>
      </c>
      <c r="BP684" s="158" t="s">
        <v>1757</v>
      </c>
      <c r="BQ684" s="74">
        <v>29860</v>
      </c>
      <c r="BR684" s="159">
        <v>0.3478</v>
      </c>
      <c r="BS684" s="160">
        <v>40117</v>
      </c>
      <c r="BT684" s="158" t="s">
        <v>2912</v>
      </c>
      <c r="BU684" s="74">
        <v>5890</v>
      </c>
      <c r="BV684" s="159">
        <v>6.8599999999999994E-2</v>
      </c>
      <c r="BW684" s="160">
        <v>40056</v>
      </c>
      <c r="BX684" s="158" t="s">
        <v>2913</v>
      </c>
      <c r="BY684" s="74">
        <v>5816</v>
      </c>
      <c r="BZ684" s="159">
        <v>6.7799999999999999E-2</v>
      </c>
      <c r="CA684" s="160">
        <v>40117</v>
      </c>
      <c r="CB684" s="161">
        <v>1.1729851728440871E-2</v>
      </c>
      <c r="CC684" s="161">
        <v>1.3701209536400914E-2</v>
      </c>
    </row>
    <row r="685" spans="2:81" ht="34">
      <c r="B685" s="55">
        <v>15</v>
      </c>
      <c r="C685" s="57">
        <v>59042</v>
      </c>
      <c r="D685" s="57">
        <v>1</v>
      </c>
      <c r="E685" s="155" t="s">
        <v>2024</v>
      </c>
      <c r="F685" s="60" t="s">
        <v>2914</v>
      </c>
      <c r="G685" s="60"/>
      <c r="H685" s="60"/>
      <c r="I685" s="60"/>
      <c r="J685" s="58" t="s">
        <v>2915</v>
      </c>
      <c r="K685" s="58" t="s">
        <v>606</v>
      </c>
      <c r="L685" s="58" t="s">
        <v>2916</v>
      </c>
      <c r="M685" s="59" t="s">
        <v>608</v>
      </c>
      <c r="N685" s="61">
        <v>84121</v>
      </c>
      <c r="O685" s="62" t="s">
        <v>351</v>
      </c>
      <c r="P685" s="79">
        <v>18500000</v>
      </c>
      <c r="Q685" s="79">
        <v>18471452.07</v>
      </c>
      <c r="R685" s="79"/>
      <c r="S685" s="80">
        <v>13874738.92</v>
      </c>
      <c r="T685" s="59" t="s">
        <v>60</v>
      </c>
      <c r="U685" s="499">
        <v>4.99</v>
      </c>
      <c r="V685" s="499">
        <v>4.1519999999999994E-2</v>
      </c>
      <c r="W685" s="499">
        <v>0.03</v>
      </c>
      <c r="X685" s="499">
        <v>4.94848</v>
      </c>
      <c r="Y685" s="66">
        <v>38553</v>
      </c>
      <c r="Z685" s="512">
        <f t="shared" si="61"/>
        <v>499</v>
      </c>
      <c r="AA685" s="512">
        <f t="shared" si="62"/>
        <v>4.1519999999999992</v>
      </c>
      <c r="AB685" s="512">
        <f t="shared" si="63"/>
        <v>3</v>
      </c>
      <c r="AC685" s="512">
        <f t="shared" si="64"/>
        <v>494.84800000000001</v>
      </c>
      <c r="AD685" s="59">
        <v>300</v>
      </c>
      <c r="AE685" s="59">
        <v>0</v>
      </c>
      <c r="AF685" s="59">
        <v>1</v>
      </c>
      <c r="AG685" s="59">
        <v>119</v>
      </c>
      <c r="AH685" s="66">
        <v>42217</v>
      </c>
      <c r="AI685" s="67"/>
      <c r="AJ685" s="67"/>
      <c r="AK685" s="68"/>
      <c r="AL685" s="69" t="s">
        <v>78</v>
      </c>
      <c r="AM685" s="66"/>
      <c r="AN685" s="70"/>
      <c r="AO685" s="55">
        <v>15</v>
      </c>
      <c r="AP685" s="56"/>
      <c r="AQ685" s="57">
        <v>59042</v>
      </c>
      <c r="AR685" s="57">
        <v>1</v>
      </c>
      <c r="AS685" s="35">
        <f t="shared" si="65"/>
        <v>6391.5059065699998</v>
      </c>
      <c r="AT685" s="60" t="s">
        <v>2914</v>
      </c>
      <c r="AU685" s="79">
        <v>28900000</v>
      </c>
      <c r="AV685" s="66">
        <v>38534</v>
      </c>
      <c r="AW685" s="81">
        <v>63.9150590657</v>
      </c>
      <c r="AX685" s="73">
        <v>2005</v>
      </c>
      <c r="AY685" s="17">
        <v>0</v>
      </c>
      <c r="AZ685" s="69" t="s">
        <v>226</v>
      </c>
      <c r="BA685" s="74">
        <v>130172</v>
      </c>
      <c r="BB685" s="44">
        <f t="shared" si="66"/>
        <v>10000</v>
      </c>
      <c r="BC685" s="81">
        <v>100</v>
      </c>
      <c r="BD685" s="66">
        <v>38533</v>
      </c>
      <c r="BE685" s="79">
        <v>2773039</v>
      </c>
      <c r="BF685" s="79">
        <v>813230</v>
      </c>
      <c r="BG685" s="79">
        <v>1836317</v>
      </c>
      <c r="BH685" s="75">
        <v>1.41636832424</v>
      </c>
      <c r="BI685" s="79">
        <v>32543</v>
      </c>
      <c r="BJ685" s="184">
        <v>0.25</v>
      </c>
      <c r="BK685" s="78" t="s">
        <v>1235</v>
      </c>
      <c r="BL685" s="66"/>
      <c r="BM685" s="163"/>
      <c r="BN685" s="66"/>
      <c r="BO685" s="79"/>
      <c r="BP685" s="158" t="s">
        <v>2917</v>
      </c>
      <c r="BQ685" s="74">
        <v>67235</v>
      </c>
      <c r="BR685" s="159">
        <v>0.51649999999999996</v>
      </c>
      <c r="BS685" s="160">
        <v>42202</v>
      </c>
      <c r="BT685" s="158" t="s">
        <v>2918</v>
      </c>
      <c r="BU685" s="74">
        <v>24161</v>
      </c>
      <c r="BV685" s="159">
        <v>0.18559999999999999</v>
      </c>
      <c r="BW685" s="160">
        <v>43298</v>
      </c>
      <c r="BX685" s="158" t="s">
        <v>2919</v>
      </c>
      <c r="BY685" s="74">
        <v>24161</v>
      </c>
      <c r="BZ685" s="159">
        <v>0.18559999999999999</v>
      </c>
      <c r="CA685" s="160">
        <v>43663</v>
      </c>
      <c r="CB685" s="161">
        <v>1.1648784623123775E-2</v>
      </c>
      <c r="CC685" s="161">
        <v>1.3606518024336366E-2</v>
      </c>
    </row>
    <row r="686" spans="2:81" ht="34">
      <c r="B686" s="55">
        <v>16</v>
      </c>
      <c r="C686" s="57">
        <v>14943</v>
      </c>
      <c r="D686" s="57">
        <v>1</v>
      </c>
      <c r="E686" s="155" t="s">
        <v>2375</v>
      </c>
      <c r="F686" s="60" t="s">
        <v>2920</v>
      </c>
      <c r="G686" s="60"/>
      <c r="H686" s="60"/>
      <c r="I686" s="60"/>
      <c r="J686" s="58" t="s">
        <v>2921</v>
      </c>
      <c r="K686" s="58" t="s">
        <v>1894</v>
      </c>
      <c r="L686" s="58" t="s">
        <v>2922</v>
      </c>
      <c r="M686" s="59" t="s">
        <v>90</v>
      </c>
      <c r="N686" s="61">
        <v>44870</v>
      </c>
      <c r="O686" s="62" t="s">
        <v>222</v>
      </c>
      <c r="P686" s="79">
        <v>18000000</v>
      </c>
      <c r="Q686" s="79">
        <v>17982021.82</v>
      </c>
      <c r="R686" s="79"/>
      <c r="S686" s="80">
        <v>16051007.949999999</v>
      </c>
      <c r="T686" s="59" t="s">
        <v>60</v>
      </c>
      <c r="U686" s="499">
        <v>5.26</v>
      </c>
      <c r="V686" s="499">
        <v>4.1519999999999994E-2</v>
      </c>
      <c r="W686" s="499">
        <v>0.03</v>
      </c>
      <c r="X686" s="499">
        <v>5.2184800000000005</v>
      </c>
      <c r="Y686" s="66">
        <v>38559</v>
      </c>
      <c r="Z686" s="512">
        <f t="shared" si="61"/>
        <v>526</v>
      </c>
      <c r="AA686" s="512">
        <f t="shared" si="62"/>
        <v>4.1519999999999992</v>
      </c>
      <c r="AB686" s="512">
        <f t="shared" si="63"/>
        <v>3</v>
      </c>
      <c r="AC686" s="512">
        <f t="shared" si="64"/>
        <v>521.84800000000007</v>
      </c>
      <c r="AD686" s="59">
        <v>360</v>
      </c>
      <c r="AE686" s="59">
        <v>0</v>
      </c>
      <c r="AF686" s="59">
        <v>1</v>
      </c>
      <c r="AG686" s="59">
        <v>83</v>
      </c>
      <c r="AH686" s="66">
        <v>41122</v>
      </c>
      <c r="AI686" s="67"/>
      <c r="AJ686" s="67"/>
      <c r="AK686" s="68"/>
      <c r="AL686" s="69" t="s">
        <v>2923</v>
      </c>
      <c r="AM686" s="66"/>
      <c r="AN686" s="70"/>
      <c r="AO686" s="55">
        <v>16</v>
      </c>
      <c r="AP686" s="56"/>
      <c r="AQ686" s="57">
        <v>14943</v>
      </c>
      <c r="AR686" s="57">
        <v>1</v>
      </c>
      <c r="AS686" s="35">
        <f t="shared" si="65"/>
        <v>7651.9241787199999</v>
      </c>
      <c r="AT686" s="60" t="s">
        <v>2920</v>
      </c>
      <c r="AU686" s="79">
        <v>23500000</v>
      </c>
      <c r="AV686" s="66">
        <v>38506</v>
      </c>
      <c r="AW686" s="81">
        <v>76.519241787200002</v>
      </c>
      <c r="AX686" s="73">
        <v>1990</v>
      </c>
      <c r="AY686" s="17">
        <v>0</v>
      </c>
      <c r="AZ686" s="69" t="s">
        <v>226</v>
      </c>
      <c r="BA686" s="74">
        <v>250153</v>
      </c>
      <c r="BB686" s="44">
        <f t="shared" si="66"/>
        <v>9330.0000000000018</v>
      </c>
      <c r="BC686" s="81">
        <v>93.300000000000011</v>
      </c>
      <c r="BD686" s="66">
        <v>38506</v>
      </c>
      <c r="BE686" s="79">
        <v>2477409</v>
      </c>
      <c r="BF686" s="79">
        <v>640423</v>
      </c>
      <c r="BG686" s="79">
        <v>1704609</v>
      </c>
      <c r="BH686" s="75">
        <v>1.42752839515</v>
      </c>
      <c r="BI686" s="79">
        <v>37523</v>
      </c>
      <c r="BJ686" s="184">
        <v>0.15000019987767485</v>
      </c>
      <c r="BK686" s="78" t="s">
        <v>64</v>
      </c>
      <c r="BL686" s="66">
        <v>38472</v>
      </c>
      <c r="BM686" s="163">
        <v>1885226</v>
      </c>
      <c r="BN686" s="66">
        <v>38352</v>
      </c>
      <c r="BO686" s="79">
        <v>1863174</v>
      </c>
      <c r="BP686" s="158" t="s">
        <v>2504</v>
      </c>
      <c r="BQ686" s="74">
        <v>95173</v>
      </c>
      <c r="BR686" s="159">
        <v>0.3805</v>
      </c>
      <c r="BS686" s="160">
        <v>42216</v>
      </c>
      <c r="BT686" s="158" t="s">
        <v>2924</v>
      </c>
      <c r="BU686" s="74">
        <v>29843</v>
      </c>
      <c r="BV686" s="159">
        <v>0.1193</v>
      </c>
      <c r="BW686" s="160">
        <v>40512</v>
      </c>
      <c r="BX686" s="158" t="s">
        <v>2925</v>
      </c>
      <c r="BY686" s="74">
        <v>26430</v>
      </c>
      <c r="BZ686" s="159">
        <v>0.1057</v>
      </c>
      <c r="CA686" s="160">
        <v>40967</v>
      </c>
      <c r="CB686" s="161">
        <v>1.1340131705709057E-2</v>
      </c>
      <c r="CC686" s="161">
        <v>1.3245991873330825E-2</v>
      </c>
    </row>
    <row r="687" spans="2:81" ht="23">
      <c r="B687" s="18">
        <v>17</v>
      </c>
      <c r="C687" s="20">
        <v>58895</v>
      </c>
      <c r="D687" s="20">
        <v>2</v>
      </c>
      <c r="E687" s="52" t="s">
        <v>2024</v>
      </c>
      <c r="F687" s="22" t="s">
        <v>2926</v>
      </c>
      <c r="G687" s="22"/>
      <c r="H687" s="22"/>
      <c r="I687" s="22"/>
      <c r="J687" s="21" t="s">
        <v>2927</v>
      </c>
      <c r="K687" s="21" t="s">
        <v>440</v>
      </c>
      <c r="L687" s="21" t="s">
        <v>441</v>
      </c>
      <c r="M687" s="24" t="s">
        <v>132</v>
      </c>
      <c r="N687" s="25">
        <v>77095</v>
      </c>
      <c r="O687" s="26" t="s">
        <v>59</v>
      </c>
      <c r="P687" s="42">
        <v>17484796</v>
      </c>
      <c r="Q687" s="42">
        <v>17484796</v>
      </c>
      <c r="R687" s="42"/>
      <c r="S687" s="83">
        <v>16193223.91</v>
      </c>
      <c r="T687" s="24" t="s">
        <v>70</v>
      </c>
      <c r="U687" s="498">
        <v>5.1740000000000004</v>
      </c>
      <c r="V687" s="498">
        <v>4.1519999999999994E-2</v>
      </c>
      <c r="W687" s="498">
        <v>0.03</v>
      </c>
      <c r="X687" s="498">
        <v>5.1324800000000002</v>
      </c>
      <c r="Y687" s="29">
        <v>38607</v>
      </c>
      <c r="Z687" s="512">
        <f t="shared" si="61"/>
        <v>517.40000000000009</v>
      </c>
      <c r="AA687" s="512">
        <f t="shared" si="62"/>
        <v>4.1519999999999992</v>
      </c>
      <c r="AB687" s="512">
        <f t="shared" si="63"/>
        <v>3</v>
      </c>
      <c r="AC687" s="512">
        <f t="shared" si="64"/>
        <v>513.24800000000005</v>
      </c>
      <c r="AD687" s="24">
        <v>360</v>
      </c>
      <c r="AE687" s="24">
        <v>61</v>
      </c>
      <c r="AF687" s="24">
        <v>0</v>
      </c>
      <c r="AG687" s="24">
        <v>121</v>
      </c>
      <c r="AH687" s="29">
        <v>42278</v>
      </c>
      <c r="AI687" s="30"/>
      <c r="AJ687" s="30"/>
      <c r="AK687" s="31"/>
      <c r="AL687" s="32" t="s">
        <v>2928</v>
      </c>
      <c r="AM687" s="29"/>
      <c r="AN687" s="33"/>
      <c r="AO687" s="18">
        <v>17</v>
      </c>
      <c r="AP687" s="19"/>
      <c r="AQ687" s="20">
        <v>58895</v>
      </c>
      <c r="AR687" s="20">
        <v>2</v>
      </c>
      <c r="AS687" s="35">
        <f t="shared" si="65"/>
        <v>7947.6345454545453</v>
      </c>
      <c r="AT687" s="22" t="s">
        <v>2926</v>
      </c>
      <c r="AU687" s="42">
        <v>22000000</v>
      </c>
      <c r="AV687" s="29">
        <v>38432</v>
      </c>
      <c r="AW687" s="44">
        <v>79.476345454545452</v>
      </c>
      <c r="AX687" s="32">
        <v>2003</v>
      </c>
      <c r="AY687" s="17">
        <v>0</v>
      </c>
      <c r="AZ687" s="32" t="s">
        <v>63</v>
      </c>
      <c r="BA687" s="37">
        <v>236886</v>
      </c>
      <c r="BB687" s="44">
        <f t="shared" si="66"/>
        <v>8920</v>
      </c>
      <c r="BC687" s="44">
        <v>89.2</v>
      </c>
      <c r="BD687" s="29">
        <v>38565</v>
      </c>
      <c r="BE687" s="42">
        <v>2478821.2400000002</v>
      </c>
      <c r="BF687" s="42">
        <v>1064305.6372</v>
      </c>
      <c r="BG687" s="42">
        <v>1378515.6028000002</v>
      </c>
      <c r="BH687" s="38">
        <v>1.1999996263808417</v>
      </c>
      <c r="BI687" s="42">
        <v>36000</v>
      </c>
      <c r="BJ687" s="186">
        <v>150</v>
      </c>
      <c r="BK687" s="41" t="s">
        <v>64</v>
      </c>
      <c r="BL687" s="29">
        <v>38533</v>
      </c>
      <c r="BM687" s="165">
        <v>1435836</v>
      </c>
      <c r="BN687" s="29"/>
      <c r="BO687" s="42"/>
      <c r="BP687" s="152" t="s">
        <v>1235</v>
      </c>
      <c r="BQ687" s="37"/>
      <c r="BR687" s="153"/>
      <c r="BS687" s="154"/>
      <c r="BT687" s="152" t="s">
        <v>1235</v>
      </c>
      <c r="BU687" s="37"/>
      <c r="BV687" s="153"/>
      <c r="BW687" s="154"/>
      <c r="BX687" s="152" t="s">
        <v>1235</v>
      </c>
      <c r="BY687" s="37"/>
      <c r="BZ687" s="153"/>
      <c r="CA687" s="154"/>
      <c r="CB687" s="166">
        <v>1.1026562611937421E-2</v>
      </c>
      <c r="CC687" s="166">
        <v>7.6642182496587566E-2</v>
      </c>
    </row>
    <row r="688" spans="2:81" ht="23">
      <c r="B688" s="18">
        <v>18</v>
      </c>
      <c r="C688" s="20">
        <v>58990</v>
      </c>
      <c r="D688" s="20">
        <v>2</v>
      </c>
      <c r="E688" s="52" t="s">
        <v>2024</v>
      </c>
      <c r="F688" s="22" t="s">
        <v>2929</v>
      </c>
      <c r="G688" s="22"/>
      <c r="H688" s="22"/>
      <c r="I688" s="22"/>
      <c r="J688" s="21" t="s">
        <v>2930</v>
      </c>
      <c r="K688" s="21" t="s">
        <v>56</v>
      </c>
      <c r="L688" s="21" t="s">
        <v>56</v>
      </c>
      <c r="M688" s="24" t="s">
        <v>58</v>
      </c>
      <c r="N688" s="25">
        <v>90012</v>
      </c>
      <c r="O688" s="26" t="s">
        <v>59</v>
      </c>
      <c r="P688" s="42">
        <v>17400000</v>
      </c>
      <c r="Q688" s="42">
        <v>17400000</v>
      </c>
      <c r="R688" s="42"/>
      <c r="S688" s="83">
        <v>17400000</v>
      </c>
      <c r="T688" s="24" t="s">
        <v>223</v>
      </c>
      <c r="U688" s="498">
        <v>4.8570000000000002</v>
      </c>
      <c r="V688" s="498">
        <v>4.1519999999999994E-2</v>
      </c>
      <c r="W688" s="498">
        <v>0.03</v>
      </c>
      <c r="X688" s="498">
        <v>4.8154800000000009</v>
      </c>
      <c r="Y688" s="29">
        <v>38504</v>
      </c>
      <c r="Z688" s="512">
        <f t="shared" si="61"/>
        <v>485.70000000000005</v>
      </c>
      <c r="AA688" s="512">
        <f t="shared" si="62"/>
        <v>4.1519999999999992</v>
      </c>
      <c r="AB688" s="512">
        <f t="shared" si="63"/>
        <v>3</v>
      </c>
      <c r="AC688" s="512">
        <f t="shared" si="64"/>
        <v>481.54800000000012</v>
      </c>
      <c r="AD688" s="24">
        <v>0</v>
      </c>
      <c r="AE688" s="24">
        <v>60</v>
      </c>
      <c r="AF688" s="24">
        <v>3</v>
      </c>
      <c r="AG688" s="24">
        <v>57</v>
      </c>
      <c r="AH688" s="29">
        <v>40330</v>
      </c>
      <c r="AI688" s="30"/>
      <c r="AJ688" s="30" t="s">
        <v>2868</v>
      </c>
      <c r="AK688" s="31"/>
      <c r="AL688" s="32" t="s">
        <v>247</v>
      </c>
      <c r="AM688" s="29"/>
      <c r="AN688" s="33"/>
      <c r="AO688" s="18">
        <v>18</v>
      </c>
      <c r="AP688" s="19"/>
      <c r="AQ688" s="20">
        <v>58990</v>
      </c>
      <c r="AR688" s="20">
        <v>2</v>
      </c>
      <c r="AS688" s="35">
        <f t="shared" si="65"/>
        <v>4833.3333333299997</v>
      </c>
      <c r="AT688" s="22" t="s">
        <v>2929</v>
      </c>
      <c r="AU688" s="42">
        <v>36000000</v>
      </c>
      <c r="AV688" s="29">
        <v>38467</v>
      </c>
      <c r="AW688" s="44">
        <v>48.333333333299997</v>
      </c>
      <c r="AX688" s="36">
        <v>1988</v>
      </c>
      <c r="AY688" s="17">
        <v>0</v>
      </c>
      <c r="AZ688" s="32" t="s">
        <v>63</v>
      </c>
      <c r="BA688" s="37">
        <v>158213</v>
      </c>
      <c r="BB688" s="44">
        <f t="shared" si="66"/>
        <v>9610</v>
      </c>
      <c r="BC688" s="44">
        <v>96.1</v>
      </c>
      <c r="BD688" s="29">
        <v>38503</v>
      </c>
      <c r="BE688" s="42">
        <v>3142064</v>
      </c>
      <c r="BF688" s="42">
        <v>1004731</v>
      </c>
      <c r="BG688" s="42">
        <v>2087833</v>
      </c>
      <c r="BH688" s="38">
        <v>2.4366213332900002</v>
      </c>
      <c r="BI688" s="42">
        <v>49500</v>
      </c>
      <c r="BJ688" s="186">
        <v>250</v>
      </c>
      <c r="BK688" s="41" t="s">
        <v>276</v>
      </c>
      <c r="BL688" s="29">
        <v>38352</v>
      </c>
      <c r="BM688" s="165">
        <v>2193481</v>
      </c>
      <c r="BN688" s="29">
        <v>37986</v>
      </c>
      <c r="BO688" s="42">
        <v>2209976</v>
      </c>
      <c r="BP688" s="152" t="s">
        <v>1235</v>
      </c>
      <c r="BQ688" s="37"/>
      <c r="BR688" s="153"/>
      <c r="BS688" s="154"/>
      <c r="BT688" s="152" t="s">
        <v>1235</v>
      </c>
      <c r="BU688" s="37"/>
      <c r="BV688" s="153"/>
      <c r="BW688" s="154"/>
      <c r="BX688" s="152" t="s">
        <v>1235</v>
      </c>
      <c r="BY688" s="37"/>
      <c r="BZ688" s="153"/>
      <c r="CA688" s="154"/>
      <c r="CB688" s="166">
        <v>1.0973087100799524E-2</v>
      </c>
      <c r="CC688" s="166">
        <v>7.6270490970590882E-2</v>
      </c>
    </row>
    <row r="689" spans="2:81" ht="23">
      <c r="B689" s="18">
        <v>19</v>
      </c>
      <c r="C689" s="20">
        <v>13161</v>
      </c>
      <c r="D689" s="20">
        <v>2</v>
      </c>
      <c r="E689" s="52" t="s">
        <v>2375</v>
      </c>
      <c r="F689" s="22" t="s">
        <v>2931</v>
      </c>
      <c r="G689" s="22"/>
      <c r="H689" s="22"/>
      <c r="I689" s="22"/>
      <c r="J689" s="21" t="s">
        <v>2932</v>
      </c>
      <c r="K689" s="21" t="s">
        <v>198</v>
      </c>
      <c r="L689" s="21" t="s">
        <v>199</v>
      </c>
      <c r="M689" s="24" t="s">
        <v>200</v>
      </c>
      <c r="N689" s="25">
        <v>89119</v>
      </c>
      <c r="O689" s="26" t="s">
        <v>59</v>
      </c>
      <c r="P689" s="42">
        <v>17000000</v>
      </c>
      <c r="Q689" s="42">
        <v>17000000</v>
      </c>
      <c r="R689" s="42"/>
      <c r="S689" s="83">
        <v>14930738.630000001</v>
      </c>
      <c r="T689" s="24" t="s">
        <v>70</v>
      </c>
      <c r="U689" s="498">
        <v>5.5329999999999995</v>
      </c>
      <c r="V689" s="498">
        <v>6.1520000000000012E-2</v>
      </c>
      <c r="W689" s="498">
        <v>0.05</v>
      </c>
      <c r="X689" s="498">
        <v>5.4714799999999997</v>
      </c>
      <c r="Y689" s="29">
        <v>38415</v>
      </c>
      <c r="Z689" s="512">
        <f t="shared" si="61"/>
        <v>553.29999999999995</v>
      </c>
      <c r="AA689" s="512">
        <f t="shared" si="62"/>
        <v>6.152000000000001</v>
      </c>
      <c r="AB689" s="512">
        <f t="shared" si="63"/>
        <v>5</v>
      </c>
      <c r="AC689" s="512">
        <f t="shared" si="64"/>
        <v>547.14799999999991</v>
      </c>
      <c r="AD689" s="24">
        <v>360</v>
      </c>
      <c r="AE689" s="24">
        <v>24</v>
      </c>
      <c r="AF689" s="24">
        <v>5</v>
      </c>
      <c r="AG689" s="24">
        <v>115</v>
      </c>
      <c r="AH689" s="29">
        <v>42095</v>
      </c>
      <c r="AI689" s="30"/>
      <c r="AJ689" s="30"/>
      <c r="AK689" s="31"/>
      <c r="AL689" s="32" t="s">
        <v>98</v>
      </c>
      <c r="AM689" s="29"/>
      <c r="AN689" s="33"/>
      <c r="AO689" s="18">
        <v>19</v>
      </c>
      <c r="AP689" s="19"/>
      <c r="AQ689" s="20">
        <v>13161</v>
      </c>
      <c r="AR689" s="20">
        <v>2</v>
      </c>
      <c r="AS689" s="35">
        <f t="shared" si="65"/>
        <v>7914.33891993</v>
      </c>
      <c r="AT689" s="22" t="s">
        <v>2931</v>
      </c>
      <c r="AU689" s="42">
        <v>21480000</v>
      </c>
      <c r="AV689" s="29">
        <v>38384</v>
      </c>
      <c r="AW689" s="44">
        <v>79.143389199300003</v>
      </c>
      <c r="AX689" s="32" t="s">
        <v>2933</v>
      </c>
      <c r="AY689" s="17">
        <v>2004</v>
      </c>
      <c r="AZ689" s="32" t="s">
        <v>63</v>
      </c>
      <c r="BA689" s="37">
        <v>251650</v>
      </c>
      <c r="BB689" s="44">
        <f t="shared" si="66"/>
        <v>9250</v>
      </c>
      <c r="BC689" s="44">
        <v>92.5</v>
      </c>
      <c r="BD689" s="29">
        <v>38472</v>
      </c>
      <c r="BE689" s="42">
        <v>2224932</v>
      </c>
      <c r="BF689" s="42">
        <v>739158</v>
      </c>
      <c r="BG689" s="42">
        <v>1399134</v>
      </c>
      <c r="BH689" s="38">
        <v>1.20353877036</v>
      </c>
      <c r="BI689" s="42">
        <v>86640</v>
      </c>
      <c r="BJ689" s="186">
        <v>361</v>
      </c>
      <c r="BK689" s="41" t="s">
        <v>276</v>
      </c>
      <c r="BL689" s="29">
        <v>38352</v>
      </c>
      <c r="BM689" s="165">
        <v>1112845</v>
      </c>
      <c r="BN689" s="29">
        <v>37986</v>
      </c>
      <c r="BO689" s="42">
        <v>1080720</v>
      </c>
      <c r="BP689" s="152" t="s">
        <v>1235</v>
      </c>
      <c r="BQ689" s="37"/>
      <c r="BR689" s="153"/>
      <c r="BS689" s="154"/>
      <c r="BT689" s="152" t="s">
        <v>1235</v>
      </c>
      <c r="BU689" s="37"/>
      <c r="BV689" s="153"/>
      <c r="BW689" s="154"/>
      <c r="BX689" s="152" t="s">
        <v>1235</v>
      </c>
      <c r="BY689" s="37"/>
      <c r="BZ689" s="153"/>
      <c r="CA689" s="154"/>
      <c r="CB689" s="166">
        <v>1.0720832224919076E-2</v>
      </c>
      <c r="CC689" s="166">
        <v>7.4517146350577296E-2</v>
      </c>
    </row>
    <row r="690" spans="2:81" ht="23">
      <c r="B690" s="18">
        <v>20</v>
      </c>
      <c r="C690" s="20">
        <v>58767</v>
      </c>
      <c r="D690" s="20">
        <v>2</v>
      </c>
      <c r="E690" s="52" t="s">
        <v>2024</v>
      </c>
      <c r="F690" s="22" t="s">
        <v>2934</v>
      </c>
      <c r="G690" s="22"/>
      <c r="H690" s="22"/>
      <c r="I690" s="22"/>
      <c r="J690" s="21" t="s">
        <v>2935</v>
      </c>
      <c r="K690" s="21" t="s">
        <v>819</v>
      </c>
      <c r="L690" s="21" t="s">
        <v>2936</v>
      </c>
      <c r="M690" s="24" t="s">
        <v>90</v>
      </c>
      <c r="N690" s="25">
        <v>45459</v>
      </c>
      <c r="O690" s="26" t="s">
        <v>59</v>
      </c>
      <c r="P690" s="42">
        <v>17000000</v>
      </c>
      <c r="Q690" s="42">
        <v>16964493.489999998</v>
      </c>
      <c r="R690" s="42"/>
      <c r="S690" s="83">
        <v>15723729.02</v>
      </c>
      <c r="T690" s="24" t="s">
        <v>60</v>
      </c>
      <c r="U690" s="498">
        <v>5.0830000000000002</v>
      </c>
      <c r="V690" s="498">
        <v>4.1519999999999994E-2</v>
      </c>
      <c r="W690" s="498">
        <v>0.03</v>
      </c>
      <c r="X690" s="498">
        <v>5.04148</v>
      </c>
      <c r="Y690" s="29">
        <v>38532</v>
      </c>
      <c r="Z690" s="512">
        <f t="shared" si="61"/>
        <v>508.3</v>
      </c>
      <c r="AA690" s="512">
        <f t="shared" si="62"/>
        <v>4.1519999999999992</v>
      </c>
      <c r="AB690" s="512">
        <f t="shared" si="63"/>
        <v>3</v>
      </c>
      <c r="AC690" s="512">
        <f t="shared" si="64"/>
        <v>504.14800000000002</v>
      </c>
      <c r="AD690" s="24">
        <v>360</v>
      </c>
      <c r="AE690" s="24">
        <v>0</v>
      </c>
      <c r="AF690" s="24">
        <v>2</v>
      </c>
      <c r="AG690" s="24">
        <v>58</v>
      </c>
      <c r="AH690" s="29">
        <v>40360</v>
      </c>
      <c r="AI690" s="30"/>
      <c r="AJ690" s="30"/>
      <c r="AK690" s="31"/>
      <c r="AL690" s="32" t="s">
        <v>247</v>
      </c>
      <c r="AM690" s="29"/>
      <c r="AN690" s="33"/>
      <c r="AO690" s="18">
        <v>20</v>
      </c>
      <c r="AP690" s="19"/>
      <c r="AQ690" s="20">
        <v>58767</v>
      </c>
      <c r="AR690" s="20">
        <v>2</v>
      </c>
      <c r="AS690" s="35">
        <f t="shared" si="65"/>
        <v>7927.3334065400004</v>
      </c>
      <c r="AT690" s="22" t="s">
        <v>2934</v>
      </c>
      <c r="AU690" s="42">
        <v>21400000</v>
      </c>
      <c r="AV690" s="29">
        <v>38453</v>
      </c>
      <c r="AW690" s="44">
        <v>79.273334065400007</v>
      </c>
      <c r="AX690" s="36">
        <v>1987</v>
      </c>
      <c r="AY690" s="17">
        <v>0</v>
      </c>
      <c r="AZ690" s="32" t="s">
        <v>63</v>
      </c>
      <c r="BA690" s="37">
        <v>300748</v>
      </c>
      <c r="BB690" s="44">
        <f t="shared" si="66"/>
        <v>8970</v>
      </c>
      <c r="BC690" s="44">
        <v>89.7</v>
      </c>
      <c r="BD690" s="29">
        <v>38503</v>
      </c>
      <c r="BE690" s="42">
        <v>2480682</v>
      </c>
      <c r="BF690" s="42">
        <v>1011255</v>
      </c>
      <c r="BG690" s="42">
        <v>1379927</v>
      </c>
      <c r="BH690" s="38">
        <v>1.24825199293</v>
      </c>
      <c r="BI690" s="42">
        <v>89500</v>
      </c>
      <c r="BJ690" s="186">
        <v>250</v>
      </c>
      <c r="BK690" s="41" t="s">
        <v>64</v>
      </c>
      <c r="BL690" s="29">
        <v>38503</v>
      </c>
      <c r="BM690" s="165">
        <v>1538050</v>
      </c>
      <c r="BN690" s="29">
        <v>38352</v>
      </c>
      <c r="BO690" s="42">
        <v>1367418</v>
      </c>
      <c r="BP690" s="152" t="s">
        <v>1235</v>
      </c>
      <c r="BQ690" s="37"/>
      <c r="BR690" s="153"/>
      <c r="BS690" s="154"/>
      <c r="BT690" s="152" t="s">
        <v>1235</v>
      </c>
      <c r="BU690" s="37"/>
      <c r="BV690" s="153"/>
      <c r="BW690" s="154"/>
      <c r="BX690" s="152" t="s">
        <v>1235</v>
      </c>
      <c r="BY690" s="37"/>
      <c r="BZ690" s="153"/>
      <c r="CA690" s="154"/>
      <c r="CB690" s="166">
        <v>1.0698440499236579E-2</v>
      </c>
      <c r="CC690" s="166">
        <v>7.4361508479867403E-2</v>
      </c>
    </row>
    <row r="691" spans="2:81" ht="34">
      <c r="B691" s="18">
        <v>21</v>
      </c>
      <c r="C691" s="20">
        <v>59038</v>
      </c>
      <c r="D691" s="20">
        <v>2</v>
      </c>
      <c r="E691" s="52" t="s">
        <v>2024</v>
      </c>
      <c r="F691" s="92" t="s">
        <v>2937</v>
      </c>
      <c r="G691" s="92"/>
      <c r="H691" s="92"/>
      <c r="I691" s="92"/>
      <c r="J691" s="21" t="s">
        <v>2938</v>
      </c>
      <c r="K691" s="21" t="s">
        <v>2939</v>
      </c>
      <c r="L691" s="21" t="s">
        <v>2410</v>
      </c>
      <c r="M691" s="24" t="s">
        <v>2940</v>
      </c>
      <c r="N691" s="25">
        <v>68005</v>
      </c>
      <c r="O691" s="26" t="s">
        <v>59</v>
      </c>
      <c r="P691" s="42">
        <v>15200000</v>
      </c>
      <c r="Q691" s="42">
        <v>15200000</v>
      </c>
      <c r="R691" s="42"/>
      <c r="S691" s="42">
        <v>13219665.619999999</v>
      </c>
      <c r="T691" s="24" t="s">
        <v>70</v>
      </c>
      <c r="U691" s="498">
        <v>5.12</v>
      </c>
      <c r="V691" s="498">
        <v>4.1519999999999994E-2</v>
      </c>
      <c r="W691" s="498">
        <v>0.03</v>
      </c>
      <c r="X691" s="498">
        <v>5.0784800000000008</v>
      </c>
      <c r="Y691" s="29">
        <v>38533</v>
      </c>
      <c r="Z691" s="512">
        <f t="shared" si="61"/>
        <v>512</v>
      </c>
      <c r="AA691" s="512">
        <f t="shared" si="62"/>
        <v>4.1519999999999992</v>
      </c>
      <c r="AB691" s="512">
        <f t="shared" si="63"/>
        <v>3</v>
      </c>
      <c r="AC691" s="512">
        <f t="shared" si="64"/>
        <v>507.84800000000007</v>
      </c>
      <c r="AD691" s="24">
        <v>360</v>
      </c>
      <c r="AE691" s="24">
        <v>24</v>
      </c>
      <c r="AF691" s="24">
        <v>2</v>
      </c>
      <c r="AG691" s="24">
        <v>118</v>
      </c>
      <c r="AH691" s="29">
        <v>42186</v>
      </c>
      <c r="AI691" s="30"/>
      <c r="AJ691" s="30"/>
      <c r="AK691" s="31"/>
      <c r="AL691" s="32" t="s">
        <v>2941</v>
      </c>
      <c r="AM691" s="29" t="s">
        <v>653</v>
      </c>
      <c r="AN691" s="33"/>
      <c r="AO691" s="18">
        <v>21</v>
      </c>
      <c r="AP691" s="19"/>
      <c r="AQ691" s="20">
        <v>59038</v>
      </c>
      <c r="AR691" s="20">
        <v>2</v>
      </c>
      <c r="AS691" s="35">
        <f t="shared" si="65"/>
        <v>7958.11518325</v>
      </c>
      <c r="AT691" s="92" t="s">
        <v>2937</v>
      </c>
      <c r="AU691" s="42">
        <v>19100000</v>
      </c>
      <c r="AV691" s="29">
        <v>38484</v>
      </c>
      <c r="AW691" s="44">
        <v>79.581151832499998</v>
      </c>
      <c r="AX691" s="36">
        <v>1969</v>
      </c>
      <c r="AY691" s="17">
        <v>0</v>
      </c>
      <c r="AZ691" s="32" t="s">
        <v>63</v>
      </c>
      <c r="BA691" s="37">
        <v>379788</v>
      </c>
      <c r="BB691" s="44">
        <f t="shared" si="66"/>
        <v>9380</v>
      </c>
      <c r="BC691" s="44">
        <v>93.8</v>
      </c>
      <c r="BD691" s="29">
        <v>38531</v>
      </c>
      <c r="BE691" s="42">
        <v>2935639</v>
      </c>
      <c r="BF691" s="42">
        <v>1433452</v>
      </c>
      <c r="BG691" s="42">
        <v>1278459</v>
      </c>
      <c r="BH691" s="38">
        <v>1.28801203067</v>
      </c>
      <c r="BI691" s="42">
        <v>223728</v>
      </c>
      <c r="BJ691" s="187">
        <v>661.91715976331363</v>
      </c>
      <c r="BK691" s="41" t="s">
        <v>64</v>
      </c>
      <c r="BL691" s="29">
        <v>38442</v>
      </c>
      <c r="BM691" s="165">
        <v>1606041</v>
      </c>
      <c r="BN691" s="29">
        <v>38352</v>
      </c>
      <c r="BO691" s="42">
        <v>1415190</v>
      </c>
      <c r="BP691" s="152" t="s">
        <v>1235</v>
      </c>
      <c r="BQ691" s="37"/>
      <c r="BR691" s="153"/>
      <c r="BS691" s="154"/>
      <c r="BT691" s="152" t="s">
        <v>1235</v>
      </c>
      <c r="BU691" s="37"/>
      <c r="BV691" s="153"/>
      <c r="BW691" s="154"/>
      <c r="BX691" s="152" t="s">
        <v>1235</v>
      </c>
      <c r="BY691" s="37"/>
      <c r="BZ691" s="153"/>
      <c r="CA691" s="154"/>
      <c r="CB691" s="166">
        <v>9.5856852834570565E-3</v>
      </c>
      <c r="CC691" s="166">
        <v>6.6627095560516172E-2</v>
      </c>
    </row>
    <row r="692" spans="2:81" ht="34">
      <c r="B692" s="55">
        <v>22</v>
      </c>
      <c r="C692" s="57">
        <v>43536</v>
      </c>
      <c r="D692" s="57">
        <v>1</v>
      </c>
      <c r="E692" s="155" t="s">
        <v>2047</v>
      </c>
      <c r="F692" s="60" t="s">
        <v>2942</v>
      </c>
      <c r="G692" s="60"/>
      <c r="H692" s="60"/>
      <c r="I692" s="60"/>
      <c r="J692" s="58" t="s">
        <v>2943</v>
      </c>
      <c r="K692" s="58" t="s">
        <v>819</v>
      </c>
      <c r="L692" s="58" t="s">
        <v>2944</v>
      </c>
      <c r="M692" s="59" t="s">
        <v>671</v>
      </c>
      <c r="N692" s="61" t="s">
        <v>2945</v>
      </c>
      <c r="O692" s="62" t="s">
        <v>222</v>
      </c>
      <c r="P692" s="79">
        <v>15200000</v>
      </c>
      <c r="Q692" s="79">
        <v>15200000</v>
      </c>
      <c r="R692" s="79"/>
      <c r="S692" s="80">
        <v>13248722.92</v>
      </c>
      <c r="T692" s="59" t="s">
        <v>70</v>
      </c>
      <c r="U692" s="499">
        <v>5.2200000000000006</v>
      </c>
      <c r="V692" s="499">
        <v>3.1519999999999999E-2</v>
      </c>
      <c r="W692" s="499">
        <v>0.01</v>
      </c>
      <c r="X692" s="499">
        <v>5.1884800000000002</v>
      </c>
      <c r="Y692" s="66">
        <v>38568</v>
      </c>
      <c r="Z692" s="512">
        <f t="shared" si="61"/>
        <v>522.00000000000011</v>
      </c>
      <c r="AA692" s="512">
        <f t="shared" si="62"/>
        <v>3.1520000000000001</v>
      </c>
      <c r="AB692" s="512">
        <f t="shared" si="63"/>
        <v>1</v>
      </c>
      <c r="AC692" s="512">
        <f t="shared" si="64"/>
        <v>518.84800000000007</v>
      </c>
      <c r="AD692" s="59">
        <v>360</v>
      </c>
      <c r="AE692" s="59">
        <v>24</v>
      </c>
      <c r="AF692" s="59">
        <v>0</v>
      </c>
      <c r="AG692" s="59">
        <v>120</v>
      </c>
      <c r="AH692" s="66">
        <v>42248</v>
      </c>
      <c r="AI692" s="67"/>
      <c r="AJ692" s="67" t="s">
        <v>2946</v>
      </c>
      <c r="AK692" s="68"/>
      <c r="AL692" s="69" t="s">
        <v>78</v>
      </c>
      <c r="AM692" s="66"/>
      <c r="AN692" s="70"/>
      <c r="AO692" s="55">
        <v>22</v>
      </c>
      <c r="AP692" s="56"/>
      <c r="AQ692" s="57">
        <v>43536</v>
      </c>
      <c r="AR692" s="57">
        <v>1</v>
      </c>
      <c r="AS692" s="35">
        <f t="shared" si="65"/>
        <v>7760.0000000000009</v>
      </c>
      <c r="AT692" s="60" t="s">
        <v>2942</v>
      </c>
      <c r="AU692" s="79">
        <v>19600000</v>
      </c>
      <c r="AV692" s="66">
        <v>38457</v>
      </c>
      <c r="AW692" s="81">
        <v>77.600000000000009</v>
      </c>
      <c r="AX692" s="73" t="s">
        <v>955</v>
      </c>
      <c r="AY692" s="17">
        <v>0</v>
      </c>
      <c r="AZ692" s="69" t="s">
        <v>226</v>
      </c>
      <c r="BA692" s="74">
        <v>120704</v>
      </c>
      <c r="BB692" s="44">
        <f t="shared" si="66"/>
        <v>10000</v>
      </c>
      <c r="BC692" s="81">
        <v>100</v>
      </c>
      <c r="BD692" s="66">
        <v>38561</v>
      </c>
      <c r="BE692" s="79">
        <v>2759938</v>
      </c>
      <c r="BF692" s="79">
        <v>1308388</v>
      </c>
      <c r="BG692" s="79">
        <v>1409101</v>
      </c>
      <c r="BH692" s="75">
        <v>1.4</v>
      </c>
      <c r="BI692" s="79">
        <v>18106</v>
      </c>
      <c r="BJ692" s="184">
        <v>0.15000331389183458</v>
      </c>
      <c r="BK692" s="78" t="s">
        <v>2848</v>
      </c>
      <c r="BL692" s="66">
        <v>38503</v>
      </c>
      <c r="BM692" s="163">
        <v>1474109</v>
      </c>
      <c r="BN692" s="66">
        <v>38352</v>
      </c>
      <c r="BO692" s="79">
        <v>1494296</v>
      </c>
      <c r="BP692" s="158" t="s">
        <v>2947</v>
      </c>
      <c r="BQ692" s="74">
        <v>59328</v>
      </c>
      <c r="BR692" s="159">
        <v>0.49149999999999999</v>
      </c>
      <c r="BS692" s="160">
        <v>43524</v>
      </c>
      <c r="BT692" s="158" t="s">
        <v>2925</v>
      </c>
      <c r="BU692" s="74">
        <v>24480</v>
      </c>
      <c r="BV692" s="159">
        <v>0.20280000000000001</v>
      </c>
      <c r="BW692" s="160">
        <v>41729</v>
      </c>
      <c r="BX692" s="158" t="s">
        <v>2948</v>
      </c>
      <c r="BY692" s="74">
        <v>10365</v>
      </c>
      <c r="BZ692" s="159">
        <v>8.5900000000000004E-2</v>
      </c>
      <c r="CA692" s="160">
        <v>41315</v>
      </c>
      <c r="CB692" s="161">
        <v>9.5856852834570565E-3</v>
      </c>
      <c r="CC692" s="161">
        <v>1.1196687363080318E-2</v>
      </c>
    </row>
    <row r="693" spans="2:81">
      <c r="B693" s="55"/>
      <c r="C693" s="57"/>
      <c r="D693" s="57"/>
      <c r="E693" s="155"/>
      <c r="F693" s="60"/>
      <c r="G693" s="60"/>
      <c r="H693" s="60"/>
      <c r="I693" s="60"/>
      <c r="J693" s="58"/>
      <c r="K693" s="58"/>
      <c r="L693" s="58"/>
      <c r="M693" s="59"/>
      <c r="N693" s="61"/>
      <c r="O693" s="62"/>
      <c r="P693" s="79"/>
      <c r="Q693" s="79"/>
      <c r="R693" s="79"/>
      <c r="S693" s="80"/>
      <c r="T693" s="59"/>
      <c r="U693" s="499">
        <v>0</v>
      </c>
      <c r="V693" s="499">
        <v>0</v>
      </c>
      <c r="W693" s="499">
        <v>0</v>
      </c>
      <c r="X693" s="499">
        <v>0</v>
      </c>
      <c r="Y693" s="66"/>
      <c r="Z693" s="512">
        <f t="shared" si="61"/>
        <v>0</v>
      </c>
      <c r="AA693" s="512">
        <f t="shared" si="62"/>
        <v>0</v>
      </c>
      <c r="AB693" s="512">
        <f t="shared" si="63"/>
        <v>0</v>
      </c>
      <c r="AC693" s="512">
        <f t="shared" si="64"/>
        <v>0</v>
      </c>
      <c r="AD693" s="59"/>
      <c r="AE693" s="59"/>
      <c r="AF693" s="59"/>
      <c r="AG693" s="59"/>
      <c r="AH693" s="66"/>
      <c r="AI693" s="67"/>
      <c r="AJ693" s="67"/>
      <c r="AK693" s="68"/>
      <c r="AL693" s="69"/>
      <c r="AM693" s="66"/>
      <c r="AN693" s="70"/>
      <c r="AO693" s="55">
        <v>0</v>
      </c>
      <c r="AP693" s="56"/>
      <c r="AQ693" s="57"/>
      <c r="AR693" s="57"/>
      <c r="AS693" s="35">
        <f t="shared" si="65"/>
        <v>0</v>
      </c>
      <c r="AT693" s="60"/>
      <c r="AU693" s="79"/>
      <c r="AV693" s="66"/>
      <c r="AW693" s="81">
        <v>0</v>
      </c>
      <c r="AX693" s="73"/>
      <c r="AY693" s="17">
        <v>0</v>
      </c>
      <c r="AZ693" s="69"/>
      <c r="BA693" s="74"/>
      <c r="BB693" s="44">
        <f t="shared" si="66"/>
        <v>0</v>
      </c>
      <c r="BC693" s="81">
        <v>0</v>
      </c>
      <c r="BD693" s="66"/>
      <c r="BE693" s="79"/>
      <c r="BF693" s="79"/>
      <c r="BG693" s="79"/>
      <c r="BH693" s="75"/>
      <c r="BI693" s="79"/>
      <c r="BJ693" s="184"/>
      <c r="BK693" s="78"/>
      <c r="BL693" s="66"/>
      <c r="BM693" s="163"/>
      <c r="BN693" s="66"/>
      <c r="BO693" s="79"/>
      <c r="BP693" s="158"/>
      <c r="BQ693" s="74"/>
      <c r="BR693" s="159"/>
      <c r="BS693" s="160"/>
      <c r="BT693" s="158"/>
      <c r="BU693" s="74"/>
      <c r="BV693" s="159"/>
      <c r="BW693" s="160"/>
      <c r="BX693" s="158"/>
      <c r="BY693" s="74"/>
      <c r="BZ693" s="159"/>
      <c r="CA693" s="160"/>
      <c r="CB693" s="161"/>
      <c r="CC693" s="161"/>
    </row>
    <row r="694" spans="2:81" ht="34">
      <c r="B694" s="55">
        <v>23.1</v>
      </c>
      <c r="C694" s="57" t="s">
        <v>2949</v>
      </c>
      <c r="D694" s="57">
        <v>1</v>
      </c>
      <c r="E694" s="155" t="s">
        <v>2047</v>
      </c>
      <c r="F694" s="60" t="s">
        <v>2950</v>
      </c>
      <c r="G694" s="60"/>
      <c r="H694" s="60"/>
      <c r="I694" s="60"/>
      <c r="J694" s="58" t="s">
        <v>2951</v>
      </c>
      <c r="K694" s="58" t="s">
        <v>1953</v>
      </c>
      <c r="L694" s="58" t="s">
        <v>1954</v>
      </c>
      <c r="M694" s="59" t="s">
        <v>83</v>
      </c>
      <c r="N694" s="61" t="s">
        <v>2952</v>
      </c>
      <c r="O694" s="62" t="s">
        <v>222</v>
      </c>
      <c r="P694" s="79">
        <v>3800000</v>
      </c>
      <c r="Q694" s="79">
        <v>3800000</v>
      </c>
      <c r="R694" s="79"/>
      <c r="S694" s="80">
        <v>3485734.21</v>
      </c>
      <c r="T694" s="59"/>
      <c r="U694" s="499">
        <v>0</v>
      </c>
      <c r="V694" s="499">
        <v>0</v>
      </c>
      <c r="W694" s="499">
        <v>0</v>
      </c>
      <c r="X694" s="499">
        <v>0</v>
      </c>
      <c r="Y694" s="66"/>
      <c r="Z694" s="512">
        <f t="shared" si="61"/>
        <v>0</v>
      </c>
      <c r="AA694" s="512">
        <f t="shared" si="62"/>
        <v>0</v>
      </c>
      <c r="AB694" s="512">
        <f t="shared" si="63"/>
        <v>0</v>
      </c>
      <c r="AC694" s="512">
        <f t="shared" si="64"/>
        <v>0</v>
      </c>
      <c r="AD694" s="59"/>
      <c r="AE694" s="59"/>
      <c r="AF694" s="59"/>
      <c r="AG694" s="59"/>
      <c r="AH694" s="66"/>
      <c r="AI694" s="67"/>
      <c r="AJ694" s="67">
        <v>0</v>
      </c>
      <c r="AK694" s="68"/>
      <c r="AL694" s="69" t="s">
        <v>1235</v>
      </c>
      <c r="AM694" s="66"/>
      <c r="AN694" s="70"/>
      <c r="AO694" s="55">
        <v>23.1</v>
      </c>
      <c r="AP694" s="56"/>
      <c r="AQ694" s="57" t="s">
        <v>2949</v>
      </c>
      <c r="AR694" s="57">
        <v>1</v>
      </c>
      <c r="AS694" s="35">
        <f t="shared" si="65"/>
        <v>0</v>
      </c>
      <c r="AT694" s="60" t="s">
        <v>2950</v>
      </c>
      <c r="AU694" s="79">
        <v>5400000</v>
      </c>
      <c r="AV694" s="66">
        <v>38488</v>
      </c>
      <c r="AW694" s="81">
        <v>0</v>
      </c>
      <c r="AX694" s="69">
        <v>1988</v>
      </c>
      <c r="AY694" s="17">
        <v>0</v>
      </c>
      <c r="AZ694" s="69" t="s">
        <v>226</v>
      </c>
      <c r="BA694" s="74">
        <v>41861</v>
      </c>
      <c r="BB694" s="44">
        <f t="shared" si="66"/>
        <v>10000</v>
      </c>
      <c r="BC694" s="81">
        <v>100</v>
      </c>
      <c r="BD694" s="66">
        <v>38596</v>
      </c>
      <c r="BE694" s="79"/>
      <c r="BF694" s="79"/>
      <c r="BG694" s="79"/>
      <c r="BH694" s="75"/>
      <c r="BI694" s="79"/>
      <c r="BJ694" s="184">
        <v>0</v>
      </c>
      <c r="BK694" s="78" t="s">
        <v>1235</v>
      </c>
      <c r="BL694" s="66"/>
      <c r="BM694" s="163"/>
      <c r="BN694" s="66"/>
      <c r="BO694" s="79"/>
      <c r="BP694" s="158" t="s">
        <v>2953</v>
      </c>
      <c r="BQ694" s="74">
        <v>41861</v>
      </c>
      <c r="BR694" s="159">
        <v>1</v>
      </c>
      <c r="BS694" s="160">
        <v>41180</v>
      </c>
      <c r="BT694" s="158" t="s">
        <v>1235</v>
      </c>
      <c r="BU694" s="74"/>
      <c r="BV694" s="159"/>
      <c r="BW694" s="160"/>
      <c r="BX694" s="158" t="s">
        <v>1235</v>
      </c>
      <c r="BY694" s="74"/>
      <c r="BZ694" s="159"/>
      <c r="CA694" s="160"/>
      <c r="CB694" s="161">
        <v>2.3964213208642641E-3</v>
      </c>
      <c r="CC694" s="161">
        <v>2.7991718407700795E-3</v>
      </c>
    </row>
    <row r="695" spans="2:81" ht="34">
      <c r="B695" s="55">
        <v>23.2</v>
      </c>
      <c r="C695" s="57" t="s">
        <v>2954</v>
      </c>
      <c r="D695" s="57">
        <v>1</v>
      </c>
      <c r="E695" s="155" t="s">
        <v>2047</v>
      </c>
      <c r="F695" s="60" t="s">
        <v>2955</v>
      </c>
      <c r="G695" s="60"/>
      <c r="H695" s="60"/>
      <c r="I695" s="60"/>
      <c r="J695" s="58" t="s">
        <v>2956</v>
      </c>
      <c r="K695" s="58" t="s">
        <v>81</v>
      </c>
      <c r="L695" s="58" t="s">
        <v>157</v>
      </c>
      <c r="M695" s="59" t="s">
        <v>83</v>
      </c>
      <c r="N695" s="61" t="s">
        <v>2957</v>
      </c>
      <c r="O695" s="62" t="s">
        <v>222</v>
      </c>
      <c r="P695" s="79">
        <v>3600000</v>
      </c>
      <c r="Q695" s="79">
        <v>3600000</v>
      </c>
      <c r="R695" s="79"/>
      <c r="S695" s="80">
        <v>3302274.52</v>
      </c>
      <c r="T695" s="59"/>
      <c r="U695" s="499">
        <v>0</v>
      </c>
      <c r="V695" s="499">
        <v>0</v>
      </c>
      <c r="W695" s="499">
        <v>0</v>
      </c>
      <c r="X695" s="499">
        <v>0</v>
      </c>
      <c r="Y695" s="66"/>
      <c r="Z695" s="512">
        <f t="shared" si="61"/>
        <v>0</v>
      </c>
      <c r="AA695" s="512">
        <f t="shared" si="62"/>
        <v>0</v>
      </c>
      <c r="AB695" s="512">
        <f t="shared" si="63"/>
        <v>0</v>
      </c>
      <c r="AC695" s="512">
        <f t="shared" si="64"/>
        <v>0</v>
      </c>
      <c r="AD695" s="59"/>
      <c r="AE695" s="59"/>
      <c r="AF695" s="59"/>
      <c r="AG695" s="59"/>
      <c r="AH695" s="66"/>
      <c r="AI695" s="67"/>
      <c r="AJ695" s="67">
        <v>0</v>
      </c>
      <c r="AK695" s="68"/>
      <c r="AL695" s="69" t="s">
        <v>1235</v>
      </c>
      <c r="AM695" s="66"/>
      <c r="AN695" s="70"/>
      <c r="AO695" s="55">
        <v>23.2</v>
      </c>
      <c r="AP695" s="56"/>
      <c r="AQ695" s="57" t="s">
        <v>2954</v>
      </c>
      <c r="AR695" s="57">
        <v>1</v>
      </c>
      <c r="AS695" s="35">
        <f t="shared" si="65"/>
        <v>0</v>
      </c>
      <c r="AT695" s="60" t="s">
        <v>2955</v>
      </c>
      <c r="AU695" s="79">
        <v>5000000</v>
      </c>
      <c r="AV695" s="66">
        <v>38488</v>
      </c>
      <c r="AW695" s="81">
        <v>0</v>
      </c>
      <c r="AX695" s="73">
        <v>1989</v>
      </c>
      <c r="AY695" s="17">
        <v>0</v>
      </c>
      <c r="AZ695" s="69" t="s">
        <v>226</v>
      </c>
      <c r="BA695" s="74">
        <v>42684</v>
      </c>
      <c r="BB695" s="44">
        <f t="shared" si="66"/>
        <v>10000</v>
      </c>
      <c r="BC695" s="81">
        <v>100</v>
      </c>
      <c r="BD695" s="66">
        <v>38596</v>
      </c>
      <c r="BE695" s="79"/>
      <c r="BF695" s="79"/>
      <c r="BG695" s="79"/>
      <c r="BH695" s="75"/>
      <c r="BI695" s="79"/>
      <c r="BJ695" s="184">
        <v>0</v>
      </c>
      <c r="BK695" s="78" t="s">
        <v>1235</v>
      </c>
      <c r="BL695" s="66"/>
      <c r="BM695" s="163"/>
      <c r="BN695" s="66"/>
      <c r="BO695" s="79"/>
      <c r="BP695" s="158" t="s">
        <v>2958</v>
      </c>
      <c r="BQ695" s="74">
        <v>42684</v>
      </c>
      <c r="BR695" s="159">
        <v>1</v>
      </c>
      <c r="BS695" s="160">
        <v>41180</v>
      </c>
      <c r="BT695" s="158" t="s">
        <v>1235</v>
      </c>
      <c r="BU695" s="74"/>
      <c r="BV695" s="159"/>
      <c r="BW695" s="160"/>
      <c r="BX695" s="158" t="s">
        <v>1235</v>
      </c>
      <c r="BY695" s="74"/>
      <c r="BZ695" s="159"/>
      <c r="CA695" s="160"/>
      <c r="CB695" s="161">
        <v>2.2702938829240395E-3</v>
      </c>
      <c r="CC695" s="161">
        <v>2.6518470070453384E-3</v>
      </c>
    </row>
    <row r="696" spans="2:81" ht="45">
      <c r="B696" s="55">
        <v>23.3</v>
      </c>
      <c r="C696" s="57" t="s">
        <v>2959</v>
      </c>
      <c r="D696" s="57">
        <v>1</v>
      </c>
      <c r="E696" s="155" t="s">
        <v>2047</v>
      </c>
      <c r="F696" s="60" t="s">
        <v>2960</v>
      </c>
      <c r="G696" s="60"/>
      <c r="H696" s="60"/>
      <c r="I696" s="60"/>
      <c r="J696" s="58" t="s">
        <v>2961</v>
      </c>
      <c r="K696" s="58" t="s">
        <v>81</v>
      </c>
      <c r="L696" s="58" t="s">
        <v>2962</v>
      </c>
      <c r="M696" s="59" t="s">
        <v>83</v>
      </c>
      <c r="N696" s="61" t="s">
        <v>2963</v>
      </c>
      <c r="O696" s="62" t="s">
        <v>222</v>
      </c>
      <c r="P696" s="79">
        <v>3100000</v>
      </c>
      <c r="Q696" s="79">
        <v>3100000</v>
      </c>
      <c r="R696" s="79"/>
      <c r="S696" s="80">
        <v>2843625.28</v>
      </c>
      <c r="T696" s="59"/>
      <c r="U696" s="499">
        <v>0</v>
      </c>
      <c r="V696" s="499">
        <v>0</v>
      </c>
      <c r="W696" s="499">
        <v>0</v>
      </c>
      <c r="X696" s="499">
        <v>0</v>
      </c>
      <c r="Y696" s="66"/>
      <c r="Z696" s="512">
        <f t="shared" si="61"/>
        <v>0</v>
      </c>
      <c r="AA696" s="512">
        <f t="shared" si="62"/>
        <v>0</v>
      </c>
      <c r="AB696" s="512">
        <f t="shared" si="63"/>
        <v>0</v>
      </c>
      <c r="AC696" s="512">
        <f t="shared" si="64"/>
        <v>0</v>
      </c>
      <c r="AD696" s="59"/>
      <c r="AE696" s="59"/>
      <c r="AF696" s="59"/>
      <c r="AG696" s="59"/>
      <c r="AH696" s="66"/>
      <c r="AI696" s="67"/>
      <c r="AJ696" s="67"/>
      <c r="AK696" s="68"/>
      <c r="AL696" s="69" t="s">
        <v>1235</v>
      </c>
      <c r="AM696" s="66"/>
      <c r="AN696" s="70"/>
      <c r="AO696" s="55">
        <v>23.3</v>
      </c>
      <c r="AP696" s="56"/>
      <c r="AQ696" s="57" t="s">
        <v>2959</v>
      </c>
      <c r="AR696" s="57">
        <v>1</v>
      </c>
      <c r="AS696" s="35">
        <f t="shared" si="65"/>
        <v>0</v>
      </c>
      <c r="AT696" s="60" t="s">
        <v>2960</v>
      </c>
      <c r="AU696" s="79">
        <v>4200000</v>
      </c>
      <c r="AV696" s="66">
        <v>38488</v>
      </c>
      <c r="AW696" s="81">
        <v>0</v>
      </c>
      <c r="AX696" s="73">
        <v>1986</v>
      </c>
      <c r="AY696" s="17">
        <v>0</v>
      </c>
      <c r="AZ696" s="69" t="s">
        <v>226</v>
      </c>
      <c r="BA696" s="74">
        <v>40847</v>
      </c>
      <c r="BB696" s="44">
        <f t="shared" si="66"/>
        <v>10000</v>
      </c>
      <c r="BC696" s="81">
        <v>100</v>
      </c>
      <c r="BD696" s="66">
        <v>38596</v>
      </c>
      <c r="BE696" s="79"/>
      <c r="BF696" s="79"/>
      <c r="BG696" s="79"/>
      <c r="BH696" s="75"/>
      <c r="BI696" s="79"/>
      <c r="BJ696" s="184">
        <v>0</v>
      </c>
      <c r="BK696" s="78" t="s">
        <v>1235</v>
      </c>
      <c r="BL696" s="66"/>
      <c r="BM696" s="163"/>
      <c r="BN696" s="66"/>
      <c r="BO696" s="79"/>
      <c r="BP696" s="158" t="s">
        <v>2964</v>
      </c>
      <c r="BQ696" s="74">
        <v>40847</v>
      </c>
      <c r="BR696" s="159">
        <v>1</v>
      </c>
      <c r="BS696" s="160">
        <v>45322</v>
      </c>
      <c r="BT696" s="158" t="s">
        <v>1235</v>
      </c>
      <c r="BU696" s="74"/>
      <c r="BV696" s="159"/>
      <c r="BW696" s="160"/>
      <c r="BX696" s="158" t="s">
        <v>1235</v>
      </c>
      <c r="BY696" s="74"/>
      <c r="BZ696" s="159"/>
      <c r="CA696" s="160"/>
      <c r="CB696" s="161">
        <v>1.9549752880734786E-3</v>
      </c>
      <c r="CC696" s="161">
        <v>2.2835349227334858E-3</v>
      </c>
    </row>
    <row r="697" spans="2:81" ht="45">
      <c r="B697" s="18">
        <v>23.4</v>
      </c>
      <c r="C697" s="20" t="s">
        <v>2965</v>
      </c>
      <c r="D697" s="20">
        <v>1</v>
      </c>
      <c r="E697" s="52" t="s">
        <v>2047</v>
      </c>
      <c r="F697" s="22" t="s">
        <v>2966</v>
      </c>
      <c r="G697" s="22"/>
      <c r="H697" s="22"/>
      <c r="I697" s="22"/>
      <c r="J697" s="21" t="s">
        <v>2967</v>
      </c>
      <c r="K697" s="21" t="s">
        <v>1953</v>
      </c>
      <c r="L697" s="21" t="s">
        <v>1954</v>
      </c>
      <c r="M697" s="24" t="s">
        <v>83</v>
      </c>
      <c r="N697" s="25" t="s">
        <v>2968</v>
      </c>
      <c r="O697" s="26" t="s">
        <v>222</v>
      </c>
      <c r="P697" s="42">
        <v>2400000</v>
      </c>
      <c r="Q697" s="42">
        <v>2400000</v>
      </c>
      <c r="R697" s="42"/>
      <c r="S697" s="83">
        <v>2201516.34</v>
      </c>
      <c r="T697" s="24"/>
      <c r="U697" s="498">
        <v>0</v>
      </c>
      <c r="V697" s="498">
        <v>0</v>
      </c>
      <c r="W697" s="498">
        <v>0</v>
      </c>
      <c r="X697" s="498">
        <v>0</v>
      </c>
      <c r="Y697" s="29"/>
      <c r="Z697" s="512">
        <f t="shared" si="61"/>
        <v>0</v>
      </c>
      <c r="AA697" s="512">
        <f t="shared" si="62"/>
        <v>0</v>
      </c>
      <c r="AB697" s="512">
        <f t="shared" si="63"/>
        <v>0</v>
      </c>
      <c r="AC697" s="512">
        <f t="shared" si="64"/>
        <v>0</v>
      </c>
      <c r="AD697" s="24"/>
      <c r="AE697" s="24"/>
      <c r="AF697" s="24"/>
      <c r="AG697" s="24"/>
      <c r="AH697" s="29"/>
      <c r="AI697" s="30"/>
      <c r="AJ697" s="30"/>
      <c r="AK697" s="31"/>
      <c r="AL697" s="32" t="s">
        <v>1235</v>
      </c>
      <c r="AM697" s="29"/>
      <c r="AN697" s="33"/>
      <c r="AO697" s="18">
        <v>23.4</v>
      </c>
      <c r="AP697" s="19"/>
      <c r="AQ697" s="20" t="s">
        <v>2965</v>
      </c>
      <c r="AR697" s="20">
        <v>1</v>
      </c>
      <c r="AS697" s="35">
        <f t="shared" si="65"/>
        <v>0</v>
      </c>
      <c r="AT697" s="22" t="s">
        <v>2966</v>
      </c>
      <c r="AU697" s="42">
        <v>3300000</v>
      </c>
      <c r="AV697" s="29">
        <v>38488</v>
      </c>
      <c r="AW697" s="44">
        <v>0</v>
      </c>
      <c r="AX697" s="32" t="s">
        <v>2969</v>
      </c>
      <c r="AY697" s="17">
        <v>2003</v>
      </c>
      <c r="AZ697" s="32" t="s">
        <v>226</v>
      </c>
      <c r="BA697" s="37">
        <v>41672</v>
      </c>
      <c r="BB697" s="44">
        <f t="shared" si="66"/>
        <v>10000</v>
      </c>
      <c r="BC697" s="44">
        <v>100</v>
      </c>
      <c r="BD697" s="29">
        <v>38596</v>
      </c>
      <c r="BE697" s="42"/>
      <c r="BF697" s="42"/>
      <c r="BG697" s="42"/>
      <c r="BH697" s="38"/>
      <c r="BI697" s="42"/>
      <c r="BJ697" s="187">
        <v>0</v>
      </c>
      <c r="BK697" s="41" t="s">
        <v>1235</v>
      </c>
      <c r="BL697" s="29"/>
      <c r="BM697" s="165"/>
      <c r="BN697" s="29"/>
      <c r="BO697" s="42"/>
      <c r="BP697" s="152" t="s">
        <v>2970</v>
      </c>
      <c r="BQ697" s="37">
        <v>21038</v>
      </c>
      <c r="BR697" s="153">
        <v>0.50480000000000003</v>
      </c>
      <c r="BS697" s="154">
        <v>41820</v>
      </c>
      <c r="BT697" s="152" t="s">
        <v>2971</v>
      </c>
      <c r="BU697" s="37">
        <v>20634</v>
      </c>
      <c r="BV697" s="153">
        <v>0.49519999999999997</v>
      </c>
      <c r="BW697" s="154">
        <v>42035</v>
      </c>
      <c r="BX697" s="152" t="s">
        <v>1235</v>
      </c>
      <c r="BY697" s="37"/>
      <c r="BZ697" s="153"/>
      <c r="CA697" s="154"/>
      <c r="CB697" s="166">
        <v>1.513529255282693E-3</v>
      </c>
      <c r="CC697" s="166">
        <v>1.7678980046968921E-3</v>
      </c>
    </row>
    <row r="698" spans="2:81" ht="34">
      <c r="B698" s="18">
        <v>23.5</v>
      </c>
      <c r="C698" s="20" t="s">
        <v>2972</v>
      </c>
      <c r="D698" s="20">
        <v>1</v>
      </c>
      <c r="E698" s="52" t="s">
        <v>2047</v>
      </c>
      <c r="F698" s="22" t="s">
        <v>2973</v>
      </c>
      <c r="G698" s="22"/>
      <c r="H698" s="22"/>
      <c r="I698" s="22"/>
      <c r="J698" s="21" t="s">
        <v>2974</v>
      </c>
      <c r="K698" s="21" t="s">
        <v>81</v>
      </c>
      <c r="L698" s="21" t="s">
        <v>82</v>
      </c>
      <c r="M698" s="24" t="s">
        <v>83</v>
      </c>
      <c r="N698" s="25" t="s">
        <v>2975</v>
      </c>
      <c r="O698" s="26" t="s">
        <v>222</v>
      </c>
      <c r="P698" s="47">
        <v>2250000</v>
      </c>
      <c r="Q698" s="47">
        <v>2250000</v>
      </c>
      <c r="R698" s="47"/>
      <c r="S698" s="188">
        <v>2063921.57</v>
      </c>
      <c r="T698" s="24"/>
      <c r="U698" s="498">
        <v>0</v>
      </c>
      <c r="V698" s="498">
        <v>0</v>
      </c>
      <c r="W698" s="498">
        <v>0</v>
      </c>
      <c r="X698" s="498">
        <v>0</v>
      </c>
      <c r="Y698" s="29"/>
      <c r="Z698" s="512">
        <f t="shared" si="61"/>
        <v>0</v>
      </c>
      <c r="AA698" s="512">
        <f t="shared" si="62"/>
        <v>0</v>
      </c>
      <c r="AB698" s="512">
        <f t="shared" si="63"/>
        <v>0</v>
      </c>
      <c r="AC698" s="512">
        <f t="shared" si="64"/>
        <v>0</v>
      </c>
      <c r="AD698" s="24"/>
      <c r="AE698" s="24"/>
      <c r="AF698" s="24"/>
      <c r="AG698" s="24"/>
      <c r="AH698" s="29"/>
      <c r="AI698" s="30"/>
      <c r="AJ698" s="30"/>
      <c r="AK698" s="31"/>
      <c r="AL698" s="32" t="s">
        <v>1235</v>
      </c>
      <c r="AM698" s="29"/>
      <c r="AN698" s="33"/>
      <c r="AO698" s="18">
        <v>23.5</v>
      </c>
      <c r="AP698" s="19"/>
      <c r="AQ698" s="20" t="s">
        <v>2972</v>
      </c>
      <c r="AR698" s="20">
        <v>1</v>
      </c>
      <c r="AS698" s="35">
        <f t="shared" si="65"/>
        <v>0</v>
      </c>
      <c r="AT698" s="22" t="s">
        <v>2973</v>
      </c>
      <c r="AU698" s="47">
        <v>3200000</v>
      </c>
      <c r="AV698" s="29">
        <v>38488</v>
      </c>
      <c r="AW698" s="44">
        <v>0</v>
      </c>
      <c r="AX698" s="32">
        <v>1985</v>
      </c>
      <c r="AY698" s="17">
        <v>0</v>
      </c>
      <c r="AZ698" s="32" t="s">
        <v>226</v>
      </c>
      <c r="BA698" s="37">
        <v>40963</v>
      </c>
      <c r="BB698" s="44">
        <f t="shared" si="66"/>
        <v>10000</v>
      </c>
      <c r="BC698" s="44">
        <v>100</v>
      </c>
      <c r="BD698" s="29">
        <v>38596</v>
      </c>
      <c r="BE698" s="42"/>
      <c r="BF698" s="42"/>
      <c r="BG698" s="42"/>
      <c r="BH698" s="38"/>
      <c r="BI698" s="42"/>
      <c r="BJ698" s="187">
        <v>0</v>
      </c>
      <c r="BK698" s="41" t="s">
        <v>1235</v>
      </c>
      <c r="BL698" s="29"/>
      <c r="BM698" s="165"/>
      <c r="BN698" s="29"/>
      <c r="BO698" s="42"/>
      <c r="BP698" s="152" t="s">
        <v>2976</v>
      </c>
      <c r="BQ698" s="37">
        <v>40963</v>
      </c>
      <c r="BR698" s="153">
        <v>1</v>
      </c>
      <c r="BS698" s="154">
        <v>41670</v>
      </c>
      <c r="BT698" s="152" t="s">
        <v>1235</v>
      </c>
      <c r="BU698" s="37"/>
      <c r="BV698" s="153"/>
      <c r="BW698" s="154"/>
      <c r="BX698" s="152" t="s">
        <v>1235</v>
      </c>
      <c r="BY698" s="37"/>
      <c r="BZ698" s="153"/>
      <c r="CA698" s="154"/>
      <c r="CB698" s="166">
        <v>1.4189336768275246E-3</v>
      </c>
      <c r="CC698" s="166">
        <v>1.6574043794033363E-3</v>
      </c>
    </row>
    <row r="699" spans="2:81" ht="34">
      <c r="B699" s="18">
        <v>23</v>
      </c>
      <c r="C699" s="20">
        <v>43352</v>
      </c>
      <c r="D699" s="20">
        <v>1</v>
      </c>
      <c r="E699" s="52" t="s">
        <v>2047</v>
      </c>
      <c r="F699" s="46" t="s">
        <v>2977</v>
      </c>
      <c r="G699" s="46"/>
      <c r="H699" s="46"/>
      <c r="I699" s="46"/>
      <c r="J699" s="21" t="s">
        <v>364</v>
      </c>
      <c r="K699" s="21" t="s">
        <v>364</v>
      </c>
      <c r="L699" s="21" t="s">
        <v>364</v>
      </c>
      <c r="M699" s="24" t="s">
        <v>83</v>
      </c>
      <c r="N699" s="25" t="s">
        <v>364</v>
      </c>
      <c r="O699" s="26" t="s">
        <v>222</v>
      </c>
      <c r="P699" s="50">
        <v>15150000</v>
      </c>
      <c r="Q699" s="50">
        <v>15150000</v>
      </c>
      <c r="R699" s="50"/>
      <c r="S699" s="115">
        <v>13897071.92</v>
      </c>
      <c r="T699" s="24" t="s">
        <v>1057</v>
      </c>
      <c r="U699" s="498">
        <v>5.3359999999999994</v>
      </c>
      <c r="V699" s="498">
        <v>3.1519999999999999E-2</v>
      </c>
      <c r="W699" s="498">
        <v>0.01</v>
      </c>
      <c r="X699" s="498">
        <v>5.3044799999999999</v>
      </c>
      <c r="Y699" s="29">
        <v>38523</v>
      </c>
      <c r="Z699" s="512">
        <f t="shared" si="61"/>
        <v>533.59999999999991</v>
      </c>
      <c r="AA699" s="512">
        <f t="shared" si="62"/>
        <v>3.1520000000000001</v>
      </c>
      <c r="AB699" s="512">
        <f t="shared" si="63"/>
        <v>1</v>
      </c>
      <c r="AC699" s="512">
        <f t="shared" si="64"/>
        <v>530.44799999999998</v>
      </c>
      <c r="AD699" s="24">
        <v>336</v>
      </c>
      <c r="AE699" s="24">
        <v>60</v>
      </c>
      <c r="AF699" s="24" t="s">
        <v>759</v>
      </c>
      <c r="AG699" s="24">
        <v>118</v>
      </c>
      <c r="AH699" s="29">
        <v>42186</v>
      </c>
      <c r="AI699" s="30"/>
      <c r="AJ699" s="30"/>
      <c r="AK699" s="31"/>
      <c r="AL699" s="32" t="s">
        <v>2978</v>
      </c>
      <c r="AM699" s="29" t="s">
        <v>697</v>
      </c>
      <c r="AN699" s="33"/>
      <c r="AO699" s="18">
        <v>23</v>
      </c>
      <c r="AP699" s="19"/>
      <c r="AQ699" s="20">
        <v>43352</v>
      </c>
      <c r="AR699" s="20">
        <v>1</v>
      </c>
      <c r="AS699" s="35">
        <f t="shared" si="65"/>
        <v>7180</v>
      </c>
      <c r="AT699" s="46" t="s">
        <v>2977</v>
      </c>
      <c r="AU699" s="50">
        <v>21100000</v>
      </c>
      <c r="AV699" s="29">
        <v>38488</v>
      </c>
      <c r="AW699" s="44">
        <v>71.8</v>
      </c>
      <c r="AX699" s="36" t="s">
        <v>364</v>
      </c>
      <c r="AY699" s="17">
        <v>0</v>
      </c>
      <c r="AZ699" s="32" t="s">
        <v>226</v>
      </c>
      <c r="BA699" s="37">
        <v>208027</v>
      </c>
      <c r="BB699" s="44">
        <f t="shared" si="66"/>
        <v>10000</v>
      </c>
      <c r="BC699" s="44">
        <v>100</v>
      </c>
      <c r="BD699" s="29">
        <v>38596</v>
      </c>
      <c r="BE699" s="42">
        <v>1491340</v>
      </c>
      <c r="BF699" s="42">
        <v>44740</v>
      </c>
      <c r="BG699" s="42">
        <v>1360600</v>
      </c>
      <c r="BH699" s="38">
        <v>1.3</v>
      </c>
      <c r="BI699" s="42">
        <v>31195</v>
      </c>
      <c r="BJ699" s="187">
        <v>0.14995649603176511</v>
      </c>
      <c r="BK699" s="41" t="s">
        <v>276</v>
      </c>
      <c r="BL699" s="29">
        <v>38352</v>
      </c>
      <c r="BM699" s="165">
        <v>1464549</v>
      </c>
      <c r="BN699" s="29">
        <v>37986</v>
      </c>
      <c r="BO699" s="42">
        <v>1567230</v>
      </c>
      <c r="BP699" s="152" t="s">
        <v>1235</v>
      </c>
      <c r="BQ699" s="37"/>
      <c r="BR699" s="153"/>
      <c r="BS699" s="154"/>
      <c r="BT699" s="152" t="s">
        <v>1235</v>
      </c>
      <c r="BU699" s="37"/>
      <c r="BV699" s="153"/>
      <c r="BW699" s="154"/>
      <c r="BX699" s="152" t="s">
        <v>1235</v>
      </c>
      <c r="BY699" s="37"/>
      <c r="BZ699" s="153"/>
      <c r="CA699" s="154"/>
      <c r="CB699" s="166">
        <v>9.5541534239719991E-3</v>
      </c>
      <c r="CC699" s="166">
        <v>1.1159856154649131E-2</v>
      </c>
    </row>
    <row r="700" spans="2:81">
      <c r="B700" s="18"/>
      <c r="C700" s="20"/>
      <c r="D700" s="20"/>
      <c r="E700" s="52"/>
      <c r="F700" s="46"/>
      <c r="G700" s="46"/>
      <c r="H700" s="46"/>
      <c r="I700" s="46"/>
      <c r="J700" s="21"/>
      <c r="K700" s="21"/>
      <c r="L700" s="21"/>
      <c r="M700" s="24"/>
      <c r="N700" s="25"/>
      <c r="O700" s="26"/>
      <c r="P700" s="50"/>
      <c r="Q700" s="50"/>
      <c r="R700" s="50"/>
      <c r="S700" s="115"/>
      <c r="T700" s="24"/>
      <c r="U700" s="498">
        <v>0</v>
      </c>
      <c r="V700" s="498">
        <v>0</v>
      </c>
      <c r="W700" s="498">
        <v>0</v>
      </c>
      <c r="X700" s="498">
        <v>0</v>
      </c>
      <c r="Y700" s="29"/>
      <c r="Z700" s="512">
        <f t="shared" si="61"/>
        <v>0</v>
      </c>
      <c r="AA700" s="512">
        <f t="shared" si="62"/>
        <v>0</v>
      </c>
      <c r="AB700" s="512">
        <f t="shared" si="63"/>
        <v>0</v>
      </c>
      <c r="AC700" s="512">
        <f t="shared" si="64"/>
        <v>0</v>
      </c>
      <c r="AD700" s="24"/>
      <c r="AE700" s="24"/>
      <c r="AF700" s="24"/>
      <c r="AG700" s="24"/>
      <c r="AH700" s="29"/>
      <c r="AI700" s="30"/>
      <c r="AJ700" s="30"/>
      <c r="AK700" s="31"/>
      <c r="AL700" s="32"/>
      <c r="AM700" s="29"/>
      <c r="AN700" s="33"/>
      <c r="AO700" s="18">
        <v>0</v>
      </c>
      <c r="AP700" s="19"/>
      <c r="AQ700" s="20"/>
      <c r="AR700" s="20"/>
      <c r="AS700" s="35">
        <f t="shared" si="65"/>
        <v>0</v>
      </c>
      <c r="AT700" s="46"/>
      <c r="AU700" s="42"/>
      <c r="AV700" s="29"/>
      <c r="AW700" s="44">
        <v>0</v>
      </c>
      <c r="AX700" s="36"/>
      <c r="AY700" s="17">
        <v>0</v>
      </c>
      <c r="AZ700" s="32"/>
      <c r="BA700" s="37"/>
      <c r="BB700" s="44">
        <f t="shared" si="66"/>
        <v>0</v>
      </c>
      <c r="BC700" s="44">
        <v>0</v>
      </c>
      <c r="BD700" s="29"/>
      <c r="BE700" s="42"/>
      <c r="BF700" s="42"/>
      <c r="BG700" s="42"/>
      <c r="BH700" s="38"/>
      <c r="BI700" s="42"/>
      <c r="BJ700" s="187"/>
      <c r="BK700" s="41"/>
      <c r="BL700" s="29"/>
      <c r="BM700" s="165"/>
      <c r="BN700" s="29"/>
      <c r="BO700" s="42"/>
      <c r="BP700" s="152"/>
      <c r="BQ700" s="37"/>
      <c r="BR700" s="153"/>
      <c r="BS700" s="154"/>
      <c r="BT700" s="152"/>
      <c r="BU700" s="37"/>
      <c r="BV700" s="153"/>
      <c r="BW700" s="154"/>
      <c r="BX700" s="152"/>
      <c r="BY700" s="37"/>
      <c r="BZ700" s="153"/>
      <c r="CA700" s="154"/>
      <c r="CB700" s="166"/>
      <c r="CC700" s="166"/>
    </row>
    <row r="701" spans="2:81" ht="34">
      <c r="B701" s="18">
        <v>24</v>
      </c>
      <c r="C701" s="20">
        <v>59068</v>
      </c>
      <c r="D701" s="20">
        <v>1</v>
      </c>
      <c r="E701" s="52" t="s">
        <v>2024</v>
      </c>
      <c r="F701" s="22" t="s">
        <v>2979</v>
      </c>
      <c r="G701" s="22"/>
      <c r="H701" s="22"/>
      <c r="I701" s="22"/>
      <c r="J701" s="21" t="s">
        <v>2980</v>
      </c>
      <c r="K701" s="21" t="s">
        <v>81</v>
      </c>
      <c r="L701" s="21" t="s">
        <v>2981</v>
      </c>
      <c r="M701" s="24" t="s">
        <v>83</v>
      </c>
      <c r="N701" s="25">
        <v>85338</v>
      </c>
      <c r="O701" s="26" t="s">
        <v>351</v>
      </c>
      <c r="P701" s="42">
        <v>15000000</v>
      </c>
      <c r="Q701" s="42">
        <v>14984963.810000001</v>
      </c>
      <c r="R701" s="42"/>
      <c r="S701" s="83">
        <v>13371644.76</v>
      </c>
      <c r="T701" s="24" t="s">
        <v>60</v>
      </c>
      <c r="U701" s="498">
        <v>5.2449999999999992</v>
      </c>
      <c r="V701" s="498">
        <v>4.1519999999999994E-2</v>
      </c>
      <c r="W701" s="498">
        <v>0.03</v>
      </c>
      <c r="X701" s="498">
        <v>5.2034799999999999</v>
      </c>
      <c r="Y701" s="29">
        <v>38562</v>
      </c>
      <c r="Z701" s="512">
        <f t="shared" si="61"/>
        <v>524.49999999999989</v>
      </c>
      <c r="AA701" s="512">
        <f t="shared" si="62"/>
        <v>4.1519999999999992</v>
      </c>
      <c r="AB701" s="512">
        <f t="shared" si="63"/>
        <v>3</v>
      </c>
      <c r="AC701" s="512">
        <f t="shared" si="64"/>
        <v>520.34799999999996</v>
      </c>
      <c r="AD701" s="24">
        <v>360</v>
      </c>
      <c r="AE701" s="24">
        <v>0</v>
      </c>
      <c r="AF701" s="24">
        <v>1</v>
      </c>
      <c r="AG701" s="24">
        <v>83</v>
      </c>
      <c r="AH701" s="29">
        <v>41122</v>
      </c>
      <c r="AI701" s="30"/>
      <c r="AJ701" s="30"/>
      <c r="AK701" s="31"/>
      <c r="AL701" s="32" t="s">
        <v>133</v>
      </c>
      <c r="AM701" s="29"/>
      <c r="AN701" s="33"/>
      <c r="AO701" s="18">
        <v>24</v>
      </c>
      <c r="AP701" s="19"/>
      <c r="AQ701" s="20">
        <v>59068</v>
      </c>
      <c r="AR701" s="20">
        <v>1</v>
      </c>
      <c r="AS701" s="35">
        <f t="shared" si="65"/>
        <v>7845.53079058</v>
      </c>
      <c r="AT701" s="22" t="s">
        <v>2979</v>
      </c>
      <c r="AU701" s="42">
        <v>19100000</v>
      </c>
      <c r="AV701" s="29">
        <v>38509</v>
      </c>
      <c r="AW701" s="44">
        <v>78.455307905799998</v>
      </c>
      <c r="AX701" s="32">
        <v>1998</v>
      </c>
      <c r="AY701" s="17">
        <v>0</v>
      </c>
      <c r="AZ701" s="32" t="s">
        <v>226</v>
      </c>
      <c r="BA701" s="37">
        <v>83971</v>
      </c>
      <c r="BB701" s="44">
        <f t="shared" si="66"/>
        <v>10000</v>
      </c>
      <c r="BC701" s="44">
        <v>100</v>
      </c>
      <c r="BD701" s="29">
        <v>38559</v>
      </c>
      <c r="BE701" s="42">
        <v>2070098</v>
      </c>
      <c r="BF701" s="42">
        <v>776839</v>
      </c>
      <c r="BG701" s="42">
        <v>1193346</v>
      </c>
      <c r="BH701" s="38">
        <v>1.2012631409600001</v>
      </c>
      <c r="BI701" s="42">
        <v>12596</v>
      </c>
      <c r="BJ701" s="187">
        <v>0.15000416810565553</v>
      </c>
      <c r="BK701" s="41" t="s">
        <v>64</v>
      </c>
      <c r="BL701" s="29">
        <v>38503</v>
      </c>
      <c r="BM701" s="165">
        <v>1199530</v>
      </c>
      <c r="BN701" s="29">
        <v>38352</v>
      </c>
      <c r="BO701" s="42">
        <v>1115911</v>
      </c>
      <c r="BP701" s="152" t="s">
        <v>2982</v>
      </c>
      <c r="BQ701" s="37">
        <v>7764</v>
      </c>
      <c r="BR701" s="153">
        <v>9.2499999999999999E-2</v>
      </c>
      <c r="BS701" s="154">
        <v>39903</v>
      </c>
      <c r="BT701" s="152" t="s">
        <v>2983</v>
      </c>
      <c r="BU701" s="37">
        <v>5636</v>
      </c>
      <c r="BV701" s="153">
        <v>6.7100000000000007E-2</v>
      </c>
      <c r="BW701" s="154">
        <v>40025</v>
      </c>
      <c r="BX701" s="152" t="s">
        <v>2984</v>
      </c>
      <c r="BY701" s="37">
        <v>4994</v>
      </c>
      <c r="BZ701" s="153">
        <v>5.9499999999999997E-2</v>
      </c>
      <c r="CA701" s="154">
        <v>38717</v>
      </c>
      <c r="CB701" s="166">
        <v>9.4500754649114189E-3</v>
      </c>
      <c r="CC701" s="166">
        <v>1.1038286508397558E-2</v>
      </c>
    </row>
    <row r="702" spans="2:81">
      <c r="B702" s="55"/>
      <c r="C702" s="57"/>
      <c r="D702" s="57"/>
      <c r="E702" s="155"/>
      <c r="F702" s="60"/>
      <c r="G702" s="60"/>
      <c r="H702" s="60"/>
      <c r="I702" s="60"/>
      <c r="J702" s="58"/>
      <c r="K702" s="58"/>
      <c r="L702" s="58"/>
      <c r="M702" s="59"/>
      <c r="N702" s="61"/>
      <c r="O702" s="62"/>
      <c r="P702" s="79"/>
      <c r="Q702" s="79"/>
      <c r="R702" s="79"/>
      <c r="S702" s="80"/>
      <c r="T702" s="59"/>
      <c r="U702" s="499">
        <v>0</v>
      </c>
      <c r="V702" s="499">
        <v>0</v>
      </c>
      <c r="W702" s="499">
        <v>0</v>
      </c>
      <c r="X702" s="499">
        <v>0</v>
      </c>
      <c r="Y702" s="66"/>
      <c r="Z702" s="512">
        <f t="shared" si="61"/>
        <v>0</v>
      </c>
      <c r="AA702" s="512">
        <f t="shared" si="62"/>
        <v>0</v>
      </c>
      <c r="AB702" s="512">
        <f t="shared" si="63"/>
        <v>0</v>
      </c>
      <c r="AC702" s="512">
        <f t="shared" si="64"/>
        <v>0</v>
      </c>
      <c r="AD702" s="59"/>
      <c r="AE702" s="59"/>
      <c r="AF702" s="59"/>
      <c r="AG702" s="59"/>
      <c r="AH702" s="66"/>
      <c r="AI702" s="67"/>
      <c r="AJ702" s="67"/>
      <c r="AK702" s="68"/>
      <c r="AL702" s="69"/>
      <c r="AM702" s="66"/>
      <c r="AN702" s="70"/>
      <c r="AO702" s="55">
        <v>0</v>
      </c>
      <c r="AP702" s="56"/>
      <c r="AQ702" s="57"/>
      <c r="AR702" s="57"/>
      <c r="AS702" s="35">
        <f t="shared" si="65"/>
        <v>0</v>
      </c>
      <c r="AT702" s="60"/>
      <c r="AU702" s="79"/>
      <c r="AV702" s="66"/>
      <c r="AW702" s="81">
        <v>0</v>
      </c>
      <c r="AX702" s="73"/>
      <c r="AY702" s="17">
        <v>0</v>
      </c>
      <c r="AZ702" s="69"/>
      <c r="BA702" s="74"/>
      <c r="BB702" s="44">
        <f t="shared" si="66"/>
        <v>0</v>
      </c>
      <c r="BC702" s="81">
        <v>0</v>
      </c>
      <c r="BD702" s="66"/>
      <c r="BE702" s="79"/>
      <c r="BF702" s="79"/>
      <c r="BG702" s="79"/>
      <c r="BH702" s="75"/>
      <c r="BI702" s="79"/>
      <c r="BJ702" s="184"/>
      <c r="BK702" s="78"/>
      <c r="BL702" s="66"/>
      <c r="BM702" s="163"/>
      <c r="BN702" s="66"/>
      <c r="BO702" s="79"/>
      <c r="BP702" s="158"/>
      <c r="BQ702" s="74"/>
      <c r="BR702" s="159"/>
      <c r="BS702" s="160"/>
      <c r="BT702" s="158"/>
      <c r="BU702" s="74"/>
      <c r="BV702" s="159"/>
      <c r="BW702" s="160"/>
      <c r="BX702" s="158"/>
      <c r="BY702" s="74"/>
      <c r="BZ702" s="159"/>
      <c r="CA702" s="160"/>
      <c r="CB702" s="161"/>
      <c r="CC702" s="161"/>
    </row>
    <row r="703" spans="2:81" ht="23">
      <c r="B703" s="189">
        <v>25.1</v>
      </c>
      <c r="C703" s="57" t="s">
        <v>2985</v>
      </c>
      <c r="D703" s="57">
        <v>1</v>
      </c>
      <c r="E703" s="155" t="s">
        <v>2047</v>
      </c>
      <c r="F703" s="60" t="s">
        <v>2986</v>
      </c>
      <c r="G703" s="60"/>
      <c r="H703" s="60"/>
      <c r="I703" s="60"/>
      <c r="J703" s="58" t="s">
        <v>2987</v>
      </c>
      <c r="K703" s="58" t="s">
        <v>1409</v>
      </c>
      <c r="L703" s="58" t="s">
        <v>2988</v>
      </c>
      <c r="M703" s="59" t="s">
        <v>671</v>
      </c>
      <c r="N703" s="61" t="s">
        <v>2989</v>
      </c>
      <c r="O703" s="62" t="s">
        <v>222</v>
      </c>
      <c r="P703" s="79">
        <v>2450000</v>
      </c>
      <c r="Q703" s="79">
        <v>2450000</v>
      </c>
      <c r="R703" s="79"/>
      <c r="S703" s="80">
        <v>2450000</v>
      </c>
      <c r="T703" s="59"/>
      <c r="U703" s="499">
        <v>0</v>
      </c>
      <c r="V703" s="499">
        <v>0</v>
      </c>
      <c r="W703" s="499">
        <v>0</v>
      </c>
      <c r="X703" s="499">
        <v>0</v>
      </c>
      <c r="Y703" s="66"/>
      <c r="Z703" s="512">
        <f t="shared" si="61"/>
        <v>0</v>
      </c>
      <c r="AA703" s="512">
        <f t="shared" si="62"/>
        <v>0</v>
      </c>
      <c r="AB703" s="512">
        <f t="shared" si="63"/>
        <v>0</v>
      </c>
      <c r="AC703" s="512">
        <f t="shared" si="64"/>
        <v>0</v>
      </c>
      <c r="AD703" s="59"/>
      <c r="AE703" s="59"/>
      <c r="AF703" s="59"/>
      <c r="AG703" s="59"/>
      <c r="AH703" s="66"/>
      <c r="AI703" s="67"/>
      <c r="AJ703" s="67">
        <v>0</v>
      </c>
      <c r="AK703" s="68"/>
      <c r="AL703" s="69" t="s">
        <v>1235</v>
      </c>
      <c r="AM703" s="66"/>
      <c r="AN703" s="70"/>
      <c r="AO703" s="55">
        <v>25.1</v>
      </c>
      <c r="AP703" s="56"/>
      <c r="AQ703" s="57" t="s">
        <v>2985</v>
      </c>
      <c r="AR703" s="57">
        <v>1</v>
      </c>
      <c r="AS703" s="35">
        <f t="shared" si="65"/>
        <v>0</v>
      </c>
      <c r="AT703" s="60" t="s">
        <v>2986</v>
      </c>
      <c r="AU703" s="79">
        <v>3700000</v>
      </c>
      <c r="AV703" s="66">
        <v>38412</v>
      </c>
      <c r="AW703" s="81">
        <v>0</v>
      </c>
      <c r="AX703" s="73" t="s">
        <v>2990</v>
      </c>
      <c r="AY703" s="17">
        <v>0</v>
      </c>
      <c r="AZ703" s="69" t="s">
        <v>226</v>
      </c>
      <c r="BA703" s="74">
        <v>7239</v>
      </c>
      <c r="BB703" s="44">
        <f t="shared" si="66"/>
        <v>10000</v>
      </c>
      <c r="BC703" s="81">
        <v>100</v>
      </c>
      <c r="BD703" s="66">
        <v>38596</v>
      </c>
      <c r="BE703" s="79"/>
      <c r="BF703" s="79"/>
      <c r="BG703" s="79"/>
      <c r="BH703" s="75"/>
      <c r="BI703" s="79"/>
      <c r="BJ703" s="184">
        <v>0</v>
      </c>
      <c r="BK703" s="78" t="s">
        <v>1235</v>
      </c>
      <c r="BL703" s="66"/>
      <c r="BM703" s="163"/>
      <c r="BN703" s="66"/>
      <c r="BO703" s="79"/>
      <c r="BP703" s="158" t="s">
        <v>2991</v>
      </c>
      <c r="BQ703" s="74">
        <v>7239</v>
      </c>
      <c r="BR703" s="159">
        <v>1</v>
      </c>
      <c r="BS703" s="160">
        <v>43266</v>
      </c>
      <c r="BT703" s="158" t="s">
        <v>1235</v>
      </c>
      <c r="BU703" s="74"/>
      <c r="BV703" s="159"/>
      <c r="BW703" s="160"/>
      <c r="BX703" s="158" t="s">
        <v>1235</v>
      </c>
      <c r="BY703" s="74"/>
      <c r="BZ703" s="159"/>
      <c r="CA703" s="160"/>
      <c r="CB703" s="161">
        <v>1.545061114767749E-3</v>
      </c>
      <c r="CC703" s="161">
        <v>1.8047292131280774E-3</v>
      </c>
    </row>
    <row r="704" spans="2:81" ht="34">
      <c r="B704" s="189">
        <v>25.2</v>
      </c>
      <c r="C704" s="57" t="s">
        <v>2992</v>
      </c>
      <c r="D704" s="57">
        <v>1</v>
      </c>
      <c r="E704" s="155" t="s">
        <v>2047</v>
      </c>
      <c r="F704" s="60" t="s">
        <v>2993</v>
      </c>
      <c r="G704" s="60"/>
      <c r="H704" s="60"/>
      <c r="I704" s="60"/>
      <c r="J704" s="58" t="s">
        <v>2994</v>
      </c>
      <c r="K704" s="58" t="s">
        <v>368</v>
      </c>
      <c r="L704" s="58" t="s">
        <v>2995</v>
      </c>
      <c r="M704" s="59" t="s">
        <v>370</v>
      </c>
      <c r="N704" s="61" t="s">
        <v>2996</v>
      </c>
      <c r="O704" s="62" t="s">
        <v>222</v>
      </c>
      <c r="P704" s="79">
        <v>2110000</v>
      </c>
      <c r="Q704" s="79">
        <v>2110000</v>
      </c>
      <c r="R704" s="79"/>
      <c r="S704" s="80">
        <v>2110000</v>
      </c>
      <c r="T704" s="59"/>
      <c r="U704" s="499">
        <v>0</v>
      </c>
      <c r="V704" s="499">
        <v>0</v>
      </c>
      <c r="W704" s="499">
        <v>0</v>
      </c>
      <c r="X704" s="499">
        <v>0</v>
      </c>
      <c r="Y704" s="66"/>
      <c r="Z704" s="512">
        <f t="shared" si="61"/>
        <v>0</v>
      </c>
      <c r="AA704" s="512">
        <f t="shared" si="62"/>
        <v>0</v>
      </c>
      <c r="AB704" s="512">
        <f t="shared" si="63"/>
        <v>0</v>
      </c>
      <c r="AC704" s="512">
        <f t="shared" si="64"/>
        <v>0</v>
      </c>
      <c r="AD704" s="59"/>
      <c r="AE704" s="59"/>
      <c r="AF704" s="59"/>
      <c r="AG704" s="59"/>
      <c r="AH704" s="66"/>
      <c r="AI704" s="67"/>
      <c r="AJ704" s="67">
        <v>0</v>
      </c>
      <c r="AK704" s="68"/>
      <c r="AL704" s="69" t="s">
        <v>1235</v>
      </c>
      <c r="AM704" s="66"/>
      <c r="AN704" s="70"/>
      <c r="AO704" s="55">
        <v>25.2</v>
      </c>
      <c r="AP704" s="56"/>
      <c r="AQ704" s="57" t="s">
        <v>2992</v>
      </c>
      <c r="AR704" s="57">
        <v>1</v>
      </c>
      <c r="AS704" s="35">
        <f t="shared" si="65"/>
        <v>0</v>
      </c>
      <c r="AT704" s="60" t="s">
        <v>2993</v>
      </c>
      <c r="AU704" s="79">
        <v>3200000</v>
      </c>
      <c r="AV704" s="66">
        <v>38412</v>
      </c>
      <c r="AW704" s="81">
        <v>0</v>
      </c>
      <c r="AX704" s="73" t="s">
        <v>560</v>
      </c>
      <c r="AY704" s="17">
        <v>0</v>
      </c>
      <c r="AZ704" s="69" t="s">
        <v>226</v>
      </c>
      <c r="BA704" s="74">
        <v>7724</v>
      </c>
      <c r="BB704" s="44">
        <f t="shared" si="66"/>
        <v>10000</v>
      </c>
      <c r="BC704" s="81">
        <v>100</v>
      </c>
      <c r="BD704" s="66">
        <v>38596</v>
      </c>
      <c r="BE704" s="79"/>
      <c r="BF704" s="79"/>
      <c r="BG704" s="79"/>
      <c r="BH704" s="75"/>
      <c r="BI704" s="79"/>
      <c r="BJ704" s="184">
        <v>0</v>
      </c>
      <c r="BK704" s="78" t="s">
        <v>1235</v>
      </c>
      <c r="BL704" s="66"/>
      <c r="BM704" s="163"/>
      <c r="BN704" s="66"/>
      <c r="BO704" s="79"/>
      <c r="BP704" s="158" t="s">
        <v>2991</v>
      </c>
      <c r="BQ704" s="74">
        <v>7724</v>
      </c>
      <c r="BR704" s="159">
        <v>1</v>
      </c>
      <c r="BS704" s="160">
        <v>43266</v>
      </c>
      <c r="BT704" s="158" t="s">
        <v>1235</v>
      </c>
      <c r="BU704" s="74"/>
      <c r="BV704" s="159"/>
      <c r="BW704" s="160"/>
      <c r="BX704" s="158" t="s">
        <v>1235</v>
      </c>
      <c r="BY704" s="74"/>
      <c r="BZ704" s="159"/>
      <c r="CA704" s="160"/>
      <c r="CB704" s="161">
        <v>1.3306444702693677E-3</v>
      </c>
      <c r="CC704" s="161">
        <v>1.5542769957960177E-3</v>
      </c>
    </row>
    <row r="705" spans="2:81" ht="23">
      <c r="B705" s="55">
        <v>25.3</v>
      </c>
      <c r="C705" s="57" t="s">
        <v>2997</v>
      </c>
      <c r="D705" s="57">
        <v>1</v>
      </c>
      <c r="E705" s="155" t="s">
        <v>2047</v>
      </c>
      <c r="F705" s="60" t="s">
        <v>2998</v>
      </c>
      <c r="G705" s="60"/>
      <c r="H705" s="60"/>
      <c r="I705" s="60"/>
      <c r="J705" s="58" t="s">
        <v>2999</v>
      </c>
      <c r="K705" s="58" t="s">
        <v>279</v>
      </c>
      <c r="L705" s="58" t="s">
        <v>279</v>
      </c>
      <c r="M705" s="59" t="s">
        <v>132</v>
      </c>
      <c r="N705" s="61" t="s">
        <v>3000</v>
      </c>
      <c r="O705" s="62" t="s">
        <v>222</v>
      </c>
      <c r="P705" s="79">
        <v>1770000</v>
      </c>
      <c r="Q705" s="79">
        <v>1770000</v>
      </c>
      <c r="R705" s="79"/>
      <c r="S705" s="80">
        <v>1770000</v>
      </c>
      <c r="T705" s="59"/>
      <c r="U705" s="499">
        <v>0</v>
      </c>
      <c r="V705" s="499">
        <v>0</v>
      </c>
      <c r="W705" s="499">
        <v>0</v>
      </c>
      <c r="X705" s="499">
        <v>0</v>
      </c>
      <c r="Y705" s="66"/>
      <c r="Z705" s="512">
        <f t="shared" si="61"/>
        <v>0</v>
      </c>
      <c r="AA705" s="512">
        <f t="shared" si="62"/>
        <v>0</v>
      </c>
      <c r="AB705" s="512">
        <f t="shared" si="63"/>
        <v>0</v>
      </c>
      <c r="AC705" s="512">
        <f t="shared" si="64"/>
        <v>0</v>
      </c>
      <c r="AD705" s="59"/>
      <c r="AE705" s="59"/>
      <c r="AF705" s="59"/>
      <c r="AG705" s="59"/>
      <c r="AH705" s="66"/>
      <c r="AI705" s="67"/>
      <c r="AJ705" s="67">
        <v>0</v>
      </c>
      <c r="AK705" s="68"/>
      <c r="AL705" s="69" t="s">
        <v>1235</v>
      </c>
      <c r="AM705" s="66"/>
      <c r="AN705" s="70"/>
      <c r="AO705" s="55">
        <v>25.3</v>
      </c>
      <c r="AP705" s="56"/>
      <c r="AQ705" s="57" t="s">
        <v>2997</v>
      </c>
      <c r="AR705" s="57">
        <v>1</v>
      </c>
      <c r="AS705" s="35">
        <f t="shared" si="65"/>
        <v>0</v>
      </c>
      <c r="AT705" s="60" t="s">
        <v>2998</v>
      </c>
      <c r="AU705" s="79">
        <v>2400000</v>
      </c>
      <c r="AV705" s="66">
        <v>38412</v>
      </c>
      <c r="AW705" s="81">
        <v>0</v>
      </c>
      <c r="AX705" s="69" t="s">
        <v>326</v>
      </c>
      <c r="AY705" s="17">
        <v>0</v>
      </c>
      <c r="AZ705" s="69" t="s">
        <v>226</v>
      </c>
      <c r="BA705" s="74">
        <v>6257</v>
      </c>
      <c r="BB705" s="44">
        <f t="shared" si="66"/>
        <v>10000</v>
      </c>
      <c r="BC705" s="81">
        <v>100</v>
      </c>
      <c r="BD705" s="66">
        <v>38596</v>
      </c>
      <c r="BE705" s="79"/>
      <c r="BF705" s="79"/>
      <c r="BG705" s="79"/>
      <c r="BH705" s="75"/>
      <c r="BI705" s="79"/>
      <c r="BJ705" s="184">
        <v>0</v>
      </c>
      <c r="BK705" s="78" t="s">
        <v>1235</v>
      </c>
      <c r="BL705" s="66"/>
      <c r="BM705" s="163"/>
      <c r="BN705" s="66"/>
      <c r="BO705" s="79"/>
      <c r="BP705" s="158" t="s">
        <v>3001</v>
      </c>
      <c r="BQ705" s="74">
        <v>6257</v>
      </c>
      <c r="BR705" s="159">
        <v>1</v>
      </c>
      <c r="BS705" s="160">
        <v>41852</v>
      </c>
      <c r="BT705" s="158" t="s">
        <v>1235</v>
      </c>
      <c r="BU705" s="74"/>
      <c r="BV705" s="159"/>
      <c r="BW705" s="160"/>
      <c r="BX705" s="158" t="s">
        <v>1235</v>
      </c>
      <c r="BY705" s="74"/>
      <c r="BZ705" s="159"/>
      <c r="CA705" s="160"/>
      <c r="CB705" s="161">
        <v>1.1162278257709861E-3</v>
      </c>
      <c r="CC705" s="161">
        <v>1.3038247784639579E-3</v>
      </c>
    </row>
    <row r="706" spans="2:81" ht="23">
      <c r="B706" s="55">
        <v>25.4</v>
      </c>
      <c r="C706" s="57" t="s">
        <v>3002</v>
      </c>
      <c r="D706" s="57">
        <v>1</v>
      </c>
      <c r="E706" s="155" t="s">
        <v>2047</v>
      </c>
      <c r="F706" s="60" t="s">
        <v>3003</v>
      </c>
      <c r="G706" s="60"/>
      <c r="H706" s="60"/>
      <c r="I706" s="60"/>
      <c r="J706" s="58" t="s">
        <v>3004</v>
      </c>
      <c r="K706" s="58" t="s">
        <v>1246</v>
      </c>
      <c r="L706" s="58" t="s">
        <v>1247</v>
      </c>
      <c r="M706" s="59" t="s">
        <v>132</v>
      </c>
      <c r="N706" s="61" t="s">
        <v>3005</v>
      </c>
      <c r="O706" s="62" t="s">
        <v>222</v>
      </c>
      <c r="P706" s="79">
        <v>1690000</v>
      </c>
      <c r="Q706" s="79">
        <v>1690000</v>
      </c>
      <c r="R706" s="79"/>
      <c r="S706" s="80">
        <v>1690000</v>
      </c>
      <c r="T706" s="59"/>
      <c r="U706" s="499">
        <v>0</v>
      </c>
      <c r="V706" s="499">
        <v>0</v>
      </c>
      <c r="W706" s="499">
        <v>0</v>
      </c>
      <c r="X706" s="499">
        <v>0</v>
      </c>
      <c r="Y706" s="66"/>
      <c r="Z706" s="512">
        <f t="shared" si="61"/>
        <v>0</v>
      </c>
      <c r="AA706" s="512">
        <f t="shared" si="62"/>
        <v>0</v>
      </c>
      <c r="AB706" s="512">
        <f t="shared" si="63"/>
        <v>0</v>
      </c>
      <c r="AC706" s="512">
        <f t="shared" si="64"/>
        <v>0</v>
      </c>
      <c r="AD706" s="59"/>
      <c r="AE706" s="59"/>
      <c r="AF706" s="59"/>
      <c r="AG706" s="59"/>
      <c r="AH706" s="66"/>
      <c r="AI706" s="67"/>
      <c r="AJ706" s="67">
        <v>0</v>
      </c>
      <c r="AK706" s="68"/>
      <c r="AL706" s="69" t="s">
        <v>1235</v>
      </c>
      <c r="AM706" s="66"/>
      <c r="AN706" s="70"/>
      <c r="AO706" s="55">
        <v>25.4</v>
      </c>
      <c r="AP706" s="56"/>
      <c r="AQ706" s="57" t="s">
        <v>3002</v>
      </c>
      <c r="AR706" s="57">
        <v>1</v>
      </c>
      <c r="AS706" s="35">
        <f t="shared" si="65"/>
        <v>0</v>
      </c>
      <c r="AT706" s="60" t="s">
        <v>3003</v>
      </c>
      <c r="AU706" s="79">
        <v>2500000</v>
      </c>
      <c r="AV706" s="66">
        <v>38412</v>
      </c>
      <c r="AW706" s="81">
        <v>0</v>
      </c>
      <c r="AX706" s="73" t="s">
        <v>955</v>
      </c>
      <c r="AY706" s="17">
        <v>0</v>
      </c>
      <c r="AZ706" s="69" t="s">
        <v>226</v>
      </c>
      <c r="BA706" s="74">
        <v>6595</v>
      </c>
      <c r="BB706" s="44">
        <f t="shared" si="66"/>
        <v>10000</v>
      </c>
      <c r="BC706" s="81">
        <v>100</v>
      </c>
      <c r="BD706" s="66">
        <v>38596</v>
      </c>
      <c r="BE706" s="79"/>
      <c r="BF706" s="79"/>
      <c r="BG706" s="79"/>
      <c r="BH706" s="75"/>
      <c r="BI706" s="79"/>
      <c r="BJ706" s="184">
        <v>0</v>
      </c>
      <c r="BK706" s="78" t="s">
        <v>1235</v>
      </c>
      <c r="BL706" s="66"/>
      <c r="BM706" s="163"/>
      <c r="BN706" s="66"/>
      <c r="BO706" s="79"/>
      <c r="BP706" s="158" t="s">
        <v>3001</v>
      </c>
      <c r="BQ706" s="74">
        <v>6595</v>
      </c>
      <c r="BR706" s="159">
        <v>1</v>
      </c>
      <c r="BS706" s="160">
        <v>42583</v>
      </c>
      <c r="BT706" s="158" t="s">
        <v>1235</v>
      </c>
      <c r="BU706" s="74"/>
      <c r="BV706" s="159"/>
      <c r="BW706" s="160"/>
      <c r="BX706" s="158" t="s">
        <v>1235</v>
      </c>
      <c r="BY706" s="74"/>
      <c r="BZ706" s="159"/>
      <c r="CA706" s="160"/>
      <c r="CB706" s="161">
        <v>1.0657768505948964E-3</v>
      </c>
      <c r="CC706" s="161">
        <v>1.2448948449740615E-3</v>
      </c>
    </row>
    <row r="707" spans="2:81" ht="34">
      <c r="B707" s="18">
        <v>25.5</v>
      </c>
      <c r="C707" s="20" t="s">
        <v>3006</v>
      </c>
      <c r="D707" s="20">
        <v>1</v>
      </c>
      <c r="E707" s="52" t="s">
        <v>2047</v>
      </c>
      <c r="F707" s="22" t="s">
        <v>3007</v>
      </c>
      <c r="G707" s="22"/>
      <c r="H707" s="22"/>
      <c r="I707" s="22"/>
      <c r="J707" s="21" t="s">
        <v>3008</v>
      </c>
      <c r="K707" s="21" t="s">
        <v>334</v>
      </c>
      <c r="L707" s="21" t="s">
        <v>334</v>
      </c>
      <c r="M707" s="24" t="s">
        <v>335</v>
      </c>
      <c r="N707" s="25" t="s">
        <v>336</v>
      </c>
      <c r="O707" s="26" t="s">
        <v>222</v>
      </c>
      <c r="P707" s="42">
        <v>1630000</v>
      </c>
      <c r="Q707" s="42">
        <v>1630000</v>
      </c>
      <c r="R707" s="42"/>
      <c r="S707" s="83">
        <v>1630000</v>
      </c>
      <c r="T707" s="24"/>
      <c r="U707" s="498">
        <v>0</v>
      </c>
      <c r="V707" s="498">
        <v>0</v>
      </c>
      <c r="W707" s="498">
        <v>0</v>
      </c>
      <c r="X707" s="498">
        <v>0</v>
      </c>
      <c r="Y707" s="29"/>
      <c r="Z707" s="512">
        <f t="shared" si="61"/>
        <v>0</v>
      </c>
      <c r="AA707" s="512">
        <f t="shared" si="62"/>
        <v>0</v>
      </c>
      <c r="AB707" s="512">
        <f t="shared" si="63"/>
        <v>0</v>
      </c>
      <c r="AC707" s="512">
        <f t="shared" si="64"/>
        <v>0</v>
      </c>
      <c r="AD707" s="24"/>
      <c r="AE707" s="24"/>
      <c r="AF707" s="24"/>
      <c r="AG707" s="24"/>
      <c r="AH707" s="29"/>
      <c r="AI707" s="30"/>
      <c r="AJ707" s="30">
        <v>0</v>
      </c>
      <c r="AK707" s="31"/>
      <c r="AL707" s="32" t="s">
        <v>1235</v>
      </c>
      <c r="AM707" s="29"/>
      <c r="AN707" s="33"/>
      <c r="AO707" s="18">
        <v>25.5</v>
      </c>
      <c r="AP707" s="19"/>
      <c r="AQ707" s="20" t="s">
        <v>3006</v>
      </c>
      <c r="AR707" s="20">
        <v>1</v>
      </c>
      <c r="AS707" s="35">
        <f t="shared" si="65"/>
        <v>0</v>
      </c>
      <c r="AT707" s="22" t="s">
        <v>3007</v>
      </c>
      <c r="AU707" s="42">
        <v>2460000</v>
      </c>
      <c r="AV707" s="29">
        <v>38417</v>
      </c>
      <c r="AW707" s="44">
        <v>0</v>
      </c>
      <c r="AX707" s="36" t="s">
        <v>560</v>
      </c>
      <c r="AY707" s="17">
        <v>0</v>
      </c>
      <c r="AZ707" s="32" t="s">
        <v>226</v>
      </c>
      <c r="BA707" s="37">
        <v>6798</v>
      </c>
      <c r="BB707" s="44">
        <f t="shared" si="66"/>
        <v>10000</v>
      </c>
      <c r="BC707" s="44">
        <v>100</v>
      </c>
      <c r="BD707" s="29">
        <v>38534</v>
      </c>
      <c r="BE707" s="42"/>
      <c r="BF707" s="42"/>
      <c r="BG707" s="42"/>
      <c r="BH707" s="38"/>
      <c r="BI707" s="42"/>
      <c r="BJ707" s="187">
        <v>0</v>
      </c>
      <c r="BK707" s="41" t="s">
        <v>1235</v>
      </c>
      <c r="BL707" s="29"/>
      <c r="BM707" s="165"/>
      <c r="BN707" s="29"/>
      <c r="BO707" s="42"/>
      <c r="BP707" s="152" t="s">
        <v>3009</v>
      </c>
      <c r="BQ707" s="37">
        <v>6798</v>
      </c>
      <c r="BR707" s="153">
        <v>1</v>
      </c>
      <c r="BS707" s="154">
        <v>43266</v>
      </c>
      <c r="BT707" s="152" t="s">
        <v>1235</v>
      </c>
      <c r="BU707" s="37"/>
      <c r="BV707" s="153"/>
      <c r="BW707" s="154"/>
      <c r="BX707" s="152" t="s">
        <v>1235</v>
      </c>
      <c r="BY707" s="37"/>
      <c r="BZ707" s="153"/>
      <c r="CA707" s="154"/>
      <c r="CB707" s="166">
        <v>1.027938619212829E-3</v>
      </c>
      <c r="CC707" s="166">
        <v>1.2006973948566393E-3</v>
      </c>
    </row>
    <row r="708" spans="2:81" ht="34">
      <c r="B708" s="18">
        <v>25.6</v>
      </c>
      <c r="C708" s="20" t="s">
        <v>3010</v>
      </c>
      <c r="D708" s="20">
        <v>1</v>
      </c>
      <c r="E708" s="52" t="s">
        <v>2047</v>
      </c>
      <c r="F708" s="22" t="s">
        <v>3011</v>
      </c>
      <c r="G708" s="22"/>
      <c r="H708" s="22"/>
      <c r="I708" s="22"/>
      <c r="J708" s="21" t="s">
        <v>3012</v>
      </c>
      <c r="K708" s="21" t="s">
        <v>662</v>
      </c>
      <c r="L708" s="21" t="s">
        <v>3013</v>
      </c>
      <c r="M708" s="24" t="s">
        <v>132</v>
      </c>
      <c r="N708" s="25" t="s">
        <v>3014</v>
      </c>
      <c r="O708" s="26" t="s">
        <v>222</v>
      </c>
      <c r="P708" s="42">
        <v>1310000</v>
      </c>
      <c r="Q708" s="42">
        <v>1310000</v>
      </c>
      <c r="R708" s="42"/>
      <c r="S708" s="83">
        <v>1310000</v>
      </c>
      <c r="T708" s="24"/>
      <c r="U708" s="498">
        <v>0</v>
      </c>
      <c r="V708" s="498">
        <v>0</v>
      </c>
      <c r="W708" s="498">
        <v>0</v>
      </c>
      <c r="X708" s="498">
        <v>0</v>
      </c>
      <c r="Y708" s="29"/>
      <c r="Z708" s="512">
        <f t="shared" ref="Z708:Z771" si="67">U708*100</f>
        <v>0</v>
      </c>
      <c r="AA708" s="512">
        <f t="shared" ref="AA708:AA771" si="68">V708*100</f>
        <v>0</v>
      </c>
      <c r="AB708" s="512">
        <f t="shared" ref="AB708:AB771" si="69">W708*100</f>
        <v>0</v>
      </c>
      <c r="AC708" s="512">
        <f t="shared" ref="AC708:AC771" si="70">X708*100</f>
        <v>0</v>
      </c>
      <c r="AD708" s="24"/>
      <c r="AE708" s="24"/>
      <c r="AF708" s="24"/>
      <c r="AG708" s="24"/>
      <c r="AH708" s="29"/>
      <c r="AI708" s="30"/>
      <c r="AJ708" s="30">
        <v>0</v>
      </c>
      <c r="AK708" s="31"/>
      <c r="AL708" s="32" t="s">
        <v>1235</v>
      </c>
      <c r="AM708" s="29"/>
      <c r="AN708" s="33"/>
      <c r="AO708" s="18">
        <v>25.6</v>
      </c>
      <c r="AP708" s="19"/>
      <c r="AQ708" s="20" t="s">
        <v>3010</v>
      </c>
      <c r="AR708" s="20">
        <v>1</v>
      </c>
      <c r="AS708" s="35">
        <f t="shared" ref="AS708:AS771" si="71">AW708*100</f>
        <v>0</v>
      </c>
      <c r="AT708" s="22" t="s">
        <v>3011</v>
      </c>
      <c r="AU708" s="42">
        <v>1900000</v>
      </c>
      <c r="AV708" s="29">
        <v>38412</v>
      </c>
      <c r="AW708" s="44">
        <v>0</v>
      </c>
      <c r="AX708" s="36" t="s">
        <v>783</v>
      </c>
      <c r="AY708" s="17">
        <v>0</v>
      </c>
      <c r="AZ708" s="32" t="s">
        <v>226</v>
      </c>
      <c r="BA708" s="37">
        <v>6805</v>
      </c>
      <c r="BB708" s="44">
        <f t="shared" ref="BB708:BB771" si="72">BC708*100</f>
        <v>10000</v>
      </c>
      <c r="BC708" s="44">
        <v>100</v>
      </c>
      <c r="BD708" s="29">
        <v>38596</v>
      </c>
      <c r="BE708" s="42"/>
      <c r="BF708" s="42"/>
      <c r="BG708" s="42"/>
      <c r="BH708" s="38"/>
      <c r="BI708" s="42"/>
      <c r="BJ708" s="187">
        <v>0</v>
      </c>
      <c r="BK708" s="41" t="s">
        <v>1235</v>
      </c>
      <c r="BL708" s="29"/>
      <c r="BM708" s="165"/>
      <c r="BN708" s="29"/>
      <c r="BO708" s="42"/>
      <c r="BP708" s="152" t="s">
        <v>3015</v>
      </c>
      <c r="BQ708" s="37">
        <v>6805</v>
      </c>
      <c r="BR708" s="153">
        <v>1</v>
      </c>
      <c r="BS708" s="154">
        <v>42063</v>
      </c>
      <c r="BT708" s="152" t="s">
        <v>1235</v>
      </c>
      <c r="BU708" s="37"/>
      <c r="BV708" s="153"/>
      <c r="BW708" s="154"/>
      <c r="BX708" s="152" t="s">
        <v>1235</v>
      </c>
      <c r="BY708" s="37"/>
      <c r="BZ708" s="153"/>
      <c r="CA708" s="154"/>
      <c r="CB708" s="166">
        <v>8.2613471850846991E-4</v>
      </c>
      <c r="CC708" s="166">
        <v>9.6497766089705366E-4</v>
      </c>
    </row>
    <row r="709" spans="2:81" ht="23">
      <c r="B709" s="18">
        <v>25.7</v>
      </c>
      <c r="C709" s="20" t="s">
        <v>3016</v>
      </c>
      <c r="D709" s="20">
        <v>1</v>
      </c>
      <c r="E709" s="52" t="s">
        <v>2047</v>
      </c>
      <c r="F709" s="22" t="s">
        <v>3017</v>
      </c>
      <c r="G709" s="22"/>
      <c r="H709" s="22"/>
      <c r="I709" s="22"/>
      <c r="J709" s="21" t="s">
        <v>3018</v>
      </c>
      <c r="K709" s="21" t="s">
        <v>1458</v>
      </c>
      <c r="L709" s="21" t="s">
        <v>1459</v>
      </c>
      <c r="M709" s="24" t="s">
        <v>58</v>
      </c>
      <c r="N709" s="25" t="s">
        <v>3019</v>
      </c>
      <c r="O709" s="26" t="s">
        <v>222</v>
      </c>
      <c r="P709" s="42">
        <v>1260000</v>
      </c>
      <c r="Q709" s="42">
        <v>1260000</v>
      </c>
      <c r="R709" s="42"/>
      <c r="S709" s="42">
        <v>1260000</v>
      </c>
      <c r="T709" s="24"/>
      <c r="U709" s="498">
        <v>0</v>
      </c>
      <c r="V709" s="498">
        <v>0</v>
      </c>
      <c r="W709" s="498">
        <v>0</v>
      </c>
      <c r="X709" s="498">
        <v>0</v>
      </c>
      <c r="Y709" s="29"/>
      <c r="Z709" s="512">
        <f t="shared" si="67"/>
        <v>0</v>
      </c>
      <c r="AA709" s="512">
        <f t="shared" si="68"/>
        <v>0</v>
      </c>
      <c r="AB709" s="512">
        <f t="shared" si="69"/>
        <v>0</v>
      </c>
      <c r="AC709" s="512">
        <f t="shared" si="70"/>
        <v>0</v>
      </c>
      <c r="AD709" s="24"/>
      <c r="AE709" s="24"/>
      <c r="AF709" s="24"/>
      <c r="AG709" s="24"/>
      <c r="AH709" s="29"/>
      <c r="AI709" s="30"/>
      <c r="AJ709" s="30">
        <v>0</v>
      </c>
      <c r="AK709" s="31"/>
      <c r="AL709" s="32" t="s">
        <v>1235</v>
      </c>
      <c r="AM709" s="29"/>
      <c r="AN709" s="33"/>
      <c r="AO709" s="18">
        <v>25.7</v>
      </c>
      <c r="AP709" s="19"/>
      <c r="AQ709" s="20" t="s">
        <v>3016</v>
      </c>
      <c r="AR709" s="20">
        <v>1</v>
      </c>
      <c r="AS709" s="35">
        <f t="shared" si="71"/>
        <v>0</v>
      </c>
      <c r="AT709" s="22" t="s">
        <v>3017</v>
      </c>
      <c r="AU709" s="42">
        <v>2000000</v>
      </c>
      <c r="AV709" s="29">
        <v>38412</v>
      </c>
      <c r="AW709" s="44">
        <v>0</v>
      </c>
      <c r="AX709" s="36">
        <v>1999</v>
      </c>
      <c r="AY709" s="17">
        <v>0</v>
      </c>
      <c r="AZ709" s="32" t="s">
        <v>226</v>
      </c>
      <c r="BA709" s="37">
        <v>2164</v>
      </c>
      <c r="BB709" s="44">
        <f t="shared" si="72"/>
        <v>10000</v>
      </c>
      <c r="BC709" s="44">
        <v>100</v>
      </c>
      <c r="BD709" s="29">
        <v>38596</v>
      </c>
      <c r="BE709" s="42"/>
      <c r="BF709" s="42"/>
      <c r="BG709" s="42"/>
      <c r="BH709" s="38"/>
      <c r="BI709" s="42"/>
      <c r="BJ709" s="187">
        <v>0</v>
      </c>
      <c r="BK709" s="41" t="s">
        <v>1235</v>
      </c>
      <c r="BL709" s="29"/>
      <c r="BM709" s="165"/>
      <c r="BN709" s="29"/>
      <c r="BO709" s="42"/>
      <c r="BP709" s="152" t="s">
        <v>3020</v>
      </c>
      <c r="BQ709" s="37">
        <v>2164</v>
      </c>
      <c r="BR709" s="153">
        <v>1</v>
      </c>
      <c r="BS709" s="154">
        <v>43465</v>
      </c>
      <c r="BT709" s="152" t="s">
        <v>1235</v>
      </c>
      <c r="BU709" s="37"/>
      <c r="BV709" s="153"/>
      <c r="BW709" s="154"/>
      <c r="BX709" s="152" t="s">
        <v>1235</v>
      </c>
      <c r="BY709" s="37"/>
      <c r="BZ709" s="153"/>
      <c r="CA709" s="154"/>
      <c r="CB709" s="166">
        <v>7.9460285902341386E-4</v>
      </c>
      <c r="CC709" s="166">
        <v>9.281464524658684E-4</v>
      </c>
    </row>
    <row r="710" spans="2:81" ht="23">
      <c r="B710" s="18">
        <v>25.8</v>
      </c>
      <c r="C710" s="20" t="s">
        <v>3021</v>
      </c>
      <c r="D710" s="20">
        <v>1</v>
      </c>
      <c r="E710" s="52" t="s">
        <v>2047</v>
      </c>
      <c r="F710" s="22" t="s">
        <v>3022</v>
      </c>
      <c r="G710" s="22"/>
      <c r="H710" s="22"/>
      <c r="I710" s="22"/>
      <c r="J710" s="21" t="s">
        <v>3023</v>
      </c>
      <c r="K710" s="21" t="s">
        <v>426</v>
      </c>
      <c r="L710" s="21" t="s">
        <v>1472</v>
      </c>
      <c r="M710" s="24" t="s">
        <v>90</v>
      </c>
      <c r="N710" s="25" t="s">
        <v>3024</v>
      </c>
      <c r="O710" s="26" t="s">
        <v>222</v>
      </c>
      <c r="P710" s="42">
        <v>1160000</v>
      </c>
      <c r="Q710" s="42">
        <v>1160000</v>
      </c>
      <c r="R710" s="42"/>
      <c r="S710" s="83">
        <v>1160000</v>
      </c>
      <c r="T710" s="24"/>
      <c r="U710" s="498">
        <v>0</v>
      </c>
      <c r="V710" s="498">
        <v>0</v>
      </c>
      <c r="W710" s="498">
        <v>0</v>
      </c>
      <c r="X710" s="498">
        <v>0</v>
      </c>
      <c r="Y710" s="29"/>
      <c r="Z710" s="512">
        <f t="shared" si="67"/>
        <v>0</v>
      </c>
      <c r="AA710" s="512">
        <f t="shared" si="68"/>
        <v>0</v>
      </c>
      <c r="AB710" s="512">
        <f t="shared" si="69"/>
        <v>0</v>
      </c>
      <c r="AC710" s="512">
        <f t="shared" si="70"/>
        <v>0</v>
      </c>
      <c r="AD710" s="24"/>
      <c r="AE710" s="24"/>
      <c r="AF710" s="24"/>
      <c r="AG710" s="24"/>
      <c r="AH710" s="29"/>
      <c r="AI710" s="30"/>
      <c r="AJ710" s="30">
        <v>0</v>
      </c>
      <c r="AK710" s="31"/>
      <c r="AL710" s="32" t="s">
        <v>1235</v>
      </c>
      <c r="AM710" s="29"/>
      <c r="AN710" s="33"/>
      <c r="AO710" s="18">
        <v>25.8</v>
      </c>
      <c r="AP710" s="19"/>
      <c r="AQ710" s="20" t="s">
        <v>3021</v>
      </c>
      <c r="AR710" s="20">
        <v>1</v>
      </c>
      <c r="AS710" s="35">
        <f t="shared" si="71"/>
        <v>0</v>
      </c>
      <c r="AT710" s="22" t="s">
        <v>3022</v>
      </c>
      <c r="AU710" s="42">
        <v>1500000</v>
      </c>
      <c r="AV710" s="29">
        <v>38412</v>
      </c>
      <c r="AW710" s="44">
        <v>0</v>
      </c>
      <c r="AX710" s="36" t="s">
        <v>2113</v>
      </c>
      <c r="AY710" s="17">
        <v>0</v>
      </c>
      <c r="AZ710" s="32" t="s">
        <v>226</v>
      </c>
      <c r="BA710" s="37">
        <v>2214</v>
      </c>
      <c r="BB710" s="44">
        <f t="shared" si="72"/>
        <v>10000</v>
      </c>
      <c r="BC710" s="44">
        <v>100</v>
      </c>
      <c r="BD710" s="29">
        <v>38534</v>
      </c>
      <c r="BE710" s="42"/>
      <c r="BF710" s="42"/>
      <c r="BG710" s="42"/>
      <c r="BH710" s="38"/>
      <c r="BI710" s="42"/>
      <c r="BJ710" s="187">
        <v>0</v>
      </c>
      <c r="BK710" s="41" t="s">
        <v>1235</v>
      </c>
      <c r="BL710" s="29"/>
      <c r="BM710" s="165"/>
      <c r="BN710" s="29"/>
      <c r="BO710" s="42"/>
      <c r="BP710" s="152" t="s">
        <v>3025</v>
      </c>
      <c r="BQ710" s="37">
        <v>2214</v>
      </c>
      <c r="BR710" s="153">
        <v>1</v>
      </c>
      <c r="BS710" s="154">
        <v>43708</v>
      </c>
      <c r="BT710" s="152" t="s">
        <v>1235</v>
      </c>
      <c r="BU710" s="37"/>
      <c r="BV710" s="153"/>
      <c r="BW710" s="154"/>
      <c r="BX710" s="152" t="s">
        <v>1235</v>
      </c>
      <c r="BY710" s="37"/>
      <c r="BZ710" s="153"/>
      <c r="CA710" s="154"/>
      <c r="CB710" s="166">
        <v>7.3153914005330166E-4</v>
      </c>
      <c r="CC710" s="166">
        <v>8.5448403560349788E-4</v>
      </c>
    </row>
    <row r="711" spans="2:81" ht="23">
      <c r="B711" s="18">
        <v>25.9</v>
      </c>
      <c r="C711" s="20" t="s">
        <v>3026</v>
      </c>
      <c r="D711" s="20">
        <v>1</v>
      </c>
      <c r="E711" s="52" t="s">
        <v>2047</v>
      </c>
      <c r="F711" s="22" t="s">
        <v>3027</v>
      </c>
      <c r="G711" s="22"/>
      <c r="H711" s="22"/>
      <c r="I711" s="22"/>
      <c r="J711" s="21" t="s">
        <v>3028</v>
      </c>
      <c r="K711" s="21" t="s">
        <v>1116</v>
      </c>
      <c r="L711" s="21" t="s">
        <v>151</v>
      </c>
      <c r="M711" s="24" t="s">
        <v>370</v>
      </c>
      <c r="N711" s="25">
        <v>48093</v>
      </c>
      <c r="O711" s="26" t="s">
        <v>222</v>
      </c>
      <c r="P711" s="42">
        <v>710000</v>
      </c>
      <c r="Q711" s="42">
        <v>710000</v>
      </c>
      <c r="R711" s="42"/>
      <c r="S711" s="83">
        <v>710000</v>
      </c>
      <c r="T711" s="24"/>
      <c r="U711" s="498">
        <v>0</v>
      </c>
      <c r="V711" s="498">
        <v>0</v>
      </c>
      <c r="W711" s="498">
        <v>0</v>
      </c>
      <c r="X711" s="498">
        <v>0</v>
      </c>
      <c r="Y711" s="29"/>
      <c r="Z711" s="512">
        <f t="shared" si="67"/>
        <v>0</v>
      </c>
      <c r="AA711" s="512">
        <f t="shared" si="68"/>
        <v>0</v>
      </c>
      <c r="AB711" s="512">
        <f t="shared" si="69"/>
        <v>0</v>
      </c>
      <c r="AC711" s="512">
        <f t="shared" si="70"/>
        <v>0</v>
      </c>
      <c r="AD711" s="24"/>
      <c r="AE711" s="24"/>
      <c r="AF711" s="24"/>
      <c r="AG711" s="24"/>
      <c r="AH711" s="29"/>
      <c r="AI711" s="30"/>
      <c r="AJ711" s="30">
        <v>0</v>
      </c>
      <c r="AK711" s="31"/>
      <c r="AL711" s="32" t="s">
        <v>1235</v>
      </c>
      <c r="AM711" s="29"/>
      <c r="AN711" s="33"/>
      <c r="AO711" s="18">
        <v>25.9</v>
      </c>
      <c r="AP711" s="19"/>
      <c r="AQ711" s="20" t="s">
        <v>3026</v>
      </c>
      <c r="AR711" s="20">
        <v>1</v>
      </c>
      <c r="AS711" s="35">
        <f t="shared" si="71"/>
        <v>0</v>
      </c>
      <c r="AT711" s="22" t="s">
        <v>3027</v>
      </c>
      <c r="AU711" s="42">
        <v>975000</v>
      </c>
      <c r="AV711" s="29">
        <v>38412</v>
      </c>
      <c r="AW711" s="44">
        <v>0</v>
      </c>
      <c r="AX711" s="32">
        <v>1992</v>
      </c>
      <c r="AY711" s="17">
        <v>0</v>
      </c>
      <c r="AZ711" s="32" t="s">
        <v>226</v>
      </c>
      <c r="BA711" s="37">
        <v>2252</v>
      </c>
      <c r="BB711" s="44">
        <f t="shared" si="72"/>
        <v>10000</v>
      </c>
      <c r="BC711" s="44">
        <v>100</v>
      </c>
      <c r="BD711" s="29">
        <v>38596</v>
      </c>
      <c r="BE711" s="42"/>
      <c r="BF711" s="42"/>
      <c r="BG711" s="42"/>
      <c r="BH711" s="38"/>
      <c r="BI711" s="42"/>
      <c r="BJ711" s="187">
        <v>0</v>
      </c>
      <c r="BK711" s="41" t="s">
        <v>1235</v>
      </c>
      <c r="BL711" s="29"/>
      <c r="BM711" s="165"/>
      <c r="BN711" s="29"/>
      <c r="BO711" s="42"/>
      <c r="BP711" s="152" t="s">
        <v>3025</v>
      </c>
      <c r="BQ711" s="37">
        <v>2252</v>
      </c>
      <c r="BR711" s="153">
        <v>1</v>
      </c>
      <c r="BS711" s="154">
        <v>43442</v>
      </c>
      <c r="BT711" s="152" t="s">
        <v>1235</v>
      </c>
      <c r="BU711" s="37"/>
      <c r="BV711" s="153"/>
      <c r="BW711" s="154"/>
      <c r="BX711" s="152" t="s">
        <v>1235</v>
      </c>
      <c r="BY711" s="37"/>
      <c r="BZ711" s="153"/>
      <c r="CA711" s="154"/>
      <c r="CB711" s="166">
        <v>4.4775240468779667E-4</v>
      </c>
      <c r="CC711" s="166">
        <v>5.2300315972283063E-4</v>
      </c>
    </row>
    <row r="712" spans="2:81" ht="23">
      <c r="B712" s="171">
        <v>25.1</v>
      </c>
      <c r="C712" s="57" t="s">
        <v>3029</v>
      </c>
      <c r="D712" s="57">
        <v>1</v>
      </c>
      <c r="E712" s="155" t="s">
        <v>2047</v>
      </c>
      <c r="F712" s="60" t="s">
        <v>3030</v>
      </c>
      <c r="G712" s="60"/>
      <c r="H712" s="60"/>
      <c r="I712" s="60"/>
      <c r="J712" s="58" t="s">
        <v>3031</v>
      </c>
      <c r="K712" s="58" t="s">
        <v>1116</v>
      </c>
      <c r="L712" s="58" t="s">
        <v>457</v>
      </c>
      <c r="M712" s="59" t="s">
        <v>370</v>
      </c>
      <c r="N712" s="61" t="s">
        <v>3032</v>
      </c>
      <c r="O712" s="62" t="s">
        <v>222</v>
      </c>
      <c r="P712" s="190">
        <v>710000</v>
      </c>
      <c r="Q712" s="190">
        <v>710000</v>
      </c>
      <c r="R712" s="190"/>
      <c r="S712" s="191">
        <v>710000</v>
      </c>
      <c r="T712" s="59"/>
      <c r="U712" s="499">
        <v>0</v>
      </c>
      <c r="V712" s="499">
        <v>0</v>
      </c>
      <c r="W712" s="499">
        <v>0</v>
      </c>
      <c r="X712" s="499">
        <v>0</v>
      </c>
      <c r="Y712" s="66"/>
      <c r="Z712" s="512">
        <f t="shared" si="67"/>
        <v>0</v>
      </c>
      <c r="AA712" s="512">
        <f t="shared" si="68"/>
        <v>0</v>
      </c>
      <c r="AB712" s="512">
        <f t="shared" si="69"/>
        <v>0</v>
      </c>
      <c r="AC712" s="512">
        <f t="shared" si="70"/>
        <v>0</v>
      </c>
      <c r="AD712" s="59"/>
      <c r="AE712" s="59"/>
      <c r="AF712" s="59"/>
      <c r="AG712" s="59"/>
      <c r="AH712" s="66"/>
      <c r="AI712" s="67"/>
      <c r="AJ712" s="67">
        <v>0</v>
      </c>
      <c r="AK712" s="68"/>
      <c r="AL712" s="69" t="s">
        <v>1235</v>
      </c>
      <c r="AM712" s="66"/>
      <c r="AN712" s="70"/>
      <c r="AO712" s="171">
        <v>25.1</v>
      </c>
      <c r="AP712" s="56"/>
      <c r="AQ712" s="57" t="s">
        <v>3029</v>
      </c>
      <c r="AR712" s="57">
        <v>1</v>
      </c>
      <c r="AS712" s="35">
        <f t="shared" si="71"/>
        <v>0</v>
      </c>
      <c r="AT712" s="60" t="s">
        <v>3030</v>
      </c>
      <c r="AU712" s="190">
        <v>975000</v>
      </c>
      <c r="AV712" s="66">
        <v>38412</v>
      </c>
      <c r="AW712" s="81">
        <v>0</v>
      </c>
      <c r="AX712" s="73" t="s">
        <v>3033</v>
      </c>
      <c r="AY712" s="17">
        <v>0</v>
      </c>
      <c r="AZ712" s="69" t="s">
        <v>226</v>
      </c>
      <c r="BA712" s="74">
        <v>2269</v>
      </c>
      <c r="BB712" s="44">
        <f t="shared" si="72"/>
        <v>10000</v>
      </c>
      <c r="BC712" s="81">
        <v>100</v>
      </c>
      <c r="BD712" s="66">
        <v>38596</v>
      </c>
      <c r="BE712" s="79"/>
      <c r="BF712" s="79"/>
      <c r="BG712" s="79"/>
      <c r="BH712" s="75"/>
      <c r="BI712" s="79"/>
      <c r="BJ712" s="184">
        <v>0</v>
      </c>
      <c r="BK712" s="78" t="s">
        <v>1235</v>
      </c>
      <c r="BL712" s="66"/>
      <c r="BM712" s="163"/>
      <c r="BN712" s="66"/>
      <c r="BO712" s="79"/>
      <c r="BP712" s="158" t="s">
        <v>3025</v>
      </c>
      <c r="BQ712" s="74">
        <v>2269</v>
      </c>
      <c r="BR712" s="159">
        <v>1</v>
      </c>
      <c r="BS712" s="160">
        <v>43443</v>
      </c>
      <c r="BT712" s="158" t="s">
        <v>1235</v>
      </c>
      <c r="BU712" s="74"/>
      <c r="BV712" s="159"/>
      <c r="BW712" s="160"/>
      <c r="BX712" s="158" t="s">
        <v>1235</v>
      </c>
      <c r="BY712" s="74"/>
      <c r="BZ712" s="159"/>
      <c r="CA712" s="160"/>
      <c r="CB712" s="161">
        <v>4.4775240468779667E-4</v>
      </c>
      <c r="CC712" s="161">
        <v>5.2300315972283063E-4</v>
      </c>
    </row>
    <row r="713" spans="2:81" ht="34">
      <c r="B713" s="55">
        <v>25</v>
      </c>
      <c r="C713" s="57">
        <v>43556</v>
      </c>
      <c r="D713" s="57">
        <v>1</v>
      </c>
      <c r="E713" s="155" t="s">
        <v>2047</v>
      </c>
      <c r="F713" s="85" t="s">
        <v>3034</v>
      </c>
      <c r="G713" s="85"/>
      <c r="H713" s="85"/>
      <c r="I713" s="85"/>
      <c r="J713" s="58" t="s">
        <v>364</v>
      </c>
      <c r="K713" s="58" t="s">
        <v>364</v>
      </c>
      <c r="L713" s="58" t="s">
        <v>364</v>
      </c>
      <c r="M713" s="59" t="s">
        <v>364</v>
      </c>
      <c r="N713" s="61" t="s">
        <v>364</v>
      </c>
      <c r="O713" s="62" t="s">
        <v>222</v>
      </c>
      <c r="P713" s="111">
        <v>14800000</v>
      </c>
      <c r="Q713" s="111">
        <v>14800000</v>
      </c>
      <c r="R713" s="111"/>
      <c r="S713" s="112">
        <v>14800000</v>
      </c>
      <c r="T713" s="59" t="s">
        <v>2051</v>
      </c>
      <c r="U713" s="499">
        <v>5.3560000000000008</v>
      </c>
      <c r="V713" s="499">
        <v>3.1519999999999999E-2</v>
      </c>
      <c r="W713" s="499">
        <v>0.01</v>
      </c>
      <c r="X713" s="499">
        <v>5.3244800000000003</v>
      </c>
      <c r="Y713" s="66">
        <v>38505</v>
      </c>
      <c r="Z713" s="512">
        <f t="shared" si="67"/>
        <v>535.6</v>
      </c>
      <c r="AA713" s="512">
        <f t="shared" si="68"/>
        <v>3.1520000000000001</v>
      </c>
      <c r="AB713" s="512">
        <f t="shared" si="69"/>
        <v>1</v>
      </c>
      <c r="AC713" s="512">
        <f t="shared" si="70"/>
        <v>532.44799999999998</v>
      </c>
      <c r="AD713" s="59">
        <v>0</v>
      </c>
      <c r="AE713" s="59">
        <v>60</v>
      </c>
      <c r="AF713" s="59" t="s">
        <v>759</v>
      </c>
      <c r="AG713" s="59">
        <v>58</v>
      </c>
      <c r="AH713" s="66">
        <v>40360</v>
      </c>
      <c r="AI713" s="67"/>
      <c r="AJ713" s="67"/>
      <c r="AK713" s="68"/>
      <c r="AL713" s="69" t="s">
        <v>682</v>
      </c>
      <c r="AM713" s="66"/>
      <c r="AN713" s="70"/>
      <c r="AO713" s="55">
        <v>25</v>
      </c>
      <c r="AP713" s="56"/>
      <c r="AQ713" s="57">
        <v>43556</v>
      </c>
      <c r="AR713" s="57">
        <v>1</v>
      </c>
      <c r="AS713" s="35">
        <f t="shared" si="71"/>
        <v>6850</v>
      </c>
      <c r="AT713" s="85" t="s">
        <v>3034</v>
      </c>
      <c r="AU713" s="111">
        <v>21610000</v>
      </c>
      <c r="AV713" s="66" t="s">
        <v>364</v>
      </c>
      <c r="AW713" s="81">
        <v>68.5</v>
      </c>
      <c r="AX713" s="73" t="s">
        <v>364</v>
      </c>
      <c r="AY713" s="17">
        <v>0</v>
      </c>
      <c r="AZ713" s="69" t="s">
        <v>226</v>
      </c>
      <c r="BA713" s="74">
        <v>50317</v>
      </c>
      <c r="BB713" s="44">
        <f t="shared" si="72"/>
        <v>10000</v>
      </c>
      <c r="BC713" s="81">
        <v>100</v>
      </c>
      <c r="BD713" s="66">
        <v>38534</v>
      </c>
      <c r="BE713" s="79">
        <v>1545964</v>
      </c>
      <c r="BF713" s="79">
        <v>46379</v>
      </c>
      <c r="BG713" s="79">
        <v>1494553</v>
      </c>
      <c r="BH713" s="75">
        <v>1.86</v>
      </c>
      <c r="BI713" s="79">
        <v>5032</v>
      </c>
      <c r="BJ713" s="184">
        <v>0.10000596219965419</v>
      </c>
      <c r="BK713" s="78" t="s">
        <v>1235</v>
      </c>
      <c r="BL713" s="66"/>
      <c r="BM713" s="163"/>
      <c r="BN713" s="66"/>
      <c r="BO713" s="79"/>
      <c r="BP713" s="158" t="s">
        <v>1235</v>
      </c>
      <c r="BQ713" s="74"/>
      <c r="BR713" s="159"/>
      <c r="BS713" s="160"/>
      <c r="BT713" s="158" t="s">
        <v>1235</v>
      </c>
      <c r="BU713" s="74"/>
      <c r="BV713" s="159"/>
      <c r="BW713" s="160"/>
      <c r="BX713" s="158" t="s">
        <v>1235</v>
      </c>
      <c r="BY713" s="74"/>
      <c r="BZ713" s="159"/>
      <c r="CA713" s="160"/>
      <c r="CB713" s="161">
        <v>9.3334304075766063E-3</v>
      </c>
      <c r="CC713" s="161">
        <v>1.0902037695630836E-2</v>
      </c>
    </row>
    <row r="714" spans="2:81">
      <c r="B714" s="55"/>
      <c r="C714" s="57"/>
      <c r="D714" s="57"/>
      <c r="E714" s="155"/>
      <c r="F714" s="60"/>
      <c r="G714" s="60"/>
      <c r="H714" s="60"/>
      <c r="I714" s="60"/>
      <c r="J714" s="58"/>
      <c r="K714" s="58"/>
      <c r="L714" s="58"/>
      <c r="M714" s="59"/>
      <c r="N714" s="61"/>
      <c r="O714" s="62"/>
      <c r="P714" s="79"/>
      <c r="Q714" s="79"/>
      <c r="R714" s="79"/>
      <c r="S714" s="80"/>
      <c r="T714" s="59"/>
      <c r="U714" s="499">
        <v>0</v>
      </c>
      <c r="V714" s="499">
        <v>0</v>
      </c>
      <c r="W714" s="499">
        <v>0</v>
      </c>
      <c r="X714" s="499">
        <v>0</v>
      </c>
      <c r="Y714" s="66"/>
      <c r="Z714" s="512">
        <f t="shared" si="67"/>
        <v>0</v>
      </c>
      <c r="AA714" s="512">
        <f t="shared" si="68"/>
        <v>0</v>
      </c>
      <c r="AB714" s="512">
        <f t="shared" si="69"/>
        <v>0</v>
      </c>
      <c r="AC714" s="512">
        <f t="shared" si="70"/>
        <v>0</v>
      </c>
      <c r="AD714" s="59"/>
      <c r="AE714" s="59"/>
      <c r="AF714" s="59"/>
      <c r="AG714" s="59"/>
      <c r="AH714" s="66"/>
      <c r="AI714" s="67"/>
      <c r="AJ714" s="67"/>
      <c r="AK714" s="68"/>
      <c r="AL714" s="69"/>
      <c r="AM714" s="66"/>
      <c r="AN714" s="70"/>
      <c r="AO714" s="55">
        <v>0</v>
      </c>
      <c r="AP714" s="56"/>
      <c r="AQ714" s="57"/>
      <c r="AR714" s="57"/>
      <c r="AS714" s="35">
        <f t="shared" si="71"/>
        <v>0</v>
      </c>
      <c r="AT714" s="60"/>
      <c r="AU714" s="79"/>
      <c r="AV714" s="66"/>
      <c r="AW714" s="81">
        <v>0</v>
      </c>
      <c r="AX714" s="73"/>
      <c r="AY714" s="17">
        <v>0</v>
      </c>
      <c r="AZ714" s="69"/>
      <c r="BA714" s="74"/>
      <c r="BB714" s="44">
        <f t="shared" si="72"/>
        <v>0</v>
      </c>
      <c r="BC714" s="81">
        <v>0</v>
      </c>
      <c r="BD714" s="66"/>
      <c r="BE714" s="79"/>
      <c r="BF714" s="79"/>
      <c r="BG714" s="79"/>
      <c r="BH714" s="75"/>
      <c r="BI714" s="79"/>
      <c r="BJ714" s="184"/>
      <c r="BK714" s="78"/>
      <c r="BL714" s="66"/>
      <c r="BM714" s="163"/>
      <c r="BN714" s="66"/>
      <c r="BO714" s="79"/>
      <c r="BP714" s="158"/>
      <c r="BQ714" s="74"/>
      <c r="BR714" s="159"/>
      <c r="BS714" s="160"/>
      <c r="BT714" s="158"/>
      <c r="BU714" s="74"/>
      <c r="BV714" s="159"/>
      <c r="BW714" s="160"/>
      <c r="BX714" s="158"/>
      <c r="BY714" s="74"/>
      <c r="BZ714" s="159"/>
      <c r="CA714" s="160"/>
      <c r="CB714" s="161"/>
      <c r="CC714" s="161"/>
    </row>
    <row r="715" spans="2:81" ht="34">
      <c r="B715" s="55">
        <v>26</v>
      </c>
      <c r="C715" s="57">
        <v>58829</v>
      </c>
      <c r="D715" s="57">
        <v>1</v>
      </c>
      <c r="E715" s="155" t="s">
        <v>2024</v>
      </c>
      <c r="F715" s="60" t="s">
        <v>3035</v>
      </c>
      <c r="G715" s="60"/>
      <c r="H715" s="60"/>
      <c r="I715" s="60"/>
      <c r="J715" s="58" t="s">
        <v>3036</v>
      </c>
      <c r="K715" s="58" t="s">
        <v>56</v>
      </c>
      <c r="L715" s="58" t="s">
        <v>3037</v>
      </c>
      <c r="M715" s="59" t="s">
        <v>58</v>
      </c>
      <c r="N715" s="61">
        <v>90670</v>
      </c>
      <c r="O715" s="62" t="s">
        <v>351</v>
      </c>
      <c r="P715" s="79">
        <v>14720000</v>
      </c>
      <c r="Q715" s="79">
        <v>14720000</v>
      </c>
      <c r="R715" s="79"/>
      <c r="S715" s="80">
        <v>14720000</v>
      </c>
      <c r="T715" s="59" t="s">
        <v>223</v>
      </c>
      <c r="U715" s="499">
        <v>5.2299999999999995</v>
      </c>
      <c r="V715" s="499">
        <v>4.1519999999999994E-2</v>
      </c>
      <c r="W715" s="499">
        <v>0.03</v>
      </c>
      <c r="X715" s="499">
        <v>5.1884800000000002</v>
      </c>
      <c r="Y715" s="66">
        <v>38450</v>
      </c>
      <c r="Z715" s="512">
        <f t="shared" si="67"/>
        <v>523</v>
      </c>
      <c r="AA715" s="512">
        <f t="shared" si="68"/>
        <v>4.1519999999999992</v>
      </c>
      <c r="AB715" s="512">
        <f t="shared" si="69"/>
        <v>3</v>
      </c>
      <c r="AC715" s="512">
        <f t="shared" si="70"/>
        <v>518.84800000000007</v>
      </c>
      <c r="AD715" s="59">
        <v>0</v>
      </c>
      <c r="AE715" s="59">
        <v>120</v>
      </c>
      <c r="AF715" s="59">
        <v>4</v>
      </c>
      <c r="AG715" s="59">
        <v>116</v>
      </c>
      <c r="AH715" s="66">
        <v>42125</v>
      </c>
      <c r="AI715" s="67"/>
      <c r="AJ715" s="67" t="s">
        <v>2897</v>
      </c>
      <c r="AK715" s="68"/>
      <c r="AL715" s="69" t="s">
        <v>98</v>
      </c>
      <c r="AM715" s="66"/>
      <c r="AN715" s="70"/>
      <c r="AO715" s="55">
        <v>26</v>
      </c>
      <c r="AP715" s="56"/>
      <c r="AQ715" s="57">
        <v>58829</v>
      </c>
      <c r="AR715" s="57">
        <v>1</v>
      </c>
      <c r="AS715" s="35">
        <f t="shared" si="71"/>
        <v>7956.756756759999</v>
      </c>
      <c r="AT715" s="60" t="s">
        <v>3035</v>
      </c>
      <c r="AU715" s="79">
        <v>18500000</v>
      </c>
      <c r="AV715" s="66">
        <v>38415</v>
      </c>
      <c r="AW715" s="81">
        <v>79.567567567599994</v>
      </c>
      <c r="AX715" s="69">
        <v>1989</v>
      </c>
      <c r="AY715" s="17">
        <v>0</v>
      </c>
      <c r="AZ715" s="69" t="s">
        <v>226</v>
      </c>
      <c r="BA715" s="74">
        <v>208493</v>
      </c>
      <c r="BB715" s="44">
        <f t="shared" si="72"/>
        <v>10000</v>
      </c>
      <c r="BC715" s="81">
        <v>100</v>
      </c>
      <c r="BD715" s="66">
        <v>38575</v>
      </c>
      <c r="BE715" s="79">
        <v>1984052</v>
      </c>
      <c r="BF715" s="79">
        <v>597142</v>
      </c>
      <c r="BG715" s="79">
        <v>1225561</v>
      </c>
      <c r="BH715" s="75">
        <v>1.5701278304799999</v>
      </c>
      <c r="BI715" s="79">
        <v>44305</v>
      </c>
      <c r="BJ715" s="184">
        <v>0.21250113912697308</v>
      </c>
      <c r="BK715" s="78" t="s">
        <v>64</v>
      </c>
      <c r="BL715" s="66">
        <v>38533</v>
      </c>
      <c r="BM715" s="163">
        <v>1390482</v>
      </c>
      <c r="BN715" s="66">
        <v>38352</v>
      </c>
      <c r="BO715" s="79">
        <v>1438534</v>
      </c>
      <c r="BP715" s="158" t="s">
        <v>3038</v>
      </c>
      <c r="BQ715" s="74">
        <v>14925</v>
      </c>
      <c r="BR715" s="159">
        <v>7.1599999999999997E-2</v>
      </c>
      <c r="BS715" s="160">
        <v>38898</v>
      </c>
      <c r="BT715" s="158" t="s">
        <v>3039</v>
      </c>
      <c r="BU715" s="74">
        <v>7510</v>
      </c>
      <c r="BV715" s="159">
        <v>3.5999999999999997E-2</v>
      </c>
      <c r="BW715" s="160">
        <v>39325</v>
      </c>
      <c r="BX715" s="158" t="s">
        <v>3040</v>
      </c>
      <c r="BY715" s="74">
        <v>6137</v>
      </c>
      <c r="BZ715" s="159">
        <v>2.9399999999999999E-2</v>
      </c>
      <c r="CA715" s="160">
        <v>38717</v>
      </c>
      <c r="CB715" s="161">
        <v>9.2829794324005167E-3</v>
      </c>
      <c r="CC715" s="161">
        <v>1.0843107762140938E-2</v>
      </c>
    </row>
    <row r="716" spans="2:81" ht="23">
      <c r="B716" s="55">
        <v>27</v>
      </c>
      <c r="C716" s="57">
        <v>43627</v>
      </c>
      <c r="D716" s="57">
        <v>1</v>
      </c>
      <c r="E716" s="155" t="s">
        <v>2047</v>
      </c>
      <c r="F716" s="60" t="s">
        <v>3041</v>
      </c>
      <c r="G716" s="60"/>
      <c r="H716" s="60"/>
      <c r="I716" s="60"/>
      <c r="J716" s="58" t="s">
        <v>3042</v>
      </c>
      <c r="K716" s="58" t="s">
        <v>1357</v>
      </c>
      <c r="L716" s="58" t="s">
        <v>594</v>
      </c>
      <c r="M716" s="59" t="s">
        <v>514</v>
      </c>
      <c r="N716" s="61" t="s">
        <v>3043</v>
      </c>
      <c r="O716" s="62" t="s">
        <v>2195</v>
      </c>
      <c r="P716" s="79">
        <v>14700000</v>
      </c>
      <c r="Q716" s="79">
        <v>14700000</v>
      </c>
      <c r="R716" s="79"/>
      <c r="S716" s="80">
        <v>12550140.060000001</v>
      </c>
      <c r="T716" s="59" t="s">
        <v>70</v>
      </c>
      <c r="U716" s="499">
        <v>5.3170000000000002</v>
      </c>
      <c r="V716" s="499">
        <v>3.1519999999999999E-2</v>
      </c>
      <c r="W716" s="499">
        <v>0.01</v>
      </c>
      <c r="X716" s="499">
        <v>5.2854799999999997</v>
      </c>
      <c r="Y716" s="66">
        <v>38533</v>
      </c>
      <c r="Z716" s="512">
        <f t="shared" si="67"/>
        <v>531.70000000000005</v>
      </c>
      <c r="AA716" s="512">
        <f t="shared" si="68"/>
        <v>3.1520000000000001</v>
      </c>
      <c r="AB716" s="512">
        <f t="shared" si="69"/>
        <v>1</v>
      </c>
      <c r="AC716" s="512">
        <f t="shared" si="70"/>
        <v>528.548</v>
      </c>
      <c r="AD716" s="59">
        <v>360</v>
      </c>
      <c r="AE716" s="59">
        <v>12</v>
      </c>
      <c r="AF716" s="59" t="s">
        <v>759</v>
      </c>
      <c r="AG716" s="59">
        <v>118</v>
      </c>
      <c r="AH716" s="66">
        <v>42186</v>
      </c>
      <c r="AI716" s="67"/>
      <c r="AJ716" s="67" t="s">
        <v>2946</v>
      </c>
      <c r="AK716" s="68"/>
      <c r="AL716" s="69" t="s">
        <v>62</v>
      </c>
      <c r="AM716" s="66"/>
      <c r="AN716" s="70"/>
      <c r="AO716" s="55">
        <v>27</v>
      </c>
      <c r="AP716" s="56"/>
      <c r="AQ716" s="57">
        <v>43627</v>
      </c>
      <c r="AR716" s="57">
        <v>1</v>
      </c>
      <c r="AS716" s="35">
        <f t="shared" si="71"/>
        <v>7350</v>
      </c>
      <c r="AT716" s="60" t="s">
        <v>3041</v>
      </c>
      <c r="AU716" s="79">
        <v>20000000</v>
      </c>
      <c r="AV716" s="66">
        <v>38506</v>
      </c>
      <c r="AW716" s="81">
        <v>73.5</v>
      </c>
      <c r="AX716" s="73">
        <v>1978</v>
      </c>
      <c r="AY716" s="17">
        <v>0</v>
      </c>
      <c r="AZ716" s="69" t="s">
        <v>226</v>
      </c>
      <c r="BA716" s="74">
        <v>58599</v>
      </c>
      <c r="BB716" s="44">
        <f t="shared" si="72"/>
        <v>9230.0000000000018</v>
      </c>
      <c r="BC716" s="81">
        <v>92.300000000000011</v>
      </c>
      <c r="BD716" s="66">
        <v>38531</v>
      </c>
      <c r="BE716" s="79">
        <v>1762831</v>
      </c>
      <c r="BF716" s="79">
        <v>426866</v>
      </c>
      <c r="BG716" s="79">
        <v>1265772</v>
      </c>
      <c r="BH716" s="75">
        <v>1.29</v>
      </c>
      <c r="BI716" s="79">
        <v>8790</v>
      </c>
      <c r="BJ716" s="184">
        <v>0.15000255977064456</v>
      </c>
      <c r="BK716" s="78" t="s">
        <v>2848</v>
      </c>
      <c r="BL716" s="66">
        <v>38503</v>
      </c>
      <c r="BM716" s="163">
        <v>1181183</v>
      </c>
      <c r="BN716" s="66">
        <v>38352</v>
      </c>
      <c r="BO716" s="79">
        <v>1223310</v>
      </c>
      <c r="BP716" s="158" t="s">
        <v>3044</v>
      </c>
      <c r="BQ716" s="74">
        <v>9880</v>
      </c>
      <c r="BR716" s="159">
        <v>0.1686</v>
      </c>
      <c r="BS716" s="160">
        <v>40178</v>
      </c>
      <c r="BT716" s="158" t="s">
        <v>3045</v>
      </c>
      <c r="BU716" s="74">
        <v>6433</v>
      </c>
      <c r="BV716" s="159">
        <v>0.10979999999999999</v>
      </c>
      <c r="BW716" s="160">
        <v>40147</v>
      </c>
      <c r="BX716" s="158" t="s">
        <v>3046</v>
      </c>
      <c r="BY716" s="74">
        <v>4757</v>
      </c>
      <c r="BZ716" s="159">
        <v>8.1199999999999994E-2</v>
      </c>
      <c r="CA716" s="160">
        <v>38748</v>
      </c>
      <c r="CB716" s="161">
        <v>9.2703666886064951E-3</v>
      </c>
      <c r="CC716" s="161">
        <v>1.0828375278768464E-2</v>
      </c>
    </row>
    <row r="717" spans="2:81" ht="23">
      <c r="B717" s="18">
        <v>28</v>
      </c>
      <c r="C717" s="20">
        <v>43116</v>
      </c>
      <c r="D717" s="20">
        <v>1</v>
      </c>
      <c r="E717" s="52" t="s">
        <v>2047</v>
      </c>
      <c r="F717" s="22" t="s">
        <v>3047</v>
      </c>
      <c r="G717" s="22"/>
      <c r="H717" s="22"/>
      <c r="I717" s="22"/>
      <c r="J717" s="21" t="s">
        <v>3047</v>
      </c>
      <c r="K717" s="21" t="s">
        <v>354</v>
      </c>
      <c r="L717" s="21" t="s">
        <v>354</v>
      </c>
      <c r="M717" s="24" t="s">
        <v>355</v>
      </c>
      <c r="N717" s="25" t="s">
        <v>3048</v>
      </c>
      <c r="O717" s="26" t="s">
        <v>2195</v>
      </c>
      <c r="P717" s="42">
        <v>14175000</v>
      </c>
      <c r="Q717" s="42">
        <v>14146441.890000001</v>
      </c>
      <c r="R717" s="42"/>
      <c r="S717" s="83">
        <v>11769441.85</v>
      </c>
      <c r="T717" s="24" t="s">
        <v>60</v>
      </c>
      <c r="U717" s="498">
        <v>5.234</v>
      </c>
      <c r="V717" s="498">
        <v>3.1519999999999999E-2</v>
      </c>
      <c r="W717" s="498">
        <v>0.01</v>
      </c>
      <c r="X717" s="498">
        <v>5.2024799999999995</v>
      </c>
      <c r="Y717" s="29">
        <v>38530</v>
      </c>
      <c r="Z717" s="512">
        <f t="shared" si="67"/>
        <v>523.4</v>
      </c>
      <c r="AA717" s="512">
        <f t="shared" si="68"/>
        <v>3.1520000000000001</v>
      </c>
      <c r="AB717" s="512">
        <f t="shared" si="69"/>
        <v>1</v>
      </c>
      <c r="AC717" s="512">
        <f t="shared" si="70"/>
        <v>520.24799999999993</v>
      </c>
      <c r="AD717" s="24">
        <v>360</v>
      </c>
      <c r="AE717" s="24">
        <v>0</v>
      </c>
      <c r="AF717" s="24" t="s">
        <v>759</v>
      </c>
      <c r="AG717" s="24">
        <v>118</v>
      </c>
      <c r="AH717" s="29">
        <v>42186</v>
      </c>
      <c r="AI717" s="30"/>
      <c r="AJ717" s="30"/>
      <c r="AK717" s="31"/>
      <c r="AL717" s="32" t="s">
        <v>312</v>
      </c>
      <c r="AM717" s="29"/>
      <c r="AN717" s="33"/>
      <c r="AO717" s="18">
        <v>28</v>
      </c>
      <c r="AP717" s="19"/>
      <c r="AQ717" s="20">
        <v>43116</v>
      </c>
      <c r="AR717" s="20">
        <v>1</v>
      </c>
      <c r="AS717" s="35">
        <f t="shared" si="71"/>
        <v>7900</v>
      </c>
      <c r="AT717" s="22" t="s">
        <v>3047</v>
      </c>
      <c r="AU717" s="42">
        <v>17900000</v>
      </c>
      <c r="AV717" s="29">
        <v>38443</v>
      </c>
      <c r="AW717" s="44">
        <v>79</v>
      </c>
      <c r="AX717" s="36" t="s">
        <v>3049</v>
      </c>
      <c r="AY717" s="17">
        <v>2001</v>
      </c>
      <c r="AZ717" s="32" t="s">
        <v>226</v>
      </c>
      <c r="BA717" s="37">
        <v>35621</v>
      </c>
      <c r="BB717" s="44">
        <f t="shared" si="72"/>
        <v>10000</v>
      </c>
      <c r="BC717" s="44">
        <v>100</v>
      </c>
      <c r="BD717" s="29">
        <v>38534</v>
      </c>
      <c r="BE717" s="42">
        <v>1609935</v>
      </c>
      <c r="BF717" s="42">
        <v>430866</v>
      </c>
      <c r="BG717" s="42">
        <v>1158035</v>
      </c>
      <c r="BH717" s="38">
        <v>1.24</v>
      </c>
      <c r="BI717" s="42">
        <v>5431</v>
      </c>
      <c r="BJ717" s="187">
        <v>0.15246624182364335</v>
      </c>
      <c r="BK717" s="41" t="s">
        <v>276</v>
      </c>
      <c r="BL717" s="29">
        <v>37986</v>
      </c>
      <c r="BM717" s="165">
        <v>630359</v>
      </c>
      <c r="BN717" s="29">
        <v>37621</v>
      </c>
      <c r="BO717" s="42">
        <v>581837</v>
      </c>
      <c r="BP717" s="152" t="s">
        <v>3050</v>
      </c>
      <c r="BQ717" s="37">
        <v>31207</v>
      </c>
      <c r="BR717" s="153">
        <v>0.87609999999999999</v>
      </c>
      <c r="BS717" s="154">
        <v>43829</v>
      </c>
      <c r="BT717" s="152" t="s">
        <v>1235</v>
      </c>
      <c r="BU717" s="37"/>
      <c r="BV717" s="153"/>
      <c r="BW717" s="154"/>
      <c r="BX717" s="152" t="s">
        <v>1235</v>
      </c>
      <c r="BY717" s="37"/>
      <c r="BZ717" s="153"/>
      <c r="CA717" s="154"/>
      <c r="CB717" s="166">
        <v>8.921272357779831E-3</v>
      </c>
      <c r="CC717" s="166">
        <v>1.0420610996204805E-2</v>
      </c>
    </row>
    <row r="718" spans="2:81" ht="23">
      <c r="B718" s="87">
        <v>29</v>
      </c>
      <c r="C718" s="89">
        <v>58986</v>
      </c>
      <c r="D718" s="89">
        <v>1</v>
      </c>
      <c r="E718" s="147" t="s">
        <v>2024</v>
      </c>
      <c r="F718" s="92" t="s">
        <v>3051</v>
      </c>
      <c r="G718" s="92"/>
      <c r="H718" s="92"/>
      <c r="I718" s="92"/>
      <c r="J718" s="90" t="s">
        <v>3052</v>
      </c>
      <c r="K718" s="90" t="s">
        <v>284</v>
      </c>
      <c r="L718" s="90" t="s">
        <v>3053</v>
      </c>
      <c r="M718" s="91" t="s">
        <v>286</v>
      </c>
      <c r="N718" s="93">
        <v>60192</v>
      </c>
      <c r="O718" s="94" t="s">
        <v>351</v>
      </c>
      <c r="P718" s="95">
        <v>14100000</v>
      </c>
      <c r="Q718" s="95">
        <v>14100000</v>
      </c>
      <c r="R718" s="95"/>
      <c r="S718" s="96">
        <v>13289172.16</v>
      </c>
      <c r="T718" s="91" t="s">
        <v>70</v>
      </c>
      <c r="U718" s="500">
        <v>5.1619999999999999</v>
      </c>
      <c r="V718" s="500">
        <v>4.1519999999999994E-2</v>
      </c>
      <c r="W718" s="500">
        <v>0.03</v>
      </c>
      <c r="X718" s="500">
        <v>5.1204800000000006</v>
      </c>
      <c r="Y718" s="97">
        <v>38579</v>
      </c>
      <c r="Z718" s="512">
        <f t="shared" si="67"/>
        <v>516.20000000000005</v>
      </c>
      <c r="AA718" s="512">
        <f t="shared" si="68"/>
        <v>4.1519999999999992</v>
      </c>
      <c r="AB718" s="512">
        <f t="shared" si="69"/>
        <v>3</v>
      </c>
      <c r="AC718" s="512">
        <f t="shared" si="70"/>
        <v>512.048</v>
      </c>
      <c r="AD718" s="91">
        <v>360</v>
      </c>
      <c r="AE718" s="91">
        <v>12</v>
      </c>
      <c r="AF718" s="91">
        <v>0</v>
      </c>
      <c r="AG718" s="91">
        <v>60</v>
      </c>
      <c r="AH718" s="97">
        <v>40422</v>
      </c>
      <c r="AI718" s="98"/>
      <c r="AJ718" s="98"/>
      <c r="AK718" s="99"/>
      <c r="AL718" s="100" t="s">
        <v>663</v>
      </c>
      <c r="AM718" s="97"/>
      <c r="AN718" s="101"/>
      <c r="AO718" s="87">
        <v>29</v>
      </c>
      <c r="AP718" s="88"/>
      <c r="AQ718" s="89">
        <v>58986</v>
      </c>
      <c r="AR718" s="89">
        <v>1</v>
      </c>
      <c r="AS718" s="35">
        <f t="shared" si="71"/>
        <v>7921.3483146100007</v>
      </c>
      <c r="AT718" s="92" t="s">
        <v>3051</v>
      </c>
      <c r="AU718" s="95">
        <v>17800000</v>
      </c>
      <c r="AV718" s="97">
        <v>38475</v>
      </c>
      <c r="AW718" s="106">
        <v>79.213483146100003</v>
      </c>
      <c r="AX718" s="104">
        <v>1992</v>
      </c>
      <c r="AY718" s="17">
        <v>0</v>
      </c>
      <c r="AZ718" s="100" t="s">
        <v>226</v>
      </c>
      <c r="BA718" s="105">
        <v>99678</v>
      </c>
      <c r="BB718" s="44">
        <f t="shared" si="72"/>
        <v>9720</v>
      </c>
      <c r="BC718" s="106">
        <v>97.2</v>
      </c>
      <c r="BD718" s="97">
        <v>38576</v>
      </c>
      <c r="BE718" s="95">
        <v>2496551</v>
      </c>
      <c r="BF718" s="95">
        <v>1203811</v>
      </c>
      <c r="BG718" s="95">
        <v>1118886</v>
      </c>
      <c r="BH718" s="192">
        <v>1.20943985954</v>
      </c>
      <c r="BI718" s="95">
        <v>17962</v>
      </c>
      <c r="BJ718" s="193">
        <v>0.18020024478821806</v>
      </c>
      <c r="BK718" s="108" t="s">
        <v>64</v>
      </c>
      <c r="BL718" s="97">
        <v>38533</v>
      </c>
      <c r="BM718" s="168">
        <v>1945144</v>
      </c>
      <c r="BN718" s="97">
        <v>38018</v>
      </c>
      <c r="BO718" s="95">
        <v>843225</v>
      </c>
      <c r="BP718" s="133" t="s">
        <v>3054</v>
      </c>
      <c r="BQ718" s="105">
        <v>28550</v>
      </c>
      <c r="BR718" s="135">
        <v>0.28639999999999999</v>
      </c>
      <c r="BS718" s="136">
        <v>39251</v>
      </c>
      <c r="BT718" s="133" t="s">
        <v>3055</v>
      </c>
      <c r="BU718" s="105">
        <v>10812</v>
      </c>
      <c r="BV718" s="135">
        <v>0.1085</v>
      </c>
      <c r="BW718" s="136">
        <v>39173</v>
      </c>
      <c r="BX718" s="133" t="s">
        <v>3056</v>
      </c>
      <c r="BY718" s="105">
        <v>6576</v>
      </c>
      <c r="BZ718" s="135">
        <v>6.6000000000000003E-2</v>
      </c>
      <c r="CA718" s="136">
        <v>38687</v>
      </c>
      <c r="CB718" s="169">
        <v>8.8919843747858208E-3</v>
      </c>
      <c r="CC718" s="169">
        <v>1.0386400777594241E-2</v>
      </c>
    </row>
    <row r="719" spans="2:81" ht="34">
      <c r="B719" s="87">
        <v>30</v>
      </c>
      <c r="C719" s="89">
        <v>58823</v>
      </c>
      <c r="D719" s="89">
        <v>1</v>
      </c>
      <c r="E719" s="147" t="s">
        <v>2024</v>
      </c>
      <c r="F719" s="92" t="s">
        <v>3057</v>
      </c>
      <c r="G719" s="92"/>
      <c r="H719" s="92"/>
      <c r="I719" s="92"/>
      <c r="J719" s="90" t="s">
        <v>3058</v>
      </c>
      <c r="K719" s="90" t="s">
        <v>241</v>
      </c>
      <c r="L719" s="90" t="s">
        <v>3059</v>
      </c>
      <c r="M719" s="91" t="s">
        <v>58</v>
      </c>
      <c r="N719" s="93">
        <v>92807</v>
      </c>
      <c r="O719" s="94" t="s">
        <v>351</v>
      </c>
      <c r="P719" s="95">
        <v>13936000</v>
      </c>
      <c r="Q719" s="95">
        <v>13936000</v>
      </c>
      <c r="R719" s="95"/>
      <c r="S719" s="95">
        <v>13936000</v>
      </c>
      <c r="T719" s="91" t="s">
        <v>223</v>
      </c>
      <c r="U719" s="500">
        <v>5.3140000000000001</v>
      </c>
      <c r="V719" s="500">
        <v>4.1519999999999994E-2</v>
      </c>
      <c r="W719" s="500">
        <v>0.03</v>
      </c>
      <c r="X719" s="500">
        <v>5.2724799999999998</v>
      </c>
      <c r="Y719" s="97">
        <v>38450</v>
      </c>
      <c r="Z719" s="512">
        <f t="shared" si="67"/>
        <v>531.4</v>
      </c>
      <c r="AA719" s="512">
        <f t="shared" si="68"/>
        <v>4.1519999999999992</v>
      </c>
      <c r="AB719" s="512">
        <f t="shared" si="69"/>
        <v>3</v>
      </c>
      <c r="AC719" s="512">
        <f t="shared" si="70"/>
        <v>527.24799999999993</v>
      </c>
      <c r="AD719" s="91">
        <v>0</v>
      </c>
      <c r="AE719" s="91">
        <v>120</v>
      </c>
      <c r="AF719" s="91">
        <v>4</v>
      </c>
      <c r="AG719" s="91">
        <v>116</v>
      </c>
      <c r="AH719" s="97">
        <v>42125</v>
      </c>
      <c r="AI719" s="98"/>
      <c r="AJ719" s="98" t="s">
        <v>2897</v>
      </c>
      <c r="AK719" s="99"/>
      <c r="AL719" s="100" t="s">
        <v>98</v>
      </c>
      <c r="AM719" s="97"/>
      <c r="AN719" s="101"/>
      <c r="AO719" s="87">
        <v>30</v>
      </c>
      <c r="AP719" s="88"/>
      <c r="AQ719" s="89">
        <v>58823</v>
      </c>
      <c r="AR719" s="89">
        <v>1</v>
      </c>
      <c r="AS719" s="35">
        <f t="shared" si="71"/>
        <v>8000</v>
      </c>
      <c r="AT719" s="92" t="s">
        <v>3057</v>
      </c>
      <c r="AU719" s="95">
        <v>17420000</v>
      </c>
      <c r="AV719" s="97">
        <v>38419</v>
      </c>
      <c r="AW719" s="106">
        <v>80</v>
      </c>
      <c r="AX719" s="104">
        <v>1988</v>
      </c>
      <c r="AY719" s="17">
        <v>0</v>
      </c>
      <c r="AZ719" s="100" t="s">
        <v>226</v>
      </c>
      <c r="BA719" s="105">
        <v>143650</v>
      </c>
      <c r="BB719" s="44">
        <f t="shared" si="72"/>
        <v>9660</v>
      </c>
      <c r="BC719" s="106">
        <v>96.6</v>
      </c>
      <c r="BD719" s="97">
        <v>38575</v>
      </c>
      <c r="BE719" s="95">
        <v>1700336</v>
      </c>
      <c r="BF719" s="95">
        <v>542889</v>
      </c>
      <c r="BG719" s="95">
        <v>1037364</v>
      </c>
      <c r="BH719" s="192">
        <v>1.3815955819200001</v>
      </c>
      <c r="BI719" s="95">
        <v>28730</v>
      </c>
      <c r="BJ719" s="193">
        <v>0.2</v>
      </c>
      <c r="BK719" s="108" t="s">
        <v>64</v>
      </c>
      <c r="BL719" s="97">
        <v>38533</v>
      </c>
      <c r="BM719" s="168">
        <v>1238906</v>
      </c>
      <c r="BN719" s="97">
        <v>38352</v>
      </c>
      <c r="BO719" s="95">
        <v>1080748</v>
      </c>
      <c r="BP719" s="133" t="s">
        <v>3060</v>
      </c>
      <c r="BQ719" s="105">
        <v>9300</v>
      </c>
      <c r="BR719" s="135">
        <v>6.4699999999999994E-2</v>
      </c>
      <c r="BS719" s="136">
        <v>38807</v>
      </c>
      <c r="BT719" s="133" t="s">
        <v>3061</v>
      </c>
      <c r="BU719" s="105">
        <v>4850</v>
      </c>
      <c r="BV719" s="135">
        <v>3.3799999999999997E-2</v>
      </c>
      <c r="BW719" s="136">
        <v>39782</v>
      </c>
      <c r="BX719" s="133" t="s">
        <v>3062</v>
      </c>
      <c r="BY719" s="105">
        <v>4650</v>
      </c>
      <c r="BZ719" s="135">
        <v>3.2399999999999998E-2</v>
      </c>
      <c r="CA719" s="136">
        <v>38990</v>
      </c>
      <c r="CB719" s="169">
        <v>8.7885598756748378E-3</v>
      </c>
      <c r="CC719" s="169">
        <v>1.0265594413939955E-2</v>
      </c>
    </row>
    <row r="720" spans="2:81" ht="23">
      <c r="B720" s="87">
        <v>31</v>
      </c>
      <c r="C720" s="89">
        <v>43550</v>
      </c>
      <c r="D720" s="89">
        <v>1</v>
      </c>
      <c r="E720" s="147" t="s">
        <v>2047</v>
      </c>
      <c r="F720" s="92" t="s">
        <v>3063</v>
      </c>
      <c r="G720" s="92"/>
      <c r="H720" s="92"/>
      <c r="I720" s="92"/>
      <c r="J720" s="90" t="s">
        <v>3064</v>
      </c>
      <c r="K720" s="90" t="s">
        <v>241</v>
      </c>
      <c r="L720" s="90" t="s">
        <v>819</v>
      </c>
      <c r="M720" s="91" t="s">
        <v>355</v>
      </c>
      <c r="N720" s="93">
        <v>12549</v>
      </c>
      <c r="O720" s="94" t="s">
        <v>222</v>
      </c>
      <c r="P720" s="95">
        <v>13550000</v>
      </c>
      <c r="Q720" s="95">
        <v>13550000</v>
      </c>
      <c r="R720" s="95"/>
      <c r="S720" s="96">
        <v>12054814.73</v>
      </c>
      <c r="T720" s="91" t="s">
        <v>70</v>
      </c>
      <c r="U720" s="500">
        <v>5.1479999999999997</v>
      </c>
      <c r="V720" s="500">
        <v>8.1519999999999995E-2</v>
      </c>
      <c r="W720" s="500">
        <v>0.06</v>
      </c>
      <c r="X720" s="500">
        <v>5.0664799999999994</v>
      </c>
      <c r="Y720" s="97">
        <v>38512</v>
      </c>
      <c r="Z720" s="512">
        <f t="shared" si="67"/>
        <v>514.79999999999995</v>
      </c>
      <c r="AA720" s="512">
        <f t="shared" si="68"/>
        <v>8.1519999999999992</v>
      </c>
      <c r="AB720" s="512">
        <f t="shared" si="69"/>
        <v>6</v>
      </c>
      <c r="AC720" s="512">
        <f t="shared" si="70"/>
        <v>506.64799999999997</v>
      </c>
      <c r="AD720" s="91">
        <v>360</v>
      </c>
      <c r="AE720" s="91">
        <v>36</v>
      </c>
      <c r="AF720" s="91" t="s">
        <v>759</v>
      </c>
      <c r="AG720" s="91">
        <v>118</v>
      </c>
      <c r="AH720" s="97">
        <v>42186</v>
      </c>
      <c r="AI720" s="98"/>
      <c r="AJ720" s="98"/>
      <c r="AK720" s="99"/>
      <c r="AL720" s="100" t="s">
        <v>312</v>
      </c>
      <c r="AM720" s="97"/>
      <c r="AN720" s="101"/>
      <c r="AO720" s="87">
        <v>31</v>
      </c>
      <c r="AP720" s="88"/>
      <c r="AQ720" s="89">
        <v>43550</v>
      </c>
      <c r="AR720" s="89">
        <v>1</v>
      </c>
      <c r="AS720" s="35">
        <f t="shared" si="71"/>
        <v>7830</v>
      </c>
      <c r="AT720" s="92" t="s">
        <v>3063</v>
      </c>
      <c r="AU720" s="95">
        <v>17300000</v>
      </c>
      <c r="AV720" s="97">
        <v>38460</v>
      </c>
      <c r="AW720" s="106">
        <v>78.3</v>
      </c>
      <c r="AX720" s="104" t="s">
        <v>3065</v>
      </c>
      <c r="AY720" s="17">
        <v>2000</v>
      </c>
      <c r="AZ720" s="100" t="s">
        <v>226</v>
      </c>
      <c r="BA720" s="105">
        <v>100125</v>
      </c>
      <c r="BB720" s="44">
        <f t="shared" si="72"/>
        <v>10000</v>
      </c>
      <c r="BC720" s="106">
        <v>100</v>
      </c>
      <c r="BD720" s="97">
        <v>38510</v>
      </c>
      <c r="BE720" s="95">
        <v>1698131</v>
      </c>
      <c r="BF720" s="95">
        <v>486372</v>
      </c>
      <c r="BG720" s="95">
        <v>1176716</v>
      </c>
      <c r="BH720" s="192">
        <v>1.33</v>
      </c>
      <c r="BI720" s="95">
        <v>15019</v>
      </c>
      <c r="BJ720" s="193">
        <v>0.15000249687890138</v>
      </c>
      <c r="BK720" s="108" t="s">
        <v>2848</v>
      </c>
      <c r="BL720" s="97">
        <v>38472</v>
      </c>
      <c r="BM720" s="168">
        <v>1217154</v>
      </c>
      <c r="BN720" s="97">
        <v>38352</v>
      </c>
      <c r="BO720" s="95">
        <v>1233875</v>
      </c>
      <c r="BP720" s="133" t="s">
        <v>3066</v>
      </c>
      <c r="BQ720" s="105">
        <v>100125</v>
      </c>
      <c r="BR720" s="135">
        <v>1</v>
      </c>
      <c r="BS720" s="136">
        <v>45970</v>
      </c>
      <c r="BT720" s="133" t="s">
        <v>1235</v>
      </c>
      <c r="BU720" s="105"/>
      <c r="BV720" s="135"/>
      <c r="BW720" s="136"/>
      <c r="BX720" s="133" t="s">
        <v>1235</v>
      </c>
      <c r="BY720" s="105"/>
      <c r="BZ720" s="135"/>
      <c r="CA720" s="136"/>
      <c r="CB720" s="169">
        <v>8.5451339204502038E-3</v>
      </c>
      <c r="CC720" s="169">
        <v>9.9812574848512029E-3</v>
      </c>
    </row>
    <row r="721" spans="2:81" ht="23">
      <c r="B721" s="87">
        <v>32</v>
      </c>
      <c r="C721" s="89">
        <v>42556</v>
      </c>
      <c r="D721" s="89">
        <v>1</v>
      </c>
      <c r="E721" s="147" t="s">
        <v>2047</v>
      </c>
      <c r="F721" s="92" t="s">
        <v>3067</v>
      </c>
      <c r="G721" s="92"/>
      <c r="H721" s="92"/>
      <c r="I721" s="92"/>
      <c r="J721" s="90" t="s">
        <v>3068</v>
      </c>
      <c r="K721" s="90" t="s">
        <v>3069</v>
      </c>
      <c r="L721" s="90" t="s">
        <v>3070</v>
      </c>
      <c r="M721" s="91" t="s">
        <v>1147</v>
      </c>
      <c r="N721" s="93" t="s">
        <v>3071</v>
      </c>
      <c r="O721" s="94" t="s">
        <v>222</v>
      </c>
      <c r="P721" s="95">
        <v>13500000</v>
      </c>
      <c r="Q721" s="95">
        <v>13500000</v>
      </c>
      <c r="R721" s="95"/>
      <c r="S721" s="95">
        <v>12007257.51</v>
      </c>
      <c r="T721" s="91" t="s">
        <v>1057</v>
      </c>
      <c r="U721" s="500">
        <v>5.1450000000000005</v>
      </c>
      <c r="V721" s="500">
        <v>3.1519999999999999E-2</v>
      </c>
      <c r="W721" s="500">
        <v>0.01</v>
      </c>
      <c r="X721" s="500">
        <v>5.11348</v>
      </c>
      <c r="Y721" s="97">
        <v>38562</v>
      </c>
      <c r="Z721" s="512">
        <f t="shared" si="67"/>
        <v>514.5</v>
      </c>
      <c r="AA721" s="512">
        <f t="shared" si="68"/>
        <v>3.1520000000000001</v>
      </c>
      <c r="AB721" s="512">
        <f t="shared" si="69"/>
        <v>1</v>
      </c>
      <c r="AC721" s="512">
        <f t="shared" si="70"/>
        <v>511.34800000000001</v>
      </c>
      <c r="AD721" s="91">
        <v>360</v>
      </c>
      <c r="AE721" s="91">
        <v>36</v>
      </c>
      <c r="AF721" s="91" t="s">
        <v>2892</v>
      </c>
      <c r="AG721" s="91">
        <v>119</v>
      </c>
      <c r="AH721" s="97">
        <v>42217</v>
      </c>
      <c r="AI721" s="98"/>
      <c r="AJ721" s="98"/>
      <c r="AK721" s="99"/>
      <c r="AL721" s="100" t="s">
        <v>312</v>
      </c>
      <c r="AM721" s="97"/>
      <c r="AN721" s="101"/>
      <c r="AO721" s="87">
        <v>32</v>
      </c>
      <c r="AP721" s="88"/>
      <c r="AQ721" s="89">
        <v>42556</v>
      </c>
      <c r="AR721" s="89">
        <v>1</v>
      </c>
      <c r="AS721" s="35">
        <f t="shared" si="71"/>
        <v>7180</v>
      </c>
      <c r="AT721" s="92" t="s">
        <v>3067</v>
      </c>
      <c r="AU721" s="95">
        <v>18800000</v>
      </c>
      <c r="AV721" s="97">
        <v>38408</v>
      </c>
      <c r="AW721" s="106">
        <v>71.8</v>
      </c>
      <c r="AX721" s="104" t="s">
        <v>2528</v>
      </c>
      <c r="AY721" s="17">
        <v>0</v>
      </c>
      <c r="AZ721" s="100" t="s">
        <v>226</v>
      </c>
      <c r="BA721" s="105">
        <v>69179</v>
      </c>
      <c r="BB721" s="44">
        <f t="shared" si="72"/>
        <v>10000</v>
      </c>
      <c r="BC721" s="106">
        <v>100</v>
      </c>
      <c r="BD721" s="97">
        <v>38469</v>
      </c>
      <c r="BE721" s="95">
        <v>1254215</v>
      </c>
      <c r="BF721" s="95">
        <v>37626</v>
      </c>
      <c r="BG721" s="95">
        <v>1216589</v>
      </c>
      <c r="BH721" s="192">
        <v>1.38</v>
      </c>
      <c r="BI721" s="95"/>
      <c r="BJ721" s="193">
        <v>0</v>
      </c>
      <c r="BK721" s="108" t="s">
        <v>1235</v>
      </c>
      <c r="BL721" s="97"/>
      <c r="BM721" s="168"/>
      <c r="BN721" s="97"/>
      <c r="BO721" s="95"/>
      <c r="BP721" s="133" t="s">
        <v>3067</v>
      </c>
      <c r="BQ721" s="105">
        <v>69179</v>
      </c>
      <c r="BR721" s="135">
        <v>1</v>
      </c>
      <c r="BS721" s="136">
        <v>47514</v>
      </c>
      <c r="BT721" s="133" t="s">
        <v>1235</v>
      </c>
      <c r="BU721" s="105"/>
      <c r="BV721" s="135"/>
      <c r="BW721" s="136"/>
      <c r="BX721" s="133" t="s">
        <v>1235</v>
      </c>
      <c r="BY721" s="105"/>
      <c r="BZ721" s="135"/>
      <c r="CA721" s="136"/>
      <c r="CB721" s="169">
        <v>8.5136020609651482E-3</v>
      </c>
      <c r="CC721" s="169">
        <v>9.9444262764200181E-3</v>
      </c>
    </row>
    <row r="722" spans="2:81" ht="34">
      <c r="B722" s="55">
        <v>33</v>
      </c>
      <c r="C722" s="57">
        <v>44098</v>
      </c>
      <c r="D722" s="57">
        <v>1</v>
      </c>
      <c r="E722" s="155" t="s">
        <v>2047</v>
      </c>
      <c r="F722" s="60" t="s">
        <v>3072</v>
      </c>
      <c r="G722" s="60"/>
      <c r="H722" s="60"/>
      <c r="I722" s="60"/>
      <c r="J722" s="58" t="s">
        <v>3073</v>
      </c>
      <c r="K722" s="58" t="s">
        <v>284</v>
      </c>
      <c r="L722" s="58" t="s">
        <v>3074</v>
      </c>
      <c r="M722" s="59" t="s">
        <v>286</v>
      </c>
      <c r="N722" s="61" t="s">
        <v>3075</v>
      </c>
      <c r="O722" s="62" t="s">
        <v>222</v>
      </c>
      <c r="P722" s="79">
        <v>12700000</v>
      </c>
      <c r="Q722" s="79">
        <v>12700000</v>
      </c>
      <c r="R722" s="79"/>
      <c r="S722" s="80">
        <v>11511644.439999999</v>
      </c>
      <c r="T722" s="59" t="s">
        <v>70</v>
      </c>
      <c r="U722" s="499">
        <v>5.0510000000000002</v>
      </c>
      <c r="V722" s="499">
        <v>7.152E-2</v>
      </c>
      <c r="W722" s="499">
        <v>0.05</v>
      </c>
      <c r="X722" s="499">
        <v>4.9794799999999997</v>
      </c>
      <c r="Y722" s="66">
        <v>38593</v>
      </c>
      <c r="Z722" s="512">
        <f t="shared" si="67"/>
        <v>505.1</v>
      </c>
      <c r="AA722" s="512">
        <f t="shared" si="68"/>
        <v>7.1520000000000001</v>
      </c>
      <c r="AB722" s="512">
        <f t="shared" si="69"/>
        <v>5</v>
      </c>
      <c r="AC722" s="512">
        <f t="shared" si="70"/>
        <v>497.94799999999998</v>
      </c>
      <c r="AD722" s="59">
        <v>360</v>
      </c>
      <c r="AE722" s="59">
        <v>48</v>
      </c>
      <c r="AF722" s="59">
        <v>0</v>
      </c>
      <c r="AG722" s="59">
        <v>120</v>
      </c>
      <c r="AH722" s="66">
        <v>42248</v>
      </c>
      <c r="AI722" s="67"/>
      <c r="AJ722" s="67"/>
      <c r="AK722" s="68"/>
      <c r="AL722" s="69" t="s">
        <v>3076</v>
      </c>
      <c r="AM722" s="66" t="s">
        <v>697</v>
      </c>
      <c r="AN722" s="70"/>
      <c r="AO722" s="55">
        <v>33</v>
      </c>
      <c r="AP722" s="56"/>
      <c r="AQ722" s="57">
        <v>44098</v>
      </c>
      <c r="AR722" s="57">
        <v>1</v>
      </c>
      <c r="AS722" s="35">
        <f t="shared" si="71"/>
        <v>8000</v>
      </c>
      <c r="AT722" s="60" t="s">
        <v>3072</v>
      </c>
      <c r="AU722" s="79">
        <v>15875000</v>
      </c>
      <c r="AV722" s="66">
        <v>38546</v>
      </c>
      <c r="AW722" s="81">
        <v>80</v>
      </c>
      <c r="AX722" s="73" t="s">
        <v>903</v>
      </c>
      <c r="AY722" s="17">
        <v>0</v>
      </c>
      <c r="AZ722" s="69" t="s">
        <v>226</v>
      </c>
      <c r="BA722" s="74">
        <v>90876</v>
      </c>
      <c r="BB722" s="44">
        <f t="shared" si="72"/>
        <v>10000</v>
      </c>
      <c r="BC722" s="81">
        <v>100</v>
      </c>
      <c r="BD722" s="66">
        <v>38558</v>
      </c>
      <c r="BE722" s="79">
        <v>1929554</v>
      </c>
      <c r="BF722" s="79">
        <v>848047</v>
      </c>
      <c r="BG722" s="79">
        <v>1056374</v>
      </c>
      <c r="BH722" s="75">
        <v>1.28</v>
      </c>
      <c r="BI722" s="79">
        <v>13631</v>
      </c>
      <c r="BJ722" s="184">
        <v>0.14999559839781682</v>
      </c>
      <c r="BK722" s="78" t="s">
        <v>276</v>
      </c>
      <c r="BL722" s="66">
        <v>38352</v>
      </c>
      <c r="BM722" s="163">
        <v>1067546</v>
      </c>
      <c r="BN722" s="66">
        <v>38352</v>
      </c>
      <c r="BO722" s="79">
        <v>1076808</v>
      </c>
      <c r="BP722" s="158" t="s">
        <v>3077</v>
      </c>
      <c r="BQ722" s="74">
        <v>66763</v>
      </c>
      <c r="BR722" s="159">
        <v>0.73470000000000002</v>
      </c>
      <c r="BS722" s="160">
        <v>42794</v>
      </c>
      <c r="BT722" s="158" t="s">
        <v>1676</v>
      </c>
      <c r="BU722" s="74">
        <v>6433</v>
      </c>
      <c r="BV722" s="159">
        <v>7.0800000000000002E-2</v>
      </c>
      <c r="BW722" s="160">
        <v>39721</v>
      </c>
      <c r="BX722" s="158" t="s">
        <v>3078</v>
      </c>
      <c r="BY722" s="74">
        <v>4500</v>
      </c>
      <c r="BZ722" s="159">
        <v>4.9500000000000002E-2</v>
      </c>
      <c r="CA722" s="160">
        <v>41698</v>
      </c>
      <c r="CB722" s="161">
        <v>8.0090923092042514E-3</v>
      </c>
      <c r="CC722" s="161">
        <v>9.3551269415210539E-3</v>
      </c>
    </row>
    <row r="723" spans="2:81" ht="23">
      <c r="B723" s="55">
        <v>34</v>
      </c>
      <c r="C723" s="57">
        <v>13071</v>
      </c>
      <c r="D723" s="57">
        <v>1</v>
      </c>
      <c r="E723" s="155" t="s">
        <v>2375</v>
      </c>
      <c r="F723" s="60" t="s">
        <v>3079</v>
      </c>
      <c r="G723" s="60"/>
      <c r="H723" s="60"/>
      <c r="I723" s="60"/>
      <c r="J723" s="58" t="s">
        <v>3080</v>
      </c>
      <c r="K723" s="58" t="s">
        <v>3081</v>
      </c>
      <c r="L723" s="58" t="s">
        <v>3082</v>
      </c>
      <c r="M723" s="59" t="s">
        <v>138</v>
      </c>
      <c r="N723" s="61">
        <v>32301</v>
      </c>
      <c r="O723" s="62" t="s">
        <v>351</v>
      </c>
      <c r="P723" s="79">
        <v>11750000</v>
      </c>
      <c r="Q723" s="79">
        <v>11750000</v>
      </c>
      <c r="R723" s="79"/>
      <c r="S723" s="80">
        <v>10046958.15</v>
      </c>
      <c r="T723" s="59" t="s">
        <v>70</v>
      </c>
      <c r="U723" s="499">
        <v>5.38</v>
      </c>
      <c r="V723" s="499">
        <v>6.1520000000000012E-2</v>
      </c>
      <c r="W723" s="499">
        <v>0.05</v>
      </c>
      <c r="X723" s="499">
        <v>5.3184800000000001</v>
      </c>
      <c r="Y723" s="66">
        <v>38489</v>
      </c>
      <c r="Z723" s="512">
        <f t="shared" si="67"/>
        <v>538</v>
      </c>
      <c r="AA723" s="512">
        <f t="shared" si="68"/>
        <v>6.152000000000001</v>
      </c>
      <c r="AB723" s="512">
        <f t="shared" si="69"/>
        <v>5</v>
      </c>
      <c r="AC723" s="512">
        <f t="shared" si="70"/>
        <v>531.84799999999996</v>
      </c>
      <c r="AD723" s="59">
        <v>360</v>
      </c>
      <c r="AE723" s="59">
        <v>12</v>
      </c>
      <c r="AF723" s="59">
        <v>3</v>
      </c>
      <c r="AG723" s="59">
        <v>117</v>
      </c>
      <c r="AH723" s="66">
        <v>42156</v>
      </c>
      <c r="AI723" s="67"/>
      <c r="AJ723" s="67" t="s">
        <v>3083</v>
      </c>
      <c r="AK723" s="68"/>
      <c r="AL723" s="69" t="s">
        <v>98</v>
      </c>
      <c r="AM723" s="66"/>
      <c r="AN723" s="70"/>
      <c r="AO723" s="55">
        <v>34</v>
      </c>
      <c r="AP723" s="56"/>
      <c r="AQ723" s="57">
        <v>13071</v>
      </c>
      <c r="AR723" s="57">
        <v>1</v>
      </c>
      <c r="AS723" s="35">
        <f t="shared" si="71"/>
        <v>7580.6451612900009</v>
      </c>
      <c r="AT723" s="60" t="s">
        <v>3079</v>
      </c>
      <c r="AU723" s="79">
        <v>15500000</v>
      </c>
      <c r="AV723" s="66">
        <v>38392</v>
      </c>
      <c r="AW723" s="81">
        <v>75.806451612900005</v>
      </c>
      <c r="AX723" s="69">
        <v>1990</v>
      </c>
      <c r="AY723" s="17">
        <v>0</v>
      </c>
      <c r="AZ723" s="69" t="s">
        <v>226</v>
      </c>
      <c r="BA723" s="74">
        <v>80124</v>
      </c>
      <c r="BB723" s="44">
        <f t="shared" si="72"/>
        <v>10000</v>
      </c>
      <c r="BC723" s="81">
        <v>100</v>
      </c>
      <c r="BD723" s="66">
        <v>38443</v>
      </c>
      <c r="BE723" s="79">
        <v>2077556</v>
      </c>
      <c r="BF723" s="79">
        <v>907866</v>
      </c>
      <c r="BG723" s="79">
        <v>1045764</v>
      </c>
      <c r="BH723" s="75">
        <v>1.32375297943</v>
      </c>
      <c r="BI723" s="79">
        <v>32195</v>
      </c>
      <c r="BJ723" s="184">
        <v>0.40181468723478608</v>
      </c>
      <c r="BK723" s="78" t="s">
        <v>64</v>
      </c>
      <c r="BL723" s="66">
        <v>38442</v>
      </c>
      <c r="BM723" s="163">
        <v>1275168</v>
      </c>
      <c r="BN723" s="66">
        <v>38352</v>
      </c>
      <c r="BO723" s="79">
        <v>1259604</v>
      </c>
      <c r="BP723" s="158" t="s">
        <v>3084</v>
      </c>
      <c r="BQ723" s="74">
        <v>40161</v>
      </c>
      <c r="BR723" s="159">
        <v>0.50119999999999998</v>
      </c>
      <c r="BS723" s="160">
        <v>40268</v>
      </c>
      <c r="BT723" s="158" t="s">
        <v>3085</v>
      </c>
      <c r="BU723" s="74">
        <v>14045</v>
      </c>
      <c r="BV723" s="159">
        <v>0.17530000000000001</v>
      </c>
      <c r="BW723" s="160">
        <v>40602</v>
      </c>
      <c r="BX723" s="158" t="s">
        <v>3086</v>
      </c>
      <c r="BY723" s="74">
        <v>3564</v>
      </c>
      <c r="BZ723" s="159">
        <v>4.4499999999999998E-2</v>
      </c>
      <c r="CA723" s="160">
        <v>39325</v>
      </c>
      <c r="CB723" s="161">
        <v>7.4099869789881843E-3</v>
      </c>
      <c r="CC723" s="161">
        <v>8.6553339813285352E-3</v>
      </c>
    </row>
    <row r="724" spans="2:81" ht="23">
      <c r="B724" s="55">
        <v>35</v>
      </c>
      <c r="C724" s="57">
        <v>43589</v>
      </c>
      <c r="D724" s="57">
        <v>1</v>
      </c>
      <c r="E724" s="155" t="s">
        <v>2047</v>
      </c>
      <c r="F724" s="60" t="s">
        <v>3087</v>
      </c>
      <c r="G724" s="60"/>
      <c r="H724" s="60"/>
      <c r="I724" s="60"/>
      <c r="J724" s="58" t="s">
        <v>3088</v>
      </c>
      <c r="K724" s="58" t="s">
        <v>234</v>
      </c>
      <c r="L724" s="58" t="s">
        <v>234</v>
      </c>
      <c r="M724" s="59" t="s">
        <v>550</v>
      </c>
      <c r="N724" s="61" t="s">
        <v>3089</v>
      </c>
      <c r="O724" s="62" t="s">
        <v>222</v>
      </c>
      <c r="P724" s="79">
        <v>11500000</v>
      </c>
      <c r="Q724" s="79">
        <v>11500000</v>
      </c>
      <c r="R724" s="79"/>
      <c r="S724" s="80">
        <v>10431100.390000001</v>
      </c>
      <c r="T724" s="59" t="s">
        <v>70</v>
      </c>
      <c r="U724" s="499">
        <v>5.077</v>
      </c>
      <c r="V724" s="499">
        <v>3.1519999999999999E-2</v>
      </c>
      <c r="W724" s="499">
        <v>0.01</v>
      </c>
      <c r="X724" s="499">
        <v>5.0454800000000004</v>
      </c>
      <c r="Y724" s="66">
        <v>38533</v>
      </c>
      <c r="Z724" s="512">
        <f t="shared" si="67"/>
        <v>507.7</v>
      </c>
      <c r="AA724" s="512">
        <f t="shared" si="68"/>
        <v>3.1520000000000001</v>
      </c>
      <c r="AB724" s="512">
        <f t="shared" si="69"/>
        <v>1</v>
      </c>
      <c r="AC724" s="512">
        <f t="shared" si="70"/>
        <v>504.54800000000006</v>
      </c>
      <c r="AD724" s="59">
        <v>360</v>
      </c>
      <c r="AE724" s="59">
        <v>48</v>
      </c>
      <c r="AF724" s="59" t="s">
        <v>759</v>
      </c>
      <c r="AG724" s="59">
        <v>118</v>
      </c>
      <c r="AH724" s="66">
        <v>42186</v>
      </c>
      <c r="AI724" s="67"/>
      <c r="AJ724" s="67"/>
      <c r="AK724" s="68"/>
      <c r="AL724" s="69" t="s">
        <v>312</v>
      </c>
      <c r="AM724" s="66"/>
      <c r="AN724" s="70"/>
      <c r="AO724" s="55">
        <v>35</v>
      </c>
      <c r="AP724" s="56"/>
      <c r="AQ724" s="57">
        <v>43589</v>
      </c>
      <c r="AR724" s="57">
        <v>1</v>
      </c>
      <c r="AS724" s="35">
        <f t="shared" si="71"/>
        <v>7880</v>
      </c>
      <c r="AT724" s="60" t="s">
        <v>3087</v>
      </c>
      <c r="AU724" s="79">
        <v>14600000</v>
      </c>
      <c r="AV724" s="66">
        <v>38469</v>
      </c>
      <c r="AW724" s="81">
        <v>78.8</v>
      </c>
      <c r="AX724" s="73" t="s">
        <v>337</v>
      </c>
      <c r="AY724" s="17">
        <v>0</v>
      </c>
      <c r="AZ724" s="69" t="s">
        <v>226</v>
      </c>
      <c r="BA724" s="74">
        <v>58228</v>
      </c>
      <c r="BB724" s="44">
        <f t="shared" si="72"/>
        <v>10000</v>
      </c>
      <c r="BC724" s="81">
        <v>100</v>
      </c>
      <c r="BD724" s="66">
        <v>38548</v>
      </c>
      <c r="BE724" s="79">
        <v>991332</v>
      </c>
      <c r="BF724" s="79">
        <v>19827</v>
      </c>
      <c r="BG724" s="79">
        <v>962771</v>
      </c>
      <c r="BH724" s="75">
        <v>1.29</v>
      </c>
      <c r="BI724" s="79">
        <v>8734</v>
      </c>
      <c r="BJ724" s="184">
        <v>0.14999656522635157</v>
      </c>
      <c r="BK724" s="78" t="s">
        <v>1235</v>
      </c>
      <c r="BL724" s="66"/>
      <c r="BM724" s="163"/>
      <c r="BN724" s="66"/>
      <c r="BO724" s="79"/>
      <c r="BP724" s="158" t="s">
        <v>3090</v>
      </c>
      <c r="BQ724" s="74">
        <v>58228</v>
      </c>
      <c r="BR724" s="159">
        <v>1</v>
      </c>
      <c r="BS724" s="160">
        <v>47177</v>
      </c>
      <c r="BT724" s="158" t="s">
        <v>1235</v>
      </c>
      <c r="BU724" s="74"/>
      <c r="BV724" s="159"/>
      <c r="BW724" s="160"/>
      <c r="BX724" s="158" t="s">
        <v>1235</v>
      </c>
      <c r="BY724" s="74"/>
      <c r="BZ724" s="159"/>
      <c r="CA724" s="160"/>
      <c r="CB724" s="161">
        <v>7.2523276815629045E-3</v>
      </c>
      <c r="CC724" s="161">
        <v>8.4711779391726076E-3</v>
      </c>
    </row>
    <row r="725" spans="2:81" ht="23">
      <c r="B725" s="55">
        <v>36</v>
      </c>
      <c r="C725" s="57">
        <v>59099</v>
      </c>
      <c r="D725" s="57">
        <v>1</v>
      </c>
      <c r="E725" s="155" t="s">
        <v>2024</v>
      </c>
      <c r="F725" s="60" t="s">
        <v>3091</v>
      </c>
      <c r="G725" s="60"/>
      <c r="H725" s="60"/>
      <c r="I725" s="60"/>
      <c r="J725" s="58" t="s">
        <v>3092</v>
      </c>
      <c r="K725" s="58" t="s">
        <v>67</v>
      </c>
      <c r="L725" s="58" t="s">
        <v>68</v>
      </c>
      <c r="M725" s="59" t="s">
        <v>69</v>
      </c>
      <c r="N725" s="61">
        <v>30309</v>
      </c>
      <c r="O725" s="62" t="s">
        <v>222</v>
      </c>
      <c r="P725" s="79">
        <v>10800000</v>
      </c>
      <c r="Q725" s="79">
        <v>10777522.970000001</v>
      </c>
      <c r="R725" s="79"/>
      <c r="S725" s="80">
        <v>9991396.5</v>
      </c>
      <c r="T725" s="59" t="s">
        <v>60</v>
      </c>
      <c r="U725" s="499">
        <v>5.0979999999999999</v>
      </c>
      <c r="V725" s="499">
        <v>4.1519999999999994E-2</v>
      </c>
      <c r="W725" s="499">
        <v>0.03</v>
      </c>
      <c r="X725" s="499">
        <v>5.0564799999999996</v>
      </c>
      <c r="Y725" s="66">
        <v>38530</v>
      </c>
      <c r="Z725" s="512">
        <f t="shared" si="67"/>
        <v>509.8</v>
      </c>
      <c r="AA725" s="512">
        <f t="shared" si="68"/>
        <v>4.1519999999999992</v>
      </c>
      <c r="AB725" s="512">
        <f t="shared" si="69"/>
        <v>3</v>
      </c>
      <c r="AC725" s="512">
        <f t="shared" si="70"/>
        <v>505.64799999999997</v>
      </c>
      <c r="AD725" s="59">
        <v>360</v>
      </c>
      <c r="AE725" s="59">
        <v>0</v>
      </c>
      <c r="AF725" s="59">
        <v>2</v>
      </c>
      <c r="AG725" s="59">
        <v>58</v>
      </c>
      <c r="AH725" s="66">
        <v>40360</v>
      </c>
      <c r="AI725" s="67"/>
      <c r="AJ725" s="67"/>
      <c r="AK725" s="68"/>
      <c r="AL725" s="69" t="s">
        <v>663</v>
      </c>
      <c r="AM725" s="66"/>
      <c r="AN725" s="70"/>
      <c r="AO725" s="55">
        <v>36</v>
      </c>
      <c r="AP725" s="56"/>
      <c r="AQ725" s="57">
        <v>59099</v>
      </c>
      <c r="AR725" s="57">
        <v>1</v>
      </c>
      <c r="AS725" s="35">
        <f t="shared" si="71"/>
        <v>7838.1985236399996</v>
      </c>
      <c r="AT725" s="60" t="s">
        <v>3091</v>
      </c>
      <c r="AU725" s="79">
        <v>13750000</v>
      </c>
      <c r="AV725" s="66">
        <v>38511</v>
      </c>
      <c r="AW725" s="81">
        <v>78.381985236399998</v>
      </c>
      <c r="AX725" s="73">
        <v>2002</v>
      </c>
      <c r="AY725" s="17">
        <v>0</v>
      </c>
      <c r="AZ725" s="69" t="s">
        <v>226</v>
      </c>
      <c r="BA725" s="74">
        <v>39009</v>
      </c>
      <c r="BB725" s="44">
        <f t="shared" si="72"/>
        <v>8570</v>
      </c>
      <c r="BC725" s="81">
        <v>85.7</v>
      </c>
      <c r="BD725" s="66">
        <v>38526</v>
      </c>
      <c r="BE725" s="79">
        <v>1334447</v>
      </c>
      <c r="BF725" s="79">
        <v>330157</v>
      </c>
      <c r="BG725" s="79">
        <v>976417</v>
      </c>
      <c r="BH725" s="75">
        <v>1.38793461753</v>
      </c>
      <c r="BI725" s="79">
        <v>3901</v>
      </c>
      <c r="BJ725" s="184">
        <v>0.10000256351098465</v>
      </c>
      <c r="BK725" s="78" t="s">
        <v>64</v>
      </c>
      <c r="BL725" s="66">
        <v>38442</v>
      </c>
      <c r="BM725" s="163">
        <v>1045068</v>
      </c>
      <c r="BN725" s="66">
        <v>38352</v>
      </c>
      <c r="BO725" s="79">
        <v>452315</v>
      </c>
      <c r="BP725" s="158" t="s">
        <v>3093</v>
      </c>
      <c r="BQ725" s="74">
        <v>5191</v>
      </c>
      <c r="BR725" s="159">
        <v>0.1331</v>
      </c>
      <c r="BS725" s="160">
        <v>41760</v>
      </c>
      <c r="BT725" s="158" t="s">
        <v>3094</v>
      </c>
      <c r="BU725" s="74">
        <v>5007</v>
      </c>
      <c r="BV725" s="159">
        <v>0.12839999999999999</v>
      </c>
      <c r="BW725" s="160">
        <v>39964</v>
      </c>
      <c r="BX725" s="158" t="s">
        <v>3095</v>
      </c>
      <c r="BY725" s="74">
        <v>4296</v>
      </c>
      <c r="BZ725" s="159">
        <v>0.1101</v>
      </c>
      <c r="CA725" s="160">
        <v>39903</v>
      </c>
      <c r="CB725" s="161">
        <v>6.7967067977400914E-3</v>
      </c>
      <c r="CC725" s="161">
        <v>7.9389838975991358E-3</v>
      </c>
    </row>
    <row r="726" spans="2:81" ht="23">
      <c r="B726" s="55">
        <v>37</v>
      </c>
      <c r="C726" s="57">
        <v>58975</v>
      </c>
      <c r="D726" s="57">
        <v>1</v>
      </c>
      <c r="E726" s="155" t="s">
        <v>2024</v>
      </c>
      <c r="F726" s="60" t="s">
        <v>3096</v>
      </c>
      <c r="G726" s="60"/>
      <c r="H726" s="60"/>
      <c r="I726" s="60"/>
      <c r="J726" s="58" t="s">
        <v>3097</v>
      </c>
      <c r="K726" s="58" t="s">
        <v>3098</v>
      </c>
      <c r="L726" s="58" t="s">
        <v>3099</v>
      </c>
      <c r="M726" s="59" t="s">
        <v>261</v>
      </c>
      <c r="N726" s="61">
        <v>80260</v>
      </c>
      <c r="O726" s="62" t="s">
        <v>222</v>
      </c>
      <c r="P726" s="79">
        <v>10400000</v>
      </c>
      <c r="Q726" s="79">
        <v>10400000</v>
      </c>
      <c r="R726" s="79"/>
      <c r="S726" s="80">
        <v>9974102.9900000002</v>
      </c>
      <c r="T726" s="59" t="s">
        <v>70</v>
      </c>
      <c r="U726" s="499">
        <v>5.25</v>
      </c>
      <c r="V726" s="499">
        <v>4.1519999999999994E-2</v>
      </c>
      <c r="W726" s="499">
        <v>0.03</v>
      </c>
      <c r="X726" s="499">
        <v>5.2084799999999998</v>
      </c>
      <c r="Y726" s="66">
        <v>38532</v>
      </c>
      <c r="Z726" s="512">
        <f t="shared" si="67"/>
        <v>525</v>
      </c>
      <c r="AA726" s="512">
        <f t="shared" si="68"/>
        <v>4.1519999999999992</v>
      </c>
      <c r="AB726" s="512">
        <f t="shared" si="69"/>
        <v>3</v>
      </c>
      <c r="AC726" s="512">
        <f t="shared" si="70"/>
        <v>520.84799999999996</v>
      </c>
      <c r="AD726" s="59">
        <v>360</v>
      </c>
      <c r="AE726" s="59">
        <v>84</v>
      </c>
      <c r="AF726" s="59">
        <v>2</v>
      </c>
      <c r="AG726" s="59">
        <v>118</v>
      </c>
      <c r="AH726" s="66">
        <v>42186</v>
      </c>
      <c r="AI726" s="67"/>
      <c r="AJ726" s="67" t="s">
        <v>2910</v>
      </c>
      <c r="AK726" s="68"/>
      <c r="AL726" s="69" t="s">
        <v>2911</v>
      </c>
      <c r="AM726" s="66" t="s">
        <v>653</v>
      </c>
      <c r="AN726" s="70"/>
      <c r="AO726" s="55">
        <v>37</v>
      </c>
      <c r="AP726" s="56"/>
      <c r="AQ726" s="57">
        <v>58975</v>
      </c>
      <c r="AR726" s="57">
        <v>1</v>
      </c>
      <c r="AS726" s="35">
        <f t="shared" si="71"/>
        <v>7428.5714285699996</v>
      </c>
      <c r="AT726" s="60" t="s">
        <v>3096</v>
      </c>
      <c r="AU726" s="79">
        <v>14000000</v>
      </c>
      <c r="AV726" s="66">
        <v>38475</v>
      </c>
      <c r="AW726" s="81">
        <v>74.285714285699996</v>
      </c>
      <c r="AX726" s="73">
        <v>1997</v>
      </c>
      <c r="AY726" s="17">
        <v>0</v>
      </c>
      <c r="AZ726" s="69" t="s">
        <v>226</v>
      </c>
      <c r="BA726" s="74">
        <v>54893</v>
      </c>
      <c r="BB726" s="44">
        <f t="shared" si="72"/>
        <v>9690</v>
      </c>
      <c r="BC726" s="81">
        <v>96.899999999999991</v>
      </c>
      <c r="BD726" s="66">
        <v>38524</v>
      </c>
      <c r="BE726" s="79">
        <v>1470528</v>
      </c>
      <c r="BF726" s="79">
        <v>502481</v>
      </c>
      <c r="BG726" s="79">
        <v>881224</v>
      </c>
      <c r="BH726" s="75">
        <v>1.2787109366</v>
      </c>
      <c r="BI726" s="79">
        <v>10979</v>
      </c>
      <c r="BJ726" s="184">
        <v>0.20000728690361247</v>
      </c>
      <c r="BK726" s="78" t="s">
        <v>276</v>
      </c>
      <c r="BL726" s="66">
        <v>38352</v>
      </c>
      <c r="BM726" s="163">
        <v>1043510</v>
      </c>
      <c r="BN726" s="66">
        <v>37986</v>
      </c>
      <c r="BO726" s="79">
        <v>1016862</v>
      </c>
      <c r="BP726" s="158" t="s">
        <v>3100</v>
      </c>
      <c r="BQ726" s="74">
        <v>5600</v>
      </c>
      <c r="BR726" s="159">
        <v>0.10199999999999999</v>
      </c>
      <c r="BS726" s="160">
        <v>39506</v>
      </c>
      <c r="BT726" s="158" t="s">
        <v>3101</v>
      </c>
      <c r="BU726" s="74">
        <v>4400</v>
      </c>
      <c r="BV726" s="159">
        <v>8.0199999999999994E-2</v>
      </c>
      <c r="BW726" s="160">
        <v>39051</v>
      </c>
      <c r="BX726" s="158" t="s">
        <v>2747</v>
      </c>
      <c r="BY726" s="74">
        <v>4030</v>
      </c>
      <c r="BZ726" s="159">
        <v>7.3400000000000007E-2</v>
      </c>
      <c r="CA726" s="160">
        <v>39325</v>
      </c>
      <c r="CB726" s="161">
        <v>6.5586267728916696E-3</v>
      </c>
      <c r="CC726" s="161">
        <v>7.6608913536865327E-3</v>
      </c>
    </row>
    <row r="727" spans="2:81" ht="34">
      <c r="B727" s="18">
        <v>38</v>
      </c>
      <c r="C727" s="20">
        <v>13828</v>
      </c>
      <c r="D727" s="20">
        <v>1</v>
      </c>
      <c r="E727" s="52" t="s">
        <v>2375</v>
      </c>
      <c r="F727" s="22" t="s">
        <v>3102</v>
      </c>
      <c r="G727" s="22"/>
      <c r="H727" s="22"/>
      <c r="I727" s="22"/>
      <c r="J727" s="21" t="s">
        <v>3103</v>
      </c>
      <c r="K727" s="21" t="s">
        <v>426</v>
      </c>
      <c r="L727" s="21" t="s">
        <v>427</v>
      </c>
      <c r="M727" s="24" t="s">
        <v>110</v>
      </c>
      <c r="N727" s="25">
        <v>37421</v>
      </c>
      <c r="O727" s="26" t="s">
        <v>351</v>
      </c>
      <c r="P727" s="42">
        <v>10036000</v>
      </c>
      <c r="Q727" s="42">
        <v>10036000</v>
      </c>
      <c r="R727" s="42"/>
      <c r="S727" s="83">
        <v>9131264.9299999997</v>
      </c>
      <c r="T727" s="24" t="s">
        <v>70</v>
      </c>
      <c r="U727" s="498">
        <v>5.25</v>
      </c>
      <c r="V727" s="498">
        <v>6.1520000000000012E-2</v>
      </c>
      <c r="W727" s="498">
        <v>0.05</v>
      </c>
      <c r="X727" s="498">
        <v>5.1884799999999993</v>
      </c>
      <c r="Y727" s="29">
        <v>38511</v>
      </c>
      <c r="Z727" s="512">
        <f t="shared" si="67"/>
        <v>525</v>
      </c>
      <c r="AA727" s="512">
        <f t="shared" si="68"/>
        <v>6.152000000000001</v>
      </c>
      <c r="AB727" s="512">
        <f t="shared" si="69"/>
        <v>5</v>
      </c>
      <c r="AC727" s="512">
        <f t="shared" si="70"/>
        <v>518.84799999999996</v>
      </c>
      <c r="AD727" s="24">
        <v>360</v>
      </c>
      <c r="AE727" s="24">
        <v>48</v>
      </c>
      <c r="AF727" s="24">
        <v>2</v>
      </c>
      <c r="AG727" s="24">
        <v>118</v>
      </c>
      <c r="AH727" s="29">
        <v>42186</v>
      </c>
      <c r="AI727" s="30"/>
      <c r="AJ727" s="30" t="s">
        <v>3104</v>
      </c>
      <c r="AK727" s="31"/>
      <c r="AL727" s="32" t="s">
        <v>98</v>
      </c>
      <c r="AM727" s="29"/>
      <c r="AN727" s="33"/>
      <c r="AO727" s="18">
        <v>38</v>
      </c>
      <c r="AP727" s="19"/>
      <c r="AQ727" s="20">
        <v>13828</v>
      </c>
      <c r="AR727" s="20">
        <v>1</v>
      </c>
      <c r="AS727" s="35">
        <f t="shared" si="71"/>
        <v>6474.8387096799997</v>
      </c>
      <c r="AT727" s="22" t="s">
        <v>3102</v>
      </c>
      <c r="AU727" s="42">
        <v>15500000</v>
      </c>
      <c r="AV727" s="29">
        <v>38449</v>
      </c>
      <c r="AW727" s="44">
        <v>64.748387096800002</v>
      </c>
      <c r="AX727" s="32" t="s">
        <v>3105</v>
      </c>
      <c r="AY727" s="17">
        <v>2005</v>
      </c>
      <c r="AZ727" s="32" t="s">
        <v>226</v>
      </c>
      <c r="BA727" s="37">
        <v>109005</v>
      </c>
      <c r="BB727" s="44">
        <f t="shared" si="72"/>
        <v>9220</v>
      </c>
      <c r="BC727" s="44">
        <v>92.2</v>
      </c>
      <c r="BD727" s="29">
        <v>38511</v>
      </c>
      <c r="BE727" s="42">
        <v>1426044</v>
      </c>
      <c r="BF727" s="42">
        <v>326984</v>
      </c>
      <c r="BG727" s="42">
        <v>1009565</v>
      </c>
      <c r="BH727" s="38">
        <v>1.5180744800199999</v>
      </c>
      <c r="BI727" s="42">
        <v>16351</v>
      </c>
      <c r="BJ727" s="187">
        <v>0.15000229347277647</v>
      </c>
      <c r="BK727" s="41" t="s">
        <v>64</v>
      </c>
      <c r="BL727" s="29">
        <v>38513</v>
      </c>
      <c r="BM727" s="165">
        <v>982183</v>
      </c>
      <c r="BN727" s="29"/>
      <c r="BO727" s="42"/>
      <c r="BP727" s="152" t="s">
        <v>3106</v>
      </c>
      <c r="BQ727" s="37">
        <v>32813</v>
      </c>
      <c r="BR727" s="153">
        <v>0.30099999999999999</v>
      </c>
      <c r="BS727" s="154">
        <v>41883</v>
      </c>
      <c r="BT727" s="152" t="s">
        <v>3107</v>
      </c>
      <c r="BU727" s="37">
        <v>12249</v>
      </c>
      <c r="BV727" s="153">
        <v>0.1124</v>
      </c>
      <c r="BW727" s="154">
        <v>40602</v>
      </c>
      <c r="BX727" s="152" t="s">
        <v>3108</v>
      </c>
      <c r="BY727" s="37">
        <v>10000</v>
      </c>
      <c r="BZ727" s="153">
        <v>9.1700000000000004E-2</v>
      </c>
      <c r="CA727" s="154">
        <v>40025</v>
      </c>
      <c r="CB727" s="166">
        <v>6.3290748358404616E-3</v>
      </c>
      <c r="CC727" s="166">
        <v>7.3927601563075042E-3</v>
      </c>
    </row>
    <row r="728" spans="2:81" ht="23">
      <c r="B728" s="18">
        <v>39</v>
      </c>
      <c r="C728" s="20">
        <v>14024</v>
      </c>
      <c r="D728" s="20">
        <v>1</v>
      </c>
      <c r="E728" s="52" t="s">
        <v>2375</v>
      </c>
      <c r="F728" s="22" t="s">
        <v>3109</v>
      </c>
      <c r="G728" s="22"/>
      <c r="H728" s="22"/>
      <c r="I728" s="22"/>
      <c r="J728" s="21" t="s">
        <v>3110</v>
      </c>
      <c r="K728" s="21" t="s">
        <v>1903</v>
      </c>
      <c r="L728" s="21" t="s">
        <v>1903</v>
      </c>
      <c r="M728" s="24" t="s">
        <v>58</v>
      </c>
      <c r="N728" s="25">
        <v>92501</v>
      </c>
      <c r="O728" s="26" t="s">
        <v>351</v>
      </c>
      <c r="P728" s="42">
        <v>9925000</v>
      </c>
      <c r="Q728" s="42">
        <v>9925000</v>
      </c>
      <c r="R728" s="42"/>
      <c r="S728" s="83">
        <v>8876377.3100000005</v>
      </c>
      <c r="T728" s="24" t="s">
        <v>70</v>
      </c>
      <c r="U728" s="498">
        <v>5.4</v>
      </c>
      <c r="V728" s="498">
        <v>6.1520000000000012E-2</v>
      </c>
      <c r="W728" s="498">
        <v>0.05</v>
      </c>
      <c r="X728" s="498">
        <v>5.3384799999999997</v>
      </c>
      <c r="Y728" s="29">
        <v>38506</v>
      </c>
      <c r="Z728" s="512">
        <f t="shared" si="67"/>
        <v>540</v>
      </c>
      <c r="AA728" s="512">
        <f t="shared" si="68"/>
        <v>6.152000000000001</v>
      </c>
      <c r="AB728" s="512">
        <f t="shared" si="69"/>
        <v>5</v>
      </c>
      <c r="AC728" s="512">
        <f t="shared" si="70"/>
        <v>533.84799999999996</v>
      </c>
      <c r="AD728" s="24">
        <v>360</v>
      </c>
      <c r="AE728" s="24">
        <v>36</v>
      </c>
      <c r="AF728" s="24">
        <v>2</v>
      </c>
      <c r="AG728" s="24">
        <v>118</v>
      </c>
      <c r="AH728" s="29">
        <v>42186</v>
      </c>
      <c r="AI728" s="30"/>
      <c r="AJ728" s="30"/>
      <c r="AK728" s="31"/>
      <c r="AL728" s="32" t="s">
        <v>98</v>
      </c>
      <c r="AM728" s="29"/>
      <c r="AN728" s="33"/>
      <c r="AO728" s="18">
        <v>39</v>
      </c>
      <c r="AP728" s="19"/>
      <c r="AQ728" s="20">
        <v>14024</v>
      </c>
      <c r="AR728" s="20">
        <v>1</v>
      </c>
      <c r="AS728" s="35">
        <f t="shared" si="71"/>
        <v>7089.2857142900002</v>
      </c>
      <c r="AT728" s="22" t="s">
        <v>3109</v>
      </c>
      <c r="AU728" s="42">
        <v>14000000</v>
      </c>
      <c r="AV728" s="29">
        <v>38470</v>
      </c>
      <c r="AW728" s="44">
        <v>70.892857142899999</v>
      </c>
      <c r="AX728" s="32" t="s">
        <v>2839</v>
      </c>
      <c r="AY728" s="17">
        <v>2004</v>
      </c>
      <c r="AZ728" s="32" t="s">
        <v>226</v>
      </c>
      <c r="BA728" s="37">
        <v>81818</v>
      </c>
      <c r="BB728" s="44">
        <f t="shared" si="72"/>
        <v>9380</v>
      </c>
      <c r="BC728" s="44">
        <v>93.8</v>
      </c>
      <c r="BD728" s="29">
        <v>38504</v>
      </c>
      <c r="BE728" s="42">
        <v>1516712</v>
      </c>
      <c r="BF728" s="42">
        <v>519618</v>
      </c>
      <c r="BG728" s="42">
        <v>904143</v>
      </c>
      <c r="BH728" s="38">
        <v>1.3519224975699999</v>
      </c>
      <c r="BI728" s="42">
        <v>16364</v>
      </c>
      <c r="BJ728" s="187">
        <v>0.2000048888997531</v>
      </c>
      <c r="BK728" s="41" t="s">
        <v>64</v>
      </c>
      <c r="BL728" s="29">
        <v>38472</v>
      </c>
      <c r="BM728" s="165">
        <v>780228</v>
      </c>
      <c r="BN728" s="29">
        <v>38352</v>
      </c>
      <c r="BO728" s="42">
        <v>302996</v>
      </c>
      <c r="BP728" s="152" t="s">
        <v>3111</v>
      </c>
      <c r="BQ728" s="37">
        <v>7313</v>
      </c>
      <c r="BR728" s="153">
        <v>8.9399999999999993E-2</v>
      </c>
      <c r="BS728" s="154">
        <v>39691</v>
      </c>
      <c r="BT728" s="152" t="s">
        <v>3112</v>
      </c>
      <c r="BU728" s="37">
        <v>4053</v>
      </c>
      <c r="BV728" s="153">
        <v>4.9500000000000002E-2</v>
      </c>
      <c r="BW728" s="154">
        <v>39507</v>
      </c>
      <c r="BX728" s="152" t="s">
        <v>3113</v>
      </c>
      <c r="BY728" s="37">
        <v>3402</v>
      </c>
      <c r="BZ728" s="153">
        <v>4.1599999999999998E-2</v>
      </c>
      <c r="CA728" s="154">
        <v>39051</v>
      </c>
      <c r="CB728" s="166">
        <v>6.2590741077836369E-3</v>
      </c>
      <c r="CC728" s="166">
        <v>7.3109948735902725E-3</v>
      </c>
    </row>
    <row r="729" spans="2:81" ht="23">
      <c r="B729" s="18">
        <v>40</v>
      </c>
      <c r="C729" s="20">
        <v>59027</v>
      </c>
      <c r="D729" s="20">
        <v>1</v>
      </c>
      <c r="E729" s="52" t="s">
        <v>2024</v>
      </c>
      <c r="F729" s="22" t="s">
        <v>3114</v>
      </c>
      <c r="G729" s="22"/>
      <c r="H729" s="22"/>
      <c r="I729" s="22"/>
      <c r="J729" s="21" t="s">
        <v>3114</v>
      </c>
      <c r="K729" s="21" t="s">
        <v>2474</v>
      </c>
      <c r="L729" s="21" t="s">
        <v>3115</v>
      </c>
      <c r="M729" s="24" t="s">
        <v>96</v>
      </c>
      <c r="N729" s="25">
        <v>7960</v>
      </c>
      <c r="O729" s="26" t="s">
        <v>351</v>
      </c>
      <c r="P729" s="42">
        <v>9680000</v>
      </c>
      <c r="Q729" s="42">
        <v>9660006.5</v>
      </c>
      <c r="R729" s="42"/>
      <c r="S729" s="83">
        <v>8010739.4100000001</v>
      </c>
      <c r="T729" s="24" t="s">
        <v>60</v>
      </c>
      <c r="U729" s="498">
        <v>5.13</v>
      </c>
      <c r="V729" s="498">
        <v>4.1519999999999994E-2</v>
      </c>
      <c r="W729" s="498">
        <v>0.03</v>
      </c>
      <c r="X729" s="498">
        <v>5.0884799999999997</v>
      </c>
      <c r="Y729" s="29">
        <v>38526</v>
      </c>
      <c r="Z729" s="512">
        <f t="shared" si="67"/>
        <v>513</v>
      </c>
      <c r="AA729" s="512">
        <f t="shared" si="68"/>
        <v>4.1519999999999992</v>
      </c>
      <c r="AB729" s="512">
        <f t="shared" si="69"/>
        <v>3</v>
      </c>
      <c r="AC729" s="512">
        <f t="shared" si="70"/>
        <v>508.84799999999996</v>
      </c>
      <c r="AD729" s="24">
        <v>360</v>
      </c>
      <c r="AE729" s="24">
        <v>0</v>
      </c>
      <c r="AF729" s="24">
        <v>2</v>
      </c>
      <c r="AG729" s="24">
        <v>118</v>
      </c>
      <c r="AH729" s="29">
        <v>42186</v>
      </c>
      <c r="AI729" s="30"/>
      <c r="AJ729" s="30"/>
      <c r="AK729" s="31"/>
      <c r="AL729" s="32" t="s">
        <v>78</v>
      </c>
      <c r="AM729" s="29"/>
      <c r="AN729" s="33"/>
      <c r="AO729" s="18">
        <v>40</v>
      </c>
      <c r="AP729" s="19"/>
      <c r="AQ729" s="20">
        <v>59027</v>
      </c>
      <c r="AR729" s="20">
        <v>1</v>
      </c>
      <c r="AS729" s="35">
        <f t="shared" si="71"/>
        <v>7983.4764462799994</v>
      </c>
      <c r="AT729" s="22" t="s">
        <v>3114</v>
      </c>
      <c r="AU729" s="42">
        <v>12100000</v>
      </c>
      <c r="AV729" s="29">
        <v>38478</v>
      </c>
      <c r="AW729" s="44">
        <v>79.834764462799995</v>
      </c>
      <c r="AX729" s="32" t="s">
        <v>3116</v>
      </c>
      <c r="AY729" s="17">
        <v>1998</v>
      </c>
      <c r="AZ729" s="32" t="s">
        <v>226</v>
      </c>
      <c r="BA729" s="37">
        <v>76308</v>
      </c>
      <c r="BB729" s="44">
        <f t="shared" si="72"/>
        <v>9200</v>
      </c>
      <c r="BC729" s="44">
        <v>92</v>
      </c>
      <c r="BD729" s="29">
        <v>38474</v>
      </c>
      <c r="BE729" s="42">
        <v>1660613</v>
      </c>
      <c r="BF729" s="42">
        <v>779624</v>
      </c>
      <c r="BG729" s="42">
        <v>764590</v>
      </c>
      <c r="BH729" s="38">
        <v>1.2082010078400001</v>
      </c>
      <c r="BI729" s="42">
        <v>14689</v>
      </c>
      <c r="BJ729" s="187">
        <v>0.19249619961209835</v>
      </c>
      <c r="BK729" s="41" t="s">
        <v>64</v>
      </c>
      <c r="BL729" s="29">
        <v>38503</v>
      </c>
      <c r="BM729" s="165">
        <v>1045697</v>
      </c>
      <c r="BN729" s="29">
        <v>38352</v>
      </c>
      <c r="BO729" s="42">
        <v>887197</v>
      </c>
      <c r="BP729" s="152" t="s">
        <v>3117</v>
      </c>
      <c r="BQ729" s="37">
        <v>36919</v>
      </c>
      <c r="BR729" s="153">
        <v>0.48380000000000001</v>
      </c>
      <c r="BS729" s="154">
        <v>38776</v>
      </c>
      <c r="BT729" s="152" t="s">
        <v>3118</v>
      </c>
      <c r="BU729" s="37">
        <v>8530</v>
      </c>
      <c r="BV729" s="153">
        <v>0.1118</v>
      </c>
      <c r="BW729" s="154">
        <v>38868</v>
      </c>
      <c r="BX729" s="152" t="s">
        <v>3119</v>
      </c>
      <c r="BY729" s="37">
        <v>5782</v>
      </c>
      <c r="BZ729" s="153">
        <v>7.5800000000000006E-2</v>
      </c>
      <c r="CA729" s="154">
        <v>41517</v>
      </c>
      <c r="CB729" s="166">
        <v>6.0919593516545727E-3</v>
      </c>
      <c r="CC729" s="166">
        <v>7.115794256962087E-3</v>
      </c>
    </row>
    <row r="730" spans="2:81" ht="34">
      <c r="B730" s="18">
        <v>41</v>
      </c>
      <c r="C730" s="20">
        <v>59073</v>
      </c>
      <c r="D730" s="20">
        <v>1</v>
      </c>
      <c r="E730" s="52" t="s">
        <v>2024</v>
      </c>
      <c r="F730" s="22" t="s">
        <v>3120</v>
      </c>
      <c r="G730" s="22"/>
      <c r="H730" s="22"/>
      <c r="I730" s="22"/>
      <c r="J730" s="21" t="s">
        <v>3121</v>
      </c>
      <c r="K730" s="21" t="s">
        <v>198</v>
      </c>
      <c r="L730" s="21" t="s">
        <v>329</v>
      </c>
      <c r="M730" s="24" t="s">
        <v>200</v>
      </c>
      <c r="N730" s="25">
        <v>89074</v>
      </c>
      <c r="O730" s="26" t="s">
        <v>468</v>
      </c>
      <c r="P730" s="42">
        <v>9550000</v>
      </c>
      <c r="Q730" s="42">
        <v>9550000</v>
      </c>
      <c r="R730" s="42"/>
      <c r="S730" s="83">
        <v>8475437.1199999992</v>
      </c>
      <c r="T730" s="24" t="s">
        <v>70</v>
      </c>
      <c r="U730" s="498">
        <v>5.0419999999999998</v>
      </c>
      <c r="V730" s="498">
        <v>0.11151999999999999</v>
      </c>
      <c r="W730" s="498">
        <v>0.1</v>
      </c>
      <c r="X730" s="498">
        <v>4.9304800000000002</v>
      </c>
      <c r="Y730" s="29">
        <v>38548</v>
      </c>
      <c r="Z730" s="512">
        <f t="shared" si="67"/>
        <v>504.2</v>
      </c>
      <c r="AA730" s="512">
        <f t="shared" si="68"/>
        <v>11.151999999999999</v>
      </c>
      <c r="AB730" s="512">
        <f t="shared" si="69"/>
        <v>10</v>
      </c>
      <c r="AC730" s="512">
        <f t="shared" si="70"/>
        <v>493.048</v>
      </c>
      <c r="AD730" s="24">
        <v>360</v>
      </c>
      <c r="AE730" s="24">
        <v>36</v>
      </c>
      <c r="AF730" s="24">
        <v>1</v>
      </c>
      <c r="AG730" s="24">
        <v>119</v>
      </c>
      <c r="AH730" s="29">
        <v>42217</v>
      </c>
      <c r="AI730" s="30"/>
      <c r="AJ730" s="30"/>
      <c r="AK730" s="31"/>
      <c r="AL730" s="32" t="s">
        <v>78</v>
      </c>
      <c r="AM730" s="29"/>
      <c r="AN730" s="33"/>
      <c r="AO730" s="18">
        <v>41</v>
      </c>
      <c r="AP730" s="19"/>
      <c r="AQ730" s="20">
        <v>59073</v>
      </c>
      <c r="AR730" s="20">
        <v>1</v>
      </c>
      <c r="AS730" s="35">
        <f t="shared" si="71"/>
        <v>7022.0588235300002</v>
      </c>
      <c r="AT730" s="22" t="s">
        <v>3120</v>
      </c>
      <c r="AU730" s="42">
        <v>13600000</v>
      </c>
      <c r="AV730" s="29">
        <v>38491</v>
      </c>
      <c r="AW730" s="44">
        <v>70.220588235299999</v>
      </c>
      <c r="AX730" s="36">
        <v>2003</v>
      </c>
      <c r="AY730" s="17">
        <v>0</v>
      </c>
      <c r="AZ730" s="32" t="s">
        <v>226</v>
      </c>
      <c r="BA730" s="37">
        <v>65563</v>
      </c>
      <c r="BB730" s="44">
        <f t="shared" si="72"/>
        <v>9560</v>
      </c>
      <c r="BC730" s="44">
        <v>95.6</v>
      </c>
      <c r="BD730" s="29">
        <v>38540</v>
      </c>
      <c r="BE730" s="42">
        <v>1167697</v>
      </c>
      <c r="BF730" s="42">
        <v>204590</v>
      </c>
      <c r="BG730" s="42">
        <v>894740</v>
      </c>
      <c r="BH730" s="38">
        <v>1.4474654519800001</v>
      </c>
      <c r="BI730" s="42">
        <v>7212</v>
      </c>
      <c r="BJ730" s="187">
        <v>0.11000106767536567</v>
      </c>
      <c r="BK730" s="41" t="s">
        <v>276</v>
      </c>
      <c r="BL730" s="29">
        <v>38352</v>
      </c>
      <c r="BM730" s="165">
        <v>646131</v>
      </c>
      <c r="BN730" s="29">
        <v>37986</v>
      </c>
      <c r="BO730" s="42">
        <v>362528</v>
      </c>
      <c r="BP730" s="152" t="s">
        <v>3122</v>
      </c>
      <c r="BQ730" s="37">
        <v>12348</v>
      </c>
      <c r="BR730" s="153">
        <v>0.1883</v>
      </c>
      <c r="BS730" s="154">
        <v>39660</v>
      </c>
      <c r="BT730" s="152" t="s">
        <v>3123</v>
      </c>
      <c r="BU730" s="37">
        <v>9340</v>
      </c>
      <c r="BV730" s="153">
        <v>0.14249999999999999</v>
      </c>
      <c r="BW730" s="154">
        <v>39691</v>
      </c>
      <c r="BX730" s="152" t="s">
        <v>3124</v>
      </c>
      <c r="BY730" s="37">
        <v>9034</v>
      </c>
      <c r="BZ730" s="153">
        <v>0.13780000000000001</v>
      </c>
      <c r="CA730" s="154">
        <v>39994</v>
      </c>
      <c r="CB730" s="166">
        <v>6.0225851616457163E-3</v>
      </c>
      <c r="CC730" s="166">
        <v>7.0347608103563837E-3</v>
      </c>
    </row>
    <row r="731" spans="2:81" ht="34">
      <c r="B731" s="18">
        <v>42</v>
      </c>
      <c r="C731" s="20">
        <v>58865</v>
      </c>
      <c r="D731" s="20">
        <v>1</v>
      </c>
      <c r="E731" s="52" t="s">
        <v>2024</v>
      </c>
      <c r="F731" s="92" t="s">
        <v>3125</v>
      </c>
      <c r="G731" s="92"/>
      <c r="H731" s="92"/>
      <c r="I731" s="92"/>
      <c r="J731" s="21" t="s">
        <v>3126</v>
      </c>
      <c r="K731" s="21" t="s">
        <v>289</v>
      </c>
      <c r="L731" s="21" t="s">
        <v>290</v>
      </c>
      <c r="M731" s="24" t="s">
        <v>110</v>
      </c>
      <c r="N731" s="25">
        <v>37920</v>
      </c>
      <c r="O731" s="26" t="s">
        <v>59</v>
      </c>
      <c r="P731" s="42">
        <v>9440000</v>
      </c>
      <c r="Q731" s="42">
        <v>9440000</v>
      </c>
      <c r="R731" s="42"/>
      <c r="S731" s="42">
        <v>8783145.2799999993</v>
      </c>
      <c r="T731" s="24" t="s">
        <v>70</v>
      </c>
      <c r="U731" s="498">
        <v>5.5069999999999997</v>
      </c>
      <c r="V731" s="498">
        <v>4.1519999999999994E-2</v>
      </c>
      <c r="W731" s="498">
        <v>0.03</v>
      </c>
      <c r="X731" s="498">
        <v>5.4654800000000003</v>
      </c>
      <c r="Y731" s="29">
        <v>38434</v>
      </c>
      <c r="Z731" s="512">
        <f t="shared" si="67"/>
        <v>550.69999999999993</v>
      </c>
      <c r="AA731" s="512">
        <f t="shared" si="68"/>
        <v>4.1519999999999992</v>
      </c>
      <c r="AB731" s="512">
        <f t="shared" si="69"/>
        <v>3</v>
      </c>
      <c r="AC731" s="512">
        <f t="shared" si="70"/>
        <v>546.548</v>
      </c>
      <c r="AD731" s="24">
        <v>360</v>
      </c>
      <c r="AE731" s="24">
        <v>60</v>
      </c>
      <c r="AF731" s="24">
        <v>5</v>
      </c>
      <c r="AG731" s="24">
        <v>115</v>
      </c>
      <c r="AH731" s="29">
        <v>42095</v>
      </c>
      <c r="AI731" s="30"/>
      <c r="AJ731" s="30" t="s">
        <v>3127</v>
      </c>
      <c r="AK731" s="31"/>
      <c r="AL731" s="32" t="s">
        <v>3128</v>
      </c>
      <c r="AM731" s="29" t="s">
        <v>653</v>
      </c>
      <c r="AN731" s="33"/>
      <c r="AO731" s="18">
        <v>42</v>
      </c>
      <c r="AP731" s="19"/>
      <c r="AQ731" s="20">
        <v>58865</v>
      </c>
      <c r="AR731" s="20">
        <v>1</v>
      </c>
      <c r="AS731" s="35">
        <f t="shared" si="71"/>
        <v>8000</v>
      </c>
      <c r="AT731" s="92" t="s">
        <v>3125</v>
      </c>
      <c r="AU731" s="42">
        <v>11800000</v>
      </c>
      <c r="AV731" s="29">
        <v>38394</v>
      </c>
      <c r="AW731" s="44">
        <v>80</v>
      </c>
      <c r="AX731" s="36">
        <v>1983</v>
      </c>
      <c r="AY731" s="17">
        <v>0</v>
      </c>
      <c r="AZ731" s="32" t="s">
        <v>63</v>
      </c>
      <c r="BA731" s="37">
        <v>250000</v>
      </c>
      <c r="BB731" s="44">
        <f t="shared" si="72"/>
        <v>9500</v>
      </c>
      <c r="BC731" s="44">
        <v>95</v>
      </c>
      <c r="BD731" s="29">
        <v>38404</v>
      </c>
      <c r="BE731" s="42">
        <v>1617669</v>
      </c>
      <c r="BF731" s="42">
        <v>778646</v>
      </c>
      <c r="BG731" s="42">
        <v>778523</v>
      </c>
      <c r="BH731" s="38">
        <v>1.2094707226600001</v>
      </c>
      <c r="BI731" s="42">
        <v>60500</v>
      </c>
      <c r="BJ731" s="186">
        <v>250</v>
      </c>
      <c r="BK731" s="41" t="s">
        <v>64</v>
      </c>
      <c r="BL731" s="29">
        <v>38411</v>
      </c>
      <c r="BM731" s="165">
        <v>879936</v>
      </c>
      <c r="BN731" s="29">
        <v>38352</v>
      </c>
      <c r="BO731" s="42">
        <v>705066</v>
      </c>
      <c r="BP731" s="152" t="s">
        <v>1235</v>
      </c>
      <c r="BQ731" s="37"/>
      <c r="BR731" s="153"/>
      <c r="BS731" s="154"/>
      <c r="BT731" s="152" t="s">
        <v>1235</v>
      </c>
      <c r="BU731" s="37"/>
      <c r="BV731" s="153"/>
      <c r="BW731" s="154"/>
      <c r="BX731" s="152" t="s">
        <v>1235</v>
      </c>
      <c r="BY731" s="37"/>
      <c r="BZ731" s="153"/>
      <c r="CA731" s="154"/>
      <c r="CB731" s="166">
        <v>5.9532150707785926E-3</v>
      </c>
      <c r="CC731" s="166">
        <v>6.9537321518077762E-3</v>
      </c>
    </row>
    <row r="732" spans="2:81" ht="34">
      <c r="B732" s="55">
        <v>43</v>
      </c>
      <c r="C732" s="57">
        <v>58874</v>
      </c>
      <c r="D732" s="57">
        <v>1</v>
      </c>
      <c r="E732" s="155" t="s">
        <v>2024</v>
      </c>
      <c r="F732" s="60" t="s">
        <v>3129</v>
      </c>
      <c r="G732" s="60"/>
      <c r="H732" s="60"/>
      <c r="I732" s="60"/>
      <c r="J732" s="58" t="s">
        <v>3130</v>
      </c>
      <c r="K732" s="58" t="s">
        <v>819</v>
      </c>
      <c r="L732" s="58" t="s">
        <v>3131</v>
      </c>
      <c r="M732" s="59" t="s">
        <v>671</v>
      </c>
      <c r="N732" s="61">
        <v>19403</v>
      </c>
      <c r="O732" s="62" t="s">
        <v>351</v>
      </c>
      <c r="P732" s="79">
        <v>9400000</v>
      </c>
      <c r="Q732" s="79">
        <v>9400000</v>
      </c>
      <c r="R732" s="79"/>
      <c r="S732" s="80">
        <v>8220169.3200000003</v>
      </c>
      <c r="T732" s="59" t="s">
        <v>70</v>
      </c>
      <c r="U732" s="499">
        <v>5.3519999999999994</v>
      </c>
      <c r="V732" s="499">
        <v>4.1519999999999994E-2</v>
      </c>
      <c r="W732" s="499">
        <v>0.03</v>
      </c>
      <c r="X732" s="499">
        <v>5.3104800000000001</v>
      </c>
      <c r="Y732" s="66">
        <v>38477</v>
      </c>
      <c r="Z732" s="512">
        <f t="shared" si="67"/>
        <v>535.19999999999993</v>
      </c>
      <c r="AA732" s="512">
        <f t="shared" si="68"/>
        <v>4.1519999999999992</v>
      </c>
      <c r="AB732" s="512">
        <f t="shared" si="69"/>
        <v>3</v>
      </c>
      <c r="AC732" s="512">
        <f t="shared" si="70"/>
        <v>531.048</v>
      </c>
      <c r="AD732" s="59">
        <v>360</v>
      </c>
      <c r="AE732" s="59">
        <v>24</v>
      </c>
      <c r="AF732" s="59">
        <v>3</v>
      </c>
      <c r="AG732" s="59">
        <v>117</v>
      </c>
      <c r="AH732" s="66">
        <v>42156</v>
      </c>
      <c r="AI732" s="67"/>
      <c r="AJ732" s="67"/>
      <c r="AK732" s="68"/>
      <c r="AL732" s="69" t="s">
        <v>98</v>
      </c>
      <c r="AM732" s="66"/>
      <c r="AN732" s="70"/>
      <c r="AO732" s="55">
        <v>43</v>
      </c>
      <c r="AP732" s="56"/>
      <c r="AQ732" s="57">
        <v>58874</v>
      </c>
      <c r="AR732" s="57">
        <v>1</v>
      </c>
      <c r="AS732" s="35">
        <f t="shared" si="71"/>
        <v>8000</v>
      </c>
      <c r="AT732" s="60" t="s">
        <v>3129</v>
      </c>
      <c r="AU732" s="79">
        <v>11750000</v>
      </c>
      <c r="AV732" s="66">
        <v>38808</v>
      </c>
      <c r="AW732" s="81">
        <v>80</v>
      </c>
      <c r="AX732" s="73">
        <v>1982</v>
      </c>
      <c r="AY732" s="17">
        <v>0</v>
      </c>
      <c r="AZ732" s="69" t="s">
        <v>226</v>
      </c>
      <c r="BA732" s="74">
        <v>115226</v>
      </c>
      <c r="BB732" s="44">
        <f t="shared" si="72"/>
        <v>8940</v>
      </c>
      <c r="BC732" s="81">
        <v>89.4</v>
      </c>
      <c r="BD732" s="66">
        <v>38474</v>
      </c>
      <c r="BE732" s="79">
        <v>1827072</v>
      </c>
      <c r="BF732" s="79">
        <v>801779</v>
      </c>
      <c r="BG732" s="79">
        <v>884987</v>
      </c>
      <c r="BH732" s="75">
        <v>1.4046719726900001</v>
      </c>
      <c r="BI732" s="79">
        <v>23045</v>
      </c>
      <c r="BJ732" s="184">
        <v>0.19999826428063111</v>
      </c>
      <c r="BK732" s="78" t="s">
        <v>64</v>
      </c>
      <c r="BL732" s="66">
        <v>38442</v>
      </c>
      <c r="BM732" s="163">
        <v>1019736</v>
      </c>
      <c r="BN732" s="66">
        <v>38352</v>
      </c>
      <c r="BO732" s="79">
        <v>666374</v>
      </c>
      <c r="BP732" s="158" t="s">
        <v>3132</v>
      </c>
      <c r="BQ732" s="74">
        <v>15574</v>
      </c>
      <c r="BR732" s="159">
        <v>0.13519999999999999</v>
      </c>
      <c r="BS732" s="160">
        <v>40298</v>
      </c>
      <c r="BT732" s="158" t="s">
        <v>3133</v>
      </c>
      <c r="BU732" s="74">
        <v>14580</v>
      </c>
      <c r="BV732" s="159">
        <v>0.1265</v>
      </c>
      <c r="BW732" s="160">
        <v>39629</v>
      </c>
      <c r="BX732" s="158" t="s">
        <v>3134</v>
      </c>
      <c r="BY732" s="74">
        <v>14400</v>
      </c>
      <c r="BZ732" s="159">
        <v>0.125</v>
      </c>
      <c r="CA732" s="160">
        <v>39082</v>
      </c>
      <c r="CB732" s="161">
        <v>5.9279895831905478E-3</v>
      </c>
      <c r="CC732" s="161">
        <v>6.9242671850628275E-3</v>
      </c>
    </row>
    <row r="733" spans="2:81">
      <c r="B733" s="55"/>
      <c r="C733" s="57"/>
      <c r="D733" s="57"/>
      <c r="E733" s="155"/>
      <c r="F733" s="60"/>
      <c r="G733" s="60"/>
      <c r="H733" s="60"/>
      <c r="I733" s="60"/>
      <c r="J733" s="58"/>
      <c r="K733" s="58"/>
      <c r="L733" s="58"/>
      <c r="M733" s="59"/>
      <c r="N733" s="61"/>
      <c r="O733" s="62"/>
      <c r="P733" s="79"/>
      <c r="Q733" s="79"/>
      <c r="R733" s="79"/>
      <c r="S733" s="80"/>
      <c r="T733" s="59"/>
      <c r="U733" s="499">
        <v>0</v>
      </c>
      <c r="V733" s="499">
        <v>0</v>
      </c>
      <c r="W733" s="499">
        <v>0</v>
      </c>
      <c r="X733" s="499">
        <v>0</v>
      </c>
      <c r="Y733" s="66"/>
      <c r="Z733" s="512">
        <f t="shared" si="67"/>
        <v>0</v>
      </c>
      <c r="AA733" s="512">
        <f t="shared" si="68"/>
        <v>0</v>
      </c>
      <c r="AB733" s="512">
        <f t="shared" si="69"/>
        <v>0</v>
      </c>
      <c r="AC733" s="512">
        <f t="shared" si="70"/>
        <v>0</v>
      </c>
      <c r="AD733" s="59"/>
      <c r="AE733" s="59"/>
      <c r="AF733" s="59"/>
      <c r="AG733" s="59"/>
      <c r="AH733" s="66"/>
      <c r="AI733" s="67"/>
      <c r="AJ733" s="67"/>
      <c r="AK733" s="68"/>
      <c r="AL733" s="69"/>
      <c r="AM733" s="66"/>
      <c r="AN733" s="70"/>
      <c r="AO733" s="55">
        <v>0</v>
      </c>
      <c r="AP733" s="56"/>
      <c r="AQ733" s="57"/>
      <c r="AR733" s="57"/>
      <c r="AS733" s="35">
        <f t="shared" si="71"/>
        <v>0</v>
      </c>
      <c r="AT733" s="60"/>
      <c r="AU733" s="79"/>
      <c r="AV733" s="66"/>
      <c r="AW733" s="81">
        <v>0</v>
      </c>
      <c r="AX733" s="69"/>
      <c r="AY733" s="17">
        <v>0</v>
      </c>
      <c r="AZ733" s="69"/>
      <c r="BA733" s="74"/>
      <c r="BB733" s="44">
        <f t="shared" si="72"/>
        <v>0</v>
      </c>
      <c r="BC733" s="81">
        <v>0</v>
      </c>
      <c r="BD733" s="66"/>
      <c r="BE733" s="79"/>
      <c r="BF733" s="79"/>
      <c r="BG733" s="79"/>
      <c r="BH733" s="75"/>
      <c r="BI733" s="79"/>
      <c r="BJ733" s="184"/>
      <c r="BK733" s="78"/>
      <c r="BL733" s="66"/>
      <c r="BM733" s="163"/>
      <c r="BN733" s="66"/>
      <c r="BO733" s="79"/>
      <c r="BP733" s="158"/>
      <c r="BQ733" s="74"/>
      <c r="BR733" s="159"/>
      <c r="BS733" s="160"/>
      <c r="BT733" s="158"/>
      <c r="BU733" s="74"/>
      <c r="BV733" s="159"/>
      <c r="BW733" s="160"/>
      <c r="BX733" s="158"/>
      <c r="BY733" s="74"/>
      <c r="BZ733" s="159"/>
      <c r="CA733" s="160"/>
      <c r="CB733" s="161"/>
      <c r="CC733" s="161"/>
    </row>
    <row r="734" spans="2:81" ht="56">
      <c r="B734" s="55">
        <v>44.1</v>
      </c>
      <c r="C734" s="57">
        <v>59104</v>
      </c>
      <c r="D734" s="57">
        <v>1</v>
      </c>
      <c r="E734" s="155" t="s">
        <v>2024</v>
      </c>
      <c r="F734" s="60" t="s">
        <v>3135</v>
      </c>
      <c r="G734" s="60"/>
      <c r="H734" s="60"/>
      <c r="I734" s="60"/>
      <c r="J734" s="58" t="s">
        <v>3136</v>
      </c>
      <c r="K734" s="58" t="s">
        <v>1177</v>
      </c>
      <c r="L734" s="58" t="s">
        <v>1174</v>
      </c>
      <c r="M734" s="59" t="s">
        <v>132</v>
      </c>
      <c r="N734" s="61">
        <v>79106</v>
      </c>
      <c r="O734" s="62" t="s">
        <v>570</v>
      </c>
      <c r="P734" s="79">
        <v>6631726.2800000003</v>
      </c>
      <c r="Q734" s="79">
        <v>6624635.8399999999</v>
      </c>
      <c r="R734" s="79"/>
      <c r="S734" s="80">
        <v>5459434</v>
      </c>
      <c r="T734" s="59"/>
      <c r="U734" s="499">
        <v>0</v>
      </c>
      <c r="V734" s="499">
        <v>0</v>
      </c>
      <c r="W734" s="499">
        <v>0</v>
      </c>
      <c r="X734" s="499">
        <v>0</v>
      </c>
      <c r="Y734" s="66"/>
      <c r="Z734" s="512">
        <f t="shared" si="67"/>
        <v>0</v>
      </c>
      <c r="AA734" s="512">
        <f t="shared" si="68"/>
        <v>0</v>
      </c>
      <c r="AB734" s="512">
        <f t="shared" si="69"/>
        <v>0</v>
      </c>
      <c r="AC734" s="512">
        <f t="shared" si="70"/>
        <v>0</v>
      </c>
      <c r="AD734" s="59"/>
      <c r="AE734" s="59"/>
      <c r="AF734" s="59"/>
      <c r="AG734" s="59"/>
      <c r="AH734" s="66"/>
      <c r="AI734" s="67"/>
      <c r="AJ734" s="67"/>
      <c r="AK734" s="68"/>
      <c r="AL734" s="69"/>
      <c r="AM734" s="66"/>
      <c r="AN734" s="70"/>
      <c r="AO734" s="55">
        <v>44.1</v>
      </c>
      <c r="AP734" s="56"/>
      <c r="AQ734" s="57">
        <v>59104</v>
      </c>
      <c r="AR734" s="57">
        <v>1</v>
      </c>
      <c r="AS734" s="35">
        <f t="shared" si="71"/>
        <v>0</v>
      </c>
      <c r="AT734" s="60" t="s">
        <v>3135</v>
      </c>
      <c r="AU734" s="79">
        <v>8361741.835147745</v>
      </c>
      <c r="AV734" s="66">
        <v>38505</v>
      </c>
      <c r="AW734" s="81">
        <v>0</v>
      </c>
      <c r="AX734" s="69" t="s">
        <v>3137</v>
      </c>
      <c r="AY734" s="17">
        <v>1997</v>
      </c>
      <c r="AZ734" s="69" t="s">
        <v>63</v>
      </c>
      <c r="BA734" s="74">
        <v>105115</v>
      </c>
      <c r="BB734" s="44">
        <f t="shared" si="72"/>
        <v>9428.2999999999993</v>
      </c>
      <c r="BC734" s="81">
        <v>94.283000000000001</v>
      </c>
      <c r="BD734" s="66">
        <v>38558</v>
      </c>
      <c r="BE734" s="79"/>
      <c r="BF734" s="79"/>
      <c r="BG734" s="79"/>
      <c r="BH734" s="75"/>
      <c r="BI734" s="79"/>
      <c r="BJ734" s="184">
        <v>0</v>
      </c>
      <c r="BK734" s="78" t="s">
        <v>1235</v>
      </c>
      <c r="BL734" s="66"/>
      <c r="BM734" s="163"/>
      <c r="BN734" s="66"/>
      <c r="BO734" s="79"/>
      <c r="BP734" s="158" t="s">
        <v>1235</v>
      </c>
      <c r="BQ734" s="74"/>
      <c r="BR734" s="159"/>
      <c r="BS734" s="160"/>
      <c r="BT734" s="158" t="s">
        <v>1235</v>
      </c>
      <c r="BU734" s="74"/>
      <c r="BV734" s="159"/>
      <c r="BW734" s="160"/>
      <c r="BX734" s="158" t="s">
        <v>1235</v>
      </c>
      <c r="BY734" s="74"/>
      <c r="BZ734" s="159"/>
      <c r="CA734" s="160"/>
      <c r="CB734" s="161">
        <v>4.1777417289309325E-3</v>
      </c>
      <c r="CC734" s="161">
        <v>4.8798668680747996E-3</v>
      </c>
    </row>
    <row r="735" spans="2:81" ht="56">
      <c r="B735" s="55">
        <v>44.2</v>
      </c>
      <c r="C735" s="57">
        <v>59104</v>
      </c>
      <c r="D735" s="57">
        <v>1</v>
      </c>
      <c r="E735" s="155" t="s">
        <v>2024</v>
      </c>
      <c r="F735" s="60" t="s">
        <v>3138</v>
      </c>
      <c r="G735" s="60"/>
      <c r="H735" s="60"/>
      <c r="I735" s="60"/>
      <c r="J735" s="58" t="s">
        <v>3139</v>
      </c>
      <c r="K735" s="58" t="s">
        <v>1173</v>
      </c>
      <c r="L735" s="58" t="s">
        <v>1174</v>
      </c>
      <c r="M735" s="59" t="s">
        <v>132</v>
      </c>
      <c r="N735" s="61">
        <v>79109</v>
      </c>
      <c r="O735" s="62" t="s">
        <v>570</v>
      </c>
      <c r="P735" s="79">
        <v>1788491.45</v>
      </c>
      <c r="Q735" s="79">
        <v>1786579.24</v>
      </c>
      <c r="R735" s="79"/>
      <c r="S735" s="80">
        <v>1472339.27</v>
      </c>
      <c r="T735" s="59"/>
      <c r="U735" s="499">
        <v>0</v>
      </c>
      <c r="V735" s="499">
        <v>0</v>
      </c>
      <c r="W735" s="499">
        <v>0</v>
      </c>
      <c r="X735" s="499">
        <v>0</v>
      </c>
      <c r="Y735" s="66"/>
      <c r="Z735" s="512">
        <f t="shared" si="67"/>
        <v>0</v>
      </c>
      <c r="AA735" s="512">
        <f t="shared" si="68"/>
        <v>0</v>
      </c>
      <c r="AB735" s="512">
        <f t="shared" si="69"/>
        <v>0</v>
      </c>
      <c r="AC735" s="512">
        <f t="shared" si="70"/>
        <v>0</v>
      </c>
      <c r="AD735" s="59"/>
      <c r="AE735" s="59"/>
      <c r="AF735" s="59"/>
      <c r="AG735" s="59"/>
      <c r="AH735" s="66"/>
      <c r="AI735" s="67"/>
      <c r="AJ735" s="67"/>
      <c r="AK735" s="68"/>
      <c r="AL735" s="69"/>
      <c r="AM735" s="66"/>
      <c r="AN735" s="70"/>
      <c r="AO735" s="55">
        <v>44.2</v>
      </c>
      <c r="AP735" s="56"/>
      <c r="AQ735" s="57">
        <v>59104</v>
      </c>
      <c r="AR735" s="57">
        <v>1</v>
      </c>
      <c r="AS735" s="35">
        <f t="shared" si="71"/>
        <v>0</v>
      </c>
      <c r="AT735" s="60" t="s">
        <v>3138</v>
      </c>
      <c r="AU735" s="79">
        <v>2255054.4323483668</v>
      </c>
      <c r="AV735" s="66">
        <v>38505</v>
      </c>
      <c r="AW735" s="81">
        <v>0</v>
      </c>
      <c r="AX735" s="73">
        <v>1999</v>
      </c>
      <c r="AY735" s="17">
        <v>0</v>
      </c>
      <c r="AZ735" s="69" t="s">
        <v>63</v>
      </c>
      <c r="BA735" s="74">
        <v>37534</v>
      </c>
      <c r="BB735" s="44">
        <f t="shared" si="72"/>
        <v>8588</v>
      </c>
      <c r="BC735" s="81">
        <v>85.88</v>
      </c>
      <c r="BD735" s="66">
        <v>38558</v>
      </c>
      <c r="BE735" s="79"/>
      <c r="BF735" s="79"/>
      <c r="BG735" s="79"/>
      <c r="BH735" s="75"/>
      <c r="BI735" s="79"/>
      <c r="BJ735" s="184">
        <v>0</v>
      </c>
      <c r="BK735" s="78" t="s">
        <v>1235</v>
      </c>
      <c r="BL735" s="66"/>
      <c r="BM735" s="163"/>
      <c r="BN735" s="66"/>
      <c r="BO735" s="79"/>
      <c r="BP735" s="158" t="s">
        <v>1235</v>
      </c>
      <c r="BQ735" s="74"/>
      <c r="BR735" s="159"/>
      <c r="BS735" s="160"/>
      <c r="BT735" s="158" t="s">
        <v>1235</v>
      </c>
      <c r="BU735" s="74"/>
      <c r="BV735" s="159"/>
      <c r="BW735" s="160"/>
      <c r="BX735" s="158" t="s">
        <v>1235</v>
      </c>
      <c r="BY735" s="74"/>
      <c r="BZ735" s="159"/>
      <c r="CA735" s="160"/>
      <c r="CB735" s="161">
        <v>1.1266833110919665E-3</v>
      </c>
      <c r="CC735" s="161">
        <v>1.3160374473453708E-3</v>
      </c>
    </row>
    <row r="736" spans="2:81" ht="56">
      <c r="B736" s="55">
        <v>44.3</v>
      </c>
      <c r="C736" s="57">
        <v>59104</v>
      </c>
      <c r="D736" s="57">
        <v>1</v>
      </c>
      <c r="E736" s="155" t="s">
        <v>2024</v>
      </c>
      <c r="F736" s="60" t="s">
        <v>3140</v>
      </c>
      <c r="G736" s="60"/>
      <c r="H736" s="60"/>
      <c r="I736" s="60"/>
      <c r="J736" s="58" t="s">
        <v>3141</v>
      </c>
      <c r="K736" s="58" t="s">
        <v>1177</v>
      </c>
      <c r="L736" s="58" t="s">
        <v>1174</v>
      </c>
      <c r="M736" s="59" t="s">
        <v>132</v>
      </c>
      <c r="N736" s="61">
        <v>79106</v>
      </c>
      <c r="O736" s="62" t="s">
        <v>570</v>
      </c>
      <c r="P736" s="190">
        <v>779782.27</v>
      </c>
      <c r="Q736" s="190">
        <v>778948.55</v>
      </c>
      <c r="R736" s="190"/>
      <c r="S736" s="191">
        <v>641939.92000000004</v>
      </c>
      <c r="T736" s="59"/>
      <c r="U736" s="499">
        <v>0</v>
      </c>
      <c r="V736" s="499">
        <v>0</v>
      </c>
      <c r="W736" s="499">
        <v>0</v>
      </c>
      <c r="X736" s="499">
        <v>0</v>
      </c>
      <c r="Y736" s="66"/>
      <c r="Z736" s="512">
        <f t="shared" si="67"/>
        <v>0</v>
      </c>
      <c r="AA736" s="512">
        <f t="shared" si="68"/>
        <v>0</v>
      </c>
      <c r="AB736" s="512">
        <f t="shared" si="69"/>
        <v>0</v>
      </c>
      <c r="AC736" s="512">
        <f t="shared" si="70"/>
        <v>0</v>
      </c>
      <c r="AD736" s="59"/>
      <c r="AE736" s="59"/>
      <c r="AF736" s="59"/>
      <c r="AG736" s="59"/>
      <c r="AH736" s="66"/>
      <c r="AI736" s="67"/>
      <c r="AJ736" s="67"/>
      <c r="AK736" s="68"/>
      <c r="AL736" s="69" t="s">
        <v>1235</v>
      </c>
      <c r="AM736" s="66"/>
      <c r="AN736" s="70"/>
      <c r="AO736" s="55">
        <v>44.3</v>
      </c>
      <c r="AP736" s="56"/>
      <c r="AQ736" s="57">
        <v>59104</v>
      </c>
      <c r="AR736" s="57">
        <v>1</v>
      </c>
      <c r="AS736" s="35">
        <f t="shared" si="71"/>
        <v>0</v>
      </c>
      <c r="AT736" s="60" t="s">
        <v>3140</v>
      </c>
      <c r="AU736" s="190">
        <v>983203.73250388808</v>
      </c>
      <c r="AV736" s="66">
        <v>38505</v>
      </c>
      <c r="AW736" s="81">
        <v>0</v>
      </c>
      <c r="AX736" s="73">
        <v>1998</v>
      </c>
      <c r="AY736" s="17">
        <v>0</v>
      </c>
      <c r="AZ736" s="69" t="s">
        <v>63</v>
      </c>
      <c r="BA736" s="74">
        <v>32730</v>
      </c>
      <c r="BB736" s="44">
        <f t="shared" si="72"/>
        <v>9633</v>
      </c>
      <c r="BC736" s="81">
        <v>96.33</v>
      </c>
      <c r="BD736" s="66">
        <v>38558</v>
      </c>
      <c r="BE736" s="79"/>
      <c r="BF736" s="79"/>
      <c r="BG736" s="79"/>
      <c r="BH736" s="75"/>
      <c r="BI736" s="79"/>
      <c r="BJ736" s="184">
        <v>0</v>
      </c>
      <c r="BK736" s="78" t="s">
        <v>1235</v>
      </c>
      <c r="BL736" s="66"/>
      <c r="BM736" s="163"/>
      <c r="BN736" s="66"/>
      <c r="BO736" s="79"/>
      <c r="BP736" s="158" t="s">
        <v>1235</v>
      </c>
      <c r="BQ736" s="74"/>
      <c r="BR736" s="159"/>
      <c r="BS736" s="160"/>
      <c r="BT736" s="158" t="s">
        <v>1235</v>
      </c>
      <c r="BU736" s="74"/>
      <c r="BV736" s="159"/>
      <c r="BW736" s="160"/>
      <c r="BX736" s="158" t="s">
        <v>1235</v>
      </c>
      <c r="BY736" s="74"/>
      <c r="BZ736" s="159"/>
      <c r="CA736" s="160"/>
      <c r="CB736" s="161">
        <v>4.9123392449376398E-4</v>
      </c>
      <c r="CC736" s="161">
        <v>5.7379232804439064E-4</v>
      </c>
    </row>
    <row r="737" spans="2:81" ht="56">
      <c r="B737" s="18">
        <v>44</v>
      </c>
      <c r="C737" s="20">
        <v>59104</v>
      </c>
      <c r="D737" s="20">
        <v>1</v>
      </c>
      <c r="E737" s="52" t="s">
        <v>2024</v>
      </c>
      <c r="F737" s="46" t="s">
        <v>3142</v>
      </c>
      <c r="G737" s="46"/>
      <c r="H737" s="46"/>
      <c r="I737" s="46"/>
      <c r="J737" s="21" t="s">
        <v>364</v>
      </c>
      <c r="K737" s="21" t="s">
        <v>364</v>
      </c>
      <c r="L737" s="21" t="s">
        <v>1174</v>
      </c>
      <c r="M737" s="24" t="s">
        <v>132</v>
      </c>
      <c r="N737" s="25" t="s">
        <v>364</v>
      </c>
      <c r="O737" s="26" t="s">
        <v>570</v>
      </c>
      <c r="P737" s="50">
        <v>9200000</v>
      </c>
      <c r="Q737" s="50">
        <v>9190163.6300000008</v>
      </c>
      <c r="R737" s="50"/>
      <c r="S737" s="115">
        <v>7573713.1900000004</v>
      </c>
      <c r="T737" s="24" t="s">
        <v>60</v>
      </c>
      <c r="U737" s="498">
        <v>4.9740000000000002</v>
      </c>
      <c r="V737" s="498">
        <v>4.1519999999999994E-2</v>
      </c>
      <c r="W737" s="498">
        <v>0.03</v>
      </c>
      <c r="X737" s="498">
        <v>4.93248</v>
      </c>
      <c r="Y737" s="29">
        <v>38561</v>
      </c>
      <c r="Z737" s="512">
        <f t="shared" si="67"/>
        <v>497.40000000000003</v>
      </c>
      <c r="AA737" s="512">
        <f t="shared" si="68"/>
        <v>4.1519999999999992</v>
      </c>
      <c r="AB737" s="512">
        <f t="shared" si="69"/>
        <v>3</v>
      </c>
      <c r="AC737" s="512">
        <f t="shared" si="70"/>
        <v>493.24799999999999</v>
      </c>
      <c r="AD737" s="24">
        <v>360</v>
      </c>
      <c r="AE737" s="24">
        <v>0</v>
      </c>
      <c r="AF737" s="24">
        <v>1</v>
      </c>
      <c r="AG737" s="24">
        <v>119</v>
      </c>
      <c r="AH737" s="29">
        <v>42217</v>
      </c>
      <c r="AI737" s="30"/>
      <c r="AJ737" s="30"/>
      <c r="AK737" s="31"/>
      <c r="AL737" s="32" t="s">
        <v>78</v>
      </c>
      <c r="AM737" s="29"/>
      <c r="AN737" s="33"/>
      <c r="AO737" s="18">
        <v>44</v>
      </c>
      <c r="AP737" s="19"/>
      <c r="AQ737" s="20">
        <v>59104</v>
      </c>
      <c r="AR737" s="20">
        <v>1</v>
      </c>
      <c r="AS737" s="35">
        <f t="shared" si="71"/>
        <v>7922.5548534500003</v>
      </c>
      <c r="AT737" s="46" t="s">
        <v>3142</v>
      </c>
      <c r="AU737" s="50">
        <v>11600000</v>
      </c>
      <c r="AV737" s="29">
        <v>38505</v>
      </c>
      <c r="AW737" s="44">
        <v>79.225548534500007</v>
      </c>
      <c r="AX737" s="32" t="s">
        <v>364</v>
      </c>
      <c r="AY737" s="17">
        <v>0</v>
      </c>
      <c r="AZ737" s="32" t="s">
        <v>63</v>
      </c>
      <c r="BA737" s="37">
        <v>175379</v>
      </c>
      <c r="BB737" s="44">
        <f t="shared" si="72"/>
        <v>9282.2999999999993</v>
      </c>
      <c r="BC737" s="44">
        <v>92.822999999999993</v>
      </c>
      <c r="BD737" s="29">
        <v>38558</v>
      </c>
      <c r="BE737" s="42">
        <v>1281977</v>
      </c>
      <c r="BF737" s="42">
        <v>340543</v>
      </c>
      <c r="BG737" s="42">
        <v>921965</v>
      </c>
      <c r="BH737" s="38">
        <v>1.56027774675</v>
      </c>
      <c r="BI737" s="42">
        <v>19469</v>
      </c>
      <c r="BJ737" s="187">
        <v>15.139191290824261</v>
      </c>
      <c r="BK737" s="41" t="s">
        <v>64</v>
      </c>
      <c r="BL737" s="29">
        <v>38472</v>
      </c>
      <c r="BM737" s="165">
        <v>1101534</v>
      </c>
      <c r="BN737" s="29">
        <v>38352</v>
      </c>
      <c r="BO737" s="42">
        <v>1034057</v>
      </c>
      <c r="BP737" s="152" t="s">
        <v>1235</v>
      </c>
      <c r="BQ737" s="37"/>
      <c r="BR737" s="153"/>
      <c r="BS737" s="154"/>
      <c r="BT737" s="152" t="s">
        <v>1235</v>
      </c>
      <c r="BU737" s="37"/>
      <c r="BV737" s="153"/>
      <c r="BW737" s="154"/>
      <c r="BX737" s="152" t="s">
        <v>1235</v>
      </c>
      <c r="BY737" s="37"/>
      <c r="BZ737" s="153"/>
      <c r="CA737" s="154"/>
      <c r="CB737" s="166">
        <v>5.7956589645166631E-3</v>
      </c>
      <c r="CC737" s="166">
        <v>6.7696966434645624E-3</v>
      </c>
    </row>
    <row r="738" spans="2:81">
      <c r="B738" s="18"/>
      <c r="C738" s="20"/>
      <c r="D738" s="20"/>
      <c r="E738" s="52"/>
      <c r="F738" s="22"/>
      <c r="G738" s="22"/>
      <c r="H738" s="22"/>
      <c r="I738" s="22"/>
      <c r="J738" s="21"/>
      <c r="K738" s="21"/>
      <c r="L738" s="21"/>
      <c r="M738" s="24"/>
      <c r="N738" s="25"/>
      <c r="O738" s="26"/>
      <c r="P738" s="42"/>
      <c r="Q738" s="42"/>
      <c r="R738" s="42"/>
      <c r="S738" s="83"/>
      <c r="T738" s="24"/>
      <c r="U738" s="498">
        <v>0</v>
      </c>
      <c r="V738" s="498">
        <v>0</v>
      </c>
      <c r="W738" s="498">
        <v>0</v>
      </c>
      <c r="X738" s="498">
        <v>0</v>
      </c>
      <c r="Y738" s="29"/>
      <c r="Z738" s="512">
        <f t="shared" si="67"/>
        <v>0</v>
      </c>
      <c r="AA738" s="512">
        <f t="shared" si="68"/>
        <v>0</v>
      </c>
      <c r="AB738" s="512">
        <f t="shared" si="69"/>
        <v>0</v>
      </c>
      <c r="AC738" s="512">
        <f t="shared" si="70"/>
        <v>0</v>
      </c>
      <c r="AD738" s="24"/>
      <c r="AE738" s="24"/>
      <c r="AF738" s="24"/>
      <c r="AG738" s="24"/>
      <c r="AH738" s="29"/>
      <c r="AI738" s="30"/>
      <c r="AJ738" s="30"/>
      <c r="AK738" s="31"/>
      <c r="AL738" s="32"/>
      <c r="AM738" s="29"/>
      <c r="AN738" s="33"/>
      <c r="AO738" s="18">
        <v>0</v>
      </c>
      <c r="AP738" s="19"/>
      <c r="AQ738" s="20"/>
      <c r="AR738" s="20"/>
      <c r="AS738" s="35">
        <f t="shared" si="71"/>
        <v>0</v>
      </c>
      <c r="AT738" s="22"/>
      <c r="AU738" s="42"/>
      <c r="AV738" s="29"/>
      <c r="AW738" s="44">
        <v>0</v>
      </c>
      <c r="AX738" s="36"/>
      <c r="AY738" s="17">
        <v>0</v>
      </c>
      <c r="AZ738" s="32"/>
      <c r="BA738" s="37"/>
      <c r="BB738" s="44">
        <f t="shared" si="72"/>
        <v>0</v>
      </c>
      <c r="BC738" s="44">
        <v>0</v>
      </c>
      <c r="BD738" s="29"/>
      <c r="BE738" s="42"/>
      <c r="BF738" s="42"/>
      <c r="BG738" s="42"/>
      <c r="BH738" s="38"/>
      <c r="BI738" s="42"/>
      <c r="BJ738" s="187"/>
      <c r="BK738" s="41"/>
      <c r="BL738" s="29"/>
      <c r="BM738" s="165"/>
      <c r="BN738" s="29"/>
      <c r="BO738" s="42"/>
      <c r="BP738" s="152"/>
      <c r="BQ738" s="37"/>
      <c r="BR738" s="153"/>
      <c r="BS738" s="154"/>
      <c r="BT738" s="152"/>
      <c r="BU738" s="37"/>
      <c r="BV738" s="153"/>
      <c r="BW738" s="154"/>
      <c r="BX738" s="152"/>
      <c r="BY738" s="37"/>
      <c r="BZ738" s="153"/>
      <c r="CA738" s="154"/>
      <c r="CB738" s="166"/>
      <c r="CC738" s="166"/>
    </row>
    <row r="739" spans="2:81" ht="23">
      <c r="B739" s="18">
        <v>45</v>
      </c>
      <c r="C739" s="20">
        <v>43764</v>
      </c>
      <c r="D739" s="20">
        <v>1</v>
      </c>
      <c r="E739" s="52" t="s">
        <v>2047</v>
      </c>
      <c r="F739" s="22" t="s">
        <v>3143</v>
      </c>
      <c r="G739" s="22"/>
      <c r="H739" s="22"/>
      <c r="I739" s="22"/>
      <c r="J739" s="21" t="s">
        <v>3144</v>
      </c>
      <c r="K739" s="21" t="s">
        <v>3145</v>
      </c>
      <c r="L739" s="21" t="s">
        <v>3146</v>
      </c>
      <c r="M739" s="24" t="s">
        <v>1147</v>
      </c>
      <c r="N739" s="25" t="s">
        <v>3147</v>
      </c>
      <c r="O739" s="26" t="s">
        <v>222</v>
      </c>
      <c r="P739" s="42">
        <v>9000000</v>
      </c>
      <c r="Q739" s="42">
        <v>8981278.0199999996</v>
      </c>
      <c r="R739" s="42"/>
      <c r="S739" s="83">
        <v>7440853.9199999999</v>
      </c>
      <c r="T739" s="24" t="s">
        <v>60</v>
      </c>
      <c r="U739" s="498">
        <v>5.0999999999999996</v>
      </c>
      <c r="V739" s="498">
        <v>3.1519999999999999E-2</v>
      </c>
      <c r="W739" s="498">
        <v>0.01</v>
      </c>
      <c r="X739" s="498">
        <v>5.0684799999999992</v>
      </c>
      <c r="Y739" s="29">
        <v>38531</v>
      </c>
      <c r="Z739" s="512">
        <f t="shared" si="67"/>
        <v>509.99999999999994</v>
      </c>
      <c r="AA739" s="512">
        <f t="shared" si="68"/>
        <v>3.1520000000000001</v>
      </c>
      <c r="AB739" s="512">
        <f t="shared" si="69"/>
        <v>1</v>
      </c>
      <c r="AC739" s="512">
        <f t="shared" si="70"/>
        <v>506.8479999999999</v>
      </c>
      <c r="AD739" s="24">
        <v>360</v>
      </c>
      <c r="AE739" s="24">
        <v>0</v>
      </c>
      <c r="AF739" s="24" t="s">
        <v>759</v>
      </c>
      <c r="AG739" s="24">
        <v>118</v>
      </c>
      <c r="AH739" s="29">
        <v>42186</v>
      </c>
      <c r="AI739" s="30"/>
      <c r="AJ739" s="30"/>
      <c r="AK739" s="31"/>
      <c r="AL739" s="32" t="s">
        <v>62</v>
      </c>
      <c r="AM739" s="29"/>
      <c r="AN739" s="33"/>
      <c r="AO739" s="18">
        <v>45</v>
      </c>
      <c r="AP739" s="19"/>
      <c r="AQ739" s="20">
        <v>43764</v>
      </c>
      <c r="AR739" s="20">
        <v>1</v>
      </c>
      <c r="AS739" s="35">
        <f t="shared" si="71"/>
        <v>7520</v>
      </c>
      <c r="AT739" s="22" t="s">
        <v>3143</v>
      </c>
      <c r="AU739" s="42">
        <v>11950000</v>
      </c>
      <c r="AV739" s="29">
        <v>38490</v>
      </c>
      <c r="AW739" s="44">
        <v>75.2</v>
      </c>
      <c r="AX739" s="36" t="s">
        <v>3148</v>
      </c>
      <c r="AY739" s="17">
        <v>2000</v>
      </c>
      <c r="AZ739" s="32" t="s">
        <v>226</v>
      </c>
      <c r="BA739" s="37">
        <v>92331</v>
      </c>
      <c r="BB739" s="44">
        <f t="shared" si="72"/>
        <v>9100</v>
      </c>
      <c r="BC739" s="44">
        <v>91</v>
      </c>
      <c r="BD739" s="29">
        <v>38481</v>
      </c>
      <c r="BE739" s="42">
        <v>1048387</v>
      </c>
      <c r="BF739" s="42">
        <v>282363</v>
      </c>
      <c r="BG739" s="42">
        <v>745242</v>
      </c>
      <c r="BH739" s="38">
        <v>1.27</v>
      </c>
      <c r="BI739" s="42">
        <v>13850</v>
      </c>
      <c r="BJ739" s="187">
        <v>0.1500037907095125</v>
      </c>
      <c r="BK739" s="41" t="s">
        <v>276</v>
      </c>
      <c r="BL739" s="29">
        <v>38352</v>
      </c>
      <c r="BM739" s="165">
        <v>837578</v>
      </c>
      <c r="BN739" s="29">
        <v>37986</v>
      </c>
      <c r="BO739" s="42">
        <v>680113</v>
      </c>
      <c r="BP739" s="152" t="s">
        <v>3090</v>
      </c>
      <c r="BQ739" s="37">
        <v>59642</v>
      </c>
      <c r="BR739" s="153">
        <v>0.64600000000000002</v>
      </c>
      <c r="BS739" s="154">
        <v>44255</v>
      </c>
      <c r="BT739" s="152" t="s">
        <v>3149</v>
      </c>
      <c r="BU739" s="37">
        <v>6087</v>
      </c>
      <c r="BV739" s="153">
        <v>6.59E-2</v>
      </c>
      <c r="BW739" s="154">
        <v>40602</v>
      </c>
      <c r="BX739" s="152" t="s">
        <v>1636</v>
      </c>
      <c r="BY739" s="37">
        <v>6000</v>
      </c>
      <c r="BZ739" s="153">
        <v>6.5000000000000002E-2</v>
      </c>
      <c r="CA739" s="154">
        <v>40089</v>
      </c>
      <c r="CB739" s="166">
        <v>5.6639279304572581E-3</v>
      </c>
      <c r="CC739" s="166">
        <v>6.6158264546608558E-3</v>
      </c>
    </row>
    <row r="740" spans="2:81">
      <c r="B740" s="18"/>
      <c r="C740" s="20"/>
      <c r="D740" s="20"/>
      <c r="E740" s="52"/>
      <c r="F740" s="22"/>
      <c r="G740" s="22"/>
      <c r="H740" s="22"/>
      <c r="I740" s="22"/>
      <c r="J740" s="21"/>
      <c r="K740" s="21"/>
      <c r="L740" s="21"/>
      <c r="M740" s="24"/>
      <c r="N740" s="25"/>
      <c r="O740" s="26"/>
      <c r="P740" s="42"/>
      <c r="Q740" s="42"/>
      <c r="R740" s="42"/>
      <c r="S740" s="83"/>
      <c r="T740" s="24"/>
      <c r="U740" s="498">
        <v>0</v>
      </c>
      <c r="V740" s="498">
        <v>0</v>
      </c>
      <c r="W740" s="498">
        <v>0</v>
      </c>
      <c r="X740" s="498">
        <v>0</v>
      </c>
      <c r="Y740" s="29"/>
      <c r="Z740" s="512">
        <f t="shared" si="67"/>
        <v>0</v>
      </c>
      <c r="AA740" s="512">
        <f t="shared" si="68"/>
        <v>0</v>
      </c>
      <c r="AB740" s="512">
        <f t="shared" si="69"/>
        <v>0</v>
      </c>
      <c r="AC740" s="512">
        <f t="shared" si="70"/>
        <v>0</v>
      </c>
      <c r="AD740" s="24"/>
      <c r="AE740" s="24"/>
      <c r="AF740" s="24"/>
      <c r="AG740" s="24"/>
      <c r="AH740" s="29"/>
      <c r="AI740" s="30"/>
      <c r="AJ740" s="30"/>
      <c r="AK740" s="31"/>
      <c r="AL740" s="32"/>
      <c r="AM740" s="29"/>
      <c r="AN740" s="33"/>
      <c r="AO740" s="18">
        <v>0</v>
      </c>
      <c r="AP740" s="19"/>
      <c r="AQ740" s="20"/>
      <c r="AR740" s="20"/>
      <c r="AS740" s="35">
        <f t="shared" si="71"/>
        <v>0</v>
      </c>
      <c r="AT740" s="22"/>
      <c r="AU740" s="42"/>
      <c r="AV740" s="29"/>
      <c r="AW740" s="44">
        <v>0</v>
      </c>
      <c r="AX740" s="36"/>
      <c r="AY740" s="17">
        <v>0</v>
      </c>
      <c r="AZ740" s="32"/>
      <c r="BA740" s="37"/>
      <c r="BB740" s="44">
        <f t="shared" si="72"/>
        <v>0</v>
      </c>
      <c r="BC740" s="44">
        <v>0</v>
      </c>
      <c r="BD740" s="29"/>
      <c r="BE740" s="42"/>
      <c r="BF740" s="42"/>
      <c r="BG740" s="42"/>
      <c r="BH740" s="38"/>
      <c r="BI740" s="42"/>
      <c r="BJ740" s="187"/>
      <c r="BK740" s="41"/>
      <c r="BL740" s="29"/>
      <c r="BM740" s="165"/>
      <c r="BN740" s="29"/>
      <c r="BO740" s="42"/>
      <c r="BP740" s="152"/>
      <c r="BQ740" s="37"/>
      <c r="BR740" s="153"/>
      <c r="BS740" s="154"/>
      <c r="BT740" s="152"/>
      <c r="BU740" s="37"/>
      <c r="BV740" s="153"/>
      <c r="BW740" s="154"/>
      <c r="BX740" s="152"/>
      <c r="BY740" s="37"/>
      <c r="BZ740" s="153"/>
      <c r="CA740" s="154"/>
      <c r="CB740" s="166"/>
      <c r="CC740" s="166"/>
    </row>
    <row r="741" spans="2:81" ht="34">
      <c r="B741" s="18">
        <v>46</v>
      </c>
      <c r="C741" s="20">
        <v>59114</v>
      </c>
      <c r="D741" s="20">
        <v>1</v>
      </c>
      <c r="E741" s="52" t="s">
        <v>2024</v>
      </c>
      <c r="F741" s="92" t="s">
        <v>3150</v>
      </c>
      <c r="G741" s="92"/>
      <c r="H741" s="92"/>
      <c r="I741" s="92"/>
      <c r="J741" s="21" t="s">
        <v>3151</v>
      </c>
      <c r="K741" s="21" t="s">
        <v>241</v>
      </c>
      <c r="L741" s="21" t="s">
        <v>3152</v>
      </c>
      <c r="M741" s="24" t="s">
        <v>58</v>
      </c>
      <c r="N741" s="25">
        <v>92672</v>
      </c>
      <c r="O741" s="26" t="s">
        <v>222</v>
      </c>
      <c r="P741" s="42">
        <v>4200000</v>
      </c>
      <c r="Q741" s="42">
        <v>4195484.16</v>
      </c>
      <c r="R741" s="42"/>
      <c r="S741" s="42">
        <v>3454872.37</v>
      </c>
      <c r="T741" s="24" t="s">
        <v>60</v>
      </c>
      <c r="U741" s="498">
        <v>4.95</v>
      </c>
      <c r="V741" s="498">
        <v>4.1519999999999994E-2</v>
      </c>
      <c r="W741" s="498">
        <v>0.03</v>
      </c>
      <c r="X741" s="498">
        <v>4.9084800000000008</v>
      </c>
      <c r="Y741" s="29">
        <v>38546</v>
      </c>
      <c r="Z741" s="512">
        <f t="shared" si="67"/>
        <v>495</v>
      </c>
      <c r="AA741" s="512">
        <f t="shared" si="68"/>
        <v>4.1519999999999992</v>
      </c>
      <c r="AB741" s="512">
        <f t="shared" si="69"/>
        <v>3</v>
      </c>
      <c r="AC741" s="512">
        <f t="shared" si="70"/>
        <v>490.84800000000007</v>
      </c>
      <c r="AD741" s="24">
        <v>360</v>
      </c>
      <c r="AE741" s="24">
        <v>0</v>
      </c>
      <c r="AF741" s="24">
        <v>1</v>
      </c>
      <c r="AG741" s="24">
        <v>119</v>
      </c>
      <c r="AH741" s="29">
        <v>42217</v>
      </c>
      <c r="AI741" s="30" t="s">
        <v>3153</v>
      </c>
      <c r="AJ741" s="30" t="s">
        <v>3153</v>
      </c>
      <c r="AK741" s="31"/>
      <c r="AL741" s="32" t="s">
        <v>98</v>
      </c>
      <c r="AM741" s="29"/>
      <c r="AN741" s="33"/>
      <c r="AO741" s="18">
        <v>46</v>
      </c>
      <c r="AP741" s="19"/>
      <c r="AQ741" s="20">
        <v>59114</v>
      </c>
      <c r="AR741" s="20">
        <v>1</v>
      </c>
      <c r="AS741" s="35">
        <f t="shared" si="71"/>
        <v>6641.5830361299995</v>
      </c>
      <c r="AT741" s="92" t="s">
        <v>3150</v>
      </c>
      <c r="AU741" s="42">
        <v>5870000</v>
      </c>
      <c r="AV741" s="29">
        <v>38517</v>
      </c>
      <c r="AW741" s="44">
        <v>66.415830361299996</v>
      </c>
      <c r="AX741" s="36">
        <v>1971</v>
      </c>
      <c r="AY741" s="17">
        <v>0</v>
      </c>
      <c r="AZ741" s="32" t="s">
        <v>226</v>
      </c>
      <c r="BA741" s="37">
        <v>19700</v>
      </c>
      <c r="BB741" s="44">
        <f t="shared" si="72"/>
        <v>9950</v>
      </c>
      <c r="BC741" s="44">
        <v>99.5</v>
      </c>
      <c r="BD741" s="29">
        <v>38512</v>
      </c>
      <c r="BE741" s="42">
        <v>387694</v>
      </c>
      <c r="BF741" s="42">
        <v>83014</v>
      </c>
      <c r="BG741" s="42">
        <v>293149</v>
      </c>
      <c r="BH741" s="38">
        <v>1.21657089969</v>
      </c>
      <c r="BI741" s="42">
        <v>4761</v>
      </c>
      <c r="BJ741" s="187">
        <v>0.24167512690355331</v>
      </c>
      <c r="BK741" s="41" t="s">
        <v>64</v>
      </c>
      <c r="BL741" s="29">
        <v>38503</v>
      </c>
      <c r="BM741" s="165">
        <v>319471</v>
      </c>
      <c r="BN741" s="29">
        <v>38352</v>
      </c>
      <c r="BO741" s="42">
        <v>333002</v>
      </c>
      <c r="BP741" s="152" t="s">
        <v>3154</v>
      </c>
      <c r="BQ741" s="37">
        <v>2800</v>
      </c>
      <c r="BR741" s="153">
        <v>0.1421</v>
      </c>
      <c r="BS741" s="154">
        <v>39233</v>
      </c>
      <c r="BT741" s="152" t="s">
        <v>3155</v>
      </c>
      <c r="BU741" s="37">
        <v>2400</v>
      </c>
      <c r="BV741" s="153">
        <v>0.12180000000000001</v>
      </c>
      <c r="BW741" s="154">
        <v>38899</v>
      </c>
      <c r="BX741" s="152" t="s">
        <v>3156</v>
      </c>
      <c r="BY741" s="37">
        <v>2200</v>
      </c>
      <c r="BZ741" s="153">
        <v>0.11169999999999999</v>
      </c>
      <c r="CA741" s="154">
        <v>39478</v>
      </c>
      <c r="CB741" s="166">
        <v>2.645828340097973E-3</v>
      </c>
      <c r="CC741" s="166">
        <v>3.0904950313339237E-3</v>
      </c>
    </row>
    <row r="742" spans="2:81" ht="23">
      <c r="B742" s="55">
        <v>47</v>
      </c>
      <c r="C742" s="57">
        <v>59112</v>
      </c>
      <c r="D742" s="57">
        <v>1</v>
      </c>
      <c r="E742" s="155" t="s">
        <v>2024</v>
      </c>
      <c r="F742" s="60" t="s">
        <v>3157</v>
      </c>
      <c r="G742" s="60"/>
      <c r="H742" s="60"/>
      <c r="I742" s="60"/>
      <c r="J742" s="58" t="s">
        <v>3158</v>
      </c>
      <c r="K742" s="58" t="s">
        <v>241</v>
      </c>
      <c r="L742" s="58" t="s">
        <v>3152</v>
      </c>
      <c r="M742" s="59" t="s">
        <v>58</v>
      </c>
      <c r="N742" s="61">
        <v>92672</v>
      </c>
      <c r="O742" s="62" t="s">
        <v>222</v>
      </c>
      <c r="P742" s="79">
        <v>3100000</v>
      </c>
      <c r="Q742" s="79">
        <v>3096666.88</v>
      </c>
      <c r="R742" s="79"/>
      <c r="S742" s="80">
        <v>2550024.84</v>
      </c>
      <c r="T742" s="59" t="s">
        <v>60</v>
      </c>
      <c r="U742" s="499">
        <v>4.95</v>
      </c>
      <c r="V742" s="499">
        <v>4.1519999999999994E-2</v>
      </c>
      <c r="W742" s="499">
        <v>0.03</v>
      </c>
      <c r="X742" s="499">
        <v>4.9084800000000008</v>
      </c>
      <c r="Y742" s="66">
        <v>38546</v>
      </c>
      <c r="Z742" s="512">
        <f t="shared" si="67"/>
        <v>495</v>
      </c>
      <c r="AA742" s="512">
        <f t="shared" si="68"/>
        <v>4.1519999999999992</v>
      </c>
      <c r="AB742" s="512">
        <f t="shared" si="69"/>
        <v>3</v>
      </c>
      <c r="AC742" s="512">
        <f t="shared" si="70"/>
        <v>490.84800000000007</v>
      </c>
      <c r="AD742" s="59">
        <v>360</v>
      </c>
      <c r="AE742" s="59">
        <v>0</v>
      </c>
      <c r="AF742" s="59">
        <v>1</v>
      </c>
      <c r="AG742" s="59">
        <v>119</v>
      </c>
      <c r="AH742" s="66">
        <v>42217</v>
      </c>
      <c r="AI742" s="67" t="s">
        <v>3153</v>
      </c>
      <c r="AJ742" s="67" t="s">
        <v>3153</v>
      </c>
      <c r="AK742" s="68"/>
      <c r="AL742" s="69" t="s">
        <v>98</v>
      </c>
      <c r="AM742" s="66"/>
      <c r="AN742" s="70"/>
      <c r="AO742" s="55">
        <v>47</v>
      </c>
      <c r="AP742" s="56"/>
      <c r="AQ742" s="57">
        <v>59112</v>
      </c>
      <c r="AR742" s="57">
        <v>1</v>
      </c>
      <c r="AS742" s="35">
        <f t="shared" si="71"/>
        <v>6641.5830361299995</v>
      </c>
      <c r="AT742" s="60" t="s">
        <v>3157</v>
      </c>
      <c r="AU742" s="79">
        <v>4480000</v>
      </c>
      <c r="AV742" s="66">
        <v>38517</v>
      </c>
      <c r="AW742" s="81">
        <v>66.415830361299996</v>
      </c>
      <c r="AX742" s="69" t="s">
        <v>3159</v>
      </c>
      <c r="AY742" s="17">
        <v>2000</v>
      </c>
      <c r="AZ742" s="69" t="s">
        <v>226</v>
      </c>
      <c r="BA742" s="74">
        <v>25500</v>
      </c>
      <c r="BB742" s="44">
        <f t="shared" si="72"/>
        <v>10000</v>
      </c>
      <c r="BC742" s="81">
        <v>100</v>
      </c>
      <c r="BD742" s="66">
        <v>38596</v>
      </c>
      <c r="BE742" s="79">
        <v>336804</v>
      </c>
      <c r="BF742" s="79">
        <v>84554</v>
      </c>
      <c r="BG742" s="79">
        <v>242363</v>
      </c>
      <c r="BH742" s="75">
        <v>1.21657089969</v>
      </c>
      <c r="BI742" s="79">
        <v>3825</v>
      </c>
      <c r="BJ742" s="184">
        <v>0.15</v>
      </c>
      <c r="BK742" s="78" t="s">
        <v>64</v>
      </c>
      <c r="BL742" s="66">
        <v>38503</v>
      </c>
      <c r="BM742" s="163">
        <v>278726</v>
      </c>
      <c r="BN742" s="66">
        <v>38352</v>
      </c>
      <c r="BO742" s="79">
        <v>253746</v>
      </c>
      <c r="BP742" s="158" t="s">
        <v>3160</v>
      </c>
      <c r="BQ742" s="74">
        <v>25500</v>
      </c>
      <c r="BR742" s="159">
        <v>1</v>
      </c>
      <c r="BS742" s="160">
        <v>40209</v>
      </c>
      <c r="BT742" s="158" t="s">
        <v>1235</v>
      </c>
      <c r="BU742" s="74"/>
      <c r="BV742" s="159"/>
      <c r="BW742" s="160"/>
      <c r="BX742" s="158" t="s">
        <v>1235</v>
      </c>
      <c r="BY742" s="74"/>
      <c r="BZ742" s="159"/>
      <c r="CA742" s="160"/>
      <c r="CB742" s="161">
        <v>1.9528732986437418E-3</v>
      </c>
      <c r="CC742" s="161">
        <v>2.2810796659845627E-3</v>
      </c>
    </row>
    <row r="743" spans="2:81" ht="23">
      <c r="B743" s="55">
        <v>48</v>
      </c>
      <c r="C743" s="57">
        <v>59113</v>
      </c>
      <c r="D743" s="57">
        <v>1</v>
      </c>
      <c r="E743" s="155" t="s">
        <v>2024</v>
      </c>
      <c r="F743" s="60" t="s">
        <v>3161</v>
      </c>
      <c r="G743" s="60"/>
      <c r="H743" s="60"/>
      <c r="I743" s="60"/>
      <c r="J743" s="58" t="s">
        <v>3162</v>
      </c>
      <c r="K743" s="58" t="s">
        <v>241</v>
      </c>
      <c r="L743" s="58" t="s">
        <v>3152</v>
      </c>
      <c r="M743" s="59" t="s">
        <v>58</v>
      </c>
      <c r="N743" s="61">
        <v>92672</v>
      </c>
      <c r="O743" s="62" t="s">
        <v>222</v>
      </c>
      <c r="P743" s="190">
        <v>1350000</v>
      </c>
      <c r="Q743" s="190">
        <v>1348548.49</v>
      </c>
      <c r="R743" s="190"/>
      <c r="S743" s="191">
        <v>1110495.45</v>
      </c>
      <c r="T743" s="59" t="s">
        <v>60</v>
      </c>
      <c r="U743" s="499">
        <v>4.95</v>
      </c>
      <c r="V743" s="499">
        <v>4.1519999999999994E-2</v>
      </c>
      <c r="W743" s="499">
        <v>0.03</v>
      </c>
      <c r="X743" s="499">
        <v>4.9084800000000008</v>
      </c>
      <c r="Y743" s="66">
        <v>38546</v>
      </c>
      <c r="Z743" s="512">
        <f t="shared" si="67"/>
        <v>495</v>
      </c>
      <c r="AA743" s="512">
        <f t="shared" si="68"/>
        <v>4.1519999999999992</v>
      </c>
      <c r="AB743" s="512">
        <f t="shared" si="69"/>
        <v>3</v>
      </c>
      <c r="AC743" s="512">
        <f t="shared" si="70"/>
        <v>490.84800000000007</v>
      </c>
      <c r="AD743" s="59">
        <v>360</v>
      </c>
      <c r="AE743" s="59">
        <v>0</v>
      </c>
      <c r="AF743" s="59">
        <v>1</v>
      </c>
      <c r="AG743" s="59">
        <v>119</v>
      </c>
      <c r="AH743" s="66">
        <v>42217</v>
      </c>
      <c r="AI743" s="67" t="s">
        <v>3153</v>
      </c>
      <c r="AJ743" s="67" t="s">
        <v>3153</v>
      </c>
      <c r="AK743" s="68"/>
      <c r="AL743" s="69" t="s">
        <v>98</v>
      </c>
      <c r="AM743" s="66"/>
      <c r="AN743" s="70"/>
      <c r="AO743" s="55">
        <v>48</v>
      </c>
      <c r="AP743" s="56"/>
      <c r="AQ743" s="57">
        <v>59113</v>
      </c>
      <c r="AR743" s="57">
        <v>1</v>
      </c>
      <c r="AS743" s="35">
        <f t="shared" si="71"/>
        <v>6641.5830361299995</v>
      </c>
      <c r="AT743" s="60" t="s">
        <v>3161</v>
      </c>
      <c r="AU743" s="190">
        <v>2660000</v>
      </c>
      <c r="AV743" s="66">
        <v>38517</v>
      </c>
      <c r="AW743" s="81">
        <v>66.415830361299996</v>
      </c>
      <c r="AX743" s="69">
        <v>1971</v>
      </c>
      <c r="AY743" s="17">
        <v>0</v>
      </c>
      <c r="AZ743" s="69" t="s">
        <v>226</v>
      </c>
      <c r="BA743" s="74">
        <v>12922</v>
      </c>
      <c r="BB743" s="44">
        <f t="shared" si="72"/>
        <v>10000</v>
      </c>
      <c r="BC743" s="81">
        <v>100</v>
      </c>
      <c r="BD743" s="66">
        <v>38596</v>
      </c>
      <c r="BE743" s="79">
        <v>246403</v>
      </c>
      <c r="BF743" s="79">
        <v>101821</v>
      </c>
      <c r="BG743" s="79">
        <v>138533</v>
      </c>
      <c r="BH743" s="75">
        <v>1.21657089969</v>
      </c>
      <c r="BI743" s="79">
        <v>1938</v>
      </c>
      <c r="BJ743" s="184">
        <v>0.14997678377960069</v>
      </c>
      <c r="BK743" s="78" t="s">
        <v>64</v>
      </c>
      <c r="BL743" s="66">
        <v>38503</v>
      </c>
      <c r="BM743" s="163">
        <v>146467</v>
      </c>
      <c r="BN743" s="66">
        <v>38352</v>
      </c>
      <c r="BO743" s="79">
        <v>128883</v>
      </c>
      <c r="BP743" s="158" t="s">
        <v>3163</v>
      </c>
      <c r="BQ743" s="74">
        <v>7486</v>
      </c>
      <c r="BR743" s="159">
        <v>0.57930000000000004</v>
      </c>
      <c r="BS743" s="160">
        <v>40147</v>
      </c>
      <c r="BT743" s="158" t="s">
        <v>3164</v>
      </c>
      <c r="BU743" s="74">
        <v>3500</v>
      </c>
      <c r="BV743" s="159">
        <v>0.27089999999999997</v>
      </c>
      <c r="BW743" s="160">
        <v>38990</v>
      </c>
      <c r="BX743" s="158" t="s">
        <v>3165</v>
      </c>
      <c r="BY743" s="74">
        <v>1800</v>
      </c>
      <c r="BZ743" s="159">
        <v>0.13930000000000001</v>
      </c>
      <c r="CA743" s="160">
        <v>39082</v>
      </c>
      <c r="CB743" s="161">
        <v>8.5044482990929179E-4</v>
      </c>
      <c r="CC743" s="161">
        <v>9.9337341029500292E-4</v>
      </c>
    </row>
    <row r="744" spans="2:81" ht="23">
      <c r="B744" s="55"/>
      <c r="C744" s="57"/>
      <c r="D744" s="57">
        <v>1</v>
      </c>
      <c r="E744" s="155"/>
      <c r="F744" s="85" t="s">
        <v>3166</v>
      </c>
      <c r="G744" s="85"/>
      <c r="H744" s="85"/>
      <c r="I744" s="85"/>
      <c r="J744" s="58"/>
      <c r="K744" s="58"/>
      <c r="L744" s="58"/>
      <c r="M744" s="59"/>
      <c r="N744" s="61"/>
      <c r="O744" s="62"/>
      <c r="P744" s="111">
        <v>8650000</v>
      </c>
      <c r="Q744" s="111">
        <v>8640699.5299999993</v>
      </c>
      <c r="R744" s="111"/>
      <c r="S744" s="112">
        <v>7115392.6600000001</v>
      </c>
      <c r="T744" s="59"/>
      <c r="U744" s="499">
        <v>0</v>
      </c>
      <c r="V744" s="499">
        <v>0</v>
      </c>
      <c r="W744" s="499">
        <v>0</v>
      </c>
      <c r="X744" s="499">
        <v>0</v>
      </c>
      <c r="Y744" s="66"/>
      <c r="Z744" s="512">
        <f t="shared" si="67"/>
        <v>0</v>
      </c>
      <c r="AA744" s="512">
        <f t="shared" si="68"/>
        <v>0</v>
      </c>
      <c r="AB744" s="512">
        <f t="shared" si="69"/>
        <v>0</v>
      </c>
      <c r="AC744" s="512">
        <f t="shared" si="70"/>
        <v>0</v>
      </c>
      <c r="AD744" s="59"/>
      <c r="AE744" s="59"/>
      <c r="AF744" s="59"/>
      <c r="AG744" s="59"/>
      <c r="AH744" s="66"/>
      <c r="AI744" s="67"/>
      <c r="AJ744" s="67"/>
      <c r="AK744" s="68"/>
      <c r="AL744" s="69"/>
      <c r="AM744" s="66"/>
      <c r="AN744" s="70"/>
      <c r="AO744" s="55">
        <v>0</v>
      </c>
      <c r="AP744" s="56"/>
      <c r="AQ744" s="57"/>
      <c r="AR744" s="57">
        <v>1</v>
      </c>
      <c r="AS744" s="35">
        <f t="shared" si="71"/>
        <v>0</v>
      </c>
      <c r="AT744" s="85" t="s">
        <v>3166</v>
      </c>
      <c r="AU744" s="111">
        <v>13010000</v>
      </c>
      <c r="AV744" s="66"/>
      <c r="AW744" s="81">
        <v>0</v>
      </c>
      <c r="AX744" s="73"/>
      <c r="AY744" s="17">
        <v>0</v>
      </c>
      <c r="AZ744" s="69"/>
      <c r="BA744" s="74"/>
      <c r="BB744" s="44">
        <f t="shared" si="72"/>
        <v>0</v>
      </c>
      <c r="BC744" s="81">
        <v>0</v>
      </c>
      <c r="BD744" s="66"/>
      <c r="BE744" s="79"/>
      <c r="BF744" s="79"/>
      <c r="BG744" s="79"/>
      <c r="BH744" s="75"/>
      <c r="BI744" s="79"/>
      <c r="BJ744" s="184"/>
      <c r="BK744" s="78"/>
      <c r="BL744" s="66"/>
      <c r="BM744" s="163"/>
      <c r="BN744" s="66"/>
      <c r="BO744" s="79"/>
      <c r="BP744" s="158"/>
      <c r="BQ744" s="74"/>
      <c r="BR744" s="159"/>
      <c r="BS744" s="160"/>
      <c r="BT744" s="158"/>
      <c r="BU744" s="74"/>
      <c r="BV744" s="159"/>
      <c r="BW744" s="160"/>
      <c r="BX744" s="158"/>
      <c r="BY744" s="74"/>
      <c r="BZ744" s="159"/>
      <c r="CA744" s="160"/>
      <c r="CB744" s="161">
        <v>5.4491464686510062E-3</v>
      </c>
      <c r="CC744" s="161">
        <v>6.3649481076134889E-3</v>
      </c>
    </row>
    <row r="745" spans="2:81">
      <c r="B745" s="55"/>
      <c r="C745" s="57"/>
      <c r="D745" s="57"/>
      <c r="E745" s="155"/>
      <c r="F745" s="60"/>
      <c r="G745" s="60"/>
      <c r="H745" s="60"/>
      <c r="I745" s="60"/>
      <c r="J745" s="58"/>
      <c r="K745" s="58"/>
      <c r="L745" s="58"/>
      <c r="M745" s="59"/>
      <c r="N745" s="61"/>
      <c r="O745" s="62"/>
      <c r="P745" s="79"/>
      <c r="Q745" s="79"/>
      <c r="R745" s="79"/>
      <c r="S745" s="80"/>
      <c r="T745" s="59"/>
      <c r="U745" s="499">
        <v>0</v>
      </c>
      <c r="V745" s="499">
        <v>0</v>
      </c>
      <c r="W745" s="499">
        <v>0</v>
      </c>
      <c r="X745" s="499">
        <v>0</v>
      </c>
      <c r="Y745" s="66"/>
      <c r="Z745" s="512">
        <f t="shared" si="67"/>
        <v>0</v>
      </c>
      <c r="AA745" s="512">
        <f t="shared" si="68"/>
        <v>0</v>
      </c>
      <c r="AB745" s="512">
        <f t="shared" si="69"/>
        <v>0</v>
      </c>
      <c r="AC745" s="512">
        <f t="shared" si="70"/>
        <v>0</v>
      </c>
      <c r="AD745" s="59"/>
      <c r="AE745" s="59"/>
      <c r="AF745" s="59"/>
      <c r="AG745" s="59"/>
      <c r="AH745" s="66"/>
      <c r="AI745" s="67"/>
      <c r="AJ745" s="67"/>
      <c r="AK745" s="68"/>
      <c r="AL745" s="69"/>
      <c r="AM745" s="66"/>
      <c r="AN745" s="70"/>
      <c r="AO745" s="55">
        <v>0</v>
      </c>
      <c r="AP745" s="56"/>
      <c r="AQ745" s="57"/>
      <c r="AR745" s="57"/>
      <c r="AS745" s="35">
        <f t="shared" si="71"/>
        <v>0</v>
      </c>
      <c r="AT745" s="60"/>
      <c r="AU745" s="79"/>
      <c r="AV745" s="66"/>
      <c r="AW745" s="81">
        <v>0</v>
      </c>
      <c r="AX745" s="73"/>
      <c r="AY745" s="17">
        <v>0</v>
      </c>
      <c r="AZ745" s="69"/>
      <c r="BA745" s="74"/>
      <c r="BB745" s="44">
        <f t="shared" si="72"/>
        <v>0</v>
      </c>
      <c r="BC745" s="81">
        <v>0</v>
      </c>
      <c r="BD745" s="66"/>
      <c r="BE745" s="79"/>
      <c r="BF745" s="79"/>
      <c r="BG745" s="79"/>
      <c r="BH745" s="75"/>
      <c r="BI745" s="79"/>
      <c r="BJ745" s="184"/>
      <c r="BK745" s="78"/>
      <c r="BL745" s="66"/>
      <c r="BM745" s="163"/>
      <c r="BN745" s="66"/>
      <c r="BO745" s="79"/>
      <c r="BP745" s="158"/>
      <c r="BQ745" s="74"/>
      <c r="BR745" s="159"/>
      <c r="BS745" s="160"/>
      <c r="BT745" s="158"/>
      <c r="BU745" s="74"/>
      <c r="BV745" s="159"/>
      <c r="BW745" s="160"/>
      <c r="BX745" s="158"/>
      <c r="BY745" s="74"/>
      <c r="BZ745" s="159"/>
      <c r="CA745" s="160"/>
      <c r="CB745" s="161"/>
      <c r="CC745" s="161"/>
    </row>
    <row r="746" spans="2:81" ht="23">
      <c r="B746" s="55">
        <v>49</v>
      </c>
      <c r="C746" s="57">
        <v>14192</v>
      </c>
      <c r="D746" s="57">
        <v>2</v>
      </c>
      <c r="E746" s="155" t="s">
        <v>2375</v>
      </c>
      <c r="F746" s="60" t="s">
        <v>3167</v>
      </c>
      <c r="G746" s="60"/>
      <c r="H746" s="60"/>
      <c r="I746" s="60"/>
      <c r="J746" s="58" t="s">
        <v>3168</v>
      </c>
      <c r="K746" s="58" t="s">
        <v>1697</v>
      </c>
      <c r="L746" s="58" t="s">
        <v>3169</v>
      </c>
      <c r="M746" s="59" t="s">
        <v>370</v>
      </c>
      <c r="N746" s="61">
        <v>48154</v>
      </c>
      <c r="O746" s="62" t="s">
        <v>59</v>
      </c>
      <c r="P746" s="79">
        <v>8520000</v>
      </c>
      <c r="Q746" s="79">
        <v>8511694.6199999992</v>
      </c>
      <c r="R746" s="79"/>
      <c r="S746" s="80">
        <v>7100485.3600000003</v>
      </c>
      <c r="T746" s="59" t="s">
        <v>60</v>
      </c>
      <c r="U746" s="499">
        <v>5.36</v>
      </c>
      <c r="V746" s="499">
        <v>6.1520000000000012E-2</v>
      </c>
      <c r="W746" s="499">
        <v>0.05</v>
      </c>
      <c r="X746" s="499">
        <v>5.2984799999999996</v>
      </c>
      <c r="Y746" s="66">
        <v>38555</v>
      </c>
      <c r="Z746" s="512">
        <f t="shared" si="67"/>
        <v>536</v>
      </c>
      <c r="AA746" s="512">
        <f t="shared" si="68"/>
        <v>6.152000000000001</v>
      </c>
      <c r="AB746" s="512">
        <f t="shared" si="69"/>
        <v>5</v>
      </c>
      <c r="AC746" s="512">
        <f t="shared" si="70"/>
        <v>529.84799999999996</v>
      </c>
      <c r="AD746" s="59">
        <v>360</v>
      </c>
      <c r="AE746" s="59">
        <v>0</v>
      </c>
      <c r="AF746" s="59">
        <v>1</v>
      </c>
      <c r="AG746" s="59">
        <v>119</v>
      </c>
      <c r="AH746" s="66">
        <v>42217</v>
      </c>
      <c r="AI746" s="67"/>
      <c r="AJ746" s="67"/>
      <c r="AK746" s="68"/>
      <c r="AL746" s="69" t="s">
        <v>98</v>
      </c>
      <c r="AM746" s="66"/>
      <c r="AN746" s="70"/>
      <c r="AO746" s="55">
        <v>49</v>
      </c>
      <c r="AP746" s="56"/>
      <c r="AQ746" s="57">
        <v>14192</v>
      </c>
      <c r="AR746" s="57">
        <v>2</v>
      </c>
      <c r="AS746" s="35">
        <f t="shared" si="71"/>
        <v>7466.3987894700003</v>
      </c>
      <c r="AT746" s="60" t="s">
        <v>3167</v>
      </c>
      <c r="AU746" s="79">
        <v>11400000</v>
      </c>
      <c r="AV746" s="66">
        <v>38491</v>
      </c>
      <c r="AW746" s="81">
        <v>74.6639878947</v>
      </c>
      <c r="AX746" s="69" t="s">
        <v>3170</v>
      </c>
      <c r="AY746" s="17">
        <v>2001</v>
      </c>
      <c r="AZ746" s="69" t="s">
        <v>63</v>
      </c>
      <c r="BA746" s="74">
        <v>121996</v>
      </c>
      <c r="BB746" s="44">
        <f t="shared" si="72"/>
        <v>9040</v>
      </c>
      <c r="BC746" s="81">
        <v>90.4</v>
      </c>
      <c r="BD746" s="66">
        <v>38528</v>
      </c>
      <c r="BE746" s="79">
        <v>1466117</v>
      </c>
      <c r="BF746" s="79">
        <v>704953</v>
      </c>
      <c r="BG746" s="79">
        <v>705554</v>
      </c>
      <c r="BH746" s="75">
        <v>1.23443791237</v>
      </c>
      <c r="BI746" s="79">
        <v>55610</v>
      </c>
      <c r="BJ746" s="185">
        <v>335</v>
      </c>
      <c r="BK746" s="78" t="s">
        <v>64</v>
      </c>
      <c r="BL746" s="66">
        <v>38503</v>
      </c>
      <c r="BM746" s="163">
        <v>785273</v>
      </c>
      <c r="BN746" s="66">
        <v>38352</v>
      </c>
      <c r="BO746" s="79">
        <v>667404</v>
      </c>
      <c r="BP746" s="158" t="s">
        <v>1235</v>
      </c>
      <c r="BQ746" s="74"/>
      <c r="BR746" s="159"/>
      <c r="BS746" s="160"/>
      <c r="BT746" s="158" t="s">
        <v>1235</v>
      </c>
      <c r="BU746" s="74"/>
      <c r="BV746" s="159"/>
      <c r="BW746" s="160"/>
      <c r="BX746" s="158" t="s">
        <v>1235</v>
      </c>
      <c r="BY746" s="74"/>
      <c r="BZ746" s="159"/>
      <c r="CA746" s="160"/>
      <c r="CB746" s="161">
        <v>5.3677911747509596E-3</v>
      </c>
      <c r="CC746" s="161">
        <v>3.7309834922938906E-2</v>
      </c>
    </row>
    <row r="747" spans="2:81" ht="34">
      <c r="B747" s="18">
        <v>50</v>
      </c>
      <c r="C747" s="20">
        <v>13396</v>
      </c>
      <c r="D747" s="20">
        <v>1</v>
      </c>
      <c r="E747" s="52" t="s">
        <v>2375</v>
      </c>
      <c r="F747" s="22" t="s">
        <v>3171</v>
      </c>
      <c r="G747" s="22"/>
      <c r="H747" s="22"/>
      <c r="I747" s="22"/>
      <c r="J747" s="21" t="s">
        <v>3172</v>
      </c>
      <c r="K747" s="21" t="s">
        <v>380</v>
      </c>
      <c r="L747" s="21" t="s">
        <v>2445</v>
      </c>
      <c r="M747" s="24" t="s">
        <v>125</v>
      </c>
      <c r="N747" s="25">
        <v>98372</v>
      </c>
      <c r="O747" s="26" t="s">
        <v>351</v>
      </c>
      <c r="P747" s="42">
        <v>8346325</v>
      </c>
      <c r="Q747" s="42">
        <v>8321680.6600000001</v>
      </c>
      <c r="R747" s="42"/>
      <c r="S747" s="83">
        <v>6998912.5899999999</v>
      </c>
      <c r="T747" s="24" t="s">
        <v>60</v>
      </c>
      <c r="U747" s="498">
        <v>5.56</v>
      </c>
      <c r="V747" s="498">
        <v>6.1520000000000012E-2</v>
      </c>
      <c r="W747" s="498">
        <v>0.05</v>
      </c>
      <c r="X747" s="498">
        <v>5.4984799999999989</v>
      </c>
      <c r="Y747" s="29">
        <v>38492</v>
      </c>
      <c r="Z747" s="512">
        <f t="shared" si="67"/>
        <v>556</v>
      </c>
      <c r="AA747" s="512">
        <f t="shared" si="68"/>
        <v>6.152000000000001</v>
      </c>
      <c r="AB747" s="512">
        <f t="shared" si="69"/>
        <v>5</v>
      </c>
      <c r="AC747" s="512">
        <f t="shared" si="70"/>
        <v>549.84799999999984</v>
      </c>
      <c r="AD747" s="24">
        <v>360</v>
      </c>
      <c r="AE747" s="24">
        <v>0</v>
      </c>
      <c r="AF747" s="24">
        <v>3</v>
      </c>
      <c r="AG747" s="24">
        <v>117</v>
      </c>
      <c r="AH747" s="29">
        <v>42156</v>
      </c>
      <c r="AI747" s="30"/>
      <c r="AJ747" s="30"/>
      <c r="AK747" s="31"/>
      <c r="AL747" s="32" t="s">
        <v>98</v>
      </c>
      <c r="AM747" s="29"/>
      <c r="AN747" s="33"/>
      <c r="AO747" s="18">
        <v>50</v>
      </c>
      <c r="AP747" s="19"/>
      <c r="AQ747" s="20">
        <v>13396</v>
      </c>
      <c r="AR747" s="20">
        <v>1</v>
      </c>
      <c r="AS747" s="35">
        <f t="shared" si="71"/>
        <v>7430.0720178600004</v>
      </c>
      <c r="AT747" s="22" t="s">
        <v>3171</v>
      </c>
      <c r="AU747" s="42">
        <v>11200000</v>
      </c>
      <c r="AV747" s="29">
        <v>38415</v>
      </c>
      <c r="AW747" s="44">
        <v>74.300720178600002</v>
      </c>
      <c r="AX747" s="32">
        <v>1989</v>
      </c>
      <c r="AY747" s="17">
        <v>0</v>
      </c>
      <c r="AZ747" s="32" t="s">
        <v>226</v>
      </c>
      <c r="BA747" s="37">
        <v>64009</v>
      </c>
      <c r="BB747" s="44">
        <f t="shared" si="72"/>
        <v>9419.9999999999982</v>
      </c>
      <c r="BC747" s="44">
        <v>94.199999999999989</v>
      </c>
      <c r="BD747" s="29">
        <v>38469</v>
      </c>
      <c r="BE747" s="42">
        <v>1333629</v>
      </c>
      <c r="BF747" s="42">
        <v>497644</v>
      </c>
      <c r="BG747" s="42">
        <v>751584</v>
      </c>
      <c r="BH747" s="38">
        <v>1.3129239800500001</v>
      </c>
      <c r="BI747" s="42">
        <v>9601</v>
      </c>
      <c r="BJ747" s="187">
        <v>0.14999453201893484</v>
      </c>
      <c r="BK747" s="41" t="s">
        <v>64</v>
      </c>
      <c r="BL747" s="29">
        <v>38442</v>
      </c>
      <c r="BM747" s="165">
        <v>940548</v>
      </c>
      <c r="BN747" s="29">
        <v>38352</v>
      </c>
      <c r="BO747" s="42">
        <v>782363</v>
      </c>
      <c r="BP747" s="152" t="s">
        <v>3173</v>
      </c>
      <c r="BQ747" s="37">
        <v>4677</v>
      </c>
      <c r="BR747" s="153">
        <v>7.3099999999999998E-2</v>
      </c>
      <c r="BS747" s="154">
        <v>41274</v>
      </c>
      <c r="BT747" s="152" t="s">
        <v>3174</v>
      </c>
      <c r="BU747" s="37">
        <v>4514</v>
      </c>
      <c r="BV747" s="153">
        <v>7.0499999999999993E-2</v>
      </c>
      <c r="BW747" s="154">
        <v>39233</v>
      </c>
      <c r="BX747" s="152" t="s">
        <v>3175</v>
      </c>
      <c r="BY747" s="37">
        <v>4083</v>
      </c>
      <c r="BZ747" s="153">
        <v>6.3799999999999996E-2</v>
      </c>
      <c r="CA747" s="154">
        <v>38910</v>
      </c>
      <c r="CB747" s="166">
        <v>5.2479613050125792E-3</v>
      </c>
      <c r="CC747" s="166">
        <v>6.1299510977244655E-3</v>
      </c>
    </row>
    <row r="748" spans="2:81" ht="34">
      <c r="B748" s="18">
        <v>51</v>
      </c>
      <c r="C748" s="20">
        <v>59072</v>
      </c>
      <c r="D748" s="20">
        <v>1</v>
      </c>
      <c r="E748" s="52" t="s">
        <v>2024</v>
      </c>
      <c r="F748" s="22" t="s">
        <v>3176</v>
      </c>
      <c r="G748" s="22"/>
      <c r="H748" s="22"/>
      <c r="I748" s="22"/>
      <c r="J748" s="21" t="s">
        <v>3177</v>
      </c>
      <c r="K748" s="21" t="s">
        <v>440</v>
      </c>
      <c r="L748" s="21" t="s">
        <v>441</v>
      </c>
      <c r="M748" s="24" t="s">
        <v>132</v>
      </c>
      <c r="N748" s="25">
        <v>77082</v>
      </c>
      <c r="O748" s="26" t="s">
        <v>351</v>
      </c>
      <c r="P748" s="42">
        <v>8200000</v>
      </c>
      <c r="Q748" s="42">
        <v>8200000</v>
      </c>
      <c r="R748" s="42"/>
      <c r="S748" s="83">
        <v>7138594.3399999999</v>
      </c>
      <c r="T748" s="24" t="s">
        <v>70</v>
      </c>
      <c r="U748" s="498">
        <v>5.17</v>
      </c>
      <c r="V748" s="498">
        <v>4.1519999999999994E-2</v>
      </c>
      <c r="W748" s="498">
        <v>0.03</v>
      </c>
      <c r="X748" s="498">
        <v>5.1284800000000006</v>
      </c>
      <c r="Y748" s="29">
        <v>38572</v>
      </c>
      <c r="Z748" s="512">
        <f t="shared" si="67"/>
        <v>517</v>
      </c>
      <c r="AA748" s="512">
        <f t="shared" si="68"/>
        <v>4.1519999999999992</v>
      </c>
      <c r="AB748" s="512">
        <f t="shared" si="69"/>
        <v>3</v>
      </c>
      <c r="AC748" s="512">
        <f t="shared" si="70"/>
        <v>512.84800000000007</v>
      </c>
      <c r="AD748" s="24">
        <v>360</v>
      </c>
      <c r="AE748" s="24">
        <v>24</v>
      </c>
      <c r="AF748" s="24">
        <v>0</v>
      </c>
      <c r="AG748" s="24">
        <v>120</v>
      </c>
      <c r="AH748" s="29">
        <v>42248</v>
      </c>
      <c r="AI748" s="30"/>
      <c r="AJ748" s="30"/>
      <c r="AK748" s="31"/>
      <c r="AL748" s="32" t="s">
        <v>98</v>
      </c>
      <c r="AM748" s="29"/>
      <c r="AN748" s="33"/>
      <c r="AO748" s="18">
        <v>51</v>
      </c>
      <c r="AP748" s="19"/>
      <c r="AQ748" s="20">
        <v>59072</v>
      </c>
      <c r="AR748" s="20">
        <v>1</v>
      </c>
      <c r="AS748" s="35">
        <f t="shared" si="71"/>
        <v>7337.8076062600003</v>
      </c>
      <c r="AT748" s="22" t="s">
        <v>3176</v>
      </c>
      <c r="AU748" s="42">
        <v>11175000</v>
      </c>
      <c r="AV748" s="29">
        <v>38481</v>
      </c>
      <c r="AW748" s="44">
        <v>73.378076062600002</v>
      </c>
      <c r="AX748" s="36">
        <v>1999</v>
      </c>
      <c r="AY748" s="17">
        <v>0</v>
      </c>
      <c r="AZ748" s="32" t="s">
        <v>226</v>
      </c>
      <c r="BA748" s="37">
        <v>82800</v>
      </c>
      <c r="BB748" s="44">
        <f t="shared" si="72"/>
        <v>10000</v>
      </c>
      <c r="BC748" s="44">
        <v>100</v>
      </c>
      <c r="BD748" s="29">
        <v>38534</v>
      </c>
      <c r="BE748" s="42">
        <v>1119621</v>
      </c>
      <c r="BF748" s="42">
        <v>326035</v>
      </c>
      <c r="BG748" s="42">
        <v>725578</v>
      </c>
      <c r="BH748" s="38">
        <v>1.3473991511000001</v>
      </c>
      <c r="BI748" s="42">
        <v>9384</v>
      </c>
      <c r="BJ748" s="187">
        <v>0.11333333333333333</v>
      </c>
      <c r="BK748" s="41" t="s">
        <v>64</v>
      </c>
      <c r="BL748" s="29">
        <v>38472</v>
      </c>
      <c r="BM748" s="165">
        <v>807831</v>
      </c>
      <c r="BN748" s="29">
        <v>38352</v>
      </c>
      <c r="BO748" s="42">
        <v>850861</v>
      </c>
      <c r="BP748" s="152" t="s">
        <v>3178</v>
      </c>
      <c r="BQ748" s="37">
        <v>31371</v>
      </c>
      <c r="BR748" s="153">
        <v>0.37890000000000001</v>
      </c>
      <c r="BS748" s="154">
        <v>39599</v>
      </c>
      <c r="BT748" s="152" t="s">
        <v>3179</v>
      </c>
      <c r="BU748" s="37">
        <v>23494</v>
      </c>
      <c r="BV748" s="153">
        <v>0.28370000000000001</v>
      </c>
      <c r="BW748" s="154">
        <v>40117</v>
      </c>
      <c r="BX748" s="152" t="s">
        <v>3180</v>
      </c>
      <c r="BY748" s="37">
        <v>13406</v>
      </c>
      <c r="BZ748" s="153">
        <v>0.16189999999999999</v>
      </c>
      <c r="CA748" s="154">
        <v>40543</v>
      </c>
      <c r="CB748" s="166">
        <v>5.1712249555492008E-3</v>
      </c>
      <c r="CC748" s="166">
        <v>6.0403181827143812E-3</v>
      </c>
    </row>
    <row r="749" spans="2:81" ht="67">
      <c r="B749" s="18">
        <v>52</v>
      </c>
      <c r="C749" s="20">
        <v>13069</v>
      </c>
      <c r="D749" s="20">
        <v>1</v>
      </c>
      <c r="E749" s="52" t="s">
        <v>2375</v>
      </c>
      <c r="F749" s="22" t="s">
        <v>3181</v>
      </c>
      <c r="G749" s="22"/>
      <c r="H749" s="22"/>
      <c r="I749" s="22"/>
      <c r="J749" s="21" t="s">
        <v>3182</v>
      </c>
      <c r="K749" s="21" t="s">
        <v>3081</v>
      </c>
      <c r="L749" s="21" t="s">
        <v>3082</v>
      </c>
      <c r="M749" s="24" t="s">
        <v>138</v>
      </c>
      <c r="N749" s="25">
        <v>32301</v>
      </c>
      <c r="O749" s="26" t="s">
        <v>351</v>
      </c>
      <c r="P749" s="42">
        <v>8150000</v>
      </c>
      <c r="Q749" s="42">
        <v>8150000</v>
      </c>
      <c r="R749" s="42"/>
      <c r="S749" s="83">
        <v>6969890.1799999997</v>
      </c>
      <c r="T749" s="24" t="s">
        <v>70</v>
      </c>
      <c r="U749" s="498">
        <v>5.3860000000000001</v>
      </c>
      <c r="V749" s="498">
        <v>6.1520000000000012E-2</v>
      </c>
      <c r="W749" s="498">
        <v>0.05</v>
      </c>
      <c r="X749" s="498">
        <v>5.3244799999999994</v>
      </c>
      <c r="Y749" s="29">
        <v>38477</v>
      </c>
      <c r="Z749" s="512">
        <f t="shared" si="67"/>
        <v>538.6</v>
      </c>
      <c r="AA749" s="512">
        <f t="shared" si="68"/>
        <v>6.152000000000001</v>
      </c>
      <c r="AB749" s="512">
        <f t="shared" si="69"/>
        <v>5</v>
      </c>
      <c r="AC749" s="512">
        <f t="shared" si="70"/>
        <v>532.44799999999998</v>
      </c>
      <c r="AD749" s="24">
        <v>360</v>
      </c>
      <c r="AE749" s="24">
        <v>12</v>
      </c>
      <c r="AF749" s="24">
        <v>3</v>
      </c>
      <c r="AG749" s="24">
        <v>117</v>
      </c>
      <c r="AH749" s="29">
        <v>42156</v>
      </c>
      <c r="AI749" s="30"/>
      <c r="AJ749" s="30" t="s">
        <v>3083</v>
      </c>
      <c r="AK749" s="31"/>
      <c r="AL749" s="32" t="s">
        <v>98</v>
      </c>
      <c r="AM749" s="29"/>
      <c r="AN749" s="33"/>
      <c r="AO749" s="18">
        <v>52</v>
      </c>
      <c r="AP749" s="19"/>
      <c r="AQ749" s="20">
        <v>13069</v>
      </c>
      <c r="AR749" s="20">
        <v>1</v>
      </c>
      <c r="AS749" s="35">
        <f t="shared" si="71"/>
        <v>7546.2962962999991</v>
      </c>
      <c r="AT749" s="22" t="s">
        <v>3181</v>
      </c>
      <c r="AU749" s="42">
        <v>10800000</v>
      </c>
      <c r="AV749" s="29">
        <v>38392</v>
      </c>
      <c r="AW749" s="44">
        <v>75.462962962999995</v>
      </c>
      <c r="AX749" s="32" t="s">
        <v>3183</v>
      </c>
      <c r="AY749" s="17">
        <v>2004</v>
      </c>
      <c r="AZ749" s="32" t="s">
        <v>226</v>
      </c>
      <c r="BA749" s="37">
        <v>79732</v>
      </c>
      <c r="BB749" s="44">
        <f t="shared" si="72"/>
        <v>9860</v>
      </c>
      <c r="BC749" s="44">
        <v>98.6</v>
      </c>
      <c r="BD749" s="29">
        <v>38443</v>
      </c>
      <c r="BE749" s="42">
        <v>1349596</v>
      </c>
      <c r="BF749" s="42">
        <v>563524</v>
      </c>
      <c r="BG749" s="42">
        <v>697636</v>
      </c>
      <c r="BH749" s="38">
        <v>1.2723084865100001</v>
      </c>
      <c r="BI749" s="42">
        <v>11960</v>
      </c>
      <c r="BJ749" s="187">
        <v>0.15000250840315055</v>
      </c>
      <c r="BK749" s="41" t="s">
        <v>64</v>
      </c>
      <c r="BL749" s="29">
        <v>38442</v>
      </c>
      <c r="BM749" s="165">
        <v>801191</v>
      </c>
      <c r="BN749" s="29">
        <v>38351</v>
      </c>
      <c r="BO749" s="42">
        <v>799737</v>
      </c>
      <c r="BP749" s="152" t="s">
        <v>3184</v>
      </c>
      <c r="BQ749" s="37">
        <v>23951</v>
      </c>
      <c r="BR749" s="153">
        <v>0.3004</v>
      </c>
      <c r="BS749" s="154">
        <v>40178</v>
      </c>
      <c r="BT749" s="152" t="s">
        <v>3185</v>
      </c>
      <c r="BU749" s="37">
        <v>17529</v>
      </c>
      <c r="BV749" s="153">
        <v>0.2198</v>
      </c>
      <c r="BW749" s="154">
        <v>39697</v>
      </c>
      <c r="BX749" s="152" t="s">
        <v>3186</v>
      </c>
      <c r="BY749" s="37">
        <v>8638</v>
      </c>
      <c r="BZ749" s="153">
        <v>0.10829999999999999</v>
      </c>
      <c r="CA749" s="154">
        <v>39021</v>
      </c>
      <c r="CB749" s="166">
        <v>5.1396930960641452E-3</v>
      </c>
      <c r="CC749" s="166">
        <v>6.0034869742831964E-3</v>
      </c>
    </row>
    <row r="750" spans="2:81" ht="23">
      <c r="B750" s="18">
        <v>53</v>
      </c>
      <c r="C750" s="20">
        <v>59030</v>
      </c>
      <c r="D750" s="20">
        <v>1</v>
      </c>
      <c r="E750" s="52" t="s">
        <v>2024</v>
      </c>
      <c r="F750" s="22" t="s">
        <v>3187</v>
      </c>
      <c r="G750" s="22"/>
      <c r="H750" s="22"/>
      <c r="I750" s="22"/>
      <c r="J750" s="21" t="s">
        <v>3188</v>
      </c>
      <c r="K750" s="21" t="s">
        <v>3189</v>
      </c>
      <c r="L750" s="21" t="s">
        <v>3189</v>
      </c>
      <c r="M750" s="24" t="s">
        <v>298</v>
      </c>
      <c r="N750" s="25">
        <v>21704</v>
      </c>
      <c r="O750" s="26" t="s">
        <v>468</v>
      </c>
      <c r="P750" s="42">
        <v>8120000</v>
      </c>
      <c r="Q750" s="42">
        <v>8120000</v>
      </c>
      <c r="R750" s="42"/>
      <c r="S750" s="83">
        <v>7051217.4199999999</v>
      </c>
      <c r="T750" s="24" t="s">
        <v>70</v>
      </c>
      <c r="U750" s="498">
        <v>5.0579999999999998</v>
      </c>
      <c r="V750" s="498">
        <v>4.1519999999999994E-2</v>
      </c>
      <c r="W750" s="498">
        <v>0.03</v>
      </c>
      <c r="X750" s="498">
        <v>5.0164800000000005</v>
      </c>
      <c r="Y750" s="29">
        <v>38517</v>
      </c>
      <c r="Z750" s="512">
        <f t="shared" si="67"/>
        <v>505.79999999999995</v>
      </c>
      <c r="AA750" s="512">
        <f t="shared" si="68"/>
        <v>4.1519999999999992</v>
      </c>
      <c r="AB750" s="512">
        <f t="shared" si="69"/>
        <v>3</v>
      </c>
      <c r="AC750" s="512">
        <f t="shared" si="70"/>
        <v>501.64800000000002</v>
      </c>
      <c r="AD750" s="24">
        <v>360</v>
      </c>
      <c r="AE750" s="24">
        <v>24</v>
      </c>
      <c r="AF750" s="24">
        <v>2</v>
      </c>
      <c r="AG750" s="24">
        <v>118</v>
      </c>
      <c r="AH750" s="29">
        <v>42186</v>
      </c>
      <c r="AI750" s="30"/>
      <c r="AJ750" s="30"/>
      <c r="AK750" s="31"/>
      <c r="AL750" s="32" t="s">
        <v>3190</v>
      </c>
      <c r="AM750" s="29" t="s">
        <v>653</v>
      </c>
      <c r="AN750" s="33"/>
      <c r="AO750" s="18">
        <v>53</v>
      </c>
      <c r="AP750" s="19"/>
      <c r="AQ750" s="20">
        <v>59030</v>
      </c>
      <c r="AR750" s="20">
        <v>1</v>
      </c>
      <c r="AS750" s="35">
        <f t="shared" si="71"/>
        <v>7960.7843137300006</v>
      </c>
      <c r="AT750" s="22" t="s">
        <v>3187</v>
      </c>
      <c r="AU750" s="42">
        <v>10200000</v>
      </c>
      <c r="AV750" s="29">
        <v>38489</v>
      </c>
      <c r="AW750" s="44">
        <v>79.607843137300009</v>
      </c>
      <c r="AX750" s="36">
        <v>2004</v>
      </c>
      <c r="AY750" s="17">
        <v>0</v>
      </c>
      <c r="AZ750" s="32" t="s">
        <v>226</v>
      </c>
      <c r="BA750" s="37">
        <v>126900</v>
      </c>
      <c r="BB750" s="44">
        <f t="shared" si="72"/>
        <v>10000</v>
      </c>
      <c r="BC750" s="44">
        <v>100</v>
      </c>
      <c r="BD750" s="29">
        <v>38596</v>
      </c>
      <c r="BE750" s="42">
        <v>860305</v>
      </c>
      <c r="BF750" s="42">
        <v>139643</v>
      </c>
      <c r="BG750" s="42">
        <v>678121</v>
      </c>
      <c r="BH750" s="38">
        <v>1.2878851760900001</v>
      </c>
      <c r="BI750" s="42">
        <v>12690</v>
      </c>
      <c r="BJ750" s="187">
        <v>0.1</v>
      </c>
      <c r="BK750" s="41" t="s">
        <v>64</v>
      </c>
      <c r="BL750" s="29">
        <v>38503</v>
      </c>
      <c r="BM750" s="165">
        <v>742462</v>
      </c>
      <c r="BN750" s="29"/>
      <c r="BO750" s="42"/>
      <c r="BP750" s="152" t="s">
        <v>3191</v>
      </c>
      <c r="BQ750" s="37">
        <v>126900</v>
      </c>
      <c r="BR750" s="153">
        <v>1</v>
      </c>
      <c r="BS750" s="154">
        <v>43733</v>
      </c>
      <c r="BT750" s="152" t="s">
        <v>1235</v>
      </c>
      <c r="BU750" s="37"/>
      <c r="BV750" s="153"/>
      <c r="BW750" s="154"/>
      <c r="BX750" s="152" t="s">
        <v>1235</v>
      </c>
      <c r="BY750" s="37"/>
      <c r="BZ750" s="153"/>
      <c r="CA750" s="154"/>
      <c r="CB750" s="166">
        <v>5.1207739803731112E-3</v>
      </c>
      <c r="CC750" s="166">
        <v>5.9813882492244855E-3</v>
      </c>
    </row>
    <row r="751" spans="2:81" ht="78">
      <c r="B751" s="18">
        <v>54</v>
      </c>
      <c r="C751" s="20">
        <v>58909</v>
      </c>
      <c r="D751" s="20">
        <v>1</v>
      </c>
      <c r="E751" s="52" t="s">
        <v>2024</v>
      </c>
      <c r="F751" s="92" t="s">
        <v>3192</v>
      </c>
      <c r="G751" s="92"/>
      <c r="H751" s="92"/>
      <c r="I751" s="92"/>
      <c r="J751" s="21" t="s">
        <v>3193</v>
      </c>
      <c r="K751" s="21" t="s">
        <v>3194</v>
      </c>
      <c r="L751" s="21" t="s">
        <v>3195</v>
      </c>
      <c r="M751" s="24" t="s">
        <v>3196</v>
      </c>
      <c r="N751" s="25">
        <v>57104</v>
      </c>
      <c r="O751" s="26" t="s">
        <v>351</v>
      </c>
      <c r="P751" s="42">
        <v>8050000</v>
      </c>
      <c r="Q751" s="42">
        <v>8050000</v>
      </c>
      <c r="R751" s="42"/>
      <c r="S751" s="42">
        <v>7209148.5300000003</v>
      </c>
      <c r="T751" s="24" t="s">
        <v>70</v>
      </c>
      <c r="U751" s="498">
        <v>5.4749999999999996</v>
      </c>
      <c r="V751" s="498">
        <v>4.1519999999999994E-2</v>
      </c>
      <c r="W751" s="498">
        <v>0.03</v>
      </c>
      <c r="X751" s="498">
        <v>5.4334800000000003</v>
      </c>
      <c r="Y751" s="29">
        <v>38503</v>
      </c>
      <c r="Z751" s="512">
        <f t="shared" si="67"/>
        <v>547.5</v>
      </c>
      <c r="AA751" s="512">
        <f t="shared" si="68"/>
        <v>4.1519999999999992</v>
      </c>
      <c r="AB751" s="512">
        <f t="shared" si="69"/>
        <v>3</v>
      </c>
      <c r="AC751" s="512">
        <f t="shared" si="70"/>
        <v>543.34800000000007</v>
      </c>
      <c r="AD751" s="24">
        <v>360</v>
      </c>
      <c r="AE751" s="24">
        <v>36</v>
      </c>
      <c r="AF751" s="24">
        <v>3</v>
      </c>
      <c r="AG751" s="24">
        <v>117</v>
      </c>
      <c r="AH751" s="29">
        <v>42156</v>
      </c>
      <c r="AI751" s="30"/>
      <c r="AJ751" s="30"/>
      <c r="AK751" s="31"/>
      <c r="AL751" s="32" t="s">
        <v>348</v>
      </c>
      <c r="AM751" s="29"/>
      <c r="AN751" s="33"/>
      <c r="AO751" s="18">
        <v>54</v>
      </c>
      <c r="AP751" s="19"/>
      <c r="AQ751" s="20">
        <v>58909</v>
      </c>
      <c r="AR751" s="20">
        <v>1</v>
      </c>
      <c r="AS751" s="35">
        <f t="shared" si="71"/>
        <v>6544.7154471499998</v>
      </c>
      <c r="AT751" s="92" t="s">
        <v>3192</v>
      </c>
      <c r="AU751" s="42">
        <v>12300000</v>
      </c>
      <c r="AV751" s="29">
        <v>38442</v>
      </c>
      <c r="AW751" s="44">
        <v>65.447154471499999</v>
      </c>
      <c r="AX751" s="36">
        <v>2002</v>
      </c>
      <c r="AY751" s="17">
        <v>0</v>
      </c>
      <c r="AZ751" s="32" t="s">
        <v>226</v>
      </c>
      <c r="BA751" s="37">
        <v>94532</v>
      </c>
      <c r="BB751" s="44">
        <f t="shared" si="72"/>
        <v>10000</v>
      </c>
      <c r="BC751" s="44">
        <v>100</v>
      </c>
      <c r="BD751" s="29">
        <v>38504</v>
      </c>
      <c r="BE751" s="42">
        <v>1134352</v>
      </c>
      <c r="BF751" s="42">
        <v>248888</v>
      </c>
      <c r="BG751" s="42">
        <v>789140</v>
      </c>
      <c r="BH751" s="38">
        <v>1.44274833667</v>
      </c>
      <c r="BI751" s="42">
        <v>14180</v>
      </c>
      <c r="BJ751" s="187">
        <v>0.15000211568569374</v>
      </c>
      <c r="BK751" s="41" t="s">
        <v>276</v>
      </c>
      <c r="BL751" s="29">
        <v>38352</v>
      </c>
      <c r="BM751" s="165">
        <v>1009274</v>
      </c>
      <c r="BN751" s="29">
        <v>37986</v>
      </c>
      <c r="BO751" s="42">
        <v>798697</v>
      </c>
      <c r="BP751" s="152" t="s">
        <v>3197</v>
      </c>
      <c r="BQ751" s="37">
        <v>37409</v>
      </c>
      <c r="BR751" s="153">
        <v>0.3957</v>
      </c>
      <c r="BS751" s="154">
        <v>41183</v>
      </c>
      <c r="BT751" s="152" t="s">
        <v>3198</v>
      </c>
      <c r="BU751" s="37">
        <v>27340</v>
      </c>
      <c r="BV751" s="153">
        <v>0.28920000000000001</v>
      </c>
      <c r="BW751" s="154">
        <v>40693</v>
      </c>
      <c r="BX751" s="152" t="s">
        <v>3199</v>
      </c>
      <c r="BY751" s="37">
        <v>17364</v>
      </c>
      <c r="BZ751" s="153">
        <v>0.1837</v>
      </c>
      <c r="CA751" s="154">
        <v>39355</v>
      </c>
      <c r="CB751" s="166">
        <v>5.0766293770940331E-3</v>
      </c>
      <c r="CC751" s="166">
        <v>5.9298245574208258E-3</v>
      </c>
    </row>
    <row r="752" spans="2:81">
      <c r="B752" s="55">
        <v>55</v>
      </c>
      <c r="C752" s="57">
        <v>43403</v>
      </c>
      <c r="D752" s="57">
        <v>1</v>
      </c>
      <c r="E752" s="155" t="s">
        <v>2047</v>
      </c>
      <c r="F752" s="60" t="s">
        <v>3200</v>
      </c>
      <c r="G752" s="60"/>
      <c r="H752" s="60"/>
      <c r="I752" s="60"/>
      <c r="J752" s="58" t="s">
        <v>3201</v>
      </c>
      <c r="K752" s="58" t="s">
        <v>1373</v>
      </c>
      <c r="L752" s="58" t="s">
        <v>3202</v>
      </c>
      <c r="M752" s="59" t="s">
        <v>96</v>
      </c>
      <c r="N752" s="61" t="s">
        <v>3203</v>
      </c>
      <c r="O752" s="62" t="s">
        <v>222</v>
      </c>
      <c r="P752" s="79">
        <v>8000000</v>
      </c>
      <c r="Q752" s="79">
        <v>7984229.46</v>
      </c>
      <c r="R752" s="79"/>
      <c r="S752" s="80">
        <v>6661203.46</v>
      </c>
      <c r="T752" s="59" t="s">
        <v>60</v>
      </c>
      <c r="U752" s="499">
        <v>5.3239999999999998</v>
      </c>
      <c r="V752" s="499">
        <v>3.1519999999999999E-2</v>
      </c>
      <c r="W752" s="499">
        <v>0.01</v>
      </c>
      <c r="X752" s="499">
        <v>5.2924800000000003</v>
      </c>
      <c r="Y752" s="66">
        <v>38523</v>
      </c>
      <c r="Z752" s="512">
        <f t="shared" si="67"/>
        <v>532.4</v>
      </c>
      <c r="AA752" s="512">
        <f t="shared" si="68"/>
        <v>3.1520000000000001</v>
      </c>
      <c r="AB752" s="512">
        <f t="shared" si="69"/>
        <v>1</v>
      </c>
      <c r="AC752" s="512">
        <f t="shared" si="70"/>
        <v>529.24800000000005</v>
      </c>
      <c r="AD752" s="59">
        <v>360</v>
      </c>
      <c r="AE752" s="59">
        <v>0</v>
      </c>
      <c r="AF752" s="59" t="s">
        <v>759</v>
      </c>
      <c r="AG752" s="59">
        <v>118</v>
      </c>
      <c r="AH752" s="66">
        <v>42186</v>
      </c>
      <c r="AI752" s="67"/>
      <c r="AJ752" s="67"/>
      <c r="AK752" s="68"/>
      <c r="AL752" s="69" t="s">
        <v>312</v>
      </c>
      <c r="AM752" s="66"/>
      <c r="AN752" s="70"/>
      <c r="AO752" s="55">
        <v>55</v>
      </c>
      <c r="AP752" s="56"/>
      <c r="AQ752" s="57">
        <v>43403</v>
      </c>
      <c r="AR752" s="57">
        <v>1</v>
      </c>
      <c r="AS752" s="35">
        <f t="shared" si="71"/>
        <v>7320</v>
      </c>
      <c r="AT752" s="60" t="s">
        <v>3200</v>
      </c>
      <c r="AU752" s="79">
        <v>10900000</v>
      </c>
      <c r="AV752" s="66">
        <v>38466</v>
      </c>
      <c r="AW752" s="81">
        <v>73.2</v>
      </c>
      <c r="AX752" s="73" t="s">
        <v>3204</v>
      </c>
      <c r="AY752" s="17">
        <v>2004</v>
      </c>
      <c r="AZ752" s="69" t="s">
        <v>226</v>
      </c>
      <c r="BA752" s="74">
        <v>176334</v>
      </c>
      <c r="BB752" s="44">
        <f t="shared" si="72"/>
        <v>9830</v>
      </c>
      <c r="BC752" s="81">
        <v>98.3</v>
      </c>
      <c r="BD752" s="66">
        <v>38523</v>
      </c>
      <c r="BE752" s="79">
        <v>1449807</v>
      </c>
      <c r="BF752" s="79">
        <v>678832</v>
      </c>
      <c r="BG752" s="79">
        <v>695365</v>
      </c>
      <c r="BH752" s="75">
        <v>1.3</v>
      </c>
      <c r="BI752" s="79">
        <v>13189</v>
      </c>
      <c r="BJ752" s="184">
        <v>7.4795558428890629E-2</v>
      </c>
      <c r="BK752" s="78" t="s">
        <v>2848</v>
      </c>
      <c r="BL752" s="66">
        <v>38442</v>
      </c>
      <c r="BM752" s="163">
        <v>333502</v>
      </c>
      <c r="BN752" s="66">
        <v>38352</v>
      </c>
      <c r="BO752" s="79">
        <v>174006</v>
      </c>
      <c r="BP752" s="158" t="s">
        <v>1489</v>
      </c>
      <c r="BQ752" s="74">
        <v>88408</v>
      </c>
      <c r="BR752" s="159">
        <v>0.50139999999999996</v>
      </c>
      <c r="BS752" s="160">
        <v>45688</v>
      </c>
      <c r="BT752" s="158" t="s">
        <v>3205</v>
      </c>
      <c r="BU752" s="74">
        <v>49690</v>
      </c>
      <c r="BV752" s="159">
        <v>0.28179999999999999</v>
      </c>
      <c r="BW752" s="160">
        <v>40284</v>
      </c>
      <c r="BX752" s="158" t="s">
        <v>1496</v>
      </c>
      <c r="BY752" s="74">
        <v>35236</v>
      </c>
      <c r="BZ752" s="159">
        <v>0.19980000000000001</v>
      </c>
      <c r="CA752" s="160">
        <v>40209</v>
      </c>
      <c r="CB752" s="161">
        <v>5.0351520285833078E-3</v>
      </c>
      <c r="CC752" s="161">
        <v>5.8813763880733935E-3</v>
      </c>
    </row>
    <row r="753" spans="2:81" ht="45">
      <c r="B753" s="55">
        <v>56</v>
      </c>
      <c r="C753" s="57">
        <v>11179</v>
      </c>
      <c r="D753" s="57">
        <v>1</v>
      </c>
      <c r="E753" s="155" t="s">
        <v>2375</v>
      </c>
      <c r="F753" s="60" t="s">
        <v>3206</v>
      </c>
      <c r="G753" s="60"/>
      <c r="H753" s="60"/>
      <c r="I753" s="60"/>
      <c r="J753" s="58" t="s">
        <v>3207</v>
      </c>
      <c r="K753" s="58" t="s">
        <v>81</v>
      </c>
      <c r="L753" s="58" t="s">
        <v>315</v>
      </c>
      <c r="M753" s="59" t="s">
        <v>83</v>
      </c>
      <c r="N753" s="61">
        <v>85016</v>
      </c>
      <c r="O753" s="62" t="s">
        <v>222</v>
      </c>
      <c r="P753" s="79">
        <v>7520026.2199999997</v>
      </c>
      <c r="Q753" s="79">
        <v>7480714.2599999998</v>
      </c>
      <c r="R753" s="79"/>
      <c r="S753" s="80">
        <v>6325402.7699999996</v>
      </c>
      <c r="T753" s="59" t="s">
        <v>60</v>
      </c>
      <c r="U753" s="499">
        <v>5.53</v>
      </c>
      <c r="V753" s="499">
        <v>6.1520000000000012E-2</v>
      </c>
      <c r="W753" s="499">
        <v>0.05</v>
      </c>
      <c r="X753" s="499">
        <v>5.4684799999999996</v>
      </c>
      <c r="Y753" s="66">
        <v>38314</v>
      </c>
      <c r="Z753" s="512">
        <f t="shared" si="67"/>
        <v>553</v>
      </c>
      <c r="AA753" s="512">
        <f t="shared" si="68"/>
        <v>6.152000000000001</v>
      </c>
      <c r="AB753" s="512">
        <f t="shared" si="69"/>
        <v>5</v>
      </c>
      <c r="AC753" s="512">
        <f t="shared" si="70"/>
        <v>546.84799999999996</v>
      </c>
      <c r="AD753" s="59">
        <v>356</v>
      </c>
      <c r="AE753" s="59">
        <v>0</v>
      </c>
      <c r="AF753" s="59">
        <v>5</v>
      </c>
      <c r="AG753" s="59">
        <v>111</v>
      </c>
      <c r="AH753" s="66">
        <v>41974</v>
      </c>
      <c r="AI753" s="67"/>
      <c r="AJ753" s="67"/>
      <c r="AK753" s="68"/>
      <c r="AL753" s="69" t="s">
        <v>3208</v>
      </c>
      <c r="AM753" s="66"/>
      <c r="AN753" s="70"/>
      <c r="AO753" s="55">
        <v>56</v>
      </c>
      <c r="AP753" s="56"/>
      <c r="AQ753" s="57">
        <v>11179</v>
      </c>
      <c r="AR753" s="57">
        <v>1</v>
      </c>
      <c r="AS753" s="35">
        <f t="shared" si="71"/>
        <v>7891.0487974700009</v>
      </c>
      <c r="AT753" s="60" t="s">
        <v>3206</v>
      </c>
      <c r="AU753" s="79">
        <v>9480000</v>
      </c>
      <c r="AV753" s="66">
        <v>38271</v>
      </c>
      <c r="AW753" s="81">
        <v>78.910487974700004</v>
      </c>
      <c r="AX753" s="69" t="s">
        <v>2782</v>
      </c>
      <c r="AY753" s="17">
        <v>2004</v>
      </c>
      <c r="AZ753" s="69" t="s">
        <v>226</v>
      </c>
      <c r="BA753" s="74">
        <v>63635</v>
      </c>
      <c r="BB753" s="44">
        <f t="shared" si="72"/>
        <v>9110</v>
      </c>
      <c r="BC753" s="81">
        <v>91.100000000000009</v>
      </c>
      <c r="BD753" s="66">
        <v>38379</v>
      </c>
      <c r="BE753" s="79">
        <v>1136654</v>
      </c>
      <c r="BF753" s="79">
        <v>375854</v>
      </c>
      <c r="BG753" s="79">
        <v>692759</v>
      </c>
      <c r="BH753" s="75">
        <v>1.3416783721800001</v>
      </c>
      <c r="BI753" s="79">
        <v>9545</v>
      </c>
      <c r="BJ753" s="184">
        <v>0.14999607134438595</v>
      </c>
      <c r="BK753" s="78" t="s">
        <v>1235</v>
      </c>
      <c r="BL753" s="66"/>
      <c r="BM753" s="163"/>
      <c r="BN753" s="66"/>
      <c r="BO753" s="79"/>
      <c r="BP753" s="158" t="s">
        <v>3209</v>
      </c>
      <c r="BQ753" s="74">
        <v>32734</v>
      </c>
      <c r="BR753" s="159">
        <v>0.51439999999999997</v>
      </c>
      <c r="BS753" s="160">
        <v>43830</v>
      </c>
      <c r="BT753" s="158" t="s">
        <v>3210</v>
      </c>
      <c r="BU753" s="74">
        <v>5905</v>
      </c>
      <c r="BV753" s="159">
        <v>9.2799999999999994E-2</v>
      </c>
      <c r="BW753" s="160">
        <v>39691</v>
      </c>
      <c r="BX753" s="158" t="s">
        <v>3211</v>
      </c>
      <c r="BY753" s="74">
        <v>4000</v>
      </c>
      <c r="BZ753" s="159">
        <v>6.2899999999999998E-2</v>
      </c>
      <c r="CA753" s="160">
        <v>40178</v>
      </c>
      <c r="CB753" s="161">
        <v>4.7176166178835091E-3</v>
      </c>
      <c r="CC753" s="161">
        <v>5.510474922483995E-3</v>
      </c>
    </row>
    <row r="754" spans="2:81" ht="23">
      <c r="B754" s="55">
        <v>57</v>
      </c>
      <c r="C754" s="57">
        <v>58991</v>
      </c>
      <c r="D754" s="57">
        <v>2</v>
      </c>
      <c r="E754" s="155" t="s">
        <v>2024</v>
      </c>
      <c r="F754" s="60" t="s">
        <v>3212</v>
      </c>
      <c r="G754" s="60"/>
      <c r="H754" s="60"/>
      <c r="I754" s="60"/>
      <c r="J754" s="58" t="s">
        <v>3213</v>
      </c>
      <c r="K754" s="58" t="s">
        <v>56</v>
      </c>
      <c r="L754" s="58" t="s">
        <v>56</v>
      </c>
      <c r="M754" s="59" t="s">
        <v>58</v>
      </c>
      <c r="N754" s="61">
        <v>90042</v>
      </c>
      <c r="O754" s="62" t="s">
        <v>59</v>
      </c>
      <c r="P754" s="79">
        <v>7400000</v>
      </c>
      <c r="Q754" s="79">
        <v>7400000</v>
      </c>
      <c r="R754" s="79"/>
      <c r="S754" s="80">
        <v>7400000</v>
      </c>
      <c r="T754" s="59" t="s">
        <v>223</v>
      </c>
      <c r="U754" s="499">
        <v>4.8570000000000002</v>
      </c>
      <c r="V754" s="499">
        <v>4.1519999999999994E-2</v>
      </c>
      <c r="W754" s="499">
        <v>0.03</v>
      </c>
      <c r="X754" s="499">
        <v>4.8154800000000009</v>
      </c>
      <c r="Y754" s="66">
        <v>38504</v>
      </c>
      <c r="Z754" s="512">
        <f t="shared" si="67"/>
        <v>485.70000000000005</v>
      </c>
      <c r="AA754" s="512">
        <f t="shared" si="68"/>
        <v>4.1519999999999992</v>
      </c>
      <c r="AB754" s="512">
        <f t="shared" si="69"/>
        <v>3</v>
      </c>
      <c r="AC754" s="512">
        <f t="shared" si="70"/>
        <v>481.54800000000012</v>
      </c>
      <c r="AD754" s="59">
        <v>0</v>
      </c>
      <c r="AE754" s="59">
        <v>60</v>
      </c>
      <c r="AF754" s="59">
        <v>3</v>
      </c>
      <c r="AG754" s="59">
        <v>57</v>
      </c>
      <c r="AH754" s="66">
        <v>40330</v>
      </c>
      <c r="AI754" s="67"/>
      <c r="AJ754" s="67" t="s">
        <v>2868</v>
      </c>
      <c r="AK754" s="68"/>
      <c r="AL754" s="69" t="s">
        <v>247</v>
      </c>
      <c r="AM754" s="66"/>
      <c r="AN754" s="70"/>
      <c r="AO754" s="55">
        <v>57</v>
      </c>
      <c r="AP754" s="56"/>
      <c r="AQ754" s="57">
        <v>58991</v>
      </c>
      <c r="AR754" s="57">
        <v>2</v>
      </c>
      <c r="AS754" s="35">
        <f t="shared" si="71"/>
        <v>4352.9411764699998</v>
      </c>
      <c r="AT754" s="60" t="s">
        <v>3212</v>
      </c>
      <c r="AU754" s="79">
        <v>17000000</v>
      </c>
      <c r="AV754" s="66">
        <v>38463</v>
      </c>
      <c r="AW754" s="81">
        <v>43.529411764700001</v>
      </c>
      <c r="AX754" s="73">
        <v>1988</v>
      </c>
      <c r="AY754" s="17">
        <v>0</v>
      </c>
      <c r="AZ754" s="69" t="s">
        <v>63</v>
      </c>
      <c r="BA754" s="74">
        <v>82960</v>
      </c>
      <c r="BB754" s="44">
        <f t="shared" si="72"/>
        <v>9140</v>
      </c>
      <c r="BC754" s="81">
        <v>91.4</v>
      </c>
      <c r="BD754" s="66">
        <v>38564</v>
      </c>
      <c r="BE754" s="79">
        <v>1594648</v>
      </c>
      <c r="BF754" s="79">
        <v>580899</v>
      </c>
      <c r="BG754" s="79">
        <v>956149</v>
      </c>
      <c r="BH754" s="75">
        <v>2.6238281568900002</v>
      </c>
      <c r="BI754" s="79">
        <v>57600</v>
      </c>
      <c r="BJ754" s="185">
        <v>450</v>
      </c>
      <c r="BK754" s="78" t="s">
        <v>276</v>
      </c>
      <c r="BL754" s="66">
        <v>38352</v>
      </c>
      <c r="BM754" s="163">
        <v>1033770</v>
      </c>
      <c r="BN754" s="66">
        <v>37986</v>
      </c>
      <c r="BO754" s="79">
        <v>1032032</v>
      </c>
      <c r="BP754" s="158" t="s">
        <v>1235</v>
      </c>
      <c r="BQ754" s="74"/>
      <c r="BR754" s="159"/>
      <c r="BS754" s="160"/>
      <c r="BT754" s="158" t="s">
        <v>1235</v>
      </c>
      <c r="BU754" s="74"/>
      <c r="BV754" s="159"/>
      <c r="BW754" s="160"/>
      <c r="BX754" s="158" t="s">
        <v>1235</v>
      </c>
      <c r="BY754" s="74"/>
      <c r="BZ754" s="159"/>
      <c r="CA754" s="160"/>
      <c r="CB754" s="161">
        <v>4.6667152037883032E-3</v>
      </c>
      <c r="CC754" s="161">
        <v>3.2436875470251293E-2</v>
      </c>
    </row>
    <row r="755" spans="2:81" ht="34">
      <c r="B755" s="55">
        <v>58</v>
      </c>
      <c r="C755" s="57">
        <v>58959</v>
      </c>
      <c r="D755" s="57">
        <v>1</v>
      </c>
      <c r="E755" s="155" t="s">
        <v>2024</v>
      </c>
      <c r="F755" s="60" t="s">
        <v>3214</v>
      </c>
      <c r="G755" s="60"/>
      <c r="H755" s="60"/>
      <c r="I755" s="60"/>
      <c r="J755" s="58" t="s">
        <v>3215</v>
      </c>
      <c r="K755" s="58" t="s">
        <v>56</v>
      </c>
      <c r="L755" s="58" t="s">
        <v>1428</v>
      </c>
      <c r="M755" s="59" t="s">
        <v>58</v>
      </c>
      <c r="N755" s="61">
        <v>90502</v>
      </c>
      <c r="O755" s="62" t="s">
        <v>468</v>
      </c>
      <c r="P755" s="79">
        <v>7100000</v>
      </c>
      <c r="Q755" s="79">
        <v>7100000</v>
      </c>
      <c r="R755" s="79"/>
      <c r="S755" s="80">
        <v>6302135.21</v>
      </c>
      <c r="T755" s="59" t="s">
        <v>70</v>
      </c>
      <c r="U755" s="499">
        <v>5.5489999999999995</v>
      </c>
      <c r="V755" s="499">
        <v>4.1519999999999994E-2</v>
      </c>
      <c r="W755" s="499">
        <v>0.03</v>
      </c>
      <c r="X755" s="499">
        <v>5.5074800000000002</v>
      </c>
      <c r="Y755" s="66">
        <v>38554</v>
      </c>
      <c r="Z755" s="512">
        <f t="shared" si="67"/>
        <v>554.9</v>
      </c>
      <c r="AA755" s="512">
        <f t="shared" si="68"/>
        <v>4.1519999999999992</v>
      </c>
      <c r="AB755" s="512">
        <f t="shared" si="69"/>
        <v>3</v>
      </c>
      <c r="AC755" s="512">
        <f t="shared" si="70"/>
        <v>550.74800000000005</v>
      </c>
      <c r="AD755" s="59">
        <v>360</v>
      </c>
      <c r="AE755" s="59">
        <v>30</v>
      </c>
      <c r="AF755" s="59">
        <v>1</v>
      </c>
      <c r="AG755" s="59">
        <v>119</v>
      </c>
      <c r="AH755" s="66">
        <v>42217</v>
      </c>
      <c r="AI755" s="67"/>
      <c r="AJ755" s="67"/>
      <c r="AK755" s="68"/>
      <c r="AL755" s="69" t="s">
        <v>348</v>
      </c>
      <c r="AM755" s="66"/>
      <c r="AN755" s="70"/>
      <c r="AO755" s="55">
        <v>58</v>
      </c>
      <c r="AP755" s="56"/>
      <c r="AQ755" s="57">
        <v>58959</v>
      </c>
      <c r="AR755" s="57">
        <v>1</v>
      </c>
      <c r="AS755" s="35">
        <f t="shared" si="71"/>
        <v>5926.5442403999996</v>
      </c>
      <c r="AT755" s="60" t="s">
        <v>3214</v>
      </c>
      <c r="AU755" s="79">
        <v>11980000</v>
      </c>
      <c r="AV755" s="66">
        <v>38596</v>
      </c>
      <c r="AW755" s="81">
        <v>59.265442403999998</v>
      </c>
      <c r="AX755" s="69" t="s">
        <v>3216</v>
      </c>
      <c r="AY755" s="17">
        <v>2005</v>
      </c>
      <c r="AZ755" s="69" t="s">
        <v>226</v>
      </c>
      <c r="BA755" s="74">
        <v>72808</v>
      </c>
      <c r="BB755" s="44">
        <f t="shared" si="72"/>
        <v>10000</v>
      </c>
      <c r="BC755" s="81">
        <v>100</v>
      </c>
      <c r="BD755" s="66">
        <v>38596</v>
      </c>
      <c r="BE755" s="79">
        <v>771685</v>
      </c>
      <c r="BF755" s="79">
        <v>23151</v>
      </c>
      <c r="BG755" s="79">
        <v>696714</v>
      </c>
      <c r="BH755" s="75">
        <v>1.43245129661</v>
      </c>
      <c r="BI755" s="79">
        <v>10921</v>
      </c>
      <c r="BJ755" s="184">
        <v>0.14999725304911549</v>
      </c>
      <c r="BK755" s="78" t="s">
        <v>1235</v>
      </c>
      <c r="BL755" s="66"/>
      <c r="BM755" s="163"/>
      <c r="BN755" s="66"/>
      <c r="BO755" s="79"/>
      <c r="BP755" s="158" t="s">
        <v>3217</v>
      </c>
      <c r="BQ755" s="74">
        <v>72808</v>
      </c>
      <c r="BR755" s="159">
        <v>1</v>
      </c>
      <c r="BS755" s="160">
        <v>42277</v>
      </c>
      <c r="BT755" s="158" t="s">
        <v>1235</v>
      </c>
      <c r="BU755" s="74"/>
      <c r="BV755" s="159"/>
      <c r="BW755" s="160"/>
      <c r="BX755" s="158" t="s">
        <v>1235</v>
      </c>
      <c r="BY755" s="74"/>
      <c r="BZ755" s="159"/>
      <c r="CA755" s="160"/>
      <c r="CB755" s="161">
        <v>4.4775240468779669E-3</v>
      </c>
      <c r="CC755" s="161">
        <v>5.2300315972283063E-3</v>
      </c>
    </row>
    <row r="756" spans="2:81" ht="45">
      <c r="B756" s="55">
        <v>59</v>
      </c>
      <c r="C756" s="57">
        <v>14398</v>
      </c>
      <c r="D756" s="57">
        <v>1</v>
      </c>
      <c r="E756" s="155" t="s">
        <v>2375</v>
      </c>
      <c r="F756" s="60" t="s">
        <v>3218</v>
      </c>
      <c r="G756" s="60"/>
      <c r="H756" s="60"/>
      <c r="I756" s="60"/>
      <c r="J756" s="58" t="s">
        <v>3219</v>
      </c>
      <c r="K756" s="58" t="s">
        <v>241</v>
      </c>
      <c r="L756" s="58" t="s">
        <v>2428</v>
      </c>
      <c r="M756" s="59" t="s">
        <v>138</v>
      </c>
      <c r="N756" s="61">
        <v>32810</v>
      </c>
      <c r="O756" s="62" t="s">
        <v>222</v>
      </c>
      <c r="P756" s="79">
        <v>7000000</v>
      </c>
      <c r="Q756" s="79">
        <v>6993663.2599999998</v>
      </c>
      <c r="R756" s="79"/>
      <c r="S756" s="80">
        <v>5887293.1299999999</v>
      </c>
      <c r="T756" s="59" t="s">
        <v>60</v>
      </c>
      <c r="U756" s="499">
        <v>5.6579999999999995</v>
      </c>
      <c r="V756" s="499">
        <v>7.152E-2</v>
      </c>
      <c r="W756" s="499">
        <v>0.06</v>
      </c>
      <c r="X756" s="499">
        <v>5.5864799999999999</v>
      </c>
      <c r="Y756" s="66">
        <v>38561</v>
      </c>
      <c r="Z756" s="512">
        <f t="shared" si="67"/>
        <v>565.79999999999995</v>
      </c>
      <c r="AA756" s="512">
        <f t="shared" si="68"/>
        <v>7.1520000000000001</v>
      </c>
      <c r="AB756" s="512">
        <f t="shared" si="69"/>
        <v>6</v>
      </c>
      <c r="AC756" s="512">
        <f t="shared" si="70"/>
        <v>558.64800000000002</v>
      </c>
      <c r="AD756" s="59">
        <v>360</v>
      </c>
      <c r="AE756" s="59">
        <v>0</v>
      </c>
      <c r="AF756" s="59">
        <v>1</v>
      </c>
      <c r="AG756" s="59">
        <v>119</v>
      </c>
      <c r="AH756" s="66">
        <v>42217</v>
      </c>
      <c r="AI756" s="67"/>
      <c r="AJ756" s="67"/>
      <c r="AK756" s="68"/>
      <c r="AL756" s="69" t="s">
        <v>98</v>
      </c>
      <c r="AM756" s="66"/>
      <c r="AN756" s="70"/>
      <c r="AO756" s="55">
        <v>59</v>
      </c>
      <c r="AP756" s="56"/>
      <c r="AQ756" s="57">
        <v>14398</v>
      </c>
      <c r="AR756" s="57">
        <v>1</v>
      </c>
      <c r="AS756" s="35">
        <f t="shared" si="71"/>
        <v>7770.7369555599998</v>
      </c>
      <c r="AT756" s="60" t="s">
        <v>3218</v>
      </c>
      <c r="AU756" s="79">
        <v>9000000</v>
      </c>
      <c r="AV756" s="66">
        <v>38501</v>
      </c>
      <c r="AW756" s="81">
        <v>77.707369555599996</v>
      </c>
      <c r="AX756" s="69" t="s">
        <v>3220</v>
      </c>
      <c r="AY756" s="17">
        <v>2005</v>
      </c>
      <c r="AZ756" s="69" t="s">
        <v>226</v>
      </c>
      <c r="BA756" s="74">
        <v>123835</v>
      </c>
      <c r="BB756" s="44">
        <f t="shared" si="72"/>
        <v>9600</v>
      </c>
      <c r="BC756" s="81">
        <v>96</v>
      </c>
      <c r="BD756" s="66">
        <v>38523</v>
      </c>
      <c r="BE756" s="79">
        <v>864542</v>
      </c>
      <c r="BF756" s="79">
        <v>183091</v>
      </c>
      <c r="BG756" s="79">
        <v>621213</v>
      </c>
      <c r="BH756" s="75">
        <v>1.2800511482600001</v>
      </c>
      <c r="BI756" s="79">
        <v>18575</v>
      </c>
      <c r="BJ756" s="184">
        <v>0.14999798118464086</v>
      </c>
      <c r="BK756" s="78" t="s">
        <v>64</v>
      </c>
      <c r="BL756" s="66">
        <v>38472</v>
      </c>
      <c r="BM756" s="163">
        <v>739404</v>
      </c>
      <c r="BN756" s="66">
        <v>38352</v>
      </c>
      <c r="BO756" s="79">
        <v>538027</v>
      </c>
      <c r="BP756" s="158" t="s">
        <v>3221</v>
      </c>
      <c r="BQ756" s="74">
        <v>23250</v>
      </c>
      <c r="BR756" s="159">
        <v>0.18770000000000001</v>
      </c>
      <c r="BS756" s="160">
        <v>40008</v>
      </c>
      <c r="BT756" s="158" t="s">
        <v>3222</v>
      </c>
      <c r="BU756" s="74">
        <v>17251</v>
      </c>
      <c r="BV756" s="159">
        <v>0.13930000000000001</v>
      </c>
      <c r="BW756" s="160">
        <v>42383</v>
      </c>
      <c r="BX756" s="158" t="s">
        <v>3223</v>
      </c>
      <c r="BY756" s="74">
        <v>12740</v>
      </c>
      <c r="BZ756" s="159">
        <v>0.10290000000000001</v>
      </c>
      <c r="CA756" s="160">
        <v>39294</v>
      </c>
      <c r="CB756" s="161">
        <v>4.4104641440023875E-3</v>
      </c>
      <c r="CC756" s="161">
        <v>5.1517013845316512E-3</v>
      </c>
    </row>
    <row r="757" spans="2:81" ht="23">
      <c r="B757" s="18">
        <v>60</v>
      </c>
      <c r="C757" s="20">
        <v>14286</v>
      </c>
      <c r="D757" s="20">
        <v>1</v>
      </c>
      <c r="E757" s="52" t="s">
        <v>2375</v>
      </c>
      <c r="F757" s="22" t="s">
        <v>3224</v>
      </c>
      <c r="G757" s="22"/>
      <c r="H757" s="22"/>
      <c r="I757" s="22"/>
      <c r="J757" s="21" t="s">
        <v>3225</v>
      </c>
      <c r="K757" s="21" t="s">
        <v>234</v>
      </c>
      <c r="L757" s="21" t="s">
        <v>422</v>
      </c>
      <c r="M757" s="24" t="s">
        <v>138</v>
      </c>
      <c r="N757" s="25">
        <v>33647</v>
      </c>
      <c r="O757" s="26" t="s">
        <v>615</v>
      </c>
      <c r="P757" s="42">
        <v>6300000</v>
      </c>
      <c r="Q757" s="42">
        <v>6282720.1399999997</v>
      </c>
      <c r="R757" s="42"/>
      <c r="S757" s="83">
        <v>4835623.28</v>
      </c>
      <c r="T757" s="24" t="s">
        <v>60</v>
      </c>
      <c r="U757" s="498">
        <v>5.64</v>
      </c>
      <c r="V757" s="498">
        <v>8.1520000000000009E-2</v>
      </c>
      <c r="W757" s="498">
        <v>6.9999999999999993E-2</v>
      </c>
      <c r="X757" s="498">
        <v>5.5584799999999994</v>
      </c>
      <c r="Y757" s="29">
        <v>38519</v>
      </c>
      <c r="Z757" s="512">
        <f t="shared" si="67"/>
        <v>564</v>
      </c>
      <c r="AA757" s="512">
        <f t="shared" si="68"/>
        <v>8.152000000000001</v>
      </c>
      <c r="AB757" s="512">
        <f t="shared" si="69"/>
        <v>6.9999999999999991</v>
      </c>
      <c r="AC757" s="512">
        <f t="shared" si="70"/>
        <v>555.84799999999996</v>
      </c>
      <c r="AD757" s="24">
        <v>300</v>
      </c>
      <c r="AE757" s="24">
        <v>0</v>
      </c>
      <c r="AF757" s="24">
        <v>2</v>
      </c>
      <c r="AG757" s="24">
        <v>118</v>
      </c>
      <c r="AH757" s="29">
        <v>42186</v>
      </c>
      <c r="AI757" s="30"/>
      <c r="AJ757" s="30"/>
      <c r="AK757" s="31"/>
      <c r="AL757" s="32" t="s">
        <v>98</v>
      </c>
      <c r="AM757" s="29"/>
      <c r="AN757" s="33"/>
      <c r="AO757" s="18">
        <v>60</v>
      </c>
      <c r="AP757" s="19"/>
      <c r="AQ757" s="20">
        <v>14286</v>
      </c>
      <c r="AR757" s="20">
        <v>1</v>
      </c>
      <c r="AS757" s="35">
        <f t="shared" si="71"/>
        <v>7391.4354588199994</v>
      </c>
      <c r="AT757" s="22" t="s">
        <v>3224</v>
      </c>
      <c r="AU757" s="42">
        <v>8500000</v>
      </c>
      <c r="AV757" s="29">
        <v>38492</v>
      </c>
      <c r="AW757" s="44">
        <v>73.914354588199998</v>
      </c>
      <c r="AX757" s="32">
        <v>1999</v>
      </c>
      <c r="AY757" s="17">
        <v>0</v>
      </c>
      <c r="AZ757" s="32" t="s">
        <v>2847</v>
      </c>
      <c r="BA757" s="37">
        <v>49306</v>
      </c>
      <c r="BB757" s="44">
        <f t="shared" si="72"/>
        <v>7050</v>
      </c>
      <c r="BC757" s="44">
        <v>70.5</v>
      </c>
      <c r="BD757" s="29">
        <v>38442</v>
      </c>
      <c r="BE757" s="42">
        <v>2168694</v>
      </c>
      <c r="BF757" s="42">
        <v>1368399</v>
      </c>
      <c r="BG757" s="42">
        <v>717415</v>
      </c>
      <c r="BH757" s="38">
        <v>1.5245</v>
      </c>
      <c r="BI757" s="42">
        <v>82880</v>
      </c>
      <c r="BJ757" s="187">
        <v>975.05882352941171</v>
      </c>
      <c r="BK757" s="41" t="s">
        <v>2848</v>
      </c>
      <c r="BL757" s="29">
        <v>38442</v>
      </c>
      <c r="BM757" s="165">
        <v>808864</v>
      </c>
      <c r="BN757" s="29">
        <v>38352</v>
      </c>
      <c r="BO757" s="42">
        <v>719362</v>
      </c>
      <c r="BP757" s="152" t="s">
        <v>1235</v>
      </c>
      <c r="BQ757" s="37"/>
      <c r="BR757" s="153"/>
      <c r="BS757" s="154"/>
      <c r="BT757" s="152" t="s">
        <v>1235</v>
      </c>
      <c r="BU757" s="37"/>
      <c r="BV757" s="153"/>
      <c r="BW757" s="154"/>
      <c r="BX757" s="152" t="s">
        <v>1235</v>
      </c>
      <c r="BY757" s="37"/>
      <c r="BZ757" s="153"/>
      <c r="CA757" s="154"/>
      <c r="CB757" s="166">
        <v>3.96211697276824E-3</v>
      </c>
      <c r="CC757" s="166">
        <v>4.6280034998229073E-3</v>
      </c>
    </row>
    <row r="758" spans="2:81">
      <c r="B758" s="18"/>
      <c r="C758" s="20"/>
      <c r="D758" s="20"/>
      <c r="E758" s="52"/>
      <c r="F758" s="22"/>
      <c r="G758" s="22"/>
      <c r="H758" s="22"/>
      <c r="I758" s="22"/>
      <c r="J758" s="21"/>
      <c r="K758" s="21"/>
      <c r="L758" s="21"/>
      <c r="M758" s="24"/>
      <c r="N758" s="25"/>
      <c r="O758" s="26"/>
      <c r="P758" s="42"/>
      <c r="Q758" s="42"/>
      <c r="R758" s="42"/>
      <c r="S758" s="83"/>
      <c r="T758" s="24"/>
      <c r="U758" s="498">
        <v>0</v>
      </c>
      <c r="V758" s="498">
        <v>0</v>
      </c>
      <c r="W758" s="498">
        <v>0</v>
      </c>
      <c r="X758" s="498">
        <v>0</v>
      </c>
      <c r="Y758" s="29"/>
      <c r="Z758" s="512">
        <f t="shared" si="67"/>
        <v>0</v>
      </c>
      <c r="AA758" s="512">
        <f t="shared" si="68"/>
        <v>0</v>
      </c>
      <c r="AB758" s="512">
        <f t="shared" si="69"/>
        <v>0</v>
      </c>
      <c r="AC758" s="512">
        <f t="shared" si="70"/>
        <v>0</v>
      </c>
      <c r="AD758" s="24"/>
      <c r="AE758" s="24"/>
      <c r="AF758" s="24"/>
      <c r="AG758" s="24"/>
      <c r="AH758" s="29"/>
      <c r="AI758" s="30"/>
      <c r="AJ758" s="30"/>
      <c r="AK758" s="31"/>
      <c r="AL758" s="32"/>
      <c r="AM758" s="29"/>
      <c r="AN758" s="33"/>
      <c r="AO758" s="18">
        <v>0</v>
      </c>
      <c r="AP758" s="19"/>
      <c r="AQ758" s="20"/>
      <c r="AR758" s="20"/>
      <c r="AS758" s="35">
        <f t="shared" si="71"/>
        <v>0</v>
      </c>
      <c r="AT758" s="22"/>
      <c r="AU758" s="42"/>
      <c r="AV758" s="29"/>
      <c r="AW758" s="44">
        <v>0</v>
      </c>
      <c r="AX758" s="36"/>
      <c r="AY758" s="17">
        <v>0</v>
      </c>
      <c r="AZ758" s="32"/>
      <c r="BA758" s="37"/>
      <c r="BB758" s="44">
        <f t="shared" si="72"/>
        <v>0</v>
      </c>
      <c r="BC758" s="44">
        <v>0</v>
      </c>
      <c r="BD758" s="29"/>
      <c r="BE758" s="42"/>
      <c r="BF758" s="42"/>
      <c r="BG758" s="42"/>
      <c r="BH758" s="38"/>
      <c r="BI758" s="42"/>
      <c r="BJ758" s="187"/>
      <c r="BK758" s="41"/>
      <c r="BL758" s="29"/>
      <c r="BM758" s="165"/>
      <c r="BN758" s="29"/>
      <c r="BO758" s="42"/>
      <c r="BP758" s="152"/>
      <c r="BQ758" s="37"/>
      <c r="BR758" s="153"/>
      <c r="BS758" s="154"/>
      <c r="BT758" s="152"/>
      <c r="BU758" s="37"/>
      <c r="BV758" s="153"/>
      <c r="BW758" s="154"/>
      <c r="BX758" s="152"/>
      <c r="BY758" s="37"/>
      <c r="BZ758" s="153"/>
      <c r="CA758" s="154"/>
      <c r="CB758" s="166"/>
      <c r="CC758" s="166"/>
    </row>
    <row r="759" spans="2:81" ht="34">
      <c r="B759" s="18">
        <v>61.1</v>
      </c>
      <c r="C759" s="20">
        <v>13695</v>
      </c>
      <c r="D759" s="20">
        <v>1</v>
      </c>
      <c r="E759" s="52" t="s">
        <v>2375</v>
      </c>
      <c r="F759" s="22" t="s">
        <v>3226</v>
      </c>
      <c r="G759" s="22"/>
      <c r="H759" s="22"/>
      <c r="I759" s="22"/>
      <c r="J759" s="21" t="s">
        <v>3227</v>
      </c>
      <c r="K759" s="21" t="s">
        <v>2575</v>
      </c>
      <c r="L759" s="21" t="s">
        <v>2576</v>
      </c>
      <c r="M759" s="24" t="s">
        <v>125</v>
      </c>
      <c r="N759" s="25">
        <v>98225</v>
      </c>
      <c r="O759" s="26" t="s">
        <v>222</v>
      </c>
      <c r="P759" s="42">
        <v>2161737.7999999998</v>
      </c>
      <c r="Q759" s="42">
        <v>2158062.44</v>
      </c>
      <c r="R759" s="42"/>
      <c r="S759" s="83">
        <v>1832470.28</v>
      </c>
      <c r="T759" s="24"/>
      <c r="U759" s="498">
        <v>0</v>
      </c>
      <c r="V759" s="498">
        <v>0</v>
      </c>
      <c r="W759" s="498">
        <v>0</v>
      </c>
      <c r="X759" s="498">
        <v>0</v>
      </c>
      <c r="Y759" s="29"/>
      <c r="Z759" s="512">
        <f t="shared" si="67"/>
        <v>0</v>
      </c>
      <c r="AA759" s="512">
        <f t="shared" si="68"/>
        <v>0</v>
      </c>
      <c r="AB759" s="512">
        <f t="shared" si="69"/>
        <v>0</v>
      </c>
      <c r="AC759" s="512">
        <f t="shared" si="70"/>
        <v>0</v>
      </c>
      <c r="AD759" s="24"/>
      <c r="AE759" s="24"/>
      <c r="AF759" s="24"/>
      <c r="AG759" s="24"/>
      <c r="AH759" s="29"/>
      <c r="AI759" s="30"/>
      <c r="AJ759" s="30"/>
      <c r="AK759" s="31"/>
      <c r="AL759" s="32" t="s">
        <v>1235</v>
      </c>
      <c r="AM759" s="29"/>
      <c r="AN759" s="33"/>
      <c r="AO759" s="18">
        <v>61.1</v>
      </c>
      <c r="AP759" s="19"/>
      <c r="AQ759" s="20">
        <v>13695</v>
      </c>
      <c r="AR759" s="20">
        <v>1</v>
      </c>
      <c r="AS759" s="35">
        <f t="shared" si="71"/>
        <v>0</v>
      </c>
      <c r="AT759" s="22" t="s">
        <v>3226</v>
      </c>
      <c r="AU759" s="42">
        <v>2900000</v>
      </c>
      <c r="AV759" s="29">
        <v>38596</v>
      </c>
      <c r="AW759" s="44">
        <v>0</v>
      </c>
      <c r="AX759" s="36">
        <v>2005</v>
      </c>
      <c r="AY759" s="17">
        <v>0</v>
      </c>
      <c r="AZ759" s="32" t="s">
        <v>226</v>
      </c>
      <c r="BA759" s="37">
        <v>9533</v>
      </c>
      <c r="BB759" s="44">
        <f t="shared" si="72"/>
        <v>10000</v>
      </c>
      <c r="BC759" s="44">
        <v>100</v>
      </c>
      <c r="BD759" s="29">
        <v>38506</v>
      </c>
      <c r="BE759" s="42"/>
      <c r="BF759" s="42"/>
      <c r="BG759" s="42"/>
      <c r="BH759" s="38"/>
      <c r="BI759" s="42"/>
      <c r="BJ759" s="187">
        <v>0</v>
      </c>
      <c r="BK759" s="41" t="s">
        <v>1235</v>
      </c>
      <c r="BL759" s="29"/>
      <c r="BM759" s="165"/>
      <c r="BN759" s="29"/>
      <c r="BO759" s="42"/>
      <c r="BP759" s="152" t="s">
        <v>3228</v>
      </c>
      <c r="BQ759" s="37">
        <v>3433</v>
      </c>
      <c r="BR759" s="153">
        <v>0.36009999999999998</v>
      </c>
      <c r="BS759" s="154">
        <v>43665</v>
      </c>
      <c r="BT759" s="152" t="s">
        <v>3229</v>
      </c>
      <c r="BU759" s="37">
        <v>1900</v>
      </c>
      <c r="BV759" s="153">
        <v>0.1993</v>
      </c>
      <c r="BW759" s="154">
        <v>40335</v>
      </c>
      <c r="BX759" s="152" t="s">
        <v>3230</v>
      </c>
      <c r="BY759" s="37">
        <v>1600</v>
      </c>
      <c r="BZ759" s="153">
        <v>0.1678</v>
      </c>
      <c r="CA759" s="154">
        <v>42124</v>
      </c>
      <c r="CB759" s="166">
        <v>1.3609544323611464E-3</v>
      </c>
      <c r="CC759" s="166">
        <v>1.5896809507030443E-3</v>
      </c>
    </row>
    <row r="760" spans="2:81" ht="23">
      <c r="B760" s="18">
        <v>61.2</v>
      </c>
      <c r="C760" s="20">
        <v>13695</v>
      </c>
      <c r="D760" s="20">
        <v>1</v>
      </c>
      <c r="E760" s="52" t="s">
        <v>2375</v>
      </c>
      <c r="F760" s="22" t="s">
        <v>3231</v>
      </c>
      <c r="G760" s="22"/>
      <c r="H760" s="22"/>
      <c r="I760" s="22"/>
      <c r="J760" s="21" t="s">
        <v>3232</v>
      </c>
      <c r="K760" s="21" t="s">
        <v>266</v>
      </c>
      <c r="L760" s="21" t="s">
        <v>267</v>
      </c>
      <c r="M760" s="24" t="s">
        <v>125</v>
      </c>
      <c r="N760" s="25">
        <v>98105</v>
      </c>
      <c r="O760" s="26" t="s">
        <v>222</v>
      </c>
      <c r="P760" s="42">
        <v>2087195.12</v>
      </c>
      <c r="Q760" s="42">
        <v>2083646.49</v>
      </c>
      <c r="R760" s="42"/>
      <c r="S760" s="83">
        <v>1769281.65</v>
      </c>
      <c r="T760" s="24"/>
      <c r="U760" s="498">
        <v>0</v>
      </c>
      <c r="V760" s="498">
        <v>0</v>
      </c>
      <c r="W760" s="498">
        <v>0</v>
      </c>
      <c r="X760" s="498">
        <v>0</v>
      </c>
      <c r="Y760" s="29"/>
      <c r="Z760" s="512">
        <f t="shared" si="67"/>
        <v>0</v>
      </c>
      <c r="AA760" s="512">
        <f t="shared" si="68"/>
        <v>0</v>
      </c>
      <c r="AB760" s="512">
        <f t="shared" si="69"/>
        <v>0</v>
      </c>
      <c r="AC760" s="512">
        <f t="shared" si="70"/>
        <v>0</v>
      </c>
      <c r="AD760" s="24"/>
      <c r="AE760" s="24"/>
      <c r="AF760" s="24"/>
      <c r="AG760" s="24"/>
      <c r="AH760" s="29"/>
      <c r="AI760" s="30"/>
      <c r="AJ760" s="30"/>
      <c r="AK760" s="31"/>
      <c r="AL760" s="32" t="s">
        <v>1235</v>
      </c>
      <c r="AM760" s="29"/>
      <c r="AN760" s="33"/>
      <c r="AO760" s="18">
        <v>61.2</v>
      </c>
      <c r="AP760" s="19"/>
      <c r="AQ760" s="20">
        <v>13695</v>
      </c>
      <c r="AR760" s="20">
        <v>1</v>
      </c>
      <c r="AS760" s="35">
        <f t="shared" si="71"/>
        <v>0</v>
      </c>
      <c r="AT760" s="22" t="s">
        <v>3231</v>
      </c>
      <c r="AU760" s="42">
        <v>2800000</v>
      </c>
      <c r="AV760" s="29">
        <v>38435</v>
      </c>
      <c r="AW760" s="44">
        <v>0</v>
      </c>
      <c r="AX760" s="36">
        <v>2004</v>
      </c>
      <c r="AY760" s="17">
        <v>0</v>
      </c>
      <c r="AZ760" s="32" t="s">
        <v>226</v>
      </c>
      <c r="BA760" s="37">
        <v>4329</v>
      </c>
      <c r="BB760" s="44">
        <f t="shared" si="72"/>
        <v>10000</v>
      </c>
      <c r="BC760" s="44">
        <v>100</v>
      </c>
      <c r="BD760" s="29">
        <v>38506</v>
      </c>
      <c r="BE760" s="42"/>
      <c r="BF760" s="42"/>
      <c r="BG760" s="42"/>
      <c r="BH760" s="38"/>
      <c r="BI760" s="42"/>
      <c r="BJ760" s="187">
        <v>0</v>
      </c>
      <c r="BK760" s="41" t="s">
        <v>1235</v>
      </c>
      <c r="BL760" s="29"/>
      <c r="BM760" s="165"/>
      <c r="BN760" s="29"/>
      <c r="BO760" s="42"/>
      <c r="BP760" s="152" t="s">
        <v>3233</v>
      </c>
      <c r="BQ760" s="37">
        <v>1800</v>
      </c>
      <c r="BR760" s="153">
        <v>0.4158</v>
      </c>
      <c r="BS760" s="154">
        <v>41908</v>
      </c>
      <c r="BT760" s="152" t="s">
        <v>3234</v>
      </c>
      <c r="BU760" s="37">
        <v>1213</v>
      </c>
      <c r="BV760" s="153">
        <v>0.2802</v>
      </c>
      <c r="BW760" s="154">
        <v>40238</v>
      </c>
      <c r="BX760" s="152" t="s">
        <v>3235</v>
      </c>
      <c r="BY760" s="37">
        <v>674</v>
      </c>
      <c r="BZ760" s="153">
        <v>0.15570000000000001</v>
      </c>
      <c r="CA760" s="154">
        <v>40124</v>
      </c>
      <c r="CB760" s="166">
        <v>1.3140249667842072E-3</v>
      </c>
      <c r="CC760" s="166">
        <v>1.5348643634019513E-3</v>
      </c>
    </row>
    <row r="761" spans="2:81" ht="23">
      <c r="B761" s="18">
        <v>61.3</v>
      </c>
      <c r="C761" s="20">
        <v>13695</v>
      </c>
      <c r="D761" s="20">
        <v>1</v>
      </c>
      <c r="E761" s="52" t="s">
        <v>2375</v>
      </c>
      <c r="F761" s="92" t="s">
        <v>3236</v>
      </c>
      <c r="G761" s="92"/>
      <c r="H761" s="92"/>
      <c r="I761" s="92"/>
      <c r="J761" s="21" t="s">
        <v>3237</v>
      </c>
      <c r="K761" s="21" t="s">
        <v>266</v>
      </c>
      <c r="L761" s="21" t="s">
        <v>267</v>
      </c>
      <c r="M761" s="24" t="s">
        <v>125</v>
      </c>
      <c r="N761" s="25">
        <v>98115</v>
      </c>
      <c r="O761" s="26" t="s">
        <v>222</v>
      </c>
      <c r="P761" s="47">
        <v>1863567.07</v>
      </c>
      <c r="Q761" s="47">
        <v>1860398.66</v>
      </c>
      <c r="R761" s="47"/>
      <c r="S761" s="47">
        <v>1579715.76</v>
      </c>
      <c r="T761" s="24"/>
      <c r="U761" s="498">
        <v>0</v>
      </c>
      <c r="V761" s="498">
        <v>0</v>
      </c>
      <c r="W761" s="498">
        <v>0</v>
      </c>
      <c r="X761" s="498">
        <v>0</v>
      </c>
      <c r="Y761" s="29"/>
      <c r="Z761" s="512">
        <f t="shared" si="67"/>
        <v>0</v>
      </c>
      <c r="AA761" s="512">
        <f t="shared" si="68"/>
        <v>0</v>
      </c>
      <c r="AB761" s="512">
        <f t="shared" si="69"/>
        <v>0</v>
      </c>
      <c r="AC761" s="512">
        <f t="shared" si="70"/>
        <v>0</v>
      </c>
      <c r="AD761" s="24"/>
      <c r="AE761" s="24"/>
      <c r="AF761" s="24"/>
      <c r="AG761" s="24"/>
      <c r="AH761" s="29"/>
      <c r="AI761" s="30"/>
      <c r="AJ761" s="30"/>
      <c r="AK761" s="31"/>
      <c r="AL761" s="32" t="s">
        <v>1235</v>
      </c>
      <c r="AM761" s="29"/>
      <c r="AN761" s="33"/>
      <c r="AO761" s="18">
        <v>61.3</v>
      </c>
      <c r="AP761" s="19"/>
      <c r="AQ761" s="20">
        <v>13695</v>
      </c>
      <c r="AR761" s="20">
        <v>1</v>
      </c>
      <c r="AS761" s="35">
        <f t="shared" si="71"/>
        <v>0</v>
      </c>
      <c r="AT761" s="92" t="s">
        <v>3236</v>
      </c>
      <c r="AU761" s="47">
        <v>2500000</v>
      </c>
      <c r="AV761" s="29">
        <v>38441</v>
      </c>
      <c r="AW761" s="44">
        <v>0</v>
      </c>
      <c r="AX761" s="36">
        <v>2004</v>
      </c>
      <c r="AY761" s="17">
        <v>0</v>
      </c>
      <c r="AZ761" s="32" t="s">
        <v>226</v>
      </c>
      <c r="BA761" s="37">
        <v>6225</v>
      </c>
      <c r="BB761" s="44">
        <f t="shared" si="72"/>
        <v>10000</v>
      </c>
      <c r="BC761" s="44">
        <v>100</v>
      </c>
      <c r="BD761" s="29">
        <v>38506</v>
      </c>
      <c r="BE761" s="42"/>
      <c r="BF761" s="42"/>
      <c r="BG761" s="42"/>
      <c r="BH761" s="38"/>
      <c r="BI761" s="42"/>
      <c r="BJ761" s="187">
        <v>0</v>
      </c>
      <c r="BK761" s="41" t="s">
        <v>1235</v>
      </c>
      <c r="BL761" s="29"/>
      <c r="BM761" s="165"/>
      <c r="BN761" s="29"/>
      <c r="BO761" s="42"/>
      <c r="BP761" s="152" t="s">
        <v>3238</v>
      </c>
      <c r="BQ761" s="37">
        <v>1360</v>
      </c>
      <c r="BR761" s="153">
        <v>0.2185</v>
      </c>
      <c r="BS761" s="154">
        <v>41834</v>
      </c>
      <c r="BT761" s="152" t="s">
        <v>3239</v>
      </c>
      <c r="BU761" s="37">
        <v>1100</v>
      </c>
      <c r="BV761" s="153">
        <v>0.1767</v>
      </c>
      <c r="BW761" s="154">
        <v>41834</v>
      </c>
      <c r="BX761" s="152" t="s">
        <v>3240</v>
      </c>
      <c r="BY761" s="37">
        <v>1015</v>
      </c>
      <c r="BZ761" s="153">
        <v>0.16309999999999999</v>
      </c>
      <c r="CA761" s="154">
        <v>39978</v>
      </c>
      <c r="CB761" s="166">
        <v>1.1732365826661333E-3</v>
      </c>
      <c r="CC761" s="166">
        <v>1.370414616231155E-3</v>
      </c>
    </row>
    <row r="762" spans="2:81" ht="45">
      <c r="B762" s="55">
        <v>61</v>
      </c>
      <c r="C762" s="57">
        <v>13695</v>
      </c>
      <c r="D762" s="57">
        <v>1</v>
      </c>
      <c r="E762" s="155" t="s">
        <v>2375</v>
      </c>
      <c r="F762" s="85" t="s">
        <v>3241</v>
      </c>
      <c r="G762" s="85"/>
      <c r="H762" s="85"/>
      <c r="I762" s="85"/>
      <c r="J762" s="58" t="s">
        <v>364</v>
      </c>
      <c r="K762" s="58" t="s">
        <v>364</v>
      </c>
      <c r="L762" s="58" t="s">
        <v>364</v>
      </c>
      <c r="M762" s="59" t="s">
        <v>125</v>
      </c>
      <c r="N762" s="61" t="s">
        <v>364</v>
      </c>
      <c r="O762" s="62" t="s">
        <v>222</v>
      </c>
      <c r="P762" s="111">
        <v>6112500</v>
      </c>
      <c r="Q762" s="111">
        <v>6102107.5899999999</v>
      </c>
      <c r="R762" s="111"/>
      <c r="S762" s="112">
        <v>5181467.68</v>
      </c>
      <c r="T762" s="59" t="s">
        <v>60</v>
      </c>
      <c r="U762" s="499">
        <v>5.9130000000000003</v>
      </c>
      <c r="V762" s="499">
        <v>6.1520000000000012E-2</v>
      </c>
      <c r="W762" s="499">
        <v>0.05</v>
      </c>
      <c r="X762" s="499">
        <v>5.8514799999999996</v>
      </c>
      <c r="Y762" s="66">
        <v>38506</v>
      </c>
      <c r="Z762" s="512">
        <f t="shared" si="67"/>
        <v>591.30000000000007</v>
      </c>
      <c r="AA762" s="512">
        <f t="shared" si="68"/>
        <v>6.152000000000001</v>
      </c>
      <c r="AB762" s="512">
        <f t="shared" si="69"/>
        <v>5</v>
      </c>
      <c r="AC762" s="512">
        <f t="shared" si="70"/>
        <v>585.14799999999991</v>
      </c>
      <c r="AD762" s="59">
        <v>360</v>
      </c>
      <c r="AE762" s="59">
        <v>0</v>
      </c>
      <c r="AF762" s="59">
        <v>2</v>
      </c>
      <c r="AG762" s="59">
        <v>118</v>
      </c>
      <c r="AH762" s="66">
        <v>42186</v>
      </c>
      <c r="AI762" s="67"/>
      <c r="AJ762" s="67"/>
      <c r="AK762" s="68"/>
      <c r="AL762" s="69" t="s">
        <v>98</v>
      </c>
      <c r="AM762" s="66"/>
      <c r="AN762" s="70"/>
      <c r="AO762" s="55">
        <v>61</v>
      </c>
      <c r="AP762" s="56"/>
      <c r="AQ762" s="57">
        <v>13695</v>
      </c>
      <c r="AR762" s="57">
        <v>1</v>
      </c>
      <c r="AS762" s="35">
        <f t="shared" si="71"/>
        <v>7441.5946219500001</v>
      </c>
      <c r="AT762" s="85" t="s">
        <v>3241</v>
      </c>
      <c r="AU762" s="111">
        <v>8200000</v>
      </c>
      <c r="AV762" s="66" t="s">
        <v>364</v>
      </c>
      <c r="AW762" s="81">
        <v>74.4159462195</v>
      </c>
      <c r="AX762" s="73" t="s">
        <v>364</v>
      </c>
      <c r="AY762" s="17">
        <v>0</v>
      </c>
      <c r="AZ762" s="69" t="s">
        <v>226</v>
      </c>
      <c r="BA762" s="74">
        <v>20087</v>
      </c>
      <c r="BB762" s="44">
        <f t="shared" si="72"/>
        <v>10000</v>
      </c>
      <c r="BC762" s="81">
        <v>100</v>
      </c>
      <c r="BD762" s="66">
        <v>38506</v>
      </c>
      <c r="BE762" s="79">
        <v>729493</v>
      </c>
      <c r="BF762" s="79">
        <v>153694</v>
      </c>
      <c r="BG762" s="79">
        <v>551538</v>
      </c>
      <c r="BH762" s="75">
        <v>1.2659362706199999</v>
      </c>
      <c r="BI762" s="79">
        <v>3013</v>
      </c>
      <c r="BJ762" s="184">
        <v>0.14999751082789864</v>
      </c>
      <c r="BK762" s="78" t="s">
        <v>1235</v>
      </c>
      <c r="BL762" s="66"/>
      <c r="BM762" s="163"/>
      <c r="BN762" s="66"/>
      <c r="BO762" s="79"/>
      <c r="BP762" s="158" t="s">
        <v>1235</v>
      </c>
      <c r="BQ762" s="74"/>
      <c r="BR762" s="159"/>
      <c r="BS762" s="160"/>
      <c r="BT762" s="158" t="s">
        <v>1235</v>
      </c>
      <c r="BU762" s="74"/>
      <c r="BV762" s="159"/>
      <c r="BW762" s="160"/>
      <c r="BX762" s="158" t="s">
        <v>1235</v>
      </c>
      <c r="BY762" s="74"/>
      <c r="BZ762" s="159"/>
      <c r="CA762" s="160"/>
      <c r="CB762" s="161">
        <v>3.848215981811487E-3</v>
      </c>
      <c r="CC762" s="161">
        <v>4.4949599303361508E-3</v>
      </c>
    </row>
    <row r="763" spans="2:81">
      <c r="B763" s="55"/>
      <c r="C763" s="57"/>
      <c r="D763" s="57"/>
      <c r="E763" s="155"/>
      <c r="F763" s="60"/>
      <c r="G763" s="60"/>
      <c r="H763" s="60"/>
      <c r="I763" s="60"/>
      <c r="J763" s="58"/>
      <c r="K763" s="58"/>
      <c r="L763" s="58"/>
      <c r="M763" s="59"/>
      <c r="N763" s="61"/>
      <c r="O763" s="62"/>
      <c r="P763" s="79"/>
      <c r="Q763" s="79"/>
      <c r="R763" s="79"/>
      <c r="S763" s="80"/>
      <c r="T763" s="59"/>
      <c r="U763" s="499">
        <v>0</v>
      </c>
      <c r="V763" s="499">
        <v>0</v>
      </c>
      <c r="W763" s="499">
        <v>0</v>
      </c>
      <c r="X763" s="499">
        <v>0</v>
      </c>
      <c r="Y763" s="66"/>
      <c r="Z763" s="512">
        <f t="shared" si="67"/>
        <v>0</v>
      </c>
      <c r="AA763" s="512">
        <f t="shared" si="68"/>
        <v>0</v>
      </c>
      <c r="AB763" s="512">
        <f t="shared" si="69"/>
        <v>0</v>
      </c>
      <c r="AC763" s="512">
        <f t="shared" si="70"/>
        <v>0</v>
      </c>
      <c r="AD763" s="59"/>
      <c r="AE763" s="59"/>
      <c r="AF763" s="59"/>
      <c r="AG763" s="59"/>
      <c r="AH763" s="66"/>
      <c r="AI763" s="67"/>
      <c r="AJ763" s="67"/>
      <c r="AK763" s="68"/>
      <c r="AL763" s="69"/>
      <c r="AM763" s="66"/>
      <c r="AN763" s="70"/>
      <c r="AO763" s="55">
        <v>0</v>
      </c>
      <c r="AP763" s="56"/>
      <c r="AQ763" s="57"/>
      <c r="AR763" s="57"/>
      <c r="AS763" s="35">
        <f t="shared" si="71"/>
        <v>0</v>
      </c>
      <c r="AT763" s="60"/>
      <c r="AU763" s="79"/>
      <c r="AV763" s="66"/>
      <c r="AW763" s="81">
        <v>0</v>
      </c>
      <c r="AX763" s="69"/>
      <c r="AY763" s="17">
        <v>0</v>
      </c>
      <c r="AZ763" s="69"/>
      <c r="BA763" s="74"/>
      <c r="BB763" s="44">
        <f t="shared" si="72"/>
        <v>0</v>
      </c>
      <c r="BC763" s="81">
        <v>0</v>
      </c>
      <c r="BD763" s="66"/>
      <c r="BE763" s="79"/>
      <c r="BF763" s="79"/>
      <c r="BG763" s="79"/>
      <c r="BH763" s="75"/>
      <c r="BI763" s="79"/>
      <c r="BJ763" s="184"/>
      <c r="BK763" s="78"/>
      <c r="BL763" s="66"/>
      <c r="BM763" s="163"/>
      <c r="BN763" s="66"/>
      <c r="BO763" s="79"/>
      <c r="BP763" s="158"/>
      <c r="BQ763" s="74"/>
      <c r="BR763" s="159"/>
      <c r="BS763" s="160"/>
      <c r="BT763" s="158"/>
      <c r="BU763" s="74"/>
      <c r="BV763" s="159"/>
      <c r="BW763" s="160"/>
      <c r="BX763" s="158"/>
      <c r="BY763" s="74"/>
      <c r="BZ763" s="159"/>
      <c r="CA763" s="160"/>
      <c r="CB763" s="161"/>
      <c r="CC763" s="161"/>
    </row>
    <row r="764" spans="2:81" ht="34">
      <c r="B764" s="55">
        <v>62</v>
      </c>
      <c r="C764" s="57">
        <v>13401</v>
      </c>
      <c r="D764" s="57">
        <v>1</v>
      </c>
      <c r="E764" s="155" t="s">
        <v>2375</v>
      </c>
      <c r="F764" s="60" t="s">
        <v>3242</v>
      </c>
      <c r="G764" s="60"/>
      <c r="H764" s="60"/>
      <c r="I764" s="60"/>
      <c r="J764" s="58" t="s">
        <v>3243</v>
      </c>
      <c r="K764" s="58" t="s">
        <v>1111</v>
      </c>
      <c r="L764" s="58" t="s">
        <v>1112</v>
      </c>
      <c r="M764" s="59" t="s">
        <v>138</v>
      </c>
      <c r="N764" s="61">
        <v>33908</v>
      </c>
      <c r="O764" s="62" t="s">
        <v>570</v>
      </c>
      <c r="P764" s="79">
        <v>6100000</v>
      </c>
      <c r="Q764" s="79">
        <v>6081648.2400000002</v>
      </c>
      <c r="R764" s="79"/>
      <c r="S764" s="80">
        <v>5102236.49</v>
      </c>
      <c r="T764" s="59" t="s">
        <v>60</v>
      </c>
      <c r="U764" s="499">
        <v>5.4770000000000003</v>
      </c>
      <c r="V764" s="499">
        <v>8.1520000000000009E-2</v>
      </c>
      <c r="W764" s="499">
        <v>6.9999999999999993E-2</v>
      </c>
      <c r="X764" s="499">
        <v>5.3954800000000001</v>
      </c>
      <c r="Y764" s="66">
        <v>38483</v>
      </c>
      <c r="Z764" s="512">
        <f t="shared" si="67"/>
        <v>547.70000000000005</v>
      </c>
      <c r="AA764" s="512">
        <f t="shared" si="68"/>
        <v>8.152000000000001</v>
      </c>
      <c r="AB764" s="512">
        <f t="shared" si="69"/>
        <v>6.9999999999999991</v>
      </c>
      <c r="AC764" s="512">
        <f t="shared" si="70"/>
        <v>539.548</v>
      </c>
      <c r="AD764" s="59">
        <v>360</v>
      </c>
      <c r="AE764" s="59">
        <v>0</v>
      </c>
      <c r="AF764" s="59">
        <v>3</v>
      </c>
      <c r="AG764" s="59">
        <v>117</v>
      </c>
      <c r="AH764" s="66">
        <v>42156</v>
      </c>
      <c r="AI764" s="67"/>
      <c r="AJ764" s="67"/>
      <c r="AK764" s="68"/>
      <c r="AL764" s="69" t="s">
        <v>98</v>
      </c>
      <c r="AM764" s="66"/>
      <c r="AN764" s="70"/>
      <c r="AO764" s="55">
        <v>62</v>
      </c>
      <c r="AP764" s="56"/>
      <c r="AQ764" s="57">
        <v>13401</v>
      </c>
      <c r="AR764" s="57">
        <v>1</v>
      </c>
      <c r="AS764" s="35">
        <f t="shared" si="71"/>
        <v>7847.2880516099995</v>
      </c>
      <c r="AT764" s="60" t="s">
        <v>3242</v>
      </c>
      <c r="AU764" s="79">
        <v>7750000</v>
      </c>
      <c r="AV764" s="66">
        <v>38443</v>
      </c>
      <c r="AW764" s="81">
        <v>78.472880516099991</v>
      </c>
      <c r="AX764" s="73">
        <v>2002</v>
      </c>
      <c r="AY764" s="17">
        <v>0</v>
      </c>
      <c r="AZ764" s="69" t="s">
        <v>63</v>
      </c>
      <c r="BA764" s="74">
        <v>81724</v>
      </c>
      <c r="BB764" s="44">
        <f t="shared" si="72"/>
        <v>8620</v>
      </c>
      <c r="BC764" s="81">
        <v>86.2</v>
      </c>
      <c r="BD764" s="66">
        <v>38472</v>
      </c>
      <c r="BE764" s="79">
        <v>922725</v>
      </c>
      <c r="BF764" s="79">
        <v>392834</v>
      </c>
      <c r="BG764" s="79">
        <v>525791</v>
      </c>
      <c r="BH764" s="75">
        <v>1.2682934530500001</v>
      </c>
      <c r="BI764" s="79">
        <v>4100</v>
      </c>
      <c r="BJ764" s="184">
        <v>4.7897196261682247</v>
      </c>
      <c r="BK764" s="78" t="s">
        <v>64</v>
      </c>
      <c r="BL764" s="66">
        <v>38442</v>
      </c>
      <c r="BM764" s="163">
        <v>550611</v>
      </c>
      <c r="BN764" s="66">
        <v>38352</v>
      </c>
      <c r="BO764" s="79">
        <v>359868</v>
      </c>
      <c r="BP764" s="158" t="s">
        <v>1235</v>
      </c>
      <c r="BQ764" s="74"/>
      <c r="BR764" s="159"/>
      <c r="BS764" s="160"/>
      <c r="BT764" s="158" t="s">
        <v>1235</v>
      </c>
      <c r="BU764" s="74"/>
      <c r="BV764" s="159"/>
      <c r="BW764" s="160"/>
      <c r="BX764" s="158" t="s">
        <v>1235</v>
      </c>
      <c r="BY764" s="74"/>
      <c r="BZ764" s="159"/>
      <c r="CA764" s="160"/>
      <c r="CB764" s="161">
        <v>3.8353135548243756E-3</v>
      </c>
      <c r="CC764" s="161">
        <v>4.4798890786518194E-3</v>
      </c>
    </row>
    <row r="765" spans="2:81" ht="34">
      <c r="B765" s="55">
        <v>63</v>
      </c>
      <c r="C765" s="57">
        <v>11386</v>
      </c>
      <c r="D765" s="57">
        <v>1</v>
      </c>
      <c r="E765" s="155" t="s">
        <v>2375</v>
      </c>
      <c r="F765" s="60" t="s">
        <v>3244</v>
      </c>
      <c r="G765" s="60"/>
      <c r="H765" s="60"/>
      <c r="I765" s="60"/>
      <c r="J765" s="58" t="s">
        <v>3245</v>
      </c>
      <c r="K765" s="58" t="s">
        <v>406</v>
      </c>
      <c r="L765" s="58" t="s">
        <v>2468</v>
      </c>
      <c r="M765" s="59" t="s">
        <v>138</v>
      </c>
      <c r="N765" s="61">
        <v>33025</v>
      </c>
      <c r="O765" s="62" t="s">
        <v>468</v>
      </c>
      <c r="P765" s="79">
        <v>6000000</v>
      </c>
      <c r="Q765" s="79">
        <v>5982697.4800000004</v>
      </c>
      <c r="R765" s="79"/>
      <c r="S765" s="80">
        <v>5394690.5</v>
      </c>
      <c r="T765" s="59" t="s">
        <v>60</v>
      </c>
      <c r="U765" s="499">
        <v>5.6640000000000006</v>
      </c>
      <c r="V765" s="499">
        <v>6.1520000000000012E-2</v>
      </c>
      <c r="W765" s="499">
        <v>0.05</v>
      </c>
      <c r="X765" s="499">
        <v>5.6024799999999999</v>
      </c>
      <c r="Y765" s="66">
        <v>38492</v>
      </c>
      <c r="Z765" s="512">
        <f t="shared" si="67"/>
        <v>566.40000000000009</v>
      </c>
      <c r="AA765" s="512">
        <f t="shared" si="68"/>
        <v>6.152000000000001</v>
      </c>
      <c r="AB765" s="512">
        <f t="shared" si="69"/>
        <v>5</v>
      </c>
      <c r="AC765" s="512">
        <f t="shared" si="70"/>
        <v>560.24800000000005</v>
      </c>
      <c r="AD765" s="59">
        <v>360</v>
      </c>
      <c r="AE765" s="59">
        <v>0</v>
      </c>
      <c r="AF765" s="59">
        <v>3</v>
      </c>
      <c r="AG765" s="59">
        <v>81</v>
      </c>
      <c r="AH765" s="66">
        <v>41061</v>
      </c>
      <c r="AI765" s="67"/>
      <c r="AJ765" s="67"/>
      <c r="AK765" s="68"/>
      <c r="AL765" s="69" t="s">
        <v>949</v>
      </c>
      <c r="AM765" s="66"/>
      <c r="AN765" s="70"/>
      <c r="AO765" s="55">
        <v>63</v>
      </c>
      <c r="AP765" s="56"/>
      <c r="AQ765" s="57">
        <v>11386</v>
      </c>
      <c r="AR765" s="57">
        <v>1</v>
      </c>
      <c r="AS765" s="35">
        <f t="shared" si="71"/>
        <v>7976.9299733300004</v>
      </c>
      <c r="AT765" s="60" t="s">
        <v>3244</v>
      </c>
      <c r="AU765" s="79">
        <v>7500000</v>
      </c>
      <c r="AV765" s="66">
        <v>38718</v>
      </c>
      <c r="AW765" s="81">
        <v>79.769299733300002</v>
      </c>
      <c r="AX765" s="73">
        <v>2003</v>
      </c>
      <c r="AY765" s="17">
        <v>0</v>
      </c>
      <c r="AZ765" s="69" t="s">
        <v>226</v>
      </c>
      <c r="BA765" s="74">
        <v>78345</v>
      </c>
      <c r="BB765" s="44">
        <f t="shared" si="72"/>
        <v>8780</v>
      </c>
      <c r="BC765" s="81">
        <v>87.8</v>
      </c>
      <c r="BD765" s="66">
        <v>38488</v>
      </c>
      <c r="BE765" s="79">
        <v>846772</v>
      </c>
      <c r="BF765" s="79">
        <v>265333</v>
      </c>
      <c r="BG765" s="79">
        <v>543978</v>
      </c>
      <c r="BH765" s="75">
        <v>1.3068635602200001</v>
      </c>
      <c r="BI765" s="79">
        <v>7835</v>
      </c>
      <c r="BJ765" s="184">
        <v>0.10000638202820857</v>
      </c>
      <c r="BK765" s="78" t="s">
        <v>1235</v>
      </c>
      <c r="BL765" s="66"/>
      <c r="BM765" s="163"/>
      <c r="BN765" s="66"/>
      <c r="BO765" s="79"/>
      <c r="BP765" s="158" t="s">
        <v>3246</v>
      </c>
      <c r="BQ765" s="74">
        <v>12980</v>
      </c>
      <c r="BR765" s="159">
        <v>0.16569999999999999</v>
      </c>
      <c r="BS765" s="160">
        <v>39883</v>
      </c>
      <c r="BT765" s="158" t="s">
        <v>3247</v>
      </c>
      <c r="BU765" s="74">
        <v>9890</v>
      </c>
      <c r="BV765" s="159">
        <v>0.12620000000000001</v>
      </c>
      <c r="BW765" s="160">
        <v>39903</v>
      </c>
      <c r="BX765" s="158" t="s">
        <v>3248</v>
      </c>
      <c r="BY765" s="74">
        <v>7650</v>
      </c>
      <c r="BZ765" s="159">
        <v>9.7600000000000006E-2</v>
      </c>
      <c r="CA765" s="160">
        <v>40209</v>
      </c>
      <c r="CB765" s="161">
        <v>3.7729115256191852E-3</v>
      </c>
      <c r="CC765" s="161">
        <v>4.4069995573321353E-3</v>
      </c>
    </row>
    <row r="766" spans="2:81" ht="34">
      <c r="B766" s="55">
        <v>64</v>
      </c>
      <c r="C766" s="57">
        <v>58841</v>
      </c>
      <c r="D766" s="57">
        <v>1</v>
      </c>
      <c r="E766" s="155" t="s">
        <v>2024</v>
      </c>
      <c r="F766" s="60" t="s">
        <v>3249</v>
      </c>
      <c r="G766" s="60"/>
      <c r="H766" s="60"/>
      <c r="I766" s="60"/>
      <c r="J766" s="58" t="s">
        <v>3250</v>
      </c>
      <c r="K766" s="58" t="s">
        <v>56</v>
      </c>
      <c r="L766" s="58" t="s">
        <v>3251</v>
      </c>
      <c r="M766" s="59" t="s">
        <v>58</v>
      </c>
      <c r="N766" s="61">
        <v>90028</v>
      </c>
      <c r="O766" s="62" t="s">
        <v>59</v>
      </c>
      <c r="P766" s="79">
        <v>5938205</v>
      </c>
      <c r="Q766" s="79">
        <v>5938205</v>
      </c>
      <c r="R766" s="79"/>
      <c r="S766" s="80">
        <v>5938205</v>
      </c>
      <c r="T766" s="59" t="s">
        <v>223</v>
      </c>
      <c r="U766" s="499">
        <v>5.2119999999999997</v>
      </c>
      <c r="V766" s="499">
        <v>4.1519999999999994E-2</v>
      </c>
      <c r="W766" s="499">
        <v>0.03</v>
      </c>
      <c r="X766" s="499">
        <v>5.1704800000000004</v>
      </c>
      <c r="Y766" s="66">
        <v>38456</v>
      </c>
      <c r="Z766" s="512">
        <f t="shared" si="67"/>
        <v>521.19999999999993</v>
      </c>
      <c r="AA766" s="512">
        <f t="shared" si="68"/>
        <v>4.1519999999999992</v>
      </c>
      <c r="AB766" s="512">
        <f t="shared" si="69"/>
        <v>3</v>
      </c>
      <c r="AC766" s="512">
        <f t="shared" si="70"/>
        <v>517.048</v>
      </c>
      <c r="AD766" s="59">
        <v>0</v>
      </c>
      <c r="AE766" s="59">
        <v>120</v>
      </c>
      <c r="AF766" s="59">
        <v>4</v>
      </c>
      <c r="AG766" s="59">
        <v>116</v>
      </c>
      <c r="AH766" s="66">
        <v>42125</v>
      </c>
      <c r="AI766" s="67"/>
      <c r="AJ766" s="67" t="s">
        <v>2897</v>
      </c>
      <c r="AK766" s="68"/>
      <c r="AL766" s="69" t="s">
        <v>98</v>
      </c>
      <c r="AM766" s="66"/>
      <c r="AN766" s="70"/>
      <c r="AO766" s="55">
        <v>64</v>
      </c>
      <c r="AP766" s="56"/>
      <c r="AQ766" s="57">
        <v>58841</v>
      </c>
      <c r="AR766" s="57">
        <v>1</v>
      </c>
      <c r="AS766" s="35">
        <f t="shared" si="71"/>
        <v>7917.6066666699999</v>
      </c>
      <c r="AT766" s="60" t="s">
        <v>3249</v>
      </c>
      <c r="AU766" s="79">
        <v>7500000</v>
      </c>
      <c r="AV766" s="66">
        <v>38415</v>
      </c>
      <c r="AW766" s="81">
        <v>79.176066666699995</v>
      </c>
      <c r="AX766" s="69" t="s">
        <v>3252</v>
      </c>
      <c r="AY766" s="17">
        <v>1987</v>
      </c>
      <c r="AZ766" s="69" t="s">
        <v>63</v>
      </c>
      <c r="BA766" s="74">
        <v>33299</v>
      </c>
      <c r="BB766" s="44">
        <f t="shared" si="72"/>
        <v>10000</v>
      </c>
      <c r="BC766" s="81">
        <v>100</v>
      </c>
      <c r="BD766" s="66">
        <v>38575</v>
      </c>
      <c r="BE766" s="79">
        <v>650395</v>
      </c>
      <c r="BF766" s="79">
        <v>239542</v>
      </c>
      <c r="BG766" s="79">
        <v>395735</v>
      </c>
      <c r="BH766" s="75">
        <v>1.2611130072100001</v>
      </c>
      <c r="BI766" s="79">
        <v>15119</v>
      </c>
      <c r="BJ766" s="184">
        <v>256.25423728813558</v>
      </c>
      <c r="BK766" s="78" t="s">
        <v>64</v>
      </c>
      <c r="BL766" s="66">
        <v>38533</v>
      </c>
      <c r="BM766" s="163">
        <v>382772</v>
      </c>
      <c r="BN766" s="66">
        <v>38352</v>
      </c>
      <c r="BO766" s="79">
        <v>376891</v>
      </c>
      <c r="BP766" s="158" t="s">
        <v>1235</v>
      </c>
      <c r="BQ766" s="74"/>
      <c r="BR766" s="159"/>
      <c r="BS766" s="160"/>
      <c r="BT766" s="158" t="s">
        <v>1235</v>
      </c>
      <c r="BU766" s="74"/>
      <c r="BV766" s="159"/>
      <c r="BW766" s="160"/>
      <c r="BX766" s="158" t="s">
        <v>1235</v>
      </c>
      <c r="BY766" s="74"/>
      <c r="BZ766" s="159"/>
      <c r="CA766" s="160"/>
      <c r="CB766" s="161">
        <v>3.7448529130691519E-3</v>
      </c>
      <c r="CC766" s="161">
        <v>4.3742253212421282E-3</v>
      </c>
    </row>
    <row r="767" spans="2:81" ht="23">
      <c r="B767" s="18">
        <v>65</v>
      </c>
      <c r="C767" s="20">
        <v>14205</v>
      </c>
      <c r="D767" s="20">
        <v>1</v>
      </c>
      <c r="E767" s="52" t="s">
        <v>2375</v>
      </c>
      <c r="F767" s="22" t="s">
        <v>3253</v>
      </c>
      <c r="G767" s="22"/>
      <c r="H767" s="22"/>
      <c r="I767" s="22"/>
      <c r="J767" s="21" t="s">
        <v>3254</v>
      </c>
      <c r="K767" s="21" t="s">
        <v>764</v>
      </c>
      <c r="L767" s="21" t="s">
        <v>3255</v>
      </c>
      <c r="M767" s="24" t="s">
        <v>125</v>
      </c>
      <c r="N767" s="25">
        <v>99206</v>
      </c>
      <c r="O767" s="26" t="s">
        <v>468</v>
      </c>
      <c r="P767" s="42">
        <v>5920000</v>
      </c>
      <c r="Q767" s="42">
        <v>5908684.0300000003</v>
      </c>
      <c r="R767" s="42"/>
      <c r="S767" s="83">
        <v>4948654.74</v>
      </c>
      <c r="T767" s="24" t="s">
        <v>60</v>
      </c>
      <c r="U767" s="498">
        <v>5.45</v>
      </c>
      <c r="V767" s="498">
        <v>6.1520000000000012E-2</v>
      </c>
      <c r="W767" s="498">
        <v>0.05</v>
      </c>
      <c r="X767" s="498">
        <v>5.3884799999999995</v>
      </c>
      <c r="Y767" s="29">
        <v>38520</v>
      </c>
      <c r="Z767" s="512">
        <f t="shared" si="67"/>
        <v>545</v>
      </c>
      <c r="AA767" s="512">
        <f t="shared" si="68"/>
        <v>6.152000000000001</v>
      </c>
      <c r="AB767" s="512">
        <f t="shared" si="69"/>
        <v>5</v>
      </c>
      <c r="AC767" s="512">
        <f t="shared" si="70"/>
        <v>538.84799999999996</v>
      </c>
      <c r="AD767" s="24">
        <v>360</v>
      </c>
      <c r="AE767" s="24">
        <v>0</v>
      </c>
      <c r="AF767" s="24">
        <v>2</v>
      </c>
      <c r="AG767" s="24">
        <v>118</v>
      </c>
      <c r="AH767" s="29">
        <v>42186</v>
      </c>
      <c r="AI767" s="30"/>
      <c r="AJ767" s="30" t="s">
        <v>3256</v>
      </c>
      <c r="AK767" s="31"/>
      <c r="AL767" s="32" t="s">
        <v>1665</v>
      </c>
      <c r="AM767" s="29" t="s">
        <v>603</v>
      </c>
      <c r="AN767" s="33"/>
      <c r="AO767" s="18">
        <v>65</v>
      </c>
      <c r="AP767" s="19"/>
      <c r="AQ767" s="20">
        <v>14205</v>
      </c>
      <c r="AR767" s="20">
        <v>1</v>
      </c>
      <c r="AS767" s="35">
        <f t="shared" si="71"/>
        <v>7575.2359358999993</v>
      </c>
      <c r="AT767" s="22" t="s">
        <v>3253</v>
      </c>
      <c r="AU767" s="42">
        <v>7800000</v>
      </c>
      <c r="AV767" s="29">
        <v>38464</v>
      </c>
      <c r="AW767" s="44">
        <v>75.752359358999996</v>
      </c>
      <c r="AX767" s="32">
        <v>2001</v>
      </c>
      <c r="AY767" s="17">
        <v>0</v>
      </c>
      <c r="AZ767" s="32" t="s">
        <v>226</v>
      </c>
      <c r="BA767" s="37">
        <v>70555</v>
      </c>
      <c r="BB767" s="44">
        <f t="shared" si="72"/>
        <v>10000</v>
      </c>
      <c r="BC767" s="44">
        <v>100</v>
      </c>
      <c r="BD767" s="29">
        <v>38453</v>
      </c>
      <c r="BE767" s="42">
        <v>796953</v>
      </c>
      <c r="BF767" s="42">
        <v>166674</v>
      </c>
      <c r="BG767" s="42">
        <v>574899</v>
      </c>
      <c r="BH767" s="38">
        <v>1.43319313993</v>
      </c>
      <c r="BI767" s="42">
        <v>8467</v>
      </c>
      <c r="BJ767" s="187">
        <v>0.12000566933597902</v>
      </c>
      <c r="BK767" s="41" t="s">
        <v>64</v>
      </c>
      <c r="BL767" s="29">
        <v>38472</v>
      </c>
      <c r="BM767" s="165">
        <v>723025</v>
      </c>
      <c r="BN767" s="29">
        <v>38352</v>
      </c>
      <c r="BO767" s="42">
        <v>626027</v>
      </c>
      <c r="BP767" s="152" t="s">
        <v>3257</v>
      </c>
      <c r="BQ767" s="37">
        <v>22642</v>
      </c>
      <c r="BR767" s="153">
        <v>0.32090000000000002</v>
      </c>
      <c r="BS767" s="154">
        <v>40390</v>
      </c>
      <c r="BT767" s="152" t="s">
        <v>3258</v>
      </c>
      <c r="BU767" s="37">
        <v>14811</v>
      </c>
      <c r="BV767" s="153">
        <v>0.2099</v>
      </c>
      <c r="BW767" s="154">
        <v>40209</v>
      </c>
      <c r="BX767" s="152" t="s">
        <v>3259</v>
      </c>
      <c r="BY767" s="37">
        <v>13665</v>
      </c>
      <c r="BZ767" s="153">
        <v>0.19370000000000001</v>
      </c>
      <c r="CA767" s="154">
        <v>39629</v>
      </c>
      <c r="CB767" s="166">
        <v>3.7262358915111007E-3</v>
      </c>
      <c r="CC767" s="166">
        <v>4.3524794612589133E-3</v>
      </c>
    </row>
    <row r="768" spans="2:81" ht="34">
      <c r="B768" s="18">
        <v>66</v>
      </c>
      <c r="C768" s="20">
        <v>59020</v>
      </c>
      <c r="D768" s="20">
        <v>2</v>
      </c>
      <c r="E768" s="52" t="s">
        <v>2024</v>
      </c>
      <c r="F768" s="22" t="s">
        <v>3260</v>
      </c>
      <c r="G768" s="22"/>
      <c r="H768" s="22"/>
      <c r="I768" s="22"/>
      <c r="J768" s="21" t="s">
        <v>3261</v>
      </c>
      <c r="K768" s="21" t="s">
        <v>906</v>
      </c>
      <c r="L768" s="21" t="s">
        <v>907</v>
      </c>
      <c r="M768" s="24" t="s">
        <v>221</v>
      </c>
      <c r="N768" s="25">
        <v>27405</v>
      </c>
      <c r="O768" s="26" t="s">
        <v>59</v>
      </c>
      <c r="P768" s="42">
        <v>5800000</v>
      </c>
      <c r="Q768" s="42">
        <v>5800000</v>
      </c>
      <c r="R768" s="42"/>
      <c r="S768" s="83">
        <v>5040545.9400000004</v>
      </c>
      <c r="T768" s="24" t="s">
        <v>70</v>
      </c>
      <c r="U768" s="498">
        <v>5.0999999999999996</v>
      </c>
      <c r="V768" s="498">
        <v>4.1519999999999994E-2</v>
      </c>
      <c r="W768" s="498">
        <v>0.03</v>
      </c>
      <c r="X768" s="498">
        <v>5.0584800000000003</v>
      </c>
      <c r="Y768" s="29">
        <v>38566</v>
      </c>
      <c r="Z768" s="512">
        <f t="shared" si="67"/>
        <v>509.99999999999994</v>
      </c>
      <c r="AA768" s="512">
        <f t="shared" si="68"/>
        <v>4.1519999999999992</v>
      </c>
      <c r="AB768" s="512">
        <f t="shared" si="69"/>
        <v>3</v>
      </c>
      <c r="AC768" s="512">
        <f t="shared" si="70"/>
        <v>505.84800000000001</v>
      </c>
      <c r="AD768" s="24">
        <v>360</v>
      </c>
      <c r="AE768" s="24">
        <v>24</v>
      </c>
      <c r="AF768" s="24">
        <v>0</v>
      </c>
      <c r="AG768" s="24">
        <v>120</v>
      </c>
      <c r="AH768" s="29">
        <v>42248</v>
      </c>
      <c r="AI768" s="30"/>
      <c r="AJ768" s="30"/>
      <c r="AK768" s="31"/>
      <c r="AL768" s="32" t="s">
        <v>78</v>
      </c>
      <c r="AM768" s="29"/>
      <c r="AN768" s="33"/>
      <c r="AO768" s="18">
        <v>66</v>
      </c>
      <c r="AP768" s="19"/>
      <c r="AQ768" s="20">
        <v>59020</v>
      </c>
      <c r="AR768" s="20">
        <v>2</v>
      </c>
      <c r="AS768" s="35">
        <f t="shared" si="71"/>
        <v>7945.20547945</v>
      </c>
      <c r="AT768" s="22" t="s">
        <v>3260</v>
      </c>
      <c r="AU768" s="42">
        <v>7300000</v>
      </c>
      <c r="AV768" s="29">
        <v>38474</v>
      </c>
      <c r="AW768" s="44">
        <v>79.4520547945</v>
      </c>
      <c r="AX768" s="36">
        <v>1970</v>
      </c>
      <c r="AY768" s="17">
        <v>0</v>
      </c>
      <c r="AZ768" s="32" t="s">
        <v>63</v>
      </c>
      <c r="BA768" s="37">
        <v>198289</v>
      </c>
      <c r="BB768" s="44">
        <f t="shared" si="72"/>
        <v>8880</v>
      </c>
      <c r="BC768" s="44">
        <v>88.8</v>
      </c>
      <c r="BD768" s="29">
        <v>38554</v>
      </c>
      <c r="BE768" s="42">
        <v>1485172</v>
      </c>
      <c r="BF768" s="42">
        <v>939415</v>
      </c>
      <c r="BG768" s="42">
        <v>485643</v>
      </c>
      <c r="BH768" s="38">
        <v>1.28513335042</v>
      </c>
      <c r="BI768" s="42">
        <v>60114</v>
      </c>
      <c r="BJ768" s="186">
        <v>258</v>
      </c>
      <c r="BK768" s="41" t="s">
        <v>64</v>
      </c>
      <c r="BL768" s="29">
        <v>38533</v>
      </c>
      <c r="BM768" s="165">
        <v>655280</v>
      </c>
      <c r="BN768" s="29">
        <v>38322</v>
      </c>
      <c r="BO768" s="42">
        <v>489937</v>
      </c>
      <c r="BP768" s="152" t="s">
        <v>1235</v>
      </c>
      <c r="BQ768" s="37"/>
      <c r="BR768" s="153"/>
      <c r="BS768" s="154"/>
      <c r="BT768" s="152" t="s">
        <v>1235</v>
      </c>
      <c r="BU768" s="37"/>
      <c r="BV768" s="153"/>
      <c r="BW768" s="154"/>
      <c r="BX768" s="152" t="s">
        <v>1235</v>
      </c>
      <c r="BY768" s="37"/>
      <c r="BZ768" s="153"/>
      <c r="CA768" s="154"/>
      <c r="CB768" s="166">
        <v>3.6576957002665083E-3</v>
      </c>
      <c r="CC768" s="166">
        <v>2.5423496990196963E-2</v>
      </c>
    </row>
    <row r="769" spans="2:81" ht="23">
      <c r="B769" s="18">
        <v>67</v>
      </c>
      <c r="C769" s="20">
        <v>14328</v>
      </c>
      <c r="D769" s="20">
        <v>2</v>
      </c>
      <c r="E769" s="52" t="s">
        <v>2375</v>
      </c>
      <c r="F769" s="22" t="s">
        <v>3262</v>
      </c>
      <c r="G769" s="22"/>
      <c r="H769" s="22"/>
      <c r="I769" s="22"/>
      <c r="J769" s="21" t="s">
        <v>3263</v>
      </c>
      <c r="K769" s="21" t="s">
        <v>3264</v>
      </c>
      <c r="L769" s="21" t="s">
        <v>3265</v>
      </c>
      <c r="M769" s="24" t="s">
        <v>90</v>
      </c>
      <c r="N769" s="25">
        <v>44035</v>
      </c>
      <c r="O769" s="26" t="s">
        <v>59</v>
      </c>
      <c r="P769" s="42">
        <v>5750000</v>
      </c>
      <c r="Q769" s="42">
        <v>5750000</v>
      </c>
      <c r="R769" s="42"/>
      <c r="S769" s="83">
        <v>5114805.42</v>
      </c>
      <c r="T769" s="24" t="s">
        <v>70</v>
      </c>
      <c r="U769" s="498">
        <v>5.1499999999999995</v>
      </c>
      <c r="V769" s="498">
        <v>7.152E-2</v>
      </c>
      <c r="W769" s="498">
        <v>0.06</v>
      </c>
      <c r="X769" s="498">
        <v>5.0784799999999999</v>
      </c>
      <c r="Y769" s="29">
        <v>38485</v>
      </c>
      <c r="Z769" s="512">
        <f t="shared" si="67"/>
        <v>515</v>
      </c>
      <c r="AA769" s="512">
        <f t="shared" si="68"/>
        <v>7.1520000000000001</v>
      </c>
      <c r="AB769" s="512">
        <f t="shared" si="69"/>
        <v>6</v>
      </c>
      <c r="AC769" s="512">
        <f t="shared" si="70"/>
        <v>507.84800000000001</v>
      </c>
      <c r="AD769" s="24">
        <v>360</v>
      </c>
      <c r="AE769" s="24">
        <v>36</v>
      </c>
      <c r="AF769" s="24">
        <v>3</v>
      </c>
      <c r="AG769" s="24">
        <v>117</v>
      </c>
      <c r="AH769" s="29">
        <v>42156</v>
      </c>
      <c r="AI769" s="30"/>
      <c r="AJ769" s="30" t="s">
        <v>3266</v>
      </c>
      <c r="AK769" s="31"/>
      <c r="AL769" s="32" t="s">
        <v>98</v>
      </c>
      <c r="AM769" s="29"/>
      <c r="AN769" s="33"/>
      <c r="AO769" s="18">
        <v>67</v>
      </c>
      <c r="AP769" s="19"/>
      <c r="AQ769" s="20">
        <v>14328</v>
      </c>
      <c r="AR769" s="20">
        <v>2</v>
      </c>
      <c r="AS769" s="35">
        <f t="shared" si="71"/>
        <v>7876.7123287700006</v>
      </c>
      <c r="AT769" s="22" t="s">
        <v>3262</v>
      </c>
      <c r="AU769" s="42">
        <v>7300000</v>
      </c>
      <c r="AV769" s="29">
        <v>38463</v>
      </c>
      <c r="AW769" s="44">
        <v>78.767123287700002</v>
      </c>
      <c r="AX769" s="32" t="s">
        <v>2120</v>
      </c>
      <c r="AY769" s="17">
        <v>2004</v>
      </c>
      <c r="AZ769" s="32" t="s">
        <v>63</v>
      </c>
      <c r="BA769" s="37">
        <v>127008</v>
      </c>
      <c r="BB769" s="44">
        <f t="shared" si="72"/>
        <v>9830</v>
      </c>
      <c r="BC769" s="44">
        <v>98.3</v>
      </c>
      <c r="BD769" s="29">
        <v>38475</v>
      </c>
      <c r="BE769" s="42">
        <v>984687</v>
      </c>
      <c r="BF769" s="42">
        <v>443566</v>
      </c>
      <c r="BG769" s="42">
        <v>496121</v>
      </c>
      <c r="BH769" s="38">
        <v>1.3168146979799999</v>
      </c>
      <c r="BI769" s="42">
        <v>45000</v>
      </c>
      <c r="BJ769" s="186">
        <v>250</v>
      </c>
      <c r="BK769" s="41" t="s">
        <v>64</v>
      </c>
      <c r="BL769" s="29">
        <v>38503</v>
      </c>
      <c r="BM769" s="165">
        <v>628742</v>
      </c>
      <c r="BN769" s="29">
        <v>38352</v>
      </c>
      <c r="BO769" s="42">
        <v>545994</v>
      </c>
      <c r="BP769" s="152" t="s">
        <v>1235</v>
      </c>
      <c r="BQ769" s="37"/>
      <c r="BR769" s="153"/>
      <c r="BS769" s="154"/>
      <c r="BT769" s="152" t="s">
        <v>1235</v>
      </c>
      <c r="BU769" s="37"/>
      <c r="BV769" s="153"/>
      <c r="BW769" s="154"/>
      <c r="BX769" s="152" t="s">
        <v>1235</v>
      </c>
      <c r="BY769" s="37"/>
      <c r="BZ769" s="153"/>
      <c r="CA769" s="154"/>
      <c r="CB769" s="166">
        <v>3.6261638407814522E-3</v>
      </c>
      <c r="CC769" s="166">
        <v>2.5204328912695265E-2</v>
      </c>
    </row>
    <row r="770" spans="2:81" ht="23">
      <c r="B770" s="18">
        <v>68</v>
      </c>
      <c r="C770" s="20">
        <v>14014</v>
      </c>
      <c r="D770" s="20">
        <v>1</v>
      </c>
      <c r="E770" s="52" t="s">
        <v>2375</v>
      </c>
      <c r="F770" s="22" t="s">
        <v>3267</v>
      </c>
      <c r="G770" s="22"/>
      <c r="H770" s="22"/>
      <c r="I770" s="22"/>
      <c r="J770" s="21" t="s">
        <v>3268</v>
      </c>
      <c r="K770" s="21" t="s">
        <v>3269</v>
      </c>
      <c r="L770" s="21" t="s">
        <v>3270</v>
      </c>
      <c r="M770" s="24" t="s">
        <v>138</v>
      </c>
      <c r="N770" s="25">
        <v>32127</v>
      </c>
      <c r="O770" s="26" t="s">
        <v>570</v>
      </c>
      <c r="P770" s="42">
        <v>5400000</v>
      </c>
      <c r="Q770" s="42">
        <v>5400000</v>
      </c>
      <c r="R770" s="42"/>
      <c r="S770" s="83">
        <v>4686608.5</v>
      </c>
      <c r="T770" s="24" t="s">
        <v>70</v>
      </c>
      <c r="U770" s="498">
        <v>5.9560000000000004</v>
      </c>
      <c r="V770" s="498">
        <v>7.152E-2</v>
      </c>
      <c r="W770" s="498">
        <v>0.06</v>
      </c>
      <c r="X770" s="498">
        <v>5.8844799999999999</v>
      </c>
      <c r="Y770" s="29">
        <v>38492</v>
      </c>
      <c r="Z770" s="512">
        <f t="shared" si="67"/>
        <v>595.6</v>
      </c>
      <c r="AA770" s="512">
        <f t="shared" si="68"/>
        <v>7.1520000000000001</v>
      </c>
      <c r="AB770" s="512">
        <f t="shared" si="69"/>
        <v>6</v>
      </c>
      <c r="AC770" s="512">
        <f t="shared" si="70"/>
        <v>588.44799999999998</v>
      </c>
      <c r="AD770" s="24">
        <v>336</v>
      </c>
      <c r="AE770" s="24">
        <v>24</v>
      </c>
      <c r="AF770" s="24">
        <v>3</v>
      </c>
      <c r="AG770" s="24">
        <v>117</v>
      </c>
      <c r="AH770" s="29">
        <v>42156</v>
      </c>
      <c r="AI770" s="30"/>
      <c r="AJ770" s="30"/>
      <c r="AK770" s="31"/>
      <c r="AL770" s="32" t="s">
        <v>98</v>
      </c>
      <c r="AM770" s="29"/>
      <c r="AN770" s="33"/>
      <c r="AO770" s="18">
        <v>68</v>
      </c>
      <c r="AP770" s="19"/>
      <c r="AQ770" s="20">
        <v>14014</v>
      </c>
      <c r="AR770" s="20">
        <v>1</v>
      </c>
      <c r="AS770" s="35">
        <f t="shared" si="71"/>
        <v>7941.1764705899996</v>
      </c>
      <c r="AT770" s="22" t="s">
        <v>3267</v>
      </c>
      <c r="AU770" s="42">
        <v>6800000</v>
      </c>
      <c r="AV770" s="29">
        <v>38446</v>
      </c>
      <c r="AW770" s="44">
        <v>79.411764705899998</v>
      </c>
      <c r="AX770" s="36">
        <v>1983</v>
      </c>
      <c r="AY770" s="17">
        <v>0</v>
      </c>
      <c r="AZ770" s="32" t="s">
        <v>63</v>
      </c>
      <c r="BA770" s="37">
        <v>97482</v>
      </c>
      <c r="BB770" s="44">
        <f t="shared" si="72"/>
        <v>7770</v>
      </c>
      <c r="BC770" s="44">
        <v>77.7</v>
      </c>
      <c r="BD770" s="29">
        <v>38442</v>
      </c>
      <c r="BE770" s="42">
        <v>882090</v>
      </c>
      <c r="BF770" s="42">
        <v>352081</v>
      </c>
      <c r="BG770" s="42">
        <v>512619</v>
      </c>
      <c r="BH770" s="38">
        <v>1.29186875624</v>
      </c>
      <c r="BI770" s="42">
        <v>17391</v>
      </c>
      <c r="BJ770" s="187">
        <v>19.09001097694841</v>
      </c>
      <c r="BK770" s="41" t="s">
        <v>64</v>
      </c>
      <c r="BL770" s="29">
        <v>38472</v>
      </c>
      <c r="BM770" s="165">
        <v>557433</v>
      </c>
      <c r="BN770" s="29">
        <v>38352</v>
      </c>
      <c r="BO770" s="42">
        <v>438460</v>
      </c>
      <c r="BP770" s="152" t="s">
        <v>1235</v>
      </c>
      <c r="BQ770" s="37"/>
      <c r="BR770" s="153"/>
      <c r="BS770" s="154"/>
      <c r="BT770" s="152" t="s">
        <v>1235</v>
      </c>
      <c r="BU770" s="37"/>
      <c r="BV770" s="153"/>
      <c r="BW770" s="154"/>
      <c r="BX770" s="152" t="s">
        <v>1235</v>
      </c>
      <c r="BY770" s="37"/>
      <c r="BZ770" s="153"/>
      <c r="CA770" s="154"/>
      <c r="CB770" s="166">
        <v>3.4054408243860594E-3</v>
      </c>
      <c r="CC770" s="166">
        <v>3.9777705105680074E-3</v>
      </c>
    </row>
    <row r="771" spans="2:81" ht="23">
      <c r="B771" s="18">
        <v>69</v>
      </c>
      <c r="C771" s="20">
        <v>58843</v>
      </c>
      <c r="D771" s="20">
        <v>1</v>
      </c>
      <c r="E771" s="52" t="s">
        <v>2024</v>
      </c>
      <c r="F771" s="92" t="s">
        <v>3271</v>
      </c>
      <c r="G771" s="92"/>
      <c r="H771" s="92"/>
      <c r="I771" s="92"/>
      <c r="J771" s="21" t="s">
        <v>3272</v>
      </c>
      <c r="K771" s="21" t="s">
        <v>56</v>
      </c>
      <c r="L771" s="21" t="s">
        <v>56</v>
      </c>
      <c r="M771" s="24" t="s">
        <v>58</v>
      </c>
      <c r="N771" s="25">
        <v>90005</v>
      </c>
      <c r="O771" s="26" t="s">
        <v>59</v>
      </c>
      <c r="P771" s="42">
        <v>5325199</v>
      </c>
      <c r="Q771" s="42">
        <v>5325199</v>
      </c>
      <c r="R771" s="42"/>
      <c r="S771" s="42">
        <v>5325199</v>
      </c>
      <c r="T771" s="24" t="s">
        <v>223</v>
      </c>
      <c r="U771" s="498">
        <v>5.3550000000000004</v>
      </c>
      <c r="V771" s="498">
        <v>4.1519999999999994E-2</v>
      </c>
      <c r="W771" s="498">
        <v>0.03</v>
      </c>
      <c r="X771" s="498">
        <v>5.3134800000000002</v>
      </c>
      <c r="Y771" s="29">
        <v>38456</v>
      </c>
      <c r="Z771" s="512">
        <f t="shared" si="67"/>
        <v>535.5</v>
      </c>
      <c r="AA771" s="512">
        <f t="shared" si="68"/>
        <v>4.1519999999999992</v>
      </c>
      <c r="AB771" s="512">
        <f t="shared" si="69"/>
        <v>3</v>
      </c>
      <c r="AC771" s="512">
        <f t="shared" si="70"/>
        <v>531.34800000000007</v>
      </c>
      <c r="AD771" s="24">
        <v>0</v>
      </c>
      <c r="AE771" s="24">
        <v>120</v>
      </c>
      <c r="AF771" s="24">
        <v>4</v>
      </c>
      <c r="AG771" s="24">
        <v>116</v>
      </c>
      <c r="AH771" s="29">
        <v>42125</v>
      </c>
      <c r="AI771" s="30"/>
      <c r="AJ771" s="30" t="s">
        <v>2897</v>
      </c>
      <c r="AK771" s="31"/>
      <c r="AL771" s="32" t="s">
        <v>98</v>
      </c>
      <c r="AM771" s="29"/>
      <c r="AN771" s="33"/>
      <c r="AO771" s="18">
        <v>69</v>
      </c>
      <c r="AP771" s="19"/>
      <c r="AQ771" s="20">
        <v>58843</v>
      </c>
      <c r="AR771" s="20">
        <v>1</v>
      </c>
      <c r="AS771" s="35">
        <f t="shared" si="71"/>
        <v>6369.8552631600005</v>
      </c>
      <c r="AT771" s="92" t="s">
        <v>3271</v>
      </c>
      <c r="AU771" s="42">
        <v>8360000</v>
      </c>
      <c r="AV771" s="29">
        <v>38414</v>
      </c>
      <c r="AW771" s="44">
        <v>63.698552631600002</v>
      </c>
      <c r="AX771" s="32" t="s">
        <v>3273</v>
      </c>
      <c r="AY771" s="17">
        <v>2002</v>
      </c>
      <c r="AZ771" s="32" t="s">
        <v>63</v>
      </c>
      <c r="BA771" s="37">
        <v>39926</v>
      </c>
      <c r="BB771" s="44">
        <f t="shared" si="72"/>
        <v>9469.9999999999982</v>
      </c>
      <c r="BC771" s="44">
        <v>94.699999999999989</v>
      </c>
      <c r="BD771" s="29">
        <v>38575</v>
      </c>
      <c r="BE771" s="42">
        <v>715164</v>
      </c>
      <c r="BF771" s="42">
        <v>333930</v>
      </c>
      <c r="BG771" s="42">
        <v>360609</v>
      </c>
      <c r="BH771" s="38">
        <v>1.2472424420399999</v>
      </c>
      <c r="BI771" s="42">
        <v>20625</v>
      </c>
      <c r="BJ771" s="186">
        <v>275</v>
      </c>
      <c r="BK771" s="41" t="s">
        <v>64</v>
      </c>
      <c r="BL771" s="29">
        <v>38533</v>
      </c>
      <c r="BM771" s="165">
        <v>363248</v>
      </c>
      <c r="BN771" s="29">
        <v>38352</v>
      </c>
      <c r="BO771" s="42">
        <v>336168</v>
      </c>
      <c r="BP771" s="152" t="s">
        <v>1235</v>
      </c>
      <c r="BQ771" s="37"/>
      <c r="BR771" s="153"/>
      <c r="BS771" s="154"/>
      <c r="BT771" s="152" t="s">
        <v>1235</v>
      </c>
      <c r="BU771" s="37"/>
      <c r="BV771" s="153"/>
      <c r="BW771" s="154"/>
      <c r="BX771" s="152" t="s">
        <v>1235</v>
      </c>
      <c r="BY771" s="37"/>
      <c r="BZ771" s="153"/>
      <c r="CA771" s="154"/>
      <c r="CB771" s="166">
        <v>3.3582685319592256E-3</v>
      </c>
      <c r="CC771" s="166">
        <v>3.9226702861307854E-3</v>
      </c>
    </row>
    <row r="772" spans="2:81" ht="23">
      <c r="B772" s="55">
        <v>70</v>
      </c>
      <c r="C772" s="57">
        <v>13277</v>
      </c>
      <c r="D772" s="57">
        <v>1</v>
      </c>
      <c r="E772" s="155" t="s">
        <v>2375</v>
      </c>
      <c r="F772" s="60" t="s">
        <v>3274</v>
      </c>
      <c r="G772" s="60"/>
      <c r="H772" s="60"/>
      <c r="I772" s="60"/>
      <c r="J772" s="58" t="s">
        <v>3275</v>
      </c>
      <c r="K772" s="58" t="s">
        <v>219</v>
      </c>
      <c r="L772" s="58" t="s">
        <v>2097</v>
      </c>
      <c r="M772" s="59" t="s">
        <v>221</v>
      </c>
      <c r="N772" s="61">
        <v>28204</v>
      </c>
      <c r="O772" s="62" t="s">
        <v>351</v>
      </c>
      <c r="P772" s="79">
        <v>5200000</v>
      </c>
      <c r="Q772" s="79">
        <v>5195335.42</v>
      </c>
      <c r="R772" s="79"/>
      <c r="S772" s="80">
        <v>4378165.41</v>
      </c>
      <c r="T772" s="59" t="s">
        <v>60</v>
      </c>
      <c r="U772" s="499">
        <v>5.694</v>
      </c>
      <c r="V772" s="499">
        <v>7.152E-2</v>
      </c>
      <c r="W772" s="499">
        <v>0.06</v>
      </c>
      <c r="X772" s="499">
        <v>5.6224799999999995</v>
      </c>
      <c r="Y772" s="66">
        <v>38541</v>
      </c>
      <c r="Z772" s="512">
        <f t="shared" ref="Z772:Z835" si="73">U772*100</f>
        <v>569.4</v>
      </c>
      <c r="AA772" s="512">
        <f t="shared" ref="AA772:AA835" si="74">V772*100</f>
        <v>7.1520000000000001</v>
      </c>
      <c r="AB772" s="512">
        <f t="shared" ref="AB772:AB835" si="75">W772*100</f>
        <v>6</v>
      </c>
      <c r="AC772" s="512">
        <f t="shared" ref="AC772:AC835" si="76">X772*100</f>
        <v>562.24799999999993</v>
      </c>
      <c r="AD772" s="59">
        <v>360</v>
      </c>
      <c r="AE772" s="59">
        <v>0</v>
      </c>
      <c r="AF772" s="59">
        <v>1</v>
      </c>
      <c r="AG772" s="59">
        <v>119</v>
      </c>
      <c r="AH772" s="66">
        <v>42217</v>
      </c>
      <c r="AI772" s="67"/>
      <c r="AJ772" s="67"/>
      <c r="AK772" s="68"/>
      <c r="AL772" s="69" t="s">
        <v>98</v>
      </c>
      <c r="AM772" s="66"/>
      <c r="AN772" s="70"/>
      <c r="AO772" s="55">
        <v>70</v>
      </c>
      <c r="AP772" s="56"/>
      <c r="AQ772" s="57">
        <v>13277</v>
      </c>
      <c r="AR772" s="57">
        <v>1</v>
      </c>
      <c r="AS772" s="35">
        <f t="shared" ref="AS772:AS835" si="77">AW772*100</f>
        <v>7836.1016892900006</v>
      </c>
      <c r="AT772" s="60" t="s">
        <v>3274</v>
      </c>
      <c r="AU772" s="79">
        <v>6630000</v>
      </c>
      <c r="AV772" s="66">
        <v>38512</v>
      </c>
      <c r="AW772" s="81">
        <v>78.361016892900011</v>
      </c>
      <c r="AX772" s="73">
        <v>1962</v>
      </c>
      <c r="AY772" s="17">
        <v>0</v>
      </c>
      <c r="AZ772" s="69" t="s">
        <v>226</v>
      </c>
      <c r="BA772" s="74">
        <v>63376</v>
      </c>
      <c r="BB772" s="44">
        <f t="shared" ref="BB772:BB835" si="78">BC772*100</f>
        <v>9170</v>
      </c>
      <c r="BC772" s="81">
        <v>91.7</v>
      </c>
      <c r="BD772" s="66">
        <v>38473</v>
      </c>
      <c r="BE772" s="79">
        <v>905576</v>
      </c>
      <c r="BF772" s="79">
        <v>301478</v>
      </c>
      <c r="BG772" s="79">
        <v>502837</v>
      </c>
      <c r="BH772" s="75">
        <v>1.3893115458500001</v>
      </c>
      <c r="BI772" s="79">
        <v>19013</v>
      </c>
      <c r="BJ772" s="184">
        <v>0.30000315576874526</v>
      </c>
      <c r="BK772" s="78" t="s">
        <v>64</v>
      </c>
      <c r="BL772" s="66">
        <v>38472</v>
      </c>
      <c r="BM772" s="163">
        <v>661404</v>
      </c>
      <c r="BN772" s="66">
        <v>38352</v>
      </c>
      <c r="BO772" s="79">
        <v>631359</v>
      </c>
      <c r="BP772" s="158" t="s">
        <v>3276</v>
      </c>
      <c r="BQ772" s="74">
        <v>9675</v>
      </c>
      <c r="BR772" s="159">
        <v>0.1527</v>
      </c>
      <c r="BS772" s="160">
        <v>39263</v>
      </c>
      <c r="BT772" s="158" t="s">
        <v>3277</v>
      </c>
      <c r="BU772" s="74">
        <v>8956</v>
      </c>
      <c r="BV772" s="159">
        <v>0.14130000000000001</v>
      </c>
      <c r="BW772" s="160">
        <v>38990</v>
      </c>
      <c r="BX772" s="158" t="s">
        <v>3278</v>
      </c>
      <c r="BY772" s="74">
        <v>7810</v>
      </c>
      <c r="BZ772" s="159">
        <v>0.1232</v>
      </c>
      <c r="CA772" s="160">
        <v>38797</v>
      </c>
      <c r="CB772" s="161">
        <v>3.2763717288234987E-3</v>
      </c>
      <c r="CC772" s="161">
        <v>3.8270096344787874E-3</v>
      </c>
    </row>
    <row r="773" spans="2:81" ht="23">
      <c r="B773" s="55">
        <v>71</v>
      </c>
      <c r="C773" s="57">
        <v>59026</v>
      </c>
      <c r="D773" s="57">
        <v>1</v>
      </c>
      <c r="E773" s="155" t="s">
        <v>2024</v>
      </c>
      <c r="F773" s="60" t="s">
        <v>3279</v>
      </c>
      <c r="G773" s="60"/>
      <c r="H773" s="60"/>
      <c r="I773" s="60"/>
      <c r="J773" s="58" t="s">
        <v>3280</v>
      </c>
      <c r="K773" s="58" t="s">
        <v>3281</v>
      </c>
      <c r="L773" s="58" t="s">
        <v>3282</v>
      </c>
      <c r="M773" s="59" t="s">
        <v>221</v>
      </c>
      <c r="N773" s="61">
        <v>28056</v>
      </c>
      <c r="O773" s="62" t="s">
        <v>222</v>
      </c>
      <c r="P773" s="79">
        <v>5060000</v>
      </c>
      <c r="Q773" s="79">
        <v>5060000</v>
      </c>
      <c r="R773" s="79"/>
      <c r="S773" s="80">
        <v>5060000</v>
      </c>
      <c r="T773" s="59" t="s">
        <v>223</v>
      </c>
      <c r="U773" s="499">
        <v>4.5999999999999996</v>
      </c>
      <c r="V773" s="499">
        <v>4.1519999999999994E-2</v>
      </c>
      <c r="W773" s="499">
        <v>0.03</v>
      </c>
      <c r="X773" s="499">
        <v>4.5584800000000003</v>
      </c>
      <c r="Y773" s="66">
        <v>38533</v>
      </c>
      <c r="Z773" s="512">
        <f t="shared" si="73"/>
        <v>459.99999999999994</v>
      </c>
      <c r="AA773" s="512">
        <f t="shared" si="74"/>
        <v>4.1519999999999992</v>
      </c>
      <c r="AB773" s="512">
        <f t="shared" si="75"/>
        <v>3</v>
      </c>
      <c r="AC773" s="512">
        <f t="shared" si="76"/>
        <v>455.84800000000001</v>
      </c>
      <c r="AD773" s="59">
        <v>0</v>
      </c>
      <c r="AE773" s="59">
        <v>84</v>
      </c>
      <c r="AF773" s="59">
        <v>2</v>
      </c>
      <c r="AG773" s="59">
        <v>82</v>
      </c>
      <c r="AH773" s="66">
        <v>41091</v>
      </c>
      <c r="AI773" s="67"/>
      <c r="AJ773" s="67"/>
      <c r="AK773" s="68"/>
      <c r="AL773" s="69" t="s">
        <v>3283</v>
      </c>
      <c r="AM773" s="66" t="s">
        <v>3284</v>
      </c>
      <c r="AN773" s="70"/>
      <c r="AO773" s="55">
        <v>71</v>
      </c>
      <c r="AP773" s="56"/>
      <c r="AQ773" s="57">
        <v>59026</v>
      </c>
      <c r="AR773" s="57">
        <v>1</v>
      </c>
      <c r="AS773" s="35">
        <f t="shared" si="77"/>
        <v>5440.8602150499992</v>
      </c>
      <c r="AT773" s="60" t="s">
        <v>3279</v>
      </c>
      <c r="AU773" s="79">
        <v>9300000</v>
      </c>
      <c r="AV773" s="66">
        <v>38488</v>
      </c>
      <c r="AW773" s="81">
        <v>54.408602150499995</v>
      </c>
      <c r="AX773" s="69">
        <v>2004</v>
      </c>
      <c r="AY773" s="17">
        <v>0</v>
      </c>
      <c r="AZ773" s="69" t="s">
        <v>226</v>
      </c>
      <c r="BA773" s="74">
        <v>63937</v>
      </c>
      <c r="BB773" s="44">
        <f t="shared" si="78"/>
        <v>9490</v>
      </c>
      <c r="BC773" s="81">
        <v>94.899999999999991</v>
      </c>
      <c r="BD773" s="66">
        <v>38533</v>
      </c>
      <c r="BE773" s="79">
        <v>891440</v>
      </c>
      <c r="BF773" s="79">
        <v>251654</v>
      </c>
      <c r="BG773" s="79">
        <v>600961</v>
      </c>
      <c r="BH773" s="75">
        <v>2.58189121842</v>
      </c>
      <c r="BI773" s="79">
        <v>6394</v>
      </c>
      <c r="BJ773" s="184">
        <v>0.10000469211880444</v>
      </c>
      <c r="BK773" s="78" t="s">
        <v>64</v>
      </c>
      <c r="BL773" s="66">
        <v>38472</v>
      </c>
      <c r="BM773" s="163">
        <v>766626.81</v>
      </c>
      <c r="BN773" s="66"/>
      <c r="BO773" s="79"/>
      <c r="BP773" s="158" t="s">
        <v>3285</v>
      </c>
      <c r="BQ773" s="74">
        <v>47980</v>
      </c>
      <c r="BR773" s="159">
        <v>0.75039999999999996</v>
      </c>
      <c r="BS773" s="160">
        <v>45382</v>
      </c>
      <c r="BT773" s="158" t="s">
        <v>3286</v>
      </c>
      <c r="BU773" s="74">
        <v>4028</v>
      </c>
      <c r="BV773" s="159">
        <v>6.3E-2</v>
      </c>
      <c r="BW773" s="160">
        <v>40908</v>
      </c>
      <c r="BX773" s="158" t="s">
        <v>3287</v>
      </c>
      <c r="BY773" s="74">
        <v>2276</v>
      </c>
      <c r="BZ773" s="159">
        <v>3.56E-2</v>
      </c>
      <c r="CA773" s="160">
        <v>40178</v>
      </c>
      <c r="CB773" s="161">
        <v>3.1910241798876779E-3</v>
      </c>
      <c r="CC773" s="161">
        <v>3.7273182932359475E-3</v>
      </c>
    </row>
    <row r="774" spans="2:81" ht="56">
      <c r="B774" s="55">
        <v>72</v>
      </c>
      <c r="C774" s="57">
        <v>59067</v>
      </c>
      <c r="D774" s="57">
        <v>1</v>
      </c>
      <c r="E774" s="155" t="s">
        <v>2024</v>
      </c>
      <c r="F774" s="60" t="s">
        <v>3288</v>
      </c>
      <c r="G774" s="60"/>
      <c r="H774" s="60"/>
      <c r="I774" s="60"/>
      <c r="J774" s="58" t="s">
        <v>3289</v>
      </c>
      <c r="K774" s="58" t="s">
        <v>241</v>
      </c>
      <c r="L774" s="58" t="s">
        <v>3290</v>
      </c>
      <c r="M774" s="59" t="s">
        <v>58</v>
      </c>
      <c r="N774" s="61">
        <v>92806</v>
      </c>
      <c r="O774" s="62" t="s">
        <v>468</v>
      </c>
      <c r="P774" s="79">
        <v>4950000</v>
      </c>
      <c r="Q774" s="79">
        <v>4950000</v>
      </c>
      <c r="R774" s="79"/>
      <c r="S774" s="80">
        <v>4404501.37</v>
      </c>
      <c r="T774" s="59" t="s">
        <v>70</v>
      </c>
      <c r="U774" s="499">
        <v>5.1470000000000002</v>
      </c>
      <c r="V774" s="499">
        <v>4.1519999999999994E-2</v>
      </c>
      <c r="W774" s="499">
        <v>0.03</v>
      </c>
      <c r="X774" s="499">
        <v>5.10548</v>
      </c>
      <c r="Y774" s="66">
        <v>38512</v>
      </c>
      <c r="Z774" s="512">
        <f t="shared" si="73"/>
        <v>514.70000000000005</v>
      </c>
      <c r="AA774" s="512">
        <f t="shared" si="74"/>
        <v>4.1519999999999992</v>
      </c>
      <c r="AB774" s="512">
        <f t="shared" si="75"/>
        <v>3</v>
      </c>
      <c r="AC774" s="512">
        <f t="shared" si="76"/>
        <v>510.548</v>
      </c>
      <c r="AD774" s="59">
        <v>360</v>
      </c>
      <c r="AE774" s="59">
        <v>12</v>
      </c>
      <c r="AF774" s="59">
        <v>2</v>
      </c>
      <c r="AG774" s="59">
        <v>94</v>
      </c>
      <c r="AH774" s="66">
        <v>41456</v>
      </c>
      <c r="AI774" s="67"/>
      <c r="AJ774" s="67"/>
      <c r="AK774" s="68"/>
      <c r="AL774" s="69" t="s">
        <v>3291</v>
      </c>
      <c r="AM774" s="66"/>
      <c r="AN774" s="70"/>
      <c r="AO774" s="55">
        <v>72</v>
      </c>
      <c r="AP774" s="56"/>
      <c r="AQ774" s="57">
        <v>59067</v>
      </c>
      <c r="AR774" s="57">
        <v>1</v>
      </c>
      <c r="AS774" s="35">
        <f t="shared" si="77"/>
        <v>7426.8567141800004</v>
      </c>
      <c r="AT774" s="60" t="s">
        <v>3288</v>
      </c>
      <c r="AU774" s="79">
        <v>6665000</v>
      </c>
      <c r="AV774" s="66">
        <v>38496</v>
      </c>
      <c r="AW774" s="81">
        <v>74.268567141800006</v>
      </c>
      <c r="AX774" s="73">
        <v>1973</v>
      </c>
      <c r="AY774" s="17">
        <v>0</v>
      </c>
      <c r="AZ774" s="69" t="s">
        <v>226</v>
      </c>
      <c r="BA774" s="74">
        <v>62195</v>
      </c>
      <c r="BB774" s="44">
        <f t="shared" si="78"/>
        <v>10000</v>
      </c>
      <c r="BC774" s="81">
        <v>100</v>
      </c>
      <c r="BD774" s="66">
        <v>38590</v>
      </c>
      <c r="BE774" s="79">
        <v>548479</v>
      </c>
      <c r="BF774" s="79">
        <v>129150</v>
      </c>
      <c r="BG774" s="79">
        <v>389852</v>
      </c>
      <c r="BH774" s="75">
        <v>1.2023941044299999</v>
      </c>
      <c r="BI774" s="79">
        <v>6220</v>
      </c>
      <c r="BJ774" s="184">
        <v>0.10000803923144948</v>
      </c>
      <c r="BK774" s="78" t="s">
        <v>64</v>
      </c>
      <c r="BL774" s="66">
        <v>38472</v>
      </c>
      <c r="BM774" s="163">
        <v>449410</v>
      </c>
      <c r="BN774" s="66">
        <v>38352</v>
      </c>
      <c r="BO774" s="79">
        <v>417169</v>
      </c>
      <c r="BP774" s="158" t="s">
        <v>3292</v>
      </c>
      <c r="BQ774" s="74">
        <v>6400</v>
      </c>
      <c r="BR774" s="159">
        <v>0.10290000000000001</v>
      </c>
      <c r="BS774" s="160" t="s">
        <v>2350</v>
      </c>
      <c r="BT774" s="158" t="s">
        <v>3293</v>
      </c>
      <c r="BU774" s="74">
        <v>6080</v>
      </c>
      <c r="BV774" s="159">
        <v>9.7799999999999998E-2</v>
      </c>
      <c r="BW774" s="160">
        <v>38882</v>
      </c>
      <c r="BX774" s="158" t="s">
        <v>3294</v>
      </c>
      <c r="BY774" s="74">
        <v>3840</v>
      </c>
      <c r="BZ774" s="159">
        <v>6.1699999999999998E-2</v>
      </c>
      <c r="CA774" s="160">
        <v>38929</v>
      </c>
      <c r="CB774" s="161">
        <v>3.1216540890205546E-3</v>
      </c>
      <c r="CC774" s="161">
        <v>3.6462896346873401E-3</v>
      </c>
    </row>
    <row r="775" spans="2:81" ht="23">
      <c r="B775" s="55">
        <v>73</v>
      </c>
      <c r="C775" s="57">
        <v>58867</v>
      </c>
      <c r="D775" s="57">
        <v>1</v>
      </c>
      <c r="E775" s="155" t="s">
        <v>2024</v>
      </c>
      <c r="F775" s="60" t="s">
        <v>3295</v>
      </c>
      <c r="G775" s="60"/>
      <c r="H775" s="60"/>
      <c r="I775" s="60"/>
      <c r="J775" s="58" t="s">
        <v>3296</v>
      </c>
      <c r="K775" s="58" t="s">
        <v>775</v>
      </c>
      <c r="L775" s="58" t="s">
        <v>775</v>
      </c>
      <c r="M775" s="59" t="s">
        <v>298</v>
      </c>
      <c r="N775" s="61">
        <v>21236</v>
      </c>
      <c r="O775" s="62" t="s">
        <v>570</v>
      </c>
      <c r="P775" s="79">
        <v>4700000</v>
      </c>
      <c r="Q775" s="79">
        <v>4700000</v>
      </c>
      <c r="R775" s="79"/>
      <c r="S775" s="80">
        <v>4062037.9</v>
      </c>
      <c r="T775" s="59" t="s">
        <v>70</v>
      </c>
      <c r="U775" s="499">
        <v>5.7779999999999996</v>
      </c>
      <c r="V775" s="499">
        <v>4.1519999999999994E-2</v>
      </c>
      <c r="W775" s="499">
        <v>0.03</v>
      </c>
      <c r="X775" s="499">
        <v>5.7364800000000002</v>
      </c>
      <c r="Y775" s="66">
        <v>38476</v>
      </c>
      <c r="Z775" s="512">
        <f t="shared" si="73"/>
        <v>577.79999999999995</v>
      </c>
      <c r="AA775" s="512">
        <f t="shared" si="74"/>
        <v>4.1519999999999992</v>
      </c>
      <c r="AB775" s="512">
        <f t="shared" si="75"/>
        <v>3</v>
      </c>
      <c r="AC775" s="512">
        <f t="shared" si="76"/>
        <v>573.64800000000002</v>
      </c>
      <c r="AD775" s="59">
        <v>360</v>
      </c>
      <c r="AE775" s="59">
        <v>12</v>
      </c>
      <c r="AF775" s="59">
        <v>3</v>
      </c>
      <c r="AG775" s="59">
        <v>117</v>
      </c>
      <c r="AH775" s="66">
        <v>42156</v>
      </c>
      <c r="AI775" s="67"/>
      <c r="AJ775" s="67"/>
      <c r="AK775" s="68"/>
      <c r="AL775" s="69" t="s">
        <v>98</v>
      </c>
      <c r="AM775" s="66"/>
      <c r="AN775" s="70"/>
      <c r="AO775" s="55">
        <v>73</v>
      </c>
      <c r="AP775" s="56"/>
      <c r="AQ775" s="57">
        <v>58867</v>
      </c>
      <c r="AR775" s="57">
        <v>1</v>
      </c>
      <c r="AS775" s="35">
        <f t="shared" si="77"/>
        <v>7460.3174603199986</v>
      </c>
      <c r="AT775" s="60" t="s">
        <v>3295</v>
      </c>
      <c r="AU775" s="79">
        <v>6300000</v>
      </c>
      <c r="AV775" s="66">
        <v>38439</v>
      </c>
      <c r="AW775" s="81">
        <v>74.603174603199989</v>
      </c>
      <c r="AX775" s="69" t="s">
        <v>172</v>
      </c>
      <c r="AY775" s="17">
        <v>2002</v>
      </c>
      <c r="AZ775" s="69" t="s">
        <v>63</v>
      </c>
      <c r="BA775" s="74">
        <v>67897</v>
      </c>
      <c r="BB775" s="44">
        <f t="shared" si="78"/>
        <v>8110.0000000000009</v>
      </c>
      <c r="BC775" s="81">
        <v>81.100000000000009</v>
      </c>
      <c r="BD775" s="66">
        <v>38442</v>
      </c>
      <c r="BE775" s="79">
        <v>735611</v>
      </c>
      <c r="BF775" s="79">
        <v>329376</v>
      </c>
      <c r="BG775" s="79">
        <v>396050</v>
      </c>
      <c r="BH775" s="75">
        <v>1.1996463549800001</v>
      </c>
      <c r="BI775" s="79">
        <v>10185</v>
      </c>
      <c r="BJ775" s="184">
        <v>15.178837555886735</v>
      </c>
      <c r="BK775" s="78" t="s">
        <v>64</v>
      </c>
      <c r="BL775" s="66">
        <v>38411</v>
      </c>
      <c r="BM775" s="163">
        <v>349734</v>
      </c>
      <c r="BN775" s="66">
        <v>38352</v>
      </c>
      <c r="BO775" s="79">
        <v>271991</v>
      </c>
      <c r="BP775" s="158" t="s">
        <v>1235</v>
      </c>
      <c r="BQ775" s="74"/>
      <c r="BR775" s="159"/>
      <c r="BS775" s="160"/>
      <c r="BT775" s="158" t="s">
        <v>1235</v>
      </c>
      <c r="BU775" s="74"/>
      <c r="BV775" s="159"/>
      <c r="BW775" s="160"/>
      <c r="BX775" s="158" t="s">
        <v>1235</v>
      </c>
      <c r="BY775" s="74"/>
      <c r="BZ775" s="159"/>
      <c r="CA775" s="160"/>
      <c r="CB775" s="161">
        <v>2.9639947915952739E-3</v>
      </c>
      <c r="CC775" s="161">
        <v>3.4621335925314137E-3</v>
      </c>
    </row>
    <row r="776" spans="2:81" ht="34">
      <c r="B776" s="55">
        <v>74</v>
      </c>
      <c r="C776" s="57">
        <v>59004</v>
      </c>
      <c r="D776" s="57">
        <v>1</v>
      </c>
      <c r="E776" s="155" t="s">
        <v>2024</v>
      </c>
      <c r="F776" s="60" t="s">
        <v>3297</v>
      </c>
      <c r="G776" s="60"/>
      <c r="H776" s="60"/>
      <c r="I776" s="60"/>
      <c r="J776" s="58" t="s">
        <v>3298</v>
      </c>
      <c r="K776" s="58" t="s">
        <v>77</v>
      </c>
      <c r="L776" s="58" t="s">
        <v>3299</v>
      </c>
      <c r="M776" s="59" t="s">
        <v>58</v>
      </c>
      <c r="N776" s="61">
        <v>92024</v>
      </c>
      <c r="O776" s="62" t="s">
        <v>570</v>
      </c>
      <c r="P776" s="79">
        <v>4700000</v>
      </c>
      <c r="Q776" s="79">
        <v>4700000</v>
      </c>
      <c r="R776" s="79"/>
      <c r="S776" s="80">
        <v>4700000</v>
      </c>
      <c r="T776" s="59" t="s">
        <v>223</v>
      </c>
      <c r="U776" s="499">
        <v>5.0990000000000002</v>
      </c>
      <c r="V776" s="499">
        <v>4.1519999999999994E-2</v>
      </c>
      <c r="W776" s="499">
        <v>0.03</v>
      </c>
      <c r="X776" s="499">
        <v>5.05748</v>
      </c>
      <c r="Y776" s="66">
        <v>38523</v>
      </c>
      <c r="Z776" s="512">
        <f t="shared" si="73"/>
        <v>509.90000000000003</v>
      </c>
      <c r="AA776" s="512">
        <f t="shared" si="74"/>
        <v>4.1519999999999992</v>
      </c>
      <c r="AB776" s="512">
        <f t="shared" si="75"/>
        <v>3</v>
      </c>
      <c r="AC776" s="512">
        <f t="shared" si="76"/>
        <v>505.74799999999999</v>
      </c>
      <c r="AD776" s="59">
        <v>0</v>
      </c>
      <c r="AE776" s="59">
        <v>120</v>
      </c>
      <c r="AF776" s="59">
        <v>2</v>
      </c>
      <c r="AG776" s="59">
        <v>118</v>
      </c>
      <c r="AH776" s="66">
        <v>42186</v>
      </c>
      <c r="AI776" s="67"/>
      <c r="AJ776" s="67"/>
      <c r="AK776" s="68"/>
      <c r="AL776" s="69" t="s">
        <v>1665</v>
      </c>
      <c r="AM776" s="66" t="s">
        <v>653</v>
      </c>
      <c r="AN776" s="70"/>
      <c r="AO776" s="55">
        <v>74</v>
      </c>
      <c r="AP776" s="56"/>
      <c r="AQ776" s="57">
        <v>59004</v>
      </c>
      <c r="AR776" s="57">
        <v>1</v>
      </c>
      <c r="AS776" s="35">
        <f t="shared" si="77"/>
        <v>4454.9763033199997</v>
      </c>
      <c r="AT776" s="60" t="s">
        <v>3297</v>
      </c>
      <c r="AU776" s="79">
        <v>10550000</v>
      </c>
      <c r="AV776" s="66">
        <v>38477</v>
      </c>
      <c r="AW776" s="81">
        <v>44.549763033200001</v>
      </c>
      <c r="AX776" s="73">
        <v>1998</v>
      </c>
      <c r="AY776" s="17">
        <v>0</v>
      </c>
      <c r="AZ776" s="69" t="s">
        <v>63</v>
      </c>
      <c r="BA776" s="74">
        <v>61555</v>
      </c>
      <c r="BB776" s="44">
        <f t="shared" si="78"/>
        <v>9730</v>
      </c>
      <c r="BC776" s="81">
        <v>97.3</v>
      </c>
      <c r="BD776" s="66">
        <v>38499</v>
      </c>
      <c r="BE776" s="79">
        <v>1031756</v>
      </c>
      <c r="BF776" s="79">
        <v>321530</v>
      </c>
      <c r="BG776" s="79">
        <v>700993</v>
      </c>
      <c r="BH776" s="75">
        <v>2.8849643282800002</v>
      </c>
      <c r="BI776" s="79">
        <v>9233</v>
      </c>
      <c r="BJ776" s="184">
        <v>15.702380952380953</v>
      </c>
      <c r="BK776" s="78" t="s">
        <v>64</v>
      </c>
      <c r="BL776" s="66">
        <v>38442</v>
      </c>
      <c r="BM776" s="163">
        <v>730668</v>
      </c>
      <c r="BN776" s="66">
        <v>38352</v>
      </c>
      <c r="BO776" s="79">
        <v>704676</v>
      </c>
      <c r="BP776" s="158" t="s">
        <v>1235</v>
      </c>
      <c r="BQ776" s="74"/>
      <c r="BR776" s="159"/>
      <c r="BS776" s="160"/>
      <c r="BT776" s="158" t="s">
        <v>1235</v>
      </c>
      <c r="BU776" s="74"/>
      <c r="BV776" s="159"/>
      <c r="BW776" s="160"/>
      <c r="BX776" s="158" t="s">
        <v>1235</v>
      </c>
      <c r="BY776" s="74"/>
      <c r="BZ776" s="159"/>
      <c r="CA776" s="160"/>
      <c r="CB776" s="161">
        <v>2.9639947915952739E-3</v>
      </c>
      <c r="CC776" s="161">
        <v>3.4621335925314137E-3</v>
      </c>
    </row>
    <row r="777" spans="2:81" ht="34">
      <c r="B777" s="18">
        <v>75</v>
      </c>
      <c r="C777" s="20">
        <v>59057</v>
      </c>
      <c r="D777" s="20">
        <v>1</v>
      </c>
      <c r="E777" s="52" t="s">
        <v>2024</v>
      </c>
      <c r="F777" s="22" t="s">
        <v>3300</v>
      </c>
      <c r="G777" s="22"/>
      <c r="H777" s="22"/>
      <c r="I777" s="22"/>
      <c r="J777" s="21" t="s">
        <v>3300</v>
      </c>
      <c r="K777" s="21" t="s">
        <v>2534</v>
      </c>
      <c r="L777" s="21" t="s">
        <v>3301</v>
      </c>
      <c r="M777" s="24" t="s">
        <v>58</v>
      </c>
      <c r="N777" s="25">
        <v>93454</v>
      </c>
      <c r="O777" s="26" t="s">
        <v>222</v>
      </c>
      <c r="P777" s="42">
        <v>4650000</v>
      </c>
      <c r="Q777" s="42">
        <v>4640491.41</v>
      </c>
      <c r="R777" s="42"/>
      <c r="S777" s="83">
        <v>3853290.94</v>
      </c>
      <c r="T777" s="24" t="s">
        <v>60</v>
      </c>
      <c r="U777" s="498">
        <v>5.1720000000000006</v>
      </c>
      <c r="V777" s="498">
        <v>4.1519999999999994E-2</v>
      </c>
      <c r="W777" s="498">
        <v>0.03</v>
      </c>
      <c r="X777" s="498">
        <v>5.1304800000000004</v>
      </c>
      <c r="Y777" s="29">
        <v>38526</v>
      </c>
      <c r="Z777" s="512">
        <f t="shared" si="73"/>
        <v>517.20000000000005</v>
      </c>
      <c r="AA777" s="512">
        <f t="shared" si="74"/>
        <v>4.1519999999999992</v>
      </c>
      <c r="AB777" s="512">
        <f t="shared" si="75"/>
        <v>3</v>
      </c>
      <c r="AC777" s="512">
        <f t="shared" si="76"/>
        <v>513.048</v>
      </c>
      <c r="AD777" s="24">
        <v>360</v>
      </c>
      <c r="AE777" s="24">
        <v>0</v>
      </c>
      <c r="AF777" s="24">
        <v>2</v>
      </c>
      <c r="AG777" s="24">
        <v>118</v>
      </c>
      <c r="AH777" s="29">
        <v>42186</v>
      </c>
      <c r="AI777" s="30"/>
      <c r="AJ777" s="30"/>
      <c r="AK777" s="31"/>
      <c r="AL777" s="32" t="s">
        <v>78</v>
      </c>
      <c r="AM777" s="29"/>
      <c r="AN777" s="33"/>
      <c r="AO777" s="18">
        <v>75</v>
      </c>
      <c r="AP777" s="19"/>
      <c r="AQ777" s="20">
        <v>59057</v>
      </c>
      <c r="AR777" s="20">
        <v>1</v>
      </c>
      <c r="AS777" s="35">
        <f t="shared" si="77"/>
        <v>6270.934337839999</v>
      </c>
      <c r="AT777" s="22" t="s">
        <v>3300</v>
      </c>
      <c r="AU777" s="42">
        <v>7400000</v>
      </c>
      <c r="AV777" s="29">
        <v>38487</v>
      </c>
      <c r="AW777" s="44">
        <v>62.709343378399993</v>
      </c>
      <c r="AX777" s="32" t="s">
        <v>3302</v>
      </c>
      <c r="AY777" s="17">
        <v>1999</v>
      </c>
      <c r="AZ777" s="32" t="s">
        <v>226</v>
      </c>
      <c r="BA777" s="37">
        <v>58878</v>
      </c>
      <c r="BB777" s="44">
        <f t="shared" si="78"/>
        <v>10000</v>
      </c>
      <c r="BC777" s="44">
        <v>100</v>
      </c>
      <c r="BD777" s="29">
        <v>38490</v>
      </c>
      <c r="BE777" s="42">
        <v>533885</v>
      </c>
      <c r="BF777" s="42">
        <v>130908</v>
      </c>
      <c r="BG777" s="42">
        <v>371969</v>
      </c>
      <c r="BH777" s="38">
        <v>1.2178161976199999</v>
      </c>
      <c r="BI777" s="42">
        <v>3533</v>
      </c>
      <c r="BJ777" s="187">
        <v>6.0005434967220356E-2</v>
      </c>
      <c r="BK777" s="41" t="s">
        <v>64</v>
      </c>
      <c r="BL777" s="29">
        <v>38472</v>
      </c>
      <c r="BM777" s="165">
        <v>398277</v>
      </c>
      <c r="BN777" s="29">
        <v>38352</v>
      </c>
      <c r="BO777" s="42">
        <v>447271</v>
      </c>
      <c r="BP777" s="152" t="s">
        <v>3303</v>
      </c>
      <c r="BQ777" s="37">
        <v>29478</v>
      </c>
      <c r="BR777" s="153">
        <v>0.50070000000000003</v>
      </c>
      <c r="BS777" s="154">
        <v>39844</v>
      </c>
      <c r="BT777" s="152" t="s">
        <v>3304</v>
      </c>
      <c r="BU777" s="37">
        <v>29400</v>
      </c>
      <c r="BV777" s="153">
        <v>0.49930000000000002</v>
      </c>
      <c r="BW777" s="154">
        <v>41274</v>
      </c>
      <c r="BX777" s="152" t="s">
        <v>1235</v>
      </c>
      <c r="BY777" s="37"/>
      <c r="BZ777" s="153"/>
      <c r="CA777" s="154"/>
      <c r="CB777" s="166">
        <v>2.9264664616345977E-3</v>
      </c>
      <c r="CC777" s="166">
        <v>3.4182981268966951E-3</v>
      </c>
    </row>
    <row r="778" spans="2:81" ht="23">
      <c r="B778" s="18">
        <v>76</v>
      </c>
      <c r="C778" s="20">
        <v>58910</v>
      </c>
      <c r="D778" s="20">
        <v>1</v>
      </c>
      <c r="E778" s="52" t="s">
        <v>2024</v>
      </c>
      <c r="F778" s="22" t="s">
        <v>3305</v>
      </c>
      <c r="G778" s="22"/>
      <c r="H778" s="22"/>
      <c r="I778" s="22"/>
      <c r="J778" s="21" t="s">
        <v>3306</v>
      </c>
      <c r="K778" s="21" t="s">
        <v>3307</v>
      </c>
      <c r="L778" s="21" t="s">
        <v>3308</v>
      </c>
      <c r="M778" s="24" t="s">
        <v>545</v>
      </c>
      <c r="N778" s="25">
        <v>52807</v>
      </c>
      <c r="O778" s="26" t="s">
        <v>222</v>
      </c>
      <c r="P778" s="42">
        <v>4640000</v>
      </c>
      <c r="Q778" s="42">
        <v>4640000</v>
      </c>
      <c r="R778" s="42"/>
      <c r="S778" s="83">
        <v>4640000</v>
      </c>
      <c r="T778" s="24" t="s">
        <v>223</v>
      </c>
      <c r="U778" s="498">
        <v>5.3330000000000002</v>
      </c>
      <c r="V778" s="498">
        <v>0.11151999999999999</v>
      </c>
      <c r="W778" s="498">
        <v>0.1</v>
      </c>
      <c r="X778" s="498">
        <v>5.2214800000000006</v>
      </c>
      <c r="Y778" s="29">
        <v>38481</v>
      </c>
      <c r="Z778" s="512">
        <f t="shared" si="73"/>
        <v>533.30000000000007</v>
      </c>
      <c r="AA778" s="512">
        <f t="shared" si="74"/>
        <v>11.151999999999999</v>
      </c>
      <c r="AB778" s="512">
        <f t="shared" si="75"/>
        <v>10</v>
      </c>
      <c r="AC778" s="512">
        <f t="shared" si="76"/>
        <v>522.14800000000002</v>
      </c>
      <c r="AD778" s="24">
        <v>0</v>
      </c>
      <c r="AE778" s="24">
        <v>120</v>
      </c>
      <c r="AF778" s="24">
        <v>3</v>
      </c>
      <c r="AG778" s="24">
        <v>117</v>
      </c>
      <c r="AH778" s="29">
        <v>42156</v>
      </c>
      <c r="AI778" s="30"/>
      <c r="AJ778" s="30" t="s">
        <v>2897</v>
      </c>
      <c r="AK778" s="31"/>
      <c r="AL778" s="32" t="s">
        <v>98</v>
      </c>
      <c r="AM778" s="29"/>
      <c r="AN778" s="33"/>
      <c r="AO778" s="18">
        <v>76</v>
      </c>
      <c r="AP778" s="19"/>
      <c r="AQ778" s="20">
        <v>58910</v>
      </c>
      <c r="AR778" s="20">
        <v>1</v>
      </c>
      <c r="AS778" s="35">
        <f t="shared" si="77"/>
        <v>8000</v>
      </c>
      <c r="AT778" s="22" t="s">
        <v>3305</v>
      </c>
      <c r="AU778" s="42">
        <v>5800000</v>
      </c>
      <c r="AV778" s="29">
        <v>38443</v>
      </c>
      <c r="AW778" s="44">
        <v>80</v>
      </c>
      <c r="AX778" s="36">
        <v>1998</v>
      </c>
      <c r="AY778" s="17">
        <v>0</v>
      </c>
      <c r="AZ778" s="32" t="s">
        <v>226</v>
      </c>
      <c r="BA778" s="37">
        <v>46086</v>
      </c>
      <c r="BB778" s="44">
        <f t="shared" si="78"/>
        <v>10000</v>
      </c>
      <c r="BC778" s="44">
        <v>100</v>
      </c>
      <c r="BD778" s="29">
        <v>38596</v>
      </c>
      <c r="BE778" s="42">
        <v>460575</v>
      </c>
      <c r="BF778" s="42">
        <v>9212</v>
      </c>
      <c r="BG778" s="42">
        <v>446754</v>
      </c>
      <c r="BH778" s="38">
        <v>1.7806908279</v>
      </c>
      <c r="BI778" s="42">
        <v>4609</v>
      </c>
      <c r="BJ778" s="187">
        <v>0.10000867942542203</v>
      </c>
      <c r="BK778" s="41" t="s">
        <v>1235</v>
      </c>
      <c r="BL778" s="29"/>
      <c r="BM778" s="165"/>
      <c r="BN778" s="29"/>
      <c r="BO778" s="42"/>
      <c r="BP778" s="152" t="s">
        <v>2061</v>
      </c>
      <c r="BQ778" s="37">
        <v>46086</v>
      </c>
      <c r="BR778" s="153">
        <v>1</v>
      </c>
      <c r="BS778" s="154">
        <v>43452</v>
      </c>
      <c r="BT778" s="152" t="s">
        <v>1235</v>
      </c>
      <c r="BU778" s="37"/>
      <c r="BV778" s="153"/>
      <c r="BW778" s="154"/>
      <c r="BX778" s="152" t="s">
        <v>1235</v>
      </c>
      <c r="BY778" s="37"/>
      <c r="BZ778" s="153"/>
      <c r="CA778" s="154"/>
      <c r="CB778" s="166">
        <v>2.9261565602132066E-3</v>
      </c>
      <c r="CC778" s="166">
        <v>3.4179361424139915E-3</v>
      </c>
    </row>
    <row r="779" spans="2:81" ht="23">
      <c r="B779" s="18">
        <v>77</v>
      </c>
      <c r="C779" s="20">
        <v>13983</v>
      </c>
      <c r="D779" s="20">
        <v>1</v>
      </c>
      <c r="E779" s="52" t="s">
        <v>2375</v>
      </c>
      <c r="F779" s="22" t="s">
        <v>3309</v>
      </c>
      <c r="G779" s="22"/>
      <c r="H779" s="22"/>
      <c r="I779" s="22"/>
      <c r="J779" s="21" t="s">
        <v>3310</v>
      </c>
      <c r="K779" s="21" t="s">
        <v>576</v>
      </c>
      <c r="L779" s="21" t="s">
        <v>400</v>
      </c>
      <c r="M779" s="24" t="s">
        <v>221</v>
      </c>
      <c r="N779" s="25">
        <v>28027</v>
      </c>
      <c r="O779" s="26" t="s">
        <v>615</v>
      </c>
      <c r="P779" s="42">
        <v>4600000</v>
      </c>
      <c r="Q779" s="42">
        <v>4586685.78</v>
      </c>
      <c r="R779" s="42"/>
      <c r="S779" s="83">
        <v>3495705.98</v>
      </c>
      <c r="T779" s="24" t="s">
        <v>999</v>
      </c>
      <c r="U779" s="498">
        <v>5.3529999999999998</v>
      </c>
      <c r="V779" s="498">
        <v>6.1520000000000012E-2</v>
      </c>
      <c r="W779" s="498">
        <v>0.05</v>
      </c>
      <c r="X779" s="498">
        <v>5.29148</v>
      </c>
      <c r="Y779" s="29">
        <v>38524</v>
      </c>
      <c r="Z779" s="512">
        <f t="shared" si="73"/>
        <v>535.29999999999995</v>
      </c>
      <c r="AA779" s="512">
        <f t="shared" si="74"/>
        <v>6.152000000000001</v>
      </c>
      <c r="AB779" s="512">
        <f t="shared" si="75"/>
        <v>5</v>
      </c>
      <c r="AC779" s="512">
        <f t="shared" si="76"/>
        <v>529.14800000000002</v>
      </c>
      <c r="AD779" s="24">
        <v>300</v>
      </c>
      <c r="AE779" s="24">
        <v>0</v>
      </c>
      <c r="AF779" s="24">
        <v>2</v>
      </c>
      <c r="AG779" s="24">
        <v>118</v>
      </c>
      <c r="AH779" s="29">
        <v>42186</v>
      </c>
      <c r="AI779" s="30"/>
      <c r="AJ779" s="30"/>
      <c r="AK779" s="31"/>
      <c r="AL779" s="32" t="s">
        <v>659</v>
      </c>
      <c r="AM779" s="29" t="s">
        <v>603</v>
      </c>
      <c r="AN779" s="33"/>
      <c r="AO779" s="18">
        <v>77</v>
      </c>
      <c r="AP779" s="19"/>
      <c r="AQ779" s="20">
        <v>13983</v>
      </c>
      <c r="AR779" s="20">
        <v>1</v>
      </c>
      <c r="AS779" s="35">
        <f t="shared" si="77"/>
        <v>7002.5737099999997</v>
      </c>
      <c r="AT779" s="22" t="s">
        <v>3309</v>
      </c>
      <c r="AU779" s="42">
        <v>6550000</v>
      </c>
      <c r="AV779" s="29">
        <v>38485</v>
      </c>
      <c r="AW779" s="44">
        <v>70.025737100000001</v>
      </c>
      <c r="AX779" s="36">
        <v>1999</v>
      </c>
      <c r="AY779" s="17">
        <v>0</v>
      </c>
      <c r="AZ779" s="32" t="s">
        <v>2847</v>
      </c>
      <c r="BA779" s="37">
        <v>41600</v>
      </c>
      <c r="BB779" s="44">
        <f t="shared" si="78"/>
        <v>7840.0000000000009</v>
      </c>
      <c r="BC779" s="44">
        <v>78.400000000000006</v>
      </c>
      <c r="BD779" s="29">
        <v>38503</v>
      </c>
      <c r="BE779" s="42">
        <v>1756874</v>
      </c>
      <c r="BF779" s="42">
        <v>1069098</v>
      </c>
      <c r="BG779" s="42">
        <v>617501</v>
      </c>
      <c r="BH779" s="38">
        <v>1.84798925361</v>
      </c>
      <c r="BI779" s="42">
        <v>70275</v>
      </c>
      <c r="BJ779" s="187">
        <v>889.55696202531647</v>
      </c>
      <c r="BK779" s="41" t="s">
        <v>2848</v>
      </c>
      <c r="BL779" s="29">
        <v>38503</v>
      </c>
      <c r="BM779" s="165">
        <v>768327</v>
      </c>
      <c r="BN779" s="29">
        <v>38352</v>
      </c>
      <c r="BO779" s="42">
        <v>683090</v>
      </c>
      <c r="BP779" s="152" t="s">
        <v>1235</v>
      </c>
      <c r="BQ779" s="37"/>
      <c r="BR779" s="153"/>
      <c r="BS779" s="154"/>
      <c r="BT779" s="152" t="s">
        <v>1235</v>
      </c>
      <c r="BU779" s="37"/>
      <c r="BV779" s="153"/>
      <c r="BW779" s="154"/>
      <c r="BX779" s="152" t="s">
        <v>1235</v>
      </c>
      <c r="BY779" s="37"/>
      <c r="BZ779" s="153"/>
      <c r="CA779" s="154"/>
      <c r="CB779" s="166">
        <v>2.8925346303412991E-3</v>
      </c>
      <c r="CC779" s="166">
        <v>3.3786635994306705E-3</v>
      </c>
    </row>
    <row r="780" spans="2:81" ht="23">
      <c r="B780" s="18">
        <v>78</v>
      </c>
      <c r="C780" s="20">
        <v>14457</v>
      </c>
      <c r="D780" s="20">
        <v>1</v>
      </c>
      <c r="E780" s="52" t="s">
        <v>2375</v>
      </c>
      <c r="F780" s="22" t="s">
        <v>3311</v>
      </c>
      <c r="G780" s="22"/>
      <c r="H780" s="22"/>
      <c r="I780" s="22"/>
      <c r="J780" s="21" t="s">
        <v>3312</v>
      </c>
      <c r="K780" s="21" t="s">
        <v>440</v>
      </c>
      <c r="L780" s="21" t="s">
        <v>441</v>
      </c>
      <c r="M780" s="24" t="s">
        <v>132</v>
      </c>
      <c r="N780" s="25">
        <v>77084</v>
      </c>
      <c r="O780" s="26" t="s">
        <v>351</v>
      </c>
      <c r="P780" s="42">
        <v>4560000</v>
      </c>
      <c r="Q780" s="42">
        <v>4560000</v>
      </c>
      <c r="R780" s="42"/>
      <c r="S780" s="83">
        <v>4154383.63</v>
      </c>
      <c r="T780" s="24" t="s">
        <v>70</v>
      </c>
      <c r="U780" s="498">
        <v>5.3250000000000002</v>
      </c>
      <c r="V780" s="498">
        <v>6.1520000000000012E-2</v>
      </c>
      <c r="W780" s="498">
        <v>0.05</v>
      </c>
      <c r="X780" s="498">
        <v>5.2634799999999995</v>
      </c>
      <c r="Y780" s="29">
        <v>38524</v>
      </c>
      <c r="Z780" s="512">
        <f t="shared" si="73"/>
        <v>532.5</v>
      </c>
      <c r="AA780" s="512">
        <f t="shared" si="74"/>
        <v>6.152000000000001</v>
      </c>
      <c r="AB780" s="512">
        <f t="shared" si="75"/>
        <v>5</v>
      </c>
      <c r="AC780" s="512">
        <f t="shared" si="76"/>
        <v>526.34799999999996</v>
      </c>
      <c r="AD780" s="24">
        <v>360</v>
      </c>
      <c r="AE780" s="24">
        <v>48</v>
      </c>
      <c r="AF780" s="24">
        <v>2</v>
      </c>
      <c r="AG780" s="24">
        <v>118</v>
      </c>
      <c r="AH780" s="29">
        <v>42186</v>
      </c>
      <c r="AI780" s="30"/>
      <c r="AJ780" s="30" t="s">
        <v>3104</v>
      </c>
      <c r="AK780" s="31"/>
      <c r="AL780" s="32" t="s">
        <v>750</v>
      </c>
      <c r="AM780" s="29"/>
      <c r="AN780" s="33"/>
      <c r="AO780" s="18">
        <v>78</v>
      </c>
      <c r="AP780" s="19"/>
      <c r="AQ780" s="20">
        <v>14457</v>
      </c>
      <c r="AR780" s="20">
        <v>1</v>
      </c>
      <c r="AS780" s="35">
        <f t="shared" si="77"/>
        <v>5922.0779199999997</v>
      </c>
      <c r="AT780" s="22" t="s">
        <v>3311</v>
      </c>
      <c r="AU780" s="42">
        <v>7700000</v>
      </c>
      <c r="AV780" s="29">
        <v>38496</v>
      </c>
      <c r="AW780" s="44">
        <v>59.220779199999996</v>
      </c>
      <c r="AX780" s="36">
        <v>1982</v>
      </c>
      <c r="AY780" s="17">
        <v>0</v>
      </c>
      <c r="AZ780" s="32" t="s">
        <v>226</v>
      </c>
      <c r="BA780" s="37">
        <v>85026</v>
      </c>
      <c r="BB780" s="44">
        <f t="shared" si="78"/>
        <v>9550</v>
      </c>
      <c r="BC780" s="44">
        <v>95.5</v>
      </c>
      <c r="BD780" s="29">
        <v>38503</v>
      </c>
      <c r="BE780" s="42">
        <v>1322415</v>
      </c>
      <c r="BF780" s="42">
        <v>620592</v>
      </c>
      <c r="BG780" s="42">
        <v>539925</v>
      </c>
      <c r="BH780" s="38">
        <v>1.77191591845</v>
      </c>
      <c r="BI780" s="42">
        <v>12754</v>
      </c>
      <c r="BJ780" s="187">
        <v>0.15000117611083669</v>
      </c>
      <c r="BK780" s="41" t="s">
        <v>64</v>
      </c>
      <c r="BL780" s="29">
        <v>38472</v>
      </c>
      <c r="BM780" s="165">
        <v>707038</v>
      </c>
      <c r="BN780" s="29">
        <v>38351</v>
      </c>
      <c r="BO780" s="42">
        <v>641306</v>
      </c>
      <c r="BP780" s="152" t="s">
        <v>3313</v>
      </c>
      <c r="BQ780" s="37">
        <v>52666</v>
      </c>
      <c r="BR780" s="153">
        <v>0.61939999999999995</v>
      </c>
      <c r="BS780" s="154">
        <v>39362</v>
      </c>
      <c r="BT780" s="152" t="s">
        <v>3314</v>
      </c>
      <c r="BU780" s="37">
        <v>5640</v>
      </c>
      <c r="BV780" s="153">
        <v>6.6299999999999998E-2</v>
      </c>
      <c r="BW780" s="154">
        <v>39294</v>
      </c>
      <c r="BX780" s="152" t="s">
        <v>3315</v>
      </c>
      <c r="BY780" s="37">
        <v>2952</v>
      </c>
      <c r="BZ780" s="153">
        <v>3.4700000000000002E-2</v>
      </c>
      <c r="CA780" s="154">
        <v>39813</v>
      </c>
      <c r="CB780" s="166">
        <v>2.8757055850371169E-3</v>
      </c>
      <c r="CC780" s="166">
        <v>3.3590062089240949E-3</v>
      </c>
    </row>
    <row r="781" spans="2:81" ht="23">
      <c r="B781" s="18">
        <v>79</v>
      </c>
      <c r="C781" s="20">
        <v>59012</v>
      </c>
      <c r="D781" s="20">
        <v>2</v>
      </c>
      <c r="E781" s="52" t="s">
        <v>2024</v>
      </c>
      <c r="F781" s="92" t="s">
        <v>3316</v>
      </c>
      <c r="G781" s="92"/>
      <c r="H781" s="92"/>
      <c r="I781" s="92"/>
      <c r="J781" s="21" t="s">
        <v>3317</v>
      </c>
      <c r="K781" s="21" t="s">
        <v>255</v>
      </c>
      <c r="L781" s="21" t="s">
        <v>256</v>
      </c>
      <c r="M781" s="24" t="s">
        <v>132</v>
      </c>
      <c r="N781" s="25">
        <v>76010</v>
      </c>
      <c r="O781" s="26" t="s">
        <v>59</v>
      </c>
      <c r="P781" s="42">
        <v>4400000</v>
      </c>
      <c r="Q781" s="42">
        <v>4400000</v>
      </c>
      <c r="R781" s="42"/>
      <c r="S781" s="42">
        <v>3911322.98</v>
      </c>
      <c r="T781" s="24" t="s">
        <v>70</v>
      </c>
      <c r="U781" s="498">
        <v>5.1100000000000003</v>
      </c>
      <c r="V781" s="498">
        <v>0.11151999999999999</v>
      </c>
      <c r="W781" s="498">
        <v>0.1</v>
      </c>
      <c r="X781" s="498">
        <v>4.9984800000000007</v>
      </c>
      <c r="Y781" s="29">
        <v>38533</v>
      </c>
      <c r="Z781" s="512">
        <f t="shared" si="73"/>
        <v>511.00000000000006</v>
      </c>
      <c r="AA781" s="512">
        <f t="shared" si="74"/>
        <v>11.151999999999999</v>
      </c>
      <c r="AB781" s="512">
        <f t="shared" si="75"/>
        <v>10</v>
      </c>
      <c r="AC781" s="512">
        <f t="shared" si="76"/>
        <v>499.84800000000007</v>
      </c>
      <c r="AD781" s="24">
        <v>360</v>
      </c>
      <c r="AE781" s="24">
        <v>36</v>
      </c>
      <c r="AF781" s="24">
        <v>2</v>
      </c>
      <c r="AG781" s="24">
        <v>118</v>
      </c>
      <c r="AH781" s="29">
        <v>42186</v>
      </c>
      <c r="AI781" s="30"/>
      <c r="AJ781" s="30"/>
      <c r="AK781" s="31"/>
      <c r="AL781" s="32" t="s">
        <v>78</v>
      </c>
      <c r="AM781" s="29"/>
      <c r="AN781" s="33"/>
      <c r="AO781" s="18">
        <v>79</v>
      </c>
      <c r="AP781" s="19"/>
      <c r="AQ781" s="20">
        <v>59012</v>
      </c>
      <c r="AR781" s="20">
        <v>2</v>
      </c>
      <c r="AS781" s="35">
        <f t="shared" si="77"/>
        <v>7942.23826715</v>
      </c>
      <c r="AT781" s="92" t="s">
        <v>3316</v>
      </c>
      <c r="AU781" s="42">
        <v>5540000</v>
      </c>
      <c r="AV781" s="29">
        <v>38482</v>
      </c>
      <c r="AW781" s="44">
        <v>79.422382671500003</v>
      </c>
      <c r="AX781" s="36">
        <v>1970</v>
      </c>
      <c r="AY781" s="17">
        <v>0</v>
      </c>
      <c r="AZ781" s="32" t="s">
        <v>63</v>
      </c>
      <c r="BA781" s="37">
        <v>187111</v>
      </c>
      <c r="BB781" s="44">
        <f t="shared" si="78"/>
        <v>9560</v>
      </c>
      <c r="BC781" s="44">
        <v>95.6</v>
      </c>
      <c r="BD781" s="29">
        <v>38489</v>
      </c>
      <c r="BE781" s="42">
        <v>1079452</v>
      </c>
      <c r="BF781" s="42">
        <v>660449</v>
      </c>
      <c r="BG781" s="42">
        <v>357298</v>
      </c>
      <c r="BH781" s="38">
        <v>1.2449322645700001</v>
      </c>
      <c r="BI781" s="42">
        <v>61705</v>
      </c>
      <c r="BJ781" s="186">
        <v>301</v>
      </c>
      <c r="BK781" s="41" t="s">
        <v>64</v>
      </c>
      <c r="BL781" s="29">
        <v>38503</v>
      </c>
      <c r="BM781" s="165">
        <v>481003</v>
      </c>
      <c r="BN781" s="29">
        <v>38352</v>
      </c>
      <c r="BO781" s="42">
        <v>446415</v>
      </c>
      <c r="BP781" s="152" t="s">
        <v>1235</v>
      </c>
      <c r="BQ781" s="37"/>
      <c r="BR781" s="153"/>
      <c r="BS781" s="154"/>
      <c r="BT781" s="152" t="s">
        <v>1235</v>
      </c>
      <c r="BU781" s="37"/>
      <c r="BV781" s="153"/>
      <c r="BW781" s="154"/>
      <c r="BX781" s="152" t="s">
        <v>1235</v>
      </c>
      <c r="BY781" s="37"/>
      <c r="BZ781" s="153"/>
      <c r="CA781" s="154"/>
      <c r="CB781" s="166">
        <v>2.7748036346849372E-3</v>
      </c>
      <c r="CC781" s="166">
        <v>1.9286790820149419E-2</v>
      </c>
    </row>
    <row r="782" spans="2:81" ht="23">
      <c r="B782" s="55">
        <v>80</v>
      </c>
      <c r="C782" s="57">
        <v>14203</v>
      </c>
      <c r="D782" s="57">
        <v>1</v>
      </c>
      <c r="E782" s="155" t="s">
        <v>2375</v>
      </c>
      <c r="F782" s="60" t="s">
        <v>3318</v>
      </c>
      <c r="G782" s="60"/>
      <c r="H782" s="60"/>
      <c r="I782" s="60"/>
      <c r="J782" s="58" t="s">
        <v>3319</v>
      </c>
      <c r="K782" s="58" t="s">
        <v>764</v>
      </c>
      <c r="L782" s="58" t="s">
        <v>3255</v>
      </c>
      <c r="M782" s="59" t="s">
        <v>125</v>
      </c>
      <c r="N782" s="61">
        <v>99206</v>
      </c>
      <c r="O782" s="62" t="s">
        <v>468</v>
      </c>
      <c r="P782" s="79">
        <v>4320000</v>
      </c>
      <c r="Q782" s="79">
        <v>4311742.3899999997</v>
      </c>
      <c r="R782" s="79"/>
      <c r="S782" s="80">
        <v>3611179.76</v>
      </c>
      <c r="T782" s="59" t="s">
        <v>60</v>
      </c>
      <c r="U782" s="499">
        <v>5.45</v>
      </c>
      <c r="V782" s="499">
        <v>6.1520000000000012E-2</v>
      </c>
      <c r="W782" s="499">
        <v>0.05</v>
      </c>
      <c r="X782" s="499">
        <v>5.3884799999999995</v>
      </c>
      <c r="Y782" s="66">
        <v>38520</v>
      </c>
      <c r="Z782" s="512">
        <f t="shared" si="73"/>
        <v>545</v>
      </c>
      <c r="AA782" s="512">
        <f t="shared" si="74"/>
        <v>6.152000000000001</v>
      </c>
      <c r="AB782" s="512">
        <f t="shared" si="75"/>
        <v>5</v>
      </c>
      <c r="AC782" s="512">
        <f t="shared" si="76"/>
        <v>538.84799999999996</v>
      </c>
      <c r="AD782" s="59">
        <v>360</v>
      </c>
      <c r="AE782" s="59">
        <v>0</v>
      </c>
      <c r="AF782" s="59">
        <v>2</v>
      </c>
      <c r="AG782" s="59">
        <v>118</v>
      </c>
      <c r="AH782" s="66">
        <v>42186</v>
      </c>
      <c r="AI782" s="67"/>
      <c r="AJ782" s="67" t="s">
        <v>3256</v>
      </c>
      <c r="AK782" s="68"/>
      <c r="AL782" s="69" t="s">
        <v>1665</v>
      </c>
      <c r="AM782" s="66" t="s">
        <v>603</v>
      </c>
      <c r="AN782" s="70"/>
      <c r="AO782" s="55">
        <v>80</v>
      </c>
      <c r="AP782" s="56"/>
      <c r="AQ782" s="57">
        <v>14203</v>
      </c>
      <c r="AR782" s="57">
        <v>1</v>
      </c>
      <c r="AS782" s="35">
        <f t="shared" si="77"/>
        <v>7911.453926610001</v>
      </c>
      <c r="AT782" s="60" t="s">
        <v>3318</v>
      </c>
      <c r="AU782" s="79">
        <v>5450000</v>
      </c>
      <c r="AV782" s="66">
        <v>38464</v>
      </c>
      <c r="AW782" s="81">
        <v>79.11453926610001</v>
      </c>
      <c r="AX782" s="73">
        <v>2000</v>
      </c>
      <c r="AY782" s="17">
        <v>0</v>
      </c>
      <c r="AZ782" s="69" t="s">
        <v>226</v>
      </c>
      <c r="BA782" s="74">
        <v>64089</v>
      </c>
      <c r="BB782" s="44">
        <f t="shared" si="78"/>
        <v>8880</v>
      </c>
      <c r="BC782" s="81">
        <v>88.8</v>
      </c>
      <c r="BD782" s="66">
        <v>38453</v>
      </c>
      <c r="BE782" s="79">
        <v>572967</v>
      </c>
      <c r="BF782" s="79">
        <v>134989</v>
      </c>
      <c r="BG782" s="79">
        <v>395847</v>
      </c>
      <c r="BH782" s="75">
        <v>1.35231609515</v>
      </c>
      <c r="BI782" s="79">
        <v>6409</v>
      </c>
      <c r="BJ782" s="184">
        <v>0.10000156033016586</v>
      </c>
      <c r="BK782" s="78" t="s">
        <v>64</v>
      </c>
      <c r="BL782" s="66">
        <v>38472</v>
      </c>
      <c r="BM782" s="163">
        <v>460564</v>
      </c>
      <c r="BN782" s="66">
        <v>38352</v>
      </c>
      <c r="BO782" s="79">
        <v>457061</v>
      </c>
      <c r="BP782" s="158" t="s">
        <v>3320</v>
      </c>
      <c r="BQ782" s="74">
        <v>12664</v>
      </c>
      <c r="BR782" s="159">
        <v>0.1976</v>
      </c>
      <c r="BS782" s="160">
        <v>38776</v>
      </c>
      <c r="BT782" s="158" t="s">
        <v>3321</v>
      </c>
      <c r="BU782" s="74">
        <v>8317</v>
      </c>
      <c r="BV782" s="159">
        <v>0.1298</v>
      </c>
      <c r="BW782" s="160">
        <v>38817</v>
      </c>
      <c r="BX782" s="158" t="s">
        <v>3322</v>
      </c>
      <c r="BY782" s="74">
        <v>7176</v>
      </c>
      <c r="BZ782" s="159">
        <v>0.112</v>
      </c>
      <c r="CA782" s="160">
        <v>39386</v>
      </c>
      <c r="CB782" s="161">
        <v>2.7191451035447995E-3</v>
      </c>
      <c r="CC782" s="161">
        <v>3.176133653353337E-3</v>
      </c>
    </row>
    <row r="783" spans="2:81" ht="34">
      <c r="B783" s="55">
        <v>81</v>
      </c>
      <c r="C783" s="57">
        <v>14334</v>
      </c>
      <c r="D783" s="57">
        <v>2</v>
      </c>
      <c r="E783" s="155" t="s">
        <v>2375</v>
      </c>
      <c r="F783" s="60" t="s">
        <v>3323</v>
      </c>
      <c r="G783" s="60"/>
      <c r="H783" s="60"/>
      <c r="I783" s="60"/>
      <c r="J783" s="58" t="s">
        <v>3324</v>
      </c>
      <c r="K783" s="58" t="s">
        <v>3264</v>
      </c>
      <c r="L783" s="58" t="s">
        <v>3265</v>
      </c>
      <c r="M783" s="59" t="s">
        <v>90</v>
      </c>
      <c r="N783" s="61">
        <v>44035</v>
      </c>
      <c r="O783" s="62" t="s">
        <v>59</v>
      </c>
      <c r="P783" s="79">
        <v>4300000</v>
      </c>
      <c r="Q783" s="79">
        <v>4300000</v>
      </c>
      <c r="R783" s="79"/>
      <c r="S783" s="80">
        <v>3824984.83</v>
      </c>
      <c r="T783" s="59" t="s">
        <v>70</v>
      </c>
      <c r="U783" s="499">
        <v>5.1499999999999995</v>
      </c>
      <c r="V783" s="499">
        <v>7.152E-2</v>
      </c>
      <c r="W783" s="499">
        <v>0.06</v>
      </c>
      <c r="X783" s="499">
        <v>5.0784799999999999</v>
      </c>
      <c r="Y783" s="66">
        <v>38485</v>
      </c>
      <c r="Z783" s="512">
        <f t="shared" si="73"/>
        <v>515</v>
      </c>
      <c r="AA783" s="512">
        <f t="shared" si="74"/>
        <v>7.1520000000000001</v>
      </c>
      <c r="AB783" s="512">
        <f t="shared" si="75"/>
        <v>6</v>
      </c>
      <c r="AC783" s="512">
        <f t="shared" si="76"/>
        <v>507.84800000000001</v>
      </c>
      <c r="AD783" s="59">
        <v>360</v>
      </c>
      <c r="AE783" s="59">
        <v>36</v>
      </c>
      <c r="AF783" s="59">
        <v>3</v>
      </c>
      <c r="AG783" s="59">
        <v>117</v>
      </c>
      <c r="AH783" s="66">
        <v>42156</v>
      </c>
      <c r="AI783" s="67"/>
      <c r="AJ783" s="67" t="s">
        <v>3266</v>
      </c>
      <c r="AK783" s="68"/>
      <c r="AL783" s="69" t="s">
        <v>98</v>
      </c>
      <c r="AM783" s="66"/>
      <c r="AN783" s="70"/>
      <c r="AO783" s="55">
        <v>81</v>
      </c>
      <c r="AP783" s="56"/>
      <c r="AQ783" s="57">
        <v>14334</v>
      </c>
      <c r="AR783" s="57">
        <v>2</v>
      </c>
      <c r="AS783" s="35">
        <f t="shared" si="77"/>
        <v>7543.8596491200005</v>
      </c>
      <c r="AT783" s="60" t="s">
        <v>3323</v>
      </c>
      <c r="AU783" s="79">
        <v>5700000</v>
      </c>
      <c r="AV783" s="66">
        <v>38463</v>
      </c>
      <c r="AW783" s="81">
        <v>75.438596491200002</v>
      </c>
      <c r="AX783" s="69" t="s">
        <v>2379</v>
      </c>
      <c r="AY783" s="17">
        <v>2004</v>
      </c>
      <c r="AZ783" s="69" t="s">
        <v>63</v>
      </c>
      <c r="BA783" s="74">
        <v>105350</v>
      </c>
      <c r="BB783" s="44">
        <f t="shared" si="78"/>
        <v>9770</v>
      </c>
      <c r="BC783" s="81">
        <v>97.7</v>
      </c>
      <c r="BD783" s="66">
        <v>38475</v>
      </c>
      <c r="BE783" s="79">
        <v>798739</v>
      </c>
      <c r="BF783" s="79">
        <v>404913</v>
      </c>
      <c r="BG783" s="79">
        <v>360826</v>
      </c>
      <c r="BH783" s="75">
        <v>1.2806632599500001</v>
      </c>
      <c r="BI783" s="79">
        <v>33000</v>
      </c>
      <c r="BJ783" s="185">
        <v>250</v>
      </c>
      <c r="BK783" s="78" t="s">
        <v>64</v>
      </c>
      <c r="BL783" s="66">
        <v>38442</v>
      </c>
      <c r="BM783" s="163">
        <v>408128</v>
      </c>
      <c r="BN783" s="66">
        <v>38352</v>
      </c>
      <c r="BO783" s="79">
        <v>405725</v>
      </c>
      <c r="BP783" s="158" t="s">
        <v>1235</v>
      </c>
      <c r="BQ783" s="74"/>
      <c r="BR783" s="159"/>
      <c r="BS783" s="160"/>
      <c r="BT783" s="158" t="s">
        <v>1235</v>
      </c>
      <c r="BU783" s="74"/>
      <c r="BV783" s="159"/>
      <c r="BW783" s="160"/>
      <c r="BX783" s="158" t="s">
        <v>1235</v>
      </c>
      <c r="BY783" s="74"/>
      <c r="BZ783" s="159"/>
      <c r="CA783" s="160"/>
      <c r="CB783" s="161">
        <v>2.7117399157148251E-3</v>
      </c>
      <c r="CC783" s="161">
        <v>1.8848454665146022E-2</v>
      </c>
    </row>
    <row r="784" spans="2:81" ht="34">
      <c r="B784" s="55">
        <v>82</v>
      </c>
      <c r="C784" s="57">
        <v>58863</v>
      </c>
      <c r="D784" s="57">
        <v>1</v>
      </c>
      <c r="E784" s="155" t="s">
        <v>2024</v>
      </c>
      <c r="F784" s="60" t="s">
        <v>3325</v>
      </c>
      <c r="G784" s="60"/>
      <c r="H784" s="60"/>
      <c r="I784" s="60"/>
      <c r="J784" s="58" t="s">
        <v>3326</v>
      </c>
      <c r="K784" s="58" t="s">
        <v>1602</v>
      </c>
      <c r="L784" s="58" t="s">
        <v>169</v>
      </c>
      <c r="M784" s="59" t="s">
        <v>110</v>
      </c>
      <c r="N784" s="61">
        <v>37067</v>
      </c>
      <c r="O784" s="62" t="s">
        <v>59</v>
      </c>
      <c r="P784" s="79">
        <v>4035000</v>
      </c>
      <c r="Q784" s="79">
        <v>4035000</v>
      </c>
      <c r="R784" s="79"/>
      <c r="S784" s="80">
        <v>3754236.35</v>
      </c>
      <c r="T784" s="59" t="s">
        <v>70</v>
      </c>
      <c r="U784" s="499">
        <v>5.5069999999999997</v>
      </c>
      <c r="V784" s="499">
        <v>4.1519999999999994E-2</v>
      </c>
      <c r="W784" s="499">
        <v>0.03</v>
      </c>
      <c r="X784" s="499">
        <v>5.4654800000000003</v>
      </c>
      <c r="Y784" s="66">
        <v>38434</v>
      </c>
      <c r="Z784" s="512">
        <f t="shared" si="73"/>
        <v>550.69999999999993</v>
      </c>
      <c r="AA784" s="512">
        <f t="shared" si="74"/>
        <v>4.1519999999999992</v>
      </c>
      <c r="AB784" s="512">
        <f t="shared" si="75"/>
        <v>3</v>
      </c>
      <c r="AC784" s="512">
        <f t="shared" si="76"/>
        <v>546.548</v>
      </c>
      <c r="AD784" s="59">
        <v>360</v>
      </c>
      <c r="AE784" s="59">
        <v>60</v>
      </c>
      <c r="AF784" s="59">
        <v>5</v>
      </c>
      <c r="AG784" s="59">
        <v>115</v>
      </c>
      <c r="AH784" s="66">
        <v>42095</v>
      </c>
      <c r="AI784" s="67"/>
      <c r="AJ784" s="67" t="s">
        <v>3127</v>
      </c>
      <c r="AK784" s="68"/>
      <c r="AL784" s="69" t="s">
        <v>3128</v>
      </c>
      <c r="AM784" s="66" t="s">
        <v>653</v>
      </c>
      <c r="AN784" s="70"/>
      <c r="AO784" s="55">
        <v>82</v>
      </c>
      <c r="AP784" s="56"/>
      <c r="AQ784" s="57">
        <v>58863</v>
      </c>
      <c r="AR784" s="57">
        <v>1</v>
      </c>
      <c r="AS784" s="35">
        <f t="shared" si="77"/>
        <v>7958.579881659999</v>
      </c>
      <c r="AT784" s="60" t="s">
        <v>3325</v>
      </c>
      <c r="AU784" s="79">
        <v>5070000</v>
      </c>
      <c r="AV784" s="66">
        <v>38394</v>
      </c>
      <c r="AW784" s="81">
        <v>79.58579881659999</v>
      </c>
      <c r="AX784" s="73">
        <v>1982</v>
      </c>
      <c r="AY784" s="17">
        <v>0</v>
      </c>
      <c r="AZ784" s="69" t="s">
        <v>63</v>
      </c>
      <c r="BA784" s="74">
        <v>96705</v>
      </c>
      <c r="BB784" s="44">
        <f t="shared" si="78"/>
        <v>9050</v>
      </c>
      <c r="BC784" s="81">
        <v>90.5</v>
      </c>
      <c r="BD784" s="66">
        <v>38412</v>
      </c>
      <c r="BE784" s="79">
        <v>741250</v>
      </c>
      <c r="BF784" s="79">
        <v>381821</v>
      </c>
      <c r="BG784" s="79">
        <v>333179</v>
      </c>
      <c r="BH784" s="75">
        <v>1.2109605965200001</v>
      </c>
      <c r="BI784" s="79">
        <v>26250</v>
      </c>
      <c r="BJ784" s="185">
        <v>250</v>
      </c>
      <c r="BK784" s="78" t="s">
        <v>64</v>
      </c>
      <c r="BL784" s="66">
        <v>38411</v>
      </c>
      <c r="BM784" s="163">
        <v>380124</v>
      </c>
      <c r="BN784" s="66">
        <v>38352</v>
      </c>
      <c r="BO784" s="79">
        <v>346281</v>
      </c>
      <c r="BP784" s="158" t="s">
        <v>1235</v>
      </c>
      <c r="BQ784" s="74"/>
      <c r="BR784" s="159"/>
      <c r="BS784" s="160"/>
      <c r="BT784" s="158" t="s">
        <v>1235</v>
      </c>
      <c r="BU784" s="74"/>
      <c r="BV784" s="159"/>
      <c r="BW784" s="160"/>
      <c r="BX784" s="158" t="s">
        <v>1235</v>
      </c>
      <c r="BY784" s="74"/>
      <c r="BZ784" s="159"/>
      <c r="CA784" s="160"/>
      <c r="CB784" s="161">
        <v>2.5446210604440278E-3</v>
      </c>
      <c r="CC784" s="161">
        <v>2.9722785203966499E-3</v>
      </c>
    </row>
    <row r="785" spans="2:81" ht="23">
      <c r="B785" s="55">
        <v>83</v>
      </c>
      <c r="C785" s="57">
        <v>59093</v>
      </c>
      <c r="D785" s="57">
        <v>1</v>
      </c>
      <c r="E785" s="155" t="s">
        <v>2024</v>
      </c>
      <c r="F785" s="60" t="s">
        <v>3327</v>
      </c>
      <c r="G785" s="60"/>
      <c r="H785" s="60"/>
      <c r="I785" s="60"/>
      <c r="J785" s="58" t="s">
        <v>3328</v>
      </c>
      <c r="K785" s="58" t="s">
        <v>589</v>
      </c>
      <c r="L785" s="58" t="s">
        <v>3329</v>
      </c>
      <c r="M785" s="59" t="s">
        <v>391</v>
      </c>
      <c r="N785" s="61">
        <v>29928</v>
      </c>
      <c r="O785" s="62" t="s">
        <v>222</v>
      </c>
      <c r="P785" s="79">
        <v>4000000</v>
      </c>
      <c r="Q785" s="79">
        <v>4000000</v>
      </c>
      <c r="R785" s="79"/>
      <c r="S785" s="80">
        <v>3489140.4</v>
      </c>
      <c r="T785" s="59" t="s">
        <v>70</v>
      </c>
      <c r="U785" s="499">
        <v>5.2510000000000003</v>
      </c>
      <c r="V785" s="499">
        <v>4.1519999999999994E-2</v>
      </c>
      <c r="W785" s="499">
        <v>0.03</v>
      </c>
      <c r="X785" s="499">
        <v>5.2094800000000001</v>
      </c>
      <c r="Y785" s="66">
        <v>38582</v>
      </c>
      <c r="Z785" s="512">
        <f t="shared" si="73"/>
        <v>525.1</v>
      </c>
      <c r="AA785" s="512">
        <f t="shared" si="74"/>
        <v>4.1519999999999992</v>
      </c>
      <c r="AB785" s="512">
        <f t="shared" si="75"/>
        <v>3</v>
      </c>
      <c r="AC785" s="512">
        <f t="shared" si="76"/>
        <v>520.94799999999998</v>
      </c>
      <c r="AD785" s="59">
        <v>360</v>
      </c>
      <c r="AE785" s="59">
        <v>24</v>
      </c>
      <c r="AF785" s="59">
        <v>0</v>
      </c>
      <c r="AG785" s="59">
        <v>120</v>
      </c>
      <c r="AH785" s="66">
        <v>42248</v>
      </c>
      <c r="AI785" s="67"/>
      <c r="AJ785" s="67"/>
      <c r="AK785" s="68"/>
      <c r="AL785" s="69" t="s">
        <v>78</v>
      </c>
      <c r="AM785" s="66"/>
      <c r="AN785" s="70"/>
      <c r="AO785" s="55">
        <v>83</v>
      </c>
      <c r="AP785" s="56"/>
      <c r="AQ785" s="57">
        <v>59093</v>
      </c>
      <c r="AR785" s="57">
        <v>1</v>
      </c>
      <c r="AS785" s="35">
        <f t="shared" si="77"/>
        <v>8000</v>
      </c>
      <c r="AT785" s="60" t="s">
        <v>3327</v>
      </c>
      <c r="AU785" s="79">
        <v>5000000</v>
      </c>
      <c r="AV785" s="66">
        <v>38508</v>
      </c>
      <c r="AW785" s="81">
        <v>80</v>
      </c>
      <c r="AX785" s="69" t="s">
        <v>1572</v>
      </c>
      <c r="AY785" s="17">
        <v>1997</v>
      </c>
      <c r="AZ785" s="69" t="s">
        <v>226</v>
      </c>
      <c r="BA785" s="74">
        <v>21114</v>
      </c>
      <c r="BB785" s="44">
        <f t="shared" si="78"/>
        <v>10000</v>
      </c>
      <c r="BC785" s="81">
        <v>100</v>
      </c>
      <c r="BD785" s="66">
        <v>38565</v>
      </c>
      <c r="BE785" s="79">
        <v>537356</v>
      </c>
      <c r="BF785" s="79">
        <v>189880</v>
      </c>
      <c r="BG785" s="79">
        <v>319135</v>
      </c>
      <c r="BH785" s="75">
        <v>1.2038868597700001</v>
      </c>
      <c r="BI785" s="79">
        <v>8604</v>
      </c>
      <c r="BJ785" s="184">
        <v>0.40750213128729751</v>
      </c>
      <c r="BK785" s="78" t="s">
        <v>276</v>
      </c>
      <c r="BL785" s="66">
        <v>38352</v>
      </c>
      <c r="BM785" s="163">
        <v>368861</v>
      </c>
      <c r="BN785" s="66">
        <v>37986</v>
      </c>
      <c r="BO785" s="79">
        <v>387506</v>
      </c>
      <c r="BP785" s="158" t="s">
        <v>3330</v>
      </c>
      <c r="BQ785" s="74">
        <v>4835</v>
      </c>
      <c r="BR785" s="159">
        <v>0.22899497963436583</v>
      </c>
      <c r="BS785" s="160">
        <v>39263</v>
      </c>
      <c r="BT785" s="158" t="s">
        <v>3331</v>
      </c>
      <c r="BU785" s="74">
        <v>3825</v>
      </c>
      <c r="BV785" s="159">
        <v>0.18115942028985507</v>
      </c>
      <c r="BW785" s="160">
        <v>42369</v>
      </c>
      <c r="BX785" s="158" t="s">
        <v>3332</v>
      </c>
      <c r="BY785" s="74">
        <v>3275</v>
      </c>
      <c r="BZ785" s="159">
        <v>0.155110353320072</v>
      </c>
      <c r="CA785" s="160">
        <v>39263</v>
      </c>
      <c r="CB785" s="161">
        <v>2.5225487588044883E-3</v>
      </c>
      <c r="CC785" s="161">
        <v>2.9464966744948201E-3</v>
      </c>
    </row>
    <row r="786" spans="2:81" ht="23">
      <c r="B786" s="55">
        <v>84</v>
      </c>
      <c r="C786" s="57">
        <v>43529</v>
      </c>
      <c r="D786" s="57">
        <v>1</v>
      </c>
      <c r="E786" s="155" t="s">
        <v>2047</v>
      </c>
      <c r="F786" s="60" t="s">
        <v>3333</v>
      </c>
      <c r="G786" s="60"/>
      <c r="H786" s="60"/>
      <c r="I786" s="60"/>
      <c r="J786" s="58" t="s">
        <v>3334</v>
      </c>
      <c r="K786" s="58" t="s">
        <v>3335</v>
      </c>
      <c r="L786" s="58" t="s">
        <v>3336</v>
      </c>
      <c r="M786" s="59" t="s">
        <v>221</v>
      </c>
      <c r="N786" s="61" t="s">
        <v>3337</v>
      </c>
      <c r="O786" s="62" t="s">
        <v>222</v>
      </c>
      <c r="P786" s="79">
        <v>4000000</v>
      </c>
      <c r="Q786" s="79">
        <v>4000000</v>
      </c>
      <c r="R786" s="79"/>
      <c r="S786" s="80">
        <v>3348532.04</v>
      </c>
      <c r="T786" s="59" t="s">
        <v>60</v>
      </c>
      <c r="U786" s="499">
        <v>5.508</v>
      </c>
      <c r="V786" s="499">
        <v>3.1519999999999999E-2</v>
      </c>
      <c r="W786" s="499">
        <v>0.01</v>
      </c>
      <c r="X786" s="499">
        <v>5.4764799999999996</v>
      </c>
      <c r="Y786" s="66">
        <v>38566</v>
      </c>
      <c r="Z786" s="512">
        <f t="shared" si="73"/>
        <v>550.79999999999995</v>
      </c>
      <c r="AA786" s="512">
        <f t="shared" si="74"/>
        <v>3.1520000000000001</v>
      </c>
      <c r="AB786" s="512">
        <f t="shared" si="75"/>
        <v>1</v>
      </c>
      <c r="AC786" s="512">
        <f t="shared" si="76"/>
        <v>547.64799999999991</v>
      </c>
      <c r="AD786" s="59">
        <v>360</v>
      </c>
      <c r="AE786" s="59">
        <v>0</v>
      </c>
      <c r="AF786" s="59" t="s">
        <v>3338</v>
      </c>
      <c r="AG786" s="59">
        <v>120</v>
      </c>
      <c r="AH786" s="66">
        <v>42248</v>
      </c>
      <c r="AI786" s="67"/>
      <c r="AJ786" s="67"/>
      <c r="AK786" s="68"/>
      <c r="AL786" s="69" t="s">
        <v>312</v>
      </c>
      <c r="AM786" s="66"/>
      <c r="AN786" s="70"/>
      <c r="AO786" s="55">
        <v>84</v>
      </c>
      <c r="AP786" s="56"/>
      <c r="AQ786" s="57">
        <v>43529</v>
      </c>
      <c r="AR786" s="57">
        <v>1</v>
      </c>
      <c r="AS786" s="35">
        <f t="shared" si="77"/>
        <v>7920</v>
      </c>
      <c r="AT786" s="60" t="s">
        <v>3333</v>
      </c>
      <c r="AU786" s="79">
        <v>5050000</v>
      </c>
      <c r="AV786" s="66">
        <v>38527</v>
      </c>
      <c r="AW786" s="81">
        <v>79.2</v>
      </c>
      <c r="AX786" s="73" t="s">
        <v>3339</v>
      </c>
      <c r="AY786" s="17">
        <v>0</v>
      </c>
      <c r="AZ786" s="69" t="s">
        <v>226</v>
      </c>
      <c r="BA786" s="74">
        <v>13813</v>
      </c>
      <c r="BB786" s="44">
        <f t="shared" si="78"/>
        <v>10000</v>
      </c>
      <c r="BC786" s="81">
        <v>100</v>
      </c>
      <c r="BD786" s="66">
        <v>38527</v>
      </c>
      <c r="BE786" s="79">
        <v>346476</v>
      </c>
      <c r="BF786" s="79">
        <v>10394</v>
      </c>
      <c r="BG786" s="79">
        <v>334009</v>
      </c>
      <c r="BH786" s="75">
        <v>1.22</v>
      </c>
      <c r="BI786" s="79">
        <v>2072</v>
      </c>
      <c r="BJ786" s="184">
        <v>0.15000361977846957</v>
      </c>
      <c r="BK786" s="78" t="s">
        <v>1235</v>
      </c>
      <c r="BL786" s="66"/>
      <c r="BM786" s="163"/>
      <c r="BN786" s="66"/>
      <c r="BO786" s="79"/>
      <c r="BP786" s="158" t="s">
        <v>3340</v>
      </c>
      <c r="BQ786" s="74">
        <v>13813</v>
      </c>
      <c r="BR786" s="159">
        <v>1</v>
      </c>
      <c r="BS786" s="160">
        <v>45732</v>
      </c>
      <c r="BT786" s="158" t="s">
        <v>1235</v>
      </c>
      <c r="BU786" s="74"/>
      <c r="BV786" s="159"/>
      <c r="BW786" s="160"/>
      <c r="BX786" s="158" t="s">
        <v>1235</v>
      </c>
      <c r="BY786" s="74"/>
      <c r="BZ786" s="159"/>
      <c r="CA786" s="160"/>
      <c r="CB786" s="161">
        <v>2.5225487588044883E-3</v>
      </c>
      <c r="CC786" s="161">
        <v>2.9464966744948201E-3</v>
      </c>
    </row>
    <row r="787" spans="2:81" ht="23">
      <c r="B787" s="18">
        <v>85</v>
      </c>
      <c r="C787" s="20">
        <v>11977</v>
      </c>
      <c r="D787" s="20">
        <v>1</v>
      </c>
      <c r="E787" s="52" t="s">
        <v>2375</v>
      </c>
      <c r="F787" s="22" t="s">
        <v>3341</v>
      </c>
      <c r="G787" s="22"/>
      <c r="H787" s="22"/>
      <c r="I787" s="22"/>
      <c r="J787" s="21" t="s">
        <v>3342</v>
      </c>
      <c r="K787" s="21" t="s">
        <v>259</v>
      </c>
      <c r="L787" s="21" t="s">
        <v>260</v>
      </c>
      <c r="M787" s="24" t="s">
        <v>261</v>
      </c>
      <c r="N787" s="25">
        <v>80012</v>
      </c>
      <c r="O787" s="26" t="s">
        <v>222</v>
      </c>
      <c r="P787" s="42">
        <v>4000000</v>
      </c>
      <c r="Q787" s="42">
        <v>3992661.39</v>
      </c>
      <c r="R787" s="42"/>
      <c r="S787" s="83">
        <v>3360637.88</v>
      </c>
      <c r="T787" s="24" t="s">
        <v>60</v>
      </c>
      <c r="U787" s="498">
        <v>5.6150000000000002</v>
      </c>
      <c r="V787" s="498">
        <v>6.1520000000000012E-2</v>
      </c>
      <c r="W787" s="498">
        <v>0.05</v>
      </c>
      <c r="X787" s="498">
        <v>5.5534799999999995</v>
      </c>
      <c r="Y787" s="29">
        <v>38509</v>
      </c>
      <c r="Z787" s="512">
        <f t="shared" si="73"/>
        <v>561.5</v>
      </c>
      <c r="AA787" s="512">
        <f t="shared" si="74"/>
        <v>6.152000000000001</v>
      </c>
      <c r="AB787" s="512">
        <f t="shared" si="75"/>
        <v>5</v>
      </c>
      <c r="AC787" s="512">
        <f t="shared" si="76"/>
        <v>555.34799999999996</v>
      </c>
      <c r="AD787" s="24">
        <v>360</v>
      </c>
      <c r="AE787" s="24">
        <v>0</v>
      </c>
      <c r="AF787" s="24">
        <v>2</v>
      </c>
      <c r="AG787" s="24">
        <v>118</v>
      </c>
      <c r="AH787" s="29">
        <v>42186</v>
      </c>
      <c r="AI787" s="30"/>
      <c r="AJ787" s="30"/>
      <c r="AK787" s="31"/>
      <c r="AL787" s="32" t="s">
        <v>98</v>
      </c>
      <c r="AM787" s="29"/>
      <c r="AN787" s="33"/>
      <c r="AO787" s="18">
        <v>85</v>
      </c>
      <c r="AP787" s="19"/>
      <c r="AQ787" s="20">
        <v>11977</v>
      </c>
      <c r="AR787" s="20">
        <v>1</v>
      </c>
      <c r="AS787" s="35">
        <f t="shared" si="77"/>
        <v>7737.7158720899997</v>
      </c>
      <c r="AT787" s="22" t="s">
        <v>3341</v>
      </c>
      <c r="AU787" s="42">
        <v>5160000</v>
      </c>
      <c r="AV787" s="29">
        <v>38384</v>
      </c>
      <c r="AW787" s="44">
        <v>77.377158720899999</v>
      </c>
      <c r="AX787" s="32">
        <v>2005</v>
      </c>
      <c r="AY787" s="17">
        <v>0</v>
      </c>
      <c r="AZ787" s="32" t="s">
        <v>226</v>
      </c>
      <c r="BA787" s="37">
        <v>15035</v>
      </c>
      <c r="BB787" s="44">
        <f t="shared" si="78"/>
        <v>10000</v>
      </c>
      <c r="BC787" s="44">
        <v>100</v>
      </c>
      <c r="BD787" s="29">
        <v>38559</v>
      </c>
      <c r="BE787" s="42">
        <v>345961</v>
      </c>
      <c r="BF787" s="42">
        <v>7671</v>
      </c>
      <c r="BG787" s="42">
        <v>336787</v>
      </c>
      <c r="BH787" s="38">
        <v>1.2201887366399999</v>
      </c>
      <c r="BI787" s="42">
        <v>1504</v>
      </c>
      <c r="BJ787" s="187">
        <v>0.10003325573661456</v>
      </c>
      <c r="BK787" s="41" t="s">
        <v>1235</v>
      </c>
      <c r="BL787" s="29"/>
      <c r="BM787" s="165"/>
      <c r="BN787" s="29"/>
      <c r="BO787" s="42"/>
      <c r="BP787" s="152" t="s">
        <v>1579</v>
      </c>
      <c r="BQ787" s="37">
        <v>15035</v>
      </c>
      <c r="BR787" s="153">
        <v>1</v>
      </c>
      <c r="BS787" s="154">
        <v>65927</v>
      </c>
      <c r="BT787" s="152" t="s">
        <v>1235</v>
      </c>
      <c r="BU787" s="37"/>
      <c r="BV787" s="153"/>
      <c r="BW787" s="154"/>
      <c r="BX787" s="152" t="s">
        <v>1235</v>
      </c>
      <c r="BY787" s="37"/>
      <c r="BZ787" s="153"/>
      <c r="CA787" s="154"/>
      <c r="CB787" s="166">
        <v>2.5179207584177759E-3</v>
      </c>
      <c r="CC787" s="166">
        <v>2.9410908770047166E-3</v>
      </c>
    </row>
    <row r="788" spans="2:81">
      <c r="B788" s="18"/>
      <c r="C788" s="20"/>
      <c r="D788" s="20"/>
      <c r="E788" s="52"/>
      <c r="F788" s="22"/>
      <c r="G788" s="22"/>
      <c r="H788" s="22"/>
      <c r="I788" s="22"/>
      <c r="J788" s="21"/>
      <c r="K788" s="21"/>
      <c r="L788" s="21"/>
      <c r="M788" s="24"/>
      <c r="N788" s="25"/>
      <c r="O788" s="26"/>
      <c r="P788" s="42"/>
      <c r="Q788" s="42"/>
      <c r="R788" s="42"/>
      <c r="S788" s="83"/>
      <c r="T788" s="24"/>
      <c r="U788" s="498">
        <v>0</v>
      </c>
      <c r="V788" s="498">
        <v>0</v>
      </c>
      <c r="W788" s="498">
        <v>0</v>
      </c>
      <c r="X788" s="498">
        <v>0</v>
      </c>
      <c r="Y788" s="29"/>
      <c r="Z788" s="512">
        <f t="shared" si="73"/>
        <v>0</v>
      </c>
      <c r="AA788" s="512">
        <f t="shared" si="74"/>
        <v>0</v>
      </c>
      <c r="AB788" s="512">
        <f t="shared" si="75"/>
        <v>0</v>
      </c>
      <c r="AC788" s="512">
        <f t="shared" si="76"/>
        <v>0</v>
      </c>
      <c r="AD788" s="24"/>
      <c r="AE788" s="24"/>
      <c r="AF788" s="24"/>
      <c r="AG788" s="24"/>
      <c r="AH788" s="29"/>
      <c r="AI788" s="30"/>
      <c r="AJ788" s="30"/>
      <c r="AK788" s="31"/>
      <c r="AL788" s="32"/>
      <c r="AM788" s="29"/>
      <c r="AN788" s="33"/>
      <c r="AO788" s="18">
        <v>0</v>
      </c>
      <c r="AP788" s="19"/>
      <c r="AQ788" s="20"/>
      <c r="AR788" s="20"/>
      <c r="AS788" s="35">
        <f t="shared" si="77"/>
        <v>0</v>
      </c>
      <c r="AT788" s="22"/>
      <c r="AU788" s="42"/>
      <c r="AV788" s="29"/>
      <c r="AW788" s="44">
        <v>0</v>
      </c>
      <c r="AX788" s="36"/>
      <c r="AY788" s="17">
        <v>0</v>
      </c>
      <c r="AZ788" s="32"/>
      <c r="BA788" s="37"/>
      <c r="BB788" s="44">
        <f t="shared" si="78"/>
        <v>0</v>
      </c>
      <c r="BC788" s="44">
        <v>0</v>
      </c>
      <c r="BD788" s="29"/>
      <c r="BE788" s="42"/>
      <c r="BF788" s="42"/>
      <c r="BG788" s="42"/>
      <c r="BH788" s="38"/>
      <c r="BI788" s="42"/>
      <c r="BJ788" s="187"/>
      <c r="BK788" s="41"/>
      <c r="BL788" s="29"/>
      <c r="BM788" s="165"/>
      <c r="BN788" s="29"/>
      <c r="BO788" s="42"/>
      <c r="BP788" s="152"/>
      <c r="BQ788" s="37"/>
      <c r="BR788" s="153"/>
      <c r="BS788" s="154"/>
      <c r="BT788" s="152"/>
      <c r="BU788" s="37"/>
      <c r="BV788" s="153"/>
      <c r="BW788" s="154"/>
      <c r="BX788" s="152"/>
      <c r="BY788" s="37"/>
      <c r="BZ788" s="153"/>
      <c r="CA788" s="154"/>
      <c r="CB788" s="166"/>
      <c r="CC788" s="166"/>
    </row>
    <row r="789" spans="2:81" ht="34">
      <c r="B789" s="18">
        <v>86.1</v>
      </c>
      <c r="C789" s="20">
        <v>12710</v>
      </c>
      <c r="D789" s="20">
        <v>1</v>
      </c>
      <c r="E789" s="52" t="s">
        <v>2375</v>
      </c>
      <c r="F789" s="22" t="s">
        <v>3343</v>
      </c>
      <c r="G789" s="22"/>
      <c r="H789" s="22"/>
      <c r="I789" s="22"/>
      <c r="J789" s="21" t="s">
        <v>3344</v>
      </c>
      <c r="K789" s="21" t="s">
        <v>819</v>
      </c>
      <c r="L789" s="21" t="s">
        <v>3345</v>
      </c>
      <c r="M789" s="24" t="s">
        <v>671</v>
      </c>
      <c r="N789" s="25">
        <v>19462</v>
      </c>
      <c r="O789" s="26" t="s">
        <v>351</v>
      </c>
      <c r="P789" s="42">
        <v>1736170.21</v>
      </c>
      <c r="Q789" s="42">
        <v>1732813.84</v>
      </c>
      <c r="R789" s="42"/>
      <c r="S789" s="83">
        <v>1449234.64</v>
      </c>
      <c r="T789" s="24"/>
      <c r="U789" s="498">
        <v>0</v>
      </c>
      <c r="V789" s="498">
        <v>0</v>
      </c>
      <c r="W789" s="498">
        <v>0</v>
      </c>
      <c r="X789" s="498">
        <v>0</v>
      </c>
      <c r="Y789" s="29"/>
      <c r="Z789" s="512">
        <f t="shared" si="73"/>
        <v>0</v>
      </c>
      <c r="AA789" s="512">
        <f t="shared" si="74"/>
        <v>0</v>
      </c>
      <c r="AB789" s="512">
        <f t="shared" si="75"/>
        <v>0</v>
      </c>
      <c r="AC789" s="512">
        <f t="shared" si="76"/>
        <v>0</v>
      </c>
      <c r="AD789" s="24"/>
      <c r="AE789" s="24"/>
      <c r="AF789" s="24"/>
      <c r="AG789" s="24"/>
      <c r="AH789" s="29"/>
      <c r="AI789" s="30"/>
      <c r="AJ789" s="30"/>
      <c r="AK789" s="31"/>
      <c r="AL789" s="32" t="s">
        <v>1235</v>
      </c>
      <c r="AM789" s="29"/>
      <c r="AN789" s="33"/>
      <c r="AO789" s="18">
        <v>86.1</v>
      </c>
      <c r="AP789" s="19"/>
      <c r="AQ789" s="20">
        <v>12710</v>
      </c>
      <c r="AR789" s="20">
        <v>1</v>
      </c>
      <c r="AS789" s="35">
        <f t="shared" si="77"/>
        <v>0</v>
      </c>
      <c r="AT789" s="22" t="s">
        <v>3343</v>
      </c>
      <c r="AU789" s="42">
        <v>2550000</v>
      </c>
      <c r="AV789" s="29">
        <v>38425</v>
      </c>
      <c r="AW789" s="44">
        <v>0</v>
      </c>
      <c r="AX789" s="36">
        <v>2001</v>
      </c>
      <c r="AY789" s="17">
        <v>0</v>
      </c>
      <c r="AZ789" s="32" t="s">
        <v>226</v>
      </c>
      <c r="BA789" s="37">
        <v>10800</v>
      </c>
      <c r="BB789" s="44">
        <f t="shared" si="78"/>
        <v>10000</v>
      </c>
      <c r="BC789" s="44">
        <v>100</v>
      </c>
      <c r="BD789" s="29">
        <v>38523</v>
      </c>
      <c r="BE789" s="42"/>
      <c r="BF789" s="42"/>
      <c r="BG789" s="42"/>
      <c r="BH789" s="38"/>
      <c r="BI789" s="42"/>
      <c r="BJ789" s="187">
        <v>0</v>
      </c>
      <c r="BK789" s="41"/>
      <c r="BL789" s="29"/>
      <c r="BM789" s="165"/>
      <c r="BN789" s="29"/>
      <c r="BO789" s="42"/>
      <c r="BP789" s="152" t="s">
        <v>3346</v>
      </c>
      <c r="BQ789" s="37">
        <v>7200</v>
      </c>
      <c r="BR789" s="153">
        <v>0.66669999999999996</v>
      </c>
      <c r="BS789" s="154">
        <v>42004</v>
      </c>
      <c r="BT789" s="152" t="s">
        <v>3347</v>
      </c>
      <c r="BU789" s="37">
        <v>3600</v>
      </c>
      <c r="BV789" s="153">
        <v>0.33329999999999999</v>
      </c>
      <c r="BW789" s="154">
        <v>38961</v>
      </c>
      <c r="BX789" s="152" t="s">
        <v>1235</v>
      </c>
      <c r="BY789" s="37"/>
      <c r="BZ789" s="153"/>
      <c r="CA789" s="154"/>
      <c r="CB789" s="166">
        <v>1.09277685033281E-3</v>
      </c>
      <c r="CC789" s="166">
        <v>1.27643255426965E-3</v>
      </c>
    </row>
    <row r="790" spans="2:81" ht="34">
      <c r="B790" s="18">
        <v>86.2</v>
      </c>
      <c r="C790" s="20">
        <v>12710</v>
      </c>
      <c r="D790" s="20">
        <v>1</v>
      </c>
      <c r="E790" s="52" t="s">
        <v>2375</v>
      </c>
      <c r="F790" s="22" t="s">
        <v>3348</v>
      </c>
      <c r="G790" s="22"/>
      <c r="H790" s="22"/>
      <c r="I790" s="22"/>
      <c r="J790" s="21" t="s">
        <v>3349</v>
      </c>
      <c r="K790" s="21" t="s">
        <v>819</v>
      </c>
      <c r="L790" s="21" t="s">
        <v>2944</v>
      </c>
      <c r="M790" s="24" t="s">
        <v>671</v>
      </c>
      <c r="N790" s="25">
        <v>19403</v>
      </c>
      <c r="O790" s="26" t="s">
        <v>351</v>
      </c>
      <c r="P790" s="42">
        <v>1634042.55</v>
      </c>
      <c r="Q790" s="42">
        <v>1630883.61</v>
      </c>
      <c r="R790" s="42"/>
      <c r="S790" s="83">
        <v>1363985.55</v>
      </c>
      <c r="T790" s="24"/>
      <c r="U790" s="498">
        <v>0</v>
      </c>
      <c r="V790" s="498">
        <v>0</v>
      </c>
      <c r="W790" s="498">
        <v>0</v>
      </c>
      <c r="X790" s="498">
        <v>0</v>
      </c>
      <c r="Y790" s="29"/>
      <c r="Z790" s="512">
        <f t="shared" si="73"/>
        <v>0</v>
      </c>
      <c r="AA790" s="512">
        <f t="shared" si="74"/>
        <v>0</v>
      </c>
      <c r="AB790" s="512">
        <f t="shared" si="75"/>
        <v>0</v>
      </c>
      <c r="AC790" s="512">
        <f t="shared" si="76"/>
        <v>0</v>
      </c>
      <c r="AD790" s="24"/>
      <c r="AE790" s="24"/>
      <c r="AF790" s="24"/>
      <c r="AG790" s="24"/>
      <c r="AH790" s="29"/>
      <c r="AI790" s="30"/>
      <c r="AJ790" s="30"/>
      <c r="AK790" s="31"/>
      <c r="AL790" s="32" t="s">
        <v>1235</v>
      </c>
      <c r="AM790" s="29"/>
      <c r="AN790" s="33"/>
      <c r="AO790" s="18">
        <v>86.2</v>
      </c>
      <c r="AP790" s="19"/>
      <c r="AQ790" s="20">
        <v>12710</v>
      </c>
      <c r="AR790" s="20">
        <v>1</v>
      </c>
      <c r="AS790" s="35">
        <f t="shared" si="77"/>
        <v>0</v>
      </c>
      <c r="AT790" s="22" t="s">
        <v>3348</v>
      </c>
      <c r="AU790" s="42">
        <v>2400000</v>
      </c>
      <c r="AV790" s="29">
        <v>38425</v>
      </c>
      <c r="AW790" s="44">
        <v>0</v>
      </c>
      <c r="AX790" s="36">
        <v>2003</v>
      </c>
      <c r="AY790" s="17">
        <v>0</v>
      </c>
      <c r="AZ790" s="32" t="s">
        <v>226</v>
      </c>
      <c r="BA790" s="37">
        <v>14300</v>
      </c>
      <c r="BB790" s="44">
        <f t="shared" si="78"/>
        <v>10000</v>
      </c>
      <c r="BC790" s="44">
        <v>100</v>
      </c>
      <c r="BD790" s="29">
        <v>38523</v>
      </c>
      <c r="BE790" s="42"/>
      <c r="BF790" s="42"/>
      <c r="BG790" s="42"/>
      <c r="BH790" s="38"/>
      <c r="BI790" s="42"/>
      <c r="BJ790" s="187">
        <v>0</v>
      </c>
      <c r="BK790" s="41"/>
      <c r="BL790" s="29"/>
      <c r="BM790" s="165"/>
      <c r="BN790" s="29"/>
      <c r="BO790" s="42"/>
      <c r="BP790" s="152" t="s">
        <v>3350</v>
      </c>
      <c r="BQ790" s="37">
        <v>7371</v>
      </c>
      <c r="BR790" s="153">
        <v>0.51549999999999996</v>
      </c>
      <c r="BS790" s="154">
        <v>41790</v>
      </c>
      <c r="BT790" s="152" t="s">
        <v>3351</v>
      </c>
      <c r="BU790" s="37">
        <v>5139</v>
      </c>
      <c r="BV790" s="153">
        <v>0.3594</v>
      </c>
      <c r="BW790" s="154">
        <v>40695</v>
      </c>
      <c r="BX790" s="152" t="s">
        <v>3352</v>
      </c>
      <c r="BY790" s="37">
        <v>1790</v>
      </c>
      <c r="BZ790" s="153">
        <v>0.12520000000000001</v>
      </c>
      <c r="CA790" s="154">
        <v>39814</v>
      </c>
      <c r="CB790" s="166">
        <v>1.0284958565400209E-3</v>
      </c>
      <c r="CC790" s="166">
        <v>1.201348283338277E-3</v>
      </c>
    </row>
    <row r="791" spans="2:81" ht="34">
      <c r="B791" s="18">
        <v>86.3</v>
      </c>
      <c r="C791" s="20">
        <v>12710</v>
      </c>
      <c r="D791" s="20">
        <v>1</v>
      </c>
      <c r="E791" s="52" t="s">
        <v>2375</v>
      </c>
      <c r="F791" s="92" t="s">
        <v>3353</v>
      </c>
      <c r="G791" s="92"/>
      <c r="H791" s="92"/>
      <c r="I791" s="92"/>
      <c r="J791" s="21" t="s">
        <v>3354</v>
      </c>
      <c r="K791" s="21" t="s">
        <v>819</v>
      </c>
      <c r="L791" s="21" t="s">
        <v>3345</v>
      </c>
      <c r="M791" s="24" t="s">
        <v>671</v>
      </c>
      <c r="N791" s="25">
        <v>19462</v>
      </c>
      <c r="O791" s="26" t="s">
        <v>351</v>
      </c>
      <c r="P791" s="47">
        <v>629787.23</v>
      </c>
      <c r="Q791" s="47">
        <v>628569.72</v>
      </c>
      <c r="R791" s="47"/>
      <c r="S791" s="47">
        <v>525702.76</v>
      </c>
      <c r="T791" s="24"/>
      <c r="U791" s="498">
        <v>0</v>
      </c>
      <c r="V791" s="498">
        <v>0</v>
      </c>
      <c r="W791" s="498">
        <v>0</v>
      </c>
      <c r="X791" s="498">
        <v>0</v>
      </c>
      <c r="Y791" s="29"/>
      <c r="Z791" s="512">
        <f t="shared" si="73"/>
        <v>0</v>
      </c>
      <c r="AA791" s="512">
        <f t="shared" si="74"/>
        <v>0</v>
      </c>
      <c r="AB791" s="512">
        <f t="shared" si="75"/>
        <v>0</v>
      </c>
      <c r="AC791" s="512">
        <f t="shared" si="76"/>
        <v>0</v>
      </c>
      <c r="AD791" s="24"/>
      <c r="AE791" s="24"/>
      <c r="AF791" s="24"/>
      <c r="AG791" s="24"/>
      <c r="AH791" s="29"/>
      <c r="AI791" s="30"/>
      <c r="AJ791" s="30"/>
      <c r="AK791" s="31"/>
      <c r="AL791" s="32" t="s">
        <v>1235</v>
      </c>
      <c r="AM791" s="29"/>
      <c r="AN791" s="33"/>
      <c r="AO791" s="18">
        <v>86.3</v>
      </c>
      <c r="AP791" s="19"/>
      <c r="AQ791" s="20">
        <v>12710</v>
      </c>
      <c r="AR791" s="20">
        <v>1</v>
      </c>
      <c r="AS791" s="35">
        <f t="shared" si="77"/>
        <v>0</v>
      </c>
      <c r="AT791" s="92" t="s">
        <v>3353</v>
      </c>
      <c r="AU791" s="47">
        <v>925000</v>
      </c>
      <c r="AV791" s="29">
        <v>38425</v>
      </c>
      <c r="AW791" s="44">
        <v>0</v>
      </c>
      <c r="AX791" s="36">
        <v>2001</v>
      </c>
      <c r="AY791" s="17">
        <v>0</v>
      </c>
      <c r="AZ791" s="32" t="s">
        <v>226</v>
      </c>
      <c r="BA791" s="37">
        <v>4900</v>
      </c>
      <c r="BB791" s="44">
        <f t="shared" si="78"/>
        <v>10000</v>
      </c>
      <c r="BC791" s="44">
        <v>100</v>
      </c>
      <c r="BD791" s="29">
        <v>38523</v>
      </c>
      <c r="BE791" s="42"/>
      <c r="BF791" s="42"/>
      <c r="BG791" s="42"/>
      <c r="BH791" s="38"/>
      <c r="BI791" s="42"/>
      <c r="BJ791" s="187">
        <v>0</v>
      </c>
      <c r="BK791" s="41"/>
      <c r="BL791" s="29"/>
      <c r="BM791" s="165"/>
      <c r="BN791" s="29"/>
      <c r="BO791" s="42"/>
      <c r="BP791" s="152" t="s">
        <v>3355</v>
      </c>
      <c r="BQ791" s="37">
        <v>2600</v>
      </c>
      <c r="BR791" s="153">
        <v>0.53059999999999996</v>
      </c>
      <c r="BS791" s="154">
        <v>40909</v>
      </c>
      <c r="BT791" s="152" t="s">
        <v>3356</v>
      </c>
      <c r="BU791" s="37">
        <v>2300</v>
      </c>
      <c r="BV791" s="153">
        <v>0.46939999999999998</v>
      </c>
      <c r="BW791" s="154">
        <v>39814</v>
      </c>
      <c r="BX791" s="152" t="s">
        <v>1235</v>
      </c>
      <c r="BY791" s="37"/>
      <c r="BZ791" s="153"/>
      <c r="CA791" s="154"/>
      <c r="CB791" s="166">
        <v>3.9639944175202116E-4</v>
      </c>
      <c r="CC791" s="166">
        <v>4.6301964741703508E-4</v>
      </c>
    </row>
    <row r="792" spans="2:81" ht="45">
      <c r="B792" s="55">
        <v>86</v>
      </c>
      <c r="C792" s="57">
        <v>12710</v>
      </c>
      <c r="D792" s="57">
        <v>1</v>
      </c>
      <c r="E792" s="155" t="s">
        <v>2375</v>
      </c>
      <c r="F792" s="85" t="s">
        <v>3357</v>
      </c>
      <c r="G792" s="85"/>
      <c r="H792" s="85"/>
      <c r="I792" s="85"/>
      <c r="J792" s="58" t="s">
        <v>364</v>
      </c>
      <c r="K792" s="58" t="s">
        <v>819</v>
      </c>
      <c r="L792" s="58" t="s">
        <v>364</v>
      </c>
      <c r="M792" s="59" t="s">
        <v>671</v>
      </c>
      <c r="N792" s="61" t="s">
        <v>364</v>
      </c>
      <c r="O792" s="62" t="s">
        <v>351</v>
      </c>
      <c r="P792" s="111">
        <v>4000000</v>
      </c>
      <c r="Q792" s="111">
        <v>3992267.17</v>
      </c>
      <c r="R792" s="111"/>
      <c r="S792" s="112">
        <v>3338922.95</v>
      </c>
      <c r="T792" s="59" t="s">
        <v>60</v>
      </c>
      <c r="U792" s="499">
        <v>5.4039999999999999</v>
      </c>
      <c r="V792" s="499">
        <v>6.1520000000000012E-2</v>
      </c>
      <c r="W792" s="499">
        <v>0.05</v>
      </c>
      <c r="X792" s="499">
        <v>5.3424799999999992</v>
      </c>
      <c r="Y792" s="66">
        <v>38523</v>
      </c>
      <c r="Z792" s="512">
        <f t="shared" si="73"/>
        <v>540.4</v>
      </c>
      <c r="AA792" s="512">
        <f t="shared" si="74"/>
        <v>6.152000000000001</v>
      </c>
      <c r="AB792" s="512">
        <f t="shared" si="75"/>
        <v>5</v>
      </c>
      <c r="AC792" s="512">
        <f t="shared" si="76"/>
        <v>534.24799999999993</v>
      </c>
      <c r="AD792" s="59">
        <v>360</v>
      </c>
      <c r="AE792" s="59">
        <v>0</v>
      </c>
      <c r="AF792" s="59">
        <v>2</v>
      </c>
      <c r="AG792" s="59">
        <v>118</v>
      </c>
      <c r="AH792" s="66">
        <v>42186</v>
      </c>
      <c r="AI792" s="67"/>
      <c r="AJ792" s="67" t="s">
        <v>3358</v>
      </c>
      <c r="AK792" s="68"/>
      <c r="AL792" s="69" t="s">
        <v>659</v>
      </c>
      <c r="AM792" s="66" t="s">
        <v>603</v>
      </c>
      <c r="AN792" s="70"/>
      <c r="AO792" s="55">
        <v>86</v>
      </c>
      <c r="AP792" s="56"/>
      <c r="AQ792" s="57">
        <v>12710</v>
      </c>
      <c r="AR792" s="57">
        <v>1</v>
      </c>
      <c r="AS792" s="35">
        <f t="shared" si="77"/>
        <v>6795.3483744700006</v>
      </c>
      <c r="AT792" s="85" t="s">
        <v>3357</v>
      </c>
      <c r="AU792" s="111">
        <v>5875000</v>
      </c>
      <c r="AV792" s="66">
        <v>38425</v>
      </c>
      <c r="AW792" s="81">
        <v>67.953483744700009</v>
      </c>
      <c r="AX792" s="73" t="s">
        <v>364</v>
      </c>
      <c r="AY792" s="17">
        <v>0</v>
      </c>
      <c r="AZ792" s="69" t="s">
        <v>226</v>
      </c>
      <c r="BA792" s="74">
        <v>30000</v>
      </c>
      <c r="BB792" s="44">
        <f t="shared" si="78"/>
        <v>10000</v>
      </c>
      <c r="BC792" s="81">
        <v>100</v>
      </c>
      <c r="BD792" s="66">
        <v>38523</v>
      </c>
      <c r="BE792" s="79">
        <v>577760</v>
      </c>
      <c r="BF792" s="79">
        <v>186542</v>
      </c>
      <c r="BG792" s="79">
        <v>363231</v>
      </c>
      <c r="BH792" s="75">
        <v>1.34724549891</v>
      </c>
      <c r="BI792" s="79">
        <v>6158</v>
      </c>
      <c r="BJ792" s="184">
        <v>0.20526666666666665</v>
      </c>
      <c r="BK792" s="78" t="s">
        <v>276</v>
      </c>
      <c r="BL792" s="66">
        <v>38351</v>
      </c>
      <c r="BM792" s="163">
        <v>202902</v>
      </c>
      <c r="BN792" s="66">
        <v>37985</v>
      </c>
      <c r="BO792" s="79">
        <v>272127</v>
      </c>
      <c r="BP792" s="158" t="s">
        <v>1235</v>
      </c>
      <c r="BQ792" s="74"/>
      <c r="BR792" s="159"/>
      <c r="BS792" s="160"/>
      <c r="BT792" s="158" t="s">
        <v>1235</v>
      </c>
      <c r="BU792" s="74"/>
      <c r="BV792" s="159"/>
      <c r="BW792" s="160"/>
      <c r="BX792" s="158" t="s">
        <v>1235</v>
      </c>
      <c r="BY792" s="74"/>
      <c r="BZ792" s="159"/>
      <c r="CA792" s="160"/>
      <c r="CB792" s="161">
        <v>2.5176721486248519E-3</v>
      </c>
      <c r="CC792" s="161">
        <v>2.940800485024962E-3</v>
      </c>
    </row>
    <row r="793" spans="2:81">
      <c r="B793" s="55"/>
      <c r="C793" s="57"/>
      <c r="D793" s="57"/>
      <c r="E793" s="155"/>
      <c r="F793" s="60"/>
      <c r="G793" s="60"/>
      <c r="H793" s="60"/>
      <c r="I793" s="60"/>
      <c r="J793" s="58"/>
      <c r="K793" s="58"/>
      <c r="L793" s="58"/>
      <c r="M793" s="59"/>
      <c r="N793" s="61"/>
      <c r="O793" s="62"/>
      <c r="P793" s="79"/>
      <c r="Q793" s="79"/>
      <c r="R793" s="79"/>
      <c r="S793" s="80"/>
      <c r="T793" s="59"/>
      <c r="U793" s="499">
        <v>0</v>
      </c>
      <c r="V793" s="499">
        <v>0</v>
      </c>
      <c r="W793" s="499">
        <v>0</v>
      </c>
      <c r="X793" s="499">
        <v>0</v>
      </c>
      <c r="Y793" s="66"/>
      <c r="Z793" s="512">
        <f t="shared" si="73"/>
        <v>0</v>
      </c>
      <c r="AA793" s="512">
        <f t="shared" si="74"/>
        <v>0</v>
      </c>
      <c r="AB793" s="512">
        <f t="shared" si="75"/>
        <v>0</v>
      </c>
      <c r="AC793" s="512">
        <f t="shared" si="76"/>
        <v>0</v>
      </c>
      <c r="AD793" s="59"/>
      <c r="AE793" s="59"/>
      <c r="AF793" s="59"/>
      <c r="AG793" s="59"/>
      <c r="AH793" s="66"/>
      <c r="AI793" s="67"/>
      <c r="AJ793" s="67"/>
      <c r="AK793" s="68"/>
      <c r="AL793" s="69"/>
      <c r="AM793" s="66"/>
      <c r="AN793" s="70"/>
      <c r="AO793" s="55">
        <v>0</v>
      </c>
      <c r="AP793" s="56"/>
      <c r="AQ793" s="57"/>
      <c r="AR793" s="57"/>
      <c r="AS793" s="35">
        <f t="shared" si="77"/>
        <v>0</v>
      </c>
      <c r="AT793" s="60"/>
      <c r="AU793" s="79"/>
      <c r="AV793" s="66"/>
      <c r="AW793" s="81">
        <v>0</v>
      </c>
      <c r="AX793" s="69"/>
      <c r="AY793" s="17">
        <v>0</v>
      </c>
      <c r="AZ793" s="69"/>
      <c r="BA793" s="74"/>
      <c r="BB793" s="44">
        <f t="shared" si="78"/>
        <v>0</v>
      </c>
      <c r="BC793" s="81">
        <v>0</v>
      </c>
      <c r="BD793" s="66"/>
      <c r="BE793" s="79"/>
      <c r="BF793" s="79"/>
      <c r="BG793" s="79"/>
      <c r="BH793" s="75"/>
      <c r="BI793" s="79"/>
      <c r="BJ793" s="184"/>
      <c r="BK793" s="78"/>
      <c r="BL793" s="66"/>
      <c r="BM793" s="163"/>
      <c r="BN793" s="66"/>
      <c r="BO793" s="79"/>
      <c r="BP793" s="158"/>
      <c r="BQ793" s="74"/>
      <c r="BR793" s="159"/>
      <c r="BS793" s="160"/>
      <c r="BT793" s="158"/>
      <c r="BU793" s="74"/>
      <c r="BV793" s="159"/>
      <c r="BW793" s="160"/>
      <c r="BX793" s="158"/>
      <c r="BY793" s="74"/>
      <c r="BZ793" s="159"/>
      <c r="CA793" s="160"/>
      <c r="CB793" s="161"/>
      <c r="CC793" s="161"/>
    </row>
    <row r="794" spans="2:81" ht="23">
      <c r="B794" s="55">
        <v>87</v>
      </c>
      <c r="C794" s="57">
        <v>59060</v>
      </c>
      <c r="D794" s="57">
        <v>2</v>
      </c>
      <c r="E794" s="155" t="s">
        <v>2024</v>
      </c>
      <c r="F794" s="60" t="s">
        <v>3359</v>
      </c>
      <c r="G794" s="60"/>
      <c r="H794" s="60"/>
      <c r="I794" s="60"/>
      <c r="J794" s="58" t="s">
        <v>3360</v>
      </c>
      <c r="K794" s="58" t="s">
        <v>1246</v>
      </c>
      <c r="L794" s="58" t="s">
        <v>3361</v>
      </c>
      <c r="M794" s="59" t="s">
        <v>132</v>
      </c>
      <c r="N794" s="61">
        <v>77801</v>
      </c>
      <c r="O794" s="62" t="s">
        <v>59</v>
      </c>
      <c r="P794" s="79">
        <v>3920000</v>
      </c>
      <c r="Q794" s="79">
        <v>3915803.94</v>
      </c>
      <c r="R794" s="79"/>
      <c r="S794" s="80">
        <v>3226537.24</v>
      </c>
      <c r="T794" s="59" t="s">
        <v>60</v>
      </c>
      <c r="U794" s="499">
        <v>4.9689999999999994</v>
      </c>
      <c r="V794" s="499">
        <v>4.1519999999999994E-2</v>
      </c>
      <c r="W794" s="499">
        <v>0.03</v>
      </c>
      <c r="X794" s="499">
        <v>4.9274800000000001</v>
      </c>
      <c r="Y794" s="66">
        <v>38546</v>
      </c>
      <c r="Z794" s="512">
        <f t="shared" si="73"/>
        <v>496.89999999999992</v>
      </c>
      <c r="AA794" s="512">
        <f t="shared" si="74"/>
        <v>4.1519999999999992</v>
      </c>
      <c r="AB794" s="512">
        <f t="shared" si="75"/>
        <v>3</v>
      </c>
      <c r="AC794" s="512">
        <f t="shared" si="76"/>
        <v>492.74799999999999</v>
      </c>
      <c r="AD794" s="59">
        <v>360</v>
      </c>
      <c r="AE794" s="59">
        <v>0</v>
      </c>
      <c r="AF794" s="59">
        <v>1</v>
      </c>
      <c r="AG794" s="59">
        <v>119</v>
      </c>
      <c r="AH794" s="66">
        <v>42217</v>
      </c>
      <c r="AI794" s="67"/>
      <c r="AJ794" s="67" t="s">
        <v>3362</v>
      </c>
      <c r="AK794" s="68"/>
      <c r="AL794" s="69" t="s">
        <v>750</v>
      </c>
      <c r="AM794" s="66"/>
      <c r="AN794" s="70"/>
      <c r="AO794" s="55">
        <v>87</v>
      </c>
      <c r="AP794" s="56"/>
      <c r="AQ794" s="57">
        <v>59060</v>
      </c>
      <c r="AR794" s="57">
        <v>2</v>
      </c>
      <c r="AS794" s="35">
        <f t="shared" si="77"/>
        <v>7991.4366122400015</v>
      </c>
      <c r="AT794" s="60" t="s">
        <v>3359</v>
      </c>
      <c r="AU794" s="79">
        <v>4900000</v>
      </c>
      <c r="AV794" s="66">
        <v>38491</v>
      </c>
      <c r="AW794" s="81">
        <v>79.914366122400011</v>
      </c>
      <c r="AX794" s="73">
        <v>1977</v>
      </c>
      <c r="AY794" s="17">
        <v>0</v>
      </c>
      <c r="AZ794" s="69" t="s">
        <v>63</v>
      </c>
      <c r="BA794" s="74">
        <v>99368</v>
      </c>
      <c r="BB794" s="44">
        <f t="shared" si="78"/>
        <v>9380</v>
      </c>
      <c r="BC794" s="81">
        <v>93.8</v>
      </c>
      <c r="BD794" s="66">
        <v>38527</v>
      </c>
      <c r="BE794" s="79">
        <v>888845</v>
      </c>
      <c r="BF794" s="79">
        <v>513863</v>
      </c>
      <c r="BG794" s="79">
        <v>317782</v>
      </c>
      <c r="BH794" s="75">
        <v>1.2628919240300001</v>
      </c>
      <c r="BI794" s="79">
        <v>57200</v>
      </c>
      <c r="BJ794" s="185">
        <v>275</v>
      </c>
      <c r="BK794" s="78" t="s">
        <v>64</v>
      </c>
      <c r="BL794" s="66">
        <v>38503</v>
      </c>
      <c r="BM794" s="163">
        <v>422359</v>
      </c>
      <c r="BN794" s="66">
        <v>38352</v>
      </c>
      <c r="BO794" s="79">
        <v>421144</v>
      </c>
      <c r="BP794" s="158" t="s">
        <v>1235</v>
      </c>
      <c r="BQ794" s="74"/>
      <c r="BR794" s="159"/>
      <c r="BS794" s="160"/>
      <c r="BT794" s="158" t="s">
        <v>1235</v>
      </c>
      <c r="BU794" s="74"/>
      <c r="BV794" s="159"/>
      <c r="BW794" s="160"/>
      <c r="BX794" s="158" t="s">
        <v>1235</v>
      </c>
      <c r="BY794" s="74"/>
      <c r="BZ794" s="159"/>
      <c r="CA794" s="160"/>
      <c r="CB794" s="161">
        <v>2.4694515921421813E-3</v>
      </c>
      <c r="CC794" s="161">
        <v>1.7164384428067482E-2</v>
      </c>
    </row>
    <row r="795" spans="2:81" ht="23">
      <c r="B795" s="55">
        <v>88</v>
      </c>
      <c r="C795" s="57">
        <v>58799</v>
      </c>
      <c r="D795" s="57">
        <v>1</v>
      </c>
      <c r="E795" s="155" t="s">
        <v>2024</v>
      </c>
      <c r="F795" s="60" t="s">
        <v>3363</v>
      </c>
      <c r="G795" s="60"/>
      <c r="H795" s="60"/>
      <c r="I795" s="60"/>
      <c r="J795" s="58" t="s">
        <v>3364</v>
      </c>
      <c r="K795" s="58" t="s">
        <v>3365</v>
      </c>
      <c r="L795" s="58" t="s">
        <v>960</v>
      </c>
      <c r="M795" s="59" t="s">
        <v>58</v>
      </c>
      <c r="N795" s="61">
        <v>95670</v>
      </c>
      <c r="O795" s="62" t="s">
        <v>570</v>
      </c>
      <c r="P795" s="79">
        <v>3900000</v>
      </c>
      <c r="Q795" s="79">
        <v>3900000</v>
      </c>
      <c r="R795" s="79"/>
      <c r="S795" s="80">
        <v>3200024.14</v>
      </c>
      <c r="T795" s="59" t="s">
        <v>70</v>
      </c>
      <c r="U795" s="499">
        <v>5.4050000000000002</v>
      </c>
      <c r="V795" s="499">
        <v>4.1519999999999994E-2</v>
      </c>
      <c r="W795" s="499">
        <v>0.03</v>
      </c>
      <c r="X795" s="499">
        <v>5.36348</v>
      </c>
      <c r="Y795" s="66">
        <v>38506</v>
      </c>
      <c r="Z795" s="512">
        <f t="shared" si="73"/>
        <v>540.5</v>
      </c>
      <c r="AA795" s="512">
        <f t="shared" si="74"/>
        <v>4.1519999999999992</v>
      </c>
      <c r="AB795" s="512">
        <f t="shared" si="75"/>
        <v>3</v>
      </c>
      <c r="AC795" s="512">
        <f t="shared" si="76"/>
        <v>536.34799999999996</v>
      </c>
      <c r="AD795" s="59">
        <v>300</v>
      </c>
      <c r="AE795" s="59">
        <v>24</v>
      </c>
      <c r="AF795" s="59">
        <v>2</v>
      </c>
      <c r="AG795" s="59">
        <v>118</v>
      </c>
      <c r="AH795" s="66">
        <v>42186</v>
      </c>
      <c r="AI795" s="67"/>
      <c r="AJ795" s="67"/>
      <c r="AK795" s="68"/>
      <c r="AL795" s="69" t="s">
        <v>78</v>
      </c>
      <c r="AM795" s="66"/>
      <c r="AN795" s="70"/>
      <c r="AO795" s="55">
        <v>88</v>
      </c>
      <c r="AP795" s="56"/>
      <c r="AQ795" s="57">
        <v>58799</v>
      </c>
      <c r="AR795" s="57">
        <v>1</v>
      </c>
      <c r="AS795" s="35">
        <f t="shared" si="77"/>
        <v>5936.0730593599992</v>
      </c>
      <c r="AT795" s="60" t="s">
        <v>3363</v>
      </c>
      <c r="AU795" s="79">
        <v>6570000</v>
      </c>
      <c r="AV795" s="66">
        <v>38407</v>
      </c>
      <c r="AW795" s="81">
        <v>59.360730593599996</v>
      </c>
      <c r="AX795" s="73">
        <v>2002</v>
      </c>
      <c r="AY795" s="17">
        <v>0</v>
      </c>
      <c r="AZ795" s="69" t="s">
        <v>63</v>
      </c>
      <c r="BA795" s="74">
        <v>91060</v>
      </c>
      <c r="BB795" s="44">
        <f t="shared" si="78"/>
        <v>5490.0000000000009</v>
      </c>
      <c r="BC795" s="81">
        <v>54.900000000000006</v>
      </c>
      <c r="BD795" s="66">
        <v>38497</v>
      </c>
      <c r="BE795" s="79">
        <v>764784</v>
      </c>
      <c r="BF795" s="79">
        <v>293659</v>
      </c>
      <c r="BG795" s="79">
        <v>457466</v>
      </c>
      <c r="BH795" s="75">
        <v>1.6065874207299999</v>
      </c>
      <c r="BI795" s="79">
        <v>13659</v>
      </c>
      <c r="BJ795" s="184">
        <v>19.429587482219063</v>
      </c>
      <c r="BK795" s="78" t="s">
        <v>64</v>
      </c>
      <c r="BL795" s="66">
        <v>38472</v>
      </c>
      <c r="BM795" s="163">
        <v>406543</v>
      </c>
      <c r="BN795" s="66">
        <v>37986</v>
      </c>
      <c r="BO795" s="79">
        <v>93802.45</v>
      </c>
      <c r="BP795" s="158" t="s">
        <v>1235</v>
      </c>
      <c r="BQ795" s="74"/>
      <c r="BR795" s="159"/>
      <c r="BS795" s="160"/>
      <c r="BT795" s="158" t="s">
        <v>1235</v>
      </c>
      <c r="BU795" s="74"/>
      <c r="BV795" s="159"/>
      <c r="BW795" s="160"/>
      <c r="BX795" s="158" t="s">
        <v>1235</v>
      </c>
      <c r="BY795" s="74"/>
      <c r="BZ795" s="159"/>
      <c r="CA795" s="160"/>
      <c r="CB795" s="161">
        <v>2.4594850398343762E-3</v>
      </c>
      <c r="CC795" s="161">
        <v>2.87283425763245E-3</v>
      </c>
    </row>
    <row r="796" spans="2:81">
      <c r="B796" s="55"/>
      <c r="C796" s="57"/>
      <c r="D796" s="57"/>
      <c r="E796" s="155"/>
      <c r="F796" s="60"/>
      <c r="G796" s="60"/>
      <c r="H796" s="60"/>
      <c r="I796" s="60"/>
      <c r="J796" s="58"/>
      <c r="K796" s="58"/>
      <c r="L796" s="58"/>
      <c r="M796" s="59"/>
      <c r="N796" s="61"/>
      <c r="O796" s="62"/>
      <c r="P796" s="79"/>
      <c r="Q796" s="79"/>
      <c r="R796" s="79"/>
      <c r="S796" s="80"/>
      <c r="T796" s="59"/>
      <c r="U796" s="499">
        <v>0</v>
      </c>
      <c r="V796" s="499">
        <v>0</v>
      </c>
      <c r="W796" s="499">
        <v>0</v>
      </c>
      <c r="X796" s="499">
        <v>0</v>
      </c>
      <c r="Y796" s="66"/>
      <c r="Z796" s="512">
        <f t="shared" si="73"/>
        <v>0</v>
      </c>
      <c r="AA796" s="512">
        <f t="shared" si="74"/>
        <v>0</v>
      </c>
      <c r="AB796" s="512">
        <f t="shared" si="75"/>
        <v>0</v>
      </c>
      <c r="AC796" s="512">
        <f t="shared" si="76"/>
        <v>0</v>
      </c>
      <c r="AD796" s="59"/>
      <c r="AE796" s="59"/>
      <c r="AF796" s="59"/>
      <c r="AG796" s="59"/>
      <c r="AH796" s="66"/>
      <c r="AI796" s="67"/>
      <c r="AJ796" s="67"/>
      <c r="AK796" s="68"/>
      <c r="AL796" s="69"/>
      <c r="AM796" s="66"/>
      <c r="AN796" s="70"/>
      <c r="AO796" s="55">
        <v>0</v>
      </c>
      <c r="AP796" s="56"/>
      <c r="AQ796" s="57"/>
      <c r="AR796" s="57"/>
      <c r="AS796" s="35">
        <f t="shared" si="77"/>
        <v>0</v>
      </c>
      <c r="AT796" s="60"/>
      <c r="AU796" s="79"/>
      <c r="AV796" s="66"/>
      <c r="AW796" s="81">
        <v>0</v>
      </c>
      <c r="AX796" s="73"/>
      <c r="AY796" s="17">
        <v>0</v>
      </c>
      <c r="AZ796" s="69"/>
      <c r="BA796" s="74"/>
      <c r="BB796" s="44">
        <f t="shared" si="78"/>
        <v>0</v>
      </c>
      <c r="BC796" s="81">
        <v>0</v>
      </c>
      <c r="BD796" s="66"/>
      <c r="BE796" s="79"/>
      <c r="BF796" s="79"/>
      <c r="BG796" s="79"/>
      <c r="BH796" s="75"/>
      <c r="BI796" s="79"/>
      <c r="BJ796" s="184"/>
      <c r="BK796" s="78"/>
      <c r="BL796" s="66"/>
      <c r="BM796" s="163"/>
      <c r="BN796" s="66"/>
      <c r="BO796" s="79"/>
      <c r="BP796" s="158"/>
      <c r="BQ796" s="74"/>
      <c r="BR796" s="159"/>
      <c r="BS796" s="160"/>
      <c r="BT796" s="158"/>
      <c r="BU796" s="74"/>
      <c r="BV796" s="159"/>
      <c r="BW796" s="160"/>
      <c r="BX796" s="158"/>
      <c r="BY796" s="74"/>
      <c r="BZ796" s="159"/>
      <c r="CA796" s="160"/>
      <c r="CB796" s="161"/>
      <c r="CC796" s="161"/>
    </row>
    <row r="797" spans="2:81" ht="34">
      <c r="B797" s="18">
        <v>89.1</v>
      </c>
      <c r="C797" s="20">
        <v>14151</v>
      </c>
      <c r="D797" s="20">
        <v>1</v>
      </c>
      <c r="E797" s="52" t="s">
        <v>2375</v>
      </c>
      <c r="F797" s="22" t="s">
        <v>3366</v>
      </c>
      <c r="G797" s="22"/>
      <c r="H797" s="22"/>
      <c r="I797" s="22"/>
      <c r="J797" s="21" t="s">
        <v>3367</v>
      </c>
      <c r="K797" s="21" t="s">
        <v>380</v>
      </c>
      <c r="L797" s="21" t="s">
        <v>3368</v>
      </c>
      <c r="M797" s="24" t="s">
        <v>125</v>
      </c>
      <c r="N797" s="25">
        <v>98466</v>
      </c>
      <c r="O797" s="26" t="s">
        <v>570</v>
      </c>
      <c r="P797" s="42">
        <v>1522070.84</v>
      </c>
      <c r="Q797" s="42">
        <v>1518021.58</v>
      </c>
      <c r="R797" s="42"/>
      <c r="S797" s="83">
        <v>1174685.6299999999</v>
      </c>
      <c r="T797" s="24"/>
      <c r="U797" s="498">
        <v>0</v>
      </c>
      <c r="V797" s="498">
        <v>0</v>
      </c>
      <c r="W797" s="498">
        <v>0</v>
      </c>
      <c r="X797" s="498">
        <v>0</v>
      </c>
      <c r="Y797" s="29"/>
      <c r="Z797" s="512">
        <f t="shared" si="73"/>
        <v>0</v>
      </c>
      <c r="AA797" s="512">
        <f t="shared" si="74"/>
        <v>0</v>
      </c>
      <c r="AB797" s="512">
        <f t="shared" si="75"/>
        <v>0</v>
      </c>
      <c r="AC797" s="512">
        <f t="shared" si="76"/>
        <v>0</v>
      </c>
      <c r="AD797" s="24"/>
      <c r="AE797" s="24"/>
      <c r="AF797" s="24"/>
      <c r="AG797" s="24"/>
      <c r="AH797" s="29"/>
      <c r="AI797" s="30"/>
      <c r="AJ797" s="30"/>
      <c r="AK797" s="31"/>
      <c r="AL797" s="32" t="s">
        <v>1235</v>
      </c>
      <c r="AM797" s="29"/>
      <c r="AN797" s="33"/>
      <c r="AO797" s="18">
        <v>89.1</v>
      </c>
      <c r="AP797" s="19"/>
      <c r="AQ797" s="20">
        <v>14151</v>
      </c>
      <c r="AR797" s="20">
        <v>1</v>
      </c>
      <c r="AS797" s="35">
        <f t="shared" si="77"/>
        <v>0</v>
      </c>
      <c r="AT797" s="22" t="s">
        <v>3366</v>
      </c>
      <c r="AU797" s="42">
        <v>2205000</v>
      </c>
      <c r="AV797" s="29">
        <v>38454</v>
      </c>
      <c r="AW797" s="44">
        <v>0</v>
      </c>
      <c r="AX797" s="32">
        <v>1991</v>
      </c>
      <c r="AY797" s="17">
        <v>0</v>
      </c>
      <c r="AZ797" s="32" t="s">
        <v>63</v>
      </c>
      <c r="BA797" s="37">
        <v>27508</v>
      </c>
      <c r="BB797" s="44">
        <f t="shared" si="78"/>
        <v>9620</v>
      </c>
      <c r="BC797" s="44">
        <v>96.2</v>
      </c>
      <c r="BD797" s="29">
        <v>38504</v>
      </c>
      <c r="BE797" s="42"/>
      <c r="BF797" s="42"/>
      <c r="BG797" s="42"/>
      <c r="BH797" s="38"/>
      <c r="BI797" s="42"/>
      <c r="BJ797" s="187">
        <v>0</v>
      </c>
      <c r="BK797" s="41"/>
      <c r="BL797" s="29"/>
      <c r="BM797" s="165"/>
      <c r="BN797" s="29"/>
      <c r="BO797" s="42"/>
      <c r="BP797" s="152" t="s">
        <v>1235</v>
      </c>
      <c r="BQ797" s="37"/>
      <c r="BR797" s="153"/>
      <c r="BS797" s="154"/>
      <c r="BT797" s="152" t="s">
        <v>1235</v>
      </c>
      <c r="BU797" s="37"/>
      <c r="BV797" s="153"/>
      <c r="BW797" s="154"/>
      <c r="BX797" s="152" t="s">
        <v>1235</v>
      </c>
      <c r="BY797" s="37"/>
      <c r="BZ797" s="153"/>
      <c r="CA797" s="154"/>
      <c r="CB797" s="166">
        <v>9.5732086311685718E-4</v>
      </c>
      <c r="CC797" s="166">
        <v>1.1182113843203432E-3</v>
      </c>
    </row>
    <row r="798" spans="2:81" ht="23">
      <c r="B798" s="18">
        <v>89.2</v>
      </c>
      <c r="C798" s="20">
        <v>14151</v>
      </c>
      <c r="D798" s="20">
        <v>1</v>
      </c>
      <c r="E798" s="52" t="s">
        <v>2375</v>
      </c>
      <c r="F798" s="22" t="s">
        <v>3369</v>
      </c>
      <c r="G798" s="22"/>
      <c r="H798" s="22"/>
      <c r="I798" s="22"/>
      <c r="J798" s="21" t="s">
        <v>3370</v>
      </c>
      <c r="K798" s="21" t="s">
        <v>380</v>
      </c>
      <c r="L798" s="21" t="s">
        <v>381</v>
      </c>
      <c r="M798" s="24" t="s">
        <v>125</v>
      </c>
      <c r="N798" s="25">
        <v>98444</v>
      </c>
      <c r="O798" s="26" t="s">
        <v>570</v>
      </c>
      <c r="P798" s="42">
        <v>1311534.97</v>
      </c>
      <c r="Q798" s="42">
        <v>1308045.81</v>
      </c>
      <c r="R798" s="42"/>
      <c r="S798" s="83">
        <v>1012200.77</v>
      </c>
      <c r="T798" s="24"/>
      <c r="U798" s="498">
        <v>0</v>
      </c>
      <c r="V798" s="498">
        <v>0</v>
      </c>
      <c r="W798" s="498">
        <v>0</v>
      </c>
      <c r="X798" s="498">
        <v>0</v>
      </c>
      <c r="Y798" s="29"/>
      <c r="Z798" s="512">
        <f t="shared" si="73"/>
        <v>0</v>
      </c>
      <c r="AA798" s="512">
        <f t="shared" si="74"/>
        <v>0</v>
      </c>
      <c r="AB798" s="512">
        <f t="shared" si="75"/>
        <v>0</v>
      </c>
      <c r="AC798" s="512">
        <f t="shared" si="76"/>
        <v>0</v>
      </c>
      <c r="AD798" s="24"/>
      <c r="AE798" s="24"/>
      <c r="AF798" s="24"/>
      <c r="AG798" s="24"/>
      <c r="AH798" s="29"/>
      <c r="AI798" s="30"/>
      <c r="AJ798" s="30"/>
      <c r="AK798" s="31"/>
      <c r="AL798" s="32" t="s">
        <v>1235</v>
      </c>
      <c r="AM798" s="29"/>
      <c r="AN798" s="33"/>
      <c r="AO798" s="18">
        <v>89.2</v>
      </c>
      <c r="AP798" s="19"/>
      <c r="AQ798" s="20">
        <v>14151</v>
      </c>
      <c r="AR798" s="20">
        <v>1</v>
      </c>
      <c r="AS798" s="35">
        <f t="shared" si="77"/>
        <v>0</v>
      </c>
      <c r="AT798" s="22" t="s">
        <v>3369</v>
      </c>
      <c r="AU798" s="42">
        <v>1900000</v>
      </c>
      <c r="AV798" s="29">
        <v>38454</v>
      </c>
      <c r="AW798" s="44">
        <v>0</v>
      </c>
      <c r="AX798" s="36">
        <v>1996</v>
      </c>
      <c r="AY798" s="17">
        <v>0</v>
      </c>
      <c r="AZ798" s="32" t="s">
        <v>63</v>
      </c>
      <c r="BA798" s="37">
        <v>24044</v>
      </c>
      <c r="BB798" s="44">
        <f t="shared" si="78"/>
        <v>10000</v>
      </c>
      <c r="BC798" s="44">
        <v>100</v>
      </c>
      <c r="BD798" s="29">
        <v>38504</v>
      </c>
      <c r="BE798" s="42"/>
      <c r="BF798" s="42"/>
      <c r="BG798" s="42"/>
      <c r="BH798" s="38"/>
      <c r="BI798" s="42"/>
      <c r="BJ798" s="187">
        <v>0</v>
      </c>
      <c r="BK798" s="41"/>
      <c r="BL798" s="29"/>
      <c r="BM798" s="165"/>
      <c r="BN798" s="29"/>
      <c r="BO798" s="42"/>
      <c r="BP798" s="152" t="s">
        <v>1235</v>
      </c>
      <c r="BQ798" s="37"/>
      <c r="BR798" s="153"/>
      <c r="BS798" s="154"/>
      <c r="BT798" s="152" t="s">
        <v>1235</v>
      </c>
      <c r="BU798" s="37"/>
      <c r="BV798" s="153"/>
      <c r="BW798" s="154"/>
      <c r="BX798" s="152" t="s">
        <v>1235</v>
      </c>
      <c r="BY798" s="37"/>
      <c r="BZ798" s="153"/>
      <c r="CA798" s="154"/>
      <c r="CB798" s="166">
        <v>8.2490233361872799E-4</v>
      </c>
      <c r="CC798" s="166">
        <v>9.6353815731297092E-4</v>
      </c>
    </row>
    <row r="799" spans="2:81" ht="34">
      <c r="B799" s="18">
        <v>89.3</v>
      </c>
      <c r="C799" s="20">
        <v>14151</v>
      </c>
      <c r="D799" s="20">
        <v>1</v>
      </c>
      <c r="E799" s="52" t="s">
        <v>2375</v>
      </c>
      <c r="F799" s="22" t="s">
        <v>3371</v>
      </c>
      <c r="G799" s="22"/>
      <c r="H799" s="22"/>
      <c r="I799" s="22"/>
      <c r="J799" s="21" t="s">
        <v>3372</v>
      </c>
      <c r="K799" s="21" t="s">
        <v>380</v>
      </c>
      <c r="L799" s="21" t="s">
        <v>3368</v>
      </c>
      <c r="M799" s="24" t="s">
        <v>125</v>
      </c>
      <c r="N799" s="25">
        <v>98466</v>
      </c>
      <c r="O799" s="26" t="s">
        <v>570</v>
      </c>
      <c r="P799" s="47">
        <v>966394.19</v>
      </c>
      <c r="Q799" s="47">
        <v>963823.23</v>
      </c>
      <c r="R799" s="47"/>
      <c r="S799" s="188">
        <v>745832.14</v>
      </c>
      <c r="T799" s="24"/>
      <c r="U799" s="498">
        <v>0</v>
      </c>
      <c r="V799" s="498">
        <v>0</v>
      </c>
      <c r="W799" s="498">
        <v>0</v>
      </c>
      <c r="X799" s="498">
        <v>0</v>
      </c>
      <c r="Y799" s="29"/>
      <c r="Z799" s="512">
        <f t="shared" si="73"/>
        <v>0</v>
      </c>
      <c r="AA799" s="512">
        <f t="shared" si="74"/>
        <v>0</v>
      </c>
      <c r="AB799" s="512">
        <f t="shared" si="75"/>
        <v>0</v>
      </c>
      <c r="AC799" s="512">
        <f t="shared" si="76"/>
        <v>0</v>
      </c>
      <c r="AD799" s="24"/>
      <c r="AE799" s="24"/>
      <c r="AF799" s="24"/>
      <c r="AG799" s="24"/>
      <c r="AH799" s="29"/>
      <c r="AI799" s="30"/>
      <c r="AJ799" s="30"/>
      <c r="AK799" s="31"/>
      <c r="AL799" s="32" t="s">
        <v>1235</v>
      </c>
      <c r="AM799" s="29"/>
      <c r="AN799" s="33"/>
      <c r="AO799" s="18">
        <v>89.3</v>
      </c>
      <c r="AP799" s="19"/>
      <c r="AQ799" s="20">
        <v>14151</v>
      </c>
      <c r="AR799" s="20">
        <v>1</v>
      </c>
      <c r="AS799" s="35">
        <f t="shared" si="77"/>
        <v>0</v>
      </c>
      <c r="AT799" s="22" t="s">
        <v>3371</v>
      </c>
      <c r="AU799" s="47">
        <v>1400000</v>
      </c>
      <c r="AV799" s="29">
        <v>38454</v>
      </c>
      <c r="AW799" s="44">
        <v>0</v>
      </c>
      <c r="AX799" s="32" t="s">
        <v>3373</v>
      </c>
      <c r="AY799" s="17">
        <v>1985</v>
      </c>
      <c r="AZ799" s="32" t="s">
        <v>63</v>
      </c>
      <c r="BA799" s="37">
        <v>16343</v>
      </c>
      <c r="BB799" s="44">
        <f t="shared" si="78"/>
        <v>10000</v>
      </c>
      <c r="BC799" s="44">
        <v>100</v>
      </c>
      <c r="BD799" s="29">
        <v>38504</v>
      </c>
      <c r="BE799" s="42"/>
      <c r="BF799" s="42"/>
      <c r="BG799" s="42"/>
      <c r="BH799" s="38"/>
      <c r="BI799" s="42"/>
      <c r="BJ799" s="187">
        <v>0</v>
      </c>
      <c r="BK799" s="41"/>
      <c r="BL799" s="29"/>
      <c r="BM799" s="165"/>
      <c r="BN799" s="29"/>
      <c r="BO799" s="42"/>
      <c r="BP799" s="152" t="s">
        <v>1235</v>
      </c>
      <c r="BQ799" s="37"/>
      <c r="BR799" s="153"/>
      <c r="BS799" s="154"/>
      <c r="BT799" s="152" t="s">
        <v>1235</v>
      </c>
      <c r="BU799" s="37"/>
      <c r="BV799" s="153"/>
      <c r="BW799" s="154"/>
      <c r="BX799" s="152" t="s">
        <v>1235</v>
      </c>
      <c r="BY799" s="37"/>
      <c r="BZ799" s="153"/>
      <c r="CA799" s="154"/>
      <c r="CB799" s="166">
        <v>6.0782277313585823E-4</v>
      </c>
      <c r="CC799" s="166">
        <v>7.0997548549896401E-4</v>
      </c>
    </row>
    <row r="800" spans="2:81" ht="45">
      <c r="B800" s="18">
        <v>89</v>
      </c>
      <c r="C800" s="20">
        <v>14151</v>
      </c>
      <c r="D800" s="20">
        <v>1</v>
      </c>
      <c r="E800" s="52" t="s">
        <v>2375</v>
      </c>
      <c r="F800" s="46" t="s">
        <v>3374</v>
      </c>
      <c r="G800" s="46"/>
      <c r="H800" s="46"/>
      <c r="I800" s="46"/>
      <c r="J800" s="21" t="s">
        <v>364</v>
      </c>
      <c r="K800" s="21" t="s">
        <v>380</v>
      </c>
      <c r="L800" s="21" t="s">
        <v>364</v>
      </c>
      <c r="M800" s="24" t="s">
        <v>125</v>
      </c>
      <c r="N800" s="25" t="s">
        <v>364</v>
      </c>
      <c r="O800" s="26" t="s">
        <v>570</v>
      </c>
      <c r="P800" s="50">
        <v>3800000</v>
      </c>
      <c r="Q800" s="50">
        <v>3789890.62</v>
      </c>
      <c r="R800" s="50"/>
      <c r="S800" s="115">
        <v>2932718.54</v>
      </c>
      <c r="T800" s="24" t="s">
        <v>60</v>
      </c>
      <c r="U800" s="498">
        <v>5.8000000000000007</v>
      </c>
      <c r="V800" s="498">
        <v>6.1520000000000012E-2</v>
      </c>
      <c r="W800" s="498">
        <v>0.05</v>
      </c>
      <c r="X800" s="498">
        <v>5.73848</v>
      </c>
      <c r="Y800" s="29">
        <v>38530</v>
      </c>
      <c r="Z800" s="512">
        <f t="shared" si="73"/>
        <v>580.00000000000011</v>
      </c>
      <c r="AA800" s="512">
        <f t="shared" si="74"/>
        <v>6.152000000000001</v>
      </c>
      <c r="AB800" s="512">
        <f t="shared" si="75"/>
        <v>5</v>
      </c>
      <c r="AC800" s="512">
        <f t="shared" si="76"/>
        <v>573.84799999999996</v>
      </c>
      <c r="AD800" s="24">
        <v>300</v>
      </c>
      <c r="AE800" s="24">
        <v>0</v>
      </c>
      <c r="AF800" s="24">
        <v>2</v>
      </c>
      <c r="AG800" s="24">
        <v>118</v>
      </c>
      <c r="AH800" s="29">
        <v>42186</v>
      </c>
      <c r="AI800" s="30"/>
      <c r="AJ800" s="30"/>
      <c r="AK800" s="31"/>
      <c r="AL800" s="32" t="s">
        <v>98</v>
      </c>
      <c r="AM800" s="29"/>
      <c r="AN800" s="33"/>
      <c r="AO800" s="18">
        <v>89</v>
      </c>
      <c r="AP800" s="19"/>
      <c r="AQ800" s="20">
        <v>14151</v>
      </c>
      <c r="AR800" s="20">
        <v>1</v>
      </c>
      <c r="AS800" s="35">
        <f t="shared" si="77"/>
        <v>6884.4516257899995</v>
      </c>
      <c r="AT800" s="46" t="s">
        <v>3374</v>
      </c>
      <c r="AU800" s="50">
        <v>5505000</v>
      </c>
      <c r="AV800" s="29">
        <v>38454</v>
      </c>
      <c r="AW800" s="44">
        <v>68.844516257899997</v>
      </c>
      <c r="AX800" s="36" t="s">
        <v>364</v>
      </c>
      <c r="AY800" s="17">
        <v>0</v>
      </c>
      <c r="AZ800" s="32" t="s">
        <v>63</v>
      </c>
      <c r="BA800" s="37">
        <v>67895</v>
      </c>
      <c r="BB800" s="44">
        <f t="shared" si="78"/>
        <v>9850</v>
      </c>
      <c r="BC800" s="44">
        <v>98.5</v>
      </c>
      <c r="BD800" s="29">
        <v>38504</v>
      </c>
      <c r="BE800" s="42">
        <v>576568</v>
      </c>
      <c r="BF800" s="42">
        <v>190816</v>
      </c>
      <c r="BG800" s="42">
        <v>375590</v>
      </c>
      <c r="BH800" s="38">
        <v>1.3030111720299999</v>
      </c>
      <c r="BI800" s="42">
        <v>10162</v>
      </c>
      <c r="BJ800" s="187">
        <v>68.201342281879192</v>
      </c>
      <c r="BK800" s="41" t="s">
        <v>64</v>
      </c>
      <c r="BL800" s="29">
        <v>38503</v>
      </c>
      <c r="BM800" s="165">
        <v>470359</v>
      </c>
      <c r="BN800" s="29">
        <v>38352</v>
      </c>
      <c r="BO800" s="42">
        <v>379934</v>
      </c>
      <c r="BP800" s="152" t="s">
        <v>1235</v>
      </c>
      <c r="BQ800" s="37"/>
      <c r="BR800" s="153"/>
      <c r="BS800" s="154"/>
      <c r="BT800" s="152" t="s">
        <v>1235</v>
      </c>
      <c r="BU800" s="37"/>
      <c r="BV800" s="153"/>
      <c r="BW800" s="154"/>
      <c r="BX800" s="152" t="s">
        <v>1235</v>
      </c>
      <c r="BY800" s="37"/>
      <c r="BZ800" s="153"/>
      <c r="CA800" s="154"/>
      <c r="CB800" s="166">
        <v>2.3900459698714435E-3</v>
      </c>
      <c r="CC800" s="166">
        <v>2.7917250271322783E-3</v>
      </c>
    </row>
    <row r="801" spans="2:81">
      <c r="B801" s="18"/>
      <c r="C801" s="20"/>
      <c r="D801" s="20"/>
      <c r="E801" s="52"/>
      <c r="F801" s="92"/>
      <c r="G801" s="92"/>
      <c r="H801" s="92"/>
      <c r="I801" s="92"/>
      <c r="J801" s="21"/>
      <c r="K801" s="21"/>
      <c r="L801" s="21"/>
      <c r="M801" s="24"/>
      <c r="N801" s="25"/>
      <c r="O801" s="26"/>
      <c r="P801" s="42"/>
      <c r="Q801" s="42"/>
      <c r="R801" s="42"/>
      <c r="S801" s="42"/>
      <c r="T801" s="24"/>
      <c r="U801" s="498">
        <v>0</v>
      </c>
      <c r="V801" s="498">
        <v>0</v>
      </c>
      <c r="W801" s="498">
        <v>0</v>
      </c>
      <c r="X801" s="498">
        <v>0</v>
      </c>
      <c r="Y801" s="29"/>
      <c r="Z801" s="512">
        <f t="shared" si="73"/>
        <v>0</v>
      </c>
      <c r="AA801" s="512">
        <f t="shared" si="74"/>
        <v>0</v>
      </c>
      <c r="AB801" s="512">
        <f t="shared" si="75"/>
        <v>0</v>
      </c>
      <c r="AC801" s="512">
        <f t="shared" si="76"/>
        <v>0</v>
      </c>
      <c r="AD801" s="24"/>
      <c r="AE801" s="24"/>
      <c r="AF801" s="24"/>
      <c r="AG801" s="24"/>
      <c r="AH801" s="29"/>
      <c r="AI801" s="30"/>
      <c r="AJ801" s="30"/>
      <c r="AK801" s="31"/>
      <c r="AL801" s="32"/>
      <c r="AM801" s="29"/>
      <c r="AN801" s="33"/>
      <c r="AO801" s="18">
        <v>0</v>
      </c>
      <c r="AP801" s="19"/>
      <c r="AQ801" s="20"/>
      <c r="AR801" s="20"/>
      <c r="AS801" s="35">
        <f t="shared" si="77"/>
        <v>0</v>
      </c>
      <c r="AT801" s="92"/>
      <c r="AU801" s="42"/>
      <c r="AV801" s="29"/>
      <c r="AW801" s="44">
        <v>0</v>
      </c>
      <c r="AX801" s="36"/>
      <c r="AY801" s="17">
        <v>0</v>
      </c>
      <c r="AZ801" s="32"/>
      <c r="BA801" s="37"/>
      <c r="BB801" s="44">
        <f t="shared" si="78"/>
        <v>0</v>
      </c>
      <c r="BC801" s="44">
        <v>0</v>
      </c>
      <c r="BD801" s="29"/>
      <c r="BE801" s="42"/>
      <c r="BF801" s="42"/>
      <c r="BG801" s="42"/>
      <c r="BH801" s="38"/>
      <c r="BI801" s="42"/>
      <c r="BJ801" s="187"/>
      <c r="BK801" s="41"/>
      <c r="BL801" s="29"/>
      <c r="BM801" s="165"/>
      <c r="BN801" s="29"/>
      <c r="BO801" s="42"/>
      <c r="BP801" s="152"/>
      <c r="BQ801" s="37"/>
      <c r="BR801" s="153"/>
      <c r="BS801" s="154"/>
      <c r="BT801" s="152"/>
      <c r="BU801" s="37"/>
      <c r="BV801" s="153"/>
      <c r="BW801" s="154"/>
      <c r="BX801" s="152"/>
      <c r="BY801" s="37"/>
      <c r="BZ801" s="153"/>
      <c r="CA801" s="154"/>
      <c r="CB801" s="166"/>
      <c r="CC801" s="166"/>
    </row>
    <row r="802" spans="2:81" ht="45">
      <c r="B802" s="55">
        <v>90</v>
      </c>
      <c r="C802" s="57">
        <v>13014</v>
      </c>
      <c r="D802" s="57">
        <v>1</v>
      </c>
      <c r="E802" s="155" t="s">
        <v>2375</v>
      </c>
      <c r="F802" s="60" t="s">
        <v>3375</v>
      </c>
      <c r="G802" s="60"/>
      <c r="H802" s="60"/>
      <c r="I802" s="60"/>
      <c r="J802" s="58" t="s">
        <v>3376</v>
      </c>
      <c r="K802" s="58" t="s">
        <v>193</v>
      </c>
      <c r="L802" s="58" t="s">
        <v>1260</v>
      </c>
      <c r="M802" s="59" t="s">
        <v>125</v>
      </c>
      <c r="N802" s="61">
        <v>98233</v>
      </c>
      <c r="O802" s="62" t="s">
        <v>222</v>
      </c>
      <c r="P802" s="79">
        <v>3700000</v>
      </c>
      <c r="Q802" s="79">
        <v>3700000</v>
      </c>
      <c r="R802" s="79"/>
      <c r="S802" s="80">
        <v>3430032.47</v>
      </c>
      <c r="T802" s="59" t="s">
        <v>70</v>
      </c>
      <c r="U802" s="499">
        <v>5.2269999999999994</v>
      </c>
      <c r="V802" s="499">
        <v>6.1520000000000012E-2</v>
      </c>
      <c r="W802" s="499">
        <v>0.05</v>
      </c>
      <c r="X802" s="499">
        <v>5.1654799999999996</v>
      </c>
      <c r="Y802" s="66">
        <v>38454</v>
      </c>
      <c r="Z802" s="512">
        <f t="shared" si="73"/>
        <v>522.69999999999993</v>
      </c>
      <c r="AA802" s="512">
        <f t="shared" si="74"/>
        <v>6.152000000000001</v>
      </c>
      <c r="AB802" s="512">
        <f t="shared" si="75"/>
        <v>5</v>
      </c>
      <c r="AC802" s="512">
        <f t="shared" si="76"/>
        <v>516.548</v>
      </c>
      <c r="AD802" s="59">
        <v>360</v>
      </c>
      <c r="AE802" s="59">
        <v>24</v>
      </c>
      <c r="AF802" s="59">
        <v>4</v>
      </c>
      <c r="AG802" s="59">
        <v>80</v>
      </c>
      <c r="AH802" s="66">
        <v>41030</v>
      </c>
      <c r="AI802" s="67"/>
      <c r="AJ802" s="67"/>
      <c r="AK802" s="68"/>
      <c r="AL802" s="69" t="s">
        <v>949</v>
      </c>
      <c r="AM802" s="66"/>
      <c r="AN802" s="70"/>
      <c r="AO802" s="55">
        <v>90</v>
      </c>
      <c r="AP802" s="56"/>
      <c r="AQ802" s="57">
        <v>13014</v>
      </c>
      <c r="AR802" s="57">
        <v>1</v>
      </c>
      <c r="AS802" s="35">
        <f t="shared" si="77"/>
        <v>7047.6190476199999</v>
      </c>
      <c r="AT802" s="60" t="s">
        <v>3375</v>
      </c>
      <c r="AU802" s="79">
        <v>5250000</v>
      </c>
      <c r="AV802" s="66">
        <v>38407</v>
      </c>
      <c r="AW802" s="81">
        <v>70.476190476200003</v>
      </c>
      <c r="AX802" s="73">
        <v>2004</v>
      </c>
      <c r="AY802" s="17">
        <v>0</v>
      </c>
      <c r="AZ802" s="69" t="s">
        <v>226</v>
      </c>
      <c r="BA802" s="74">
        <v>13935</v>
      </c>
      <c r="BB802" s="44">
        <f t="shared" si="78"/>
        <v>10000</v>
      </c>
      <c r="BC802" s="81">
        <v>100</v>
      </c>
      <c r="BD802" s="66">
        <v>38449</v>
      </c>
      <c r="BE802" s="79">
        <v>436505</v>
      </c>
      <c r="BF802" s="79">
        <v>117419</v>
      </c>
      <c r="BG802" s="79">
        <v>304537</v>
      </c>
      <c r="BH802" s="75">
        <v>1.2453131578500001</v>
      </c>
      <c r="BI802" s="79">
        <v>2090</v>
      </c>
      <c r="BJ802" s="184">
        <v>0.14998205956225333</v>
      </c>
      <c r="BK802" s="78" t="s">
        <v>64</v>
      </c>
      <c r="BL802" s="66">
        <v>38442</v>
      </c>
      <c r="BM802" s="163">
        <v>314363</v>
      </c>
      <c r="BN802" s="66">
        <v>38352</v>
      </c>
      <c r="BO802" s="79">
        <v>207635</v>
      </c>
      <c r="BP802" s="158" t="s">
        <v>3377</v>
      </c>
      <c r="BQ802" s="74">
        <v>3500</v>
      </c>
      <c r="BR802" s="159">
        <v>0.25119999999999998</v>
      </c>
      <c r="BS802" s="160">
        <v>41729</v>
      </c>
      <c r="BT802" s="158" t="s">
        <v>3378</v>
      </c>
      <c r="BU802" s="74">
        <v>1500</v>
      </c>
      <c r="BV802" s="159">
        <v>0.1076</v>
      </c>
      <c r="BW802" s="160">
        <v>41703</v>
      </c>
      <c r="BX802" s="158" t="s">
        <v>3379</v>
      </c>
      <c r="BY802" s="74">
        <v>1440</v>
      </c>
      <c r="BZ802" s="159">
        <v>0.1033</v>
      </c>
      <c r="CA802" s="160">
        <v>41836</v>
      </c>
      <c r="CB802" s="161">
        <v>2.3333576018941516E-3</v>
      </c>
      <c r="CC802" s="161">
        <v>2.7255094239077089E-3</v>
      </c>
    </row>
    <row r="803" spans="2:81" ht="23">
      <c r="B803" s="55">
        <v>91</v>
      </c>
      <c r="C803" s="57">
        <v>8233</v>
      </c>
      <c r="D803" s="57">
        <v>1</v>
      </c>
      <c r="E803" s="155" t="s">
        <v>2375</v>
      </c>
      <c r="F803" s="60" t="s">
        <v>3380</v>
      </c>
      <c r="G803" s="60"/>
      <c r="H803" s="60"/>
      <c r="I803" s="60"/>
      <c r="J803" s="58" t="s">
        <v>3381</v>
      </c>
      <c r="K803" s="58" t="s">
        <v>3307</v>
      </c>
      <c r="L803" s="58" t="s">
        <v>3308</v>
      </c>
      <c r="M803" s="59" t="s">
        <v>545</v>
      </c>
      <c r="N803" s="61">
        <v>52804</v>
      </c>
      <c r="O803" s="62" t="s">
        <v>3382</v>
      </c>
      <c r="P803" s="79">
        <v>3690635.49</v>
      </c>
      <c r="Q803" s="79">
        <v>3643208.69</v>
      </c>
      <c r="R803" s="79"/>
      <c r="S803" s="80">
        <v>3140155.56</v>
      </c>
      <c r="T803" s="59" t="s">
        <v>60</v>
      </c>
      <c r="U803" s="499">
        <v>5.9769999999999994</v>
      </c>
      <c r="V803" s="499">
        <v>8.1520000000000009E-2</v>
      </c>
      <c r="W803" s="499">
        <v>6.9999999999999993E-2</v>
      </c>
      <c r="X803" s="499">
        <v>5.8954799999999992</v>
      </c>
      <c r="Y803" s="66">
        <v>38100</v>
      </c>
      <c r="Z803" s="512">
        <f t="shared" si="73"/>
        <v>597.69999999999993</v>
      </c>
      <c r="AA803" s="512">
        <f t="shared" si="74"/>
        <v>8.152000000000001</v>
      </c>
      <c r="AB803" s="512">
        <f t="shared" si="75"/>
        <v>6.9999999999999991</v>
      </c>
      <c r="AC803" s="512">
        <f t="shared" si="76"/>
        <v>589.54799999999989</v>
      </c>
      <c r="AD803" s="59">
        <v>357</v>
      </c>
      <c r="AE803" s="59">
        <v>0</v>
      </c>
      <c r="AF803" s="59">
        <v>13</v>
      </c>
      <c r="AG803" s="59">
        <v>104</v>
      </c>
      <c r="AH803" s="66">
        <v>41760</v>
      </c>
      <c r="AI803" s="67"/>
      <c r="AJ803" s="67"/>
      <c r="AK803" s="68"/>
      <c r="AL803" s="69" t="s">
        <v>3383</v>
      </c>
      <c r="AM803" s="66"/>
      <c r="AN803" s="70"/>
      <c r="AO803" s="55">
        <v>91</v>
      </c>
      <c r="AP803" s="56"/>
      <c r="AQ803" s="57">
        <v>8233</v>
      </c>
      <c r="AR803" s="57">
        <v>1</v>
      </c>
      <c r="AS803" s="35">
        <f t="shared" si="77"/>
        <v>7834.8573978499999</v>
      </c>
      <c r="AT803" s="60" t="s">
        <v>3380</v>
      </c>
      <c r="AU803" s="79">
        <v>4650000</v>
      </c>
      <c r="AV803" s="66">
        <v>38063</v>
      </c>
      <c r="AW803" s="81">
        <v>78.348573978499999</v>
      </c>
      <c r="AX803" s="69" t="s">
        <v>3384</v>
      </c>
      <c r="AY803" s="17">
        <v>2005</v>
      </c>
      <c r="AZ803" s="69" t="s">
        <v>503</v>
      </c>
      <c r="BA803" s="74"/>
      <c r="BB803" s="44">
        <f t="shared" si="78"/>
        <v>9490</v>
      </c>
      <c r="BC803" s="81">
        <v>94.899999999999991</v>
      </c>
      <c r="BD803" s="66">
        <v>38503</v>
      </c>
      <c r="BE803" s="79">
        <v>616038</v>
      </c>
      <c r="BF803" s="79">
        <v>265894</v>
      </c>
      <c r="BG803" s="79">
        <v>338744</v>
      </c>
      <c r="BH803" s="75">
        <v>1.2750409300100001</v>
      </c>
      <c r="BI803" s="79">
        <v>11400</v>
      </c>
      <c r="BJ803" s="184">
        <v>52.777777777777779</v>
      </c>
      <c r="BK803" s="78" t="s">
        <v>64</v>
      </c>
      <c r="BL803" s="66">
        <v>38503</v>
      </c>
      <c r="BM803" s="163">
        <v>369101</v>
      </c>
      <c r="BN803" s="66">
        <v>38352</v>
      </c>
      <c r="BO803" s="79">
        <v>364711</v>
      </c>
      <c r="BP803" s="158" t="s">
        <v>1235</v>
      </c>
      <c r="BQ803" s="74"/>
      <c r="BR803" s="159"/>
      <c r="BS803" s="160"/>
      <c r="BT803" s="158" t="s">
        <v>1235</v>
      </c>
      <c r="BU803" s="74"/>
      <c r="BV803" s="159"/>
      <c r="BW803" s="160"/>
      <c r="BX803" s="158" t="s">
        <v>1235</v>
      </c>
      <c r="BY803" s="74"/>
      <c r="BZ803" s="159"/>
      <c r="CA803" s="160"/>
      <c r="CB803" s="161">
        <v>2.2975428897563065E-3</v>
      </c>
      <c r="CC803" s="161">
        <v>2.6836755723939074E-3</v>
      </c>
    </row>
    <row r="804" spans="2:81" ht="23">
      <c r="B804" s="55">
        <v>92</v>
      </c>
      <c r="C804" s="57">
        <v>14613</v>
      </c>
      <c r="D804" s="57">
        <v>1</v>
      </c>
      <c r="E804" s="155" t="s">
        <v>2375</v>
      </c>
      <c r="F804" s="60" t="s">
        <v>3385</v>
      </c>
      <c r="G804" s="60"/>
      <c r="H804" s="60"/>
      <c r="I804" s="60"/>
      <c r="J804" s="58" t="s">
        <v>3386</v>
      </c>
      <c r="K804" s="58" t="s">
        <v>321</v>
      </c>
      <c r="L804" s="58" t="s">
        <v>3387</v>
      </c>
      <c r="M804" s="59" t="s">
        <v>125</v>
      </c>
      <c r="N804" s="61">
        <v>98258</v>
      </c>
      <c r="O804" s="62" t="s">
        <v>222</v>
      </c>
      <c r="P804" s="79">
        <v>3600000</v>
      </c>
      <c r="Q804" s="79">
        <v>3600000</v>
      </c>
      <c r="R804" s="79"/>
      <c r="S804" s="80">
        <v>3139457.89</v>
      </c>
      <c r="T804" s="59" t="s">
        <v>70</v>
      </c>
      <c r="U804" s="499">
        <v>5.2299999999999995</v>
      </c>
      <c r="V804" s="499">
        <v>6.1520000000000012E-2</v>
      </c>
      <c r="W804" s="499">
        <v>0.05</v>
      </c>
      <c r="X804" s="499">
        <v>5.1684799999999997</v>
      </c>
      <c r="Y804" s="66">
        <v>38516</v>
      </c>
      <c r="Z804" s="512">
        <f t="shared" si="73"/>
        <v>523</v>
      </c>
      <c r="AA804" s="512">
        <f t="shared" si="74"/>
        <v>6.152000000000001</v>
      </c>
      <c r="AB804" s="512">
        <f t="shared" si="75"/>
        <v>5</v>
      </c>
      <c r="AC804" s="512">
        <f t="shared" si="76"/>
        <v>516.84799999999996</v>
      </c>
      <c r="AD804" s="59">
        <v>360</v>
      </c>
      <c r="AE804" s="59">
        <v>24</v>
      </c>
      <c r="AF804" s="59">
        <v>2</v>
      </c>
      <c r="AG804" s="59">
        <v>118</v>
      </c>
      <c r="AH804" s="66">
        <v>42186</v>
      </c>
      <c r="AI804" s="67"/>
      <c r="AJ804" s="67"/>
      <c r="AK804" s="68"/>
      <c r="AL804" s="69" t="s">
        <v>98</v>
      </c>
      <c r="AM804" s="66"/>
      <c r="AN804" s="70"/>
      <c r="AO804" s="55">
        <v>92</v>
      </c>
      <c r="AP804" s="56"/>
      <c r="AQ804" s="57">
        <v>14613</v>
      </c>
      <c r="AR804" s="57">
        <v>1</v>
      </c>
      <c r="AS804" s="35">
        <f t="shared" si="77"/>
        <v>7868.8524590200004</v>
      </c>
      <c r="AT804" s="60" t="s">
        <v>3385</v>
      </c>
      <c r="AU804" s="79">
        <v>4575000</v>
      </c>
      <c r="AV804" s="66">
        <v>38488</v>
      </c>
      <c r="AW804" s="81">
        <v>78.688524590200004</v>
      </c>
      <c r="AX804" s="73">
        <v>2002</v>
      </c>
      <c r="AY804" s="17">
        <v>0</v>
      </c>
      <c r="AZ804" s="69" t="s">
        <v>226</v>
      </c>
      <c r="BA804" s="74">
        <v>17830</v>
      </c>
      <c r="BB804" s="44">
        <f t="shared" si="78"/>
        <v>10000</v>
      </c>
      <c r="BC804" s="81">
        <v>100</v>
      </c>
      <c r="BD804" s="66">
        <v>38470</v>
      </c>
      <c r="BE804" s="79">
        <v>420848</v>
      </c>
      <c r="BF804" s="79">
        <v>103606</v>
      </c>
      <c r="BG804" s="79">
        <v>297606</v>
      </c>
      <c r="BH804" s="75">
        <v>1.2503533359300001</v>
      </c>
      <c r="BI804" s="79">
        <v>2674</v>
      </c>
      <c r="BJ804" s="184">
        <v>0.14997195737521032</v>
      </c>
      <c r="BK804" s="78" t="s">
        <v>64</v>
      </c>
      <c r="BL804" s="66">
        <v>38442</v>
      </c>
      <c r="BM804" s="163">
        <v>370329</v>
      </c>
      <c r="BN804" s="66">
        <v>38352</v>
      </c>
      <c r="BO804" s="79">
        <v>293931</v>
      </c>
      <c r="BP804" s="158" t="s">
        <v>3388</v>
      </c>
      <c r="BQ804" s="74">
        <v>6840</v>
      </c>
      <c r="BR804" s="159">
        <v>0.3836</v>
      </c>
      <c r="BS804" s="160">
        <v>39355</v>
      </c>
      <c r="BT804" s="158" t="s">
        <v>3389</v>
      </c>
      <c r="BU804" s="74">
        <v>2406</v>
      </c>
      <c r="BV804" s="159">
        <v>0.13489999999999999</v>
      </c>
      <c r="BW804" s="160">
        <v>41394</v>
      </c>
      <c r="BX804" s="158" t="s">
        <v>3390</v>
      </c>
      <c r="BY804" s="74">
        <v>2283</v>
      </c>
      <c r="BZ804" s="159">
        <v>0.128</v>
      </c>
      <c r="CA804" s="160">
        <v>40025</v>
      </c>
      <c r="CB804" s="161">
        <v>2.2702938829240395E-3</v>
      </c>
      <c r="CC804" s="161">
        <v>2.6518470070453384E-3</v>
      </c>
    </row>
    <row r="805" spans="2:81" ht="23">
      <c r="B805" s="55">
        <v>93</v>
      </c>
      <c r="C805" s="57">
        <v>13857</v>
      </c>
      <c r="D805" s="57">
        <v>2</v>
      </c>
      <c r="E805" s="155" t="s">
        <v>2375</v>
      </c>
      <c r="F805" s="60" t="s">
        <v>3391</v>
      </c>
      <c r="G805" s="60"/>
      <c r="H805" s="60"/>
      <c r="I805" s="60"/>
      <c r="J805" s="58" t="s">
        <v>3392</v>
      </c>
      <c r="K805" s="58" t="s">
        <v>67</v>
      </c>
      <c r="L805" s="58" t="s">
        <v>3393</v>
      </c>
      <c r="M805" s="59" t="s">
        <v>69</v>
      </c>
      <c r="N805" s="61">
        <v>30291</v>
      </c>
      <c r="O805" s="62" t="s">
        <v>59</v>
      </c>
      <c r="P805" s="79">
        <v>3442000</v>
      </c>
      <c r="Q805" s="79">
        <v>3435257.51</v>
      </c>
      <c r="R805" s="79"/>
      <c r="S805" s="80">
        <v>2868314.42</v>
      </c>
      <c r="T805" s="59" t="s">
        <v>60</v>
      </c>
      <c r="U805" s="499">
        <v>5.35</v>
      </c>
      <c r="V805" s="499">
        <v>6.1520000000000012E-2</v>
      </c>
      <c r="W805" s="499">
        <v>0.05</v>
      </c>
      <c r="X805" s="499">
        <v>5.2884799999999998</v>
      </c>
      <c r="Y805" s="66">
        <v>38509</v>
      </c>
      <c r="Z805" s="512">
        <f t="shared" si="73"/>
        <v>535</v>
      </c>
      <c r="AA805" s="512">
        <f t="shared" si="74"/>
        <v>6.152000000000001</v>
      </c>
      <c r="AB805" s="512">
        <f t="shared" si="75"/>
        <v>5</v>
      </c>
      <c r="AC805" s="512">
        <f t="shared" si="76"/>
        <v>528.84799999999996</v>
      </c>
      <c r="AD805" s="59">
        <v>360</v>
      </c>
      <c r="AE805" s="59">
        <v>0</v>
      </c>
      <c r="AF805" s="59">
        <v>2</v>
      </c>
      <c r="AG805" s="59">
        <v>118</v>
      </c>
      <c r="AH805" s="66">
        <v>42186</v>
      </c>
      <c r="AI805" s="67"/>
      <c r="AJ805" s="67"/>
      <c r="AK805" s="68"/>
      <c r="AL805" s="69" t="s">
        <v>98</v>
      </c>
      <c r="AM805" s="66"/>
      <c r="AN805" s="70"/>
      <c r="AO805" s="55">
        <v>93</v>
      </c>
      <c r="AP805" s="56"/>
      <c r="AQ805" s="57">
        <v>13857</v>
      </c>
      <c r="AR805" s="57">
        <v>2</v>
      </c>
      <c r="AS805" s="35">
        <f t="shared" si="77"/>
        <v>7897.1437011500002</v>
      </c>
      <c r="AT805" s="60" t="s">
        <v>3391</v>
      </c>
      <c r="AU805" s="79">
        <v>4350000</v>
      </c>
      <c r="AV805" s="66">
        <v>38456</v>
      </c>
      <c r="AW805" s="81">
        <v>78.971437011500001</v>
      </c>
      <c r="AX805" s="69" t="s">
        <v>3394</v>
      </c>
      <c r="AY805" s="17">
        <v>2003</v>
      </c>
      <c r="AZ805" s="69" t="s">
        <v>63</v>
      </c>
      <c r="BA805" s="74">
        <v>44000</v>
      </c>
      <c r="BB805" s="44">
        <f t="shared" si="78"/>
        <v>10000</v>
      </c>
      <c r="BC805" s="81">
        <v>100</v>
      </c>
      <c r="BD805" s="66">
        <v>38456</v>
      </c>
      <c r="BE805" s="79">
        <v>500236</v>
      </c>
      <c r="BF805" s="79">
        <v>194139</v>
      </c>
      <c r="BG805" s="79">
        <v>283656</v>
      </c>
      <c r="BH805" s="75">
        <v>1.22982763285</v>
      </c>
      <c r="BI805" s="79">
        <v>22440</v>
      </c>
      <c r="BJ805" s="185">
        <v>255</v>
      </c>
      <c r="BK805" s="78" t="s">
        <v>64</v>
      </c>
      <c r="BL805" s="66">
        <v>38472</v>
      </c>
      <c r="BM805" s="163">
        <v>327402</v>
      </c>
      <c r="BN805" s="66">
        <v>38352</v>
      </c>
      <c r="BO805" s="79">
        <v>331032</v>
      </c>
      <c r="BP805" s="158" t="s">
        <v>1235</v>
      </c>
      <c r="BQ805" s="74"/>
      <c r="BR805" s="159"/>
      <c r="BS805" s="160"/>
      <c r="BT805" s="158" t="s">
        <v>1235</v>
      </c>
      <c r="BU805" s="74"/>
      <c r="BV805" s="159"/>
      <c r="BW805" s="160"/>
      <c r="BX805" s="158" t="s">
        <v>1235</v>
      </c>
      <c r="BY805" s="74"/>
      <c r="BZ805" s="159"/>
      <c r="CA805" s="160"/>
      <c r="CB805" s="161">
        <v>2.1664011420060741E-3</v>
      </c>
      <c r="CC805" s="161">
        <v>1.5057975683799397E-2</v>
      </c>
    </row>
    <row r="806" spans="2:81" ht="23">
      <c r="B806" s="55">
        <v>94</v>
      </c>
      <c r="C806" s="57">
        <v>13761</v>
      </c>
      <c r="D806" s="57">
        <v>1</v>
      </c>
      <c r="E806" s="155" t="s">
        <v>2375</v>
      </c>
      <c r="F806" s="60" t="s">
        <v>3395</v>
      </c>
      <c r="G806" s="60"/>
      <c r="H806" s="60"/>
      <c r="I806" s="60"/>
      <c r="J806" s="58" t="s">
        <v>3396</v>
      </c>
      <c r="K806" s="58" t="s">
        <v>3397</v>
      </c>
      <c r="L806" s="58" t="s">
        <v>285</v>
      </c>
      <c r="M806" s="59" t="s">
        <v>286</v>
      </c>
      <c r="N806" s="61">
        <v>60614</v>
      </c>
      <c r="O806" s="62" t="s">
        <v>222</v>
      </c>
      <c r="P806" s="79">
        <v>3434000</v>
      </c>
      <c r="Q806" s="79">
        <v>3424185.11</v>
      </c>
      <c r="R806" s="79"/>
      <c r="S806" s="80">
        <v>2892120.35</v>
      </c>
      <c r="T806" s="59" t="s">
        <v>60</v>
      </c>
      <c r="U806" s="499">
        <v>5.7029999999999994</v>
      </c>
      <c r="V806" s="499">
        <v>6.1520000000000012E-2</v>
      </c>
      <c r="W806" s="499">
        <v>0.05</v>
      </c>
      <c r="X806" s="499">
        <v>5.6414799999999996</v>
      </c>
      <c r="Y806" s="66">
        <v>38503</v>
      </c>
      <c r="Z806" s="512">
        <f t="shared" si="73"/>
        <v>570.29999999999995</v>
      </c>
      <c r="AA806" s="512">
        <f t="shared" si="74"/>
        <v>6.152000000000001</v>
      </c>
      <c r="AB806" s="512">
        <f t="shared" si="75"/>
        <v>5</v>
      </c>
      <c r="AC806" s="512">
        <f t="shared" si="76"/>
        <v>564.14799999999991</v>
      </c>
      <c r="AD806" s="59">
        <v>360</v>
      </c>
      <c r="AE806" s="59">
        <v>0</v>
      </c>
      <c r="AF806" s="59">
        <v>3</v>
      </c>
      <c r="AG806" s="59">
        <v>117</v>
      </c>
      <c r="AH806" s="66">
        <v>42156</v>
      </c>
      <c r="AI806" s="67"/>
      <c r="AJ806" s="67"/>
      <c r="AK806" s="68"/>
      <c r="AL806" s="69" t="s">
        <v>659</v>
      </c>
      <c r="AM806" s="66" t="s">
        <v>603</v>
      </c>
      <c r="AN806" s="70"/>
      <c r="AO806" s="55">
        <v>94</v>
      </c>
      <c r="AP806" s="56"/>
      <c r="AQ806" s="57">
        <v>13761</v>
      </c>
      <c r="AR806" s="57">
        <v>1</v>
      </c>
      <c r="AS806" s="35">
        <f t="shared" si="77"/>
        <v>7509.1778728099998</v>
      </c>
      <c r="AT806" s="60" t="s">
        <v>3395</v>
      </c>
      <c r="AU806" s="79">
        <v>4560000</v>
      </c>
      <c r="AV806" s="66">
        <v>38447</v>
      </c>
      <c r="AW806" s="81">
        <v>75.091778728099996</v>
      </c>
      <c r="AX806" s="69" t="s">
        <v>3398</v>
      </c>
      <c r="AY806" s="17">
        <v>2001</v>
      </c>
      <c r="AZ806" s="69" t="s">
        <v>226</v>
      </c>
      <c r="BA806" s="74">
        <v>12016</v>
      </c>
      <c r="BB806" s="44">
        <f t="shared" si="78"/>
        <v>10000</v>
      </c>
      <c r="BC806" s="81">
        <v>100</v>
      </c>
      <c r="BD806" s="66">
        <v>38504</v>
      </c>
      <c r="BE806" s="79">
        <v>384386</v>
      </c>
      <c r="BF806" s="79">
        <v>94772</v>
      </c>
      <c r="BG806" s="79">
        <v>287144</v>
      </c>
      <c r="BH806" s="75">
        <v>1.20018532098</v>
      </c>
      <c r="BI806" s="79">
        <v>2470</v>
      </c>
      <c r="BJ806" s="184">
        <v>0.20555925432756325</v>
      </c>
      <c r="BK806" s="78" t="s">
        <v>64</v>
      </c>
      <c r="BL806" s="66">
        <v>38442</v>
      </c>
      <c r="BM806" s="163">
        <v>331051</v>
      </c>
      <c r="BN806" s="66">
        <v>38352</v>
      </c>
      <c r="BO806" s="79">
        <v>315610</v>
      </c>
      <c r="BP806" s="158" t="s">
        <v>3399</v>
      </c>
      <c r="BQ806" s="74">
        <v>12016</v>
      </c>
      <c r="BR806" s="159">
        <v>1</v>
      </c>
      <c r="BS806" s="160">
        <v>40056</v>
      </c>
      <c r="BT806" s="158" t="s">
        <v>1235</v>
      </c>
      <c r="BU806" s="74"/>
      <c r="BV806" s="159"/>
      <c r="BW806" s="160"/>
      <c r="BX806" s="158" t="s">
        <v>1235</v>
      </c>
      <c r="BY806" s="74"/>
      <c r="BZ806" s="159"/>
      <c r="CA806" s="160"/>
      <c r="CB806" s="161">
        <v>2.1594184747868277E-3</v>
      </c>
      <c r="CC806" s="161">
        <v>2.5223375098674199E-3</v>
      </c>
    </row>
    <row r="807" spans="2:81" ht="23">
      <c r="B807" s="18">
        <v>95</v>
      </c>
      <c r="C807" s="20">
        <v>13135</v>
      </c>
      <c r="D807" s="20">
        <v>1</v>
      </c>
      <c r="E807" s="52" t="s">
        <v>2375</v>
      </c>
      <c r="F807" s="22" t="s">
        <v>3400</v>
      </c>
      <c r="G807" s="22"/>
      <c r="H807" s="22"/>
      <c r="I807" s="22"/>
      <c r="J807" s="21" t="s">
        <v>3401</v>
      </c>
      <c r="K807" s="21" t="s">
        <v>3402</v>
      </c>
      <c r="L807" s="21" t="s">
        <v>290</v>
      </c>
      <c r="M807" s="24" t="s">
        <v>110</v>
      </c>
      <c r="N807" s="25">
        <v>37923</v>
      </c>
      <c r="O807" s="26" t="s">
        <v>351</v>
      </c>
      <c r="P807" s="42">
        <v>3412500</v>
      </c>
      <c r="Q807" s="42">
        <v>3412500</v>
      </c>
      <c r="R807" s="42"/>
      <c r="S807" s="83">
        <v>2945030.88</v>
      </c>
      <c r="T807" s="24" t="s">
        <v>70</v>
      </c>
      <c r="U807" s="498">
        <v>5.7140000000000004</v>
      </c>
      <c r="V807" s="498">
        <v>6.1520000000000012E-2</v>
      </c>
      <c r="W807" s="498">
        <v>0.05</v>
      </c>
      <c r="X807" s="498">
        <v>5.6524799999999997</v>
      </c>
      <c r="Y807" s="29">
        <v>38454</v>
      </c>
      <c r="Z807" s="512">
        <f t="shared" si="73"/>
        <v>571.40000000000009</v>
      </c>
      <c r="AA807" s="512">
        <f t="shared" si="74"/>
        <v>6.152000000000001</v>
      </c>
      <c r="AB807" s="512">
        <f t="shared" si="75"/>
        <v>5</v>
      </c>
      <c r="AC807" s="512">
        <f t="shared" si="76"/>
        <v>565.24799999999993</v>
      </c>
      <c r="AD807" s="24">
        <v>360</v>
      </c>
      <c r="AE807" s="24">
        <v>12</v>
      </c>
      <c r="AF807" s="24">
        <v>4</v>
      </c>
      <c r="AG807" s="24">
        <v>116</v>
      </c>
      <c r="AH807" s="29">
        <v>42125</v>
      </c>
      <c r="AI807" s="30"/>
      <c r="AJ807" s="30" t="s">
        <v>3104</v>
      </c>
      <c r="AK807" s="31"/>
      <c r="AL807" s="32" t="s">
        <v>98</v>
      </c>
      <c r="AM807" s="29"/>
      <c r="AN807" s="33"/>
      <c r="AO807" s="18">
        <v>95</v>
      </c>
      <c r="AP807" s="19"/>
      <c r="AQ807" s="20">
        <v>13135</v>
      </c>
      <c r="AR807" s="20">
        <v>1</v>
      </c>
      <c r="AS807" s="35">
        <f t="shared" si="77"/>
        <v>6039.8230088500004</v>
      </c>
      <c r="AT807" s="22" t="s">
        <v>3400</v>
      </c>
      <c r="AU807" s="42">
        <v>5650000</v>
      </c>
      <c r="AV807" s="29">
        <v>38342</v>
      </c>
      <c r="AW807" s="44">
        <v>60.398230088500007</v>
      </c>
      <c r="AX807" s="32" t="s">
        <v>2933</v>
      </c>
      <c r="AY807" s="17">
        <v>2004</v>
      </c>
      <c r="AZ807" s="32" t="s">
        <v>226</v>
      </c>
      <c r="BA807" s="37">
        <v>61762</v>
      </c>
      <c r="BB807" s="44">
        <f t="shared" si="78"/>
        <v>8950</v>
      </c>
      <c r="BC807" s="44">
        <v>89.5</v>
      </c>
      <c r="BD807" s="29">
        <v>38420</v>
      </c>
      <c r="BE807" s="42">
        <v>820261</v>
      </c>
      <c r="BF807" s="42">
        <v>357517</v>
      </c>
      <c r="BG807" s="42">
        <v>374421</v>
      </c>
      <c r="BH807" s="38">
        <v>1.5729501750599999</v>
      </c>
      <c r="BI807" s="42">
        <v>25322</v>
      </c>
      <c r="BJ807" s="187">
        <v>0.4099931997020822</v>
      </c>
      <c r="BK807" s="41" t="s">
        <v>64</v>
      </c>
      <c r="BL807" s="29">
        <v>38503</v>
      </c>
      <c r="BM807" s="165">
        <v>561022</v>
      </c>
      <c r="BN807" s="29">
        <v>38352</v>
      </c>
      <c r="BO807" s="42">
        <v>497546</v>
      </c>
      <c r="BP807" s="152" t="s">
        <v>3403</v>
      </c>
      <c r="BQ807" s="37">
        <v>8286</v>
      </c>
      <c r="BR807" s="153">
        <v>0.13420000000000001</v>
      </c>
      <c r="BS807" s="154">
        <v>38960</v>
      </c>
      <c r="BT807" s="152" t="s">
        <v>3404</v>
      </c>
      <c r="BU807" s="37">
        <v>7733</v>
      </c>
      <c r="BV807" s="153">
        <v>0.12520000000000001</v>
      </c>
      <c r="BW807" s="154">
        <v>40179</v>
      </c>
      <c r="BX807" s="152" t="s">
        <v>3405</v>
      </c>
      <c r="BY807" s="37">
        <v>6822</v>
      </c>
      <c r="BZ807" s="153">
        <v>0.1105</v>
      </c>
      <c r="CA807" s="154">
        <v>39919</v>
      </c>
      <c r="CB807" s="166">
        <v>2.1520494098550792E-3</v>
      </c>
      <c r="CC807" s="166">
        <v>2.5137299754283936E-3</v>
      </c>
    </row>
    <row r="808" spans="2:81" ht="34">
      <c r="B808" s="18">
        <v>96</v>
      </c>
      <c r="C808" s="20">
        <v>14332</v>
      </c>
      <c r="D808" s="20">
        <v>2</v>
      </c>
      <c r="E808" s="52" t="s">
        <v>2375</v>
      </c>
      <c r="F808" s="22" t="s">
        <v>3406</v>
      </c>
      <c r="G808" s="22"/>
      <c r="H808" s="22"/>
      <c r="I808" s="22"/>
      <c r="J808" s="21" t="s">
        <v>3407</v>
      </c>
      <c r="K808" s="21" t="s">
        <v>3264</v>
      </c>
      <c r="L808" s="21" t="s">
        <v>3264</v>
      </c>
      <c r="M808" s="24" t="s">
        <v>90</v>
      </c>
      <c r="N808" s="25">
        <v>44052</v>
      </c>
      <c r="O808" s="26" t="s">
        <v>59</v>
      </c>
      <c r="P808" s="42">
        <v>3350000</v>
      </c>
      <c r="Q808" s="42">
        <v>3350000</v>
      </c>
      <c r="R808" s="42"/>
      <c r="S808" s="83">
        <v>2979930.08</v>
      </c>
      <c r="T808" s="24" t="s">
        <v>70</v>
      </c>
      <c r="U808" s="498">
        <v>5.1499999999999995</v>
      </c>
      <c r="V808" s="498">
        <v>7.152E-2</v>
      </c>
      <c r="W808" s="498">
        <v>0.06</v>
      </c>
      <c r="X808" s="498">
        <v>5.0784799999999999</v>
      </c>
      <c r="Y808" s="29">
        <v>38485</v>
      </c>
      <c r="Z808" s="512">
        <f t="shared" si="73"/>
        <v>515</v>
      </c>
      <c r="AA808" s="512">
        <f t="shared" si="74"/>
        <v>7.1520000000000001</v>
      </c>
      <c r="AB808" s="512">
        <f t="shared" si="75"/>
        <v>6</v>
      </c>
      <c r="AC808" s="512">
        <f t="shared" si="76"/>
        <v>507.84800000000001</v>
      </c>
      <c r="AD808" s="24">
        <v>360</v>
      </c>
      <c r="AE808" s="24">
        <v>36</v>
      </c>
      <c r="AF808" s="24">
        <v>3</v>
      </c>
      <c r="AG808" s="24">
        <v>117</v>
      </c>
      <c r="AH808" s="29">
        <v>42156</v>
      </c>
      <c r="AI808" s="30"/>
      <c r="AJ808" s="30" t="s">
        <v>3266</v>
      </c>
      <c r="AK808" s="31"/>
      <c r="AL808" s="32" t="s">
        <v>98</v>
      </c>
      <c r="AM808" s="29"/>
      <c r="AN808" s="33"/>
      <c r="AO808" s="18">
        <v>96</v>
      </c>
      <c r="AP808" s="19"/>
      <c r="AQ808" s="20">
        <v>14332</v>
      </c>
      <c r="AR808" s="20">
        <v>2</v>
      </c>
      <c r="AS808" s="35">
        <f t="shared" si="77"/>
        <v>7976.1904761899996</v>
      </c>
      <c r="AT808" s="22" t="s">
        <v>3406</v>
      </c>
      <c r="AU808" s="42">
        <v>4200000</v>
      </c>
      <c r="AV808" s="29">
        <v>38463</v>
      </c>
      <c r="AW808" s="44">
        <v>79.761904761899999</v>
      </c>
      <c r="AX808" s="32" t="s">
        <v>3408</v>
      </c>
      <c r="AY808" s="17">
        <v>2004</v>
      </c>
      <c r="AZ808" s="32" t="s">
        <v>63</v>
      </c>
      <c r="BA808" s="37">
        <v>60160</v>
      </c>
      <c r="BB808" s="44">
        <f t="shared" si="78"/>
        <v>9550</v>
      </c>
      <c r="BC808" s="44">
        <v>95.5</v>
      </c>
      <c r="BD808" s="29">
        <v>38475</v>
      </c>
      <c r="BE808" s="42">
        <v>543794</v>
      </c>
      <c r="BF808" s="42">
        <v>241363</v>
      </c>
      <c r="BG808" s="42">
        <v>274431</v>
      </c>
      <c r="BH808" s="38">
        <v>1.2502408172399999</v>
      </c>
      <c r="BI808" s="42">
        <v>28000</v>
      </c>
      <c r="BJ808" s="186">
        <v>250</v>
      </c>
      <c r="BK808" s="41" t="s">
        <v>64</v>
      </c>
      <c r="BL808" s="29">
        <v>38442</v>
      </c>
      <c r="BM808" s="165">
        <v>303348</v>
      </c>
      <c r="BN808" s="29">
        <v>38352</v>
      </c>
      <c r="BO808" s="42">
        <v>351963</v>
      </c>
      <c r="BP808" s="152" t="s">
        <v>1235</v>
      </c>
      <c r="BQ808" s="37"/>
      <c r="BR808" s="153"/>
      <c r="BS808" s="154"/>
      <c r="BT808" s="152" t="s">
        <v>1235</v>
      </c>
      <c r="BU808" s="37"/>
      <c r="BV808" s="153"/>
      <c r="BW808" s="154"/>
      <c r="BX808" s="152" t="s">
        <v>1235</v>
      </c>
      <c r="BY808" s="37"/>
      <c r="BZ808" s="153"/>
      <c r="CA808" s="154"/>
      <c r="CB808" s="166">
        <v>2.1126345854987588E-3</v>
      </c>
      <c r="CC808" s="166">
        <v>1.4684261192613762E-2</v>
      </c>
    </row>
    <row r="809" spans="2:81" ht="34">
      <c r="B809" s="18">
        <v>97</v>
      </c>
      <c r="C809" s="20">
        <v>12049</v>
      </c>
      <c r="D809" s="20">
        <v>2</v>
      </c>
      <c r="E809" s="52" t="s">
        <v>2375</v>
      </c>
      <c r="F809" s="22" t="s">
        <v>3409</v>
      </c>
      <c r="G809" s="22"/>
      <c r="H809" s="22"/>
      <c r="I809" s="22"/>
      <c r="J809" s="21" t="s">
        <v>3410</v>
      </c>
      <c r="K809" s="21" t="s">
        <v>266</v>
      </c>
      <c r="L809" s="21" t="s">
        <v>3411</v>
      </c>
      <c r="M809" s="24" t="s">
        <v>125</v>
      </c>
      <c r="N809" s="25">
        <v>98148</v>
      </c>
      <c r="O809" s="26" t="s">
        <v>59</v>
      </c>
      <c r="P809" s="42">
        <v>3345000</v>
      </c>
      <c r="Q809" s="42">
        <v>3345000</v>
      </c>
      <c r="R809" s="42"/>
      <c r="S809" s="83">
        <v>2951292.61</v>
      </c>
      <c r="T809" s="24" t="s">
        <v>70</v>
      </c>
      <c r="U809" s="498">
        <v>5.7359999999999998</v>
      </c>
      <c r="V809" s="498">
        <v>6.1520000000000012E-2</v>
      </c>
      <c r="W809" s="498">
        <v>0.05</v>
      </c>
      <c r="X809" s="498">
        <v>5.67448</v>
      </c>
      <c r="Y809" s="29">
        <v>38350</v>
      </c>
      <c r="Z809" s="512">
        <f t="shared" si="73"/>
        <v>573.6</v>
      </c>
      <c r="AA809" s="512">
        <f t="shared" si="74"/>
        <v>6.152000000000001</v>
      </c>
      <c r="AB809" s="512">
        <f t="shared" si="75"/>
        <v>5</v>
      </c>
      <c r="AC809" s="512">
        <f t="shared" si="76"/>
        <v>567.44799999999998</v>
      </c>
      <c r="AD809" s="24">
        <v>360</v>
      </c>
      <c r="AE809" s="24">
        <v>19</v>
      </c>
      <c r="AF809" s="24">
        <v>3</v>
      </c>
      <c r="AG809" s="24">
        <v>112</v>
      </c>
      <c r="AH809" s="29">
        <v>42005</v>
      </c>
      <c r="AI809" s="30"/>
      <c r="AJ809" s="30"/>
      <c r="AK809" s="31"/>
      <c r="AL809" s="32" t="s">
        <v>3412</v>
      </c>
      <c r="AM809" s="29"/>
      <c r="AN809" s="33"/>
      <c r="AO809" s="18">
        <v>97</v>
      </c>
      <c r="AP809" s="19"/>
      <c r="AQ809" s="20">
        <v>12049</v>
      </c>
      <c r="AR809" s="20">
        <v>2</v>
      </c>
      <c r="AS809" s="35">
        <f t="shared" si="77"/>
        <v>7779.0697674399989</v>
      </c>
      <c r="AT809" s="22" t="s">
        <v>3409</v>
      </c>
      <c r="AU809" s="42">
        <v>4300000</v>
      </c>
      <c r="AV809" s="29">
        <v>38314</v>
      </c>
      <c r="AW809" s="44">
        <v>77.790697674399993</v>
      </c>
      <c r="AX809" s="32" t="s">
        <v>2382</v>
      </c>
      <c r="AY809" s="17">
        <v>2004</v>
      </c>
      <c r="AZ809" s="32" t="s">
        <v>63</v>
      </c>
      <c r="BA809" s="37">
        <v>58539</v>
      </c>
      <c r="BB809" s="44">
        <f t="shared" si="78"/>
        <v>9870</v>
      </c>
      <c r="BC809" s="44">
        <v>98.7</v>
      </c>
      <c r="BD809" s="29">
        <v>38502</v>
      </c>
      <c r="BE809" s="42">
        <v>578648</v>
      </c>
      <c r="BF809" s="42">
        <v>274270</v>
      </c>
      <c r="BG809" s="42">
        <v>282928</v>
      </c>
      <c r="BH809" s="38">
        <v>1.2096664215899999</v>
      </c>
      <c r="BI809" s="42">
        <v>21450</v>
      </c>
      <c r="BJ809" s="186">
        <v>286</v>
      </c>
      <c r="BK809" s="41" t="s">
        <v>64</v>
      </c>
      <c r="BL809" s="29">
        <v>38503</v>
      </c>
      <c r="BM809" s="165">
        <v>373414</v>
      </c>
      <c r="BN809" s="29">
        <v>38321</v>
      </c>
      <c r="BO809" s="42">
        <v>298028</v>
      </c>
      <c r="BP809" s="152" t="s">
        <v>1235</v>
      </c>
      <c r="BQ809" s="37"/>
      <c r="BR809" s="153"/>
      <c r="BS809" s="154"/>
      <c r="BT809" s="152" t="s">
        <v>1235</v>
      </c>
      <c r="BU809" s="37"/>
      <c r="BV809" s="153"/>
      <c r="BW809" s="154"/>
      <c r="BX809" s="152" t="s">
        <v>1235</v>
      </c>
      <c r="BY809" s="37"/>
      <c r="BZ809" s="153"/>
      <c r="CA809" s="154"/>
      <c r="CB809" s="166">
        <v>2.1094813995502534E-3</v>
      </c>
      <c r="CC809" s="166">
        <v>1.4662344384863593E-2</v>
      </c>
    </row>
    <row r="810" spans="2:81" ht="23">
      <c r="B810" s="18">
        <v>98</v>
      </c>
      <c r="C810" s="20">
        <v>59046</v>
      </c>
      <c r="D810" s="20">
        <v>1</v>
      </c>
      <c r="E810" s="52" t="s">
        <v>2024</v>
      </c>
      <c r="F810" s="22" t="s">
        <v>3413</v>
      </c>
      <c r="G810" s="22"/>
      <c r="H810" s="22"/>
      <c r="I810" s="22"/>
      <c r="J810" s="21" t="s">
        <v>3414</v>
      </c>
      <c r="K810" s="21" t="s">
        <v>3415</v>
      </c>
      <c r="L810" s="21" t="s">
        <v>334</v>
      </c>
      <c r="M810" s="24" t="s">
        <v>335</v>
      </c>
      <c r="N810" s="25">
        <v>23513</v>
      </c>
      <c r="O810" s="26" t="s">
        <v>570</v>
      </c>
      <c r="P810" s="42">
        <v>3100000</v>
      </c>
      <c r="Q810" s="42">
        <v>3100000</v>
      </c>
      <c r="R810" s="42"/>
      <c r="S810" s="83">
        <v>2704082.65</v>
      </c>
      <c r="T810" s="24" t="s">
        <v>70</v>
      </c>
      <c r="U810" s="498">
        <v>5.24</v>
      </c>
      <c r="V810" s="498">
        <v>4.1519999999999994E-2</v>
      </c>
      <c r="W810" s="498">
        <v>0.03</v>
      </c>
      <c r="X810" s="498">
        <v>5.1984800000000009</v>
      </c>
      <c r="Y810" s="29">
        <v>38534</v>
      </c>
      <c r="Z810" s="512">
        <f t="shared" si="73"/>
        <v>524</v>
      </c>
      <c r="AA810" s="512">
        <f t="shared" si="74"/>
        <v>4.1519999999999992</v>
      </c>
      <c r="AB810" s="512">
        <f t="shared" si="75"/>
        <v>3</v>
      </c>
      <c r="AC810" s="512">
        <f t="shared" si="76"/>
        <v>519.84800000000007</v>
      </c>
      <c r="AD810" s="24">
        <v>360</v>
      </c>
      <c r="AE810" s="24">
        <v>24</v>
      </c>
      <c r="AF810" s="24">
        <v>2</v>
      </c>
      <c r="AG810" s="24">
        <v>118</v>
      </c>
      <c r="AH810" s="29">
        <v>42186</v>
      </c>
      <c r="AI810" s="30"/>
      <c r="AJ810" s="30"/>
      <c r="AK810" s="31"/>
      <c r="AL810" s="32" t="s">
        <v>62</v>
      </c>
      <c r="AM810" s="29"/>
      <c r="AN810" s="33"/>
      <c r="AO810" s="18">
        <v>98</v>
      </c>
      <c r="AP810" s="19"/>
      <c r="AQ810" s="20">
        <v>59046</v>
      </c>
      <c r="AR810" s="20">
        <v>1</v>
      </c>
      <c r="AS810" s="35">
        <f t="shared" si="77"/>
        <v>7948.7179487199992</v>
      </c>
      <c r="AT810" s="22" t="s">
        <v>3413</v>
      </c>
      <c r="AU810" s="42">
        <v>3900000</v>
      </c>
      <c r="AV810" s="29">
        <v>38488</v>
      </c>
      <c r="AW810" s="44">
        <v>79.487179487199995</v>
      </c>
      <c r="AX810" s="36">
        <v>1984</v>
      </c>
      <c r="AY810" s="17">
        <v>0</v>
      </c>
      <c r="AZ810" s="32" t="s">
        <v>63</v>
      </c>
      <c r="BA810" s="37">
        <v>44712</v>
      </c>
      <c r="BB810" s="44">
        <f t="shared" si="78"/>
        <v>9650</v>
      </c>
      <c r="BC810" s="44">
        <v>96.5</v>
      </c>
      <c r="BD810" s="29">
        <v>38503</v>
      </c>
      <c r="BE810" s="42">
        <v>445449</v>
      </c>
      <c r="BF810" s="42">
        <v>145395</v>
      </c>
      <c r="BG810" s="42">
        <v>291142</v>
      </c>
      <c r="BH810" s="38">
        <v>1.41889368186</v>
      </c>
      <c r="BI810" s="42">
        <v>8912</v>
      </c>
      <c r="BJ810" s="187">
        <v>19.50109409190372</v>
      </c>
      <c r="BK810" s="41" t="s">
        <v>2848</v>
      </c>
      <c r="BL810" s="29">
        <v>38503</v>
      </c>
      <c r="BM810" s="165">
        <v>328238</v>
      </c>
      <c r="BN810" s="29">
        <v>38352</v>
      </c>
      <c r="BO810" s="42">
        <v>329894</v>
      </c>
      <c r="BP810" s="152" t="s">
        <v>1235</v>
      </c>
      <c r="BQ810" s="37"/>
      <c r="BR810" s="153"/>
      <c r="BS810" s="154"/>
      <c r="BT810" s="152" t="s">
        <v>1235</v>
      </c>
      <c r="BU810" s="37"/>
      <c r="BV810" s="153"/>
      <c r="BW810" s="154"/>
      <c r="BX810" s="152" t="s">
        <v>1235</v>
      </c>
      <c r="BY810" s="37"/>
      <c r="BZ810" s="153"/>
      <c r="CA810" s="154"/>
      <c r="CB810" s="166">
        <v>1.9549752880734786E-3</v>
      </c>
      <c r="CC810" s="166">
        <v>2.2835349227334858E-3</v>
      </c>
    </row>
    <row r="811" spans="2:81">
      <c r="B811" s="18"/>
      <c r="C811" s="20"/>
      <c r="D811" s="20"/>
      <c r="E811" s="52"/>
      <c r="F811" s="22"/>
      <c r="G811" s="22"/>
      <c r="H811" s="22"/>
      <c r="I811" s="22"/>
      <c r="J811" s="21"/>
      <c r="K811" s="21"/>
      <c r="L811" s="21"/>
      <c r="M811" s="24"/>
      <c r="N811" s="25"/>
      <c r="O811" s="26"/>
      <c r="P811" s="42"/>
      <c r="Q811" s="42"/>
      <c r="R811" s="42"/>
      <c r="S811" s="83"/>
      <c r="T811" s="24"/>
      <c r="U811" s="498">
        <v>0</v>
      </c>
      <c r="V811" s="498">
        <v>0</v>
      </c>
      <c r="W811" s="498">
        <v>0</v>
      </c>
      <c r="X811" s="498">
        <v>0</v>
      </c>
      <c r="Y811" s="29"/>
      <c r="Z811" s="512">
        <f t="shared" si="73"/>
        <v>0</v>
      </c>
      <c r="AA811" s="512">
        <f t="shared" si="74"/>
        <v>0</v>
      </c>
      <c r="AB811" s="512">
        <f t="shared" si="75"/>
        <v>0</v>
      </c>
      <c r="AC811" s="512">
        <f t="shared" si="76"/>
        <v>0</v>
      </c>
      <c r="AD811" s="24"/>
      <c r="AE811" s="24"/>
      <c r="AF811" s="24"/>
      <c r="AG811" s="24"/>
      <c r="AH811" s="29"/>
      <c r="AI811" s="30"/>
      <c r="AJ811" s="30"/>
      <c r="AK811" s="31"/>
      <c r="AL811" s="32"/>
      <c r="AM811" s="29"/>
      <c r="AN811" s="33"/>
      <c r="AO811" s="18">
        <v>0</v>
      </c>
      <c r="AP811" s="19"/>
      <c r="AQ811" s="20"/>
      <c r="AR811" s="20"/>
      <c r="AS811" s="35">
        <f t="shared" si="77"/>
        <v>0</v>
      </c>
      <c r="AT811" s="22"/>
      <c r="AU811" s="42"/>
      <c r="AV811" s="29"/>
      <c r="AW811" s="44">
        <v>0</v>
      </c>
      <c r="AX811" s="36"/>
      <c r="AY811" s="17">
        <v>0</v>
      </c>
      <c r="AZ811" s="32"/>
      <c r="BA811" s="37"/>
      <c r="BB811" s="44">
        <f t="shared" si="78"/>
        <v>0</v>
      </c>
      <c r="BC811" s="44">
        <v>0</v>
      </c>
      <c r="BD811" s="29"/>
      <c r="BE811" s="42"/>
      <c r="BF811" s="42"/>
      <c r="BG811" s="42"/>
      <c r="BH811" s="38"/>
      <c r="BI811" s="42"/>
      <c r="BJ811" s="187"/>
      <c r="BK811" s="41"/>
      <c r="BL811" s="29"/>
      <c r="BM811" s="165"/>
      <c r="BN811" s="29"/>
      <c r="BO811" s="42"/>
      <c r="BP811" s="152"/>
      <c r="BQ811" s="37"/>
      <c r="BR811" s="153"/>
      <c r="BS811" s="154"/>
      <c r="BT811" s="152"/>
      <c r="BU811" s="37"/>
      <c r="BV811" s="153"/>
      <c r="BW811" s="154"/>
      <c r="BX811" s="152"/>
      <c r="BY811" s="37"/>
      <c r="BZ811" s="153"/>
      <c r="CA811" s="154"/>
      <c r="CB811" s="166"/>
      <c r="CC811" s="166"/>
    </row>
    <row r="812" spans="2:81" ht="34">
      <c r="B812" s="55">
        <v>99</v>
      </c>
      <c r="C812" s="57">
        <v>58929</v>
      </c>
      <c r="D812" s="57">
        <v>1</v>
      </c>
      <c r="E812" s="155" t="s">
        <v>2024</v>
      </c>
      <c r="F812" s="60" t="s">
        <v>3416</v>
      </c>
      <c r="G812" s="60"/>
      <c r="H812" s="60"/>
      <c r="I812" s="60"/>
      <c r="J812" s="58" t="s">
        <v>3417</v>
      </c>
      <c r="K812" s="58" t="s">
        <v>582</v>
      </c>
      <c r="L812" s="58" t="s">
        <v>3418</v>
      </c>
      <c r="M812" s="59" t="s">
        <v>132</v>
      </c>
      <c r="N812" s="61">
        <v>75159</v>
      </c>
      <c r="O812" s="62" t="s">
        <v>222</v>
      </c>
      <c r="P812" s="79">
        <v>2100000</v>
      </c>
      <c r="Q812" s="79">
        <v>2090739.15</v>
      </c>
      <c r="R812" s="79"/>
      <c r="S812" s="80">
        <v>1602149.74</v>
      </c>
      <c r="T812" s="59" t="s">
        <v>60</v>
      </c>
      <c r="U812" s="499">
        <v>5.4719999999999995</v>
      </c>
      <c r="V812" s="499">
        <v>4.1519999999999994E-2</v>
      </c>
      <c r="W812" s="499">
        <v>0.03</v>
      </c>
      <c r="X812" s="499">
        <v>5.4304800000000002</v>
      </c>
      <c r="Y812" s="66">
        <v>38497</v>
      </c>
      <c r="Z812" s="512">
        <f t="shared" si="73"/>
        <v>547.19999999999993</v>
      </c>
      <c r="AA812" s="512">
        <f t="shared" si="74"/>
        <v>4.1519999999999992</v>
      </c>
      <c r="AB812" s="512">
        <f t="shared" si="75"/>
        <v>3</v>
      </c>
      <c r="AC812" s="512">
        <f t="shared" si="76"/>
        <v>543.048</v>
      </c>
      <c r="AD812" s="59">
        <v>300</v>
      </c>
      <c r="AE812" s="59">
        <v>0</v>
      </c>
      <c r="AF812" s="59">
        <v>3</v>
      </c>
      <c r="AG812" s="59">
        <v>117</v>
      </c>
      <c r="AH812" s="66">
        <v>42156</v>
      </c>
      <c r="AI812" s="67" t="s">
        <v>3419</v>
      </c>
      <c r="AJ812" s="67" t="s">
        <v>3419</v>
      </c>
      <c r="AK812" s="68"/>
      <c r="AL812" s="69" t="s">
        <v>3420</v>
      </c>
      <c r="AM812" s="66" t="s">
        <v>653</v>
      </c>
      <c r="AN812" s="70"/>
      <c r="AO812" s="55">
        <v>99</v>
      </c>
      <c r="AP812" s="56"/>
      <c r="AQ812" s="57">
        <v>58929</v>
      </c>
      <c r="AR812" s="57">
        <v>1</v>
      </c>
      <c r="AS812" s="35">
        <f t="shared" si="77"/>
        <v>7014.3846363600005</v>
      </c>
      <c r="AT812" s="60" t="s">
        <v>3416</v>
      </c>
      <c r="AU812" s="79">
        <v>2100000</v>
      </c>
      <c r="AV812" s="66">
        <v>38482</v>
      </c>
      <c r="AW812" s="81">
        <v>70.143846363600005</v>
      </c>
      <c r="AX812" s="73">
        <v>2004</v>
      </c>
      <c r="AY812" s="17">
        <v>0</v>
      </c>
      <c r="AZ812" s="69" t="s">
        <v>226</v>
      </c>
      <c r="BA812" s="74">
        <v>6549</v>
      </c>
      <c r="BB812" s="44">
        <f t="shared" si="78"/>
        <v>10000</v>
      </c>
      <c r="BC812" s="81">
        <v>100</v>
      </c>
      <c r="BD812" s="66">
        <v>38483</v>
      </c>
      <c r="BE812" s="79">
        <v>216948</v>
      </c>
      <c r="BF812" s="79">
        <v>79948</v>
      </c>
      <c r="BG812" s="79">
        <v>132401</v>
      </c>
      <c r="BH812" s="75">
        <v>1.25313652871</v>
      </c>
      <c r="BI812" s="79">
        <v>655</v>
      </c>
      <c r="BJ812" s="184">
        <v>0.10001526950679493</v>
      </c>
      <c r="BK812" s="78" t="s">
        <v>64</v>
      </c>
      <c r="BL812" s="66">
        <v>38442</v>
      </c>
      <c r="BM812" s="163">
        <v>121008</v>
      </c>
      <c r="BN812" s="66"/>
      <c r="BO812" s="79"/>
      <c r="BP812" s="158" t="s">
        <v>1676</v>
      </c>
      <c r="BQ812" s="74">
        <v>5042</v>
      </c>
      <c r="BR812" s="159">
        <v>0.76990000000000003</v>
      </c>
      <c r="BS812" s="160">
        <v>41698</v>
      </c>
      <c r="BT812" s="158" t="s">
        <v>3421</v>
      </c>
      <c r="BU812" s="74">
        <v>1507</v>
      </c>
      <c r="BV812" s="159">
        <v>0.2301</v>
      </c>
      <c r="BW812" s="160">
        <v>40298</v>
      </c>
      <c r="BX812" s="158" t="s">
        <v>1235</v>
      </c>
      <c r="BY812" s="74"/>
      <c r="BZ812" s="159"/>
      <c r="CA812" s="160"/>
      <c r="CB812" s="161">
        <v>1.3184978619541128E-3</v>
      </c>
      <c r="CC812" s="161">
        <v>1.5400889881777818E-3</v>
      </c>
    </row>
    <row r="813" spans="2:81" ht="23">
      <c r="B813" s="55">
        <v>100</v>
      </c>
      <c r="C813" s="57">
        <v>58860</v>
      </c>
      <c r="D813" s="57">
        <v>1</v>
      </c>
      <c r="E813" s="155" t="s">
        <v>2024</v>
      </c>
      <c r="F813" s="60" t="s">
        <v>3422</v>
      </c>
      <c r="G813" s="60"/>
      <c r="H813" s="60"/>
      <c r="I813" s="60"/>
      <c r="J813" s="58" t="s">
        <v>3423</v>
      </c>
      <c r="K813" s="58" t="s">
        <v>255</v>
      </c>
      <c r="L813" s="58" t="s">
        <v>3424</v>
      </c>
      <c r="M813" s="59" t="s">
        <v>132</v>
      </c>
      <c r="N813" s="61">
        <v>76063</v>
      </c>
      <c r="O813" s="62" t="s">
        <v>222</v>
      </c>
      <c r="P813" s="190">
        <v>1000000</v>
      </c>
      <c r="Q813" s="190">
        <v>995590.09</v>
      </c>
      <c r="R813" s="190"/>
      <c r="S813" s="191">
        <v>762929.14</v>
      </c>
      <c r="T813" s="59" t="s">
        <v>60</v>
      </c>
      <c r="U813" s="499">
        <v>5.4719999999999995</v>
      </c>
      <c r="V813" s="499">
        <v>4.1519999999999994E-2</v>
      </c>
      <c r="W813" s="499">
        <v>0.03</v>
      </c>
      <c r="X813" s="499">
        <v>5.4304800000000002</v>
      </c>
      <c r="Y813" s="66">
        <v>38495</v>
      </c>
      <c r="Z813" s="512">
        <f t="shared" si="73"/>
        <v>547.19999999999993</v>
      </c>
      <c r="AA813" s="512">
        <f t="shared" si="74"/>
        <v>4.1519999999999992</v>
      </c>
      <c r="AB813" s="512">
        <f t="shared" si="75"/>
        <v>3</v>
      </c>
      <c r="AC813" s="512">
        <f t="shared" si="76"/>
        <v>543.048</v>
      </c>
      <c r="AD813" s="59">
        <v>300</v>
      </c>
      <c r="AE813" s="59">
        <v>0</v>
      </c>
      <c r="AF813" s="59">
        <v>3</v>
      </c>
      <c r="AG813" s="59">
        <v>117</v>
      </c>
      <c r="AH813" s="66">
        <v>42156</v>
      </c>
      <c r="AI813" s="67" t="s">
        <v>3419</v>
      </c>
      <c r="AJ813" s="67" t="s">
        <v>3419</v>
      </c>
      <c r="AK813" s="68"/>
      <c r="AL813" s="69" t="s">
        <v>3420</v>
      </c>
      <c r="AM813" s="66" t="s">
        <v>653</v>
      </c>
      <c r="AN813" s="70"/>
      <c r="AO813" s="55">
        <v>100</v>
      </c>
      <c r="AP813" s="56"/>
      <c r="AQ813" s="57">
        <v>58860</v>
      </c>
      <c r="AR813" s="57">
        <v>1</v>
      </c>
      <c r="AS813" s="35">
        <f t="shared" si="77"/>
        <v>7014.3846363600005</v>
      </c>
      <c r="AT813" s="60" t="s">
        <v>3422</v>
      </c>
      <c r="AU813" s="190">
        <v>2300000</v>
      </c>
      <c r="AV813" s="66">
        <v>38421</v>
      </c>
      <c r="AW813" s="81">
        <v>70.143846363600005</v>
      </c>
      <c r="AX813" s="73">
        <v>2004</v>
      </c>
      <c r="AY813" s="17">
        <v>0</v>
      </c>
      <c r="AZ813" s="69" t="s">
        <v>226</v>
      </c>
      <c r="BA813" s="74">
        <v>8500</v>
      </c>
      <c r="BB813" s="44">
        <f t="shared" si="78"/>
        <v>10000</v>
      </c>
      <c r="BC813" s="81">
        <v>100</v>
      </c>
      <c r="BD813" s="66">
        <v>38483</v>
      </c>
      <c r="BE813" s="79">
        <v>255103</v>
      </c>
      <c r="BF813" s="79">
        <v>95787</v>
      </c>
      <c r="BG813" s="79">
        <v>153087</v>
      </c>
      <c r="BH813" s="75">
        <v>1.25313652871</v>
      </c>
      <c r="BI813" s="79">
        <v>850</v>
      </c>
      <c r="BJ813" s="184">
        <v>0.1</v>
      </c>
      <c r="BK813" s="78" t="s">
        <v>64</v>
      </c>
      <c r="BL813" s="66">
        <v>38442</v>
      </c>
      <c r="BM813" s="163">
        <v>192696</v>
      </c>
      <c r="BN813" s="66"/>
      <c r="BO813" s="79"/>
      <c r="BP813" s="158" t="s">
        <v>1676</v>
      </c>
      <c r="BQ813" s="74">
        <v>5077</v>
      </c>
      <c r="BR813" s="159">
        <v>0.59730000000000005</v>
      </c>
      <c r="BS813" s="160">
        <v>41851</v>
      </c>
      <c r="BT813" s="158" t="s">
        <v>3425</v>
      </c>
      <c r="BU813" s="74">
        <v>1923</v>
      </c>
      <c r="BV813" s="159">
        <v>0.22620000000000001</v>
      </c>
      <c r="BW813" s="160">
        <v>40168</v>
      </c>
      <c r="BX813" s="158" t="s">
        <v>3426</v>
      </c>
      <c r="BY813" s="74">
        <v>1500</v>
      </c>
      <c r="BZ813" s="159">
        <v>0.17649999999999999</v>
      </c>
      <c r="CA813" s="160">
        <v>40178</v>
      </c>
      <c r="CB813" s="161">
        <v>6.2785613645188721E-4</v>
      </c>
      <c r="CC813" s="161">
        <v>7.3337572233624971E-4</v>
      </c>
    </row>
    <row r="814" spans="2:81" ht="23">
      <c r="B814" s="55"/>
      <c r="C814" s="57"/>
      <c r="D814" s="57">
        <v>1</v>
      </c>
      <c r="E814" s="155"/>
      <c r="F814" s="85" t="s">
        <v>3166</v>
      </c>
      <c r="G814" s="85"/>
      <c r="H814" s="85"/>
      <c r="I814" s="85"/>
      <c r="J814" s="58"/>
      <c r="K814" s="58"/>
      <c r="L814" s="58"/>
      <c r="M814" s="59"/>
      <c r="N814" s="61"/>
      <c r="O814" s="62"/>
      <c r="P814" s="111">
        <v>3100000</v>
      </c>
      <c r="Q814" s="111">
        <v>3086329.24</v>
      </c>
      <c r="R814" s="111"/>
      <c r="S814" s="112">
        <v>2365078.88</v>
      </c>
      <c r="T814" s="59"/>
      <c r="U814" s="499">
        <v>0</v>
      </c>
      <c r="V814" s="499">
        <v>0</v>
      </c>
      <c r="W814" s="499">
        <v>0</v>
      </c>
      <c r="X814" s="499">
        <v>0</v>
      </c>
      <c r="Y814" s="66"/>
      <c r="Z814" s="512">
        <f t="shared" si="73"/>
        <v>0</v>
      </c>
      <c r="AA814" s="512">
        <f t="shared" si="74"/>
        <v>0</v>
      </c>
      <c r="AB814" s="512">
        <f t="shared" si="75"/>
        <v>0</v>
      </c>
      <c r="AC814" s="512">
        <f t="shared" si="76"/>
        <v>0</v>
      </c>
      <c r="AD814" s="59"/>
      <c r="AE814" s="59"/>
      <c r="AF814" s="59"/>
      <c r="AG814" s="59"/>
      <c r="AH814" s="66"/>
      <c r="AI814" s="67"/>
      <c r="AJ814" s="67"/>
      <c r="AK814" s="68"/>
      <c r="AL814" s="69"/>
      <c r="AM814" s="66"/>
      <c r="AN814" s="70"/>
      <c r="AO814" s="55">
        <v>0</v>
      </c>
      <c r="AP814" s="56"/>
      <c r="AQ814" s="57"/>
      <c r="AR814" s="57">
        <v>1</v>
      </c>
      <c r="AS814" s="35">
        <f t="shared" si="77"/>
        <v>0</v>
      </c>
      <c r="AT814" s="85" t="s">
        <v>3166</v>
      </c>
      <c r="AU814" s="111">
        <v>4400000</v>
      </c>
      <c r="AV814" s="66"/>
      <c r="AW814" s="81">
        <v>0</v>
      </c>
      <c r="AX814" s="73"/>
      <c r="AY814" s="17">
        <v>0</v>
      </c>
      <c r="AZ814" s="69"/>
      <c r="BA814" s="74"/>
      <c r="BB814" s="44">
        <f t="shared" si="78"/>
        <v>0</v>
      </c>
      <c r="BC814" s="81">
        <v>0</v>
      </c>
      <c r="BD814" s="66"/>
      <c r="BE814" s="79"/>
      <c r="BF814" s="79"/>
      <c r="BG814" s="79"/>
      <c r="BH814" s="75"/>
      <c r="BI814" s="79"/>
      <c r="BJ814" s="184"/>
      <c r="BK814" s="78"/>
      <c r="BL814" s="66"/>
      <c r="BM814" s="163"/>
      <c r="BN814" s="66"/>
      <c r="BO814" s="79"/>
      <c r="BP814" s="158"/>
      <c r="BQ814" s="74"/>
      <c r="BR814" s="159"/>
      <c r="BS814" s="160"/>
      <c r="BT814" s="158"/>
      <c r="BU814" s="74"/>
      <c r="BV814" s="159"/>
      <c r="BW814" s="160"/>
      <c r="BX814" s="158"/>
      <c r="BY814" s="74"/>
      <c r="BZ814" s="159"/>
      <c r="CA814" s="160"/>
      <c r="CB814" s="161">
        <v>1.9463539984060001E-3</v>
      </c>
      <c r="CC814" s="161">
        <v>2.2734647105140315E-3</v>
      </c>
    </row>
    <row r="815" spans="2:81">
      <c r="B815" s="55"/>
      <c r="C815" s="57"/>
      <c r="D815" s="57"/>
      <c r="E815" s="155"/>
      <c r="F815" s="85"/>
      <c r="G815" s="85"/>
      <c r="H815" s="85"/>
      <c r="I815" s="85"/>
      <c r="J815" s="58"/>
      <c r="K815" s="58"/>
      <c r="L815" s="58"/>
      <c r="M815" s="59"/>
      <c r="N815" s="61"/>
      <c r="O815" s="62"/>
      <c r="P815" s="111"/>
      <c r="Q815" s="111"/>
      <c r="R815" s="111"/>
      <c r="S815" s="112"/>
      <c r="T815" s="59"/>
      <c r="U815" s="499">
        <v>0</v>
      </c>
      <c r="V815" s="499">
        <v>0</v>
      </c>
      <c r="W815" s="499">
        <v>0</v>
      </c>
      <c r="X815" s="499">
        <v>0</v>
      </c>
      <c r="Y815" s="66"/>
      <c r="Z815" s="512">
        <f t="shared" si="73"/>
        <v>0</v>
      </c>
      <c r="AA815" s="512">
        <f t="shared" si="74"/>
        <v>0</v>
      </c>
      <c r="AB815" s="512">
        <f t="shared" si="75"/>
        <v>0</v>
      </c>
      <c r="AC815" s="512">
        <f t="shared" si="76"/>
        <v>0</v>
      </c>
      <c r="AD815" s="59"/>
      <c r="AE815" s="59"/>
      <c r="AF815" s="59"/>
      <c r="AG815" s="59"/>
      <c r="AH815" s="66"/>
      <c r="AI815" s="67"/>
      <c r="AJ815" s="67"/>
      <c r="AK815" s="68"/>
      <c r="AL815" s="69"/>
      <c r="AM815" s="66"/>
      <c r="AN815" s="70"/>
      <c r="AO815" s="55">
        <v>0</v>
      </c>
      <c r="AP815" s="56"/>
      <c r="AQ815" s="57"/>
      <c r="AR815" s="57"/>
      <c r="AS815" s="35">
        <f t="shared" si="77"/>
        <v>0</v>
      </c>
      <c r="AT815" s="85"/>
      <c r="AU815" s="79"/>
      <c r="AV815" s="66"/>
      <c r="AW815" s="81">
        <v>0</v>
      </c>
      <c r="AX815" s="73"/>
      <c r="AY815" s="17">
        <v>0</v>
      </c>
      <c r="AZ815" s="69"/>
      <c r="BA815" s="74"/>
      <c r="BB815" s="44">
        <f t="shared" si="78"/>
        <v>0</v>
      </c>
      <c r="BC815" s="81">
        <v>0</v>
      </c>
      <c r="BD815" s="66"/>
      <c r="BE815" s="79"/>
      <c r="BF815" s="79"/>
      <c r="BG815" s="79"/>
      <c r="BH815" s="75"/>
      <c r="BI815" s="79"/>
      <c r="BJ815" s="184"/>
      <c r="BK815" s="78"/>
      <c r="BL815" s="66"/>
      <c r="BM815" s="163"/>
      <c r="BN815" s="66"/>
      <c r="BO815" s="79"/>
      <c r="BP815" s="158"/>
      <c r="BQ815" s="74"/>
      <c r="BR815" s="159"/>
      <c r="BS815" s="160"/>
      <c r="BT815" s="158"/>
      <c r="BU815" s="74"/>
      <c r="BV815" s="159"/>
      <c r="BW815" s="160"/>
      <c r="BX815" s="158"/>
      <c r="BY815" s="74"/>
      <c r="BZ815" s="159"/>
      <c r="CA815" s="160"/>
      <c r="CB815" s="161"/>
      <c r="CC815" s="161"/>
    </row>
    <row r="816" spans="2:81" ht="45">
      <c r="B816" s="55">
        <v>101</v>
      </c>
      <c r="C816" s="57">
        <v>14220</v>
      </c>
      <c r="D816" s="57">
        <v>1</v>
      </c>
      <c r="E816" s="155" t="s">
        <v>2375</v>
      </c>
      <c r="F816" s="60" t="s">
        <v>3427</v>
      </c>
      <c r="G816" s="60"/>
      <c r="H816" s="60"/>
      <c r="I816" s="60"/>
      <c r="J816" s="58" t="s">
        <v>3428</v>
      </c>
      <c r="K816" s="58" t="s">
        <v>3429</v>
      </c>
      <c r="L816" s="58" t="s">
        <v>3429</v>
      </c>
      <c r="M816" s="59" t="s">
        <v>125</v>
      </c>
      <c r="N816" s="61">
        <v>98902</v>
      </c>
      <c r="O816" s="62" t="s">
        <v>222</v>
      </c>
      <c r="P816" s="79">
        <v>3042000</v>
      </c>
      <c r="Q816" s="79">
        <v>3042000</v>
      </c>
      <c r="R816" s="79"/>
      <c r="S816" s="79">
        <v>2834605.38</v>
      </c>
      <c r="T816" s="59" t="s">
        <v>60</v>
      </c>
      <c r="U816" s="499">
        <v>5.6210000000000004</v>
      </c>
      <c r="V816" s="499">
        <v>6.1520000000000012E-2</v>
      </c>
      <c r="W816" s="499">
        <v>0.05</v>
      </c>
      <c r="X816" s="499">
        <v>5.5594799999999998</v>
      </c>
      <c r="Y816" s="66">
        <v>38566</v>
      </c>
      <c r="Z816" s="512">
        <f t="shared" si="73"/>
        <v>562.1</v>
      </c>
      <c r="AA816" s="512">
        <f t="shared" si="74"/>
        <v>6.152000000000001</v>
      </c>
      <c r="AB816" s="512">
        <f t="shared" si="75"/>
        <v>5</v>
      </c>
      <c r="AC816" s="512">
        <f t="shared" si="76"/>
        <v>555.94799999999998</v>
      </c>
      <c r="AD816" s="59">
        <v>360</v>
      </c>
      <c r="AE816" s="59">
        <v>0</v>
      </c>
      <c r="AF816" s="59">
        <v>0</v>
      </c>
      <c r="AG816" s="59">
        <v>60</v>
      </c>
      <c r="AH816" s="66">
        <v>40422</v>
      </c>
      <c r="AI816" s="67"/>
      <c r="AJ816" s="67"/>
      <c r="AK816" s="68"/>
      <c r="AL816" s="69" t="s">
        <v>3430</v>
      </c>
      <c r="AM816" s="66"/>
      <c r="AN816" s="70"/>
      <c r="AO816" s="55">
        <v>101</v>
      </c>
      <c r="AP816" s="56"/>
      <c r="AQ816" s="57">
        <v>14220</v>
      </c>
      <c r="AR816" s="57">
        <v>1</v>
      </c>
      <c r="AS816" s="35">
        <f t="shared" si="77"/>
        <v>7330.1204819300001</v>
      </c>
      <c r="AT816" s="60" t="s">
        <v>3427</v>
      </c>
      <c r="AU816" s="79">
        <v>4150000</v>
      </c>
      <c r="AV816" s="66">
        <v>38472</v>
      </c>
      <c r="AW816" s="81">
        <v>73.301204819299997</v>
      </c>
      <c r="AX816" s="73">
        <v>1957</v>
      </c>
      <c r="AY816" s="17">
        <v>0</v>
      </c>
      <c r="AZ816" s="69" t="s">
        <v>226</v>
      </c>
      <c r="BA816" s="74">
        <v>42921</v>
      </c>
      <c r="BB816" s="44">
        <f t="shared" si="78"/>
        <v>10000</v>
      </c>
      <c r="BC816" s="81">
        <v>100</v>
      </c>
      <c r="BD816" s="66">
        <v>38566</v>
      </c>
      <c r="BE816" s="79">
        <v>376160</v>
      </c>
      <c r="BF816" s="79">
        <v>79557</v>
      </c>
      <c r="BG816" s="79">
        <v>267152</v>
      </c>
      <c r="BH816" s="75">
        <v>1.2718770715800001</v>
      </c>
      <c r="BI816" s="79">
        <v>6438</v>
      </c>
      <c r="BJ816" s="184">
        <v>0.1499965052072412</v>
      </c>
      <c r="BK816" s="78" t="s">
        <v>64</v>
      </c>
      <c r="BL816" s="66">
        <v>38503</v>
      </c>
      <c r="BM816" s="163">
        <v>331337</v>
      </c>
      <c r="BN816" s="66">
        <v>38352</v>
      </c>
      <c r="BO816" s="79">
        <v>346822</v>
      </c>
      <c r="BP816" s="158" t="s">
        <v>3431</v>
      </c>
      <c r="BQ816" s="74">
        <v>20600</v>
      </c>
      <c r="BR816" s="159">
        <v>0.48</v>
      </c>
      <c r="BS816" s="160">
        <v>39051</v>
      </c>
      <c r="BT816" s="158" t="s">
        <v>3432</v>
      </c>
      <c r="BU816" s="74">
        <v>4754</v>
      </c>
      <c r="BV816" s="159">
        <v>0.1108</v>
      </c>
      <c r="BW816" s="160">
        <v>40178</v>
      </c>
      <c r="BX816" s="158" t="s">
        <v>3433</v>
      </c>
      <c r="BY816" s="74">
        <v>3684</v>
      </c>
      <c r="BZ816" s="159">
        <v>8.5800000000000001E-2</v>
      </c>
      <c r="CA816" s="160">
        <v>40178</v>
      </c>
      <c r="CB816" s="161">
        <v>1.9183983310708133E-3</v>
      </c>
      <c r="CC816" s="161">
        <v>2.2408107209533107E-3</v>
      </c>
    </row>
    <row r="817" spans="2:81" ht="23">
      <c r="B817" s="18">
        <v>102</v>
      </c>
      <c r="C817" s="20">
        <v>13154</v>
      </c>
      <c r="D817" s="20">
        <v>1</v>
      </c>
      <c r="E817" s="52" t="s">
        <v>2375</v>
      </c>
      <c r="F817" s="22" t="s">
        <v>3434</v>
      </c>
      <c r="G817" s="22"/>
      <c r="H817" s="22"/>
      <c r="I817" s="22"/>
      <c r="J817" s="21" t="s">
        <v>3435</v>
      </c>
      <c r="K817" s="21" t="s">
        <v>67</v>
      </c>
      <c r="L817" s="21" t="s">
        <v>1596</v>
      </c>
      <c r="M817" s="24" t="s">
        <v>69</v>
      </c>
      <c r="N817" s="25">
        <v>30004</v>
      </c>
      <c r="O817" s="26" t="s">
        <v>570</v>
      </c>
      <c r="P817" s="42">
        <v>3000000</v>
      </c>
      <c r="Q817" s="42">
        <v>2987953.18</v>
      </c>
      <c r="R817" s="42"/>
      <c r="S817" s="83">
        <v>2505953.0499999998</v>
      </c>
      <c r="T817" s="24" t="s">
        <v>60</v>
      </c>
      <c r="U817" s="498">
        <v>5.4260000000000002</v>
      </c>
      <c r="V817" s="498">
        <v>6.1520000000000012E-2</v>
      </c>
      <c r="W817" s="498">
        <v>0.05</v>
      </c>
      <c r="X817" s="498">
        <v>5.3644800000000004</v>
      </c>
      <c r="Y817" s="29">
        <v>38471</v>
      </c>
      <c r="Z817" s="512">
        <f t="shared" si="73"/>
        <v>542.6</v>
      </c>
      <c r="AA817" s="512">
        <f t="shared" si="74"/>
        <v>6.152000000000001</v>
      </c>
      <c r="AB817" s="512">
        <f t="shared" si="75"/>
        <v>5</v>
      </c>
      <c r="AC817" s="512">
        <f t="shared" si="76"/>
        <v>536.44800000000009</v>
      </c>
      <c r="AD817" s="24">
        <v>360</v>
      </c>
      <c r="AE817" s="24">
        <v>0</v>
      </c>
      <c r="AF817" s="24">
        <v>4</v>
      </c>
      <c r="AG817" s="24">
        <v>116</v>
      </c>
      <c r="AH817" s="29">
        <v>42125</v>
      </c>
      <c r="AI817" s="30"/>
      <c r="AJ817" s="30"/>
      <c r="AK817" s="31"/>
      <c r="AL817" s="32" t="s">
        <v>659</v>
      </c>
      <c r="AM817" s="29" t="s">
        <v>603</v>
      </c>
      <c r="AN817" s="33"/>
      <c r="AO817" s="18">
        <v>102</v>
      </c>
      <c r="AP817" s="19"/>
      <c r="AQ817" s="20">
        <v>13154</v>
      </c>
      <c r="AR817" s="20">
        <v>1</v>
      </c>
      <c r="AS817" s="35">
        <f t="shared" si="77"/>
        <v>7564.4384303800007</v>
      </c>
      <c r="AT817" s="22" t="s">
        <v>3434</v>
      </c>
      <c r="AU817" s="42">
        <v>3950000</v>
      </c>
      <c r="AV817" s="29">
        <v>38432</v>
      </c>
      <c r="AW817" s="44">
        <v>75.64438430380001</v>
      </c>
      <c r="AX817" s="36">
        <v>1999</v>
      </c>
      <c r="AY817" s="17">
        <v>0</v>
      </c>
      <c r="AZ817" s="32" t="s">
        <v>63</v>
      </c>
      <c r="BA817" s="37">
        <v>57600</v>
      </c>
      <c r="BB817" s="44">
        <f t="shared" si="78"/>
        <v>8390</v>
      </c>
      <c r="BC817" s="44">
        <v>83.899999999999991</v>
      </c>
      <c r="BD817" s="29">
        <v>38432</v>
      </c>
      <c r="BE817" s="42">
        <v>519464</v>
      </c>
      <c r="BF817" s="42">
        <v>249045</v>
      </c>
      <c r="BG817" s="42">
        <v>261779</v>
      </c>
      <c r="BH817" s="38">
        <v>1.2912305078799999</v>
      </c>
      <c r="BI817" s="42">
        <v>8640</v>
      </c>
      <c r="BJ817" s="187">
        <v>17.142857142857142</v>
      </c>
      <c r="BK817" s="41" t="s">
        <v>64</v>
      </c>
      <c r="BL817" s="29">
        <v>38411</v>
      </c>
      <c r="BM817" s="165">
        <v>242051</v>
      </c>
      <c r="BN817" s="29">
        <v>38352</v>
      </c>
      <c r="BO817" s="42">
        <v>280842</v>
      </c>
      <c r="BP817" s="152" t="s">
        <v>1235</v>
      </c>
      <c r="BQ817" s="37"/>
      <c r="BR817" s="153"/>
      <c r="BS817" s="154"/>
      <c r="BT817" s="152" t="s">
        <v>1235</v>
      </c>
      <c r="BU817" s="37"/>
      <c r="BV817" s="153"/>
      <c r="BW817" s="154"/>
      <c r="BX817" s="152" t="s">
        <v>1235</v>
      </c>
      <c r="BY817" s="37"/>
      <c r="BZ817" s="153"/>
      <c r="CA817" s="154"/>
      <c r="CB817" s="166">
        <v>1.8843143963937312E-3</v>
      </c>
      <c r="CC817" s="166">
        <v>2.2009985271040557E-3</v>
      </c>
    </row>
    <row r="818" spans="2:81" ht="23">
      <c r="B818" s="87">
        <v>103</v>
      </c>
      <c r="C818" s="89">
        <v>59107</v>
      </c>
      <c r="D818" s="89">
        <v>1</v>
      </c>
      <c r="E818" s="147" t="s">
        <v>2024</v>
      </c>
      <c r="F818" s="92" t="s">
        <v>3436</v>
      </c>
      <c r="G818" s="92"/>
      <c r="H818" s="92"/>
      <c r="I818" s="92"/>
      <c r="J818" s="90" t="s">
        <v>3437</v>
      </c>
      <c r="K818" s="90" t="s">
        <v>272</v>
      </c>
      <c r="L818" s="90" t="s">
        <v>3438</v>
      </c>
      <c r="M818" s="91" t="s">
        <v>138</v>
      </c>
      <c r="N818" s="93">
        <v>33467</v>
      </c>
      <c r="O818" s="94" t="s">
        <v>222</v>
      </c>
      <c r="P818" s="95">
        <v>2925000</v>
      </c>
      <c r="Q818" s="95">
        <v>2925000</v>
      </c>
      <c r="R818" s="95"/>
      <c r="S818" s="96">
        <v>2441763.27</v>
      </c>
      <c r="T818" s="91" t="s">
        <v>60</v>
      </c>
      <c r="U818" s="500">
        <v>5.4170000000000007</v>
      </c>
      <c r="V818" s="500">
        <v>4.1519999999999994E-2</v>
      </c>
      <c r="W818" s="500">
        <v>0.03</v>
      </c>
      <c r="X818" s="500">
        <v>5.3754800000000005</v>
      </c>
      <c r="Y818" s="97">
        <v>38567</v>
      </c>
      <c r="Z818" s="512">
        <f t="shared" si="73"/>
        <v>541.70000000000005</v>
      </c>
      <c r="AA818" s="512">
        <f t="shared" si="74"/>
        <v>4.1519999999999992</v>
      </c>
      <c r="AB818" s="512">
        <f t="shared" si="75"/>
        <v>3</v>
      </c>
      <c r="AC818" s="512">
        <f t="shared" si="76"/>
        <v>537.548</v>
      </c>
      <c r="AD818" s="91">
        <v>360</v>
      </c>
      <c r="AE818" s="91">
        <v>0</v>
      </c>
      <c r="AF818" s="91">
        <v>0</v>
      </c>
      <c r="AG818" s="91">
        <v>120</v>
      </c>
      <c r="AH818" s="97">
        <v>42248</v>
      </c>
      <c r="AI818" s="98"/>
      <c r="AJ818" s="98"/>
      <c r="AK818" s="99"/>
      <c r="AL818" s="100" t="s">
        <v>98</v>
      </c>
      <c r="AM818" s="97"/>
      <c r="AN818" s="101"/>
      <c r="AO818" s="87">
        <v>103</v>
      </c>
      <c r="AP818" s="88"/>
      <c r="AQ818" s="89">
        <v>59107</v>
      </c>
      <c r="AR818" s="89">
        <v>1</v>
      </c>
      <c r="AS818" s="35">
        <f t="shared" si="77"/>
        <v>7312.5</v>
      </c>
      <c r="AT818" s="92" t="s">
        <v>3436</v>
      </c>
      <c r="AU818" s="95">
        <v>4000000</v>
      </c>
      <c r="AV818" s="97">
        <v>38503</v>
      </c>
      <c r="AW818" s="106">
        <v>73.125</v>
      </c>
      <c r="AX818" s="100">
        <v>2000</v>
      </c>
      <c r="AY818" s="17">
        <v>0</v>
      </c>
      <c r="AZ818" s="100" t="s">
        <v>226</v>
      </c>
      <c r="BA818" s="105">
        <v>12739</v>
      </c>
      <c r="BB818" s="44">
        <f t="shared" si="78"/>
        <v>10000</v>
      </c>
      <c r="BC818" s="106">
        <v>100</v>
      </c>
      <c r="BD818" s="97">
        <v>38596</v>
      </c>
      <c r="BE818" s="95">
        <v>264040</v>
      </c>
      <c r="BF818" s="95">
        <v>6809</v>
      </c>
      <c r="BG818" s="95">
        <v>255320</v>
      </c>
      <c r="BH818" s="192">
        <v>1.2929561539400001</v>
      </c>
      <c r="BI818" s="95">
        <v>1911</v>
      </c>
      <c r="BJ818" s="193">
        <v>0.15001177486458905</v>
      </c>
      <c r="BK818" s="108" t="s">
        <v>64</v>
      </c>
      <c r="BL818" s="97">
        <v>38503</v>
      </c>
      <c r="BM818" s="168">
        <v>262500</v>
      </c>
      <c r="BN818" s="97">
        <v>38352</v>
      </c>
      <c r="BO818" s="95">
        <v>240502</v>
      </c>
      <c r="BP818" s="133" t="s">
        <v>2618</v>
      </c>
      <c r="BQ818" s="105">
        <v>12739</v>
      </c>
      <c r="BR818" s="135">
        <v>1</v>
      </c>
      <c r="BS818" s="136">
        <v>44044</v>
      </c>
      <c r="BT818" s="133" t="s">
        <v>1235</v>
      </c>
      <c r="BU818" s="105"/>
      <c r="BV818" s="135"/>
      <c r="BW818" s="136"/>
      <c r="BX818" s="133" t="s">
        <v>1235</v>
      </c>
      <c r="BY818" s="105"/>
      <c r="BZ818" s="135"/>
      <c r="CA818" s="136"/>
      <c r="CB818" s="169">
        <v>1.8446137798757822E-3</v>
      </c>
      <c r="CC818" s="169">
        <v>2.1546256932243372E-3</v>
      </c>
    </row>
    <row r="819" spans="2:81" ht="23">
      <c r="B819" s="87">
        <v>104</v>
      </c>
      <c r="C819" s="89">
        <v>43870</v>
      </c>
      <c r="D819" s="89">
        <v>1</v>
      </c>
      <c r="E819" s="147" t="s">
        <v>2047</v>
      </c>
      <c r="F819" s="92" t="s">
        <v>3439</v>
      </c>
      <c r="G819" s="92"/>
      <c r="H819" s="92"/>
      <c r="I819" s="92"/>
      <c r="J819" s="90" t="s">
        <v>3440</v>
      </c>
      <c r="K819" s="90" t="s">
        <v>670</v>
      </c>
      <c r="L819" s="90" t="s">
        <v>670</v>
      </c>
      <c r="M819" s="91" t="s">
        <v>671</v>
      </c>
      <c r="N819" s="93" t="s">
        <v>3441</v>
      </c>
      <c r="O819" s="94" t="s">
        <v>59</v>
      </c>
      <c r="P819" s="95">
        <v>2850000</v>
      </c>
      <c r="Q819" s="95">
        <v>2847179.54</v>
      </c>
      <c r="R819" s="95"/>
      <c r="S819" s="96">
        <v>2370565.8199999998</v>
      </c>
      <c r="T819" s="91" t="s">
        <v>60</v>
      </c>
      <c r="U819" s="500">
        <v>5.298</v>
      </c>
      <c r="V819" s="500">
        <v>3.1519999999999999E-2</v>
      </c>
      <c r="W819" s="500">
        <v>0.01</v>
      </c>
      <c r="X819" s="500">
        <v>5.2664799999999996</v>
      </c>
      <c r="Y819" s="97">
        <v>38546</v>
      </c>
      <c r="Z819" s="512">
        <f t="shared" si="73"/>
        <v>529.79999999999995</v>
      </c>
      <c r="AA819" s="512">
        <f t="shared" si="74"/>
        <v>3.1520000000000001</v>
      </c>
      <c r="AB819" s="512">
        <f t="shared" si="75"/>
        <v>1</v>
      </c>
      <c r="AC819" s="512">
        <f t="shared" si="76"/>
        <v>526.64799999999991</v>
      </c>
      <c r="AD819" s="91">
        <v>360</v>
      </c>
      <c r="AE819" s="91">
        <v>0</v>
      </c>
      <c r="AF819" s="91" t="s">
        <v>2892</v>
      </c>
      <c r="AG819" s="91">
        <v>119</v>
      </c>
      <c r="AH819" s="97">
        <v>42217</v>
      </c>
      <c r="AI819" s="98"/>
      <c r="AJ819" s="98"/>
      <c r="AK819" s="99"/>
      <c r="AL819" s="100" t="s">
        <v>312</v>
      </c>
      <c r="AM819" s="97"/>
      <c r="AN819" s="101"/>
      <c r="AO819" s="87">
        <v>104</v>
      </c>
      <c r="AP819" s="88"/>
      <c r="AQ819" s="89">
        <v>43870</v>
      </c>
      <c r="AR819" s="89">
        <v>1</v>
      </c>
      <c r="AS819" s="35">
        <f t="shared" si="77"/>
        <v>7490.0000000000009</v>
      </c>
      <c r="AT819" s="92" t="s">
        <v>3439</v>
      </c>
      <c r="AU819" s="95">
        <v>3800000</v>
      </c>
      <c r="AV819" s="97">
        <v>38496</v>
      </c>
      <c r="AW819" s="106">
        <v>74.900000000000006</v>
      </c>
      <c r="AX819" s="104" t="s">
        <v>2591</v>
      </c>
      <c r="AY819" s="17">
        <v>2004</v>
      </c>
      <c r="AZ819" s="100" t="s">
        <v>63</v>
      </c>
      <c r="BA819" s="105">
        <v>47168</v>
      </c>
      <c r="BB819" s="44">
        <f t="shared" si="78"/>
        <v>10000</v>
      </c>
      <c r="BC819" s="106">
        <v>100</v>
      </c>
      <c r="BD819" s="97">
        <v>38473</v>
      </c>
      <c r="BE819" s="95">
        <v>545284</v>
      </c>
      <c r="BF819" s="95">
        <v>269528</v>
      </c>
      <c r="BG819" s="95">
        <v>255757</v>
      </c>
      <c r="BH819" s="192">
        <v>1.35</v>
      </c>
      <c r="BI819" s="95">
        <v>20000</v>
      </c>
      <c r="BJ819" s="194">
        <v>250</v>
      </c>
      <c r="BK819" s="108" t="s">
        <v>276</v>
      </c>
      <c r="BL819" s="97">
        <v>38352</v>
      </c>
      <c r="BM819" s="168">
        <v>162315</v>
      </c>
      <c r="BN819" s="97">
        <v>38352</v>
      </c>
      <c r="BO819" s="95">
        <v>134581</v>
      </c>
      <c r="BP819" s="133" t="s">
        <v>1235</v>
      </c>
      <c r="BQ819" s="105"/>
      <c r="BR819" s="135"/>
      <c r="BS819" s="136"/>
      <c r="BT819" s="133" t="s">
        <v>1235</v>
      </c>
      <c r="BU819" s="105"/>
      <c r="BV819" s="135"/>
      <c r="BW819" s="136"/>
      <c r="BX819" s="133" t="s">
        <v>1235</v>
      </c>
      <c r="BY819" s="105"/>
      <c r="BZ819" s="135"/>
      <c r="CA819" s="136"/>
      <c r="CB819" s="169">
        <v>1.7955373036801336E-3</v>
      </c>
      <c r="CC819" s="169">
        <v>2.0973012615749229E-3</v>
      </c>
    </row>
    <row r="820" spans="2:81" ht="34">
      <c r="B820" s="87">
        <v>105</v>
      </c>
      <c r="C820" s="89">
        <v>12949</v>
      </c>
      <c r="D820" s="89">
        <v>2</v>
      </c>
      <c r="E820" s="147" t="s">
        <v>2375</v>
      </c>
      <c r="F820" s="92" t="s">
        <v>3442</v>
      </c>
      <c r="G820" s="92"/>
      <c r="H820" s="92"/>
      <c r="I820" s="92"/>
      <c r="J820" s="90" t="s">
        <v>3443</v>
      </c>
      <c r="K820" s="90" t="s">
        <v>606</v>
      </c>
      <c r="L820" s="90" t="s">
        <v>972</v>
      </c>
      <c r="M820" s="91" t="s">
        <v>608</v>
      </c>
      <c r="N820" s="93">
        <v>84123</v>
      </c>
      <c r="O820" s="94" t="s">
        <v>59</v>
      </c>
      <c r="P820" s="95">
        <v>2850000</v>
      </c>
      <c r="Q820" s="95">
        <v>2839424.02</v>
      </c>
      <c r="R820" s="95"/>
      <c r="S820" s="96">
        <v>2616065.5099999998</v>
      </c>
      <c r="T820" s="91" t="s">
        <v>60</v>
      </c>
      <c r="U820" s="500">
        <v>5.766</v>
      </c>
      <c r="V820" s="500">
        <v>9.1520000000000018E-2</v>
      </c>
      <c r="W820" s="500">
        <v>0.08</v>
      </c>
      <c r="X820" s="500">
        <v>5.6744800000000009</v>
      </c>
      <c r="Y820" s="97">
        <v>38447</v>
      </c>
      <c r="Z820" s="512">
        <f t="shared" si="73"/>
        <v>576.6</v>
      </c>
      <c r="AA820" s="512">
        <f t="shared" si="74"/>
        <v>9.152000000000001</v>
      </c>
      <c r="AB820" s="512">
        <f t="shared" si="75"/>
        <v>8</v>
      </c>
      <c r="AC820" s="512">
        <f t="shared" si="76"/>
        <v>567.44800000000009</v>
      </c>
      <c r="AD820" s="91">
        <v>360</v>
      </c>
      <c r="AE820" s="91">
        <v>0</v>
      </c>
      <c r="AF820" s="91">
        <v>4</v>
      </c>
      <c r="AG820" s="91">
        <v>68</v>
      </c>
      <c r="AH820" s="97">
        <v>40664</v>
      </c>
      <c r="AI820" s="98"/>
      <c r="AJ820" s="98"/>
      <c r="AK820" s="99"/>
      <c r="AL820" s="100" t="s">
        <v>3444</v>
      </c>
      <c r="AM820" s="97" t="s">
        <v>603</v>
      </c>
      <c r="AN820" s="101"/>
      <c r="AO820" s="87">
        <v>105</v>
      </c>
      <c r="AP820" s="88"/>
      <c r="AQ820" s="89">
        <v>12949</v>
      </c>
      <c r="AR820" s="89">
        <v>2</v>
      </c>
      <c r="AS820" s="35">
        <f t="shared" si="77"/>
        <v>7779.2438904100009</v>
      </c>
      <c r="AT820" s="92" t="s">
        <v>3442</v>
      </c>
      <c r="AU820" s="95">
        <v>3650000</v>
      </c>
      <c r="AV820" s="97">
        <v>38378</v>
      </c>
      <c r="AW820" s="106">
        <v>77.79243890410001</v>
      </c>
      <c r="AX820" s="104">
        <v>1994</v>
      </c>
      <c r="AY820" s="17">
        <v>0</v>
      </c>
      <c r="AZ820" s="100" t="s">
        <v>63</v>
      </c>
      <c r="BA820" s="105">
        <v>64452</v>
      </c>
      <c r="BB820" s="44">
        <f t="shared" si="78"/>
        <v>9250</v>
      </c>
      <c r="BC820" s="106">
        <v>92.5</v>
      </c>
      <c r="BD820" s="97">
        <v>38494</v>
      </c>
      <c r="BE820" s="95">
        <v>581387</v>
      </c>
      <c r="BF820" s="95">
        <v>273878</v>
      </c>
      <c r="BG820" s="95">
        <v>281655</v>
      </c>
      <c r="BH820" s="192">
        <v>1.40877044193</v>
      </c>
      <c r="BI820" s="95">
        <v>25854</v>
      </c>
      <c r="BJ820" s="194">
        <v>278</v>
      </c>
      <c r="BK820" s="108" t="s">
        <v>64</v>
      </c>
      <c r="BL820" s="97">
        <v>38503</v>
      </c>
      <c r="BM820" s="168">
        <v>286558</v>
      </c>
      <c r="BN820" s="97">
        <v>38352</v>
      </c>
      <c r="BO820" s="95">
        <v>306500</v>
      </c>
      <c r="BP820" s="133" t="s">
        <v>1235</v>
      </c>
      <c r="BQ820" s="105"/>
      <c r="BR820" s="135"/>
      <c r="BS820" s="136"/>
      <c r="BT820" s="133" t="s">
        <v>1235</v>
      </c>
      <c r="BU820" s="105"/>
      <c r="BV820" s="135"/>
      <c r="BW820" s="136"/>
      <c r="BX820" s="133" t="s">
        <v>1235</v>
      </c>
      <c r="BY820" s="105"/>
      <c r="BZ820" s="135"/>
      <c r="CA820" s="136"/>
      <c r="CB820" s="169">
        <v>1.7906463843426626E-3</v>
      </c>
      <c r="CC820" s="169">
        <v>1.2446222073510855E-2</v>
      </c>
    </row>
    <row r="821" spans="2:81" ht="34">
      <c r="B821" s="87">
        <v>106</v>
      </c>
      <c r="C821" s="89">
        <v>13906</v>
      </c>
      <c r="D821" s="89">
        <v>1</v>
      </c>
      <c r="E821" s="147" t="s">
        <v>2375</v>
      </c>
      <c r="F821" s="92" t="s">
        <v>3445</v>
      </c>
      <c r="G821" s="92"/>
      <c r="H821" s="92"/>
      <c r="I821" s="92"/>
      <c r="J821" s="90" t="s">
        <v>3446</v>
      </c>
      <c r="K821" s="90" t="s">
        <v>2146</v>
      </c>
      <c r="L821" s="90" t="s">
        <v>3447</v>
      </c>
      <c r="M821" s="91" t="s">
        <v>69</v>
      </c>
      <c r="N821" s="93">
        <v>30281</v>
      </c>
      <c r="O821" s="94" t="s">
        <v>468</v>
      </c>
      <c r="P821" s="95">
        <v>2730000</v>
      </c>
      <c r="Q821" s="95">
        <v>2730000</v>
      </c>
      <c r="R821" s="95"/>
      <c r="S821" s="96">
        <v>2384848.5699999998</v>
      </c>
      <c r="T821" s="91" t="s">
        <v>70</v>
      </c>
      <c r="U821" s="500">
        <v>5.3</v>
      </c>
      <c r="V821" s="500">
        <v>6.1520000000000012E-2</v>
      </c>
      <c r="W821" s="500">
        <v>0.05</v>
      </c>
      <c r="X821" s="500">
        <v>5.2384799999999991</v>
      </c>
      <c r="Y821" s="97">
        <v>38468</v>
      </c>
      <c r="Z821" s="512">
        <f t="shared" si="73"/>
        <v>530</v>
      </c>
      <c r="AA821" s="512">
        <f t="shared" si="74"/>
        <v>6.152000000000001</v>
      </c>
      <c r="AB821" s="512">
        <f t="shared" si="75"/>
        <v>5</v>
      </c>
      <c r="AC821" s="512">
        <f t="shared" si="76"/>
        <v>523.84799999999996</v>
      </c>
      <c r="AD821" s="91">
        <v>360</v>
      </c>
      <c r="AE821" s="91">
        <v>24</v>
      </c>
      <c r="AF821" s="91">
        <v>4</v>
      </c>
      <c r="AG821" s="91">
        <v>116</v>
      </c>
      <c r="AH821" s="97">
        <v>42125</v>
      </c>
      <c r="AI821" s="98"/>
      <c r="AJ821" s="98" t="s">
        <v>3104</v>
      </c>
      <c r="AK821" s="99"/>
      <c r="AL821" s="100" t="s">
        <v>98</v>
      </c>
      <c r="AM821" s="97"/>
      <c r="AN821" s="101"/>
      <c r="AO821" s="87">
        <v>106</v>
      </c>
      <c r="AP821" s="88"/>
      <c r="AQ821" s="89">
        <v>13906</v>
      </c>
      <c r="AR821" s="89">
        <v>1</v>
      </c>
      <c r="AS821" s="35">
        <f t="shared" si="77"/>
        <v>6658.5369999999994</v>
      </c>
      <c r="AT821" s="92" t="s">
        <v>3445</v>
      </c>
      <c r="AU821" s="95">
        <v>4100000</v>
      </c>
      <c r="AV821" s="97">
        <v>38449</v>
      </c>
      <c r="AW821" s="106">
        <v>66.585369999999998</v>
      </c>
      <c r="AX821" s="104">
        <v>2001</v>
      </c>
      <c r="AY821" s="17">
        <v>0</v>
      </c>
      <c r="AZ821" s="100" t="s">
        <v>226</v>
      </c>
      <c r="BA821" s="105">
        <v>44853</v>
      </c>
      <c r="BB821" s="44">
        <f t="shared" si="78"/>
        <v>10000</v>
      </c>
      <c r="BC821" s="106">
        <v>100</v>
      </c>
      <c r="BD821" s="97">
        <v>38468</v>
      </c>
      <c r="BE821" s="95">
        <v>409250</v>
      </c>
      <c r="BF821" s="95">
        <v>87268</v>
      </c>
      <c r="BG821" s="95">
        <v>288793</v>
      </c>
      <c r="BH821" s="192">
        <v>1.5874897701099999</v>
      </c>
      <c r="BI821" s="95">
        <v>6728</v>
      </c>
      <c r="BJ821" s="193">
        <v>0.15000111475263639</v>
      </c>
      <c r="BK821" s="108" t="s">
        <v>64</v>
      </c>
      <c r="BL821" s="97">
        <v>38717</v>
      </c>
      <c r="BM821" s="168">
        <v>423282</v>
      </c>
      <c r="BN821" s="97">
        <v>38352</v>
      </c>
      <c r="BO821" s="95">
        <v>372637</v>
      </c>
      <c r="BP821" s="133" t="s">
        <v>3448</v>
      </c>
      <c r="BQ821" s="105">
        <v>25000</v>
      </c>
      <c r="BR821" s="135">
        <v>0.55740000000000001</v>
      </c>
      <c r="BS821" s="136">
        <v>39721</v>
      </c>
      <c r="BT821" s="133" t="s">
        <v>3449</v>
      </c>
      <c r="BU821" s="105">
        <v>7210</v>
      </c>
      <c r="BV821" s="135">
        <v>0.16070000000000001</v>
      </c>
      <c r="BW821" s="136">
        <v>39355</v>
      </c>
      <c r="BX821" s="133" t="s">
        <v>3450</v>
      </c>
      <c r="BY821" s="105">
        <v>3263</v>
      </c>
      <c r="BZ821" s="135">
        <v>7.2700000000000001E-2</v>
      </c>
      <c r="CA821" s="136">
        <v>38807</v>
      </c>
      <c r="CB821" s="169">
        <v>1.7216395278840634E-3</v>
      </c>
      <c r="CC821" s="169">
        <v>2.010983980342715E-3</v>
      </c>
    </row>
    <row r="822" spans="2:81" ht="23">
      <c r="B822" s="55">
        <v>107</v>
      </c>
      <c r="C822" s="57">
        <v>14057</v>
      </c>
      <c r="D822" s="57">
        <v>1</v>
      </c>
      <c r="E822" s="155" t="s">
        <v>2375</v>
      </c>
      <c r="F822" s="60" t="s">
        <v>3451</v>
      </c>
      <c r="G822" s="60"/>
      <c r="H822" s="60"/>
      <c r="I822" s="60"/>
      <c r="J822" s="58" t="s">
        <v>3452</v>
      </c>
      <c r="K822" s="58" t="s">
        <v>3453</v>
      </c>
      <c r="L822" s="58" t="s">
        <v>3454</v>
      </c>
      <c r="M822" s="59" t="s">
        <v>69</v>
      </c>
      <c r="N822" s="61">
        <v>30114</v>
      </c>
      <c r="O822" s="62" t="s">
        <v>222</v>
      </c>
      <c r="P822" s="79">
        <v>2700000</v>
      </c>
      <c r="Q822" s="79">
        <v>2700000</v>
      </c>
      <c r="R822" s="79"/>
      <c r="S822" s="80">
        <v>2299951.1800000002</v>
      </c>
      <c r="T822" s="59" t="s">
        <v>70</v>
      </c>
      <c r="U822" s="499">
        <v>5.6920000000000002</v>
      </c>
      <c r="V822" s="499">
        <v>9.1520000000000018E-2</v>
      </c>
      <c r="W822" s="499">
        <v>0.08</v>
      </c>
      <c r="X822" s="499">
        <v>5.6004800000000001</v>
      </c>
      <c r="Y822" s="66">
        <v>38524</v>
      </c>
      <c r="Z822" s="512">
        <f t="shared" si="73"/>
        <v>569.20000000000005</v>
      </c>
      <c r="AA822" s="512">
        <f t="shared" si="74"/>
        <v>9.152000000000001</v>
      </c>
      <c r="AB822" s="512">
        <f t="shared" si="75"/>
        <v>8</v>
      </c>
      <c r="AC822" s="512">
        <f t="shared" si="76"/>
        <v>560.048</v>
      </c>
      <c r="AD822" s="59">
        <v>348</v>
      </c>
      <c r="AE822" s="59">
        <v>12</v>
      </c>
      <c r="AF822" s="59">
        <v>2</v>
      </c>
      <c r="AG822" s="59">
        <v>118</v>
      </c>
      <c r="AH822" s="66">
        <v>42186</v>
      </c>
      <c r="AI822" s="67"/>
      <c r="AJ822" s="67"/>
      <c r="AK822" s="68"/>
      <c r="AL822" s="69" t="s">
        <v>3455</v>
      </c>
      <c r="AM822" s="66"/>
      <c r="AN822" s="70"/>
      <c r="AO822" s="55">
        <v>107</v>
      </c>
      <c r="AP822" s="56"/>
      <c r="AQ822" s="57">
        <v>14057</v>
      </c>
      <c r="AR822" s="57">
        <v>1</v>
      </c>
      <c r="AS822" s="35">
        <f t="shared" si="77"/>
        <v>7500</v>
      </c>
      <c r="AT822" s="60" t="s">
        <v>3451</v>
      </c>
      <c r="AU822" s="79">
        <v>3600000</v>
      </c>
      <c r="AV822" s="66">
        <v>38443</v>
      </c>
      <c r="AW822" s="81">
        <v>75</v>
      </c>
      <c r="AX822" s="73">
        <v>2004</v>
      </c>
      <c r="AY822" s="17">
        <v>0</v>
      </c>
      <c r="AZ822" s="69" t="s">
        <v>226</v>
      </c>
      <c r="BA822" s="74">
        <v>14727</v>
      </c>
      <c r="BB822" s="44">
        <f t="shared" si="78"/>
        <v>7950</v>
      </c>
      <c r="BC822" s="81">
        <v>79.5</v>
      </c>
      <c r="BD822" s="66">
        <v>38508</v>
      </c>
      <c r="BE822" s="79">
        <v>301286</v>
      </c>
      <c r="BF822" s="79">
        <v>48614</v>
      </c>
      <c r="BG822" s="79">
        <v>237438</v>
      </c>
      <c r="BH822" s="75">
        <v>1.24730438199</v>
      </c>
      <c r="BI822" s="79">
        <v>2209</v>
      </c>
      <c r="BJ822" s="184">
        <v>0.14999660487539893</v>
      </c>
      <c r="BK822" s="78" t="s">
        <v>64</v>
      </c>
      <c r="BL822" s="66">
        <v>38503</v>
      </c>
      <c r="BM822" s="163">
        <v>197201</v>
      </c>
      <c r="BN822" s="66"/>
      <c r="BO822" s="79"/>
      <c r="BP822" s="158" t="s">
        <v>3456</v>
      </c>
      <c r="BQ822" s="74">
        <v>2964</v>
      </c>
      <c r="BR822" s="159">
        <v>0.20130000000000001</v>
      </c>
      <c r="BS822" s="160">
        <v>40117</v>
      </c>
      <c r="BT822" s="158" t="s">
        <v>3457</v>
      </c>
      <c r="BU822" s="74">
        <v>2153</v>
      </c>
      <c r="BV822" s="159">
        <v>0.1462</v>
      </c>
      <c r="BW822" s="160">
        <v>40117</v>
      </c>
      <c r="BX822" s="158" t="s">
        <v>3458</v>
      </c>
      <c r="BY822" s="74">
        <v>2041</v>
      </c>
      <c r="BZ822" s="159">
        <v>0.1386</v>
      </c>
      <c r="CA822" s="160">
        <v>40117</v>
      </c>
      <c r="CB822" s="161">
        <v>1.7027204121930297E-3</v>
      </c>
      <c r="CC822" s="161">
        <v>1.9888852552840037E-3</v>
      </c>
    </row>
    <row r="823" spans="2:81" ht="34">
      <c r="B823" s="55">
        <v>108</v>
      </c>
      <c r="C823" s="57">
        <v>13753</v>
      </c>
      <c r="D823" s="57">
        <v>1</v>
      </c>
      <c r="E823" s="155" t="s">
        <v>2375</v>
      </c>
      <c r="F823" s="60" t="s">
        <v>3459</v>
      </c>
      <c r="G823" s="60"/>
      <c r="H823" s="60"/>
      <c r="I823" s="60"/>
      <c r="J823" s="58" t="s">
        <v>3460</v>
      </c>
      <c r="K823" s="58" t="s">
        <v>775</v>
      </c>
      <c r="L823" s="58" t="s">
        <v>3461</v>
      </c>
      <c r="M823" s="59" t="s">
        <v>298</v>
      </c>
      <c r="N823" s="61">
        <v>21286</v>
      </c>
      <c r="O823" s="62" t="s">
        <v>351</v>
      </c>
      <c r="P823" s="79">
        <v>2640000</v>
      </c>
      <c r="Q823" s="79">
        <v>2633634.17</v>
      </c>
      <c r="R823" s="79"/>
      <c r="S823" s="80">
        <v>2102114.81</v>
      </c>
      <c r="T823" s="59" t="s">
        <v>60</v>
      </c>
      <c r="U823" s="499">
        <v>5.47</v>
      </c>
      <c r="V823" s="499">
        <v>6.1520000000000012E-2</v>
      </c>
      <c r="W823" s="499">
        <v>0.05</v>
      </c>
      <c r="X823" s="499">
        <v>5.40848</v>
      </c>
      <c r="Y823" s="66">
        <v>38517</v>
      </c>
      <c r="Z823" s="512">
        <f t="shared" si="73"/>
        <v>547</v>
      </c>
      <c r="AA823" s="512">
        <f t="shared" si="74"/>
        <v>6.152000000000001</v>
      </c>
      <c r="AB823" s="512">
        <f t="shared" si="75"/>
        <v>5</v>
      </c>
      <c r="AC823" s="512">
        <f t="shared" si="76"/>
        <v>540.84799999999996</v>
      </c>
      <c r="AD823" s="59">
        <v>324</v>
      </c>
      <c r="AE823" s="59">
        <v>0</v>
      </c>
      <c r="AF823" s="59">
        <v>2</v>
      </c>
      <c r="AG823" s="59">
        <v>118</v>
      </c>
      <c r="AH823" s="66">
        <v>42186</v>
      </c>
      <c r="AI823" s="67"/>
      <c r="AJ823" s="67"/>
      <c r="AK823" s="68"/>
      <c r="AL823" s="69" t="s">
        <v>98</v>
      </c>
      <c r="AM823" s="66"/>
      <c r="AN823" s="70"/>
      <c r="AO823" s="55">
        <v>108</v>
      </c>
      <c r="AP823" s="56"/>
      <c r="AQ823" s="57">
        <v>13753</v>
      </c>
      <c r="AR823" s="57">
        <v>1</v>
      </c>
      <c r="AS823" s="35">
        <f t="shared" si="77"/>
        <v>7745.9828529400002</v>
      </c>
      <c r="AT823" s="60" t="s">
        <v>3459</v>
      </c>
      <c r="AU823" s="79">
        <v>3400000</v>
      </c>
      <c r="AV823" s="66">
        <v>38454</v>
      </c>
      <c r="AW823" s="81">
        <v>77.459828529399999</v>
      </c>
      <c r="AX823" s="69" t="s">
        <v>3462</v>
      </c>
      <c r="AY823" s="17">
        <v>2003</v>
      </c>
      <c r="AZ823" s="69" t="s">
        <v>226</v>
      </c>
      <c r="BA823" s="74">
        <v>23772</v>
      </c>
      <c r="BB823" s="44">
        <f t="shared" si="78"/>
        <v>10000</v>
      </c>
      <c r="BC823" s="81">
        <v>100</v>
      </c>
      <c r="BD823" s="66">
        <v>38517</v>
      </c>
      <c r="BE823" s="79">
        <v>345411</v>
      </c>
      <c r="BF823" s="79">
        <v>87921</v>
      </c>
      <c r="BG823" s="79">
        <v>234712</v>
      </c>
      <c r="BH823" s="75">
        <v>1.2529569174399999</v>
      </c>
      <c r="BI823" s="79">
        <v>5230</v>
      </c>
      <c r="BJ823" s="184">
        <v>0.22000673060743733</v>
      </c>
      <c r="BK823" s="78" t="s">
        <v>276</v>
      </c>
      <c r="BL823" s="66">
        <v>38352</v>
      </c>
      <c r="BM823" s="163">
        <v>265424</v>
      </c>
      <c r="BN823" s="66">
        <v>37986</v>
      </c>
      <c r="BO823" s="79">
        <v>234670</v>
      </c>
      <c r="BP823" s="158" t="s">
        <v>3463</v>
      </c>
      <c r="BQ823" s="74">
        <v>9922</v>
      </c>
      <c r="BR823" s="159">
        <v>0.41739999999999999</v>
      </c>
      <c r="BS823" s="160">
        <v>43465</v>
      </c>
      <c r="BT823" s="158" t="s">
        <v>3464</v>
      </c>
      <c r="BU823" s="74">
        <v>8000</v>
      </c>
      <c r="BV823" s="159">
        <v>0.33650000000000002</v>
      </c>
      <c r="BW823" s="160">
        <v>44196</v>
      </c>
      <c r="BX823" s="158" t="s">
        <v>3465</v>
      </c>
      <c r="BY823" s="74">
        <v>4000</v>
      </c>
      <c r="BZ823" s="159">
        <v>0.16830000000000001</v>
      </c>
      <c r="CA823" s="160">
        <v>40039</v>
      </c>
      <c r="CB823" s="161">
        <v>1.6608676516696472E-3</v>
      </c>
      <c r="CC823" s="161">
        <v>1.9399985809352314E-3</v>
      </c>
    </row>
    <row r="824" spans="2:81" ht="34">
      <c r="B824" s="55">
        <v>109</v>
      </c>
      <c r="C824" s="57">
        <v>13897</v>
      </c>
      <c r="D824" s="57">
        <v>1</v>
      </c>
      <c r="E824" s="155" t="s">
        <v>2375</v>
      </c>
      <c r="F824" s="60" t="s">
        <v>3466</v>
      </c>
      <c r="G824" s="60"/>
      <c r="H824" s="60"/>
      <c r="I824" s="60"/>
      <c r="J824" s="58" t="s">
        <v>3467</v>
      </c>
      <c r="K824" s="58" t="s">
        <v>3468</v>
      </c>
      <c r="L824" s="58" t="s">
        <v>3469</v>
      </c>
      <c r="M824" s="59" t="s">
        <v>58</v>
      </c>
      <c r="N824" s="61">
        <v>93277</v>
      </c>
      <c r="O824" s="62" t="s">
        <v>222</v>
      </c>
      <c r="P824" s="79">
        <v>2550000</v>
      </c>
      <c r="Q824" s="79">
        <v>2545185.5499999998</v>
      </c>
      <c r="R824" s="79"/>
      <c r="S824" s="80">
        <v>2134888.29</v>
      </c>
      <c r="T824" s="59" t="s">
        <v>60</v>
      </c>
      <c r="U824" s="499">
        <v>5.5</v>
      </c>
      <c r="V824" s="499">
        <v>9.1520000000000018E-2</v>
      </c>
      <c r="W824" s="499">
        <v>0.08</v>
      </c>
      <c r="X824" s="499">
        <v>5.40848</v>
      </c>
      <c r="Y824" s="66">
        <v>38526</v>
      </c>
      <c r="Z824" s="512">
        <f t="shared" si="73"/>
        <v>550</v>
      </c>
      <c r="AA824" s="512">
        <f t="shared" si="74"/>
        <v>9.152000000000001</v>
      </c>
      <c r="AB824" s="512">
        <f t="shared" si="75"/>
        <v>8</v>
      </c>
      <c r="AC824" s="512">
        <f t="shared" si="76"/>
        <v>540.84799999999996</v>
      </c>
      <c r="AD824" s="59">
        <v>360</v>
      </c>
      <c r="AE824" s="59">
        <v>0</v>
      </c>
      <c r="AF824" s="59">
        <v>2</v>
      </c>
      <c r="AG824" s="59">
        <v>118</v>
      </c>
      <c r="AH824" s="66">
        <v>42186</v>
      </c>
      <c r="AI824" s="67"/>
      <c r="AJ824" s="67"/>
      <c r="AK824" s="68"/>
      <c r="AL824" s="69" t="s">
        <v>659</v>
      </c>
      <c r="AM824" s="66" t="s">
        <v>603</v>
      </c>
      <c r="AN824" s="70"/>
      <c r="AO824" s="55">
        <v>109</v>
      </c>
      <c r="AP824" s="56"/>
      <c r="AQ824" s="57">
        <v>13897</v>
      </c>
      <c r="AR824" s="57">
        <v>1</v>
      </c>
      <c r="AS824" s="35">
        <f t="shared" si="77"/>
        <v>6697.8570000000009</v>
      </c>
      <c r="AT824" s="60" t="s">
        <v>3466</v>
      </c>
      <c r="AU824" s="79">
        <v>3800000</v>
      </c>
      <c r="AV824" s="66">
        <v>38490</v>
      </c>
      <c r="AW824" s="81">
        <v>66.978570000000005</v>
      </c>
      <c r="AX824" s="73">
        <v>2003</v>
      </c>
      <c r="AY824" s="17">
        <v>0</v>
      </c>
      <c r="AZ824" s="69" t="s">
        <v>226</v>
      </c>
      <c r="BA824" s="74">
        <v>9411</v>
      </c>
      <c r="BB824" s="44">
        <f t="shared" si="78"/>
        <v>10000</v>
      </c>
      <c r="BC824" s="81">
        <v>100</v>
      </c>
      <c r="BD824" s="66">
        <v>38524</v>
      </c>
      <c r="BE824" s="79">
        <v>323814</v>
      </c>
      <c r="BF824" s="79">
        <v>86871</v>
      </c>
      <c r="BG824" s="79">
        <v>227220</v>
      </c>
      <c r="BH824" s="75">
        <v>1.3077876782</v>
      </c>
      <c r="BI824" s="79">
        <v>1412</v>
      </c>
      <c r="BJ824" s="184">
        <v>0.1500371905217299</v>
      </c>
      <c r="BK824" s="78" t="s">
        <v>64</v>
      </c>
      <c r="BL824" s="66">
        <v>38503</v>
      </c>
      <c r="BM824" s="163">
        <v>227595</v>
      </c>
      <c r="BN824" s="66">
        <v>38352</v>
      </c>
      <c r="BO824" s="79">
        <v>264540</v>
      </c>
      <c r="BP824" s="158" t="s">
        <v>3470</v>
      </c>
      <c r="BQ824" s="74">
        <v>2503</v>
      </c>
      <c r="BR824" s="159">
        <v>0.26600000000000001</v>
      </c>
      <c r="BS824" s="160">
        <v>41698</v>
      </c>
      <c r="BT824" s="158" t="s">
        <v>3471</v>
      </c>
      <c r="BU824" s="74">
        <v>2106</v>
      </c>
      <c r="BV824" s="159">
        <v>0.2238</v>
      </c>
      <c r="BW824" s="160">
        <v>41609</v>
      </c>
      <c r="BX824" s="158" t="s">
        <v>3472</v>
      </c>
      <c r="BY824" s="74">
        <v>1400</v>
      </c>
      <c r="BZ824" s="159">
        <v>0.14879999999999999</v>
      </c>
      <c r="CA824" s="160">
        <v>41548</v>
      </c>
      <c r="CB824" s="161">
        <v>1.6050886625199046E-3</v>
      </c>
      <c r="CC824" s="161">
        <v>1.8748451897618174E-3</v>
      </c>
    </row>
    <row r="825" spans="2:81" ht="23">
      <c r="B825" s="55">
        <v>110</v>
      </c>
      <c r="C825" s="57">
        <v>59013</v>
      </c>
      <c r="D825" s="57">
        <v>1</v>
      </c>
      <c r="E825" s="155" t="s">
        <v>2024</v>
      </c>
      <c r="F825" s="60" t="s">
        <v>3473</v>
      </c>
      <c r="G825" s="60"/>
      <c r="H825" s="60"/>
      <c r="I825" s="60"/>
      <c r="J825" s="58" t="s">
        <v>3474</v>
      </c>
      <c r="K825" s="58" t="s">
        <v>3475</v>
      </c>
      <c r="L825" s="58" t="s">
        <v>3476</v>
      </c>
      <c r="M825" s="59" t="s">
        <v>335</v>
      </c>
      <c r="N825" s="61">
        <v>23005</v>
      </c>
      <c r="O825" s="62" t="s">
        <v>570</v>
      </c>
      <c r="P825" s="79">
        <v>2480000</v>
      </c>
      <c r="Q825" s="79">
        <v>2475250.1800000002</v>
      </c>
      <c r="R825" s="79"/>
      <c r="S825" s="80">
        <v>2072572.28</v>
      </c>
      <c r="T825" s="59" t="s">
        <v>60</v>
      </c>
      <c r="U825" s="499">
        <v>5.4420000000000002</v>
      </c>
      <c r="V825" s="499">
        <v>4.1519999999999994E-2</v>
      </c>
      <c r="W825" s="499">
        <v>0.03</v>
      </c>
      <c r="X825" s="499">
        <v>5.4004800000000008</v>
      </c>
      <c r="Y825" s="66">
        <v>38520</v>
      </c>
      <c r="Z825" s="512">
        <f t="shared" si="73"/>
        <v>544.20000000000005</v>
      </c>
      <c r="AA825" s="512">
        <f t="shared" si="74"/>
        <v>4.1519999999999992</v>
      </c>
      <c r="AB825" s="512">
        <f t="shared" si="75"/>
        <v>3</v>
      </c>
      <c r="AC825" s="512">
        <f t="shared" si="76"/>
        <v>540.04800000000012</v>
      </c>
      <c r="AD825" s="59">
        <v>360</v>
      </c>
      <c r="AE825" s="59">
        <v>0</v>
      </c>
      <c r="AF825" s="59">
        <v>2</v>
      </c>
      <c r="AG825" s="59">
        <v>118</v>
      </c>
      <c r="AH825" s="66">
        <v>42186</v>
      </c>
      <c r="AI825" s="67"/>
      <c r="AJ825" s="67"/>
      <c r="AK825" s="68"/>
      <c r="AL825" s="69" t="s">
        <v>78</v>
      </c>
      <c r="AM825" s="66"/>
      <c r="AN825" s="70"/>
      <c r="AO825" s="55">
        <v>110</v>
      </c>
      <c r="AP825" s="56"/>
      <c r="AQ825" s="57">
        <v>59013</v>
      </c>
      <c r="AR825" s="57">
        <v>1</v>
      </c>
      <c r="AS825" s="35">
        <f t="shared" si="77"/>
        <v>7735.1568125000003</v>
      </c>
      <c r="AT825" s="60" t="s">
        <v>3473</v>
      </c>
      <c r="AU825" s="79">
        <v>3200000</v>
      </c>
      <c r="AV825" s="66">
        <v>38485</v>
      </c>
      <c r="AW825" s="81">
        <v>77.351568125</v>
      </c>
      <c r="AX825" s="73">
        <v>1986</v>
      </c>
      <c r="AY825" s="17">
        <v>0</v>
      </c>
      <c r="AZ825" s="69" t="s">
        <v>63</v>
      </c>
      <c r="BA825" s="74">
        <v>44688</v>
      </c>
      <c r="BB825" s="44">
        <f t="shared" si="78"/>
        <v>8400</v>
      </c>
      <c r="BC825" s="81">
        <v>84</v>
      </c>
      <c r="BD825" s="66">
        <v>38490</v>
      </c>
      <c r="BE825" s="79">
        <v>377116</v>
      </c>
      <c r="BF825" s="79">
        <v>144032</v>
      </c>
      <c r="BG825" s="79">
        <v>226381</v>
      </c>
      <c r="BH825" s="75">
        <v>1.3483679447500001</v>
      </c>
      <c r="BI825" s="79">
        <v>6703</v>
      </c>
      <c r="BJ825" s="184">
        <v>19.542274052478135</v>
      </c>
      <c r="BK825" s="78" t="s">
        <v>2848</v>
      </c>
      <c r="BL825" s="66">
        <v>38472</v>
      </c>
      <c r="BM825" s="163">
        <v>226677</v>
      </c>
      <c r="BN825" s="66">
        <v>38352</v>
      </c>
      <c r="BO825" s="79">
        <v>211081</v>
      </c>
      <c r="BP825" s="158" t="s">
        <v>1235</v>
      </c>
      <c r="BQ825" s="74"/>
      <c r="BR825" s="159"/>
      <c r="BS825" s="160"/>
      <c r="BT825" s="158" t="s">
        <v>1235</v>
      </c>
      <c r="BU825" s="74"/>
      <c r="BV825" s="159"/>
      <c r="BW825" s="160"/>
      <c r="BX825" s="158" t="s">
        <v>1235</v>
      </c>
      <c r="BY825" s="74"/>
      <c r="BZ825" s="159"/>
      <c r="CA825" s="160"/>
      <c r="CB825" s="161">
        <v>1.5609848173223967E-3</v>
      </c>
      <c r="CC825" s="161">
        <v>1.8233291059781764E-3</v>
      </c>
    </row>
    <row r="826" spans="2:81" ht="23">
      <c r="B826" s="55">
        <v>111</v>
      </c>
      <c r="C826" s="57">
        <v>13911</v>
      </c>
      <c r="D826" s="57">
        <v>1</v>
      </c>
      <c r="E826" s="155" t="s">
        <v>2375</v>
      </c>
      <c r="F826" s="60" t="s">
        <v>3477</v>
      </c>
      <c r="G826" s="60"/>
      <c r="H826" s="60"/>
      <c r="I826" s="60"/>
      <c r="J826" s="58" t="s">
        <v>3478</v>
      </c>
      <c r="K826" s="58" t="s">
        <v>1044</v>
      </c>
      <c r="L826" s="58" t="s">
        <v>3479</v>
      </c>
      <c r="M826" s="59" t="s">
        <v>391</v>
      </c>
      <c r="N826" s="61">
        <v>29936</v>
      </c>
      <c r="O826" s="62" t="s">
        <v>570</v>
      </c>
      <c r="P826" s="79">
        <v>2475000</v>
      </c>
      <c r="Q826" s="79">
        <v>2470361.81</v>
      </c>
      <c r="R826" s="79"/>
      <c r="S826" s="80">
        <v>2074006.92</v>
      </c>
      <c r="T826" s="59" t="s">
        <v>60</v>
      </c>
      <c r="U826" s="499">
        <v>5.53</v>
      </c>
      <c r="V826" s="499">
        <v>9.1520000000000018E-2</v>
      </c>
      <c r="W826" s="499">
        <v>0.08</v>
      </c>
      <c r="X826" s="499">
        <v>5.4384800000000002</v>
      </c>
      <c r="Y826" s="66">
        <v>38532</v>
      </c>
      <c r="Z826" s="512">
        <f t="shared" si="73"/>
        <v>553</v>
      </c>
      <c r="AA826" s="512">
        <f t="shared" si="74"/>
        <v>9.152000000000001</v>
      </c>
      <c r="AB826" s="512">
        <f t="shared" si="75"/>
        <v>8</v>
      </c>
      <c r="AC826" s="512">
        <f t="shared" si="76"/>
        <v>543.84800000000007</v>
      </c>
      <c r="AD826" s="59">
        <v>360</v>
      </c>
      <c r="AE826" s="59">
        <v>0</v>
      </c>
      <c r="AF826" s="59">
        <v>2</v>
      </c>
      <c r="AG826" s="59">
        <v>118</v>
      </c>
      <c r="AH826" s="66">
        <v>42186</v>
      </c>
      <c r="AI826" s="67"/>
      <c r="AJ826" s="67"/>
      <c r="AK826" s="68"/>
      <c r="AL826" s="69" t="s">
        <v>98</v>
      </c>
      <c r="AM826" s="66"/>
      <c r="AN826" s="70"/>
      <c r="AO826" s="55">
        <v>111</v>
      </c>
      <c r="AP826" s="56"/>
      <c r="AQ826" s="57">
        <v>13911</v>
      </c>
      <c r="AR826" s="57">
        <v>1</v>
      </c>
      <c r="AS826" s="35">
        <f t="shared" si="77"/>
        <v>7265.7700294099996</v>
      </c>
      <c r="AT826" s="60" t="s">
        <v>3477</v>
      </c>
      <c r="AU826" s="79">
        <v>3400000</v>
      </c>
      <c r="AV826" s="66">
        <v>38482</v>
      </c>
      <c r="AW826" s="81">
        <v>72.657700294099996</v>
      </c>
      <c r="AX826" s="73">
        <v>1994</v>
      </c>
      <c r="AY826" s="17">
        <v>0</v>
      </c>
      <c r="AZ826" s="69" t="s">
        <v>63</v>
      </c>
      <c r="BA826" s="74">
        <v>58600</v>
      </c>
      <c r="BB826" s="44">
        <f t="shared" si="78"/>
        <v>9040</v>
      </c>
      <c r="BC826" s="81">
        <v>90.4</v>
      </c>
      <c r="BD826" s="66">
        <v>38443</v>
      </c>
      <c r="BE826" s="79">
        <v>426172</v>
      </c>
      <c r="BF826" s="79">
        <v>152640</v>
      </c>
      <c r="BG826" s="79">
        <v>264742</v>
      </c>
      <c r="BH826" s="75">
        <v>1.5647333692700001</v>
      </c>
      <c r="BI826" s="79">
        <v>8790</v>
      </c>
      <c r="BJ826" s="184">
        <v>29.20265780730897</v>
      </c>
      <c r="BK826" s="78" t="s">
        <v>64</v>
      </c>
      <c r="BL826" s="66">
        <v>38442</v>
      </c>
      <c r="BM826" s="163">
        <v>335405</v>
      </c>
      <c r="BN826" s="66">
        <v>38352</v>
      </c>
      <c r="BO826" s="79">
        <v>173460</v>
      </c>
      <c r="BP826" s="158" t="s">
        <v>1235</v>
      </c>
      <c r="BQ826" s="74"/>
      <c r="BR826" s="159"/>
      <c r="BS826" s="160"/>
      <c r="BT826" s="158" t="s">
        <v>1235</v>
      </c>
      <c r="BU826" s="74"/>
      <c r="BV826" s="159"/>
      <c r="BW826" s="160"/>
      <c r="BX826" s="158" t="s">
        <v>1235</v>
      </c>
      <c r="BY826" s="74"/>
      <c r="BZ826" s="159"/>
      <c r="CA826" s="160"/>
      <c r="CB826" s="161">
        <v>1.5579020294033774E-3</v>
      </c>
      <c r="CC826" s="161">
        <v>1.8197282144910014E-3</v>
      </c>
    </row>
    <row r="827" spans="2:81" ht="23">
      <c r="B827" s="87">
        <v>112</v>
      </c>
      <c r="C827" s="89">
        <v>13127</v>
      </c>
      <c r="D827" s="89">
        <v>1</v>
      </c>
      <c r="E827" s="147" t="s">
        <v>2375</v>
      </c>
      <c r="F827" s="92" t="s">
        <v>3480</v>
      </c>
      <c r="G827" s="92"/>
      <c r="H827" s="92"/>
      <c r="I827" s="92"/>
      <c r="J827" s="90" t="s">
        <v>3481</v>
      </c>
      <c r="K827" s="90" t="s">
        <v>819</v>
      </c>
      <c r="L827" s="90" t="s">
        <v>3345</v>
      </c>
      <c r="M827" s="91" t="s">
        <v>671</v>
      </c>
      <c r="N827" s="93">
        <v>19462</v>
      </c>
      <c r="O827" s="94" t="s">
        <v>351</v>
      </c>
      <c r="P827" s="95">
        <v>2460000</v>
      </c>
      <c r="Q827" s="95">
        <v>2455244.31</v>
      </c>
      <c r="R827" s="95"/>
      <c r="S827" s="96">
        <v>2053437.66</v>
      </c>
      <c r="T827" s="91" t="s">
        <v>60</v>
      </c>
      <c r="U827" s="500">
        <v>5.4039999999999999</v>
      </c>
      <c r="V827" s="500">
        <v>6.1520000000000012E-2</v>
      </c>
      <c r="W827" s="500">
        <v>0.05</v>
      </c>
      <c r="X827" s="500">
        <v>5.3424799999999992</v>
      </c>
      <c r="Y827" s="97">
        <v>38523</v>
      </c>
      <c r="Z827" s="512">
        <f t="shared" si="73"/>
        <v>540.4</v>
      </c>
      <c r="AA827" s="512">
        <f t="shared" si="74"/>
        <v>6.152000000000001</v>
      </c>
      <c r="AB827" s="512">
        <f t="shared" si="75"/>
        <v>5</v>
      </c>
      <c r="AC827" s="512">
        <f t="shared" si="76"/>
        <v>534.24799999999993</v>
      </c>
      <c r="AD827" s="91">
        <v>360</v>
      </c>
      <c r="AE827" s="91">
        <v>0</v>
      </c>
      <c r="AF827" s="91">
        <v>2</v>
      </c>
      <c r="AG827" s="91">
        <v>118</v>
      </c>
      <c r="AH827" s="97">
        <v>42186</v>
      </c>
      <c r="AI827" s="98"/>
      <c r="AJ827" s="98" t="s">
        <v>3358</v>
      </c>
      <c r="AK827" s="99"/>
      <c r="AL827" s="100" t="s">
        <v>659</v>
      </c>
      <c r="AM827" s="97" t="s">
        <v>603</v>
      </c>
      <c r="AN827" s="101"/>
      <c r="AO827" s="87">
        <v>112</v>
      </c>
      <c r="AP827" s="88"/>
      <c r="AQ827" s="89">
        <v>13127</v>
      </c>
      <c r="AR827" s="89">
        <v>1</v>
      </c>
      <c r="AS827" s="35">
        <f t="shared" si="77"/>
        <v>6461.1692368399999</v>
      </c>
      <c r="AT827" s="92" t="s">
        <v>3480</v>
      </c>
      <c r="AU827" s="95">
        <v>3800000</v>
      </c>
      <c r="AV827" s="97">
        <v>38425</v>
      </c>
      <c r="AW827" s="106">
        <v>64.6116923684</v>
      </c>
      <c r="AX827" s="100" t="s">
        <v>3482</v>
      </c>
      <c r="AY827" s="17">
        <v>1987</v>
      </c>
      <c r="AZ827" s="100" t="s">
        <v>226</v>
      </c>
      <c r="BA827" s="105">
        <v>25045</v>
      </c>
      <c r="BB827" s="44">
        <f t="shared" si="78"/>
        <v>10000</v>
      </c>
      <c r="BC827" s="106">
        <v>100</v>
      </c>
      <c r="BD827" s="97">
        <v>38523</v>
      </c>
      <c r="BE827" s="95">
        <v>339365</v>
      </c>
      <c r="BF827" s="95">
        <v>72466</v>
      </c>
      <c r="BG827" s="95">
        <v>231599</v>
      </c>
      <c r="BH827" s="192">
        <v>1.3965400488199999</v>
      </c>
      <c r="BI827" s="95">
        <v>5510</v>
      </c>
      <c r="BJ827" s="193">
        <v>0.22000399281293673</v>
      </c>
      <c r="BK827" s="108" t="s">
        <v>276</v>
      </c>
      <c r="BL827" s="97">
        <v>38352</v>
      </c>
      <c r="BM827" s="168">
        <v>254346</v>
      </c>
      <c r="BN827" s="97">
        <v>37986</v>
      </c>
      <c r="BO827" s="95">
        <v>285200</v>
      </c>
      <c r="BP827" s="133" t="s">
        <v>3483</v>
      </c>
      <c r="BQ827" s="105">
        <v>8600</v>
      </c>
      <c r="BR827" s="135">
        <v>0.34339999999999998</v>
      </c>
      <c r="BS827" s="136">
        <v>39629</v>
      </c>
      <c r="BT827" s="133" t="s">
        <v>3484</v>
      </c>
      <c r="BU827" s="105">
        <v>4700</v>
      </c>
      <c r="BV827" s="135">
        <v>0.18770000000000001</v>
      </c>
      <c r="BW827" s="136">
        <v>39598</v>
      </c>
      <c r="BX827" s="133" t="s">
        <v>3485</v>
      </c>
      <c r="BY827" s="105">
        <v>3850</v>
      </c>
      <c r="BZ827" s="135">
        <v>0.1537</v>
      </c>
      <c r="CA827" s="136">
        <v>39263</v>
      </c>
      <c r="CB827" s="169">
        <v>1.5483683716880706E-3</v>
      </c>
      <c r="CC827" s="169">
        <v>1.8085922986218325E-3</v>
      </c>
    </row>
    <row r="828" spans="2:81" ht="23">
      <c r="B828" s="87">
        <v>113</v>
      </c>
      <c r="C828" s="89">
        <v>14412</v>
      </c>
      <c r="D828" s="89">
        <v>2</v>
      </c>
      <c r="E828" s="147" t="s">
        <v>2375</v>
      </c>
      <c r="F828" s="92" t="s">
        <v>3486</v>
      </c>
      <c r="G828" s="92"/>
      <c r="H828" s="92"/>
      <c r="I828" s="92"/>
      <c r="J828" s="90" t="s">
        <v>3487</v>
      </c>
      <c r="K828" s="90" t="s">
        <v>266</v>
      </c>
      <c r="L828" s="90" t="s">
        <v>418</v>
      </c>
      <c r="M828" s="91" t="s">
        <v>125</v>
      </c>
      <c r="N828" s="93">
        <v>98003</v>
      </c>
      <c r="O828" s="94" t="s">
        <v>3382</v>
      </c>
      <c r="P828" s="95">
        <v>2400000</v>
      </c>
      <c r="Q828" s="95">
        <v>2397509.21</v>
      </c>
      <c r="R828" s="95"/>
      <c r="S828" s="96">
        <v>1983786.28</v>
      </c>
      <c r="T828" s="91" t="s">
        <v>60</v>
      </c>
      <c r="U828" s="500">
        <v>5.0999999999999996</v>
      </c>
      <c r="V828" s="500">
        <v>6.1520000000000012E-2</v>
      </c>
      <c r="W828" s="500">
        <v>0.05</v>
      </c>
      <c r="X828" s="500">
        <v>5.038479999999999</v>
      </c>
      <c r="Y828" s="97">
        <v>38546</v>
      </c>
      <c r="Z828" s="512">
        <f t="shared" si="73"/>
        <v>509.99999999999994</v>
      </c>
      <c r="AA828" s="512">
        <f t="shared" si="74"/>
        <v>6.152000000000001</v>
      </c>
      <c r="AB828" s="512">
        <f t="shared" si="75"/>
        <v>5</v>
      </c>
      <c r="AC828" s="512">
        <f t="shared" si="76"/>
        <v>503.8479999999999</v>
      </c>
      <c r="AD828" s="91">
        <v>360</v>
      </c>
      <c r="AE828" s="91">
        <v>0</v>
      </c>
      <c r="AF828" s="91">
        <v>1</v>
      </c>
      <c r="AG828" s="91">
        <v>119</v>
      </c>
      <c r="AH828" s="97">
        <v>42217</v>
      </c>
      <c r="AI828" s="98"/>
      <c r="AJ828" s="98"/>
      <c r="AK828" s="99"/>
      <c r="AL828" s="100" t="s">
        <v>98</v>
      </c>
      <c r="AM828" s="97"/>
      <c r="AN828" s="101"/>
      <c r="AO828" s="87">
        <v>113</v>
      </c>
      <c r="AP828" s="88"/>
      <c r="AQ828" s="89">
        <v>14412</v>
      </c>
      <c r="AR828" s="89">
        <v>2</v>
      </c>
      <c r="AS828" s="35">
        <f t="shared" si="77"/>
        <v>6568.5183835600001</v>
      </c>
      <c r="AT828" s="92" t="s">
        <v>3486</v>
      </c>
      <c r="AU828" s="95">
        <v>3650000</v>
      </c>
      <c r="AV828" s="97">
        <v>38491</v>
      </c>
      <c r="AW828" s="106">
        <v>65.6851838356</v>
      </c>
      <c r="AX828" s="104">
        <v>1983</v>
      </c>
      <c r="AY828" s="17">
        <v>0</v>
      </c>
      <c r="AZ828" s="100" t="s">
        <v>503</v>
      </c>
      <c r="BA828" s="105">
        <v>268077</v>
      </c>
      <c r="BB828" s="44">
        <f t="shared" si="78"/>
        <v>9860</v>
      </c>
      <c r="BC828" s="106">
        <v>98.6</v>
      </c>
      <c r="BD828" s="97">
        <v>38473</v>
      </c>
      <c r="BE828" s="95">
        <v>316494</v>
      </c>
      <c r="BF828" s="95">
        <v>85495</v>
      </c>
      <c r="BG828" s="95">
        <v>227499</v>
      </c>
      <c r="BH828" s="192">
        <v>1.45488</v>
      </c>
      <c r="BI828" s="95">
        <v>3500</v>
      </c>
      <c r="BJ828" s="194">
        <v>50</v>
      </c>
      <c r="BK828" s="108" t="s">
        <v>64</v>
      </c>
      <c r="BL828" s="97">
        <v>38503</v>
      </c>
      <c r="BM828" s="168">
        <v>268280</v>
      </c>
      <c r="BN828" s="97">
        <v>38352</v>
      </c>
      <c r="BO828" s="95">
        <v>239564</v>
      </c>
      <c r="BP828" s="133" t="s">
        <v>1235</v>
      </c>
      <c r="BQ828" s="105"/>
      <c r="BR828" s="135"/>
      <c r="BS828" s="136"/>
      <c r="BT828" s="133" t="s">
        <v>1235</v>
      </c>
      <c r="BU828" s="105"/>
      <c r="BV828" s="135"/>
      <c r="BW828" s="136"/>
      <c r="BX828" s="133" t="s">
        <v>1235</v>
      </c>
      <c r="BY828" s="105"/>
      <c r="BZ828" s="135"/>
      <c r="CA828" s="136"/>
      <c r="CB828" s="169">
        <v>1.5119584704769574E-3</v>
      </c>
      <c r="CC828" s="169">
        <v>1.0509149686966292E-2</v>
      </c>
    </row>
    <row r="829" spans="2:81" ht="23">
      <c r="B829" s="87">
        <v>114</v>
      </c>
      <c r="C829" s="89">
        <v>12881</v>
      </c>
      <c r="D829" s="89">
        <v>1</v>
      </c>
      <c r="E829" s="147" t="s">
        <v>2375</v>
      </c>
      <c r="F829" s="92" t="s">
        <v>3488</v>
      </c>
      <c r="G829" s="92"/>
      <c r="H829" s="92"/>
      <c r="I829" s="92"/>
      <c r="J829" s="90" t="s">
        <v>3489</v>
      </c>
      <c r="K829" s="90" t="s">
        <v>1589</v>
      </c>
      <c r="L829" s="90" t="s">
        <v>1590</v>
      </c>
      <c r="M829" s="91" t="s">
        <v>69</v>
      </c>
      <c r="N829" s="93">
        <v>30721</v>
      </c>
      <c r="O829" s="94" t="s">
        <v>59</v>
      </c>
      <c r="P829" s="95">
        <v>2400000</v>
      </c>
      <c r="Q829" s="95">
        <v>2391030.7799999998</v>
      </c>
      <c r="R829" s="95"/>
      <c r="S829" s="96">
        <v>2023809.79</v>
      </c>
      <c r="T829" s="91" t="s">
        <v>60</v>
      </c>
      <c r="U829" s="500">
        <v>5.7359999999999998</v>
      </c>
      <c r="V829" s="500">
        <v>5.1520000000000003E-2</v>
      </c>
      <c r="W829" s="500">
        <v>0.04</v>
      </c>
      <c r="X829" s="500">
        <v>5.6844799999999998</v>
      </c>
      <c r="Y829" s="97">
        <v>38461</v>
      </c>
      <c r="Z829" s="512">
        <f t="shared" si="73"/>
        <v>573.6</v>
      </c>
      <c r="AA829" s="512">
        <f t="shared" si="74"/>
        <v>5.1520000000000001</v>
      </c>
      <c r="AB829" s="512">
        <f t="shared" si="75"/>
        <v>4</v>
      </c>
      <c r="AC829" s="512">
        <f t="shared" si="76"/>
        <v>568.44799999999998</v>
      </c>
      <c r="AD829" s="91">
        <v>360</v>
      </c>
      <c r="AE829" s="91">
        <v>0</v>
      </c>
      <c r="AF829" s="91">
        <v>4</v>
      </c>
      <c r="AG829" s="91">
        <v>116</v>
      </c>
      <c r="AH829" s="97">
        <v>42125</v>
      </c>
      <c r="AI829" s="98"/>
      <c r="AJ829" s="98"/>
      <c r="AK829" s="99"/>
      <c r="AL829" s="100" t="s">
        <v>98</v>
      </c>
      <c r="AM829" s="97"/>
      <c r="AN829" s="101"/>
      <c r="AO829" s="87">
        <v>114</v>
      </c>
      <c r="AP829" s="88"/>
      <c r="AQ829" s="89">
        <v>12881</v>
      </c>
      <c r="AR829" s="89">
        <v>1</v>
      </c>
      <c r="AS829" s="35">
        <f t="shared" si="77"/>
        <v>7970.1026000000002</v>
      </c>
      <c r="AT829" s="92" t="s">
        <v>3488</v>
      </c>
      <c r="AU829" s="95">
        <v>3000000</v>
      </c>
      <c r="AV829" s="97">
        <v>38412</v>
      </c>
      <c r="AW829" s="106">
        <v>79.701025999999999</v>
      </c>
      <c r="AX829" s="104">
        <v>2001</v>
      </c>
      <c r="AY829" s="17">
        <v>0</v>
      </c>
      <c r="AZ829" s="100" t="s">
        <v>63</v>
      </c>
      <c r="BA829" s="105">
        <v>47549</v>
      </c>
      <c r="BB829" s="44">
        <f t="shared" si="78"/>
        <v>9250</v>
      </c>
      <c r="BC829" s="106">
        <v>92.5</v>
      </c>
      <c r="BD829" s="97">
        <v>38461</v>
      </c>
      <c r="BE829" s="95">
        <v>424945</v>
      </c>
      <c r="BF829" s="95">
        <v>199192</v>
      </c>
      <c r="BG829" s="95">
        <v>212503</v>
      </c>
      <c r="BH829" s="192">
        <v>1.2663072068600001</v>
      </c>
      <c r="BI829" s="95">
        <v>13250</v>
      </c>
      <c r="BJ829" s="194">
        <v>250</v>
      </c>
      <c r="BK829" s="108" t="s">
        <v>276</v>
      </c>
      <c r="BL829" s="97">
        <v>38352</v>
      </c>
      <c r="BM829" s="168">
        <v>231962</v>
      </c>
      <c r="BN829" s="97">
        <v>37986</v>
      </c>
      <c r="BO829" s="95">
        <v>225517</v>
      </c>
      <c r="BP829" s="133" t="s">
        <v>1235</v>
      </c>
      <c r="BQ829" s="105"/>
      <c r="BR829" s="135"/>
      <c r="BS829" s="136"/>
      <c r="BT829" s="133" t="s">
        <v>1235</v>
      </c>
      <c r="BU829" s="105"/>
      <c r="BV829" s="135"/>
      <c r="BW829" s="136"/>
      <c r="BX829" s="133" t="s">
        <v>1235</v>
      </c>
      <c r="BY829" s="105"/>
      <c r="BZ829" s="135"/>
      <c r="CA829" s="136"/>
      <c r="CB829" s="169">
        <v>1.5078729315880818E-3</v>
      </c>
      <c r="CC829" s="169">
        <v>1.7612910604711889E-3</v>
      </c>
    </row>
    <row r="830" spans="2:81" ht="23">
      <c r="B830" s="18">
        <v>115</v>
      </c>
      <c r="C830" s="20">
        <v>13667</v>
      </c>
      <c r="D830" s="20">
        <v>1</v>
      </c>
      <c r="E830" s="52" t="s">
        <v>2375</v>
      </c>
      <c r="F830" s="22" t="s">
        <v>3490</v>
      </c>
      <c r="G830" s="22"/>
      <c r="H830" s="22"/>
      <c r="I830" s="22"/>
      <c r="J830" s="21" t="s">
        <v>3491</v>
      </c>
      <c r="K830" s="21" t="s">
        <v>3492</v>
      </c>
      <c r="L830" s="21" t="s">
        <v>3493</v>
      </c>
      <c r="M830" s="24" t="s">
        <v>83</v>
      </c>
      <c r="N830" s="25">
        <v>86426</v>
      </c>
      <c r="O830" s="26" t="s">
        <v>570</v>
      </c>
      <c r="P830" s="42">
        <v>2325000</v>
      </c>
      <c r="Q830" s="42">
        <v>2325000</v>
      </c>
      <c r="R830" s="42"/>
      <c r="S830" s="83">
        <v>1911569.67</v>
      </c>
      <c r="T830" s="24" t="s">
        <v>70</v>
      </c>
      <c r="U830" s="498">
        <v>5.48</v>
      </c>
      <c r="V830" s="498">
        <v>6.1520000000000012E-2</v>
      </c>
      <c r="W830" s="498">
        <v>0.05</v>
      </c>
      <c r="X830" s="498">
        <v>5.4184799999999997</v>
      </c>
      <c r="Y830" s="29">
        <v>38523</v>
      </c>
      <c r="Z830" s="512">
        <f t="shared" si="73"/>
        <v>548</v>
      </c>
      <c r="AA830" s="512">
        <f t="shared" si="74"/>
        <v>6.152000000000001</v>
      </c>
      <c r="AB830" s="512">
        <f t="shared" si="75"/>
        <v>5</v>
      </c>
      <c r="AC830" s="512">
        <f t="shared" si="76"/>
        <v>541.84799999999996</v>
      </c>
      <c r="AD830" s="24">
        <v>300</v>
      </c>
      <c r="AE830" s="24">
        <v>24</v>
      </c>
      <c r="AF830" s="24">
        <v>2</v>
      </c>
      <c r="AG830" s="24">
        <v>118</v>
      </c>
      <c r="AH830" s="29">
        <v>42186</v>
      </c>
      <c r="AI830" s="30"/>
      <c r="AJ830" s="30" t="s">
        <v>3494</v>
      </c>
      <c r="AK830" s="31"/>
      <c r="AL830" s="32" t="s">
        <v>98</v>
      </c>
      <c r="AM830" s="29"/>
      <c r="AN830" s="33"/>
      <c r="AO830" s="18">
        <v>115</v>
      </c>
      <c r="AP830" s="19"/>
      <c r="AQ830" s="20">
        <v>13667</v>
      </c>
      <c r="AR830" s="20">
        <v>1</v>
      </c>
      <c r="AS830" s="35">
        <f t="shared" si="77"/>
        <v>7500</v>
      </c>
      <c r="AT830" s="22" t="s">
        <v>3490</v>
      </c>
      <c r="AU830" s="42">
        <v>3100000</v>
      </c>
      <c r="AV830" s="29">
        <v>38456</v>
      </c>
      <c r="AW830" s="44">
        <v>75</v>
      </c>
      <c r="AX830" s="32" t="s">
        <v>1190</v>
      </c>
      <c r="AY830" s="17">
        <v>1998</v>
      </c>
      <c r="AZ830" s="32" t="s">
        <v>63</v>
      </c>
      <c r="BA830" s="37">
        <v>64640</v>
      </c>
      <c r="BB830" s="44">
        <f t="shared" si="78"/>
        <v>9930</v>
      </c>
      <c r="BC830" s="44">
        <v>99.3</v>
      </c>
      <c r="BD830" s="29">
        <v>38503</v>
      </c>
      <c r="BE830" s="42">
        <v>417253</v>
      </c>
      <c r="BF830" s="42">
        <v>176728</v>
      </c>
      <c r="BG830" s="42">
        <v>230835</v>
      </c>
      <c r="BH830" s="38">
        <v>1.3499331217699999</v>
      </c>
      <c r="BI830" s="42">
        <v>9691</v>
      </c>
      <c r="BJ830" s="187">
        <v>32.411371237458191</v>
      </c>
      <c r="BK830" s="41" t="s">
        <v>64</v>
      </c>
      <c r="BL830" s="29">
        <v>38503</v>
      </c>
      <c r="BM830" s="165">
        <v>257905</v>
      </c>
      <c r="BN830" s="29">
        <v>38352</v>
      </c>
      <c r="BO830" s="42">
        <v>219825</v>
      </c>
      <c r="BP830" s="152" t="s">
        <v>1235</v>
      </c>
      <c r="BQ830" s="37"/>
      <c r="BR830" s="153"/>
      <c r="BS830" s="154"/>
      <c r="BT830" s="152" t="s">
        <v>1235</v>
      </c>
      <c r="BU830" s="37"/>
      <c r="BV830" s="153"/>
      <c r="BW830" s="154"/>
      <c r="BX830" s="152" t="s">
        <v>1235</v>
      </c>
      <c r="BY830" s="37"/>
      <c r="BZ830" s="153"/>
      <c r="CA830" s="154"/>
      <c r="CB830" s="166">
        <v>1.4662314660551089E-3</v>
      </c>
      <c r="CC830" s="166">
        <v>1.7126511920501142E-3</v>
      </c>
    </row>
    <row r="831" spans="2:81" ht="34">
      <c r="B831" s="18">
        <v>116</v>
      </c>
      <c r="C831" s="20">
        <v>12761</v>
      </c>
      <c r="D831" s="20">
        <v>2</v>
      </c>
      <c r="E831" s="52" t="s">
        <v>2375</v>
      </c>
      <c r="F831" s="22" t="s">
        <v>3495</v>
      </c>
      <c r="G831" s="22"/>
      <c r="H831" s="22"/>
      <c r="I831" s="22"/>
      <c r="J831" s="21" t="s">
        <v>3496</v>
      </c>
      <c r="K831" s="21" t="s">
        <v>825</v>
      </c>
      <c r="L831" s="21" t="s">
        <v>3497</v>
      </c>
      <c r="M831" s="24" t="s">
        <v>58</v>
      </c>
      <c r="N831" s="25">
        <v>91786</v>
      </c>
      <c r="O831" s="26" t="s">
        <v>3382</v>
      </c>
      <c r="P831" s="42">
        <v>2300000</v>
      </c>
      <c r="Q831" s="42">
        <v>2291434.77</v>
      </c>
      <c r="R831" s="42"/>
      <c r="S831" s="42">
        <v>1940356.35</v>
      </c>
      <c r="T831" s="24" t="s">
        <v>60</v>
      </c>
      <c r="U831" s="498">
        <v>5.7509999999999994</v>
      </c>
      <c r="V831" s="498">
        <v>6.1520000000000012E-2</v>
      </c>
      <c r="W831" s="498">
        <v>0.05</v>
      </c>
      <c r="X831" s="498">
        <v>5.6894799999999996</v>
      </c>
      <c r="Y831" s="29">
        <v>38446</v>
      </c>
      <c r="Z831" s="512">
        <f t="shared" si="73"/>
        <v>575.09999999999991</v>
      </c>
      <c r="AA831" s="512">
        <f t="shared" si="74"/>
        <v>6.152000000000001</v>
      </c>
      <c r="AB831" s="512">
        <f t="shared" si="75"/>
        <v>5</v>
      </c>
      <c r="AC831" s="512">
        <f t="shared" si="76"/>
        <v>568.94799999999998</v>
      </c>
      <c r="AD831" s="24">
        <v>360</v>
      </c>
      <c r="AE831" s="24">
        <v>0</v>
      </c>
      <c r="AF831" s="24">
        <v>4</v>
      </c>
      <c r="AG831" s="24">
        <v>116</v>
      </c>
      <c r="AH831" s="29">
        <v>42125</v>
      </c>
      <c r="AI831" s="30"/>
      <c r="AJ831" s="30"/>
      <c r="AK831" s="31"/>
      <c r="AL831" s="32" t="s">
        <v>98</v>
      </c>
      <c r="AM831" s="29"/>
      <c r="AN831" s="33"/>
      <c r="AO831" s="18">
        <v>116</v>
      </c>
      <c r="AP831" s="19"/>
      <c r="AQ831" s="20">
        <v>12761</v>
      </c>
      <c r="AR831" s="20">
        <v>2</v>
      </c>
      <c r="AS831" s="35">
        <f t="shared" si="77"/>
        <v>5207.8062954500001</v>
      </c>
      <c r="AT831" s="22" t="s">
        <v>3495</v>
      </c>
      <c r="AU831" s="42">
        <v>4400000</v>
      </c>
      <c r="AV831" s="29">
        <v>38392</v>
      </c>
      <c r="AW831" s="44">
        <v>52.078062954500005</v>
      </c>
      <c r="AX831" s="36">
        <v>1980</v>
      </c>
      <c r="AY831" s="17">
        <v>0</v>
      </c>
      <c r="AZ831" s="32" t="s">
        <v>503</v>
      </c>
      <c r="BA831" s="37"/>
      <c r="BB831" s="44">
        <f t="shared" si="78"/>
        <v>10000</v>
      </c>
      <c r="BC831" s="44">
        <v>100</v>
      </c>
      <c r="BD831" s="29">
        <v>38401</v>
      </c>
      <c r="BE831" s="42">
        <v>512516</v>
      </c>
      <c r="BF831" s="42">
        <v>254783</v>
      </c>
      <c r="BG831" s="42">
        <v>254281</v>
      </c>
      <c r="BH831" s="38">
        <v>1.57856276936</v>
      </c>
      <c r="BI831" s="42">
        <v>3452</v>
      </c>
      <c r="BJ831" s="187">
        <v>50.77</v>
      </c>
      <c r="BK831" s="41" t="s">
        <v>64</v>
      </c>
      <c r="BL831" s="29">
        <v>38411</v>
      </c>
      <c r="BM831" s="165">
        <v>248344</v>
      </c>
      <c r="BN831" s="29">
        <v>38352</v>
      </c>
      <c r="BO831" s="42">
        <v>281032</v>
      </c>
      <c r="BP831" s="152" t="s">
        <v>1235</v>
      </c>
      <c r="BQ831" s="37"/>
      <c r="BR831" s="153"/>
      <c r="BS831" s="154"/>
      <c r="BT831" s="152" t="s">
        <v>1235</v>
      </c>
      <c r="BU831" s="37"/>
      <c r="BV831" s="153"/>
      <c r="BW831" s="154"/>
      <c r="BX831" s="152" t="s">
        <v>1235</v>
      </c>
      <c r="BY831" s="37"/>
      <c r="BZ831" s="153"/>
      <c r="CA831" s="154"/>
      <c r="CB831" s="166">
        <v>1.4450639837362371E-3</v>
      </c>
      <c r="CC831" s="166">
        <v>1.0044187065228909E-2</v>
      </c>
    </row>
    <row r="832" spans="2:81" ht="34">
      <c r="B832" s="55">
        <v>117</v>
      </c>
      <c r="C832" s="57">
        <v>14592</v>
      </c>
      <c r="D832" s="57">
        <v>1</v>
      </c>
      <c r="E832" s="155" t="s">
        <v>2375</v>
      </c>
      <c r="F832" s="60" t="s">
        <v>3498</v>
      </c>
      <c r="G832" s="60"/>
      <c r="H832" s="60"/>
      <c r="I832" s="60"/>
      <c r="J832" s="58" t="s">
        <v>3499</v>
      </c>
      <c r="K832" s="58" t="s">
        <v>3500</v>
      </c>
      <c r="L832" s="58" t="s">
        <v>3501</v>
      </c>
      <c r="M832" s="59" t="s">
        <v>183</v>
      </c>
      <c r="N832" s="61">
        <v>54956</v>
      </c>
      <c r="O832" s="62" t="s">
        <v>351</v>
      </c>
      <c r="P832" s="79">
        <v>2236000</v>
      </c>
      <c r="Q832" s="79">
        <v>2232700.2999999998</v>
      </c>
      <c r="R832" s="79"/>
      <c r="S832" s="80">
        <v>1691730.35</v>
      </c>
      <c r="T832" s="59" t="s">
        <v>999</v>
      </c>
      <c r="U832" s="499">
        <v>5.2350000000000003</v>
      </c>
      <c r="V832" s="499">
        <v>9.1520000000000018E-2</v>
      </c>
      <c r="W832" s="499">
        <v>0.08</v>
      </c>
      <c r="X832" s="499">
        <v>5.1434800000000003</v>
      </c>
      <c r="Y832" s="66">
        <v>38547</v>
      </c>
      <c r="Z832" s="512">
        <f t="shared" si="73"/>
        <v>523.5</v>
      </c>
      <c r="AA832" s="512">
        <f t="shared" si="74"/>
        <v>9.152000000000001</v>
      </c>
      <c r="AB832" s="512">
        <f t="shared" si="75"/>
        <v>8</v>
      </c>
      <c r="AC832" s="512">
        <f t="shared" si="76"/>
        <v>514.34800000000007</v>
      </c>
      <c r="AD832" s="59">
        <v>300</v>
      </c>
      <c r="AE832" s="59">
        <v>0</v>
      </c>
      <c r="AF832" s="59">
        <v>1</v>
      </c>
      <c r="AG832" s="59">
        <v>119</v>
      </c>
      <c r="AH832" s="66">
        <v>42217</v>
      </c>
      <c r="AI832" s="67"/>
      <c r="AJ832" s="67"/>
      <c r="AK832" s="68"/>
      <c r="AL832" s="69" t="s">
        <v>98</v>
      </c>
      <c r="AM832" s="66"/>
      <c r="AN832" s="70"/>
      <c r="AO832" s="55">
        <v>117</v>
      </c>
      <c r="AP832" s="56"/>
      <c r="AQ832" s="57">
        <v>14592</v>
      </c>
      <c r="AR832" s="57">
        <v>1</v>
      </c>
      <c r="AS832" s="35">
        <f t="shared" si="77"/>
        <v>6725.00090361</v>
      </c>
      <c r="AT832" s="60" t="s">
        <v>3498</v>
      </c>
      <c r="AU832" s="79">
        <v>3320000</v>
      </c>
      <c r="AV832" s="66">
        <v>38504</v>
      </c>
      <c r="AW832" s="81">
        <v>67.250009036099996</v>
      </c>
      <c r="AX832" s="73">
        <v>2005</v>
      </c>
      <c r="AY832" s="17">
        <v>0</v>
      </c>
      <c r="AZ832" s="69" t="s">
        <v>226</v>
      </c>
      <c r="BA832" s="74">
        <v>18300</v>
      </c>
      <c r="BB832" s="44">
        <f t="shared" si="78"/>
        <v>10000</v>
      </c>
      <c r="BC832" s="81">
        <v>100</v>
      </c>
      <c r="BD832" s="66">
        <v>38495</v>
      </c>
      <c r="BE832" s="79">
        <v>237500</v>
      </c>
      <c r="BF832" s="79">
        <v>8040</v>
      </c>
      <c r="BG832" s="79">
        <v>211707</v>
      </c>
      <c r="BH832" s="75">
        <v>1.3186119457300001</v>
      </c>
      <c r="BI832" s="79">
        <v>2745</v>
      </c>
      <c r="BJ832" s="184">
        <v>0.15</v>
      </c>
      <c r="BK832" s="78" t="s">
        <v>1235</v>
      </c>
      <c r="BL832" s="66"/>
      <c r="BM832" s="163"/>
      <c r="BN832" s="66"/>
      <c r="BO832" s="79"/>
      <c r="BP832" s="158" t="s">
        <v>3502</v>
      </c>
      <c r="BQ832" s="74">
        <v>18300</v>
      </c>
      <c r="BR832" s="159">
        <v>1</v>
      </c>
      <c r="BS832" s="160">
        <v>44196</v>
      </c>
      <c r="BT832" s="158" t="s">
        <v>1235</v>
      </c>
      <c r="BU832" s="74"/>
      <c r="BV832" s="159"/>
      <c r="BW832" s="160"/>
      <c r="BX832" s="158" t="s">
        <v>1235</v>
      </c>
      <c r="BY832" s="74"/>
      <c r="BZ832" s="159"/>
      <c r="CA832" s="160"/>
      <c r="CB832" s="161">
        <v>1.408023842636852E-3</v>
      </c>
      <c r="CC832" s="161">
        <v>1.6446610022733967E-3</v>
      </c>
    </row>
    <row r="833" spans="2:81" ht="23">
      <c r="B833" s="55">
        <v>118</v>
      </c>
      <c r="C833" s="57">
        <v>13317</v>
      </c>
      <c r="D833" s="57">
        <v>1</v>
      </c>
      <c r="E833" s="155" t="s">
        <v>2375</v>
      </c>
      <c r="F833" s="60" t="s">
        <v>3503</v>
      </c>
      <c r="G833" s="60"/>
      <c r="H833" s="60"/>
      <c r="I833" s="60"/>
      <c r="J833" s="58" t="s">
        <v>3504</v>
      </c>
      <c r="K833" s="58" t="s">
        <v>198</v>
      </c>
      <c r="L833" s="58" t="s">
        <v>3505</v>
      </c>
      <c r="M833" s="59" t="s">
        <v>125</v>
      </c>
      <c r="N833" s="61">
        <v>98607</v>
      </c>
      <c r="O833" s="62" t="s">
        <v>570</v>
      </c>
      <c r="P833" s="79">
        <v>2240000</v>
      </c>
      <c r="Q833" s="79">
        <v>2229680.62</v>
      </c>
      <c r="R833" s="79"/>
      <c r="S833" s="80">
        <v>1898893.62</v>
      </c>
      <c r="T833" s="59" t="s">
        <v>60</v>
      </c>
      <c r="U833" s="499">
        <v>5.9220000000000006</v>
      </c>
      <c r="V833" s="499">
        <v>6.1520000000000012E-2</v>
      </c>
      <c r="W833" s="499">
        <v>0.05</v>
      </c>
      <c r="X833" s="499">
        <v>5.8604799999999999</v>
      </c>
      <c r="Y833" s="66">
        <v>38420</v>
      </c>
      <c r="Z833" s="512">
        <f t="shared" si="73"/>
        <v>592.20000000000005</v>
      </c>
      <c r="AA833" s="512">
        <f t="shared" si="74"/>
        <v>6.152000000000001</v>
      </c>
      <c r="AB833" s="512">
        <f t="shared" si="75"/>
        <v>5</v>
      </c>
      <c r="AC833" s="512">
        <f t="shared" si="76"/>
        <v>586.048</v>
      </c>
      <c r="AD833" s="59">
        <v>360</v>
      </c>
      <c r="AE833" s="59">
        <v>0</v>
      </c>
      <c r="AF833" s="59">
        <v>5</v>
      </c>
      <c r="AG833" s="59">
        <v>115</v>
      </c>
      <c r="AH833" s="66">
        <v>42095</v>
      </c>
      <c r="AI833" s="67"/>
      <c r="AJ833" s="67"/>
      <c r="AK833" s="68"/>
      <c r="AL833" s="69" t="s">
        <v>98</v>
      </c>
      <c r="AM833" s="66"/>
      <c r="AN833" s="70"/>
      <c r="AO833" s="55">
        <v>118</v>
      </c>
      <c r="AP833" s="56"/>
      <c r="AQ833" s="57">
        <v>13317</v>
      </c>
      <c r="AR833" s="57">
        <v>1</v>
      </c>
      <c r="AS833" s="35">
        <f t="shared" si="77"/>
        <v>7688.5538620700008</v>
      </c>
      <c r="AT833" s="60" t="s">
        <v>3503</v>
      </c>
      <c r="AU833" s="79">
        <v>2900000</v>
      </c>
      <c r="AV833" s="66">
        <v>38393</v>
      </c>
      <c r="AW833" s="81">
        <v>76.885538620700004</v>
      </c>
      <c r="AX833" s="69" t="s">
        <v>3506</v>
      </c>
      <c r="AY833" s="17">
        <v>1997</v>
      </c>
      <c r="AZ833" s="69" t="s">
        <v>63</v>
      </c>
      <c r="BA833" s="74">
        <v>53585</v>
      </c>
      <c r="BB833" s="44">
        <f t="shared" si="78"/>
        <v>9700</v>
      </c>
      <c r="BC833" s="81">
        <v>97</v>
      </c>
      <c r="BD833" s="66">
        <v>38483</v>
      </c>
      <c r="BE833" s="79">
        <v>357629</v>
      </c>
      <c r="BF833" s="79">
        <v>150123</v>
      </c>
      <c r="BG833" s="79">
        <v>199468</v>
      </c>
      <c r="BH833" s="75">
        <v>1.24812869633</v>
      </c>
      <c r="BI833" s="79">
        <v>8038</v>
      </c>
      <c r="BJ833" s="184">
        <v>20.195979899497488</v>
      </c>
      <c r="BK833" s="78" t="s">
        <v>64</v>
      </c>
      <c r="BL833" s="66">
        <v>38472</v>
      </c>
      <c r="BM833" s="163">
        <v>229532</v>
      </c>
      <c r="BN833" s="66">
        <v>38352</v>
      </c>
      <c r="BO833" s="79">
        <v>215910</v>
      </c>
      <c r="BP833" s="158" t="s">
        <v>1235</v>
      </c>
      <c r="BQ833" s="74"/>
      <c r="BR833" s="159"/>
      <c r="BS833" s="160"/>
      <c r="BT833" s="158" t="s">
        <v>1235</v>
      </c>
      <c r="BU833" s="74"/>
      <c r="BV833" s="159"/>
      <c r="BW833" s="160"/>
      <c r="BX833" s="158" t="s">
        <v>1235</v>
      </c>
      <c r="BY833" s="74"/>
      <c r="BZ833" s="159"/>
      <c r="CA833" s="160"/>
      <c r="CB833" s="161">
        <v>1.4061195201278557E-3</v>
      </c>
      <c r="CC833" s="161">
        <v>1.6424366330038873E-3</v>
      </c>
    </row>
    <row r="834" spans="2:81" ht="23">
      <c r="B834" s="55">
        <v>119</v>
      </c>
      <c r="C834" s="57">
        <v>59092</v>
      </c>
      <c r="D834" s="57">
        <v>1</v>
      </c>
      <c r="E834" s="155" t="s">
        <v>2024</v>
      </c>
      <c r="F834" s="60" t="s">
        <v>3507</v>
      </c>
      <c r="G834" s="60"/>
      <c r="H834" s="60"/>
      <c r="I834" s="60"/>
      <c r="J834" s="58" t="s">
        <v>3507</v>
      </c>
      <c r="K834" s="58" t="s">
        <v>284</v>
      </c>
      <c r="L834" s="58" t="s">
        <v>3508</v>
      </c>
      <c r="M834" s="59" t="s">
        <v>286</v>
      </c>
      <c r="N834" s="61">
        <v>60201</v>
      </c>
      <c r="O834" s="62" t="s">
        <v>351</v>
      </c>
      <c r="P834" s="79">
        <v>2175500</v>
      </c>
      <c r="Q834" s="79">
        <v>2170854.44</v>
      </c>
      <c r="R834" s="79"/>
      <c r="S834" s="80">
        <v>1792195.2</v>
      </c>
      <c r="T834" s="59" t="s">
        <v>60</v>
      </c>
      <c r="U834" s="499">
        <v>4.9889999999999999</v>
      </c>
      <c r="V834" s="499">
        <v>4.1519999999999994E-2</v>
      </c>
      <c r="W834" s="499">
        <v>0.03</v>
      </c>
      <c r="X834" s="499">
        <v>4.9474799999999997</v>
      </c>
      <c r="Y834" s="66">
        <v>38534</v>
      </c>
      <c r="Z834" s="512">
        <f t="shared" si="73"/>
        <v>498.9</v>
      </c>
      <c r="AA834" s="512">
        <f t="shared" si="74"/>
        <v>4.1519999999999992</v>
      </c>
      <c r="AB834" s="512">
        <f t="shared" si="75"/>
        <v>3</v>
      </c>
      <c r="AC834" s="512">
        <f t="shared" si="76"/>
        <v>494.74799999999999</v>
      </c>
      <c r="AD834" s="59">
        <v>360</v>
      </c>
      <c r="AE834" s="59">
        <v>0</v>
      </c>
      <c r="AF834" s="59">
        <v>2</v>
      </c>
      <c r="AG834" s="59">
        <v>118</v>
      </c>
      <c r="AH834" s="66">
        <v>42186</v>
      </c>
      <c r="AI834" s="67"/>
      <c r="AJ834" s="67"/>
      <c r="AK834" s="68"/>
      <c r="AL834" s="69" t="s">
        <v>750</v>
      </c>
      <c r="AM834" s="66"/>
      <c r="AN834" s="70"/>
      <c r="AO834" s="55">
        <v>119</v>
      </c>
      <c r="AP834" s="56"/>
      <c r="AQ834" s="57">
        <v>59092</v>
      </c>
      <c r="AR834" s="57">
        <v>1</v>
      </c>
      <c r="AS834" s="35">
        <f t="shared" si="77"/>
        <v>7808.8289208599999</v>
      </c>
      <c r="AT834" s="60" t="s">
        <v>3507</v>
      </c>
      <c r="AU834" s="79">
        <v>2780000</v>
      </c>
      <c r="AV834" s="66">
        <v>38519</v>
      </c>
      <c r="AW834" s="81">
        <v>78.088289208600003</v>
      </c>
      <c r="AX834" s="69" t="s">
        <v>3509</v>
      </c>
      <c r="AY834" s="17">
        <v>2004</v>
      </c>
      <c r="AZ834" s="69" t="s">
        <v>226</v>
      </c>
      <c r="BA834" s="74">
        <v>16107</v>
      </c>
      <c r="BB834" s="44">
        <f t="shared" si="78"/>
        <v>10000</v>
      </c>
      <c r="BC834" s="81">
        <v>100</v>
      </c>
      <c r="BD834" s="66">
        <v>38533</v>
      </c>
      <c r="BE834" s="79">
        <v>311506</v>
      </c>
      <c r="BF834" s="79">
        <v>100644</v>
      </c>
      <c r="BG834" s="79">
        <v>203445</v>
      </c>
      <c r="BH834" s="75">
        <v>1.45351952558</v>
      </c>
      <c r="BI834" s="79">
        <v>2416</v>
      </c>
      <c r="BJ834" s="184">
        <v>0.14999689575960762</v>
      </c>
      <c r="BK834" s="78" t="s">
        <v>64</v>
      </c>
      <c r="BL834" s="66">
        <v>38472</v>
      </c>
      <c r="BM834" s="163">
        <v>223518</v>
      </c>
      <c r="BN834" s="66">
        <v>38352</v>
      </c>
      <c r="BO834" s="79">
        <v>314566</v>
      </c>
      <c r="BP834" s="158" t="s">
        <v>3510</v>
      </c>
      <c r="BQ834" s="74">
        <v>8300</v>
      </c>
      <c r="BR834" s="159">
        <v>0.51529999999999998</v>
      </c>
      <c r="BS834" s="160">
        <v>43799</v>
      </c>
      <c r="BT834" s="158" t="s">
        <v>3511</v>
      </c>
      <c r="BU834" s="74">
        <v>7807</v>
      </c>
      <c r="BV834" s="159">
        <v>0.48470000000000002</v>
      </c>
      <c r="BW834" s="160">
        <v>40100</v>
      </c>
      <c r="BX834" s="158" t="s">
        <v>1235</v>
      </c>
      <c r="BY834" s="74"/>
      <c r="BZ834" s="159"/>
      <c r="CA834" s="160"/>
      <c r="CB834" s="161">
        <v>1.369021543291803E-3</v>
      </c>
      <c r="CC834" s="161">
        <v>1.5991038470680788E-3</v>
      </c>
    </row>
    <row r="835" spans="2:81" ht="34">
      <c r="B835" s="55">
        <v>120</v>
      </c>
      <c r="C835" s="57">
        <v>13194</v>
      </c>
      <c r="D835" s="57">
        <v>2</v>
      </c>
      <c r="E835" s="155" t="s">
        <v>2375</v>
      </c>
      <c r="F835" s="60" t="s">
        <v>3512</v>
      </c>
      <c r="G835" s="60"/>
      <c r="H835" s="60"/>
      <c r="I835" s="60"/>
      <c r="J835" s="58" t="s">
        <v>3513</v>
      </c>
      <c r="K835" s="58" t="s">
        <v>175</v>
      </c>
      <c r="L835" s="58" t="s">
        <v>3514</v>
      </c>
      <c r="M835" s="59" t="s">
        <v>90</v>
      </c>
      <c r="N835" s="61">
        <v>44126</v>
      </c>
      <c r="O835" s="62" t="s">
        <v>59</v>
      </c>
      <c r="P835" s="79">
        <v>2050000</v>
      </c>
      <c r="Q835" s="79">
        <v>2050000</v>
      </c>
      <c r="R835" s="79"/>
      <c r="S835" s="80">
        <v>1808317.71</v>
      </c>
      <c r="T835" s="59" t="s">
        <v>70</v>
      </c>
      <c r="U835" s="499">
        <v>5.71</v>
      </c>
      <c r="V835" s="499">
        <v>7.152E-2</v>
      </c>
      <c r="W835" s="499">
        <v>0.06</v>
      </c>
      <c r="X835" s="499">
        <v>5.6384799999999995</v>
      </c>
      <c r="Y835" s="66">
        <v>38462</v>
      </c>
      <c r="Z835" s="512">
        <f t="shared" si="73"/>
        <v>571</v>
      </c>
      <c r="AA835" s="512">
        <f t="shared" si="74"/>
        <v>7.1520000000000001</v>
      </c>
      <c r="AB835" s="512">
        <f t="shared" si="75"/>
        <v>6</v>
      </c>
      <c r="AC835" s="512">
        <f t="shared" si="76"/>
        <v>563.84799999999996</v>
      </c>
      <c r="AD835" s="59">
        <v>360</v>
      </c>
      <c r="AE835" s="59">
        <v>24</v>
      </c>
      <c r="AF835" s="59">
        <v>4</v>
      </c>
      <c r="AG835" s="59">
        <v>116</v>
      </c>
      <c r="AH835" s="66">
        <v>42125</v>
      </c>
      <c r="AI835" s="67"/>
      <c r="AJ835" s="67"/>
      <c r="AK835" s="68"/>
      <c r="AL835" s="69" t="s">
        <v>98</v>
      </c>
      <c r="AM835" s="66"/>
      <c r="AN835" s="70"/>
      <c r="AO835" s="55">
        <v>120</v>
      </c>
      <c r="AP835" s="56"/>
      <c r="AQ835" s="57">
        <v>13194</v>
      </c>
      <c r="AR835" s="57">
        <v>2</v>
      </c>
      <c r="AS835" s="35">
        <f t="shared" si="77"/>
        <v>7765.1515151499989</v>
      </c>
      <c r="AT835" s="60" t="s">
        <v>3512</v>
      </c>
      <c r="AU835" s="79">
        <v>2640000</v>
      </c>
      <c r="AV835" s="66">
        <v>38405</v>
      </c>
      <c r="AW835" s="81">
        <v>77.651515151499993</v>
      </c>
      <c r="AX835" s="69" t="s">
        <v>718</v>
      </c>
      <c r="AY835" s="17">
        <v>2004</v>
      </c>
      <c r="AZ835" s="69" t="s">
        <v>63</v>
      </c>
      <c r="BA835" s="74">
        <v>46710</v>
      </c>
      <c r="BB835" s="44">
        <f t="shared" si="78"/>
        <v>9850</v>
      </c>
      <c r="BC835" s="81">
        <v>98.5</v>
      </c>
      <c r="BD835" s="66">
        <v>38463</v>
      </c>
      <c r="BE835" s="79">
        <v>383268</v>
      </c>
      <c r="BF835" s="79">
        <v>195497</v>
      </c>
      <c r="BG835" s="79">
        <v>171206</v>
      </c>
      <c r="BH835" s="75">
        <v>1.19779143439</v>
      </c>
      <c r="BI835" s="79">
        <v>16566</v>
      </c>
      <c r="BJ835" s="185">
        <v>251</v>
      </c>
      <c r="BK835" s="78" t="s">
        <v>64</v>
      </c>
      <c r="BL835" s="66">
        <v>38442</v>
      </c>
      <c r="BM835" s="163">
        <v>200727</v>
      </c>
      <c r="BN835" s="66">
        <v>38352</v>
      </c>
      <c r="BO835" s="79">
        <v>203504</v>
      </c>
      <c r="BP835" s="158" t="s">
        <v>1235</v>
      </c>
      <c r="BQ835" s="74"/>
      <c r="BR835" s="159"/>
      <c r="BS835" s="160"/>
      <c r="BT835" s="158" t="s">
        <v>1235</v>
      </c>
      <c r="BU835" s="74"/>
      <c r="BV835" s="159"/>
      <c r="BW835" s="160"/>
      <c r="BX835" s="158" t="s">
        <v>1235</v>
      </c>
      <c r="BY835" s="74"/>
      <c r="BZ835" s="159"/>
      <c r="CA835" s="160"/>
      <c r="CB835" s="161">
        <v>1.2928062388873002E-3</v>
      </c>
      <c r="CC835" s="161">
        <v>8.9858911775696163E-3</v>
      </c>
    </row>
    <row r="836" spans="2:81" ht="23">
      <c r="B836" s="55">
        <v>121</v>
      </c>
      <c r="C836" s="57">
        <v>13671</v>
      </c>
      <c r="D836" s="57">
        <v>1</v>
      </c>
      <c r="E836" s="155" t="s">
        <v>2375</v>
      </c>
      <c r="F836" s="60" t="s">
        <v>3515</v>
      </c>
      <c r="G836" s="60"/>
      <c r="H836" s="60"/>
      <c r="I836" s="60"/>
      <c r="J836" s="58" t="s">
        <v>3516</v>
      </c>
      <c r="K836" s="58" t="s">
        <v>825</v>
      </c>
      <c r="L836" s="58" t="s">
        <v>3517</v>
      </c>
      <c r="M836" s="59" t="s">
        <v>58</v>
      </c>
      <c r="N836" s="61">
        <v>92335</v>
      </c>
      <c r="O836" s="62" t="s">
        <v>570</v>
      </c>
      <c r="P836" s="79">
        <v>2050000</v>
      </c>
      <c r="Q836" s="79">
        <v>2050000</v>
      </c>
      <c r="R836" s="79"/>
      <c r="S836" s="80">
        <v>1801539.3</v>
      </c>
      <c r="T836" s="59" t="s">
        <v>70</v>
      </c>
      <c r="U836" s="499">
        <v>5.55</v>
      </c>
      <c r="V836" s="499">
        <v>6.1520000000000012E-2</v>
      </c>
      <c r="W836" s="499">
        <v>0.05</v>
      </c>
      <c r="X836" s="499">
        <v>5.48848</v>
      </c>
      <c r="Y836" s="66">
        <v>38512</v>
      </c>
      <c r="Z836" s="512">
        <f t="shared" ref="Z836:Z899" si="79">U836*100</f>
        <v>555</v>
      </c>
      <c r="AA836" s="512">
        <f t="shared" ref="AA836:AA899" si="80">V836*100</f>
        <v>6.152000000000001</v>
      </c>
      <c r="AB836" s="512">
        <f t="shared" ref="AB836:AB899" si="81">W836*100</f>
        <v>5</v>
      </c>
      <c r="AC836" s="512">
        <f t="shared" ref="AC836:AC899" si="82">X836*100</f>
        <v>548.84799999999996</v>
      </c>
      <c r="AD836" s="59">
        <v>360</v>
      </c>
      <c r="AE836" s="59">
        <v>24</v>
      </c>
      <c r="AF836" s="59">
        <v>2</v>
      </c>
      <c r="AG836" s="59">
        <v>118</v>
      </c>
      <c r="AH836" s="66">
        <v>42186</v>
      </c>
      <c r="AI836" s="67"/>
      <c r="AJ836" s="67" t="s">
        <v>3494</v>
      </c>
      <c r="AK836" s="68"/>
      <c r="AL836" s="69" t="s">
        <v>98</v>
      </c>
      <c r="AM836" s="66"/>
      <c r="AN836" s="70"/>
      <c r="AO836" s="55">
        <v>121</v>
      </c>
      <c r="AP836" s="56"/>
      <c r="AQ836" s="57">
        <v>13671</v>
      </c>
      <c r="AR836" s="57">
        <v>1</v>
      </c>
      <c r="AS836" s="35">
        <f t="shared" ref="AS836:AS899" si="83">AW836*100</f>
        <v>6612.9032258099996</v>
      </c>
      <c r="AT836" s="60" t="s">
        <v>3515</v>
      </c>
      <c r="AU836" s="79">
        <v>3100000</v>
      </c>
      <c r="AV836" s="66">
        <v>38450</v>
      </c>
      <c r="AW836" s="81">
        <v>66.129032258099997</v>
      </c>
      <c r="AX836" s="69" t="s">
        <v>707</v>
      </c>
      <c r="AY836" s="17">
        <v>2003</v>
      </c>
      <c r="AZ836" s="69" t="s">
        <v>63</v>
      </c>
      <c r="BA836" s="74">
        <v>55085</v>
      </c>
      <c r="BB836" s="44">
        <f t="shared" ref="BB836:BB899" si="84">BC836*100</f>
        <v>8100</v>
      </c>
      <c r="BC836" s="81">
        <v>81</v>
      </c>
      <c r="BD836" s="66">
        <v>38472</v>
      </c>
      <c r="BE836" s="79">
        <v>358032</v>
      </c>
      <c r="BF836" s="79">
        <v>166188</v>
      </c>
      <c r="BG836" s="79">
        <v>183603</v>
      </c>
      <c r="BH836" s="75">
        <v>1.30726241669</v>
      </c>
      <c r="BI836" s="79">
        <v>8240</v>
      </c>
      <c r="BJ836" s="184">
        <v>16.447105788423155</v>
      </c>
      <c r="BK836" s="78" t="s">
        <v>64</v>
      </c>
      <c r="BL836" s="66">
        <v>38472</v>
      </c>
      <c r="BM836" s="163">
        <v>170432</v>
      </c>
      <c r="BN836" s="66">
        <v>38352</v>
      </c>
      <c r="BO836" s="79">
        <v>166451</v>
      </c>
      <c r="BP836" s="158" t="s">
        <v>1235</v>
      </c>
      <c r="BQ836" s="74"/>
      <c r="BR836" s="159"/>
      <c r="BS836" s="160"/>
      <c r="BT836" s="158" t="s">
        <v>1235</v>
      </c>
      <c r="BU836" s="74"/>
      <c r="BV836" s="159"/>
      <c r="BW836" s="160"/>
      <c r="BX836" s="158" t="s">
        <v>1235</v>
      </c>
      <c r="BY836" s="74"/>
      <c r="BZ836" s="159"/>
      <c r="CA836" s="160"/>
      <c r="CB836" s="161">
        <v>1.2928062388873002E-3</v>
      </c>
      <c r="CC836" s="161">
        <v>1.5100795456785953E-3</v>
      </c>
    </row>
    <row r="837" spans="2:81" ht="45">
      <c r="B837" s="87">
        <v>122</v>
      </c>
      <c r="C837" s="89">
        <v>14120</v>
      </c>
      <c r="D837" s="89">
        <v>1</v>
      </c>
      <c r="E837" s="147" t="s">
        <v>2375</v>
      </c>
      <c r="F837" s="92" t="s">
        <v>3518</v>
      </c>
      <c r="G837" s="92"/>
      <c r="H837" s="92"/>
      <c r="I837" s="92"/>
      <c r="J837" s="90" t="s">
        <v>3519</v>
      </c>
      <c r="K837" s="90" t="s">
        <v>1008</v>
      </c>
      <c r="L837" s="90" t="s">
        <v>1537</v>
      </c>
      <c r="M837" s="91" t="s">
        <v>125</v>
      </c>
      <c r="N837" s="93">
        <v>99336</v>
      </c>
      <c r="O837" s="94" t="s">
        <v>351</v>
      </c>
      <c r="P837" s="95">
        <v>2050000</v>
      </c>
      <c r="Q837" s="95">
        <v>2045892.71</v>
      </c>
      <c r="R837" s="95"/>
      <c r="S837" s="96">
        <v>1703342.16</v>
      </c>
      <c r="T837" s="91" t="s">
        <v>60</v>
      </c>
      <c r="U837" s="500">
        <v>5.2569999999999997</v>
      </c>
      <c r="V837" s="500">
        <v>6.1520000000000012E-2</v>
      </c>
      <c r="W837" s="500">
        <v>0.05</v>
      </c>
      <c r="X837" s="500">
        <v>5.1954799999999999</v>
      </c>
      <c r="Y837" s="97">
        <v>38525</v>
      </c>
      <c r="Z837" s="512">
        <f t="shared" si="79"/>
        <v>525.69999999999993</v>
      </c>
      <c r="AA837" s="512">
        <f t="shared" si="80"/>
        <v>6.152000000000001</v>
      </c>
      <c r="AB837" s="512">
        <f t="shared" si="81"/>
        <v>5</v>
      </c>
      <c r="AC837" s="512">
        <f t="shared" si="82"/>
        <v>519.548</v>
      </c>
      <c r="AD837" s="91">
        <v>360</v>
      </c>
      <c r="AE837" s="91">
        <v>0</v>
      </c>
      <c r="AF837" s="91">
        <v>2</v>
      </c>
      <c r="AG837" s="91">
        <v>118</v>
      </c>
      <c r="AH837" s="97">
        <v>42186</v>
      </c>
      <c r="AI837" s="98"/>
      <c r="AJ837" s="98"/>
      <c r="AK837" s="99"/>
      <c r="AL837" s="100" t="s">
        <v>98</v>
      </c>
      <c r="AM837" s="97"/>
      <c r="AN837" s="101"/>
      <c r="AO837" s="87">
        <v>122</v>
      </c>
      <c r="AP837" s="88"/>
      <c r="AQ837" s="89">
        <v>14120</v>
      </c>
      <c r="AR837" s="89">
        <v>1</v>
      </c>
      <c r="AS837" s="35">
        <f t="shared" si="83"/>
        <v>7494.1124908399997</v>
      </c>
      <c r="AT837" s="92" t="s">
        <v>3518</v>
      </c>
      <c r="AU837" s="95">
        <v>2730000</v>
      </c>
      <c r="AV837" s="97">
        <v>38489</v>
      </c>
      <c r="AW837" s="106">
        <v>74.941124908399999</v>
      </c>
      <c r="AX837" s="100">
        <v>2003</v>
      </c>
      <c r="AY837" s="17">
        <v>0</v>
      </c>
      <c r="AZ837" s="100" t="s">
        <v>226</v>
      </c>
      <c r="BA837" s="105">
        <v>13657</v>
      </c>
      <c r="BB837" s="44">
        <f t="shared" si="84"/>
        <v>8960</v>
      </c>
      <c r="BC837" s="106">
        <v>89.600000000000009</v>
      </c>
      <c r="BD837" s="97">
        <v>38525</v>
      </c>
      <c r="BE837" s="95">
        <v>271318</v>
      </c>
      <c r="BF837" s="95">
        <v>71746</v>
      </c>
      <c r="BG837" s="95">
        <v>181792</v>
      </c>
      <c r="BH837" s="192">
        <v>1.33721221895</v>
      </c>
      <c r="BI837" s="95">
        <v>2049</v>
      </c>
      <c r="BJ837" s="193">
        <v>0.15003295013546167</v>
      </c>
      <c r="BK837" s="108" t="s">
        <v>64</v>
      </c>
      <c r="BL837" s="97">
        <v>38503</v>
      </c>
      <c r="BM837" s="168">
        <v>177426</v>
      </c>
      <c r="BN837" s="97">
        <v>38352</v>
      </c>
      <c r="BO837" s="95">
        <v>125308</v>
      </c>
      <c r="BP837" s="133" t="s">
        <v>3520</v>
      </c>
      <c r="BQ837" s="105">
        <v>2957</v>
      </c>
      <c r="BR837" s="135">
        <v>0.2165</v>
      </c>
      <c r="BS837" s="136">
        <v>39538</v>
      </c>
      <c r="BT837" s="133" t="s">
        <v>3521</v>
      </c>
      <c r="BU837" s="105">
        <v>2760</v>
      </c>
      <c r="BV837" s="135">
        <v>0.2021</v>
      </c>
      <c r="BW837" s="136">
        <v>41305</v>
      </c>
      <c r="BX837" s="133" t="s">
        <v>3522</v>
      </c>
      <c r="BY837" s="105">
        <v>2224</v>
      </c>
      <c r="BZ837" s="135">
        <v>0.1628</v>
      </c>
      <c r="CA837" s="136">
        <v>39447</v>
      </c>
      <c r="CB837" s="169">
        <v>1.2902160290644128E-3</v>
      </c>
      <c r="CC837" s="169">
        <v>1.5070540165970489E-3</v>
      </c>
    </row>
    <row r="838" spans="2:81" ht="23">
      <c r="B838" s="87">
        <v>123</v>
      </c>
      <c r="C838" s="89">
        <v>41748</v>
      </c>
      <c r="D838" s="89">
        <v>1</v>
      </c>
      <c r="E838" s="147" t="s">
        <v>2047</v>
      </c>
      <c r="F838" s="92" t="s">
        <v>3523</v>
      </c>
      <c r="G838" s="92"/>
      <c r="H838" s="92"/>
      <c r="I838" s="92"/>
      <c r="J838" s="90" t="s">
        <v>3524</v>
      </c>
      <c r="K838" s="90" t="s">
        <v>440</v>
      </c>
      <c r="L838" s="90" t="s">
        <v>441</v>
      </c>
      <c r="M838" s="91" t="s">
        <v>132</v>
      </c>
      <c r="N838" s="93" t="s">
        <v>3525</v>
      </c>
      <c r="O838" s="94" t="s">
        <v>222</v>
      </c>
      <c r="P838" s="95">
        <v>2000000</v>
      </c>
      <c r="Q838" s="95">
        <v>2000000</v>
      </c>
      <c r="R838" s="95"/>
      <c r="S838" s="96">
        <v>1737353.26</v>
      </c>
      <c r="T838" s="91" t="s">
        <v>70</v>
      </c>
      <c r="U838" s="500">
        <v>5.524</v>
      </c>
      <c r="V838" s="500">
        <v>3.1519999999999999E-2</v>
      </c>
      <c r="W838" s="500">
        <v>0.01</v>
      </c>
      <c r="X838" s="500">
        <v>5.4924799999999996</v>
      </c>
      <c r="Y838" s="97">
        <v>38579</v>
      </c>
      <c r="Z838" s="512">
        <f t="shared" si="79"/>
        <v>552.4</v>
      </c>
      <c r="AA838" s="512">
        <f t="shared" si="80"/>
        <v>3.1520000000000001</v>
      </c>
      <c r="AB838" s="512">
        <f t="shared" si="81"/>
        <v>1</v>
      </c>
      <c r="AC838" s="512">
        <f t="shared" si="82"/>
        <v>549.24799999999993</v>
      </c>
      <c r="AD838" s="91">
        <v>360</v>
      </c>
      <c r="AE838" s="91">
        <v>18</v>
      </c>
      <c r="AF838" s="91" t="s">
        <v>3338</v>
      </c>
      <c r="AG838" s="91">
        <v>120</v>
      </c>
      <c r="AH838" s="97">
        <v>42248</v>
      </c>
      <c r="AI838" s="98"/>
      <c r="AJ838" s="98"/>
      <c r="AK838" s="99"/>
      <c r="AL838" s="100" t="s">
        <v>312</v>
      </c>
      <c r="AM838" s="97"/>
      <c r="AN838" s="101"/>
      <c r="AO838" s="87">
        <v>123</v>
      </c>
      <c r="AP838" s="88"/>
      <c r="AQ838" s="89">
        <v>41748</v>
      </c>
      <c r="AR838" s="89">
        <v>1</v>
      </c>
      <c r="AS838" s="35">
        <f t="shared" si="83"/>
        <v>7089.9999999999991</v>
      </c>
      <c r="AT838" s="92" t="s">
        <v>3523</v>
      </c>
      <c r="AU838" s="95">
        <v>2820000</v>
      </c>
      <c r="AV838" s="97">
        <v>38526</v>
      </c>
      <c r="AW838" s="106">
        <v>70.899999999999991</v>
      </c>
      <c r="AX838" s="104" t="s">
        <v>843</v>
      </c>
      <c r="AY838" s="17">
        <v>0</v>
      </c>
      <c r="AZ838" s="100" t="s">
        <v>226</v>
      </c>
      <c r="BA838" s="105">
        <v>17019</v>
      </c>
      <c r="BB838" s="44">
        <f t="shared" si="84"/>
        <v>10000</v>
      </c>
      <c r="BC838" s="106">
        <v>100</v>
      </c>
      <c r="BD838" s="97">
        <v>38555</v>
      </c>
      <c r="BE838" s="95">
        <v>289484</v>
      </c>
      <c r="BF838" s="95">
        <v>96220</v>
      </c>
      <c r="BG838" s="95">
        <v>180618</v>
      </c>
      <c r="BH838" s="192">
        <v>1.32</v>
      </c>
      <c r="BI838" s="95">
        <v>2553</v>
      </c>
      <c r="BJ838" s="193">
        <v>0.15000881367882954</v>
      </c>
      <c r="BK838" s="108" t="s">
        <v>276</v>
      </c>
      <c r="BL838" s="97">
        <v>38352</v>
      </c>
      <c r="BM838" s="168">
        <v>151905</v>
      </c>
      <c r="BN838" s="97"/>
      <c r="BO838" s="95"/>
      <c r="BP838" s="133" t="s">
        <v>3526</v>
      </c>
      <c r="BQ838" s="105">
        <v>10430</v>
      </c>
      <c r="BR838" s="135">
        <v>0.61280000000000001</v>
      </c>
      <c r="BS838" s="136">
        <v>40877</v>
      </c>
      <c r="BT838" s="133" t="s">
        <v>3527</v>
      </c>
      <c r="BU838" s="105">
        <v>2215</v>
      </c>
      <c r="BV838" s="135">
        <v>0.13009999999999999</v>
      </c>
      <c r="BW838" s="136">
        <v>39141</v>
      </c>
      <c r="BX838" s="133" t="s">
        <v>3528</v>
      </c>
      <c r="BY838" s="105">
        <v>2000</v>
      </c>
      <c r="BZ838" s="135">
        <v>0.11749999999999999</v>
      </c>
      <c r="CA838" s="136">
        <v>40072</v>
      </c>
      <c r="CB838" s="169">
        <v>1.2612743794022442E-3</v>
      </c>
      <c r="CC838" s="169">
        <v>1.47324833724741E-3</v>
      </c>
    </row>
    <row r="839" spans="2:81" ht="23">
      <c r="B839" s="87">
        <v>124</v>
      </c>
      <c r="C839" s="89">
        <v>59058</v>
      </c>
      <c r="D839" s="89">
        <v>1</v>
      </c>
      <c r="E839" s="147" t="s">
        <v>2024</v>
      </c>
      <c r="F839" s="92" t="s">
        <v>3529</v>
      </c>
      <c r="G839" s="92"/>
      <c r="H839" s="92"/>
      <c r="I839" s="92"/>
      <c r="J839" s="90" t="s">
        <v>3530</v>
      </c>
      <c r="K839" s="90" t="s">
        <v>241</v>
      </c>
      <c r="L839" s="90" t="s">
        <v>3531</v>
      </c>
      <c r="M839" s="91" t="s">
        <v>58</v>
      </c>
      <c r="N839" s="93">
        <v>92706</v>
      </c>
      <c r="O839" s="94" t="s">
        <v>351</v>
      </c>
      <c r="P839" s="95">
        <v>2000000</v>
      </c>
      <c r="Q839" s="95">
        <v>1997997.1</v>
      </c>
      <c r="R839" s="95"/>
      <c r="S839" s="96">
        <v>1660994.69</v>
      </c>
      <c r="T839" s="91" t="s">
        <v>60</v>
      </c>
      <c r="U839" s="500">
        <v>5.2490000000000006</v>
      </c>
      <c r="V839" s="500">
        <v>4.1519999999999994E-2</v>
      </c>
      <c r="W839" s="500">
        <v>0.03</v>
      </c>
      <c r="X839" s="500">
        <v>5.2074800000000003</v>
      </c>
      <c r="Y839" s="97">
        <v>38548</v>
      </c>
      <c r="Z839" s="512">
        <f t="shared" si="79"/>
        <v>524.90000000000009</v>
      </c>
      <c r="AA839" s="512">
        <f t="shared" si="80"/>
        <v>4.1519999999999992</v>
      </c>
      <c r="AB839" s="512">
        <f t="shared" si="81"/>
        <v>3</v>
      </c>
      <c r="AC839" s="512">
        <f t="shared" si="82"/>
        <v>520.74800000000005</v>
      </c>
      <c r="AD839" s="91">
        <v>360</v>
      </c>
      <c r="AE839" s="91">
        <v>0</v>
      </c>
      <c r="AF839" s="91">
        <v>1</v>
      </c>
      <c r="AG839" s="91">
        <v>119</v>
      </c>
      <c r="AH839" s="97">
        <v>42217</v>
      </c>
      <c r="AI839" s="98"/>
      <c r="AJ839" s="98" t="s">
        <v>3362</v>
      </c>
      <c r="AK839" s="99"/>
      <c r="AL839" s="100" t="s">
        <v>750</v>
      </c>
      <c r="AM839" s="97"/>
      <c r="AN839" s="101"/>
      <c r="AO839" s="87">
        <v>124</v>
      </c>
      <c r="AP839" s="88"/>
      <c r="AQ839" s="89">
        <v>59058</v>
      </c>
      <c r="AR839" s="89">
        <v>1</v>
      </c>
      <c r="AS839" s="35">
        <f t="shared" si="83"/>
        <v>7991.9883999999993</v>
      </c>
      <c r="AT839" s="92" t="s">
        <v>3529</v>
      </c>
      <c r="AU839" s="95">
        <v>2500000</v>
      </c>
      <c r="AV839" s="97">
        <v>38490</v>
      </c>
      <c r="AW839" s="106">
        <v>79.919883999999996</v>
      </c>
      <c r="AX839" s="100" t="s">
        <v>3532</v>
      </c>
      <c r="AY839" s="17">
        <v>1998</v>
      </c>
      <c r="AZ839" s="100" t="s">
        <v>226</v>
      </c>
      <c r="BA839" s="105">
        <v>18859</v>
      </c>
      <c r="BB839" s="44">
        <f t="shared" si="84"/>
        <v>10000</v>
      </c>
      <c r="BC839" s="106">
        <v>100</v>
      </c>
      <c r="BD839" s="97">
        <v>38503</v>
      </c>
      <c r="BE839" s="95">
        <v>294880</v>
      </c>
      <c r="BF839" s="95">
        <v>103933</v>
      </c>
      <c r="BG839" s="95">
        <v>161248</v>
      </c>
      <c r="BH839" s="192">
        <v>1.2168367316099999</v>
      </c>
      <c r="BI839" s="95">
        <v>5281</v>
      </c>
      <c r="BJ839" s="193">
        <v>0.28002545203881435</v>
      </c>
      <c r="BK839" s="108" t="s">
        <v>64</v>
      </c>
      <c r="BL839" s="97">
        <v>38503</v>
      </c>
      <c r="BM839" s="168">
        <v>197904</v>
      </c>
      <c r="BN839" s="97">
        <v>38352</v>
      </c>
      <c r="BO839" s="95">
        <v>175552</v>
      </c>
      <c r="BP839" s="133" t="s">
        <v>3533</v>
      </c>
      <c r="BQ839" s="105">
        <v>6483</v>
      </c>
      <c r="BR839" s="135">
        <v>0.34379999999999999</v>
      </c>
      <c r="BS839" s="136">
        <v>44012</v>
      </c>
      <c r="BT839" s="133" t="s">
        <v>3534</v>
      </c>
      <c r="BU839" s="105">
        <v>2396</v>
      </c>
      <c r="BV839" s="135">
        <v>0.127</v>
      </c>
      <c r="BW839" s="136">
        <v>40390</v>
      </c>
      <c r="BX839" s="133" t="s">
        <v>3535</v>
      </c>
      <c r="BY839" s="105">
        <v>1970</v>
      </c>
      <c r="BZ839" s="135">
        <v>0.1045</v>
      </c>
      <c r="CA839" s="136">
        <v>38763</v>
      </c>
      <c r="CB839" s="169">
        <v>1.2600112761749918E-3</v>
      </c>
      <c r="CC839" s="169">
        <v>1.4717729527000739E-3</v>
      </c>
    </row>
    <row r="840" spans="2:81" ht="45">
      <c r="B840" s="87">
        <v>125</v>
      </c>
      <c r="C840" s="89">
        <v>13455</v>
      </c>
      <c r="D840" s="89">
        <v>1</v>
      </c>
      <c r="E840" s="147" t="s">
        <v>2375</v>
      </c>
      <c r="F840" s="92" t="s">
        <v>3536</v>
      </c>
      <c r="G840" s="92"/>
      <c r="H840" s="92"/>
      <c r="I840" s="92"/>
      <c r="J840" s="90" t="s">
        <v>3537</v>
      </c>
      <c r="K840" s="90" t="s">
        <v>266</v>
      </c>
      <c r="L840" s="90" t="s">
        <v>3538</v>
      </c>
      <c r="M840" s="91" t="s">
        <v>125</v>
      </c>
      <c r="N840" s="93">
        <v>98168</v>
      </c>
      <c r="O840" s="94" t="s">
        <v>570</v>
      </c>
      <c r="P840" s="95">
        <v>2000000</v>
      </c>
      <c r="Q840" s="95">
        <v>1992185.4</v>
      </c>
      <c r="R840" s="95"/>
      <c r="S840" s="96">
        <v>1676771.78</v>
      </c>
      <c r="T840" s="91" t="s">
        <v>60</v>
      </c>
      <c r="U840" s="500">
        <v>5.5449999999999999</v>
      </c>
      <c r="V840" s="500">
        <v>9.1520000000000018E-2</v>
      </c>
      <c r="W840" s="500">
        <v>0.08</v>
      </c>
      <c r="X840" s="500">
        <v>5.4534799999999999</v>
      </c>
      <c r="Y840" s="97">
        <v>38467</v>
      </c>
      <c r="Z840" s="512">
        <f t="shared" si="79"/>
        <v>554.5</v>
      </c>
      <c r="AA840" s="512">
        <f t="shared" si="80"/>
        <v>9.152000000000001</v>
      </c>
      <c r="AB840" s="512">
        <f t="shared" si="81"/>
        <v>8</v>
      </c>
      <c r="AC840" s="512">
        <f t="shared" si="82"/>
        <v>545.34799999999996</v>
      </c>
      <c r="AD840" s="91">
        <v>360</v>
      </c>
      <c r="AE840" s="91">
        <v>0</v>
      </c>
      <c r="AF840" s="91">
        <v>4</v>
      </c>
      <c r="AG840" s="91">
        <v>116</v>
      </c>
      <c r="AH840" s="97">
        <v>42125</v>
      </c>
      <c r="AI840" s="98"/>
      <c r="AJ840" s="98"/>
      <c r="AK840" s="99"/>
      <c r="AL840" s="100" t="s">
        <v>98</v>
      </c>
      <c r="AM840" s="97"/>
      <c r="AN840" s="101"/>
      <c r="AO840" s="87">
        <v>125</v>
      </c>
      <c r="AP840" s="88"/>
      <c r="AQ840" s="89">
        <v>13455</v>
      </c>
      <c r="AR840" s="89">
        <v>1</v>
      </c>
      <c r="AS840" s="35">
        <f t="shared" si="83"/>
        <v>4858.98878049</v>
      </c>
      <c r="AT840" s="92" t="s">
        <v>3536</v>
      </c>
      <c r="AU840" s="95">
        <v>4100000</v>
      </c>
      <c r="AV840" s="97">
        <v>38420</v>
      </c>
      <c r="AW840" s="106">
        <v>48.589887804900002</v>
      </c>
      <c r="AX840" s="104">
        <v>1989</v>
      </c>
      <c r="AY840" s="17">
        <v>0</v>
      </c>
      <c r="AZ840" s="100" t="s">
        <v>63</v>
      </c>
      <c r="BA840" s="105">
        <v>63960</v>
      </c>
      <c r="BB840" s="44">
        <f t="shared" si="84"/>
        <v>8980</v>
      </c>
      <c r="BC840" s="106">
        <v>89.8</v>
      </c>
      <c r="BD840" s="97">
        <v>38412</v>
      </c>
      <c r="BE840" s="95">
        <v>539556</v>
      </c>
      <c r="BF840" s="95">
        <v>210723</v>
      </c>
      <c r="BG840" s="95">
        <v>317170</v>
      </c>
      <c r="BH840" s="192">
        <v>2.3159916061399999</v>
      </c>
      <c r="BI840" s="95">
        <v>11663</v>
      </c>
      <c r="BJ840" s="193">
        <v>23.27944111776447</v>
      </c>
      <c r="BK840" s="108" t="s">
        <v>64</v>
      </c>
      <c r="BL840" s="97">
        <v>38442</v>
      </c>
      <c r="BM840" s="168">
        <v>365487</v>
      </c>
      <c r="BN840" s="97">
        <v>38352</v>
      </c>
      <c r="BO840" s="95">
        <v>335846</v>
      </c>
      <c r="BP840" s="133" t="s">
        <v>1235</v>
      </c>
      <c r="BQ840" s="105"/>
      <c r="BR840" s="135"/>
      <c r="BS840" s="136"/>
      <c r="BT840" s="133" t="s">
        <v>1235</v>
      </c>
      <c r="BU840" s="105"/>
      <c r="BV840" s="135"/>
      <c r="BW840" s="136"/>
      <c r="BX840" s="133" t="s">
        <v>1235</v>
      </c>
      <c r="BY840" s="105"/>
      <c r="BZ840" s="135"/>
      <c r="CA840" s="136"/>
      <c r="CB840" s="169">
        <v>1.2563462020196057E-3</v>
      </c>
      <c r="CC840" s="169">
        <v>1.4674919140192832E-3</v>
      </c>
    </row>
    <row r="841" spans="2:81" ht="23">
      <c r="B841" s="18">
        <v>126</v>
      </c>
      <c r="C841" s="20">
        <v>13144</v>
      </c>
      <c r="D841" s="20">
        <v>1</v>
      </c>
      <c r="E841" s="52" t="s">
        <v>2375</v>
      </c>
      <c r="F841" s="22" t="s">
        <v>3539</v>
      </c>
      <c r="G841" s="22"/>
      <c r="H841" s="22"/>
      <c r="I841" s="22"/>
      <c r="J841" s="21" t="s">
        <v>3540</v>
      </c>
      <c r="K841" s="21" t="s">
        <v>582</v>
      </c>
      <c r="L841" s="21" t="s">
        <v>582</v>
      </c>
      <c r="M841" s="24" t="s">
        <v>132</v>
      </c>
      <c r="N841" s="25">
        <v>75224</v>
      </c>
      <c r="O841" s="26" t="s">
        <v>570</v>
      </c>
      <c r="P841" s="42">
        <v>1200000</v>
      </c>
      <c r="Q841" s="42">
        <v>1196546.5900000001</v>
      </c>
      <c r="R841" s="42"/>
      <c r="S841" s="42">
        <v>1009729.06</v>
      </c>
      <c r="T841" s="24" t="s">
        <v>60</v>
      </c>
      <c r="U841" s="498">
        <v>5.673</v>
      </c>
      <c r="V841" s="498">
        <v>6.1520000000000012E-2</v>
      </c>
      <c r="W841" s="498">
        <v>0.05</v>
      </c>
      <c r="X841" s="498">
        <v>5.6114800000000002</v>
      </c>
      <c r="Y841" s="29">
        <v>38485</v>
      </c>
      <c r="Z841" s="512">
        <f t="shared" si="79"/>
        <v>567.29999999999995</v>
      </c>
      <c r="AA841" s="512">
        <f t="shared" si="80"/>
        <v>6.152000000000001</v>
      </c>
      <c r="AB841" s="512">
        <f t="shared" si="81"/>
        <v>5</v>
      </c>
      <c r="AC841" s="512">
        <f t="shared" si="82"/>
        <v>561.14800000000002</v>
      </c>
      <c r="AD841" s="24">
        <v>360</v>
      </c>
      <c r="AE841" s="24">
        <v>0</v>
      </c>
      <c r="AF841" s="24">
        <v>3</v>
      </c>
      <c r="AG841" s="24">
        <v>117</v>
      </c>
      <c r="AH841" s="29">
        <v>42156</v>
      </c>
      <c r="AI841" s="30"/>
      <c r="AJ841" s="30" t="s">
        <v>3541</v>
      </c>
      <c r="AK841" s="31"/>
      <c r="AL841" s="32" t="s">
        <v>98</v>
      </c>
      <c r="AM841" s="29"/>
      <c r="AN841" s="33"/>
      <c r="AO841" s="18">
        <v>126</v>
      </c>
      <c r="AP841" s="19"/>
      <c r="AQ841" s="20">
        <v>13144</v>
      </c>
      <c r="AR841" s="20">
        <v>1</v>
      </c>
      <c r="AS841" s="35">
        <f t="shared" si="83"/>
        <v>7478.4161874999991</v>
      </c>
      <c r="AT841" s="22" t="s">
        <v>3539</v>
      </c>
      <c r="AU841" s="42">
        <v>1600000</v>
      </c>
      <c r="AV841" s="29">
        <v>38384</v>
      </c>
      <c r="AW841" s="44">
        <v>74.784161874999995</v>
      </c>
      <c r="AX841" s="36">
        <v>1986</v>
      </c>
      <c r="AY841" s="17">
        <v>0</v>
      </c>
      <c r="AZ841" s="32" t="s">
        <v>63</v>
      </c>
      <c r="BA841" s="37">
        <v>54510</v>
      </c>
      <c r="BB841" s="44">
        <f t="shared" si="84"/>
        <v>7089.9999999999991</v>
      </c>
      <c r="BC841" s="44">
        <v>70.899999999999991</v>
      </c>
      <c r="BD841" s="29">
        <v>38503</v>
      </c>
      <c r="BE841" s="42">
        <v>299172</v>
      </c>
      <c r="BF841" s="42">
        <v>166410</v>
      </c>
      <c r="BG841" s="42">
        <v>124586</v>
      </c>
      <c r="BH841" s="38">
        <v>1.4950594901200001</v>
      </c>
      <c r="BI841" s="42">
        <v>8177</v>
      </c>
      <c r="BJ841" s="187">
        <v>15.634799235181644</v>
      </c>
      <c r="BK841" s="41" t="s">
        <v>64</v>
      </c>
      <c r="BL841" s="29">
        <v>38442</v>
      </c>
      <c r="BM841" s="165">
        <v>144024</v>
      </c>
      <c r="BN841" s="29">
        <v>38352</v>
      </c>
      <c r="BO841" s="42">
        <v>127488</v>
      </c>
      <c r="BP841" s="152" t="s">
        <v>1235</v>
      </c>
      <c r="BQ841" s="37"/>
      <c r="BR841" s="153"/>
      <c r="BS841" s="154"/>
      <c r="BT841" s="152" t="s">
        <v>1235</v>
      </c>
      <c r="BU841" s="37"/>
      <c r="BV841" s="153"/>
      <c r="BW841" s="154"/>
      <c r="BX841" s="152" t="s">
        <v>1235</v>
      </c>
      <c r="BY841" s="37"/>
      <c r="BZ841" s="153"/>
      <c r="CA841" s="154"/>
      <c r="CB841" s="166">
        <v>7.5458677886406083E-4</v>
      </c>
      <c r="CC841" s="166">
        <v>8.8140513707827932E-4</v>
      </c>
    </row>
    <row r="842" spans="2:81" ht="23">
      <c r="B842" s="55">
        <v>127</v>
      </c>
      <c r="C842" s="57">
        <v>13148</v>
      </c>
      <c r="D842" s="57">
        <v>1</v>
      </c>
      <c r="E842" s="155" t="s">
        <v>2375</v>
      </c>
      <c r="F842" s="60" t="s">
        <v>3542</v>
      </c>
      <c r="G842" s="60"/>
      <c r="H842" s="60"/>
      <c r="I842" s="60"/>
      <c r="J842" s="58" t="s">
        <v>3543</v>
      </c>
      <c r="K842" s="58" t="s">
        <v>582</v>
      </c>
      <c r="L842" s="58" t="s">
        <v>3544</v>
      </c>
      <c r="M842" s="59" t="s">
        <v>132</v>
      </c>
      <c r="N842" s="61">
        <v>75001</v>
      </c>
      <c r="O842" s="62" t="s">
        <v>570</v>
      </c>
      <c r="P842" s="79">
        <v>1050000</v>
      </c>
      <c r="Q842" s="79">
        <v>1046142.97</v>
      </c>
      <c r="R842" s="79"/>
      <c r="S842" s="80">
        <v>887350.66</v>
      </c>
      <c r="T842" s="59" t="s">
        <v>60</v>
      </c>
      <c r="U842" s="499">
        <v>5.8090000000000002</v>
      </c>
      <c r="V842" s="499">
        <v>6.1520000000000012E-2</v>
      </c>
      <c r="W842" s="499">
        <v>0.05</v>
      </c>
      <c r="X842" s="499">
        <v>5.7474800000000004</v>
      </c>
      <c r="Y842" s="66">
        <v>38464</v>
      </c>
      <c r="Z842" s="512">
        <f t="shared" si="79"/>
        <v>580.9</v>
      </c>
      <c r="AA842" s="512">
        <f t="shared" si="80"/>
        <v>6.152000000000001</v>
      </c>
      <c r="AB842" s="512">
        <f t="shared" si="81"/>
        <v>5</v>
      </c>
      <c r="AC842" s="512">
        <f t="shared" si="82"/>
        <v>574.74800000000005</v>
      </c>
      <c r="AD842" s="59">
        <v>360</v>
      </c>
      <c r="AE842" s="59">
        <v>0</v>
      </c>
      <c r="AF842" s="59">
        <v>4</v>
      </c>
      <c r="AG842" s="59">
        <v>116</v>
      </c>
      <c r="AH842" s="66">
        <v>42125</v>
      </c>
      <c r="AI842" s="67"/>
      <c r="AJ842" s="67" t="s">
        <v>3541</v>
      </c>
      <c r="AK842" s="68"/>
      <c r="AL842" s="69" t="s">
        <v>98</v>
      </c>
      <c r="AM842" s="66"/>
      <c r="AN842" s="70"/>
      <c r="AO842" s="55">
        <v>127</v>
      </c>
      <c r="AP842" s="56"/>
      <c r="AQ842" s="57">
        <v>13148</v>
      </c>
      <c r="AR842" s="57">
        <v>1</v>
      </c>
      <c r="AS842" s="35">
        <f t="shared" si="83"/>
        <v>6153.7821764700002</v>
      </c>
      <c r="AT842" s="60" t="s">
        <v>3542</v>
      </c>
      <c r="AU842" s="79">
        <v>1700000</v>
      </c>
      <c r="AV842" s="66">
        <v>38412</v>
      </c>
      <c r="AW842" s="81">
        <v>61.537821764699999</v>
      </c>
      <c r="AX842" s="69" t="s">
        <v>3545</v>
      </c>
      <c r="AY842" s="17">
        <v>2004</v>
      </c>
      <c r="AZ842" s="69" t="s">
        <v>63</v>
      </c>
      <c r="BA842" s="74">
        <v>37816</v>
      </c>
      <c r="BB842" s="44">
        <f t="shared" si="84"/>
        <v>7230</v>
      </c>
      <c r="BC842" s="81">
        <v>72.3</v>
      </c>
      <c r="BD842" s="66">
        <v>38442</v>
      </c>
      <c r="BE842" s="79">
        <v>230636</v>
      </c>
      <c r="BF842" s="79">
        <v>107747</v>
      </c>
      <c r="BG842" s="79">
        <v>116886</v>
      </c>
      <c r="BH842" s="75">
        <v>1.57946728221</v>
      </c>
      <c r="BI842" s="79">
        <v>6004</v>
      </c>
      <c r="BJ842" s="184">
        <v>21.290780141843971</v>
      </c>
      <c r="BK842" s="78" t="s">
        <v>64</v>
      </c>
      <c r="BL842" s="66">
        <v>38442</v>
      </c>
      <c r="BM842" s="163">
        <v>120605</v>
      </c>
      <c r="BN842" s="66">
        <v>38352</v>
      </c>
      <c r="BO842" s="79">
        <v>119211</v>
      </c>
      <c r="BP842" s="158" t="s">
        <v>1235</v>
      </c>
      <c r="BQ842" s="74"/>
      <c r="BR842" s="159"/>
      <c r="BS842" s="160"/>
      <c r="BT842" s="158" t="s">
        <v>1235</v>
      </c>
      <c r="BU842" s="74"/>
      <c r="BV842" s="159"/>
      <c r="BW842" s="160"/>
      <c r="BX842" s="158" t="s">
        <v>1235</v>
      </c>
      <c r="BY842" s="74"/>
      <c r="BZ842" s="159"/>
      <c r="CA842" s="160"/>
      <c r="CB842" s="161">
        <v>6.5973666262638525E-4</v>
      </c>
      <c r="CC842" s="161">
        <v>7.7061419553778364E-4</v>
      </c>
    </row>
    <row r="843" spans="2:81" ht="23">
      <c r="B843" s="55">
        <v>128</v>
      </c>
      <c r="C843" s="57">
        <v>13639</v>
      </c>
      <c r="D843" s="57">
        <v>1</v>
      </c>
      <c r="E843" s="155" t="s">
        <v>2375</v>
      </c>
      <c r="F843" s="60" t="s">
        <v>3546</v>
      </c>
      <c r="G843" s="60"/>
      <c r="H843" s="60"/>
      <c r="I843" s="60"/>
      <c r="J843" s="58" t="s">
        <v>3547</v>
      </c>
      <c r="K843" s="58" t="s">
        <v>890</v>
      </c>
      <c r="L843" s="58" t="s">
        <v>3548</v>
      </c>
      <c r="M843" s="59" t="s">
        <v>132</v>
      </c>
      <c r="N843" s="61">
        <v>75075</v>
      </c>
      <c r="O843" s="62" t="s">
        <v>351</v>
      </c>
      <c r="P843" s="79">
        <v>1000000</v>
      </c>
      <c r="Q843" s="79">
        <v>996488.05</v>
      </c>
      <c r="R843" s="79"/>
      <c r="S843" s="80">
        <v>849794.84</v>
      </c>
      <c r="T843" s="59" t="s">
        <v>60</v>
      </c>
      <c r="U843" s="499">
        <v>5.9969999999999999</v>
      </c>
      <c r="V843" s="499">
        <v>6.1520000000000012E-2</v>
      </c>
      <c r="W843" s="499">
        <v>0.05</v>
      </c>
      <c r="X843" s="499">
        <v>5.9354800000000001</v>
      </c>
      <c r="Y843" s="66">
        <v>38467</v>
      </c>
      <c r="Z843" s="512">
        <f t="shared" si="79"/>
        <v>599.70000000000005</v>
      </c>
      <c r="AA843" s="512">
        <f t="shared" si="80"/>
        <v>6.152000000000001</v>
      </c>
      <c r="AB843" s="512">
        <f t="shared" si="81"/>
        <v>5</v>
      </c>
      <c r="AC843" s="512">
        <f t="shared" si="82"/>
        <v>593.548</v>
      </c>
      <c r="AD843" s="59">
        <v>360</v>
      </c>
      <c r="AE843" s="59">
        <v>0</v>
      </c>
      <c r="AF843" s="59">
        <v>4</v>
      </c>
      <c r="AG843" s="59">
        <v>116</v>
      </c>
      <c r="AH843" s="66">
        <v>42125</v>
      </c>
      <c r="AI843" s="67"/>
      <c r="AJ843" s="67"/>
      <c r="AK843" s="68"/>
      <c r="AL843" s="69" t="s">
        <v>1665</v>
      </c>
      <c r="AM843" s="66" t="s">
        <v>603</v>
      </c>
      <c r="AN843" s="70"/>
      <c r="AO843" s="55">
        <v>128</v>
      </c>
      <c r="AP843" s="56"/>
      <c r="AQ843" s="57">
        <v>13639</v>
      </c>
      <c r="AR843" s="57">
        <v>1</v>
      </c>
      <c r="AS843" s="35">
        <f t="shared" si="83"/>
        <v>4745.1811904800006</v>
      </c>
      <c r="AT843" s="60" t="s">
        <v>3546</v>
      </c>
      <c r="AU843" s="79">
        <v>2100000</v>
      </c>
      <c r="AV843" s="66">
        <v>38434</v>
      </c>
      <c r="AW843" s="81">
        <v>47.451811904800003</v>
      </c>
      <c r="AX843" s="69" t="s">
        <v>3549</v>
      </c>
      <c r="AY843" s="17">
        <v>2002</v>
      </c>
      <c r="AZ843" s="69" t="s">
        <v>226</v>
      </c>
      <c r="BA843" s="74">
        <v>12197</v>
      </c>
      <c r="BB843" s="44">
        <f t="shared" si="84"/>
        <v>9230.0000000000018</v>
      </c>
      <c r="BC843" s="81">
        <v>92.300000000000011</v>
      </c>
      <c r="BD843" s="66">
        <v>38411</v>
      </c>
      <c r="BE843" s="79">
        <v>192441</v>
      </c>
      <c r="BF843" s="79">
        <v>61073</v>
      </c>
      <c r="BG843" s="79">
        <v>115682</v>
      </c>
      <c r="BH843" s="75">
        <v>1.60841461475</v>
      </c>
      <c r="BI843" s="79">
        <v>2805</v>
      </c>
      <c r="BJ843" s="184">
        <v>0.22997458391407724</v>
      </c>
      <c r="BK843" s="78" t="s">
        <v>64</v>
      </c>
      <c r="BL843" s="66">
        <v>38411</v>
      </c>
      <c r="BM843" s="163">
        <v>147982</v>
      </c>
      <c r="BN843" s="66">
        <v>38352</v>
      </c>
      <c r="BO843" s="79">
        <v>140694</v>
      </c>
      <c r="BP843" s="158" t="s">
        <v>3550</v>
      </c>
      <c r="BQ843" s="74">
        <v>4099</v>
      </c>
      <c r="BR843" s="159">
        <v>0.33610000000000001</v>
      </c>
      <c r="BS843" s="160">
        <v>39113</v>
      </c>
      <c r="BT843" s="158" t="s">
        <v>3551</v>
      </c>
      <c r="BU843" s="74">
        <v>2224</v>
      </c>
      <c r="BV843" s="159">
        <v>0.18229999999999999</v>
      </c>
      <c r="BW843" s="160">
        <v>38625</v>
      </c>
      <c r="BX843" s="158" t="s">
        <v>3552</v>
      </c>
      <c r="BY843" s="74">
        <v>1902</v>
      </c>
      <c r="BZ843" s="159">
        <v>0.15590000000000001</v>
      </c>
      <c r="CA843" s="160">
        <v>40056</v>
      </c>
      <c r="CB843" s="161">
        <v>6.284224234227513E-4</v>
      </c>
      <c r="CC843" s="161">
        <v>7.3403718137470713E-4</v>
      </c>
    </row>
    <row r="844" spans="2:81">
      <c r="B844" s="55"/>
      <c r="C844" s="57"/>
      <c r="D844" s="57"/>
      <c r="E844" s="155"/>
      <c r="F844" s="60"/>
      <c r="G844" s="60"/>
      <c r="H844" s="60"/>
      <c r="I844" s="60"/>
      <c r="J844" s="58"/>
      <c r="K844" s="58"/>
      <c r="L844" s="58"/>
      <c r="M844" s="59"/>
      <c r="N844" s="61"/>
      <c r="O844" s="62"/>
      <c r="P844" s="79"/>
      <c r="Q844" s="79"/>
      <c r="R844" s="79"/>
      <c r="S844" s="80"/>
      <c r="T844" s="59"/>
      <c r="U844" s="499">
        <v>0</v>
      </c>
      <c r="V844" s="499">
        <v>0</v>
      </c>
      <c r="W844" s="499">
        <v>0</v>
      </c>
      <c r="X844" s="499">
        <v>0</v>
      </c>
      <c r="Y844" s="66"/>
      <c r="Z844" s="512">
        <f t="shared" si="79"/>
        <v>0</v>
      </c>
      <c r="AA844" s="512">
        <f t="shared" si="80"/>
        <v>0</v>
      </c>
      <c r="AB844" s="512">
        <f t="shared" si="81"/>
        <v>0</v>
      </c>
      <c r="AC844" s="512">
        <f t="shared" si="82"/>
        <v>0</v>
      </c>
      <c r="AD844" s="59"/>
      <c r="AE844" s="59"/>
      <c r="AF844" s="59"/>
      <c r="AG844" s="59"/>
      <c r="AH844" s="66"/>
      <c r="AI844" s="67"/>
      <c r="AJ844" s="67"/>
      <c r="AK844" s="68"/>
      <c r="AL844" s="69"/>
      <c r="AM844" s="66"/>
      <c r="AN844" s="70"/>
      <c r="AO844" s="55"/>
      <c r="AP844" s="56"/>
      <c r="AQ844" s="57"/>
      <c r="AR844" s="57"/>
      <c r="AS844" s="35">
        <f t="shared" si="83"/>
        <v>0</v>
      </c>
      <c r="AT844" s="60"/>
      <c r="AU844" s="79"/>
      <c r="AV844" s="66"/>
      <c r="AW844" s="81">
        <v>0</v>
      </c>
      <c r="AX844" s="69"/>
      <c r="AY844" s="17">
        <v>0</v>
      </c>
      <c r="AZ844" s="69"/>
      <c r="BA844" s="74"/>
      <c r="BB844" s="44">
        <f t="shared" si="84"/>
        <v>0</v>
      </c>
      <c r="BC844" s="81">
        <v>0</v>
      </c>
      <c r="BD844" s="66"/>
      <c r="BE844" s="79"/>
      <c r="BF844" s="79"/>
      <c r="BG844" s="79"/>
      <c r="BH844" s="75"/>
      <c r="BI844" s="79"/>
      <c r="BJ844" s="184"/>
      <c r="BK844" s="78"/>
      <c r="BL844" s="66"/>
      <c r="BM844" s="163"/>
      <c r="BN844" s="66"/>
      <c r="BO844" s="79"/>
      <c r="BP844" s="158"/>
      <c r="BQ844" s="74"/>
      <c r="BR844" s="159"/>
      <c r="BS844" s="160"/>
      <c r="BT844" s="158"/>
      <c r="BU844" s="74"/>
      <c r="BV844" s="159"/>
      <c r="BW844" s="160"/>
      <c r="BX844" s="158"/>
      <c r="BY844" s="74"/>
      <c r="BZ844" s="159"/>
      <c r="CA844" s="160"/>
      <c r="CB844" s="161"/>
      <c r="CC844" s="161"/>
    </row>
    <row r="845" spans="2:81">
      <c r="B845" s="1" t="s">
        <v>3553</v>
      </c>
      <c r="U845" s="482">
        <v>0</v>
      </c>
      <c r="V845" s="482">
        <v>0</v>
      </c>
      <c r="W845" s="482">
        <v>0</v>
      </c>
      <c r="X845" s="482">
        <v>0</v>
      </c>
      <c r="Z845" s="512">
        <f t="shared" si="79"/>
        <v>0</v>
      </c>
      <c r="AA845" s="512">
        <f t="shared" si="80"/>
        <v>0</v>
      </c>
      <c r="AB845" s="512">
        <f t="shared" si="81"/>
        <v>0</v>
      </c>
      <c r="AC845" s="512">
        <f t="shared" si="82"/>
        <v>0</v>
      </c>
      <c r="AS845" s="35">
        <f t="shared" si="83"/>
        <v>0</v>
      </c>
      <c r="AW845" s="482">
        <v>0</v>
      </c>
      <c r="AY845" s="17">
        <v>0</v>
      </c>
      <c r="BB845" s="44">
        <f t="shared" si="84"/>
        <v>0</v>
      </c>
      <c r="BC845" s="482">
        <v>0</v>
      </c>
    </row>
    <row r="846" spans="2:81" ht="67">
      <c r="B846" s="5" t="s">
        <v>618</v>
      </c>
      <c r="C846" s="3" t="s">
        <v>619</v>
      </c>
      <c r="D846" s="4" t="s">
        <v>2828</v>
      </c>
      <c r="E846" s="4"/>
      <c r="F846" s="4" t="s">
        <v>3</v>
      </c>
      <c r="G846" s="4"/>
      <c r="H846" s="4"/>
      <c r="I846" s="4"/>
      <c r="J846" s="6" t="s">
        <v>5</v>
      </c>
      <c r="K846" s="6" t="s">
        <v>6</v>
      </c>
      <c r="L846" s="6" t="s">
        <v>7</v>
      </c>
      <c r="M846" s="7" t="s">
        <v>8</v>
      </c>
      <c r="N846" s="8" t="s">
        <v>620</v>
      </c>
      <c r="O846" s="9" t="s">
        <v>10</v>
      </c>
      <c r="P846" s="3" t="s">
        <v>621</v>
      </c>
      <c r="Q846" s="3" t="s">
        <v>622</v>
      </c>
      <c r="R846" s="3"/>
      <c r="S846" s="2" t="s">
        <v>2008</v>
      </c>
      <c r="T846" s="3" t="s">
        <v>624</v>
      </c>
      <c r="U846" s="496" t="e">
        <v>#VALUE!</v>
      </c>
      <c r="V846" s="497" t="e">
        <v>#VALUE!</v>
      </c>
      <c r="W846" s="496" t="e">
        <v>#VALUE!</v>
      </c>
      <c r="X846" s="497" t="e">
        <v>#VALUE!</v>
      </c>
      <c r="Y846" s="2" t="s">
        <v>625</v>
      </c>
      <c r="Z846" s="512" t="e">
        <f t="shared" si="79"/>
        <v>#VALUE!</v>
      </c>
      <c r="AA846" s="512" t="e">
        <f t="shared" si="80"/>
        <v>#VALUE!</v>
      </c>
      <c r="AB846" s="512" t="e">
        <f t="shared" si="81"/>
        <v>#VALUE!</v>
      </c>
      <c r="AC846" s="512" t="e">
        <f t="shared" si="82"/>
        <v>#VALUE!</v>
      </c>
      <c r="AD846" s="2" t="s">
        <v>3554</v>
      </c>
      <c r="AE846" s="2" t="s">
        <v>627</v>
      </c>
      <c r="AF846" s="3" t="s">
        <v>628</v>
      </c>
      <c r="AG846" s="2" t="s">
        <v>27</v>
      </c>
      <c r="AH846" s="3" t="s">
        <v>3555</v>
      </c>
      <c r="AI846" s="3" t="s">
        <v>29</v>
      </c>
      <c r="AJ846" s="2" t="s">
        <v>2830</v>
      </c>
      <c r="AK846" s="3"/>
      <c r="AL846" s="10" t="s">
        <v>632</v>
      </c>
      <c r="AM846" s="11" t="s">
        <v>33</v>
      </c>
      <c r="AN846" s="5"/>
      <c r="AO846" s="5" t="s">
        <v>618</v>
      </c>
      <c r="AP846" s="5"/>
      <c r="AQ846" s="2"/>
      <c r="AR846" s="3" t="s">
        <v>2</v>
      </c>
      <c r="AS846" s="35" t="e">
        <f t="shared" si="83"/>
        <v>#VALUE!</v>
      </c>
      <c r="AT846" s="4" t="s">
        <v>3</v>
      </c>
      <c r="AU846" s="14" t="s">
        <v>3556</v>
      </c>
      <c r="AV846" s="15" t="s">
        <v>3557</v>
      </c>
      <c r="AW846" s="483" t="e">
        <v>#VALUE!</v>
      </c>
      <c r="AX846" s="14" t="s">
        <v>3558</v>
      </c>
      <c r="AY846" s="17">
        <v>0</v>
      </c>
      <c r="AZ846" s="15" t="s">
        <v>2832</v>
      </c>
      <c r="BA846" s="14" t="s">
        <v>637</v>
      </c>
      <c r="BB846" s="44" t="e">
        <f t="shared" si="84"/>
        <v>#VALUE!</v>
      </c>
      <c r="BC846" s="485" t="e">
        <v>#VALUE!</v>
      </c>
      <c r="BD846" s="15" t="s">
        <v>3559</v>
      </c>
      <c r="BE846" s="14" t="s">
        <v>639</v>
      </c>
      <c r="BF846" s="14" t="s">
        <v>640</v>
      </c>
      <c r="BG846" s="16" t="s">
        <v>3560</v>
      </c>
      <c r="BH846" s="15" t="s">
        <v>46</v>
      </c>
      <c r="BI846" s="15" t="s">
        <v>642</v>
      </c>
      <c r="BJ846" s="17" t="s">
        <v>2833</v>
      </c>
      <c r="BK846" s="15" t="s">
        <v>644</v>
      </c>
      <c r="BL846" s="15" t="s">
        <v>645</v>
      </c>
      <c r="BM846" s="485" t="s">
        <v>3561</v>
      </c>
      <c r="BN846" s="15" t="s">
        <v>647</v>
      </c>
      <c r="BO846" s="15" t="s">
        <v>3562</v>
      </c>
      <c r="BP846" s="149" t="s">
        <v>1226</v>
      </c>
      <c r="BQ846" s="14" t="s">
        <v>2011</v>
      </c>
      <c r="BR846" s="14" t="s">
        <v>2012</v>
      </c>
      <c r="BS846" s="15" t="s">
        <v>2013</v>
      </c>
      <c r="BT846" s="150" t="s">
        <v>1230</v>
      </c>
      <c r="BU846" s="14" t="s">
        <v>2014</v>
      </c>
      <c r="BV846" s="14" t="s">
        <v>2015</v>
      </c>
      <c r="BW846" s="15" t="s">
        <v>2016</v>
      </c>
      <c r="BX846" s="150" t="s">
        <v>2017</v>
      </c>
      <c r="BY846" s="15" t="s">
        <v>2018</v>
      </c>
      <c r="BZ846" s="15" t="s">
        <v>2019</v>
      </c>
      <c r="CA846" s="15" t="s">
        <v>2020</v>
      </c>
      <c r="CB846" s="195" t="s">
        <v>2834</v>
      </c>
    </row>
    <row r="847" spans="2:81" ht="23">
      <c r="B847" s="196">
        <v>1</v>
      </c>
      <c r="C847" s="57">
        <v>59147</v>
      </c>
      <c r="D847" s="155" t="s">
        <v>2024</v>
      </c>
      <c r="E847" s="155"/>
      <c r="F847" s="60" t="s">
        <v>3563</v>
      </c>
      <c r="G847" s="60"/>
      <c r="H847" s="60"/>
      <c r="I847" s="60"/>
      <c r="J847" s="58" t="s">
        <v>3563</v>
      </c>
      <c r="K847" s="58" t="s">
        <v>354</v>
      </c>
      <c r="L847" s="58" t="s">
        <v>354</v>
      </c>
      <c r="M847" s="59" t="s">
        <v>355</v>
      </c>
      <c r="N847" s="61">
        <v>10172</v>
      </c>
      <c r="O847" s="62" t="s">
        <v>351</v>
      </c>
      <c r="P847" s="79">
        <v>260000000</v>
      </c>
      <c r="Q847" s="79">
        <v>260000000</v>
      </c>
      <c r="R847" s="79"/>
      <c r="S847" s="80">
        <v>260000000</v>
      </c>
      <c r="T847" s="59" t="s">
        <v>2051</v>
      </c>
      <c r="U847" s="499">
        <v>4.4948361852399996</v>
      </c>
      <c r="V847" s="499">
        <v>2.0720000000000002E-2</v>
      </c>
      <c r="W847" s="499">
        <v>0.01</v>
      </c>
      <c r="X847" s="499">
        <v>4.4741161852399998</v>
      </c>
      <c r="Y847" s="66">
        <v>38625</v>
      </c>
      <c r="Z847" s="512">
        <f t="shared" si="79"/>
        <v>449.48361852399995</v>
      </c>
      <c r="AA847" s="512">
        <f t="shared" si="80"/>
        <v>2.0720000000000001</v>
      </c>
      <c r="AB847" s="512">
        <f t="shared" si="81"/>
        <v>1</v>
      </c>
      <c r="AC847" s="512">
        <f t="shared" si="82"/>
        <v>447.411618524</v>
      </c>
      <c r="AD847" s="59">
        <v>0</v>
      </c>
      <c r="AE847" s="59">
        <v>120</v>
      </c>
      <c r="AF847" s="59">
        <v>2</v>
      </c>
      <c r="AG847" s="59">
        <v>118</v>
      </c>
      <c r="AH847" s="66">
        <v>42278</v>
      </c>
      <c r="AI847" s="67"/>
      <c r="AJ847" s="67"/>
      <c r="AK847" s="68"/>
      <c r="AL847" s="69" t="s">
        <v>312</v>
      </c>
      <c r="AM847" s="66"/>
      <c r="AN847" s="70"/>
      <c r="AO847" s="196">
        <v>1</v>
      </c>
      <c r="AP847" s="196"/>
      <c r="AQ847" s="56"/>
      <c r="AR847" s="57">
        <v>59147</v>
      </c>
      <c r="AS847" s="35">
        <f t="shared" si="83"/>
        <v>4166.666666666667</v>
      </c>
      <c r="AT847" s="60" t="s">
        <v>3563</v>
      </c>
      <c r="AU847" s="79">
        <v>1200000000</v>
      </c>
      <c r="AV847" s="66">
        <v>38534</v>
      </c>
      <c r="AW847" s="81">
        <v>41.666666666666671</v>
      </c>
      <c r="AX847" s="69" t="s">
        <v>3564</v>
      </c>
      <c r="AY847" s="17">
        <v>2001</v>
      </c>
      <c r="AZ847" s="69" t="s">
        <v>226</v>
      </c>
      <c r="BA847" s="74">
        <v>1767528</v>
      </c>
      <c r="BB847" s="44">
        <f t="shared" si="84"/>
        <v>10000</v>
      </c>
      <c r="BC847" s="81">
        <v>100</v>
      </c>
      <c r="BD847" s="66">
        <v>38504</v>
      </c>
      <c r="BE847" s="79">
        <v>107619500.5988916</v>
      </c>
      <c r="BF847" s="79">
        <v>43854776</v>
      </c>
      <c r="BG847" s="79">
        <v>62192875.697459787</v>
      </c>
      <c r="BH847" s="75">
        <v>2.7293950643876221</v>
      </c>
      <c r="BI847" s="79">
        <v>530258.4</v>
      </c>
      <c r="BJ847" s="197">
        <v>0.3</v>
      </c>
      <c r="BK847" s="78" t="s">
        <v>64</v>
      </c>
      <c r="BL847" s="66">
        <v>38533</v>
      </c>
      <c r="BM847" s="163">
        <v>60753112</v>
      </c>
      <c r="BN847" s="66">
        <v>38352</v>
      </c>
      <c r="BO847" s="79">
        <v>59495980</v>
      </c>
      <c r="BP847" s="158" t="s">
        <v>3565</v>
      </c>
      <c r="BQ847" s="74">
        <v>1361629</v>
      </c>
      <c r="BR847" s="159">
        <v>0.77035781045618512</v>
      </c>
      <c r="BS847" s="160">
        <v>44286</v>
      </c>
      <c r="BT847" s="158" t="s">
        <v>3566</v>
      </c>
      <c r="BU847" s="74">
        <v>211825</v>
      </c>
      <c r="BV847" s="159">
        <v>0.11984251451745036</v>
      </c>
      <c r="BW847" s="160">
        <v>40421</v>
      </c>
      <c r="BX847" s="158" t="s">
        <v>3567</v>
      </c>
      <c r="BY847" s="74">
        <v>46110</v>
      </c>
      <c r="BZ847" s="159">
        <v>2.6087281219873179E-2</v>
      </c>
      <c r="CA847" s="160">
        <v>42063</v>
      </c>
      <c r="CB847" s="161">
        <v>9.4816032074644493E-2</v>
      </c>
    </row>
    <row r="848" spans="2:81" ht="23">
      <c r="B848" s="196">
        <v>2</v>
      </c>
      <c r="C848" s="57">
        <v>59414</v>
      </c>
      <c r="D848" s="155" t="s">
        <v>2024</v>
      </c>
      <c r="E848" s="155"/>
      <c r="F848" s="60" t="s">
        <v>3568</v>
      </c>
      <c r="G848" s="60"/>
      <c r="H848" s="60"/>
      <c r="I848" s="60"/>
      <c r="J848" s="58" t="s">
        <v>364</v>
      </c>
      <c r="K848" s="58" t="s">
        <v>364</v>
      </c>
      <c r="L848" s="58" t="s">
        <v>364</v>
      </c>
      <c r="M848" s="59" t="s">
        <v>364</v>
      </c>
      <c r="N848" s="61" t="s">
        <v>364</v>
      </c>
      <c r="O848" s="62" t="s">
        <v>490</v>
      </c>
      <c r="P848" s="79">
        <v>150000000</v>
      </c>
      <c r="Q848" s="79">
        <v>150000000</v>
      </c>
      <c r="R848" s="79"/>
      <c r="S848" s="80">
        <v>129225000</v>
      </c>
      <c r="T848" s="59" t="s">
        <v>60</v>
      </c>
      <c r="U848" s="499">
        <v>5.2356370964311099</v>
      </c>
      <c r="V848" s="499">
        <v>6.0720000000000003E-2</v>
      </c>
      <c r="W848" s="499">
        <v>0.05</v>
      </c>
      <c r="X848" s="499">
        <v>5.17491709643111</v>
      </c>
      <c r="Y848" s="66">
        <v>38665</v>
      </c>
      <c r="Z848" s="512">
        <f t="shared" si="79"/>
        <v>523.563709643111</v>
      </c>
      <c r="AA848" s="512">
        <f t="shared" si="80"/>
        <v>6.0720000000000001</v>
      </c>
      <c r="AB848" s="512">
        <f t="shared" si="81"/>
        <v>5</v>
      </c>
      <c r="AC848" s="512">
        <f t="shared" si="82"/>
        <v>517.49170964311099</v>
      </c>
      <c r="AD848" s="59" t="s">
        <v>3569</v>
      </c>
      <c r="AE848" s="59">
        <v>0</v>
      </c>
      <c r="AF848" s="59">
        <v>0</v>
      </c>
      <c r="AG848" s="59">
        <v>120</v>
      </c>
      <c r="AH848" s="66">
        <v>42339</v>
      </c>
      <c r="AI848" s="67"/>
      <c r="AJ848" s="67"/>
      <c r="AK848" s="68"/>
      <c r="AL848" s="69" t="s">
        <v>3570</v>
      </c>
      <c r="AM848" s="66" t="s">
        <v>3284</v>
      </c>
      <c r="AN848" s="70"/>
      <c r="AO848" s="196">
        <v>2</v>
      </c>
      <c r="AP848" s="196"/>
      <c r="AQ848" s="56"/>
      <c r="AR848" s="57">
        <v>59414</v>
      </c>
      <c r="AS848" s="35">
        <f t="shared" si="83"/>
        <v>4085.866</v>
      </c>
      <c r="AT848" s="60" t="s">
        <v>3571</v>
      </c>
      <c r="AU848" s="79">
        <v>1101357835</v>
      </c>
      <c r="AV848" s="66" t="s">
        <v>364</v>
      </c>
      <c r="AW848" s="81">
        <v>40.85866</v>
      </c>
      <c r="AX848" s="69" t="s">
        <v>364</v>
      </c>
      <c r="AY848" s="17">
        <v>0</v>
      </c>
      <c r="AZ848" s="69" t="s">
        <v>226</v>
      </c>
      <c r="BA848" s="74">
        <v>5119320</v>
      </c>
      <c r="BB848" s="44">
        <f t="shared" si="84"/>
        <v>5859.9999999999991</v>
      </c>
      <c r="BC848" s="81">
        <v>58.599999999999994</v>
      </c>
      <c r="BD848" s="66">
        <v>38626</v>
      </c>
      <c r="BE848" s="79" t="s">
        <v>791</v>
      </c>
      <c r="BF848" s="79" t="s">
        <v>791</v>
      </c>
      <c r="BG848" s="79">
        <v>90800000</v>
      </c>
      <c r="BH848" s="75">
        <v>3.2109797854485702</v>
      </c>
      <c r="BI848" s="79">
        <v>3200000</v>
      </c>
      <c r="BJ848" s="197">
        <v>0.62508301883843953</v>
      </c>
      <c r="BK848" s="78" t="s">
        <v>3572</v>
      </c>
      <c r="BL848" s="66">
        <v>38626</v>
      </c>
      <c r="BM848" s="163">
        <v>149511946.15320796</v>
      </c>
      <c r="BN848" s="66">
        <v>38352</v>
      </c>
      <c r="BO848" s="79">
        <v>136397531.22098303</v>
      </c>
      <c r="BP848" s="158"/>
      <c r="BQ848" s="74"/>
      <c r="BR848" s="159"/>
      <c r="BS848" s="160"/>
      <c r="BT848" s="158"/>
      <c r="BU848" s="74"/>
      <c r="BV848" s="159"/>
      <c r="BW848" s="160"/>
      <c r="BX848" s="158"/>
      <c r="BY848" s="74"/>
      <c r="BZ848" s="159"/>
      <c r="CA848" s="160"/>
      <c r="CB848" s="161">
        <v>5.4701556966141054E-2</v>
      </c>
    </row>
    <row r="849" spans="2:80">
      <c r="B849" s="196"/>
      <c r="C849" s="57"/>
      <c r="D849" s="155"/>
      <c r="E849" s="155"/>
      <c r="F849" s="60"/>
      <c r="G849" s="60"/>
      <c r="H849" s="60"/>
      <c r="I849" s="60"/>
      <c r="J849" s="58"/>
      <c r="K849" s="58"/>
      <c r="L849" s="58"/>
      <c r="M849" s="59"/>
      <c r="N849" s="61"/>
      <c r="O849" s="62"/>
      <c r="P849" s="79"/>
      <c r="Q849" s="79"/>
      <c r="R849" s="79"/>
      <c r="S849" s="80"/>
      <c r="T849" s="59"/>
      <c r="U849" s="499">
        <v>0</v>
      </c>
      <c r="V849" s="499">
        <v>0</v>
      </c>
      <c r="W849" s="499">
        <v>0</v>
      </c>
      <c r="X849" s="499">
        <v>0</v>
      </c>
      <c r="Y849" s="66"/>
      <c r="Z849" s="512">
        <f t="shared" si="79"/>
        <v>0</v>
      </c>
      <c r="AA849" s="512">
        <f t="shared" si="80"/>
        <v>0</v>
      </c>
      <c r="AB849" s="512">
        <f t="shared" si="81"/>
        <v>0</v>
      </c>
      <c r="AC849" s="512">
        <f t="shared" si="82"/>
        <v>0</v>
      </c>
      <c r="AD849" s="59"/>
      <c r="AE849" s="59"/>
      <c r="AF849" s="59"/>
      <c r="AG849" s="59"/>
      <c r="AH849" s="66"/>
      <c r="AI849" s="67"/>
      <c r="AJ849" s="67"/>
      <c r="AK849" s="68"/>
      <c r="AL849" s="69"/>
      <c r="AM849" s="66"/>
      <c r="AN849" s="70"/>
      <c r="AO849" s="196"/>
      <c r="AP849" s="196"/>
      <c r="AQ849" s="56"/>
      <c r="AR849" s="57"/>
      <c r="AS849" s="35">
        <f t="shared" si="83"/>
        <v>0</v>
      </c>
      <c r="AT849" s="60"/>
      <c r="AU849" s="79"/>
      <c r="AV849" s="66"/>
      <c r="AW849" s="81">
        <v>0</v>
      </c>
      <c r="AX849" s="69"/>
      <c r="AY849" s="17">
        <v>0</v>
      </c>
      <c r="AZ849" s="69"/>
      <c r="BA849" s="74"/>
      <c r="BB849" s="44">
        <f t="shared" si="84"/>
        <v>0</v>
      </c>
      <c r="BC849" s="81">
        <v>0</v>
      </c>
      <c r="BD849" s="66"/>
      <c r="BE849" s="79"/>
      <c r="BF849" s="79"/>
      <c r="BG849" s="79"/>
      <c r="BH849" s="75"/>
      <c r="BI849" s="79"/>
      <c r="BJ849" s="197" t="s">
        <v>2032</v>
      </c>
      <c r="BK849" s="78"/>
      <c r="BL849" s="66"/>
      <c r="BM849" s="163"/>
      <c r="BN849" s="66"/>
      <c r="BO849" s="79"/>
      <c r="BP849" s="158"/>
      <c r="BQ849" s="74"/>
      <c r="BR849" s="159"/>
      <c r="BS849" s="160"/>
      <c r="BT849" s="158"/>
      <c r="BU849" s="74"/>
      <c r="BV849" s="159"/>
      <c r="BW849" s="160"/>
      <c r="BX849" s="158"/>
      <c r="BY849" s="74"/>
      <c r="BZ849" s="159"/>
      <c r="CA849" s="160"/>
      <c r="CB849" s="161"/>
    </row>
    <row r="850" spans="2:80" ht="23">
      <c r="B850" s="196">
        <v>3.1</v>
      </c>
      <c r="C850" s="57" t="s">
        <v>3573</v>
      </c>
      <c r="D850" s="155" t="s">
        <v>2047</v>
      </c>
      <c r="E850" s="155"/>
      <c r="F850" s="60" t="s">
        <v>3574</v>
      </c>
      <c r="G850" s="60"/>
      <c r="H850" s="60"/>
      <c r="I850" s="60"/>
      <c r="J850" s="58" t="s">
        <v>3575</v>
      </c>
      <c r="K850" s="58" t="s">
        <v>1166</v>
      </c>
      <c r="L850" s="58" t="s">
        <v>3576</v>
      </c>
      <c r="M850" s="59" t="s">
        <v>335</v>
      </c>
      <c r="N850" s="61" t="s">
        <v>3577</v>
      </c>
      <c r="O850" s="62" t="s">
        <v>615</v>
      </c>
      <c r="P850" s="79">
        <v>5760300</v>
      </c>
      <c r="Q850" s="79">
        <v>5751102.370114469</v>
      </c>
      <c r="R850" s="79"/>
      <c r="S850" s="80">
        <v>4373119.4045382086</v>
      </c>
      <c r="T850" s="59"/>
      <c r="U850" s="499">
        <v>0</v>
      </c>
      <c r="V850" s="499">
        <v>0</v>
      </c>
      <c r="W850" s="499">
        <v>0</v>
      </c>
      <c r="X850" s="499">
        <v>0</v>
      </c>
      <c r="Y850" s="66"/>
      <c r="Z850" s="512">
        <f t="shared" si="79"/>
        <v>0</v>
      </c>
      <c r="AA850" s="512">
        <f t="shared" si="80"/>
        <v>0</v>
      </c>
      <c r="AB850" s="512">
        <f t="shared" si="81"/>
        <v>0</v>
      </c>
      <c r="AC850" s="512">
        <f t="shared" si="82"/>
        <v>0</v>
      </c>
      <c r="AD850" s="59"/>
      <c r="AE850" s="59"/>
      <c r="AF850" s="59"/>
      <c r="AG850" s="59"/>
      <c r="AH850" s="66"/>
      <c r="AI850" s="67"/>
      <c r="AJ850" s="67"/>
      <c r="AK850" s="68"/>
      <c r="AL850" s="69"/>
      <c r="AM850" s="66"/>
      <c r="AN850" s="70"/>
      <c r="AO850" s="196">
        <v>3.1</v>
      </c>
      <c r="AP850" s="196"/>
      <c r="AQ850" s="56"/>
      <c r="AR850" s="57" t="s">
        <v>3573</v>
      </c>
      <c r="AS850" s="35">
        <f t="shared" si="83"/>
        <v>0</v>
      </c>
      <c r="AT850" s="60" t="s">
        <v>3574</v>
      </c>
      <c r="AU850" s="79">
        <v>8500000</v>
      </c>
      <c r="AV850" s="66">
        <v>38504</v>
      </c>
      <c r="AW850" s="81">
        <v>0</v>
      </c>
      <c r="AX850" s="73">
        <v>2001</v>
      </c>
      <c r="AY850" s="17">
        <v>0</v>
      </c>
      <c r="AZ850" s="69" t="s">
        <v>2847</v>
      </c>
      <c r="BA850" s="74">
        <v>116180</v>
      </c>
      <c r="BB850" s="44">
        <f t="shared" si="84"/>
        <v>9277.3972602739741</v>
      </c>
      <c r="BC850" s="81">
        <v>92.773972602739732</v>
      </c>
      <c r="BD850" s="66">
        <v>38656</v>
      </c>
      <c r="BE850" s="79"/>
      <c r="BF850" s="79"/>
      <c r="BG850" s="79"/>
      <c r="BH850" s="75"/>
      <c r="BI850" s="79"/>
      <c r="BJ850" s="197" t="s">
        <v>2032</v>
      </c>
      <c r="BK850" s="78"/>
      <c r="BL850" s="66"/>
      <c r="BM850" s="163"/>
      <c r="BN850" s="66"/>
      <c r="BO850" s="79"/>
      <c r="BP850" s="158"/>
      <c r="BQ850" s="74"/>
      <c r="BR850" s="159"/>
      <c r="BS850" s="160"/>
      <c r="BT850" s="158"/>
      <c r="BU850" s="74"/>
      <c r="BV850" s="159"/>
      <c r="BW850" s="160"/>
      <c r="BX850" s="158"/>
      <c r="BY850" s="74"/>
      <c r="BZ850" s="159"/>
      <c r="CA850" s="160"/>
      <c r="CB850" s="161">
        <v>2.0972950261128362E-3</v>
      </c>
    </row>
    <row r="851" spans="2:80" ht="23">
      <c r="B851" s="196">
        <v>3.2</v>
      </c>
      <c r="C851" s="57" t="s">
        <v>3578</v>
      </c>
      <c r="D851" s="155" t="s">
        <v>2047</v>
      </c>
      <c r="E851" s="155"/>
      <c r="F851" s="60" t="s">
        <v>3579</v>
      </c>
      <c r="G851" s="60"/>
      <c r="H851" s="60"/>
      <c r="I851" s="60"/>
      <c r="J851" s="58" t="s">
        <v>3580</v>
      </c>
      <c r="K851" s="58" t="s">
        <v>136</v>
      </c>
      <c r="L851" s="58" t="s">
        <v>540</v>
      </c>
      <c r="M851" s="59" t="s">
        <v>138</v>
      </c>
      <c r="N851" s="61" t="s">
        <v>3581</v>
      </c>
      <c r="O851" s="62" t="s">
        <v>615</v>
      </c>
      <c r="P851" s="79">
        <v>4677750</v>
      </c>
      <c r="Q851" s="79">
        <v>4670280.9075574111</v>
      </c>
      <c r="R851" s="79"/>
      <c r="S851" s="80">
        <v>3551266.3046331969</v>
      </c>
      <c r="T851" s="59"/>
      <c r="U851" s="499">
        <v>0</v>
      </c>
      <c r="V851" s="499">
        <v>0</v>
      </c>
      <c r="W851" s="499">
        <v>0</v>
      </c>
      <c r="X851" s="499">
        <v>0</v>
      </c>
      <c r="Y851" s="66"/>
      <c r="Z851" s="512">
        <f t="shared" si="79"/>
        <v>0</v>
      </c>
      <c r="AA851" s="512">
        <f t="shared" si="80"/>
        <v>0</v>
      </c>
      <c r="AB851" s="512">
        <f t="shared" si="81"/>
        <v>0</v>
      </c>
      <c r="AC851" s="512">
        <f t="shared" si="82"/>
        <v>0</v>
      </c>
      <c r="AD851" s="59"/>
      <c r="AE851" s="59"/>
      <c r="AF851" s="59"/>
      <c r="AG851" s="59"/>
      <c r="AH851" s="66"/>
      <c r="AI851" s="67"/>
      <c r="AJ851" s="67"/>
      <c r="AK851" s="68"/>
      <c r="AL851" s="69"/>
      <c r="AM851" s="66"/>
      <c r="AN851" s="70"/>
      <c r="AO851" s="196">
        <v>3.2</v>
      </c>
      <c r="AP851" s="196"/>
      <c r="AQ851" s="56"/>
      <c r="AR851" s="57" t="s">
        <v>3578</v>
      </c>
      <c r="AS851" s="35">
        <f t="shared" si="83"/>
        <v>0</v>
      </c>
      <c r="AT851" s="60" t="s">
        <v>3579</v>
      </c>
      <c r="AU851" s="79">
        <v>6600000</v>
      </c>
      <c r="AV851" s="66">
        <v>38504</v>
      </c>
      <c r="AW851" s="81">
        <v>0</v>
      </c>
      <c r="AX851" s="73">
        <v>2001</v>
      </c>
      <c r="AY851" s="17">
        <v>0</v>
      </c>
      <c r="AZ851" s="69" t="s">
        <v>2847</v>
      </c>
      <c r="BA851" s="74">
        <v>38217</v>
      </c>
      <c r="BB851" s="44">
        <f t="shared" si="84"/>
        <v>9162.6853843541267</v>
      </c>
      <c r="BC851" s="81">
        <v>91.626853843541269</v>
      </c>
      <c r="BD851" s="66">
        <v>38656</v>
      </c>
      <c r="BE851" s="79"/>
      <c r="BF851" s="79"/>
      <c r="BG851" s="79"/>
      <c r="BH851" s="75"/>
      <c r="BI851" s="79"/>
      <c r="BJ851" s="197" t="s">
        <v>2032</v>
      </c>
      <c r="BK851" s="78"/>
      <c r="BL851" s="66"/>
      <c r="BM851" s="163"/>
      <c r="BN851" s="66"/>
      <c r="BO851" s="79"/>
      <c r="BP851" s="158"/>
      <c r="BQ851" s="74"/>
      <c r="BR851" s="159"/>
      <c r="BS851" s="160"/>
      <c r="BT851" s="158"/>
      <c r="BU851" s="74"/>
      <c r="BV851" s="164"/>
      <c r="BW851" s="160"/>
      <c r="BX851" s="158"/>
      <c r="BY851" s="74"/>
      <c r="BZ851" s="159"/>
      <c r="CA851" s="160"/>
      <c r="CB851" s="161">
        <v>1.703144247417551E-3</v>
      </c>
    </row>
    <row r="852" spans="2:80" ht="23">
      <c r="B852" s="198">
        <v>3.3</v>
      </c>
      <c r="C852" s="20" t="s">
        <v>3582</v>
      </c>
      <c r="D852" s="52" t="s">
        <v>2047</v>
      </c>
      <c r="E852" s="52"/>
      <c r="F852" s="22" t="s">
        <v>3583</v>
      </c>
      <c r="G852" s="22"/>
      <c r="H852" s="22"/>
      <c r="I852" s="22"/>
      <c r="J852" s="21" t="s">
        <v>3584</v>
      </c>
      <c r="K852" s="21" t="s">
        <v>725</v>
      </c>
      <c r="L852" s="21" t="s">
        <v>726</v>
      </c>
      <c r="M852" s="24" t="s">
        <v>138</v>
      </c>
      <c r="N852" s="25" t="s">
        <v>3585</v>
      </c>
      <c r="O852" s="26" t="s">
        <v>615</v>
      </c>
      <c r="P852" s="42">
        <v>4608940</v>
      </c>
      <c r="Q852" s="42">
        <v>4601580.7783822687</v>
      </c>
      <c r="R852" s="42"/>
      <c r="S852" s="83">
        <v>3499026.951435226</v>
      </c>
      <c r="T852" s="24"/>
      <c r="U852" s="498">
        <v>0</v>
      </c>
      <c r="V852" s="498">
        <v>0</v>
      </c>
      <c r="W852" s="498">
        <v>0</v>
      </c>
      <c r="X852" s="498">
        <v>0</v>
      </c>
      <c r="Y852" s="29"/>
      <c r="Z852" s="512">
        <f t="shared" si="79"/>
        <v>0</v>
      </c>
      <c r="AA852" s="512">
        <f t="shared" si="80"/>
        <v>0</v>
      </c>
      <c r="AB852" s="512">
        <f t="shared" si="81"/>
        <v>0</v>
      </c>
      <c r="AC852" s="512">
        <f t="shared" si="82"/>
        <v>0</v>
      </c>
      <c r="AD852" s="24"/>
      <c r="AE852" s="24"/>
      <c r="AF852" s="24"/>
      <c r="AG852" s="24"/>
      <c r="AH852" s="29"/>
      <c r="AI852" s="30"/>
      <c r="AJ852" s="30"/>
      <c r="AK852" s="31"/>
      <c r="AL852" s="32"/>
      <c r="AM852" s="29"/>
      <c r="AN852" s="33"/>
      <c r="AO852" s="198">
        <v>3.3</v>
      </c>
      <c r="AP852" s="198"/>
      <c r="AQ852" s="19"/>
      <c r="AR852" s="20" t="s">
        <v>3582</v>
      </c>
      <c r="AS852" s="35">
        <f t="shared" si="83"/>
        <v>0</v>
      </c>
      <c r="AT852" s="22" t="s">
        <v>3583</v>
      </c>
      <c r="AU852" s="42">
        <v>7000000</v>
      </c>
      <c r="AV852" s="29">
        <v>38504</v>
      </c>
      <c r="AW852" s="44">
        <v>0</v>
      </c>
      <c r="AX852" s="36">
        <v>2000</v>
      </c>
      <c r="AY852" s="17">
        <v>0</v>
      </c>
      <c r="AZ852" s="32" t="s">
        <v>2847</v>
      </c>
      <c r="BA852" s="37">
        <v>36759</v>
      </c>
      <c r="BB852" s="44">
        <f t="shared" si="84"/>
        <v>8813.3137099513187</v>
      </c>
      <c r="BC852" s="44">
        <v>88.133137099513192</v>
      </c>
      <c r="BD852" s="29">
        <v>38656</v>
      </c>
      <c r="BE852" s="42"/>
      <c r="BF852" s="42"/>
      <c r="BG852" s="42"/>
      <c r="BH852" s="38"/>
      <c r="BI852" s="42"/>
      <c r="BJ852" s="199" t="s">
        <v>2032</v>
      </c>
      <c r="BK852" s="41"/>
      <c r="BL852" s="29"/>
      <c r="BM852" s="165"/>
      <c r="BN852" s="29"/>
      <c r="BO852" s="42"/>
      <c r="BP852" s="152"/>
      <c r="BQ852" s="37"/>
      <c r="BR852" s="153"/>
      <c r="BS852" s="154"/>
      <c r="BT852" s="152"/>
      <c r="BU852" s="37"/>
      <c r="BV852" s="153"/>
      <c r="BW852" s="154"/>
      <c r="BX852" s="152"/>
      <c r="BY852" s="37"/>
      <c r="BZ852" s="153"/>
      <c r="CA852" s="154"/>
      <c r="CB852" s="166">
        <v>1.6780908872198492E-3</v>
      </c>
    </row>
    <row r="853" spans="2:80" ht="23">
      <c r="B853" s="198">
        <v>3.4</v>
      </c>
      <c r="C853" s="20" t="s">
        <v>3586</v>
      </c>
      <c r="D853" s="52" t="s">
        <v>2047</v>
      </c>
      <c r="E853" s="52"/>
      <c r="F853" s="22" t="s">
        <v>3587</v>
      </c>
      <c r="G853" s="22"/>
      <c r="H853" s="22"/>
      <c r="I853" s="22"/>
      <c r="J853" s="21" t="s">
        <v>3588</v>
      </c>
      <c r="K853" s="21" t="s">
        <v>837</v>
      </c>
      <c r="L853" s="21" t="s">
        <v>837</v>
      </c>
      <c r="M853" s="24" t="s">
        <v>391</v>
      </c>
      <c r="N853" s="25" t="s">
        <v>3589</v>
      </c>
      <c r="O853" s="26" t="s">
        <v>615</v>
      </c>
      <c r="P853" s="42">
        <v>4375830</v>
      </c>
      <c r="Q853" s="42">
        <v>4368842.9915487031</v>
      </c>
      <c r="R853" s="42"/>
      <c r="S853" s="83">
        <v>3322053.9006580263</v>
      </c>
      <c r="T853" s="24"/>
      <c r="U853" s="498">
        <v>0</v>
      </c>
      <c r="V853" s="498">
        <v>0</v>
      </c>
      <c r="W853" s="498">
        <v>0</v>
      </c>
      <c r="X853" s="498">
        <v>0</v>
      </c>
      <c r="Y853" s="29"/>
      <c r="Z853" s="512">
        <f t="shared" si="79"/>
        <v>0</v>
      </c>
      <c r="AA853" s="512">
        <f t="shared" si="80"/>
        <v>0</v>
      </c>
      <c r="AB853" s="512">
        <f t="shared" si="81"/>
        <v>0</v>
      </c>
      <c r="AC853" s="512">
        <f t="shared" si="82"/>
        <v>0</v>
      </c>
      <c r="AD853" s="24"/>
      <c r="AE853" s="24"/>
      <c r="AF853" s="24"/>
      <c r="AG853" s="24"/>
      <c r="AH853" s="29"/>
      <c r="AI853" s="30"/>
      <c r="AJ853" s="30"/>
      <c r="AK853" s="31"/>
      <c r="AL853" s="32"/>
      <c r="AM853" s="29"/>
      <c r="AN853" s="33"/>
      <c r="AO853" s="198">
        <v>3.4</v>
      </c>
      <c r="AP853" s="198"/>
      <c r="AQ853" s="19"/>
      <c r="AR853" s="20" t="s">
        <v>3586</v>
      </c>
      <c r="AS853" s="35">
        <f t="shared" si="83"/>
        <v>0</v>
      </c>
      <c r="AT853" s="22" t="s">
        <v>3587</v>
      </c>
      <c r="AU853" s="42">
        <v>6600000</v>
      </c>
      <c r="AV853" s="29">
        <v>38504</v>
      </c>
      <c r="AW853" s="44">
        <v>0</v>
      </c>
      <c r="AX853" s="36">
        <v>1998</v>
      </c>
      <c r="AY853" s="17">
        <v>0</v>
      </c>
      <c r="AZ853" s="32" t="s">
        <v>2847</v>
      </c>
      <c r="BA853" s="37">
        <v>193410</v>
      </c>
      <c r="BB853" s="44">
        <f t="shared" si="84"/>
        <v>8986.9806407788965</v>
      </c>
      <c r="BC853" s="44">
        <v>89.869806407788971</v>
      </c>
      <c r="BD853" s="29">
        <v>38656</v>
      </c>
      <c r="BE853" s="42"/>
      <c r="BF853" s="42"/>
      <c r="BG853" s="42"/>
      <c r="BH853" s="38"/>
      <c r="BI853" s="42"/>
      <c r="BJ853" s="199" t="s">
        <v>2032</v>
      </c>
      <c r="BK853" s="41"/>
      <c r="BL853" s="29"/>
      <c r="BM853" s="165"/>
      <c r="BN853" s="29"/>
      <c r="BO853" s="42"/>
      <c r="BP853" s="152"/>
      <c r="BQ853" s="37"/>
      <c r="BR853" s="153"/>
      <c r="BS853" s="154"/>
      <c r="BT853" s="152"/>
      <c r="BU853" s="37"/>
      <c r="BV853" s="153"/>
      <c r="BW853" s="154"/>
      <c r="BX853" s="152"/>
      <c r="BY853" s="37"/>
      <c r="BZ853" s="153"/>
      <c r="CA853" s="154"/>
      <c r="CB853" s="166">
        <v>1.5932167585221832E-3</v>
      </c>
    </row>
    <row r="854" spans="2:80" ht="23">
      <c r="B854" s="198">
        <v>3.5</v>
      </c>
      <c r="C854" s="20" t="s">
        <v>3590</v>
      </c>
      <c r="D854" s="52" t="s">
        <v>2047</v>
      </c>
      <c r="E854" s="52"/>
      <c r="F854" s="22" t="s">
        <v>3591</v>
      </c>
      <c r="G854" s="22"/>
      <c r="H854" s="22"/>
      <c r="I854" s="22"/>
      <c r="J854" s="21" t="s">
        <v>3592</v>
      </c>
      <c r="K854" s="21" t="s">
        <v>81</v>
      </c>
      <c r="L854" s="21" t="s">
        <v>315</v>
      </c>
      <c r="M854" s="24" t="s">
        <v>83</v>
      </c>
      <c r="N854" s="25" t="s">
        <v>3593</v>
      </c>
      <c r="O854" s="26" t="s">
        <v>615</v>
      </c>
      <c r="P854" s="42">
        <v>4209340</v>
      </c>
      <c r="Q854" s="42">
        <v>4202618.8307236843</v>
      </c>
      <c r="R854" s="42"/>
      <c r="S854" s="83">
        <v>3195657.5932327937</v>
      </c>
      <c r="T854" s="24"/>
      <c r="U854" s="498">
        <v>0</v>
      </c>
      <c r="V854" s="498">
        <v>0</v>
      </c>
      <c r="W854" s="498">
        <v>0</v>
      </c>
      <c r="X854" s="498">
        <v>0</v>
      </c>
      <c r="Y854" s="29"/>
      <c r="Z854" s="512">
        <f t="shared" si="79"/>
        <v>0</v>
      </c>
      <c r="AA854" s="512">
        <f t="shared" si="80"/>
        <v>0</v>
      </c>
      <c r="AB854" s="512">
        <f t="shared" si="81"/>
        <v>0</v>
      </c>
      <c r="AC854" s="512">
        <f t="shared" si="82"/>
        <v>0</v>
      </c>
      <c r="AD854" s="24"/>
      <c r="AE854" s="24"/>
      <c r="AF854" s="24"/>
      <c r="AG854" s="24"/>
      <c r="AH854" s="29"/>
      <c r="AI854" s="30"/>
      <c r="AJ854" s="30"/>
      <c r="AK854" s="31"/>
      <c r="AL854" s="32"/>
      <c r="AM854" s="29"/>
      <c r="AN854" s="33"/>
      <c r="AO854" s="198">
        <v>3.5</v>
      </c>
      <c r="AP854" s="198"/>
      <c r="AQ854" s="19"/>
      <c r="AR854" s="20" t="s">
        <v>3590</v>
      </c>
      <c r="AS854" s="35">
        <f t="shared" si="83"/>
        <v>0</v>
      </c>
      <c r="AT854" s="22" t="s">
        <v>3591</v>
      </c>
      <c r="AU854" s="42">
        <v>5700000</v>
      </c>
      <c r="AV854" s="29">
        <v>38504</v>
      </c>
      <c r="AW854" s="44">
        <v>0</v>
      </c>
      <c r="AX854" s="32">
        <v>2001</v>
      </c>
      <c r="AY854" s="17">
        <v>0</v>
      </c>
      <c r="AZ854" s="32" t="s">
        <v>2847</v>
      </c>
      <c r="BA854" s="37">
        <v>38000</v>
      </c>
      <c r="BB854" s="44">
        <f t="shared" si="84"/>
        <v>8845.0130193592213</v>
      </c>
      <c r="BC854" s="44">
        <v>88.450130193592216</v>
      </c>
      <c r="BD854" s="29">
        <v>38656</v>
      </c>
      <c r="BE854" s="42"/>
      <c r="BF854" s="42"/>
      <c r="BG854" s="42"/>
      <c r="BH854" s="38"/>
      <c r="BI854" s="42"/>
      <c r="BJ854" s="199" t="s">
        <v>2032</v>
      </c>
      <c r="BK854" s="41"/>
      <c r="BL854" s="29"/>
      <c r="BM854" s="165"/>
      <c r="BN854" s="29"/>
      <c r="BO854" s="42"/>
      <c r="BP854" s="152"/>
      <c r="BQ854" s="37"/>
      <c r="BR854" s="153"/>
      <c r="BS854" s="154"/>
      <c r="BT854" s="152"/>
      <c r="BU854" s="37"/>
      <c r="BV854" s="153"/>
      <c r="BW854" s="154"/>
      <c r="BX854" s="152"/>
      <c r="BY854" s="37"/>
      <c r="BZ854" s="153"/>
      <c r="CA854" s="154"/>
      <c r="CB854" s="166">
        <v>1.5325986225053915E-3</v>
      </c>
    </row>
    <row r="855" spans="2:80" ht="34">
      <c r="B855" s="198">
        <v>3.6</v>
      </c>
      <c r="C855" s="20" t="s">
        <v>3594</v>
      </c>
      <c r="D855" s="52" t="s">
        <v>2047</v>
      </c>
      <c r="E855" s="52"/>
      <c r="F855" s="22" t="s">
        <v>3595</v>
      </c>
      <c r="G855" s="22"/>
      <c r="H855" s="22"/>
      <c r="I855" s="22"/>
      <c r="J855" s="21" t="s">
        <v>3596</v>
      </c>
      <c r="K855" s="21" t="s">
        <v>3597</v>
      </c>
      <c r="L855" s="21" t="s">
        <v>3595</v>
      </c>
      <c r="M855" s="24" t="s">
        <v>1838</v>
      </c>
      <c r="N855" s="25" t="s">
        <v>3598</v>
      </c>
      <c r="O855" s="26" t="s">
        <v>615</v>
      </c>
      <c r="P855" s="42">
        <v>4146610</v>
      </c>
      <c r="Q855" s="42">
        <v>4139988.9934448479</v>
      </c>
      <c r="R855" s="42"/>
      <c r="S855" s="83">
        <v>3148034.0701095746</v>
      </c>
      <c r="T855" s="24"/>
      <c r="U855" s="498">
        <v>0</v>
      </c>
      <c r="V855" s="498">
        <v>0</v>
      </c>
      <c r="W855" s="498">
        <v>0</v>
      </c>
      <c r="X855" s="498">
        <v>0</v>
      </c>
      <c r="Y855" s="29"/>
      <c r="Z855" s="512">
        <f t="shared" si="79"/>
        <v>0</v>
      </c>
      <c r="AA855" s="512">
        <f t="shared" si="80"/>
        <v>0</v>
      </c>
      <c r="AB855" s="512">
        <f t="shared" si="81"/>
        <v>0</v>
      </c>
      <c r="AC855" s="512">
        <f t="shared" si="82"/>
        <v>0</v>
      </c>
      <c r="AD855" s="24"/>
      <c r="AE855" s="24"/>
      <c r="AF855" s="24"/>
      <c r="AG855" s="24"/>
      <c r="AH855" s="29"/>
      <c r="AI855" s="30"/>
      <c r="AJ855" s="30"/>
      <c r="AK855" s="31"/>
      <c r="AL855" s="32"/>
      <c r="AM855" s="29"/>
      <c r="AN855" s="33"/>
      <c r="AO855" s="198">
        <v>3.6</v>
      </c>
      <c r="AP855" s="198"/>
      <c r="AQ855" s="19"/>
      <c r="AR855" s="20" t="s">
        <v>3594</v>
      </c>
      <c r="AS855" s="35">
        <f t="shared" si="83"/>
        <v>0</v>
      </c>
      <c r="AT855" s="22" t="s">
        <v>3595</v>
      </c>
      <c r="AU855" s="42">
        <v>6700000</v>
      </c>
      <c r="AV855" s="29">
        <v>38504</v>
      </c>
      <c r="AW855" s="44">
        <v>0</v>
      </c>
      <c r="AX855" s="32">
        <v>1999</v>
      </c>
      <c r="AY855" s="17">
        <v>0</v>
      </c>
      <c r="AZ855" s="32" t="s">
        <v>2847</v>
      </c>
      <c r="BA855" s="37">
        <v>52683</v>
      </c>
      <c r="BB855" s="44">
        <f t="shared" si="84"/>
        <v>8605.7838660578382</v>
      </c>
      <c r="BC855" s="44">
        <v>86.057838660578383</v>
      </c>
      <c r="BD855" s="29">
        <v>38656</v>
      </c>
      <c r="BE855" s="42"/>
      <c r="BF855" s="42"/>
      <c r="BG855" s="42"/>
      <c r="BH855" s="38"/>
      <c r="BI855" s="42"/>
      <c r="BJ855" s="199" t="s">
        <v>2032</v>
      </c>
      <c r="BK855" s="41"/>
      <c r="BL855" s="29"/>
      <c r="BM855" s="165"/>
      <c r="BN855" s="29"/>
      <c r="BO855" s="42"/>
      <c r="BP855" s="152"/>
      <c r="BQ855" s="37"/>
      <c r="BR855" s="153"/>
      <c r="BS855" s="154"/>
      <c r="BT855" s="152"/>
      <c r="BU855" s="37"/>
      <c r="BV855" s="153"/>
      <c r="BW855" s="154"/>
      <c r="BX855" s="152"/>
      <c r="BY855" s="37"/>
      <c r="BZ855" s="153"/>
      <c r="CA855" s="154"/>
      <c r="CB855" s="166">
        <v>1.5097589584274686E-3</v>
      </c>
    </row>
    <row r="856" spans="2:80" ht="23">
      <c r="B856" s="198">
        <v>3.7</v>
      </c>
      <c r="C856" s="20" t="s">
        <v>3599</v>
      </c>
      <c r="D856" s="52" t="s">
        <v>2047</v>
      </c>
      <c r="E856" s="52"/>
      <c r="F856" s="52" t="s">
        <v>3600</v>
      </c>
      <c r="G856" s="52"/>
      <c r="H856" s="52"/>
      <c r="I856" s="52"/>
      <c r="J856" s="21" t="s">
        <v>3601</v>
      </c>
      <c r="K856" s="21" t="s">
        <v>606</v>
      </c>
      <c r="L856" s="21" t="s">
        <v>972</v>
      </c>
      <c r="M856" s="24" t="s">
        <v>608</v>
      </c>
      <c r="N856" s="25" t="s">
        <v>3602</v>
      </c>
      <c r="O856" s="26" t="s">
        <v>615</v>
      </c>
      <c r="P856" s="42">
        <v>4074900</v>
      </c>
      <c r="Q856" s="42">
        <v>4068393.4947796902</v>
      </c>
      <c r="R856" s="42"/>
      <c r="S856" s="83">
        <v>3093593.0874351589</v>
      </c>
      <c r="T856" s="24"/>
      <c r="U856" s="498">
        <v>0</v>
      </c>
      <c r="V856" s="498">
        <v>0</v>
      </c>
      <c r="W856" s="498">
        <v>0</v>
      </c>
      <c r="X856" s="498">
        <v>0</v>
      </c>
      <c r="Y856" s="29"/>
      <c r="Z856" s="512">
        <f t="shared" si="79"/>
        <v>0</v>
      </c>
      <c r="AA856" s="512">
        <f t="shared" si="80"/>
        <v>0</v>
      </c>
      <c r="AB856" s="512">
        <f t="shared" si="81"/>
        <v>0</v>
      </c>
      <c r="AC856" s="512">
        <f t="shared" si="82"/>
        <v>0</v>
      </c>
      <c r="AD856" s="24"/>
      <c r="AE856" s="24"/>
      <c r="AF856" s="24"/>
      <c r="AG856" s="24"/>
      <c r="AH856" s="29"/>
      <c r="AI856" s="30"/>
      <c r="AJ856" s="30"/>
      <c r="AK856" s="31"/>
      <c r="AL856" s="32"/>
      <c r="AM856" s="29"/>
      <c r="AN856" s="33"/>
      <c r="AO856" s="198">
        <v>3.7</v>
      </c>
      <c r="AP856" s="198"/>
      <c r="AQ856" s="19"/>
      <c r="AR856" s="20" t="s">
        <v>3599</v>
      </c>
      <c r="AS856" s="35">
        <f t="shared" si="83"/>
        <v>0</v>
      </c>
      <c r="AT856" s="52" t="s">
        <v>3600</v>
      </c>
      <c r="AU856" s="42">
        <v>6000000</v>
      </c>
      <c r="AV856" s="29">
        <v>38504</v>
      </c>
      <c r="AW856" s="44">
        <v>0</v>
      </c>
      <c r="AX856" s="32" t="s">
        <v>3603</v>
      </c>
      <c r="AY856" s="17">
        <v>2005</v>
      </c>
      <c r="AZ856" s="32" t="s">
        <v>2847</v>
      </c>
      <c r="BA856" s="37">
        <v>54477</v>
      </c>
      <c r="BB856" s="44">
        <f t="shared" si="84"/>
        <v>8708.0983078162772</v>
      </c>
      <c r="BC856" s="44">
        <v>87.080983078162774</v>
      </c>
      <c r="BD856" s="29">
        <v>38656</v>
      </c>
      <c r="BE856" s="42"/>
      <c r="BF856" s="42"/>
      <c r="BG856" s="42"/>
      <c r="BH856" s="38"/>
      <c r="BI856" s="42"/>
      <c r="BJ856" s="199" t="s">
        <v>2032</v>
      </c>
      <c r="BK856" s="41"/>
      <c r="BL856" s="29"/>
      <c r="BM856" s="165"/>
      <c r="BN856" s="29"/>
      <c r="BO856" s="42"/>
      <c r="BP856" s="152"/>
      <c r="BQ856" s="37"/>
      <c r="BR856" s="153"/>
      <c r="BS856" s="154"/>
      <c r="BT856" s="152"/>
      <c r="BU856" s="37"/>
      <c r="BV856" s="153"/>
      <c r="BW856" s="154"/>
      <c r="BX856" s="152"/>
      <c r="BY856" s="37"/>
      <c r="BZ856" s="153"/>
      <c r="CA856" s="154"/>
      <c r="CB856" s="166">
        <v>1.4836497234357927E-3</v>
      </c>
    </row>
    <row r="857" spans="2:80" ht="34">
      <c r="B857" s="196">
        <v>3.8</v>
      </c>
      <c r="C857" s="57" t="s">
        <v>3604</v>
      </c>
      <c r="D857" s="155" t="s">
        <v>2047</v>
      </c>
      <c r="E857" s="155"/>
      <c r="F857" s="60" t="s">
        <v>3605</v>
      </c>
      <c r="G857" s="60"/>
      <c r="H857" s="60"/>
      <c r="I857" s="60"/>
      <c r="J857" s="58" t="s">
        <v>3606</v>
      </c>
      <c r="K857" s="58" t="s">
        <v>259</v>
      </c>
      <c r="L857" s="58" t="s">
        <v>3605</v>
      </c>
      <c r="M857" s="59" t="s">
        <v>261</v>
      </c>
      <c r="N857" s="61" t="s">
        <v>3607</v>
      </c>
      <c r="O857" s="62" t="s">
        <v>615</v>
      </c>
      <c r="P857" s="79">
        <v>3990370</v>
      </c>
      <c r="Q857" s="79">
        <v>3983998.4661621223</v>
      </c>
      <c r="R857" s="79"/>
      <c r="S857" s="80">
        <v>3029419.3841097043</v>
      </c>
      <c r="T857" s="59"/>
      <c r="U857" s="499">
        <v>0</v>
      </c>
      <c r="V857" s="499">
        <v>0</v>
      </c>
      <c r="W857" s="499">
        <v>0</v>
      </c>
      <c r="X857" s="499">
        <v>0</v>
      </c>
      <c r="Y857" s="66"/>
      <c r="Z857" s="512">
        <f t="shared" si="79"/>
        <v>0</v>
      </c>
      <c r="AA857" s="512">
        <f t="shared" si="80"/>
        <v>0</v>
      </c>
      <c r="AB857" s="512">
        <f t="shared" si="81"/>
        <v>0</v>
      </c>
      <c r="AC857" s="512">
        <f t="shared" si="82"/>
        <v>0</v>
      </c>
      <c r="AD857" s="59"/>
      <c r="AE857" s="59"/>
      <c r="AF857" s="59"/>
      <c r="AG857" s="59"/>
      <c r="AH857" s="66"/>
      <c r="AI857" s="67"/>
      <c r="AJ857" s="67"/>
      <c r="AK857" s="68"/>
      <c r="AL857" s="69"/>
      <c r="AM857" s="66"/>
      <c r="AN857" s="70"/>
      <c r="AO857" s="196">
        <v>3.8</v>
      </c>
      <c r="AP857" s="196"/>
      <c r="AQ857" s="56"/>
      <c r="AR857" s="57" t="s">
        <v>3604</v>
      </c>
      <c r="AS857" s="35">
        <f t="shared" si="83"/>
        <v>0</v>
      </c>
      <c r="AT857" s="60" t="s">
        <v>3605</v>
      </c>
      <c r="AU857" s="79">
        <v>5100000</v>
      </c>
      <c r="AV857" s="66">
        <v>38504</v>
      </c>
      <c r="AW857" s="81">
        <v>0</v>
      </c>
      <c r="AX857" s="73">
        <v>2000</v>
      </c>
      <c r="AY857" s="17">
        <v>0</v>
      </c>
      <c r="AZ857" s="69" t="s">
        <v>2847</v>
      </c>
      <c r="BA857" s="74">
        <v>51584</v>
      </c>
      <c r="BB857" s="44">
        <f t="shared" si="84"/>
        <v>8763.6732623033986</v>
      </c>
      <c r="BC857" s="81">
        <v>87.636732623033993</v>
      </c>
      <c r="BD857" s="66">
        <v>38656</v>
      </c>
      <c r="BE857" s="79"/>
      <c r="BF857" s="79"/>
      <c r="BG857" s="79"/>
      <c r="BH857" s="75"/>
      <c r="BI857" s="79"/>
      <c r="BJ857" s="197" t="s">
        <v>2032</v>
      </c>
      <c r="BK857" s="78"/>
      <c r="BL857" s="66"/>
      <c r="BM857" s="163"/>
      <c r="BN857" s="66"/>
      <c r="BO857" s="79"/>
      <c r="BP857" s="158"/>
      <c r="BQ857" s="74"/>
      <c r="BR857" s="159"/>
      <c r="BS857" s="160"/>
      <c r="BT857" s="158"/>
      <c r="BU857" s="74"/>
      <c r="BV857" s="159"/>
      <c r="BW857" s="160"/>
      <c r="BX857" s="158"/>
      <c r="BY857" s="74"/>
      <c r="BZ857" s="159"/>
      <c r="CA857" s="160"/>
      <c r="CB857" s="161">
        <v>1.4528727936652394E-3</v>
      </c>
    </row>
    <row r="858" spans="2:80" ht="23">
      <c r="B858" s="196">
        <v>3.9</v>
      </c>
      <c r="C858" s="57" t="s">
        <v>3608</v>
      </c>
      <c r="D858" s="155" t="s">
        <v>2047</v>
      </c>
      <c r="E858" s="155"/>
      <c r="F858" s="60" t="s">
        <v>3609</v>
      </c>
      <c r="G858" s="60"/>
      <c r="H858" s="60"/>
      <c r="I858" s="60"/>
      <c r="J858" s="58" t="s">
        <v>3610</v>
      </c>
      <c r="K858" s="58" t="s">
        <v>867</v>
      </c>
      <c r="L858" s="58" t="s">
        <v>868</v>
      </c>
      <c r="M858" s="59" t="s">
        <v>391</v>
      </c>
      <c r="N858" s="61" t="s">
        <v>3611</v>
      </c>
      <c r="O858" s="62" t="s">
        <v>615</v>
      </c>
      <c r="P858" s="79">
        <v>3665520</v>
      </c>
      <c r="Q858" s="79">
        <v>3659667.1631168495</v>
      </c>
      <c r="R858" s="79"/>
      <c r="S858" s="80">
        <v>2782798.923619064</v>
      </c>
      <c r="T858" s="59"/>
      <c r="U858" s="499">
        <v>0</v>
      </c>
      <c r="V858" s="499">
        <v>0</v>
      </c>
      <c r="W858" s="499">
        <v>0</v>
      </c>
      <c r="X858" s="499">
        <v>0</v>
      </c>
      <c r="Y858" s="66"/>
      <c r="Z858" s="512">
        <f t="shared" si="79"/>
        <v>0</v>
      </c>
      <c r="AA858" s="512">
        <f t="shared" si="80"/>
        <v>0</v>
      </c>
      <c r="AB858" s="512">
        <f t="shared" si="81"/>
        <v>0</v>
      </c>
      <c r="AC858" s="512">
        <f t="shared" si="82"/>
        <v>0</v>
      </c>
      <c r="AD858" s="59"/>
      <c r="AE858" s="59"/>
      <c r="AF858" s="59"/>
      <c r="AG858" s="59"/>
      <c r="AH858" s="66"/>
      <c r="AI858" s="67"/>
      <c r="AJ858" s="67"/>
      <c r="AK858" s="68"/>
      <c r="AL858" s="69"/>
      <c r="AM858" s="66"/>
      <c r="AN858" s="70"/>
      <c r="AO858" s="196">
        <v>3.9</v>
      </c>
      <c r="AP858" s="196"/>
      <c r="AQ858" s="56"/>
      <c r="AR858" s="57" t="s">
        <v>3608</v>
      </c>
      <c r="AS858" s="35">
        <f t="shared" si="83"/>
        <v>0</v>
      </c>
      <c r="AT858" s="60" t="s">
        <v>3609</v>
      </c>
      <c r="AU858" s="79">
        <v>5700000</v>
      </c>
      <c r="AV858" s="66">
        <v>38504</v>
      </c>
      <c r="AW858" s="81">
        <v>0</v>
      </c>
      <c r="AX858" s="69">
        <v>1997</v>
      </c>
      <c r="AY858" s="17">
        <v>0</v>
      </c>
      <c r="AZ858" s="69" t="s">
        <v>2847</v>
      </c>
      <c r="BA858" s="74">
        <v>37668</v>
      </c>
      <c r="BB858" s="44">
        <f t="shared" si="84"/>
        <v>8975.2066115702473</v>
      </c>
      <c r="BC858" s="81">
        <v>89.752066115702476</v>
      </c>
      <c r="BD858" s="66">
        <v>38656</v>
      </c>
      <c r="BE858" s="79"/>
      <c r="BF858" s="79"/>
      <c r="BG858" s="79"/>
      <c r="BH858" s="75"/>
      <c r="BI858" s="79"/>
      <c r="BJ858" s="197" t="s">
        <v>2032</v>
      </c>
      <c r="BK858" s="78"/>
      <c r="BL858" s="66"/>
      <c r="BM858" s="163"/>
      <c r="BN858" s="66"/>
      <c r="BO858" s="79"/>
      <c r="BP858" s="158"/>
      <c r="BQ858" s="74"/>
      <c r="BR858" s="159"/>
      <c r="BS858" s="160"/>
      <c r="BT858" s="158"/>
      <c r="BU858" s="74"/>
      <c r="BV858" s="159"/>
      <c r="BW858" s="160"/>
      <c r="BX858" s="158"/>
      <c r="BY858" s="74"/>
      <c r="BZ858" s="159"/>
      <c r="CA858" s="160"/>
      <c r="CB858" s="161">
        <v>1.3345966120023478E-3</v>
      </c>
    </row>
    <row r="859" spans="2:80" ht="23">
      <c r="B859" s="200">
        <v>3.1</v>
      </c>
      <c r="C859" s="57" t="s">
        <v>3612</v>
      </c>
      <c r="D859" s="155" t="s">
        <v>2047</v>
      </c>
      <c r="E859" s="155"/>
      <c r="F859" s="60" t="s">
        <v>3613</v>
      </c>
      <c r="G859" s="60"/>
      <c r="H859" s="60"/>
      <c r="I859" s="60"/>
      <c r="J859" s="58" t="s">
        <v>3614</v>
      </c>
      <c r="K859" s="58" t="s">
        <v>1043</v>
      </c>
      <c r="L859" s="58" t="s">
        <v>3615</v>
      </c>
      <c r="M859" s="59" t="s">
        <v>104</v>
      </c>
      <c r="N859" s="61" t="s">
        <v>3616</v>
      </c>
      <c r="O859" s="62" t="s">
        <v>615</v>
      </c>
      <c r="P859" s="79">
        <v>3642680</v>
      </c>
      <c r="Q859" s="79">
        <v>3636863.6323748021</v>
      </c>
      <c r="R859" s="79"/>
      <c r="S859" s="80">
        <v>2765459.1935356217</v>
      </c>
      <c r="T859" s="59"/>
      <c r="U859" s="499">
        <v>0</v>
      </c>
      <c r="V859" s="499">
        <v>0</v>
      </c>
      <c r="W859" s="499">
        <v>0</v>
      </c>
      <c r="X859" s="499">
        <v>0</v>
      </c>
      <c r="Y859" s="66"/>
      <c r="Z859" s="512">
        <f t="shared" si="79"/>
        <v>0</v>
      </c>
      <c r="AA859" s="512">
        <f t="shared" si="80"/>
        <v>0</v>
      </c>
      <c r="AB859" s="512">
        <f t="shared" si="81"/>
        <v>0</v>
      </c>
      <c r="AC859" s="512">
        <f t="shared" si="82"/>
        <v>0</v>
      </c>
      <c r="AD859" s="59"/>
      <c r="AE859" s="59"/>
      <c r="AF859" s="59"/>
      <c r="AG859" s="59"/>
      <c r="AH859" s="66"/>
      <c r="AI859" s="67"/>
      <c r="AJ859" s="67"/>
      <c r="AK859" s="68"/>
      <c r="AL859" s="69"/>
      <c r="AM859" s="66"/>
      <c r="AN859" s="70"/>
      <c r="AO859" s="200">
        <v>3.1</v>
      </c>
      <c r="AP859" s="200"/>
      <c r="AQ859" s="56"/>
      <c r="AR859" s="57" t="s">
        <v>3612</v>
      </c>
      <c r="AS859" s="35">
        <f t="shared" si="83"/>
        <v>0</v>
      </c>
      <c r="AT859" s="60" t="s">
        <v>3613</v>
      </c>
      <c r="AU859" s="79">
        <v>6200000</v>
      </c>
      <c r="AV859" s="66">
        <v>38504</v>
      </c>
      <c r="AW859" s="81">
        <v>0</v>
      </c>
      <c r="AX859" s="73">
        <v>2001</v>
      </c>
      <c r="AY859" s="17">
        <v>0</v>
      </c>
      <c r="AZ859" s="69" t="s">
        <v>2847</v>
      </c>
      <c r="BA859" s="74">
        <v>57475</v>
      </c>
      <c r="BB859" s="44">
        <f t="shared" si="84"/>
        <v>8779.3501641571384</v>
      </c>
      <c r="BC859" s="81">
        <v>87.793501641571382</v>
      </c>
      <c r="BD859" s="66">
        <v>38656</v>
      </c>
      <c r="BE859" s="79"/>
      <c r="BF859" s="79"/>
      <c r="BG859" s="79"/>
      <c r="BH859" s="75"/>
      <c r="BI859" s="79"/>
      <c r="BJ859" s="197" t="s">
        <v>2032</v>
      </c>
      <c r="BK859" s="78"/>
      <c r="BL859" s="66"/>
      <c r="BM859" s="163"/>
      <c r="BN859" s="66"/>
      <c r="BO859" s="79"/>
      <c r="BP859" s="158"/>
      <c r="BQ859" s="74"/>
      <c r="BR859" s="159"/>
      <c r="BS859" s="160"/>
      <c r="BT859" s="158"/>
      <c r="BU859" s="74"/>
      <c r="BV859" s="159"/>
      <c r="BW859" s="160"/>
      <c r="BX859" s="158"/>
      <c r="BY859" s="74"/>
      <c r="BZ859" s="159"/>
      <c r="CA859" s="160"/>
      <c r="CB859" s="161">
        <v>1.3262806877629128E-3</v>
      </c>
    </row>
    <row r="860" spans="2:80" ht="34">
      <c r="B860" s="200">
        <v>3.11</v>
      </c>
      <c r="C860" s="57" t="s">
        <v>3617</v>
      </c>
      <c r="D860" s="155" t="s">
        <v>2047</v>
      </c>
      <c r="E860" s="155"/>
      <c r="F860" s="60" t="s">
        <v>3618</v>
      </c>
      <c r="G860" s="60"/>
      <c r="H860" s="60"/>
      <c r="I860" s="60"/>
      <c r="J860" s="58" t="s">
        <v>3619</v>
      </c>
      <c r="K860" s="58" t="s">
        <v>1352</v>
      </c>
      <c r="L860" s="58" t="s">
        <v>1353</v>
      </c>
      <c r="M860" s="59" t="s">
        <v>132</v>
      </c>
      <c r="N860" s="61" t="s">
        <v>3620</v>
      </c>
      <c r="O860" s="62" t="s">
        <v>615</v>
      </c>
      <c r="P860" s="79">
        <v>3626410</v>
      </c>
      <c r="Q860" s="79">
        <v>3620619.6111325473</v>
      </c>
      <c r="R860" s="79"/>
      <c r="S860" s="80">
        <v>2753107.2929901923</v>
      </c>
      <c r="T860" s="59"/>
      <c r="U860" s="499">
        <v>0</v>
      </c>
      <c r="V860" s="499">
        <v>0</v>
      </c>
      <c r="W860" s="499">
        <v>0</v>
      </c>
      <c r="X860" s="499">
        <v>0</v>
      </c>
      <c r="Y860" s="66"/>
      <c r="Z860" s="512">
        <f t="shared" si="79"/>
        <v>0</v>
      </c>
      <c r="AA860" s="512">
        <f t="shared" si="80"/>
        <v>0</v>
      </c>
      <c r="AB860" s="512">
        <f t="shared" si="81"/>
        <v>0</v>
      </c>
      <c r="AC860" s="512">
        <f t="shared" si="82"/>
        <v>0</v>
      </c>
      <c r="AD860" s="59"/>
      <c r="AE860" s="59"/>
      <c r="AF860" s="59"/>
      <c r="AG860" s="59"/>
      <c r="AH860" s="66"/>
      <c r="AI860" s="67"/>
      <c r="AJ860" s="67"/>
      <c r="AK860" s="68"/>
      <c r="AL860" s="69"/>
      <c r="AM860" s="66"/>
      <c r="AN860" s="70"/>
      <c r="AO860" s="200">
        <v>3.11</v>
      </c>
      <c r="AP860" s="200"/>
      <c r="AQ860" s="56"/>
      <c r="AR860" s="57" t="s">
        <v>3617</v>
      </c>
      <c r="AS860" s="35">
        <f t="shared" si="83"/>
        <v>0</v>
      </c>
      <c r="AT860" s="60" t="s">
        <v>3618</v>
      </c>
      <c r="AU860" s="79">
        <v>5600000</v>
      </c>
      <c r="AV860" s="66">
        <v>38504</v>
      </c>
      <c r="AW860" s="81">
        <v>0</v>
      </c>
      <c r="AX860" s="73">
        <v>2001</v>
      </c>
      <c r="AY860" s="17">
        <v>0</v>
      </c>
      <c r="AZ860" s="69" t="s">
        <v>2847</v>
      </c>
      <c r="BA860" s="74">
        <v>51621</v>
      </c>
      <c r="BB860" s="44">
        <f t="shared" si="84"/>
        <v>9171.9687535378689</v>
      </c>
      <c r="BC860" s="81">
        <v>91.719687535378696</v>
      </c>
      <c r="BD860" s="66">
        <v>38656</v>
      </c>
      <c r="BE860" s="79"/>
      <c r="BF860" s="79"/>
      <c r="BG860" s="79"/>
      <c r="BH860" s="75"/>
      <c r="BI860" s="79"/>
      <c r="BJ860" s="197" t="s">
        <v>2032</v>
      </c>
      <c r="BK860" s="78"/>
      <c r="BL860" s="66"/>
      <c r="BM860" s="163"/>
      <c r="BN860" s="66"/>
      <c r="BO860" s="79"/>
      <c r="BP860" s="158"/>
      <c r="BQ860" s="74"/>
      <c r="BR860" s="159"/>
      <c r="BS860" s="160"/>
      <c r="BT860" s="158"/>
      <c r="BU860" s="74"/>
      <c r="BV860" s="159"/>
      <c r="BW860" s="160"/>
      <c r="BX860" s="158"/>
      <c r="BY860" s="74"/>
      <c r="BZ860" s="159"/>
      <c r="CA860" s="160"/>
      <c r="CB860" s="161">
        <v>1.3203568660739634E-3</v>
      </c>
    </row>
    <row r="861" spans="2:80" ht="23">
      <c r="B861" s="196">
        <v>3.12</v>
      </c>
      <c r="C861" s="57" t="s">
        <v>3621</v>
      </c>
      <c r="D861" s="155" t="s">
        <v>2047</v>
      </c>
      <c r="E861" s="155"/>
      <c r="F861" s="60" t="s">
        <v>3622</v>
      </c>
      <c r="G861" s="60"/>
      <c r="H861" s="60"/>
      <c r="I861" s="60"/>
      <c r="J861" s="58" t="s">
        <v>3623</v>
      </c>
      <c r="K861" s="58" t="s">
        <v>3624</v>
      </c>
      <c r="L861" s="58" t="s">
        <v>1954</v>
      </c>
      <c r="M861" s="59" t="s">
        <v>83</v>
      </c>
      <c r="N861" s="61" t="s">
        <v>3625</v>
      </c>
      <c r="O861" s="62" t="s">
        <v>615</v>
      </c>
      <c r="P861" s="79">
        <v>3554480</v>
      </c>
      <c r="Q861" s="79">
        <v>3548804.4637474571</v>
      </c>
      <c r="R861" s="79"/>
      <c r="S861" s="80">
        <v>2698499.2901485986</v>
      </c>
      <c r="T861" s="59"/>
      <c r="U861" s="499">
        <v>0</v>
      </c>
      <c r="V861" s="499">
        <v>0</v>
      </c>
      <c r="W861" s="499">
        <v>0</v>
      </c>
      <c r="X861" s="499">
        <v>0</v>
      </c>
      <c r="Y861" s="66"/>
      <c r="Z861" s="512">
        <f t="shared" si="79"/>
        <v>0</v>
      </c>
      <c r="AA861" s="512">
        <f t="shared" si="80"/>
        <v>0</v>
      </c>
      <c r="AB861" s="512">
        <f t="shared" si="81"/>
        <v>0</v>
      </c>
      <c r="AC861" s="512">
        <f t="shared" si="82"/>
        <v>0</v>
      </c>
      <c r="AD861" s="59"/>
      <c r="AE861" s="59"/>
      <c r="AF861" s="59"/>
      <c r="AG861" s="59"/>
      <c r="AH861" s="66"/>
      <c r="AI861" s="67"/>
      <c r="AJ861" s="67"/>
      <c r="AK861" s="68"/>
      <c r="AL861" s="69"/>
      <c r="AM861" s="66"/>
      <c r="AN861" s="70"/>
      <c r="AO861" s="196">
        <v>3.12</v>
      </c>
      <c r="AP861" s="196"/>
      <c r="AQ861" s="56"/>
      <c r="AR861" s="57" t="s">
        <v>3621</v>
      </c>
      <c r="AS861" s="35">
        <f t="shared" si="83"/>
        <v>0</v>
      </c>
      <c r="AT861" s="60" t="s">
        <v>3622</v>
      </c>
      <c r="AU861" s="79">
        <v>5100000</v>
      </c>
      <c r="AV861" s="66">
        <v>38504</v>
      </c>
      <c r="AW861" s="81">
        <v>0</v>
      </c>
      <c r="AX861" s="73">
        <v>2001</v>
      </c>
      <c r="AY861" s="17">
        <v>0</v>
      </c>
      <c r="AZ861" s="69" t="s">
        <v>2847</v>
      </c>
      <c r="BA861" s="74">
        <v>37800</v>
      </c>
      <c r="BB861" s="44">
        <f t="shared" si="84"/>
        <v>8833.2389901505721</v>
      </c>
      <c r="BC861" s="81">
        <v>88.332389901505721</v>
      </c>
      <c r="BD861" s="66">
        <v>38656</v>
      </c>
      <c r="BE861" s="79"/>
      <c r="BF861" s="79"/>
      <c r="BG861" s="79"/>
      <c r="BH861" s="75"/>
      <c r="BI861" s="79"/>
      <c r="BJ861" s="197" t="s">
        <v>2032</v>
      </c>
      <c r="BK861" s="78"/>
      <c r="BL861" s="66"/>
      <c r="BM861" s="163"/>
      <c r="BN861" s="66"/>
      <c r="BO861" s="79"/>
      <c r="BP861" s="158"/>
      <c r="BQ861" s="74"/>
      <c r="BR861" s="159"/>
      <c r="BS861" s="160"/>
      <c r="BT861" s="158"/>
      <c r="BU861" s="74"/>
      <c r="BV861" s="159"/>
      <c r="BW861" s="160"/>
      <c r="BX861" s="158"/>
      <c r="BY861" s="74"/>
      <c r="BZ861" s="159"/>
      <c r="CA861" s="160"/>
      <c r="CB861" s="161">
        <v>1.2941675302358478E-3</v>
      </c>
    </row>
    <row r="862" spans="2:80">
      <c r="B862" s="198">
        <v>3.13</v>
      </c>
      <c r="C862" s="20" t="s">
        <v>3626</v>
      </c>
      <c r="D862" s="52" t="s">
        <v>2047</v>
      </c>
      <c r="E862" s="52"/>
      <c r="F862" s="22" t="s">
        <v>3627</v>
      </c>
      <c r="G862" s="22"/>
      <c r="H862" s="22"/>
      <c r="I862" s="22"/>
      <c r="J862" s="21" t="s">
        <v>3628</v>
      </c>
      <c r="K862" s="21" t="s">
        <v>241</v>
      </c>
      <c r="L862" s="21" t="s">
        <v>2428</v>
      </c>
      <c r="M862" s="24" t="s">
        <v>138</v>
      </c>
      <c r="N862" s="25" t="s">
        <v>3629</v>
      </c>
      <c r="O862" s="26" t="s">
        <v>615</v>
      </c>
      <c r="P862" s="42">
        <v>3493770</v>
      </c>
      <c r="Q862" s="42">
        <v>3488191.4010789068</v>
      </c>
      <c r="R862" s="42"/>
      <c r="S862" s="83">
        <v>2652409.315833109</v>
      </c>
      <c r="T862" s="24"/>
      <c r="U862" s="498">
        <v>0</v>
      </c>
      <c r="V862" s="498">
        <v>0</v>
      </c>
      <c r="W862" s="498">
        <v>0</v>
      </c>
      <c r="X862" s="498">
        <v>0</v>
      </c>
      <c r="Y862" s="29"/>
      <c r="Z862" s="512">
        <f t="shared" si="79"/>
        <v>0</v>
      </c>
      <c r="AA862" s="512">
        <f t="shared" si="80"/>
        <v>0</v>
      </c>
      <c r="AB862" s="512">
        <f t="shared" si="81"/>
        <v>0</v>
      </c>
      <c r="AC862" s="512">
        <f t="shared" si="82"/>
        <v>0</v>
      </c>
      <c r="AD862" s="24"/>
      <c r="AE862" s="24"/>
      <c r="AF862" s="24"/>
      <c r="AG862" s="24"/>
      <c r="AH862" s="29"/>
      <c r="AI862" s="30"/>
      <c r="AJ862" s="30"/>
      <c r="AK862" s="31"/>
      <c r="AL862" s="32"/>
      <c r="AM862" s="29"/>
      <c r="AN862" s="33"/>
      <c r="AO862" s="198">
        <v>3.13</v>
      </c>
      <c r="AP862" s="198"/>
      <c r="AQ862" s="19"/>
      <c r="AR862" s="20" t="s">
        <v>3626</v>
      </c>
      <c r="AS862" s="35">
        <f t="shared" si="83"/>
        <v>0</v>
      </c>
      <c r="AT862" s="22" t="s">
        <v>3627</v>
      </c>
      <c r="AU862" s="42">
        <v>5400000</v>
      </c>
      <c r="AV862" s="29">
        <v>38504</v>
      </c>
      <c r="AW862" s="44">
        <v>0</v>
      </c>
      <c r="AX862" s="32">
        <v>1997</v>
      </c>
      <c r="AY862" s="17">
        <v>0</v>
      </c>
      <c r="AZ862" s="32" t="s">
        <v>2847</v>
      </c>
      <c r="BA862" s="37">
        <v>74775</v>
      </c>
      <c r="BB862" s="44">
        <f t="shared" si="84"/>
        <v>9317.6682331766824</v>
      </c>
      <c r="BC862" s="44">
        <v>93.176682331766827</v>
      </c>
      <c r="BD862" s="29">
        <v>38656</v>
      </c>
      <c r="BE862" s="42"/>
      <c r="BF862" s="42"/>
      <c r="BG862" s="42"/>
      <c r="BH862" s="38"/>
      <c r="BI862" s="42"/>
      <c r="BJ862" s="199" t="s">
        <v>2032</v>
      </c>
      <c r="BK862" s="41"/>
      <c r="BL862" s="29"/>
      <c r="BM862" s="165"/>
      <c r="BN862" s="29"/>
      <c r="BO862" s="42"/>
      <c r="BP862" s="152"/>
      <c r="BQ862" s="37"/>
      <c r="BR862" s="153"/>
      <c r="BS862" s="154"/>
      <c r="BT862" s="152"/>
      <c r="BU862" s="37"/>
      <c r="BV862" s="153"/>
      <c r="BW862" s="154"/>
      <c r="BX862" s="152"/>
      <c r="BY862" s="37"/>
      <c r="BZ862" s="153"/>
      <c r="CA862" s="154"/>
      <c r="CB862" s="166">
        <v>1.2720633375661412E-3</v>
      </c>
    </row>
    <row r="863" spans="2:80" ht="34">
      <c r="B863" s="198">
        <v>3.14</v>
      </c>
      <c r="C863" s="20" t="s">
        <v>3630</v>
      </c>
      <c r="D863" s="52" t="s">
        <v>2047</v>
      </c>
      <c r="E863" s="52"/>
      <c r="F863" s="22" t="s">
        <v>3631</v>
      </c>
      <c r="G863" s="22"/>
      <c r="H863" s="22"/>
      <c r="I863" s="22"/>
      <c r="J863" s="21" t="s">
        <v>3632</v>
      </c>
      <c r="K863" s="21" t="s">
        <v>2701</v>
      </c>
      <c r="L863" s="21" t="s">
        <v>3631</v>
      </c>
      <c r="M863" s="24" t="s">
        <v>1279</v>
      </c>
      <c r="N863" s="25" t="s">
        <v>3633</v>
      </c>
      <c r="O863" s="26" t="s">
        <v>615</v>
      </c>
      <c r="P863" s="42">
        <v>3300000</v>
      </c>
      <c r="Q863" s="42">
        <v>3294730.7989823008</v>
      </c>
      <c r="R863" s="42"/>
      <c r="S863" s="83">
        <v>2505302.5076777404</v>
      </c>
      <c r="T863" s="24"/>
      <c r="U863" s="498">
        <v>0</v>
      </c>
      <c r="V863" s="498">
        <v>0</v>
      </c>
      <c r="W863" s="498">
        <v>0</v>
      </c>
      <c r="X863" s="498">
        <v>0</v>
      </c>
      <c r="Y863" s="29"/>
      <c r="Z863" s="512">
        <f t="shared" si="79"/>
        <v>0</v>
      </c>
      <c r="AA863" s="512">
        <f t="shared" si="80"/>
        <v>0</v>
      </c>
      <c r="AB863" s="512">
        <f t="shared" si="81"/>
        <v>0</v>
      </c>
      <c r="AC863" s="512">
        <f t="shared" si="82"/>
        <v>0</v>
      </c>
      <c r="AD863" s="24"/>
      <c r="AE863" s="24"/>
      <c r="AF863" s="24"/>
      <c r="AG863" s="24"/>
      <c r="AH863" s="29"/>
      <c r="AI863" s="30"/>
      <c r="AJ863" s="30"/>
      <c r="AK863" s="31"/>
      <c r="AL863" s="32"/>
      <c r="AM863" s="29"/>
      <c r="AN863" s="33"/>
      <c r="AO863" s="198">
        <v>3.14</v>
      </c>
      <c r="AP863" s="198"/>
      <c r="AQ863" s="19"/>
      <c r="AR863" s="20" t="s">
        <v>3630</v>
      </c>
      <c r="AS863" s="35">
        <f t="shared" si="83"/>
        <v>0</v>
      </c>
      <c r="AT863" s="22" t="s">
        <v>3631</v>
      </c>
      <c r="AU863" s="42">
        <v>5700000</v>
      </c>
      <c r="AV863" s="29">
        <v>38504</v>
      </c>
      <c r="AW863" s="44">
        <v>0</v>
      </c>
      <c r="AX863" s="32" t="s">
        <v>3603</v>
      </c>
      <c r="AY863" s="17">
        <v>2005</v>
      </c>
      <c r="AZ863" s="32" t="s">
        <v>2847</v>
      </c>
      <c r="BA863" s="37">
        <v>50201</v>
      </c>
      <c r="BB863" s="44">
        <f t="shared" si="84"/>
        <v>8548.7569761542363</v>
      </c>
      <c r="BC863" s="44">
        <v>85.48756976154236</v>
      </c>
      <c r="BD863" s="29">
        <v>38656</v>
      </c>
      <c r="BE863" s="42"/>
      <c r="BF863" s="42"/>
      <c r="BG863" s="42"/>
      <c r="BH863" s="38"/>
      <c r="BI863" s="42"/>
      <c r="BJ863" s="199" t="s">
        <v>2032</v>
      </c>
      <c r="BK863" s="41"/>
      <c r="BL863" s="29"/>
      <c r="BM863" s="165"/>
      <c r="BN863" s="29"/>
      <c r="BO863" s="42"/>
      <c r="BP863" s="152"/>
      <c r="BQ863" s="37"/>
      <c r="BR863" s="153"/>
      <c r="BS863" s="154"/>
      <c r="BT863" s="152"/>
      <c r="BU863" s="37"/>
      <c r="BV863" s="153"/>
      <c r="BW863" s="154"/>
      <c r="BX863" s="152"/>
      <c r="BY863" s="37"/>
      <c r="BZ863" s="153"/>
      <c r="CA863" s="154"/>
      <c r="CB863" s="166">
        <v>1.2015126965908649E-3</v>
      </c>
    </row>
    <row r="864" spans="2:80" ht="23">
      <c r="B864" s="198">
        <v>3.15</v>
      </c>
      <c r="C864" s="20" t="s">
        <v>3634</v>
      </c>
      <c r="D864" s="52" t="s">
        <v>2047</v>
      </c>
      <c r="E864" s="52"/>
      <c r="F864" s="22" t="s">
        <v>3635</v>
      </c>
      <c r="G864" s="22"/>
      <c r="H864" s="22"/>
      <c r="I864" s="22"/>
      <c r="J864" s="21" t="s">
        <v>3636</v>
      </c>
      <c r="K864" s="21" t="s">
        <v>1352</v>
      </c>
      <c r="L864" s="21" t="s">
        <v>1353</v>
      </c>
      <c r="M864" s="24" t="s">
        <v>132</v>
      </c>
      <c r="N864" s="25" t="s">
        <v>3637</v>
      </c>
      <c r="O864" s="26" t="s">
        <v>615</v>
      </c>
      <c r="P864" s="42">
        <v>3260690</v>
      </c>
      <c r="Q864" s="42">
        <v>3255483.5663435147</v>
      </c>
      <c r="R864" s="42"/>
      <c r="S864" s="83">
        <v>2475459.0405332521</v>
      </c>
      <c r="T864" s="24"/>
      <c r="U864" s="498">
        <v>0</v>
      </c>
      <c r="V864" s="498">
        <v>0</v>
      </c>
      <c r="W864" s="498">
        <v>0</v>
      </c>
      <c r="X864" s="498">
        <v>0</v>
      </c>
      <c r="Y864" s="29"/>
      <c r="Z864" s="512">
        <f t="shared" si="79"/>
        <v>0</v>
      </c>
      <c r="AA864" s="512">
        <f t="shared" si="80"/>
        <v>0</v>
      </c>
      <c r="AB864" s="512">
        <f t="shared" si="81"/>
        <v>0</v>
      </c>
      <c r="AC864" s="512">
        <f t="shared" si="82"/>
        <v>0</v>
      </c>
      <c r="AD864" s="24"/>
      <c r="AE864" s="24"/>
      <c r="AF864" s="24"/>
      <c r="AG864" s="24"/>
      <c r="AH864" s="29"/>
      <c r="AI864" s="30"/>
      <c r="AJ864" s="30"/>
      <c r="AK864" s="31"/>
      <c r="AL864" s="32"/>
      <c r="AM864" s="29"/>
      <c r="AN864" s="33"/>
      <c r="AO864" s="198">
        <v>3.15</v>
      </c>
      <c r="AP864" s="198"/>
      <c r="AQ864" s="19"/>
      <c r="AR864" s="20" t="s">
        <v>3634</v>
      </c>
      <c r="AS864" s="35">
        <f t="shared" si="83"/>
        <v>0</v>
      </c>
      <c r="AT864" s="22" t="s">
        <v>3635</v>
      </c>
      <c r="AU864" s="42">
        <v>5500000</v>
      </c>
      <c r="AV864" s="29">
        <v>38504</v>
      </c>
      <c r="AW864" s="44">
        <v>0</v>
      </c>
      <c r="AX864" s="32">
        <v>2001</v>
      </c>
      <c r="AY864" s="17">
        <v>0</v>
      </c>
      <c r="AZ864" s="32" t="s">
        <v>2847</v>
      </c>
      <c r="BA864" s="37">
        <v>59637</v>
      </c>
      <c r="BB864" s="44">
        <f t="shared" si="84"/>
        <v>8975.4330352088764</v>
      </c>
      <c r="BC864" s="44">
        <v>89.754330352088758</v>
      </c>
      <c r="BD864" s="29">
        <v>38656</v>
      </c>
      <c r="BE864" s="42"/>
      <c r="BF864" s="42"/>
      <c r="BG864" s="42"/>
      <c r="BH864" s="38"/>
      <c r="BI864" s="42"/>
      <c r="BJ864" s="199" t="s">
        <v>2032</v>
      </c>
      <c r="BK864" s="41"/>
      <c r="BL864" s="29"/>
      <c r="BM864" s="165"/>
      <c r="BN864" s="29"/>
      <c r="BO864" s="42"/>
      <c r="BP864" s="152"/>
      <c r="BQ864" s="37"/>
      <c r="BR864" s="153"/>
      <c r="BS864" s="154"/>
      <c r="BT864" s="152"/>
      <c r="BU864" s="37"/>
      <c r="BV864" s="153"/>
      <c r="BW864" s="154"/>
      <c r="BX864" s="152"/>
      <c r="BY864" s="37"/>
      <c r="BZ864" s="153"/>
      <c r="CA864" s="154"/>
      <c r="CB864" s="166">
        <v>1.1872001317111719E-3</v>
      </c>
    </row>
    <row r="865" spans="2:80" ht="34">
      <c r="B865" s="198">
        <v>3.16</v>
      </c>
      <c r="C865" s="20" t="s">
        <v>3638</v>
      </c>
      <c r="D865" s="52" t="s">
        <v>2047</v>
      </c>
      <c r="E865" s="52"/>
      <c r="F865" s="22" t="s">
        <v>3639</v>
      </c>
      <c r="G865" s="22"/>
      <c r="H865" s="22"/>
      <c r="I865" s="22"/>
      <c r="J865" s="21" t="s">
        <v>3640</v>
      </c>
      <c r="K865" s="21" t="s">
        <v>582</v>
      </c>
      <c r="L865" s="21" t="s">
        <v>582</v>
      </c>
      <c r="M865" s="24" t="s">
        <v>132</v>
      </c>
      <c r="N865" s="25" t="s">
        <v>3641</v>
      </c>
      <c r="O865" s="26" t="s">
        <v>615</v>
      </c>
      <c r="P865" s="42">
        <v>3214690</v>
      </c>
      <c r="Q865" s="42">
        <v>3209557.0158122461</v>
      </c>
      <c r="R865" s="42"/>
      <c r="S865" s="83">
        <v>2440536.6419413802</v>
      </c>
      <c r="T865" s="24"/>
      <c r="U865" s="498">
        <v>0</v>
      </c>
      <c r="V865" s="498">
        <v>0</v>
      </c>
      <c r="W865" s="498">
        <v>0</v>
      </c>
      <c r="X865" s="498">
        <v>0</v>
      </c>
      <c r="Y865" s="29"/>
      <c r="Z865" s="512">
        <f t="shared" si="79"/>
        <v>0</v>
      </c>
      <c r="AA865" s="512">
        <f t="shared" si="80"/>
        <v>0</v>
      </c>
      <c r="AB865" s="512">
        <f t="shared" si="81"/>
        <v>0</v>
      </c>
      <c r="AC865" s="512">
        <f t="shared" si="82"/>
        <v>0</v>
      </c>
      <c r="AD865" s="24"/>
      <c r="AE865" s="24"/>
      <c r="AF865" s="24"/>
      <c r="AG865" s="24"/>
      <c r="AH865" s="29"/>
      <c r="AI865" s="30"/>
      <c r="AJ865" s="30"/>
      <c r="AK865" s="31"/>
      <c r="AL865" s="32"/>
      <c r="AM865" s="29"/>
      <c r="AN865" s="33"/>
      <c r="AO865" s="198">
        <v>3.16</v>
      </c>
      <c r="AP865" s="198"/>
      <c r="AQ865" s="19"/>
      <c r="AR865" s="20" t="s">
        <v>3638</v>
      </c>
      <c r="AS865" s="35">
        <f t="shared" si="83"/>
        <v>0</v>
      </c>
      <c r="AT865" s="22" t="s">
        <v>3639</v>
      </c>
      <c r="AU865" s="42">
        <v>5400000</v>
      </c>
      <c r="AV865" s="29">
        <v>38504</v>
      </c>
      <c r="AW865" s="44">
        <v>0</v>
      </c>
      <c r="AX865" s="36">
        <v>1999</v>
      </c>
      <c r="AY865" s="17">
        <v>0</v>
      </c>
      <c r="AZ865" s="32" t="s">
        <v>2847</v>
      </c>
      <c r="BA865" s="37">
        <v>49921</v>
      </c>
      <c r="BB865" s="44">
        <f t="shared" si="84"/>
        <v>8863.422612962584</v>
      </c>
      <c r="BC865" s="44">
        <v>88.634226129625844</v>
      </c>
      <c r="BD865" s="29">
        <v>38656</v>
      </c>
      <c r="BE865" s="42"/>
      <c r="BF865" s="42"/>
      <c r="BG865" s="42"/>
      <c r="BH865" s="38"/>
      <c r="BI865" s="42"/>
      <c r="BJ865" s="199" t="s">
        <v>2032</v>
      </c>
      <c r="BK865" s="41"/>
      <c r="BL865" s="29"/>
      <c r="BM865" s="165"/>
      <c r="BN865" s="29"/>
      <c r="BO865" s="42"/>
      <c r="BP865" s="152"/>
      <c r="BQ865" s="37"/>
      <c r="BR865" s="153"/>
      <c r="BS865" s="154"/>
      <c r="BT865" s="152"/>
      <c r="BU865" s="37"/>
      <c r="BV865" s="153"/>
      <c r="BW865" s="154"/>
      <c r="BX865" s="152"/>
      <c r="BY865" s="37"/>
      <c r="BZ865" s="153"/>
      <c r="CA865" s="154"/>
      <c r="CB865" s="166">
        <v>1.1704517729102084E-3</v>
      </c>
    </row>
    <row r="866" spans="2:80" ht="34">
      <c r="B866" s="198">
        <v>3.17</v>
      </c>
      <c r="C866" s="20" t="s">
        <v>3642</v>
      </c>
      <c r="D866" s="52" t="s">
        <v>2047</v>
      </c>
      <c r="E866" s="52"/>
      <c r="F866" s="92" t="s">
        <v>3643</v>
      </c>
      <c r="G866" s="92"/>
      <c r="H866" s="92"/>
      <c r="I866" s="92"/>
      <c r="J866" s="21" t="s">
        <v>3644</v>
      </c>
      <c r="K866" s="21" t="s">
        <v>284</v>
      </c>
      <c r="L866" s="21" t="s">
        <v>3645</v>
      </c>
      <c r="M866" s="24" t="s">
        <v>286</v>
      </c>
      <c r="N866" s="25" t="s">
        <v>3646</v>
      </c>
      <c r="O866" s="26" t="s">
        <v>615</v>
      </c>
      <c r="P866" s="42">
        <v>3178660</v>
      </c>
      <c r="Q866" s="42">
        <v>3173584.545906994</v>
      </c>
      <c r="R866" s="42"/>
      <c r="S866" s="42">
        <v>2413183.2936530081</v>
      </c>
      <c r="T866" s="24"/>
      <c r="U866" s="498">
        <v>0</v>
      </c>
      <c r="V866" s="498">
        <v>0</v>
      </c>
      <c r="W866" s="498">
        <v>0</v>
      </c>
      <c r="X866" s="498">
        <v>0</v>
      </c>
      <c r="Y866" s="29"/>
      <c r="Z866" s="512">
        <f t="shared" si="79"/>
        <v>0</v>
      </c>
      <c r="AA866" s="512">
        <f t="shared" si="80"/>
        <v>0</v>
      </c>
      <c r="AB866" s="512">
        <f t="shared" si="81"/>
        <v>0</v>
      </c>
      <c r="AC866" s="512">
        <f t="shared" si="82"/>
        <v>0</v>
      </c>
      <c r="AD866" s="24"/>
      <c r="AE866" s="24"/>
      <c r="AF866" s="24"/>
      <c r="AG866" s="24"/>
      <c r="AH866" s="29"/>
      <c r="AI866" s="30"/>
      <c r="AJ866" s="30"/>
      <c r="AK866" s="31"/>
      <c r="AL866" s="32"/>
      <c r="AM866" s="29"/>
      <c r="AN866" s="33"/>
      <c r="AO866" s="198">
        <v>3.17</v>
      </c>
      <c r="AP866" s="198"/>
      <c r="AQ866" s="19"/>
      <c r="AR866" s="20" t="s">
        <v>3642</v>
      </c>
      <c r="AS866" s="35">
        <f t="shared" si="83"/>
        <v>0</v>
      </c>
      <c r="AT866" s="92" t="s">
        <v>3643</v>
      </c>
      <c r="AU866" s="42">
        <v>5700000</v>
      </c>
      <c r="AV866" s="29">
        <v>38504</v>
      </c>
      <c r="AW866" s="44">
        <v>0</v>
      </c>
      <c r="AX866" s="36">
        <v>1998</v>
      </c>
      <c r="AY866" s="17">
        <v>0</v>
      </c>
      <c r="AZ866" s="32" t="s">
        <v>2847</v>
      </c>
      <c r="BA866" s="37">
        <v>48067</v>
      </c>
      <c r="BB866" s="44">
        <f t="shared" si="84"/>
        <v>8677.4794520547948</v>
      </c>
      <c r="BC866" s="44">
        <v>86.774794520547943</v>
      </c>
      <c r="BD866" s="29">
        <v>38656</v>
      </c>
      <c r="BE866" s="42"/>
      <c r="BF866" s="42"/>
      <c r="BG866" s="42"/>
      <c r="BH866" s="38"/>
      <c r="BI866" s="42"/>
      <c r="BJ866" s="199" t="s">
        <v>2032</v>
      </c>
      <c r="BK866" s="41"/>
      <c r="BL866" s="29"/>
      <c r="BM866" s="165"/>
      <c r="BN866" s="29"/>
      <c r="BO866" s="42"/>
      <c r="BP866" s="152"/>
      <c r="BQ866" s="37"/>
      <c r="BR866" s="153"/>
      <c r="BS866" s="154"/>
      <c r="BT866" s="152"/>
      <c r="BU866" s="37"/>
      <c r="BV866" s="153"/>
      <c r="BW866" s="154"/>
      <c r="BX866" s="152"/>
      <c r="BY866" s="37"/>
      <c r="BZ866" s="153"/>
      <c r="CA866" s="154"/>
      <c r="CB866" s="166">
        <v>1.1573334388319755E-3</v>
      </c>
    </row>
    <row r="867" spans="2:80" ht="23">
      <c r="B867" s="196">
        <v>3.18</v>
      </c>
      <c r="C867" s="57" t="s">
        <v>3647</v>
      </c>
      <c r="D867" s="155" t="s">
        <v>2047</v>
      </c>
      <c r="E867" s="155"/>
      <c r="F867" s="60" t="s">
        <v>3648</v>
      </c>
      <c r="G867" s="60"/>
      <c r="H867" s="60"/>
      <c r="I867" s="60"/>
      <c r="J867" s="58" t="s">
        <v>3649</v>
      </c>
      <c r="K867" s="58" t="s">
        <v>3650</v>
      </c>
      <c r="L867" s="58" t="s">
        <v>3651</v>
      </c>
      <c r="M867" s="59" t="s">
        <v>110</v>
      </c>
      <c r="N867" s="61" t="s">
        <v>3652</v>
      </c>
      <c r="O867" s="62" t="s">
        <v>615</v>
      </c>
      <c r="P867" s="79">
        <v>3139230</v>
      </c>
      <c r="Q867" s="79">
        <v>3134217.5048755175</v>
      </c>
      <c r="R867" s="79"/>
      <c r="S867" s="80">
        <v>2383248.7245991495</v>
      </c>
      <c r="T867" s="59"/>
      <c r="U867" s="499">
        <v>0</v>
      </c>
      <c r="V867" s="499">
        <v>0</v>
      </c>
      <c r="W867" s="499">
        <v>0</v>
      </c>
      <c r="X867" s="499">
        <v>0</v>
      </c>
      <c r="Y867" s="66"/>
      <c r="Z867" s="512">
        <f t="shared" si="79"/>
        <v>0</v>
      </c>
      <c r="AA867" s="512">
        <f t="shared" si="80"/>
        <v>0</v>
      </c>
      <c r="AB867" s="512">
        <f t="shared" si="81"/>
        <v>0</v>
      </c>
      <c r="AC867" s="512">
        <f t="shared" si="82"/>
        <v>0</v>
      </c>
      <c r="AD867" s="59"/>
      <c r="AE867" s="59"/>
      <c r="AF867" s="59"/>
      <c r="AG867" s="59"/>
      <c r="AH867" s="66"/>
      <c r="AI867" s="67"/>
      <c r="AJ867" s="67"/>
      <c r="AK867" s="68"/>
      <c r="AL867" s="69"/>
      <c r="AM867" s="66"/>
      <c r="AN867" s="70"/>
      <c r="AO867" s="196">
        <v>3.18</v>
      </c>
      <c r="AP867" s="196"/>
      <c r="AQ867" s="56"/>
      <c r="AR867" s="57" t="s">
        <v>3647</v>
      </c>
      <c r="AS867" s="35">
        <f t="shared" si="83"/>
        <v>0</v>
      </c>
      <c r="AT867" s="60" t="s">
        <v>3648</v>
      </c>
      <c r="AU867" s="79">
        <v>5500000</v>
      </c>
      <c r="AV867" s="66">
        <v>38504</v>
      </c>
      <c r="AW867" s="81">
        <v>0</v>
      </c>
      <c r="AX867" s="73">
        <v>1997</v>
      </c>
      <c r="AY867" s="17">
        <v>0</v>
      </c>
      <c r="AZ867" s="69" t="s">
        <v>2847</v>
      </c>
      <c r="BA867" s="74">
        <v>49000</v>
      </c>
      <c r="BB867" s="44">
        <f t="shared" si="84"/>
        <v>8992.4148081059648</v>
      </c>
      <c r="BC867" s="81">
        <v>89.924148081059656</v>
      </c>
      <c r="BD867" s="66">
        <v>38656</v>
      </c>
      <c r="BE867" s="79"/>
      <c r="BF867" s="79"/>
      <c r="BG867" s="79"/>
      <c r="BH867" s="75"/>
      <c r="BI867" s="79"/>
      <c r="BJ867" s="197" t="s">
        <v>2032</v>
      </c>
      <c r="BK867" s="78"/>
      <c r="BL867" s="66"/>
      <c r="BM867" s="163"/>
      <c r="BN867" s="66"/>
      <c r="BO867" s="79"/>
      <c r="BP867" s="158"/>
      <c r="BQ867" s="74"/>
      <c r="BR867" s="159"/>
      <c r="BS867" s="160"/>
      <c r="BT867" s="158"/>
      <c r="BU867" s="74"/>
      <c r="BV867" s="159"/>
      <c r="BW867" s="160"/>
      <c r="BX867" s="158"/>
      <c r="BY867" s="74"/>
      <c r="BZ867" s="159"/>
      <c r="CA867" s="160"/>
      <c r="CB867" s="161">
        <v>1.1429771825814973E-3</v>
      </c>
    </row>
    <row r="868" spans="2:80">
      <c r="B868" s="196">
        <v>3.19</v>
      </c>
      <c r="C868" s="57" t="s">
        <v>3653</v>
      </c>
      <c r="D868" s="155" t="s">
        <v>2047</v>
      </c>
      <c r="E868" s="155"/>
      <c r="F868" s="60" t="s">
        <v>3654</v>
      </c>
      <c r="G868" s="60"/>
      <c r="H868" s="60"/>
      <c r="I868" s="60"/>
      <c r="J868" s="58" t="s">
        <v>3655</v>
      </c>
      <c r="K868" s="58" t="s">
        <v>108</v>
      </c>
      <c r="L868" s="58" t="s">
        <v>109</v>
      </c>
      <c r="M868" s="59" t="s">
        <v>110</v>
      </c>
      <c r="N868" s="61" t="s">
        <v>3656</v>
      </c>
      <c r="O868" s="62" t="s">
        <v>615</v>
      </c>
      <c r="P868" s="79">
        <v>3087840</v>
      </c>
      <c r="Q868" s="79">
        <v>3082909.5607059114</v>
      </c>
      <c r="R868" s="79"/>
      <c r="S868" s="80">
        <v>2344234.3319114042</v>
      </c>
      <c r="T868" s="59"/>
      <c r="U868" s="499">
        <v>0</v>
      </c>
      <c r="V868" s="499">
        <v>0</v>
      </c>
      <c r="W868" s="499">
        <v>0</v>
      </c>
      <c r="X868" s="499">
        <v>0</v>
      </c>
      <c r="Y868" s="66"/>
      <c r="Z868" s="512">
        <f t="shared" si="79"/>
        <v>0</v>
      </c>
      <c r="AA868" s="512">
        <f t="shared" si="80"/>
        <v>0</v>
      </c>
      <c r="AB868" s="512">
        <f t="shared" si="81"/>
        <v>0</v>
      </c>
      <c r="AC868" s="512">
        <f t="shared" si="82"/>
        <v>0</v>
      </c>
      <c r="AD868" s="59"/>
      <c r="AE868" s="59"/>
      <c r="AF868" s="59"/>
      <c r="AG868" s="59"/>
      <c r="AH868" s="66"/>
      <c r="AI868" s="67"/>
      <c r="AJ868" s="67"/>
      <c r="AK868" s="68"/>
      <c r="AL868" s="69"/>
      <c r="AM868" s="66"/>
      <c r="AN868" s="70"/>
      <c r="AO868" s="196">
        <v>3.19</v>
      </c>
      <c r="AP868" s="196"/>
      <c r="AQ868" s="56"/>
      <c r="AR868" s="57" t="s">
        <v>3653</v>
      </c>
      <c r="AS868" s="35">
        <f t="shared" si="83"/>
        <v>0</v>
      </c>
      <c r="AT868" s="60" t="s">
        <v>3654</v>
      </c>
      <c r="AU868" s="79">
        <v>5500000</v>
      </c>
      <c r="AV868" s="66">
        <v>38504</v>
      </c>
      <c r="AW868" s="81">
        <v>0</v>
      </c>
      <c r="AX868" s="73">
        <v>1998</v>
      </c>
      <c r="AY868" s="17">
        <v>0</v>
      </c>
      <c r="AZ868" s="69" t="s">
        <v>2847</v>
      </c>
      <c r="BA868" s="74">
        <v>34848</v>
      </c>
      <c r="BB868" s="44">
        <f t="shared" si="84"/>
        <v>8917.0157364428851</v>
      </c>
      <c r="BC868" s="81">
        <v>89.170157364428846</v>
      </c>
      <c r="BD868" s="66">
        <v>38656</v>
      </c>
      <c r="BE868" s="79"/>
      <c r="BF868" s="79"/>
      <c r="BG868" s="79"/>
      <c r="BH868" s="75"/>
      <c r="BI868" s="79"/>
      <c r="BJ868" s="197" t="s">
        <v>2032</v>
      </c>
      <c r="BK868" s="78"/>
      <c r="BL868" s="66"/>
      <c r="BM868" s="163"/>
      <c r="BN868" s="66"/>
      <c r="BO868" s="79"/>
      <c r="BP868" s="158"/>
      <c r="BQ868" s="74"/>
      <c r="BR868" s="159"/>
      <c r="BS868" s="160"/>
      <c r="BT868" s="158"/>
      <c r="BU868" s="74"/>
      <c r="BV868" s="159"/>
      <c r="BW868" s="160"/>
      <c r="BX868" s="158"/>
      <c r="BY868" s="74"/>
      <c r="BZ868" s="159"/>
      <c r="CA868" s="160"/>
      <c r="CB868" s="161">
        <v>1.1242663530427687E-3</v>
      </c>
    </row>
    <row r="869" spans="2:80" ht="23">
      <c r="B869" s="200">
        <v>3.2</v>
      </c>
      <c r="C869" s="57" t="s">
        <v>3657</v>
      </c>
      <c r="D869" s="155" t="s">
        <v>2047</v>
      </c>
      <c r="E869" s="155"/>
      <c r="F869" s="60" t="s">
        <v>3658</v>
      </c>
      <c r="G869" s="60"/>
      <c r="H869" s="60"/>
      <c r="I869" s="60"/>
      <c r="J869" s="58" t="s">
        <v>3659</v>
      </c>
      <c r="K869" s="58" t="s">
        <v>662</v>
      </c>
      <c r="L869" s="58" t="s">
        <v>3013</v>
      </c>
      <c r="M869" s="59" t="s">
        <v>132</v>
      </c>
      <c r="N869" s="61" t="s">
        <v>3014</v>
      </c>
      <c r="O869" s="62" t="s">
        <v>615</v>
      </c>
      <c r="P869" s="79">
        <v>3042890</v>
      </c>
      <c r="Q869" s="79">
        <v>3038031.3336106827</v>
      </c>
      <c r="R869" s="79"/>
      <c r="S869" s="80">
        <v>2310109.0750265215</v>
      </c>
      <c r="T869" s="59"/>
      <c r="U869" s="499">
        <v>0</v>
      </c>
      <c r="V869" s="499">
        <v>0</v>
      </c>
      <c r="W869" s="499">
        <v>0</v>
      </c>
      <c r="X869" s="499">
        <v>0</v>
      </c>
      <c r="Y869" s="66"/>
      <c r="Z869" s="512">
        <f t="shared" si="79"/>
        <v>0</v>
      </c>
      <c r="AA869" s="512">
        <f t="shared" si="80"/>
        <v>0</v>
      </c>
      <c r="AB869" s="512">
        <f t="shared" si="81"/>
        <v>0</v>
      </c>
      <c r="AC869" s="512">
        <f t="shared" si="82"/>
        <v>0</v>
      </c>
      <c r="AD869" s="59"/>
      <c r="AE869" s="59"/>
      <c r="AF869" s="59"/>
      <c r="AG869" s="59"/>
      <c r="AH869" s="66"/>
      <c r="AI869" s="67"/>
      <c r="AJ869" s="67"/>
      <c r="AK869" s="68"/>
      <c r="AL869" s="69"/>
      <c r="AM869" s="66"/>
      <c r="AN869" s="70"/>
      <c r="AO869" s="200">
        <v>3.2</v>
      </c>
      <c r="AP869" s="200"/>
      <c r="AQ869" s="56"/>
      <c r="AR869" s="57" t="s">
        <v>3657</v>
      </c>
      <c r="AS869" s="35">
        <f t="shared" si="83"/>
        <v>0</v>
      </c>
      <c r="AT869" s="60" t="s">
        <v>3658</v>
      </c>
      <c r="AU869" s="79">
        <v>4600000</v>
      </c>
      <c r="AV869" s="66">
        <v>38504</v>
      </c>
      <c r="AW869" s="81">
        <v>0</v>
      </c>
      <c r="AX869" s="69">
        <v>1998</v>
      </c>
      <c r="AY869" s="17">
        <v>0</v>
      </c>
      <c r="AZ869" s="69" t="s">
        <v>2847</v>
      </c>
      <c r="BA869" s="74">
        <v>49054</v>
      </c>
      <c r="BB869" s="44">
        <f t="shared" si="84"/>
        <v>9107.8908638061821</v>
      </c>
      <c r="BC869" s="81">
        <v>91.078908638061819</v>
      </c>
      <c r="BD869" s="66">
        <v>38656</v>
      </c>
      <c r="BE869" s="79"/>
      <c r="BF869" s="79"/>
      <c r="BG869" s="79"/>
      <c r="BH869" s="75"/>
      <c r="BI869" s="79"/>
      <c r="BJ869" s="197" t="s">
        <v>2032</v>
      </c>
      <c r="BK869" s="78"/>
      <c r="BL869" s="66"/>
      <c r="BM869" s="163"/>
      <c r="BN869" s="66"/>
      <c r="BO869" s="79"/>
      <c r="BP869" s="158"/>
      <c r="BQ869" s="74"/>
      <c r="BR869" s="159"/>
      <c r="BS869" s="160"/>
      <c r="BT869" s="158"/>
      <c r="BU869" s="74"/>
      <c r="BV869" s="159"/>
      <c r="BW869" s="160"/>
      <c r="BX869" s="158"/>
      <c r="BY869" s="74"/>
      <c r="BZ869" s="159"/>
      <c r="CA869" s="160"/>
      <c r="CB869" s="161">
        <v>1.1079002937361749E-3</v>
      </c>
    </row>
    <row r="870" spans="2:80" ht="23">
      <c r="B870" s="196">
        <v>3.21</v>
      </c>
      <c r="C870" s="57" t="s">
        <v>3660</v>
      </c>
      <c r="D870" s="155" t="s">
        <v>2047</v>
      </c>
      <c r="E870" s="155"/>
      <c r="F870" s="60" t="s">
        <v>3661</v>
      </c>
      <c r="G870" s="60"/>
      <c r="H870" s="60"/>
      <c r="I870" s="60"/>
      <c r="J870" s="58" t="s">
        <v>3662</v>
      </c>
      <c r="K870" s="58" t="s">
        <v>208</v>
      </c>
      <c r="L870" s="58" t="s">
        <v>1435</v>
      </c>
      <c r="M870" s="59" t="s">
        <v>189</v>
      </c>
      <c r="N870" s="61" t="s">
        <v>3663</v>
      </c>
      <c r="O870" s="62" t="s">
        <v>615</v>
      </c>
      <c r="P870" s="79">
        <v>3017100</v>
      </c>
      <c r="Q870" s="79">
        <v>3012282.5132149998</v>
      </c>
      <c r="R870" s="79"/>
      <c r="S870" s="80">
        <v>2290529.7563377302</v>
      </c>
      <c r="T870" s="59"/>
      <c r="U870" s="499">
        <v>0</v>
      </c>
      <c r="V870" s="499">
        <v>0</v>
      </c>
      <c r="W870" s="499">
        <v>0</v>
      </c>
      <c r="X870" s="499">
        <v>0</v>
      </c>
      <c r="Y870" s="66"/>
      <c r="Z870" s="512">
        <f t="shared" si="79"/>
        <v>0</v>
      </c>
      <c r="AA870" s="512">
        <f t="shared" si="80"/>
        <v>0</v>
      </c>
      <c r="AB870" s="512">
        <f t="shared" si="81"/>
        <v>0</v>
      </c>
      <c r="AC870" s="512">
        <f t="shared" si="82"/>
        <v>0</v>
      </c>
      <c r="AD870" s="59"/>
      <c r="AE870" s="59"/>
      <c r="AF870" s="59"/>
      <c r="AG870" s="59"/>
      <c r="AH870" s="66"/>
      <c r="AI870" s="67"/>
      <c r="AJ870" s="67"/>
      <c r="AK870" s="68"/>
      <c r="AL870" s="69"/>
      <c r="AM870" s="66"/>
      <c r="AN870" s="70"/>
      <c r="AO870" s="196">
        <v>3.21</v>
      </c>
      <c r="AP870" s="196"/>
      <c r="AQ870" s="56"/>
      <c r="AR870" s="57" t="s">
        <v>3660</v>
      </c>
      <c r="AS870" s="35">
        <f t="shared" si="83"/>
        <v>0</v>
      </c>
      <c r="AT870" s="60" t="s">
        <v>3661</v>
      </c>
      <c r="AU870" s="79">
        <v>5600000</v>
      </c>
      <c r="AV870" s="66">
        <v>38504</v>
      </c>
      <c r="AW870" s="81">
        <v>0</v>
      </c>
      <c r="AX870" s="73">
        <v>1998</v>
      </c>
      <c r="AY870" s="17">
        <v>0</v>
      </c>
      <c r="AZ870" s="69" t="s">
        <v>2847</v>
      </c>
      <c r="BA870" s="74">
        <v>60000</v>
      </c>
      <c r="BB870" s="44">
        <f t="shared" si="84"/>
        <v>8832.7167283271665</v>
      </c>
      <c r="BC870" s="81">
        <v>88.327167283271663</v>
      </c>
      <c r="BD870" s="66">
        <v>38656</v>
      </c>
      <c r="BE870" s="79"/>
      <c r="BF870" s="79"/>
      <c r="BG870" s="79"/>
      <c r="BH870" s="75"/>
      <c r="BI870" s="79"/>
      <c r="BJ870" s="197" t="s">
        <v>2032</v>
      </c>
      <c r="BK870" s="78"/>
      <c r="BL870" s="66"/>
      <c r="BM870" s="163"/>
      <c r="BN870" s="66"/>
      <c r="BO870" s="79"/>
      <c r="BP870" s="158"/>
      <c r="BQ870" s="74"/>
      <c r="BR870" s="159"/>
      <c r="BS870" s="160"/>
      <c r="BT870" s="158"/>
      <c r="BU870" s="74"/>
      <c r="BV870" s="159"/>
      <c r="BW870" s="160"/>
      <c r="BX870" s="158"/>
      <c r="BY870" s="74"/>
      <c r="BZ870" s="159"/>
      <c r="CA870" s="160"/>
      <c r="CB870" s="161">
        <v>1.098510289964939E-3</v>
      </c>
    </row>
    <row r="871" spans="2:80" ht="34">
      <c r="B871" s="200">
        <v>3.22</v>
      </c>
      <c r="C871" s="57" t="s">
        <v>3664</v>
      </c>
      <c r="D871" s="155" t="s">
        <v>2047</v>
      </c>
      <c r="E871" s="155"/>
      <c r="F871" s="60" t="s">
        <v>3665</v>
      </c>
      <c r="G871" s="60"/>
      <c r="H871" s="60"/>
      <c r="I871" s="60"/>
      <c r="J871" s="58" t="s">
        <v>3666</v>
      </c>
      <c r="K871" s="58" t="s">
        <v>208</v>
      </c>
      <c r="L871" s="58" t="s">
        <v>1299</v>
      </c>
      <c r="M871" s="59" t="s">
        <v>153</v>
      </c>
      <c r="N871" s="61" t="s">
        <v>3667</v>
      </c>
      <c r="O871" s="62" t="s">
        <v>615</v>
      </c>
      <c r="P871" s="79">
        <v>2982700</v>
      </c>
      <c r="Q871" s="79">
        <v>2977937.4406437906</v>
      </c>
      <c r="R871" s="79"/>
      <c r="S871" s="80">
        <v>2264413.8756516352</v>
      </c>
      <c r="T871" s="59"/>
      <c r="U871" s="499">
        <v>0</v>
      </c>
      <c r="V871" s="499">
        <v>0</v>
      </c>
      <c r="W871" s="499">
        <v>0</v>
      </c>
      <c r="X871" s="499">
        <v>0</v>
      </c>
      <c r="Y871" s="66"/>
      <c r="Z871" s="512">
        <f t="shared" si="79"/>
        <v>0</v>
      </c>
      <c r="AA871" s="512">
        <f t="shared" si="80"/>
        <v>0</v>
      </c>
      <c r="AB871" s="512">
        <f t="shared" si="81"/>
        <v>0</v>
      </c>
      <c r="AC871" s="512">
        <f t="shared" si="82"/>
        <v>0</v>
      </c>
      <c r="AD871" s="59"/>
      <c r="AE871" s="59"/>
      <c r="AF871" s="59"/>
      <c r="AG871" s="59"/>
      <c r="AH871" s="66"/>
      <c r="AI871" s="67"/>
      <c r="AJ871" s="67"/>
      <c r="AK871" s="68"/>
      <c r="AL871" s="69"/>
      <c r="AM871" s="66"/>
      <c r="AN871" s="70"/>
      <c r="AO871" s="200">
        <v>3.22</v>
      </c>
      <c r="AP871" s="200"/>
      <c r="AQ871" s="56"/>
      <c r="AR871" s="57" t="s">
        <v>3664</v>
      </c>
      <c r="AS871" s="35">
        <f t="shared" si="83"/>
        <v>0</v>
      </c>
      <c r="AT871" s="60" t="s">
        <v>3665</v>
      </c>
      <c r="AU871" s="79">
        <v>5400000</v>
      </c>
      <c r="AV871" s="66">
        <v>38504</v>
      </c>
      <c r="AW871" s="81">
        <v>0</v>
      </c>
      <c r="AX871" s="73">
        <v>2000</v>
      </c>
      <c r="AY871" s="17">
        <v>0</v>
      </c>
      <c r="AZ871" s="69" t="s">
        <v>2847</v>
      </c>
      <c r="BA871" s="74">
        <v>37980</v>
      </c>
      <c r="BB871" s="44">
        <f t="shared" si="84"/>
        <v>8556.5493037473116</v>
      </c>
      <c r="BC871" s="81">
        <v>85.565493037473118</v>
      </c>
      <c r="BD871" s="66">
        <v>38656</v>
      </c>
      <c r="BE871" s="79"/>
      <c r="BF871" s="79"/>
      <c r="BG871" s="79"/>
      <c r="BH871" s="75"/>
      <c r="BI871" s="79"/>
      <c r="BJ871" s="197" t="s">
        <v>2032</v>
      </c>
      <c r="BK871" s="78"/>
      <c r="BL871" s="66"/>
      <c r="BM871" s="163"/>
      <c r="BN871" s="66"/>
      <c r="BO871" s="79"/>
      <c r="BP871" s="158"/>
      <c r="BQ871" s="74"/>
      <c r="BR871" s="159"/>
      <c r="BS871" s="160"/>
      <c r="BT871" s="158"/>
      <c r="BU871" s="74"/>
      <c r="BV871" s="159"/>
      <c r="BW871" s="160"/>
      <c r="BX871" s="158"/>
      <c r="BY871" s="74"/>
      <c r="BZ871" s="159"/>
      <c r="CA871" s="160"/>
      <c r="CB871" s="161">
        <v>1.0859854303398708E-3</v>
      </c>
    </row>
    <row r="872" spans="2:80" ht="23">
      <c r="B872" s="198">
        <v>3.23</v>
      </c>
      <c r="C872" s="20" t="s">
        <v>3668</v>
      </c>
      <c r="D872" s="52" t="s">
        <v>2047</v>
      </c>
      <c r="E872" s="52"/>
      <c r="F872" s="22" t="s">
        <v>3669</v>
      </c>
      <c r="G872" s="22"/>
      <c r="H872" s="22"/>
      <c r="I872" s="22"/>
      <c r="J872" s="21" t="s">
        <v>3670</v>
      </c>
      <c r="K872" s="21" t="s">
        <v>169</v>
      </c>
      <c r="L872" s="21" t="s">
        <v>529</v>
      </c>
      <c r="M872" s="24" t="s">
        <v>90</v>
      </c>
      <c r="N872" s="25" t="s">
        <v>3671</v>
      </c>
      <c r="O872" s="26" t="s">
        <v>615</v>
      </c>
      <c r="P872" s="42">
        <v>2966240</v>
      </c>
      <c r="Q872" s="42">
        <v>2961503.722779776</v>
      </c>
      <c r="R872" s="42"/>
      <c r="S872" s="83">
        <v>2251917.7304163701</v>
      </c>
      <c r="T872" s="24"/>
      <c r="U872" s="498">
        <v>0</v>
      </c>
      <c r="V872" s="498">
        <v>0</v>
      </c>
      <c r="W872" s="498">
        <v>0</v>
      </c>
      <c r="X872" s="498">
        <v>0</v>
      </c>
      <c r="Y872" s="29"/>
      <c r="Z872" s="512">
        <f t="shared" si="79"/>
        <v>0</v>
      </c>
      <c r="AA872" s="512">
        <f t="shared" si="80"/>
        <v>0</v>
      </c>
      <c r="AB872" s="512">
        <f t="shared" si="81"/>
        <v>0</v>
      </c>
      <c r="AC872" s="512">
        <f t="shared" si="82"/>
        <v>0</v>
      </c>
      <c r="AD872" s="24"/>
      <c r="AE872" s="24"/>
      <c r="AF872" s="24"/>
      <c r="AG872" s="24"/>
      <c r="AH872" s="29"/>
      <c r="AI872" s="30"/>
      <c r="AJ872" s="30"/>
      <c r="AK872" s="31"/>
      <c r="AL872" s="32"/>
      <c r="AM872" s="29"/>
      <c r="AN872" s="33"/>
      <c r="AO872" s="198">
        <v>3.23</v>
      </c>
      <c r="AP872" s="198"/>
      <c r="AQ872" s="19"/>
      <c r="AR872" s="20" t="s">
        <v>3668</v>
      </c>
      <c r="AS872" s="35">
        <f t="shared" si="83"/>
        <v>0</v>
      </c>
      <c r="AT872" s="22" t="s">
        <v>3669</v>
      </c>
      <c r="AU872" s="42">
        <v>6200000</v>
      </c>
      <c r="AV872" s="29">
        <v>38504</v>
      </c>
      <c r="AW872" s="44">
        <v>0</v>
      </c>
      <c r="AX872" s="32">
        <v>1998</v>
      </c>
      <c r="AY872" s="17">
        <v>0</v>
      </c>
      <c r="AZ872" s="32" t="s">
        <v>2847</v>
      </c>
      <c r="BA872" s="37">
        <v>44575</v>
      </c>
      <c r="BB872" s="44">
        <f t="shared" si="84"/>
        <v>8228.0228670046381</v>
      </c>
      <c r="BC872" s="44">
        <v>82.280228670046384</v>
      </c>
      <c r="BD872" s="29">
        <v>38656</v>
      </c>
      <c r="BE872" s="42"/>
      <c r="BF872" s="42"/>
      <c r="BG872" s="42"/>
      <c r="BH872" s="38"/>
      <c r="BI872" s="42"/>
      <c r="BJ872" s="199" t="s">
        <v>2032</v>
      </c>
      <c r="BK872" s="41"/>
      <c r="BL872" s="29"/>
      <c r="BM872" s="165"/>
      <c r="BN872" s="29"/>
      <c r="BO872" s="42"/>
      <c r="BP872" s="152"/>
      <c r="BQ872" s="37"/>
      <c r="BR872" s="153"/>
      <c r="BS872" s="154"/>
      <c r="BT872" s="152"/>
      <c r="BU872" s="37"/>
      <c r="BV872" s="153"/>
      <c r="BW872" s="154"/>
      <c r="BX872" s="152"/>
      <c r="BY872" s="37"/>
      <c r="BZ872" s="153"/>
      <c r="CA872" s="154"/>
      <c r="CB872" s="166">
        <v>1.0799924306471782E-3</v>
      </c>
    </row>
    <row r="873" spans="2:80" ht="23">
      <c r="B873" s="198">
        <v>3.24</v>
      </c>
      <c r="C873" s="20" t="s">
        <v>3672</v>
      </c>
      <c r="D873" s="52" t="s">
        <v>2047</v>
      </c>
      <c r="E873" s="52"/>
      <c r="F873" s="22" t="s">
        <v>3673</v>
      </c>
      <c r="G873" s="22"/>
      <c r="H873" s="22"/>
      <c r="I873" s="22"/>
      <c r="J873" s="21" t="s">
        <v>3674</v>
      </c>
      <c r="K873" s="21" t="s">
        <v>440</v>
      </c>
      <c r="L873" s="21" t="s">
        <v>441</v>
      </c>
      <c r="M873" s="24" t="s">
        <v>132</v>
      </c>
      <c r="N873" s="25" t="s">
        <v>3675</v>
      </c>
      <c r="O873" s="26" t="s">
        <v>615</v>
      </c>
      <c r="P873" s="42">
        <v>2887970</v>
      </c>
      <c r="Q873" s="42">
        <v>2883358.6986475503</v>
      </c>
      <c r="R873" s="42"/>
      <c r="S873" s="83">
        <v>2192496.5100297225</v>
      </c>
      <c r="T873" s="24"/>
      <c r="U873" s="498">
        <v>0</v>
      </c>
      <c r="V873" s="498">
        <v>0</v>
      </c>
      <c r="W873" s="498">
        <v>0</v>
      </c>
      <c r="X873" s="498">
        <v>0</v>
      </c>
      <c r="Y873" s="29"/>
      <c r="Z873" s="512">
        <f t="shared" si="79"/>
        <v>0</v>
      </c>
      <c r="AA873" s="512">
        <f t="shared" si="80"/>
        <v>0</v>
      </c>
      <c r="AB873" s="512">
        <f t="shared" si="81"/>
        <v>0</v>
      </c>
      <c r="AC873" s="512">
        <f t="shared" si="82"/>
        <v>0</v>
      </c>
      <c r="AD873" s="24"/>
      <c r="AE873" s="24"/>
      <c r="AF873" s="24"/>
      <c r="AG873" s="24"/>
      <c r="AH873" s="29"/>
      <c r="AI873" s="30"/>
      <c r="AJ873" s="30"/>
      <c r="AK873" s="31"/>
      <c r="AL873" s="32"/>
      <c r="AM873" s="29"/>
      <c r="AN873" s="33"/>
      <c r="AO873" s="198">
        <v>3.24</v>
      </c>
      <c r="AP873" s="198"/>
      <c r="AQ873" s="19"/>
      <c r="AR873" s="20" t="s">
        <v>3672</v>
      </c>
      <c r="AS873" s="35">
        <f t="shared" si="83"/>
        <v>0</v>
      </c>
      <c r="AT873" s="22" t="s">
        <v>3673</v>
      </c>
      <c r="AU873" s="42">
        <v>4400000</v>
      </c>
      <c r="AV873" s="29">
        <v>38504</v>
      </c>
      <c r="AW873" s="44">
        <v>0</v>
      </c>
      <c r="AX873" s="32">
        <v>1998</v>
      </c>
      <c r="AY873" s="17">
        <v>0</v>
      </c>
      <c r="AZ873" s="32" t="s">
        <v>2847</v>
      </c>
      <c r="BA873" s="37">
        <v>34136</v>
      </c>
      <c r="BB873" s="44">
        <f t="shared" si="84"/>
        <v>8887.5112488751129</v>
      </c>
      <c r="BC873" s="44">
        <v>88.875112488751128</v>
      </c>
      <c r="BD873" s="29">
        <v>38656</v>
      </c>
      <c r="BE873" s="42"/>
      <c r="BF873" s="42"/>
      <c r="BG873" s="42"/>
      <c r="BH873" s="38"/>
      <c r="BI873" s="42"/>
      <c r="BJ873" s="199" t="s">
        <v>2032</v>
      </c>
      <c r="BK873" s="41"/>
      <c r="BL873" s="29"/>
      <c r="BM873" s="165"/>
      <c r="BN873" s="29"/>
      <c r="BO873" s="42"/>
      <c r="BP873" s="152"/>
      <c r="BQ873" s="37"/>
      <c r="BR873" s="153"/>
      <c r="BS873" s="154"/>
      <c r="BT873" s="152"/>
      <c r="BU873" s="37"/>
      <c r="BV873" s="153"/>
      <c r="BW873" s="154"/>
      <c r="BX873" s="152"/>
      <c r="BY873" s="37"/>
      <c r="BZ873" s="153"/>
      <c r="CA873" s="154"/>
      <c r="CB873" s="166">
        <v>1.051494734052582E-3</v>
      </c>
    </row>
    <row r="874" spans="2:80" ht="23">
      <c r="B874" s="198">
        <v>3.25</v>
      </c>
      <c r="C874" s="20" t="s">
        <v>3676</v>
      </c>
      <c r="D874" s="52" t="s">
        <v>2047</v>
      </c>
      <c r="E874" s="52"/>
      <c r="F874" s="22" t="s">
        <v>3677</v>
      </c>
      <c r="G874" s="22"/>
      <c r="H874" s="22"/>
      <c r="I874" s="22"/>
      <c r="J874" s="21" t="s">
        <v>3678</v>
      </c>
      <c r="K874" s="21" t="s">
        <v>440</v>
      </c>
      <c r="L874" s="21" t="s">
        <v>441</v>
      </c>
      <c r="M874" s="24" t="s">
        <v>132</v>
      </c>
      <c r="N874" s="25" t="s">
        <v>3679</v>
      </c>
      <c r="O874" s="26" t="s">
        <v>615</v>
      </c>
      <c r="P874" s="42">
        <v>2820810</v>
      </c>
      <c r="Q874" s="42">
        <v>2816305.934871898</v>
      </c>
      <c r="R874" s="42"/>
      <c r="S874" s="83">
        <v>2141509.8080855901</v>
      </c>
      <c r="T874" s="24"/>
      <c r="U874" s="498">
        <v>0</v>
      </c>
      <c r="V874" s="498">
        <v>0</v>
      </c>
      <c r="W874" s="498">
        <v>0</v>
      </c>
      <c r="X874" s="498">
        <v>0</v>
      </c>
      <c r="Y874" s="29"/>
      <c r="Z874" s="512">
        <f t="shared" si="79"/>
        <v>0</v>
      </c>
      <c r="AA874" s="512">
        <f t="shared" si="80"/>
        <v>0</v>
      </c>
      <c r="AB874" s="512">
        <f t="shared" si="81"/>
        <v>0</v>
      </c>
      <c r="AC874" s="512">
        <f t="shared" si="82"/>
        <v>0</v>
      </c>
      <c r="AD874" s="24"/>
      <c r="AE874" s="24"/>
      <c r="AF874" s="24"/>
      <c r="AG874" s="24"/>
      <c r="AH874" s="29"/>
      <c r="AI874" s="30"/>
      <c r="AJ874" s="30"/>
      <c r="AK874" s="31"/>
      <c r="AL874" s="32"/>
      <c r="AM874" s="29"/>
      <c r="AN874" s="33"/>
      <c r="AO874" s="198">
        <v>3.25</v>
      </c>
      <c r="AP874" s="198"/>
      <c r="AQ874" s="19"/>
      <c r="AR874" s="20" t="s">
        <v>3676</v>
      </c>
      <c r="AS874" s="35">
        <f t="shared" si="83"/>
        <v>0</v>
      </c>
      <c r="AT874" s="22" t="s">
        <v>3677</v>
      </c>
      <c r="AU874" s="42">
        <v>4100000</v>
      </c>
      <c r="AV874" s="29">
        <v>38504</v>
      </c>
      <c r="AW874" s="44">
        <v>0</v>
      </c>
      <c r="AX874" s="36">
        <v>2000</v>
      </c>
      <c r="AY874" s="17">
        <v>0</v>
      </c>
      <c r="AZ874" s="32" t="s">
        <v>2847</v>
      </c>
      <c r="BA874" s="37">
        <v>38883</v>
      </c>
      <c r="BB874" s="44">
        <f t="shared" si="84"/>
        <v>8846.1451375523611</v>
      </c>
      <c r="BC874" s="44">
        <v>88.461451375523609</v>
      </c>
      <c r="BD874" s="29">
        <v>38656</v>
      </c>
      <c r="BE874" s="42"/>
      <c r="BF874" s="42"/>
      <c r="BG874" s="42"/>
      <c r="BH874" s="38"/>
      <c r="BI874" s="42"/>
      <c r="BJ874" s="199" t="s">
        <v>2032</v>
      </c>
      <c r="BK874" s="41"/>
      <c r="BL874" s="29"/>
      <c r="BM874" s="165"/>
      <c r="BN874" s="29"/>
      <c r="BO874" s="42"/>
      <c r="BP874" s="152"/>
      <c r="BQ874" s="37"/>
      <c r="BR874" s="153"/>
      <c r="BS874" s="154"/>
      <c r="BT874" s="152"/>
      <c r="BU874" s="37"/>
      <c r="BV874" s="153"/>
      <c r="BW874" s="154"/>
      <c r="BX874" s="152"/>
      <c r="BY874" s="37"/>
      <c r="BZ874" s="153"/>
      <c r="CA874" s="154"/>
      <c r="CB874" s="166">
        <v>1.027042130203175E-3</v>
      </c>
    </row>
    <row r="875" spans="2:80" ht="23">
      <c r="B875" s="198">
        <v>3.26</v>
      </c>
      <c r="C875" s="20" t="s">
        <v>3680</v>
      </c>
      <c r="D875" s="52" t="s">
        <v>2047</v>
      </c>
      <c r="E875" s="52"/>
      <c r="F875" s="22" t="s">
        <v>3681</v>
      </c>
      <c r="G875" s="22"/>
      <c r="H875" s="22"/>
      <c r="I875" s="22"/>
      <c r="J875" s="21" t="s">
        <v>3682</v>
      </c>
      <c r="K875" s="21" t="s">
        <v>3683</v>
      </c>
      <c r="L875" s="21" t="s">
        <v>3684</v>
      </c>
      <c r="M875" s="24" t="s">
        <v>132</v>
      </c>
      <c r="N875" s="25" t="s">
        <v>3685</v>
      </c>
      <c r="O875" s="26" t="s">
        <v>615</v>
      </c>
      <c r="P875" s="42">
        <v>2801700</v>
      </c>
      <c r="Q875" s="42">
        <v>2797226.4483359735</v>
      </c>
      <c r="R875" s="42"/>
      <c r="S875" s="83">
        <v>2127001.8290184014</v>
      </c>
      <c r="T875" s="24"/>
      <c r="U875" s="498">
        <v>0</v>
      </c>
      <c r="V875" s="498">
        <v>0</v>
      </c>
      <c r="W875" s="498">
        <v>0</v>
      </c>
      <c r="X875" s="498">
        <v>0</v>
      </c>
      <c r="Y875" s="29"/>
      <c r="Z875" s="512">
        <f t="shared" si="79"/>
        <v>0</v>
      </c>
      <c r="AA875" s="512">
        <f t="shared" si="80"/>
        <v>0</v>
      </c>
      <c r="AB875" s="512">
        <f t="shared" si="81"/>
        <v>0</v>
      </c>
      <c r="AC875" s="512">
        <f t="shared" si="82"/>
        <v>0</v>
      </c>
      <c r="AD875" s="24"/>
      <c r="AE875" s="24"/>
      <c r="AF875" s="24"/>
      <c r="AG875" s="24"/>
      <c r="AH875" s="29"/>
      <c r="AI875" s="30"/>
      <c r="AJ875" s="30"/>
      <c r="AK875" s="31"/>
      <c r="AL875" s="32"/>
      <c r="AM875" s="29"/>
      <c r="AN875" s="33"/>
      <c r="AO875" s="198">
        <v>3.26</v>
      </c>
      <c r="AP875" s="198"/>
      <c r="AQ875" s="19"/>
      <c r="AR875" s="20" t="s">
        <v>3680</v>
      </c>
      <c r="AS875" s="35">
        <f t="shared" si="83"/>
        <v>0</v>
      </c>
      <c r="AT875" s="22" t="s">
        <v>3681</v>
      </c>
      <c r="AU875" s="42">
        <v>5600000</v>
      </c>
      <c r="AV875" s="29">
        <v>38504</v>
      </c>
      <c r="AW875" s="44">
        <v>0</v>
      </c>
      <c r="AX875" s="36">
        <v>2000</v>
      </c>
      <c r="AY875" s="17">
        <v>0</v>
      </c>
      <c r="AZ875" s="32" t="s">
        <v>2847</v>
      </c>
      <c r="BA875" s="37">
        <v>54042</v>
      </c>
      <c r="BB875" s="44">
        <f t="shared" si="84"/>
        <v>8439.4882825767017</v>
      </c>
      <c r="BC875" s="44">
        <v>84.394882825767013</v>
      </c>
      <c r="BD875" s="29">
        <v>38656</v>
      </c>
      <c r="BE875" s="42"/>
      <c r="BF875" s="42"/>
      <c r="BG875" s="42"/>
      <c r="BH875" s="38"/>
      <c r="BI875" s="42"/>
      <c r="BJ875" s="199" t="s">
        <v>2032</v>
      </c>
      <c r="BK875" s="41"/>
      <c r="BL875" s="29"/>
      <c r="BM875" s="165"/>
      <c r="BN875" s="29"/>
      <c r="BO875" s="42"/>
      <c r="BP875" s="152"/>
      <c r="BQ875" s="37"/>
      <c r="BR875" s="153"/>
      <c r="BS875" s="154"/>
      <c r="BT875" s="152"/>
      <c r="BU875" s="37"/>
      <c r="BV875" s="153"/>
      <c r="BW875" s="154"/>
      <c r="BX875" s="152"/>
      <c r="BY875" s="37"/>
      <c r="BZ875" s="153"/>
      <c r="CA875" s="154"/>
      <c r="CB875" s="166">
        <v>1.0200842794056445E-3</v>
      </c>
    </row>
    <row r="876" spans="2:80" ht="23">
      <c r="B876" s="198">
        <v>3.27</v>
      </c>
      <c r="C876" s="20" t="s">
        <v>3686</v>
      </c>
      <c r="D876" s="52" t="s">
        <v>2047</v>
      </c>
      <c r="E876" s="52"/>
      <c r="F876" s="22" t="s">
        <v>3687</v>
      </c>
      <c r="G876" s="22"/>
      <c r="H876" s="22"/>
      <c r="I876" s="22"/>
      <c r="J876" s="21" t="s">
        <v>3688</v>
      </c>
      <c r="K876" s="21" t="s">
        <v>3689</v>
      </c>
      <c r="L876" s="21" t="s">
        <v>1353</v>
      </c>
      <c r="M876" s="24" t="s">
        <v>132</v>
      </c>
      <c r="N876" s="25" t="s">
        <v>3620</v>
      </c>
      <c r="O876" s="26" t="s">
        <v>615</v>
      </c>
      <c r="P876" s="42">
        <v>2756140</v>
      </c>
      <c r="Q876" s="42">
        <v>2751739.1952445693</v>
      </c>
      <c r="R876" s="42"/>
      <c r="S876" s="83">
        <v>2092413.4707608873</v>
      </c>
      <c r="T876" s="24"/>
      <c r="U876" s="498">
        <v>0</v>
      </c>
      <c r="V876" s="498">
        <v>0</v>
      </c>
      <c r="W876" s="498">
        <v>0</v>
      </c>
      <c r="X876" s="498">
        <v>0</v>
      </c>
      <c r="Y876" s="29"/>
      <c r="Z876" s="512">
        <f t="shared" si="79"/>
        <v>0</v>
      </c>
      <c r="AA876" s="512">
        <f t="shared" si="80"/>
        <v>0</v>
      </c>
      <c r="AB876" s="512">
        <f t="shared" si="81"/>
        <v>0</v>
      </c>
      <c r="AC876" s="512">
        <f t="shared" si="82"/>
        <v>0</v>
      </c>
      <c r="AD876" s="24"/>
      <c r="AE876" s="24"/>
      <c r="AF876" s="24"/>
      <c r="AG876" s="24"/>
      <c r="AH876" s="29"/>
      <c r="AI876" s="30"/>
      <c r="AJ876" s="30"/>
      <c r="AK876" s="31"/>
      <c r="AL876" s="32"/>
      <c r="AM876" s="29"/>
      <c r="AN876" s="33"/>
      <c r="AO876" s="198">
        <v>3.27</v>
      </c>
      <c r="AP876" s="198"/>
      <c r="AQ876" s="19"/>
      <c r="AR876" s="20" t="s">
        <v>3686</v>
      </c>
      <c r="AS876" s="35">
        <f t="shared" si="83"/>
        <v>0</v>
      </c>
      <c r="AT876" s="22" t="s">
        <v>3687</v>
      </c>
      <c r="AU876" s="42">
        <v>6400000</v>
      </c>
      <c r="AV876" s="29">
        <v>38504</v>
      </c>
      <c r="AW876" s="44">
        <v>0</v>
      </c>
      <c r="AX876" s="32" t="s">
        <v>3690</v>
      </c>
      <c r="AY876" s="17">
        <v>2005</v>
      </c>
      <c r="AZ876" s="32" t="s">
        <v>2847</v>
      </c>
      <c r="BA876" s="37">
        <v>41417</v>
      </c>
      <c r="BB876" s="44">
        <f t="shared" si="84"/>
        <v>8346.8334325987689</v>
      </c>
      <c r="BC876" s="44">
        <v>83.468334325987698</v>
      </c>
      <c r="BD876" s="29">
        <v>38656</v>
      </c>
      <c r="BE876" s="42"/>
      <c r="BF876" s="42"/>
      <c r="BG876" s="42"/>
      <c r="BH876" s="38"/>
      <c r="BI876" s="42"/>
      <c r="BJ876" s="199" t="s">
        <v>2032</v>
      </c>
      <c r="BK876" s="41"/>
      <c r="BL876" s="29"/>
      <c r="BM876" s="165"/>
      <c r="BN876" s="29"/>
      <c r="BO876" s="42"/>
      <c r="BP876" s="152"/>
      <c r="BQ876" s="37"/>
      <c r="BR876" s="153"/>
      <c r="BS876" s="154"/>
      <c r="BT876" s="152"/>
      <c r="BU876" s="37"/>
      <c r="BV876" s="153"/>
      <c r="BW876" s="154"/>
      <c r="BX876" s="152"/>
      <c r="BY876" s="37"/>
      <c r="BZ876" s="153"/>
      <c r="CA876" s="154"/>
      <c r="CB876" s="166">
        <v>1.0034961222975597E-3</v>
      </c>
    </row>
    <row r="877" spans="2:80" ht="34">
      <c r="B877" s="196">
        <v>3.28</v>
      </c>
      <c r="C877" s="57" t="s">
        <v>3691</v>
      </c>
      <c r="D877" s="155" t="s">
        <v>2047</v>
      </c>
      <c r="E877" s="155"/>
      <c r="F877" s="60" t="s">
        <v>3692</v>
      </c>
      <c r="G877" s="60"/>
      <c r="H877" s="60"/>
      <c r="I877" s="60"/>
      <c r="J877" s="58" t="s">
        <v>3693</v>
      </c>
      <c r="K877" s="58" t="s">
        <v>255</v>
      </c>
      <c r="L877" s="58" t="s">
        <v>256</v>
      </c>
      <c r="M877" s="59" t="s">
        <v>132</v>
      </c>
      <c r="N877" s="61" t="s">
        <v>3694</v>
      </c>
      <c r="O877" s="62" t="s">
        <v>615</v>
      </c>
      <c r="P877" s="79">
        <v>2727530</v>
      </c>
      <c r="Q877" s="79">
        <v>2723174.8776206654</v>
      </c>
      <c r="R877" s="79"/>
      <c r="S877" s="80">
        <v>2070693.2572018993</v>
      </c>
      <c r="T877" s="59"/>
      <c r="U877" s="499">
        <v>0</v>
      </c>
      <c r="V877" s="499">
        <v>0</v>
      </c>
      <c r="W877" s="499">
        <v>0</v>
      </c>
      <c r="X877" s="499">
        <v>0</v>
      </c>
      <c r="Y877" s="66"/>
      <c r="Z877" s="512">
        <f t="shared" si="79"/>
        <v>0</v>
      </c>
      <c r="AA877" s="512">
        <f t="shared" si="80"/>
        <v>0</v>
      </c>
      <c r="AB877" s="512">
        <f t="shared" si="81"/>
        <v>0</v>
      </c>
      <c r="AC877" s="512">
        <f t="shared" si="82"/>
        <v>0</v>
      </c>
      <c r="AD877" s="59"/>
      <c r="AE877" s="59"/>
      <c r="AF877" s="59"/>
      <c r="AG877" s="59"/>
      <c r="AH877" s="66"/>
      <c r="AI877" s="67"/>
      <c r="AJ877" s="67"/>
      <c r="AK877" s="68"/>
      <c r="AL877" s="69"/>
      <c r="AM877" s="66"/>
      <c r="AN877" s="70"/>
      <c r="AO877" s="196">
        <v>3.28</v>
      </c>
      <c r="AP877" s="196"/>
      <c r="AQ877" s="56"/>
      <c r="AR877" s="57" t="s">
        <v>3691</v>
      </c>
      <c r="AS877" s="35">
        <f t="shared" si="83"/>
        <v>0</v>
      </c>
      <c r="AT877" s="60" t="s">
        <v>3692</v>
      </c>
      <c r="AU877" s="79">
        <v>4700000</v>
      </c>
      <c r="AV877" s="66">
        <v>38504</v>
      </c>
      <c r="AW877" s="81">
        <v>0</v>
      </c>
      <c r="AX877" s="69" t="s">
        <v>2648</v>
      </c>
      <c r="AY877" s="17">
        <v>2003</v>
      </c>
      <c r="AZ877" s="69" t="s">
        <v>2847</v>
      </c>
      <c r="BA877" s="74">
        <v>48939</v>
      </c>
      <c r="BB877" s="44">
        <f t="shared" si="84"/>
        <v>8674.9688667496885</v>
      </c>
      <c r="BC877" s="81">
        <v>86.749688667496883</v>
      </c>
      <c r="BD877" s="66">
        <v>38656</v>
      </c>
      <c r="BE877" s="79"/>
      <c r="BF877" s="79"/>
      <c r="BG877" s="79"/>
      <c r="BH877" s="75"/>
      <c r="BI877" s="79"/>
      <c r="BJ877" s="197" t="s">
        <v>2032</v>
      </c>
      <c r="BK877" s="78"/>
      <c r="BL877" s="66"/>
      <c r="BM877" s="163"/>
      <c r="BN877" s="66"/>
      <c r="BO877" s="79"/>
      <c r="BP877" s="158"/>
      <c r="BQ877" s="74"/>
      <c r="BR877" s="159"/>
      <c r="BS877" s="160"/>
      <c r="BT877" s="158"/>
      <c r="BU877" s="74"/>
      <c r="BV877" s="159"/>
      <c r="BW877" s="160"/>
      <c r="BX877" s="158"/>
      <c r="BY877" s="74"/>
      <c r="BZ877" s="159"/>
      <c r="CA877" s="160"/>
      <c r="CB877" s="161">
        <v>9.9307937131287347E-4</v>
      </c>
    </row>
    <row r="878" spans="2:80" ht="23">
      <c r="B878" s="200">
        <v>3.29</v>
      </c>
      <c r="C878" s="57" t="s">
        <v>3695</v>
      </c>
      <c r="D878" s="155" t="s">
        <v>2047</v>
      </c>
      <c r="E878" s="155"/>
      <c r="F878" s="60" t="s">
        <v>3696</v>
      </c>
      <c r="G878" s="60"/>
      <c r="H878" s="60"/>
      <c r="I878" s="60"/>
      <c r="J878" s="58" t="s">
        <v>3697</v>
      </c>
      <c r="K878" s="58" t="s">
        <v>1251</v>
      </c>
      <c r="L878" s="58" t="s">
        <v>3696</v>
      </c>
      <c r="M878" s="59" t="s">
        <v>608</v>
      </c>
      <c r="N878" s="61" t="s">
        <v>3698</v>
      </c>
      <c r="O878" s="62" t="s">
        <v>615</v>
      </c>
      <c r="P878" s="79">
        <v>2715360</v>
      </c>
      <c r="Q878" s="79">
        <v>2711024.3097953275</v>
      </c>
      <c r="R878" s="79"/>
      <c r="S878" s="80">
        <v>2061454.0052266151</v>
      </c>
      <c r="T878" s="59"/>
      <c r="U878" s="499">
        <v>0</v>
      </c>
      <c r="V878" s="499">
        <v>0</v>
      </c>
      <c r="W878" s="499">
        <v>0</v>
      </c>
      <c r="X878" s="499">
        <v>0</v>
      </c>
      <c r="Y878" s="66"/>
      <c r="Z878" s="512">
        <f t="shared" si="79"/>
        <v>0</v>
      </c>
      <c r="AA878" s="512">
        <f t="shared" si="80"/>
        <v>0</v>
      </c>
      <c r="AB878" s="512">
        <f t="shared" si="81"/>
        <v>0</v>
      </c>
      <c r="AC878" s="512">
        <f t="shared" si="82"/>
        <v>0</v>
      </c>
      <c r="AD878" s="59"/>
      <c r="AE878" s="59"/>
      <c r="AF878" s="59"/>
      <c r="AG878" s="59"/>
      <c r="AH878" s="66"/>
      <c r="AI878" s="67"/>
      <c r="AJ878" s="67"/>
      <c r="AK878" s="68"/>
      <c r="AL878" s="69"/>
      <c r="AM878" s="66"/>
      <c r="AN878" s="70"/>
      <c r="AO878" s="200">
        <v>3.29</v>
      </c>
      <c r="AP878" s="200"/>
      <c r="AQ878" s="56"/>
      <c r="AR878" s="57" t="s">
        <v>3695</v>
      </c>
      <c r="AS878" s="35">
        <f t="shared" si="83"/>
        <v>0</v>
      </c>
      <c r="AT878" s="60" t="s">
        <v>3696</v>
      </c>
      <c r="AU878" s="79">
        <v>4200000</v>
      </c>
      <c r="AV878" s="66">
        <v>38504</v>
      </c>
      <c r="AW878" s="81">
        <v>0</v>
      </c>
      <c r="AX878" s="73">
        <v>2001</v>
      </c>
      <c r="AY878" s="17">
        <v>0</v>
      </c>
      <c r="AZ878" s="69" t="s">
        <v>2847</v>
      </c>
      <c r="BA878" s="74">
        <v>51705</v>
      </c>
      <c r="BB878" s="44">
        <f t="shared" si="84"/>
        <v>8355.2586890071325</v>
      </c>
      <c r="BC878" s="81">
        <v>83.552586890071325</v>
      </c>
      <c r="BD878" s="66">
        <v>38656</v>
      </c>
      <c r="BE878" s="79"/>
      <c r="BF878" s="79"/>
      <c r="BG878" s="79"/>
      <c r="BH878" s="75"/>
      <c r="BI878" s="79"/>
      <c r="BJ878" s="197" t="s">
        <v>2032</v>
      </c>
      <c r="BK878" s="78"/>
      <c r="BL878" s="66"/>
      <c r="BM878" s="163"/>
      <c r="BN878" s="66"/>
      <c r="BO878" s="79"/>
      <c r="BP878" s="158"/>
      <c r="BQ878" s="74"/>
      <c r="BR878" s="159"/>
      <c r="BS878" s="160"/>
      <c r="BT878" s="158"/>
      <c r="BU878" s="74"/>
      <c r="BV878" s="159"/>
      <c r="BW878" s="160"/>
      <c r="BX878" s="158"/>
      <c r="BY878" s="74"/>
      <c r="BZ878" s="159"/>
      <c r="CA878" s="160"/>
      <c r="CB878" s="161">
        <v>9.8864833812574893E-4</v>
      </c>
    </row>
    <row r="879" spans="2:80" ht="34">
      <c r="B879" s="200">
        <v>3.3</v>
      </c>
      <c r="C879" s="57" t="s">
        <v>3699</v>
      </c>
      <c r="D879" s="155" t="s">
        <v>2047</v>
      </c>
      <c r="E879" s="155"/>
      <c r="F879" s="60" t="s">
        <v>3700</v>
      </c>
      <c r="G879" s="60"/>
      <c r="H879" s="60"/>
      <c r="I879" s="60"/>
      <c r="J879" s="58" t="s">
        <v>3701</v>
      </c>
      <c r="K879" s="58" t="s">
        <v>440</v>
      </c>
      <c r="L879" s="58" t="s">
        <v>441</v>
      </c>
      <c r="M879" s="59" t="s">
        <v>132</v>
      </c>
      <c r="N879" s="61" t="s">
        <v>3702</v>
      </c>
      <c r="O879" s="62" t="s">
        <v>615</v>
      </c>
      <c r="P879" s="79">
        <v>2648940</v>
      </c>
      <c r="Q879" s="79">
        <v>2644710.3644412654</v>
      </c>
      <c r="R879" s="79"/>
      <c r="S879" s="80">
        <v>2011029.0983902649</v>
      </c>
      <c r="T879" s="59"/>
      <c r="U879" s="499">
        <v>0</v>
      </c>
      <c r="V879" s="499">
        <v>0</v>
      </c>
      <c r="W879" s="499">
        <v>0</v>
      </c>
      <c r="X879" s="499">
        <v>0</v>
      </c>
      <c r="Y879" s="66"/>
      <c r="Z879" s="512">
        <f t="shared" si="79"/>
        <v>0</v>
      </c>
      <c r="AA879" s="512">
        <f t="shared" si="80"/>
        <v>0</v>
      </c>
      <c r="AB879" s="512">
        <f t="shared" si="81"/>
        <v>0</v>
      </c>
      <c r="AC879" s="512">
        <f t="shared" si="82"/>
        <v>0</v>
      </c>
      <c r="AD879" s="59"/>
      <c r="AE879" s="59"/>
      <c r="AF879" s="59"/>
      <c r="AG879" s="59"/>
      <c r="AH879" s="66"/>
      <c r="AI879" s="67"/>
      <c r="AJ879" s="67"/>
      <c r="AK879" s="68"/>
      <c r="AL879" s="69"/>
      <c r="AM879" s="66"/>
      <c r="AN879" s="70"/>
      <c r="AO879" s="200">
        <v>3.3</v>
      </c>
      <c r="AP879" s="200"/>
      <c r="AQ879" s="56"/>
      <c r="AR879" s="57" t="s">
        <v>3699</v>
      </c>
      <c r="AS879" s="35">
        <f t="shared" si="83"/>
        <v>0</v>
      </c>
      <c r="AT879" s="60" t="s">
        <v>3700</v>
      </c>
      <c r="AU879" s="79">
        <v>4200000</v>
      </c>
      <c r="AV879" s="66">
        <v>38504</v>
      </c>
      <c r="AW879" s="81">
        <v>0</v>
      </c>
      <c r="AX879" s="73">
        <v>1999</v>
      </c>
      <c r="AY879" s="17">
        <v>0</v>
      </c>
      <c r="AZ879" s="69" t="s">
        <v>2847</v>
      </c>
      <c r="BA879" s="74">
        <v>35912</v>
      </c>
      <c r="BB879" s="44">
        <f t="shared" si="84"/>
        <v>9182.4408468244092</v>
      </c>
      <c r="BC879" s="81">
        <v>91.824408468244087</v>
      </c>
      <c r="BD879" s="66">
        <v>38656</v>
      </c>
      <c r="BE879" s="79"/>
      <c r="BF879" s="79"/>
      <c r="BG879" s="79"/>
      <c r="BH879" s="75"/>
      <c r="BI879" s="79"/>
      <c r="BJ879" s="197" t="s">
        <v>2032</v>
      </c>
      <c r="BK879" s="78"/>
      <c r="BL879" s="66"/>
      <c r="BM879" s="163"/>
      <c r="BN879" s="66"/>
      <c r="BO879" s="79"/>
      <c r="BP879" s="158"/>
      <c r="BQ879" s="74"/>
      <c r="BR879" s="159"/>
      <c r="BS879" s="160"/>
      <c r="BT879" s="158"/>
      <c r="BU879" s="74"/>
      <c r="BV879" s="159"/>
      <c r="BW879" s="160"/>
      <c r="BX879" s="158"/>
      <c r="BY879" s="74"/>
      <c r="BZ879" s="159"/>
      <c r="CA879" s="160"/>
      <c r="CB879" s="161">
        <v>9.6446516439618359E-4</v>
      </c>
    </row>
    <row r="880" spans="2:80" ht="34">
      <c r="B880" s="196">
        <v>3.31</v>
      </c>
      <c r="C880" s="57" t="s">
        <v>3703</v>
      </c>
      <c r="D880" s="155" t="s">
        <v>2047</v>
      </c>
      <c r="E880" s="155"/>
      <c r="F880" s="60" t="s">
        <v>3704</v>
      </c>
      <c r="G880" s="60"/>
      <c r="H880" s="60"/>
      <c r="I880" s="60"/>
      <c r="J880" s="58" t="s">
        <v>3705</v>
      </c>
      <c r="K880" s="58" t="s">
        <v>440</v>
      </c>
      <c r="L880" s="58" t="s">
        <v>246</v>
      </c>
      <c r="M880" s="59" t="s">
        <v>132</v>
      </c>
      <c r="N880" s="61" t="s">
        <v>3706</v>
      </c>
      <c r="O880" s="62" t="s">
        <v>615</v>
      </c>
      <c r="P880" s="79">
        <v>2537280</v>
      </c>
      <c r="Q880" s="79">
        <v>2533228.6550429733</v>
      </c>
      <c r="R880" s="79"/>
      <c r="S880" s="80">
        <v>1926258.771721387</v>
      </c>
      <c r="T880" s="59"/>
      <c r="U880" s="499">
        <v>0</v>
      </c>
      <c r="V880" s="499">
        <v>0</v>
      </c>
      <c r="W880" s="499">
        <v>0</v>
      </c>
      <c r="X880" s="499">
        <v>0</v>
      </c>
      <c r="Y880" s="66"/>
      <c r="Z880" s="512">
        <f t="shared" si="79"/>
        <v>0</v>
      </c>
      <c r="AA880" s="512">
        <f t="shared" si="80"/>
        <v>0</v>
      </c>
      <c r="AB880" s="512">
        <f t="shared" si="81"/>
        <v>0</v>
      </c>
      <c r="AC880" s="512">
        <f t="shared" si="82"/>
        <v>0</v>
      </c>
      <c r="AD880" s="59"/>
      <c r="AE880" s="59"/>
      <c r="AF880" s="59"/>
      <c r="AG880" s="59"/>
      <c r="AH880" s="66"/>
      <c r="AI880" s="67"/>
      <c r="AJ880" s="67"/>
      <c r="AK880" s="68"/>
      <c r="AL880" s="69"/>
      <c r="AM880" s="66"/>
      <c r="AN880" s="70"/>
      <c r="AO880" s="196">
        <v>3.31</v>
      </c>
      <c r="AP880" s="196"/>
      <c r="AQ880" s="56"/>
      <c r="AR880" s="57" t="s">
        <v>3703</v>
      </c>
      <c r="AS880" s="35">
        <f t="shared" si="83"/>
        <v>0</v>
      </c>
      <c r="AT880" s="60" t="s">
        <v>3704</v>
      </c>
      <c r="AU880" s="79">
        <v>4600000</v>
      </c>
      <c r="AV880" s="66">
        <v>38504</v>
      </c>
      <c r="AW880" s="81">
        <v>0</v>
      </c>
      <c r="AX880" s="69">
        <v>2000</v>
      </c>
      <c r="AY880" s="17">
        <v>0</v>
      </c>
      <c r="AZ880" s="69" t="s">
        <v>2847</v>
      </c>
      <c r="BA880" s="74">
        <v>38418</v>
      </c>
      <c r="BB880" s="44">
        <f t="shared" si="84"/>
        <v>8884.4107324804718</v>
      </c>
      <c r="BC880" s="81">
        <v>88.84410732480471</v>
      </c>
      <c r="BD880" s="66">
        <v>38656</v>
      </c>
      <c r="BE880" s="79"/>
      <c r="BF880" s="79"/>
      <c r="BG880" s="79"/>
      <c r="BH880" s="75"/>
      <c r="BI880" s="79"/>
      <c r="BJ880" s="197" t="s">
        <v>2032</v>
      </c>
      <c r="BK880" s="78"/>
      <c r="BL880" s="66"/>
      <c r="BM880" s="163"/>
      <c r="BN880" s="66"/>
      <c r="BO880" s="79"/>
      <c r="BP880" s="158"/>
      <c r="BQ880" s="74"/>
      <c r="BR880" s="159"/>
      <c r="BS880" s="160"/>
      <c r="BT880" s="158"/>
      <c r="BU880" s="74"/>
      <c r="BV880" s="159"/>
      <c r="BW880" s="160"/>
      <c r="BX880" s="158"/>
      <c r="BY880" s="74"/>
      <c r="BZ880" s="159"/>
      <c r="CA880" s="160"/>
      <c r="CB880" s="161">
        <v>9.2381034388062727E-4</v>
      </c>
    </row>
    <row r="881" spans="2:80" ht="23">
      <c r="B881" s="196">
        <v>3.32</v>
      </c>
      <c r="C881" s="57" t="s">
        <v>3707</v>
      </c>
      <c r="D881" s="155" t="s">
        <v>2047</v>
      </c>
      <c r="E881" s="155"/>
      <c r="F881" s="60" t="s">
        <v>3708</v>
      </c>
      <c r="G881" s="60"/>
      <c r="H881" s="60"/>
      <c r="I881" s="60"/>
      <c r="J881" s="58" t="s">
        <v>3709</v>
      </c>
      <c r="K881" s="58" t="s">
        <v>890</v>
      </c>
      <c r="L881" s="58" t="s">
        <v>3708</v>
      </c>
      <c r="M881" s="59" t="s">
        <v>132</v>
      </c>
      <c r="N881" s="61" t="s">
        <v>3710</v>
      </c>
      <c r="O881" s="62" t="s">
        <v>615</v>
      </c>
      <c r="P881" s="79">
        <v>2368380</v>
      </c>
      <c r="Q881" s="79">
        <v>2364598.3423314248</v>
      </c>
      <c r="R881" s="79"/>
      <c r="S881" s="80">
        <v>1798032.8342829717</v>
      </c>
      <c r="T881" s="59"/>
      <c r="U881" s="499">
        <v>0</v>
      </c>
      <c r="V881" s="499">
        <v>0</v>
      </c>
      <c r="W881" s="499">
        <v>0</v>
      </c>
      <c r="X881" s="499">
        <v>0</v>
      </c>
      <c r="Y881" s="66"/>
      <c r="Z881" s="512">
        <f t="shared" si="79"/>
        <v>0</v>
      </c>
      <c r="AA881" s="512">
        <f t="shared" si="80"/>
        <v>0</v>
      </c>
      <c r="AB881" s="512">
        <f t="shared" si="81"/>
        <v>0</v>
      </c>
      <c r="AC881" s="512">
        <f t="shared" si="82"/>
        <v>0</v>
      </c>
      <c r="AD881" s="59"/>
      <c r="AE881" s="59"/>
      <c r="AF881" s="59"/>
      <c r="AG881" s="59"/>
      <c r="AH881" s="66"/>
      <c r="AI881" s="67"/>
      <c r="AJ881" s="67"/>
      <c r="AK881" s="68"/>
      <c r="AL881" s="69"/>
      <c r="AM881" s="66"/>
      <c r="AN881" s="70"/>
      <c r="AO881" s="196">
        <v>3.32</v>
      </c>
      <c r="AP881" s="196"/>
      <c r="AQ881" s="56"/>
      <c r="AR881" s="57" t="s">
        <v>3707</v>
      </c>
      <c r="AS881" s="35">
        <f t="shared" si="83"/>
        <v>0</v>
      </c>
      <c r="AT881" s="60" t="s">
        <v>3708</v>
      </c>
      <c r="AU881" s="79">
        <v>3900000</v>
      </c>
      <c r="AV881" s="66">
        <v>38504</v>
      </c>
      <c r="AW881" s="81">
        <v>0</v>
      </c>
      <c r="AX881" s="73">
        <v>1998</v>
      </c>
      <c r="AY881" s="17">
        <v>0</v>
      </c>
      <c r="AZ881" s="69" t="s">
        <v>2847</v>
      </c>
      <c r="BA881" s="74">
        <v>48371</v>
      </c>
      <c r="BB881" s="44">
        <f t="shared" si="84"/>
        <v>9077.3236725914194</v>
      </c>
      <c r="BC881" s="81">
        <v>90.773236725914188</v>
      </c>
      <c r="BD881" s="66">
        <v>38656</v>
      </c>
      <c r="BE881" s="79"/>
      <c r="BF881" s="79"/>
      <c r="BG881" s="79"/>
      <c r="BH881" s="75"/>
      <c r="BI881" s="79"/>
      <c r="BJ881" s="197" t="s">
        <v>2032</v>
      </c>
      <c r="BK881" s="78"/>
      <c r="BL881" s="66"/>
      <c r="BM881" s="163"/>
      <c r="BN881" s="66"/>
      <c r="BO881" s="79"/>
      <c r="BP881" s="158"/>
      <c r="BQ881" s="74"/>
      <c r="BR881" s="159"/>
      <c r="BS881" s="160"/>
      <c r="BT881" s="158"/>
      <c r="BU881" s="74"/>
      <c r="BV881" s="159"/>
      <c r="BW881" s="160"/>
      <c r="BX881" s="158"/>
      <c r="BY881" s="74"/>
      <c r="BZ881" s="159"/>
      <c r="CA881" s="160"/>
      <c r="CB881" s="161">
        <v>8.6231473950056754E-4</v>
      </c>
    </row>
    <row r="882" spans="2:80" ht="23">
      <c r="B882" s="198">
        <v>3.33</v>
      </c>
      <c r="C882" s="20" t="s">
        <v>3711</v>
      </c>
      <c r="D882" s="52" t="s">
        <v>2047</v>
      </c>
      <c r="E882" s="52"/>
      <c r="F882" s="22" t="s">
        <v>3712</v>
      </c>
      <c r="G882" s="22"/>
      <c r="H882" s="22"/>
      <c r="I882" s="22"/>
      <c r="J882" s="21" t="s">
        <v>3713</v>
      </c>
      <c r="K882" s="21" t="s">
        <v>219</v>
      </c>
      <c r="L882" s="21" t="s">
        <v>2097</v>
      </c>
      <c r="M882" s="24" t="s">
        <v>221</v>
      </c>
      <c r="N882" s="25" t="s">
        <v>3714</v>
      </c>
      <c r="O882" s="26" t="s">
        <v>615</v>
      </c>
      <c r="P882" s="42">
        <v>2286960</v>
      </c>
      <c r="Q882" s="42">
        <v>2283308.3478910797</v>
      </c>
      <c r="R882" s="42"/>
      <c r="S882" s="83">
        <v>1736220.1887753592</v>
      </c>
      <c r="T882" s="24"/>
      <c r="U882" s="498">
        <v>0</v>
      </c>
      <c r="V882" s="498">
        <v>0</v>
      </c>
      <c r="W882" s="498">
        <v>0</v>
      </c>
      <c r="X882" s="498">
        <v>0</v>
      </c>
      <c r="Y882" s="29"/>
      <c r="Z882" s="512">
        <f t="shared" si="79"/>
        <v>0</v>
      </c>
      <c r="AA882" s="512">
        <f t="shared" si="80"/>
        <v>0</v>
      </c>
      <c r="AB882" s="512">
        <f t="shared" si="81"/>
        <v>0</v>
      </c>
      <c r="AC882" s="512">
        <f t="shared" si="82"/>
        <v>0</v>
      </c>
      <c r="AD882" s="24"/>
      <c r="AE882" s="24"/>
      <c r="AF882" s="24"/>
      <c r="AG882" s="24"/>
      <c r="AH882" s="29"/>
      <c r="AI882" s="30"/>
      <c r="AJ882" s="30"/>
      <c r="AK882" s="31"/>
      <c r="AL882" s="32"/>
      <c r="AM882" s="29"/>
      <c r="AN882" s="33"/>
      <c r="AO882" s="198">
        <v>3.33</v>
      </c>
      <c r="AP882" s="198"/>
      <c r="AQ882" s="19"/>
      <c r="AR882" s="20" t="s">
        <v>3711</v>
      </c>
      <c r="AS882" s="35">
        <f t="shared" si="83"/>
        <v>0</v>
      </c>
      <c r="AT882" s="22" t="s">
        <v>3712</v>
      </c>
      <c r="AU882" s="42">
        <v>4200000</v>
      </c>
      <c r="AV882" s="29">
        <v>38504</v>
      </c>
      <c r="AW882" s="44">
        <v>0</v>
      </c>
      <c r="AX882" s="36">
        <v>1998</v>
      </c>
      <c r="AY882" s="17">
        <v>0</v>
      </c>
      <c r="AZ882" s="32" t="s">
        <v>2847</v>
      </c>
      <c r="BA882" s="37">
        <v>53502</v>
      </c>
      <c r="BB882" s="44">
        <f t="shared" si="84"/>
        <v>8563.3420129061469</v>
      </c>
      <c r="BC882" s="44">
        <v>85.633420129061477</v>
      </c>
      <c r="BD882" s="29">
        <v>38656</v>
      </c>
      <c r="BE882" s="42"/>
      <c r="BF882" s="42"/>
      <c r="BG882" s="42"/>
      <c r="BH882" s="38"/>
      <c r="BI882" s="42"/>
      <c r="BJ882" s="199" t="s">
        <v>2032</v>
      </c>
      <c r="BK882" s="41"/>
      <c r="BL882" s="29"/>
      <c r="BM882" s="165"/>
      <c r="BN882" s="29"/>
      <c r="BO882" s="42"/>
      <c r="BP882" s="152"/>
      <c r="BQ882" s="37"/>
      <c r="BR882" s="153"/>
      <c r="BS882" s="154"/>
      <c r="BT882" s="152"/>
      <c r="BU882" s="37"/>
      <c r="BV882" s="153"/>
      <c r="BW882" s="154"/>
      <c r="BX882" s="152"/>
      <c r="BY882" s="37"/>
      <c r="BZ882" s="153"/>
      <c r="CA882" s="154"/>
      <c r="CB882" s="166">
        <v>8.3267014442286211E-4</v>
      </c>
    </row>
    <row r="883" spans="2:80" ht="23">
      <c r="B883" s="198">
        <v>3.339999999999995</v>
      </c>
      <c r="C883" s="20" t="s">
        <v>3715</v>
      </c>
      <c r="D883" s="52" t="s">
        <v>2047</v>
      </c>
      <c r="E883" s="52"/>
      <c r="F883" s="22" t="s">
        <v>3716</v>
      </c>
      <c r="G883" s="22"/>
      <c r="H883" s="22"/>
      <c r="I883" s="22"/>
      <c r="J883" s="21" t="s">
        <v>3717</v>
      </c>
      <c r="K883" s="21" t="s">
        <v>440</v>
      </c>
      <c r="L883" s="21" t="s">
        <v>441</v>
      </c>
      <c r="M883" s="24" t="s">
        <v>132</v>
      </c>
      <c r="N883" s="25" t="s">
        <v>3718</v>
      </c>
      <c r="O883" s="26" t="s">
        <v>615</v>
      </c>
      <c r="P883" s="42">
        <v>2261000</v>
      </c>
      <c r="Q883" s="42">
        <v>2257389.7989390856</v>
      </c>
      <c r="R883" s="42"/>
      <c r="S883" s="83">
        <v>1716511.8090482943</v>
      </c>
      <c r="T883" s="24"/>
      <c r="U883" s="498">
        <v>0</v>
      </c>
      <c r="V883" s="498">
        <v>0</v>
      </c>
      <c r="W883" s="498">
        <v>0</v>
      </c>
      <c r="X883" s="498">
        <v>0</v>
      </c>
      <c r="Y883" s="29"/>
      <c r="Z883" s="512">
        <f t="shared" si="79"/>
        <v>0</v>
      </c>
      <c r="AA883" s="512">
        <f t="shared" si="80"/>
        <v>0</v>
      </c>
      <c r="AB883" s="512">
        <f t="shared" si="81"/>
        <v>0</v>
      </c>
      <c r="AC883" s="512">
        <f t="shared" si="82"/>
        <v>0</v>
      </c>
      <c r="AD883" s="24"/>
      <c r="AE883" s="24"/>
      <c r="AF883" s="24"/>
      <c r="AG883" s="24"/>
      <c r="AH883" s="29"/>
      <c r="AI883" s="30"/>
      <c r="AJ883" s="30"/>
      <c r="AK883" s="31"/>
      <c r="AL883" s="32"/>
      <c r="AM883" s="29"/>
      <c r="AN883" s="33"/>
      <c r="AO883" s="198">
        <v>3.339999999999995</v>
      </c>
      <c r="AP883" s="198"/>
      <c r="AQ883" s="19"/>
      <c r="AR883" s="20" t="s">
        <v>3715</v>
      </c>
      <c r="AS883" s="35">
        <f t="shared" si="83"/>
        <v>0</v>
      </c>
      <c r="AT883" s="22" t="s">
        <v>3716</v>
      </c>
      <c r="AU883" s="42">
        <v>3600000</v>
      </c>
      <c r="AV883" s="29">
        <v>38504</v>
      </c>
      <c r="AW883" s="44">
        <v>0</v>
      </c>
      <c r="AX883" s="36">
        <v>1998</v>
      </c>
      <c r="AY883" s="17">
        <v>0</v>
      </c>
      <c r="AZ883" s="32" t="s">
        <v>2847</v>
      </c>
      <c r="BA883" s="37">
        <v>34848</v>
      </c>
      <c r="BB883" s="44">
        <f t="shared" si="84"/>
        <v>9078.4557907845574</v>
      </c>
      <c r="BC883" s="44">
        <v>90.784557907845581</v>
      </c>
      <c r="BD883" s="29">
        <v>38656</v>
      </c>
      <c r="BE883" s="42"/>
      <c r="BF883" s="42"/>
      <c r="BG883" s="42"/>
      <c r="BH883" s="38"/>
      <c r="BI883" s="42"/>
      <c r="BJ883" s="199" t="s">
        <v>2032</v>
      </c>
      <c r="BK883" s="41"/>
      <c r="BL883" s="29"/>
      <c r="BM883" s="165"/>
      <c r="BN883" s="29"/>
      <c r="BO883" s="42"/>
      <c r="BP883" s="152"/>
      <c r="BQ883" s="37"/>
      <c r="BR883" s="153"/>
      <c r="BS883" s="154"/>
      <c r="BT883" s="152"/>
      <c r="BU883" s="37"/>
      <c r="BV883" s="153"/>
      <c r="BW883" s="154"/>
      <c r="BX883" s="152"/>
      <c r="BY883" s="37"/>
      <c r="BZ883" s="153"/>
      <c r="CA883" s="154"/>
      <c r="CB883" s="166">
        <v>8.232182445430139E-4</v>
      </c>
    </row>
    <row r="884" spans="2:80" ht="34">
      <c r="B884" s="198">
        <v>3.3499999999999948</v>
      </c>
      <c r="C884" s="20" t="s">
        <v>3719</v>
      </c>
      <c r="D884" s="52" t="s">
        <v>2047</v>
      </c>
      <c r="E884" s="52"/>
      <c r="F884" s="22" t="s">
        <v>290</v>
      </c>
      <c r="G884" s="22"/>
      <c r="H884" s="22"/>
      <c r="I884" s="22"/>
      <c r="J884" s="21" t="s">
        <v>3720</v>
      </c>
      <c r="K884" s="21" t="s">
        <v>289</v>
      </c>
      <c r="L884" s="21" t="s">
        <v>290</v>
      </c>
      <c r="M884" s="24" t="s">
        <v>110</v>
      </c>
      <c r="N884" s="25" t="s">
        <v>3721</v>
      </c>
      <c r="O884" s="26" t="s">
        <v>615</v>
      </c>
      <c r="P884" s="42">
        <v>2212910</v>
      </c>
      <c r="Q884" s="42">
        <v>2209376.5855684616</v>
      </c>
      <c r="R884" s="42"/>
      <c r="S884" s="42">
        <v>1680002.718868227</v>
      </c>
      <c r="T884" s="24"/>
      <c r="U884" s="498">
        <v>0</v>
      </c>
      <c r="V884" s="498">
        <v>0</v>
      </c>
      <c r="W884" s="498">
        <v>0</v>
      </c>
      <c r="X884" s="498">
        <v>0</v>
      </c>
      <c r="Y884" s="29"/>
      <c r="Z884" s="512">
        <f t="shared" si="79"/>
        <v>0</v>
      </c>
      <c r="AA884" s="512">
        <f t="shared" si="80"/>
        <v>0</v>
      </c>
      <c r="AB884" s="512">
        <f t="shared" si="81"/>
        <v>0</v>
      </c>
      <c r="AC884" s="512">
        <f t="shared" si="82"/>
        <v>0</v>
      </c>
      <c r="AD884" s="24"/>
      <c r="AE884" s="24"/>
      <c r="AF884" s="24"/>
      <c r="AG884" s="24"/>
      <c r="AH884" s="29"/>
      <c r="AI884" s="30"/>
      <c r="AJ884" s="30"/>
      <c r="AK884" s="31"/>
      <c r="AL884" s="32"/>
      <c r="AM884" s="29"/>
      <c r="AN884" s="33"/>
      <c r="AO884" s="198">
        <v>3.3499999999999948</v>
      </c>
      <c r="AP884" s="198"/>
      <c r="AQ884" s="19"/>
      <c r="AR884" s="20" t="s">
        <v>3719</v>
      </c>
      <c r="AS884" s="35">
        <f t="shared" si="83"/>
        <v>0</v>
      </c>
      <c r="AT884" s="22" t="s">
        <v>290</v>
      </c>
      <c r="AU884" s="42">
        <v>6100000</v>
      </c>
      <c r="AV884" s="29">
        <v>38504</v>
      </c>
      <c r="AW884" s="44">
        <v>0</v>
      </c>
      <c r="AX884" s="36">
        <v>1996</v>
      </c>
      <c r="AY884" s="17">
        <v>0</v>
      </c>
      <c r="AZ884" s="32" t="s">
        <v>2847</v>
      </c>
      <c r="BA884" s="37">
        <v>35930</v>
      </c>
      <c r="BB884" s="44">
        <f t="shared" si="84"/>
        <v>8187.0070568700694</v>
      </c>
      <c r="BC884" s="44">
        <v>81.870070568700697</v>
      </c>
      <c r="BD884" s="29">
        <v>38656</v>
      </c>
      <c r="BE884" s="42"/>
      <c r="BF884" s="42"/>
      <c r="BG884" s="42"/>
      <c r="BH884" s="38"/>
      <c r="BI884" s="42"/>
      <c r="BJ884" s="199" t="s">
        <v>2032</v>
      </c>
      <c r="BK884" s="41"/>
      <c r="BL884" s="29"/>
      <c r="BM884" s="165"/>
      <c r="BN884" s="29"/>
      <c r="BO884" s="42"/>
      <c r="BP884" s="152"/>
      <c r="BQ884" s="37"/>
      <c r="BR884" s="153"/>
      <c r="BS884" s="154"/>
      <c r="BT884" s="152"/>
      <c r="BU884" s="37"/>
      <c r="BV884" s="153"/>
      <c r="BW884" s="154"/>
      <c r="BX884" s="152"/>
      <c r="BY884" s="37"/>
      <c r="BZ884" s="153"/>
      <c r="CA884" s="154"/>
      <c r="CB884" s="166">
        <v>8.0570892770087611E-4</v>
      </c>
    </row>
    <row r="885" spans="2:80" ht="34">
      <c r="B885" s="198">
        <v>3.3599999999999945</v>
      </c>
      <c r="C885" s="20" t="s">
        <v>3722</v>
      </c>
      <c r="D885" s="52" t="s">
        <v>2047</v>
      </c>
      <c r="E885" s="52"/>
      <c r="F885" s="22" t="s">
        <v>3723</v>
      </c>
      <c r="G885" s="22"/>
      <c r="H885" s="22"/>
      <c r="I885" s="22"/>
      <c r="J885" s="21" t="s">
        <v>3724</v>
      </c>
      <c r="K885" s="21" t="s">
        <v>582</v>
      </c>
      <c r="L885" s="21" t="s">
        <v>3723</v>
      </c>
      <c r="M885" s="24" t="s">
        <v>132</v>
      </c>
      <c r="N885" s="25" t="s">
        <v>3725</v>
      </c>
      <c r="O885" s="26" t="s">
        <v>615</v>
      </c>
      <c r="P885" s="42">
        <v>2116730</v>
      </c>
      <c r="Q885" s="42">
        <v>2113350.158827214</v>
      </c>
      <c r="R885" s="42"/>
      <c r="S885" s="83">
        <v>1606984.5385080918</v>
      </c>
      <c r="T885" s="24"/>
      <c r="U885" s="498">
        <v>0</v>
      </c>
      <c r="V885" s="498">
        <v>0</v>
      </c>
      <c r="W885" s="498">
        <v>0</v>
      </c>
      <c r="X885" s="498">
        <v>0</v>
      </c>
      <c r="Y885" s="29"/>
      <c r="Z885" s="512">
        <f t="shared" si="79"/>
        <v>0</v>
      </c>
      <c r="AA885" s="512">
        <f t="shared" si="80"/>
        <v>0</v>
      </c>
      <c r="AB885" s="512">
        <f t="shared" si="81"/>
        <v>0</v>
      </c>
      <c r="AC885" s="512">
        <f t="shared" si="82"/>
        <v>0</v>
      </c>
      <c r="AD885" s="24"/>
      <c r="AE885" s="24"/>
      <c r="AF885" s="24"/>
      <c r="AG885" s="24"/>
      <c r="AH885" s="29"/>
      <c r="AI885" s="30"/>
      <c r="AJ885" s="30"/>
      <c r="AK885" s="31"/>
      <c r="AL885" s="32"/>
      <c r="AM885" s="29"/>
      <c r="AN885" s="33"/>
      <c r="AO885" s="198">
        <v>3.3599999999999945</v>
      </c>
      <c r="AP885" s="198"/>
      <c r="AQ885" s="19"/>
      <c r="AR885" s="20" t="s">
        <v>3722</v>
      </c>
      <c r="AS885" s="35">
        <f t="shared" si="83"/>
        <v>0</v>
      </c>
      <c r="AT885" s="22" t="s">
        <v>3723</v>
      </c>
      <c r="AU885" s="42">
        <v>5500000</v>
      </c>
      <c r="AV885" s="29">
        <v>38504</v>
      </c>
      <c r="AW885" s="44">
        <v>0</v>
      </c>
      <c r="AX885" s="32" t="s">
        <v>3690</v>
      </c>
      <c r="AY885" s="17">
        <v>2005</v>
      </c>
      <c r="AZ885" s="32" t="s">
        <v>2847</v>
      </c>
      <c r="BA885" s="37">
        <v>35865</v>
      </c>
      <c r="BB885" s="44">
        <f t="shared" si="84"/>
        <v>7687.512408179472</v>
      </c>
      <c r="BC885" s="44">
        <v>76.875124081794723</v>
      </c>
      <c r="BD885" s="29">
        <v>38656</v>
      </c>
      <c r="BE885" s="42"/>
      <c r="BF885" s="42"/>
      <c r="BG885" s="42"/>
      <c r="BH885" s="38"/>
      <c r="BI885" s="42"/>
      <c r="BJ885" s="199" t="s">
        <v>2032</v>
      </c>
      <c r="BK885" s="41"/>
      <c r="BL885" s="29"/>
      <c r="BM885" s="165"/>
      <c r="BN885" s="29"/>
      <c r="BO885" s="42"/>
      <c r="BP885" s="152"/>
      <c r="BQ885" s="37"/>
      <c r="BR885" s="153"/>
      <c r="BS885" s="154"/>
      <c r="BT885" s="152"/>
      <c r="BU885" s="37"/>
      <c r="BV885" s="153"/>
      <c r="BW885" s="154"/>
      <c r="BX885" s="152"/>
      <c r="BY885" s="37"/>
      <c r="BZ885" s="153"/>
      <c r="CA885" s="154"/>
      <c r="CB885" s="166">
        <v>7.7069029401660054E-4</v>
      </c>
    </row>
    <row r="886" spans="2:80" ht="34">
      <c r="B886" s="201">
        <v>3.3699999999999943</v>
      </c>
      <c r="C886" s="20" t="s">
        <v>3726</v>
      </c>
      <c r="D886" s="52" t="s">
        <v>2047</v>
      </c>
      <c r="E886" s="52"/>
      <c r="F886" s="22" t="s">
        <v>3727</v>
      </c>
      <c r="G886" s="22"/>
      <c r="H886" s="22"/>
      <c r="I886" s="22"/>
      <c r="J886" s="21" t="s">
        <v>3728</v>
      </c>
      <c r="K886" s="21" t="s">
        <v>440</v>
      </c>
      <c r="L886" s="21" t="s">
        <v>3727</v>
      </c>
      <c r="M886" s="24" t="s">
        <v>132</v>
      </c>
      <c r="N886" s="25" t="s">
        <v>3729</v>
      </c>
      <c r="O886" s="26" t="s">
        <v>615</v>
      </c>
      <c r="P886" s="42">
        <v>2047180</v>
      </c>
      <c r="Q886" s="42">
        <v>2043911.2112304808</v>
      </c>
      <c r="R886" s="42"/>
      <c r="S886" s="83">
        <v>1554183.3902023386</v>
      </c>
      <c r="T886" s="24"/>
      <c r="U886" s="498">
        <v>0</v>
      </c>
      <c r="V886" s="498">
        <v>0</v>
      </c>
      <c r="W886" s="498">
        <v>0</v>
      </c>
      <c r="X886" s="498">
        <v>0</v>
      </c>
      <c r="Y886" s="29"/>
      <c r="Z886" s="512">
        <f t="shared" si="79"/>
        <v>0</v>
      </c>
      <c r="AA886" s="512">
        <f t="shared" si="80"/>
        <v>0</v>
      </c>
      <c r="AB886" s="512">
        <f t="shared" si="81"/>
        <v>0</v>
      </c>
      <c r="AC886" s="512">
        <f t="shared" si="82"/>
        <v>0</v>
      </c>
      <c r="AD886" s="24"/>
      <c r="AE886" s="24"/>
      <c r="AF886" s="24"/>
      <c r="AG886" s="24"/>
      <c r="AH886" s="29"/>
      <c r="AI886" s="30"/>
      <c r="AJ886" s="30"/>
      <c r="AK886" s="31"/>
      <c r="AL886" s="32"/>
      <c r="AM886" s="29"/>
      <c r="AN886" s="33"/>
      <c r="AO886" s="201">
        <v>3.3699999999999943</v>
      </c>
      <c r="AP886" s="201"/>
      <c r="AQ886" s="19"/>
      <c r="AR886" s="20" t="s">
        <v>3726</v>
      </c>
      <c r="AS886" s="35">
        <f t="shared" si="83"/>
        <v>0</v>
      </c>
      <c r="AT886" s="22" t="s">
        <v>3727</v>
      </c>
      <c r="AU886" s="42">
        <v>4200000</v>
      </c>
      <c r="AV886" s="29">
        <v>38504</v>
      </c>
      <c r="AW886" s="44">
        <v>0</v>
      </c>
      <c r="AX886" s="32" t="s">
        <v>3690</v>
      </c>
      <c r="AY886" s="17">
        <v>2005</v>
      </c>
      <c r="AZ886" s="32" t="s">
        <v>2847</v>
      </c>
      <c r="BA886" s="37">
        <v>40550</v>
      </c>
      <c r="BB886" s="44">
        <f t="shared" si="84"/>
        <v>7924.0348692403486</v>
      </c>
      <c r="BC886" s="44">
        <v>79.240348692403487</v>
      </c>
      <c r="BD886" s="29">
        <v>38656</v>
      </c>
      <c r="BE886" s="42"/>
      <c r="BF886" s="42"/>
      <c r="BG886" s="42"/>
      <c r="BH886" s="38"/>
      <c r="BI886" s="42"/>
      <c r="BJ886" s="199" t="s">
        <v>2032</v>
      </c>
      <c r="BK886" s="41"/>
      <c r="BL886" s="29"/>
      <c r="BM886" s="165"/>
      <c r="BN886" s="29"/>
      <c r="BO886" s="42"/>
      <c r="BP886" s="152"/>
      <c r="BQ886" s="37"/>
      <c r="BR886" s="153"/>
      <c r="BS886" s="154"/>
      <c r="BT886" s="152"/>
      <c r="BU886" s="37"/>
      <c r="BV886" s="153"/>
      <c r="BW886" s="154"/>
      <c r="BX886" s="152"/>
      <c r="BY886" s="37"/>
      <c r="BZ886" s="153"/>
      <c r="CA886" s="154"/>
      <c r="CB886" s="166">
        <v>7.4536750369905667E-4</v>
      </c>
    </row>
    <row r="887" spans="2:80" ht="23">
      <c r="B887" s="200">
        <v>3.3799999999999941</v>
      </c>
      <c r="C887" s="57" t="s">
        <v>3730</v>
      </c>
      <c r="D887" s="155" t="s">
        <v>2047</v>
      </c>
      <c r="E887" s="155"/>
      <c r="F887" s="60" t="s">
        <v>3731</v>
      </c>
      <c r="G887" s="60"/>
      <c r="H887" s="60"/>
      <c r="I887" s="60"/>
      <c r="J887" s="58" t="s">
        <v>3732</v>
      </c>
      <c r="K887" s="58" t="s">
        <v>255</v>
      </c>
      <c r="L887" s="58" t="s">
        <v>256</v>
      </c>
      <c r="M887" s="59" t="s">
        <v>132</v>
      </c>
      <c r="N887" s="61" t="s">
        <v>3733</v>
      </c>
      <c r="O887" s="62" t="s">
        <v>615</v>
      </c>
      <c r="P887" s="79">
        <v>2006180</v>
      </c>
      <c r="Q887" s="79">
        <v>2002976.6770613068</v>
      </c>
      <c r="R887" s="79"/>
      <c r="S887" s="80">
        <v>1523056.9045008877</v>
      </c>
      <c r="T887" s="59"/>
      <c r="U887" s="499">
        <v>0</v>
      </c>
      <c r="V887" s="499">
        <v>0</v>
      </c>
      <c r="W887" s="499">
        <v>0</v>
      </c>
      <c r="X887" s="499">
        <v>0</v>
      </c>
      <c r="Y887" s="66"/>
      <c r="Z887" s="512">
        <f t="shared" si="79"/>
        <v>0</v>
      </c>
      <c r="AA887" s="512">
        <f t="shared" si="80"/>
        <v>0</v>
      </c>
      <c r="AB887" s="512">
        <f t="shared" si="81"/>
        <v>0</v>
      </c>
      <c r="AC887" s="512">
        <f t="shared" si="82"/>
        <v>0</v>
      </c>
      <c r="AD887" s="59"/>
      <c r="AE887" s="59"/>
      <c r="AF887" s="59"/>
      <c r="AG887" s="59"/>
      <c r="AH887" s="66"/>
      <c r="AI887" s="67"/>
      <c r="AJ887" s="67"/>
      <c r="AK887" s="68"/>
      <c r="AL887" s="69"/>
      <c r="AM887" s="66"/>
      <c r="AN887" s="70"/>
      <c r="AO887" s="200">
        <v>3.3799999999999941</v>
      </c>
      <c r="AP887" s="200"/>
      <c r="AQ887" s="56"/>
      <c r="AR887" s="57" t="s">
        <v>3730</v>
      </c>
      <c r="AS887" s="35">
        <f t="shared" si="83"/>
        <v>0</v>
      </c>
      <c r="AT887" s="60" t="s">
        <v>3731</v>
      </c>
      <c r="AU887" s="79">
        <v>3900000</v>
      </c>
      <c r="AV887" s="66">
        <v>38504</v>
      </c>
      <c r="AW887" s="81">
        <v>0</v>
      </c>
      <c r="AX887" s="69" t="s">
        <v>3734</v>
      </c>
      <c r="AY887" s="17">
        <v>2003</v>
      </c>
      <c r="AZ887" s="69" t="s">
        <v>2847</v>
      </c>
      <c r="BA887" s="74">
        <v>48846</v>
      </c>
      <c r="BB887" s="44">
        <f t="shared" si="84"/>
        <v>8422.3744292237443</v>
      </c>
      <c r="BC887" s="81">
        <v>84.223744292237441</v>
      </c>
      <c r="BD887" s="66">
        <v>38656</v>
      </c>
      <c r="BE887" s="79"/>
      <c r="BF887" s="79"/>
      <c r="BG887" s="79"/>
      <c r="BH887" s="75"/>
      <c r="BI887" s="79"/>
      <c r="BJ887" s="197" t="s">
        <v>2032</v>
      </c>
      <c r="BK887" s="78"/>
      <c r="BL887" s="66"/>
      <c r="BM887" s="163"/>
      <c r="BN887" s="66"/>
      <c r="BO887" s="79"/>
      <c r="BP887" s="158"/>
      <c r="BQ887" s="74"/>
      <c r="BR887" s="159"/>
      <c r="BS887" s="160"/>
      <c r="BT887" s="158"/>
      <c r="BU887" s="74"/>
      <c r="BV887" s="159"/>
      <c r="BW887" s="160"/>
      <c r="BX887" s="158"/>
      <c r="BY887" s="74"/>
      <c r="BZ887" s="159"/>
      <c r="CA887" s="160"/>
      <c r="CB887" s="161">
        <v>7.304396186808065E-4</v>
      </c>
    </row>
    <row r="888" spans="2:80" ht="23">
      <c r="B888" s="196">
        <v>3.3899999999999939</v>
      </c>
      <c r="C888" s="57" t="s">
        <v>3735</v>
      </c>
      <c r="D888" s="155" t="s">
        <v>2047</v>
      </c>
      <c r="E888" s="155"/>
      <c r="F888" s="60" t="s">
        <v>279</v>
      </c>
      <c r="G888" s="60"/>
      <c r="H888" s="60"/>
      <c r="I888" s="60"/>
      <c r="J888" s="58" t="s">
        <v>3736</v>
      </c>
      <c r="K888" s="58" t="s">
        <v>279</v>
      </c>
      <c r="L888" s="58" t="s">
        <v>279</v>
      </c>
      <c r="M888" s="59" t="s">
        <v>132</v>
      </c>
      <c r="N888" s="61" t="s">
        <v>3737</v>
      </c>
      <c r="O888" s="62" t="s">
        <v>615</v>
      </c>
      <c r="P888" s="79">
        <v>1950010</v>
      </c>
      <c r="Q888" s="79">
        <v>1946896.3652495383</v>
      </c>
      <c r="R888" s="79"/>
      <c r="S888" s="80">
        <v>1480413.6190899003</v>
      </c>
      <c r="T888" s="59"/>
      <c r="U888" s="499">
        <v>0</v>
      </c>
      <c r="V888" s="499">
        <v>0</v>
      </c>
      <c r="W888" s="499">
        <v>0</v>
      </c>
      <c r="X888" s="499">
        <v>0</v>
      </c>
      <c r="Y888" s="66"/>
      <c r="Z888" s="512">
        <f t="shared" si="79"/>
        <v>0</v>
      </c>
      <c r="AA888" s="512">
        <f t="shared" si="80"/>
        <v>0</v>
      </c>
      <c r="AB888" s="512">
        <f t="shared" si="81"/>
        <v>0</v>
      </c>
      <c r="AC888" s="512">
        <f t="shared" si="82"/>
        <v>0</v>
      </c>
      <c r="AD888" s="59"/>
      <c r="AE888" s="59"/>
      <c r="AF888" s="59"/>
      <c r="AG888" s="59"/>
      <c r="AH888" s="66"/>
      <c r="AI888" s="67"/>
      <c r="AJ888" s="67"/>
      <c r="AK888" s="68"/>
      <c r="AL888" s="69"/>
      <c r="AM888" s="66"/>
      <c r="AN888" s="70"/>
      <c r="AO888" s="196">
        <v>3.3899999999999939</v>
      </c>
      <c r="AP888" s="196"/>
      <c r="AQ888" s="56"/>
      <c r="AR888" s="57" t="s">
        <v>3735</v>
      </c>
      <c r="AS888" s="35">
        <f t="shared" si="83"/>
        <v>0</v>
      </c>
      <c r="AT888" s="60" t="s">
        <v>279</v>
      </c>
      <c r="AU888" s="79">
        <v>4200000</v>
      </c>
      <c r="AV888" s="66">
        <v>38504</v>
      </c>
      <c r="AW888" s="81">
        <v>0</v>
      </c>
      <c r="AX888" s="69" t="s">
        <v>3690</v>
      </c>
      <c r="AY888" s="17">
        <v>2005</v>
      </c>
      <c r="AZ888" s="69" t="s">
        <v>2847</v>
      </c>
      <c r="BA888" s="74">
        <v>41417</v>
      </c>
      <c r="BB888" s="44">
        <f t="shared" si="84"/>
        <v>7945.9996029382582</v>
      </c>
      <c r="BC888" s="81">
        <v>79.45999602938258</v>
      </c>
      <c r="BD888" s="66">
        <v>38656</v>
      </c>
      <c r="BE888" s="79"/>
      <c r="BF888" s="79"/>
      <c r="BG888" s="79"/>
      <c r="BH888" s="75"/>
      <c r="BI888" s="79"/>
      <c r="BJ888" s="197" t="s">
        <v>2032</v>
      </c>
      <c r="BK888" s="78"/>
      <c r="BL888" s="66"/>
      <c r="BM888" s="163"/>
      <c r="BN888" s="66"/>
      <c r="BO888" s="79"/>
      <c r="BP888" s="158"/>
      <c r="BQ888" s="74"/>
      <c r="BR888" s="159"/>
      <c r="BS888" s="160"/>
      <c r="BT888" s="158"/>
      <c r="BU888" s="74"/>
      <c r="BV888" s="159"/>
      <c r="BW888" s="160"/>
      <c r="BX888" s="158"/>
      <c r="BY888" s="74"/>
      <c r="BZ888" s="159"/>
      <c r="CA888" s="160"/>
      <c r="CB888" s="161">
        <v>7.0998841620580381E-4</v>
      </c>
    </row>
    <row r="889" spans="2:80" ht="24" thickBot="1">
      <c r="B889" s="200">
        <v>3.3999999999999937</v>
      </c>
      <c r="C889" s="57" t="s">
        <v>3738</v>
      </c>
      <c r="D889" s="155" t="s">
        <v>2047</v>
      </c>
      <c r="E889" s="155"/>
      <c r="F889" s="60" t="s">
        <v>256</v>
      </c>
      <c r="G889" s="60"/>
      <c r="H889" s="60"/>
      <c r="I889" s="60"/>
      <c r="J889" s="58" t="s">
        <v>3739</v>
      </c>
      <c r="K889" s="58" t="s">
        <v>255</v>
      </c>
      <c r="L889" s="58" t="s">
        <v>256</v>
      </c>
      <c r="M889" s="59" t="s">
        <v>132</v>
      </c>
      <c r="N889" s="61" t="s">
        <v>3740</v>
      </c>
      <c r="O889" s="62" t="s">
        <v>615</v>
      </c>
      <c r="P889" s="109">
        <v>1854570</v>
      </c>
      <c r="Q889" s="109">
        <v>1851608.7569298805</v>
      </c>
      <c r="R889" s="109"/>
      <c r="S889" s="110">
        <v>1407957.2338375477</v>
      </c>
      <c r="T889" s="59"/>
      <c r="U889" s="499">
        <v>0</v>
      </c>
      <c r="V889" s="499">
        <v>0</v>
      </c>
      <c r="W889" s="499">
        <v>0</v>
      </c>
      <c r="X889" s="499">
        <v>0</v>
      </c>
      <c r="Y889" s="66"/>
      <c r="Z889" s="512">
        <f t="shared" si="79"/>
        <v>0</v>
      </c>
      <c r="AA889" s="512">
        <f t="shared" si="80"/>
        <v>0</v>
      </c>
      <c r="AB889" s="512">
        <f t="shared" si="81"/>
        <v>0</v>
      </c>
      <c r="AC889" s="512">
        <f t="shared" si="82"/>
        <v>0</v>
      </c>
      <c r="AD889" s="59"/>
      <c r="AE889" s="59"/>
      <c r="AF889" s="59"/>
      <c r="AG889" s="59"/>
      <c r="AH889" s="66"/>
      <c r="AI889" s="67"/>
      <c r="AJ889" s="67"/>
      <c r="AK889" s="68"/>
      <c r="AL889" s="69"/>
      <c r="AM889" s="66"/>
      <c r="AN889" s="70"/>
      <c r="AO889" s="200">
        <v>3.3999999999999937</v>
      </c>
      <c r="AP889" s="200"/>
      <c r="AQ889" s="56"/>
      <c r="AR889" s="57" t="s">
        <v>3738</v>
      </c>
      <c r="AS889" s="35">
        <f t="shared" si="83"/>
        <v>0</v>
      </c>
      <c r="AT889" s="60" t="s">
        <v>256</v>
      </c>
      <c r="AU889" s="109">
        <v>3800000</v>
      </c>
      <c r="AV889" s="66">
        <v>38504</v>
      </c>
      <c r="AW889" s="81">
        <v>0</v>
      </c>
      <c r="AX889" s="73">
        <v>1998</v>
      </c>
      <c r="AY889" s="17">
        <v>0</v>
      </c>
      <c r="AZ889" s="69" t="s">
        <v>2847</v>
      </c>
      <c r="BA889" s="74">
        <v>48371</v>
      </c>
      <c r="BB889" s="44">
        <f t="shared" si="84"/>
        <v>8613.608060681534</v>
      </c>
      <c r="BC889" s="81">
        <v>86.136080606815341</v>
      </c>
      <c r="BD889" s="66">
        <v>38656</v>
      </c>
      <c r="BE889" s="79"/>
      <c r="BF889" s="79"/>
      <c r="BG889" s="79"/>
      <c r="BH889" s="75"/>
      <c r="BI889" s="79"/>
      <c r="BJ889" s="197" t="s">
        <v>2032</v>
      </c>
      <c r="BK889" s="78"/>
      <c r="BL889" s="66"/>
      <c r="BM889" s="163"/>
      <c r="BN889" s="66"/>
      <c r="BO889" s="79"/>
      <c r="BP889" s="158"/>
      <c r="BQ889" s="74"/>
      <c r="BR889" s="159"/>
      <c r="BS889" s="160"/>
      <c r="BT889" s="158"/>
      <c r="BU889" s="74"/>
      <c r="BV889" s="159"/>
      <c r="BW889" s="160"/>
      <c r="BX889" s="158"/>
      <c r="BY889" s="74"/>
      <c r="BZ889" s="159"/>
      <c r="CA889" s="160"/>
      <c r="CB889" s="161">
        <v>6.752392126413699E-4</v>
      </c>
    </row>
    <row r="890" spans="2:80" ht="34">
      <c r="B890" s="196">
        <v>3</v>
      </c>
      <c r="C890" s="57">
        <v>43439</v>
      </c>
      <c r="D890" s="155" t="s">
        <v>2047</v>
      </c>
      <c r="E890" s="155"/>
      <c r="F890" s="85" t="s">
        <v>3741</v>
      </c>
      <c r="G890" s="85"/>
      <c r="H890" s="85"/>
      <c r="I890" s="85"/>
      <c r="J890" s="58" t="s">
        <v>364</v>
      </c>
      <c r="K890" s="58" t="s">
        <v>364</v>
      </c>
      <c r="L890" s="58" t="s">
        <v>364</v>
      </c>
      <c r="M890" s="59" t="s">
        <v>364</v>
      </c>
      <c r="N890" s="61" t="s">
        <v>364</v>
      </c>
      <c r="O890" s="62" t="s">
        <v>615</v>
      </c>
      <c r="P890" s="111">
        <v>126016590</v>
      </c>
      <c r="Q890" s="111">
        <v>125815375.83506817</v>
      </c>
      <c r="R890" s="111"/>
      <c r="S890" s="112">
        <v>95669599.680000007</v>
      </c>
      <c r="T890" s="59" t="s">
        <v>60</v>
      </c>
      <c r="U890" s="499">
        <v>5.3357000000000001</v>
      </c>
      <c r="V890" s="499">
        <v>3.0720000000000004E-2</v>
      </c>
      <c r="W890" s="499">
        <v>0.01</v>
      </c>
      <c r="X890" s="499">
        <v>5.3049800000000005</v>
      </c>
      <c r="Y890" s="66">
        <v>38632</v>
      </c>
      <c r="Z890" s="512">
        <f t="shared" si="79"/>
        <v>533.57000000000005</v>
      </c>
      <c r="AA890" s="512">
        <f t="shared" si="80"/>
        <v>3.0720000000000005</v>
      </c>
      <c r="AB890" s="512">
        <f t="shared" si="81"/>
        <v>1</v>
      </c>
      <c r="AC890" s="512">
        <f t="shared" si="82"/>
        <v>530.49800000000005</v>
      </c>
      <c r="AD890" s="59">
        <v>300</v>
      </c>
      <c r="AE890" s="59">
        <v>0</v>
      </c>
      <c r="AF890" s="59" t="s">
        <v>2892</v>
      </c>
      <c r="AG890" s="59">
        <v>119</v>
      </c>
      <c r="AH890" s="66">
        <v>42309</v>
      </c>
      <c r="AI890" s="67"/>
      <c r="AJ890" s="67"/>
      <c r="AK890" s="68"/>
      <c r="AL890" s="69" t="s">
        <v>3742</v>
      </c>
      <c r="AM890" s="66" t="s">
        <v>697</v>
      </c>
      <c r="AN890" s="70"/>
      <c r="AO890" s="196">
        <v>3</v>
      </c>
      <c r="AP890" s="196"/>
      <c r="AQ890" s="56"/>
      <c r="AR890" s="57">
        <v>43439</v>
      </c>
      <c r="AS890" s="35">
        <f t="shared" si="83"/>
        <v>5909.9999999999991</v>
      </c>
      <c r="AT890" s="85" t="s">
        <v>3741</v>
      </c>
      <c r="AU890" s="111">
        <v>212900000</v>
      </c>
      <c r="AV890" s="66">
        <v>38504</v>
      </c>
      <c r="AW890" s="81">
        <v>59.099999999999994</v>
      </c>
      <c r="AX890" s="69" t="s">
        <v>364</v>
      </c>
      <c r="AY890" s="17">
        <v>0</v>
      </c>
      <c r="AZ890" s="69" t="s">
        <v>2847</v>
      </c>
      <c r="BA890" s="74">
        <v>2055084</v>
      </c>
      <c r="BB890" s="44">
        <f t="shared" si="84"/>
        <v>8717.9075902778332</v>
      </c>
      <c r="BC890" s="81">
        <v>87.179075902778337</v>
      </c>
      <c r="BD890" s="66">
        <v>38656</v>
      </c>
      <c r="BE890" s="79">
        <v>41053483</v>
      </c>
      <c r="BF890" s="79">
        <v>21001612</v>
      </c>
      <c r="BG890" s="79">
        <v>17999197</v>
      </c>
      <c r="BH890" s="75">
        <v>1.97</v>
      </c>
      <c r="BI890" s="79">
        <v>2052674</v>
      </c>
      <c r="BJ890" s="197">
        <v>404.62724226296075</v>
      </c>
      <c r="BK890" s="78" t="s">
        <v>3572</v>
      </c>
      <c r="BL890" s="66">
        <v>38656</v>
      </c>
      <c r="BM890" s="163">
        <v>21667672</v>
      </c>
      <c r="BN890" s="66">
        <v>38352</v>
      </c>
      <c r="BO890" s="79">
        <v>19616191.970000006</v>
      </c>
      <c r="BP890" s="158"/>
      <c r="BQ890" s="74"/>
      <c r="BR890" s="159"/>
      <c r="BS890" s="160"/>
      <c r="BT890" s="158"/>
      <c r="BU890" s="74"/>
      <c r="BV890" s="159"/>
      <c r="BW890" s="160"/>
      <c r="BX890" s="158"/>
      <c r="BY890" s="74"/>
      <c r="BZ890" s="159"/>
      <c r="CA890" s="160"/>
      <c r="CB890" s="161">
        <v>4.5881979656389522E-2</v>
      </c>
    </row>
    <row r="891" spans="2:80">
      <c r="B891" s="196"/>
      <c r="C891" s="57"/>
      <c r="D891" s="155"/>
      <c r="E891" s="155"/>
      <c r="F891" s="60"/>
      <c r="G891" s="60"/>
      <c r="H891" s="60"/>
      <c r="I891" s="60"/>
      <c r="J891" s="58"/>
      <c r="K891" s="58"/>
      <c r="L891" s="58"/>
      <c r="M891" s="59"/>
      <c r="N891" s="61"/>
      <c r="O891" s="62"/>
      <c r="P891" s="79"/>
      <c r="Q891" s="79"/>
      <c r="R891" s="79"/>
      <c r="S891" s="80"/>
      <c r="T891" s="59"/>
      <c r="U891" s="499">
        <v>0</v>
      </c>
      <c r="V891" s="499">
        <v>0</v>
      </c>
      <c r="W891" s="499">
        <v>0</v>
      </c>
      <c r="X891" s="499">
        <v>0</v>
      </c>
      <c r="Y891" s="66"/>
      <c r="Z891" s="512">
        <f t="shared" si="79"/>
        <v>0</v>
      </c>
      <c r="AA891" s="512">
        <f t="shared" si="80"/>
        <v>0</v>
      </c>
      <c r="AB891" s="512">
        <f t="shared" si="81"/>
        <v>0</v>
      </c>
      <c r="AC891" s="512">
        <f t="shared" si="82"/>
        <v>0</v>
      </c>
      <c r="AD891" s="59"/>
      <c r="AE891" s="59"/>
      <c r="AF891" s="59"/>
      <c r="AG891" s="59"/>
      <c r="AH891" s="66"/>
      <c r="AI891" s="67"/>
      <c r="AJ891" s="67"/>
      <c r="AK891" s="68"/>
      <c r="AL891" s="69"/>
      <c r="AM891" s="66"/>
      <c r="AN891" s="70"/>
      <c r="AO891" s="196"/>
      <c r="AP891" s="196"/>
      <c r="AQ891" s="56"/>
      <c r="AR891" s="57"/>
      <c r="AS891" s="35">
        <f t="shared" si="83"/>
        <v>0</v>
      </c>
      <c r="AT891" s="60"/>
      <c r="AU891" s="79"/>
      <c r="AV891" s="66"/>
      <c r="AW891" s="81">
        <v>0</v>
      </c>
      <c r="AX891" s="73"/>
      <c r="AY891" s="17">
        <v>0</v>
      </c>
      <c r="AZ891" s="69"/>
      <c r="BA891" s="74"/>
      <c r="BB891" s="44">
        <f t="shared" si="84"/>
        <v>0</v>
      </c>
      <c r="BC891" s="81">
        <v>0</v>
      </c>
      <c r="BD891" s="66"/>
      <c r="BE891" s="79"/>
      <c r="BF891" s="79"/>
      <c r="BG891" s="79"/>
      <c r="BH891" s="75"/>
      <c r="BI891" s="79"/>
      <c r="BJ891" s="197" t="s">
        <v>2032</v>
      </c>
      <c r="BK891" s="78"/>
      <c r="BL891" s="66"/>
      <c r="BM891" s="163"/>
      <c r="BN891" s="66"/>
      <c r="BO891" s="79"/>
      <c r="BP891" s="158"/>
      <c r="BQ891" s="74"/>
      <c r="BR891" s="159"/>
      <c r="BS891" s="160"/>
      <c r="BT891" s="158"/>
      <c r="BU891" s="74"/>
      <c r="BV891" s="159"/>
      <c r="BW891" s="160"/>
      <c r="BX891" s="158"/>
      <c r="BY891" s="74"/>
      <c r="BZ891" s="159"/>
      <c r="CA891" s="160"/>
      <c r="CB891" s="161"/>
    </row>
    <row r="892" spans="2:80" ht="23">
      <c r="B892" s="198">
        <v>4</v>
      </c>
      <c r="C892" s="20">
        <v>58988</v>
      </c>
      <c r="D892" s="52" t="s">
        <v>2024</v>
      </c>
      <c r="E892" s="52"/>
      <c r="F892" s="22" t="s">
        <v>3743</v>
      </c>
      <c r="G892" s="22"/>
      <c r="H892" s="22"/>
      <c r="I892" s="22"/>
      <c r="J892" s="21" t="s">
        <v>3744</v>
      </c>
      <c r="K892" s="21" t="s">
        <v>56</v>
      </c>
      <c r="L892" s="21" t="s">
        <v>3745</v>
      </c>
      <c r="M892" s="24" t="s">
        <v>58</v>
      </c>
      <c r="N892" s="25">
        <v>91367</v>
      </c>
      <c r="O892" s="26" t="s">
        <v>59</v>
      </c>
      <c r="P892" s="42">
        <v>120000000</v>
      </c>
      <c r="Q892" s="42">
        <v>120000000</v>
      </c>
      <c r="R892" s="42"/>
      <c r="S892" s="83">
        <v>120000000</v>
      </c>
      <c r="T892" s="24" t="s">
        <v>223</v>
      </c>
      <c r="U892" s="498">
        <v>4.9000000000000004</v>
      </c>
      <c r="V892" s="498">
        <v>2.0720000000000002E-2</v>
      </c>
      <c r="W892" s="498">
        <v>0.01</v>
      </c>
      <c r="X892" s="498">
        <v>4.8792800000000005</v>
      </c>
      <c r="Y892" s="29">
        <v>38636</v>
      </c>
      <c r="Z892" s="512">
        <f t="shared" si="79"/>
        <v>490.00000000000006</v>
      </c>
      <c r="AA892" s="512">
        <f t="shared" si="80"/>
        <v>2.0720000000000001</v>
      </c>
      <c r="AB892" s="512">
        <f t="shared" si="81"/>
        <v>1</v>
      </c>
      <c r="AC892" s="512">
        <f t="shared" si="82"/>
        <v>487.92800000000005</v>
      </c>
      <c r="AD892" s="24">
        <v>0</v>
      </c>
      <c r="AE892" s="24">
        <v>60</v>
      </c>
      <c r="AF892" s="24">
        <v>1</v>
      </c>
      <c r="AG892" s="24">
        <v>59</v>
      </c>
      <c r="AH892" s="29">
        <v>40483</v>
      </c>
      <c r="AI892" s="30"/>
      <c r="AJ892" s="30" t="s">
        <v>3746</v>
      </c>
      <c r="AK892" s="31"/>
      <c r="AL892" s="32" t="s">
        <v>247</v>
      </c>
      <c r="AM892" s="29"/>
      <c r="AN892" s="33"/>
      <c r="AO892" s="198">
        <v>4</v>
      </c>
      <c r="AP892" s="198"/>
      <c r="AQ892" s="19"/>
      <c r="AR892" s="20">
        <v>58988</v>
      </c>
      <c r="AS892" s="35">
        <f t="shared" si="83"/>
        <v>5714.2857142857138</v>
      </c>
      <c r="AT892" s="22" t="s">
        <v>3743</v>
      </c>
      <c r="AU892" s="42">
        <v>210000000</v>
      </c>
      <c r="AV892" s="29">
        <v>38593</v>
      </c>
      <c r="AW892" s="44">
        <v>57.142857142857139</v>
      </c>
      <c r="AX892" s="36">
        <v>1990</v>
      </c>
      <c r="AY892" s="17">
        <v>0</v>
      </c>
      <c r="AZ892" s="32" t="s">
        <v>63</v>
      </c>
      <c r="BA892" s="37">
        <v>923670</v>
      </c>
      <c r="BB892" s="44">
        <f t="shared" si="84"/>
        <v>9645</v>
      </c>
      <c r="BC892" s="44">
        <v>96.45</v>
      </c>
      <c r="BD892" s="29">
        <v>38613</v>
      </c>
      <c r="BE892" s="42">
        <v>17320324.634799998</v>
      </c>
      <c r="BF892" s="42">
        <v>4903092</v>
      </c>
      <c r="BG892" s="42">
        <v>12164152.452581998</v>
      </c>
      <c r="BH892" s="38">
        <v>2.0403945782098329</v>
      </c>
      <c r="BI892" s="42">
        <v>253080</v>
      </c>
      <c r="BJ892" s="199">
        <v>333</v>
      </c>
      <c r="BK892" s="41" t="s">
        <v>3572</v>
      </c>
      <c r="BL892" s="29">
        <v>38564</v>
      </c>
      <c r="BM892" s="165">
        <v>12855978</v>
      </c>
      <c r="BN892" s="29">
        <v>38352</v>
      </c>
      <c r="BO892" s="42">
        <v>12438098</v>
      </c>
      <c r="BP892" s="152"/>
      <c r="BQ892" s="37"/>
      <c r="BR892" s="153"/>
      <c r="BS892" s="154"/>
      <c r="BT892" s="152"/>
      <c r="BU892" s="37"/>
      <c r="BV892" s="153"/>
      <c r="BW892" s="154"/>
      <c r="BX892" s="152"/>
      <c r="BY892" s="37"/>
      <c r="BZ892" s="153"/>
      <c r="CA892" s="154"/>
      <c r="CB892" s="166">
        <v>4.3761245572912839E-2</v>
      </c>
    </row>
    <row r="893" spans="2:80" ht="23">
      <c r="B893" s="202">
        <v>5</v>
      </c>
      <c r="C893" s="89">
        <v>58791</v>
      </c>
      <c r="D893" s="147" t="s">
        <v>2024</v>
      </c>
      <c r="E893" s="147"/>
      <c r="F893" s="92" t="s">
        <v>3747</v>
      </c>
      <c r="G893" s="92"/>
      <c r="H893" s="92"/>
      <c r="I893" s="92"/>
      <c r="J893" s="90" t="s">
        <v>3748</v>
      </c>
      <c r="K893" s="90" t="s">
        <v>255</v>
      </c>
      <c r="L893" s="90" t="s">
        <v>467</v>
      </c>
      <c r="M893" s="91" t="s">
        <v>132</v>
      </c>
      <c r="N893" s="93">
        <v>76102</v>
      </c>
      <c r="O893" s="94" t="s">
        <v>351</v>
      </c>
      <c r="P893" s="95">
        <v>114200000</v>
      </c>
      <c r="Q893" s="95">
        <v>114200000</v>
      </c>
      <c r="R893" s="95"/>
      <c r="S893" s="96">
        <v>101296834.06</v>
      </c>
      <c r="T893" s="91" t="s">
        <v>70</v>
      </c>
      <c r="U893" s="500">
        <v>5.0163000000000002</v>
      </c>
      <c r="V893" s="500">
        <v>2.0720000000000002E-2</v>
      </c>
      <c r="W893" s="500">
        <v>0.01</v>
      </c>
      <c r="X893" s="500">
        <v>4.9955800000000004</v>
      </c>
      <c r="Y893" s="97">
        <v>38433</v>
      </c>
      <c r="Z893" s="512">
        <f t="shared" si="79"/>
        <v>501.63</v>
      </c>
      <c r="AA893" s="512">
        <f t="shared" si="80"/>
        <v>2.0720000000000001</v>
      </c>
      <c r="AB893" s="512">
        <f t="shared" si="81"/>
        <v>1</v>
      </c>
      <c r="AC893" s="512">
        <f t="shared" si="82"/>
        <v>499.55800000000005</v>
      </c>
      <c r="AD893" s="91">
        <v>360</v>
      </c>
      <c r="AE893" s="91">
        <v>36</v>
      </c>
      <c r="AF893" s="91">
        <v>8</v>
      </c>
      <c r="AG893" s="91">
        <v>112</v>
      </c>
      <c r="AH893" s="97">
        <v>42095</v>
      </c>
      <c r="AI893" s="98"/>
      <c r="AJ893" s="98"/>
      <c r="AK893" s="99"/>
      <c r="AL893" s="100" t="s">
        <v>78</v>
      </c>
      <c r="AM893" s="97"/>
      <c r="AN893" s="101"/>
      <c r="AO893" s="202">
        <v>5</v>
      </c>
      <c r="AP893" s="202"/>
      <c r="AQ893" s="88"/>
      <c r="AR893" s="89">
        <v>58791</v>
      </c>
      <c r="AS893" s="35">
        <f t="shared" si="83"/>
        <v>7986.0139860139852</v>
      </c>
      <c r="AT893" s="92" t="s">
        <v>3747</v>
      </c>
      <c r="AU893" s="95">
        <v>143000000</v>
      </c>
      <c r="AV893" s="97">
        <v>38394</v>
      </c>
      <c r="AW893" s="106">
        <v>79.860139860139853</v>
      </c>
      <c r="AX893" s="104">
        <v>1983</v>
      </c>
      <c r="AY893" s="17">
        <v>0</v>
      </c>
      <c r="AZ893" s="100" t="s">
        <v>226</v>
      </c>
      <c r="BA893" s="105">
        <v>1028027</v>
      </c>
      <c r="BB893" s="44">
        <f t="shared" si="84"/>
        <v>9570</v>
      </c>
      <c r="BC893" s="106">
        <v>95.7</v>
      </c>
      <c r="BD893" s="97">
        <v>38625</v>
      </c>
      <c r="BE893" s="95">
        <v>23225367</v>
      </c>
      <c r="BF893" s="95">
        <v>10656041.377739999</v>
      </c>
      <c r="BG893" s="95">
        <v>11192085.541532161</v>
      </c>
      <c r="BH893" s="192">
        <v>1.5185466452733629</v>
      </c>
      <c r="BI893" s="95">
        <v>308408</v>
      </c>
      <c r="BJ893" s="203">
        <v>0.29999990272629024</v>
      </c>
      <c r="BK893" s="108" t="s">
        <v>276</v>
      </c>
      <c r="BL893" s="97">
        <v>38352</v>
      </c>
      <c r="BM893" s="168">
        <v>12832363.989999998</v>
      </c>
      <c r="BN893" s="97">
        <v>37986</v>
      </c>
      <c r="BO893" s="95">
        <v>13004953</v>
      </c>
      <c r="BP893" s="133" t="s">
        <v>3749</v>
      </c>
      <c r="BQ893" s="105">
        <v>238303</v>
      </c>
      <c r="BR893" s="135">
        <v>0.23180616851502928</v>
      </c>
      <c r="BS893" s="136">
        <v>40694</v>
      </c>
      <c r="BT893" s="133" t="s">
        <v>3750</v>
      </c>
      <c r="BU893" s="105">
        <v>198539</v>
      </c>
      <c r="BV893" s="135">
        <v>0.1931262505751308</v>
      </c>
      <c r="BW893" s="136">
        <v>41455</v>
      </c>
      <c r="BX893" s="133" t="s">
        <v>3751</v>
      </c>
      <c r="BY893" s="105">
        <v>102418</v>
      </c>
      <c r="BZ893" s="135">
        <v>9.9625788038641014E-2</v>
      </c>
      <c r="CA893" s="136">
        <v>41547</v>
      </c>
      <c r="CB893" s="169">
        <v>4.164611870355539E-2</v>
      </c>
    </row>
    <row r="894" spans="2:80" ht="23">
      <c r="B894" s="202">
        <v>6</v>
      </c>
      <c r="C894" s="89">
        <v>59416</v>
      </c>
      <c r="D894" s="147" t="s">
        <v>2024</v>
      </c>
      <c r="E894" s="147"/>
      <c r="F894" s="92" t="s">
        <v>3752</v>
      </c>
      <c r="G894" s="92"/>
      <c r="H894" s="92"/>
      <c r="I894" s="92"/>
      <c r="J894" s="90" t="s">
        <v>3753</v>
      </c>
      <c r="K894" s="90" t="s">
        <v>2624</v>
      </c>
      <c r="L894" s="90" t="s">
        <v>3754</v>
      </c>
      <c r="M894" s="91" t="s">
        <v>96</v>
      </c>
      <c r="N894" s="93">
        <v>7652</v>
      </c>
      <c r="O894" s="94" t="s">
        <v>222</v>
      </c>
      <c r="P894" s="95">
        <v>110000000</v>
      </c>
      <c r="Q894" s="95">
        <v>109743316.8</v>
      </c>
      <c r="R894" s="95"/>
      <c r="S894" s="95">
        <v>90241616.129999995</v>
      </c>
      <c r="T894" s="91" t="s">
        <v>60</v>
      </c>
      <c r="U894" s="500">
        <v>4.8639999999999999</v>
      </c>
      <c r="V894" s="500">
        <v>2.0720000000000002E-2</v>
      </c>
      <c r="W894" s="500">
        <v>0.01</v>
      </c>
      <c r="X894" s="500">
        <v>4.8432800000000009</v>
      </c>
      <c r="Y894" s="97">
        <v>38618</v>
      </c>
      <c r="Z894" s="512">
        <f t="shared" si="79"/>
        <v>486.4</v>
      </c>
      <c r="AA894" s="512">
        <f t="shared" si="80"/>
        <v>2.0720000000000001</v>
      </c>
      <c r="AB894" s="512">
        <f t="shared" si="81"/>
        <v>1</v>
      </c>
      <c r="AC894" s="512">
        <f t="shared" si="82"/>
        <v>484.32800000000009</v>
      </c>
      <c r="AD894" s="91">
        <v>360</v>
      </c>
      <c r="AE894" s="91">
        <v>0</v>
      </c>
      <c r="AF894" s="91">
        <v>2</v>
      </c>
      <c r="AG894" s="91">
        <v>118</v>
      </c>
      <c r="AH894" s="97">
        <v>42278</v>
      </c>
      <c r="AI894" s="98"/>
      <c r="AJ894" s="98"/>
      <c r="AK894" s="99"/>
      <c r="AL894" s="100" t="s">
        <v>1142</v>
      </c>
      <c r="AM894" s="97"/>
      <c r="AN894" s="101"/>
      <c r="AO894" s="202">
        <v>6</v>
      </c>
      <c r="AP894" s="202"/>
      <c r="AQ894" s="88"/>
      <c r="AR894" s="89">
        <v>59416</v>
      </c>
      <c r="AS894" s="35">
        <f t="shared" si="83"/>
        <v>5868.6265668449205</v>
      </c>
      <c r="AT894" s="92" t="s">
        <v>3752</v>
      </c>
      <c r="AU894" s="95">
        <v>187000000</v>
      </c>
      <c r="AV894" s="97">
        <v>38609</v>
      </c>
      <c r="AW894" s="106">
        <v>58.686265668449202</v>
      </c>
      <c r="AX894" s="100" t="s">
        <v>1798</v>
      </c>
      <c r="AY894" s="17">
        <v>2001</v>
      </c>
      <c r="AZ894" s="100" t="s">
        <v>226</v>
      </c>
      <c r="BA894" s="105">
        <v>312198</v>
      </c>
      <c r="BB894" s="44">
        <f t="shared" si="84"/>
        <v>9620</v>
      </c>
      <c r="BC894" s="106">
        <v>96.2</v>
      </c>
      <c r="BD894" s="97">
        <v>38611</v>
      </c>
      <c r="BE894" s="95">
        <v>22118311.592</v>
      </c>
      <c r="BF894" s="95">
        <v>8887018.6694302578</v>
      </c>
      <c r="BG894" s="95">
        <v>12711802.296335742</v>
      </c>
      <c r="BH894" s="192">
        <v>1.8220266217846806</v>
      </c>
      <c r="BI894" s="95">
        <v>78050</v>
      </c>
      <c r="BJ894" s="203">
        <v>0.25000160154773571</v>
      </c>
      <c r="BK894" s="108" t="s">
        <v>3572</v>
      </c>
      <c r="BL894" s="97">
        <v>38533</v>
      </c>
      <c r="BM894" s="168">
        <v>13314996</v>
      </c>
      <c r="BN894" s="97">
        <v>38352</v>
      </c>
      <c r="BO894" s="95">
        <v>13627633</v>
      </c>
      <c r="BP894" s="133" t="s">
        <v>3755</v>
      </c>
      <c r="BQ894" s="105">
        <v>19734</v>
      </c>
      <c r="BR894" s="135">
        <v>6.3209886033863127E-2</v>
      </c>
      <c r="BS894" s="136">
        <v>39844</v>
      </c>
      <c r="BT894" s="133" t="s">
        <v>2250</v>
      </c>
      <c r="BU894" s="105">
        <v>16000</v>
      </c>
      <c r="BV894" s="135">
        <v>5.124952754341796E-2</v>
      </c>
      <c r="BW894" s="136">
        <v>40390</v>
      </c>
      <c r="BX894" s="133" t="s">
        <v>3756</v>
      </c>
      <c r="BY894" s="105">
        <v>14338</v>
      </c>
      <c r="BZ894" s="135">
        <v>4.5925982869845422E-2</v>
      </c>
      <c r="CA894" s="136">
        <v>39964</v>
      </c>
      <c r="CB894" s="169">
        <v>4.0020868637256429E-2</v>
      </c>
    </row>
    <row r="895" spans="2:80" ht="23">
      <c r="B895" s="202">
        <v>7</v>
      </c>
      <c r="C895" s="89">
        <v>58930</v>
      </c>
      <c r="D895" s="147" t="s">
        <v>2024</v>
      </c>
      <c r="E895" s="147"/>
      <c r="F895" s="92" t="s">
        <v>3757</v>
      </c>
      <c r="G895" s="92"/>
      <c r="H895" s="92"/>
      <c r="I895" s="92"/>
      <c r="J895" s="90" t="s">
        <v>3758</v>
      </c>
      <c r="K895" s="90" t="s">
        <v>77</v>
      </c>
      <c r="L895" s="90" t="s">
        <v>77</v>
      </c>
      <c r="M895" s="91" t="s">
        <v>58</v>
      </c>
      <c r="N895" s="93">
        <v>92101</v>
      </c>
      <c r="O895" s="94" t="s">
        <v>615</v>
      </c>
      <c r="P895" s="95">
        <v>105000000</v>
      </c>
      <c r="Q895" s="95">
        <v>105000000</v>
      </c>
      <c r="R895" s="95"/>
      <c r="S895" s="96">
        <v>96195944.450000003</v>
      </c>
      <c r="T895" s="91" t="s">
        <v>70</v>
      </c>
      <c r="U895" s="500">
        <v>5.6505000000000001</v>
      </c>
      <c r="V895" s="500">
        <v>2.0720000000000002E-2</v>
      </c>
      <c r="W895" s="500">
        <v>0.01</v>
      </c>
      <c r="X895" s="500">
        <v>5.6297800000000002</v>
      </c>
      <c r="Y895" s="97">
        <v>38467</v>
      </c>
      <c r="Z895" s="512">
        <f t="shared" si="79"/>
        <v>565.04999999999995</v>
      </c>
      <c r="AA895" s="512">
        <f t="shared" si="80"/>
        <v>2.0720000000000001</v>
      </c>
      <c r="AB895" s="512">
        <f t="shared" si="81"/>
        <v>1</v>
      </c>
      <c r="AC895" s="512">
        <f t="shared" si="82"/>
        <v>562.97800000000007</v>
      </c>
      <c r="AD895" s="91">
        <v>360</v>
      </c>
      <c r="AE895" s="91">
        <v>48</v>
      </c>
      <c r="AF895" s="91">
        <v>7</v>
      </c>
      <c r="AG895" s="91">
        <v>113</v>
      </c>
      <c r="AH895" s="97">
        <v>42125</v>
      </c>
      <c r="AI895" s="98"/>
      <c r="AJ895" s="98"/>
      <c r="AK895" s="99"/>
      <c r="AL895" s="100" t="s">
        <v>1142</v>
      </c>
      <c r="AM895" s="97"/>
      <c r="AN895" s="101"/>
      <c r="AO895" s="202">
        <v>7</v>
      </c>
      <c r="AP895" s="202"/>
      <c r="AQ895" s="88"/>
      <c r="AR895" s="89">
        <v>58930</v>
      </c>
      <c r="AS895" s="35">
        <f t="shared" si="83"/>
        <v>6104.6511627906975</v>
      </c>
      <c r="AT895" s="92" t="s">
        <v>3757</v>
      </c>
      <c r="AU895" s="95">
        <v>172000000</v>
      </c>
      <c r="AV895" s="97">
        <v>38596</v>
      </c>
      <c r="AW895" s="106">
        <v>61.046511627906973</v>
      </c>
      <c r="AX895" s="104">
        <v>2004</v>
      </c>
      <c r="AY895" s="17">
        <v>0</v>
      </c>
      <c r="AZ895" s="100" t="s">
        <v>2847</v>
      </c>
      <c r="BA895" s="105">
        <v>563195</v>
      </c>
      <c r="BB895" s="44">
        <f t="shared" si="84"/>
        <v>8130</v>
      </c>
      <c r="BC895" s="106">
        <v>81.3</v>
      </c>
      <c r="BD895" s="97">
        <v>38632</v>
      </c>
      <c r="BE895" s="95">
        <v>39649989</v>
      </c>
      <c r="BF895" s="95">
        <v>22321288.225000001</v>
      </c>
      <c r="BG895" s="95">
        <v>15742701.214999998</v>
      </c>
      <c r="BH895" s="192">
        <v>2.1643708467673841</v>
      </c>
      <c r="BI895" s="95">
        <v>1585999.56</v>
      </c>
      <c r="BJ895" s="203">
        <v>3103.717338551859</v>
      </c>
      <c r="BK895" s="108" t="s">
        <v>3572</v>
      </c>
      <c r="BL895" s="97">
        <v>38595</v>
      </c>
      <c r="BM895" s="168">
        <v>14494668</v>
      </c>
      <c r="BN895" s="97"/>
      <c r="BO895" s="95"/>
      <c r="BP895" s="133"/>
      <c r="BQ895" s="105"/>
      <c r="BR895" s="135"/>
      <c r="BS895" s="136"/>
      <c r="BT895" s="133"/>
      <c r="BU895" s="105"/>
      <c r="BV895" s="135"/>
      <c r="BW895" s="136"/>
      <c r="BX895" s="133"/>
      <c r="BY895" s="105"/>
      <c r="BZ895" s="135"/>
      <c r="CA895" s="136"/>
      <c r="CB895" s="169">
        <v>3.8291089876298735E-2</v>
      </c>
    </row>
    <row r="896" spans="2:80" ht="23">
      <c r="B896" s="202">
        <v>8</v>
      </c>
      <c r="C896" s="89">
        <v>59472</v>
      </c>
      <c r="D896" s="147" t="s">
        <v>2024</v>
      </c>
      <c r="E896" s="147"/>
      <c r="F896" s="92" t="s">
        <v>3759</v>
      </c>
      <c r="G896" s="92"/>
      <c r="H896" s="92"/>
      <c r="I896" s="92"/>
      <c r="J896" s="90" t="s">
        <v>3760</v>
      </c>
      <c r="K896" s="90" t="s">
        <v>730</v>
      </c>
      <c r="L896" s="90" t="s">
        <v>731</v>
      </c>
      <c r="M896" s="91" t="s">
        <v>522</v>
      </c>
      <c r="N896" s="93">
        <v>97204</v>
      </c>
      <c r="O896" s="94" t="s">
        <v>351</v>
      </c>
      <c r="P896" s="95">
        <v>78500000</v>
      </c>
      <c r="Q896" s="95">
        <v>78500000</v>
      </c>
      <c r="R896" s="95"/>
      <c r="S896" s="95">
        <v>78500000</v>
      </c>
      <c r="T896" s="91" t="s">
        <v>223</v>
      </c>
      <c r="U896" s="500">
        <v>5.6254999999999997</v>
      </c>
      <c r="V896" s="500">
        <v>2.0720000000000002E-2</v>
      </c>
      <c r="W896" s="500">
        <v>0.01</v>
      </c>
      <c r="X896" s="500">
        <v>5.6047799999999999</v>
      </c>
      <c r="Y896" s="97">
        <v>38671</v>
      </c>
      <c r="Z896" s="512">
        <f t="shared" si="79"/>
        <v>562.54999999999995</v>
      </c>
      <c r="AA896" s="512">
        <f t="shared" si="80"/>
        <v>2.0720000000000001</v>
      </c>
      <c r="AB896" s="512">
        <f t="shared" si="81"/>
        <v>1</v>
      </c>
      <c r="AC896" s="512">
        <f t="shared" si="82"/>
        <v>560.47799999999995</v>
      </c>
      <c r="AD896" s="91">
        <v>0</v>
      </c>
      <c r="AE896" s="91">
        <v>120</v>
      </c>
      <c r="AF896" s="91">
        <v>0</v>
      </c>
      <c r="AG896" s="91">
        <v>120</v>
      </c>
      <c r="AH896" s="97">
        <v>42339</v>
      </c>
      <c r="AI896" s="98"/>
      <c r="AJ896" s="98"/>
      <c r="AK896" s="99"/>
      <c r="AL896" s="100" t="s">
        <v>78</v>
      </c>
      <c r="AM896" s="97"/>
      <c r="AN896" s="101"/>
      <c r="AO896" s="202">
        <v>8</v>
      </c>
      <c r="AP896" s="202"/>
      <c r="AQ896" s="88"/>
      <c r="AR896" s="89">
        <v>59472</v>
      </c>
      <c r="AS896" s="35">
        <f t="shared" si="83"/>
        <v>6709.401709401709</v>
      </c>
      <c r="AT896" s="92" t="s">
        <v>3759</v>
      </c>
      <c r="AU896" s="95">
        <v>117000000</v>
      </c>
      <c r="AV896" s="97">
        <v>38624</v>
      </c>
      <c r="AW896" s="106">
        <v>67.09401709401709</v>
      </c>
      <c r="AX896" s="104">
        <v>1999</v>
      </c>
      <c r="AY896" s="17">
        <v>0</v>
      </c>
      <c r="AZ896" s="100" t="s">
        <v>226</v>
      </c>
      <c r="BA896" s="105">
        <v>407260</v>
      </c>
      <c r="BB896" s="44">
        <f t="shared" si="84"/>
        <v>9860</v>
      </c>
      <c r="BC896" s="106">
        <v>98.6</v>
      </c>
      <c r="BD896" s="97">
        <v>38666</v>
      </c>
      <c r="BE896" s="95">
        <v>11216244.679085558</v>
      </c>
      <c r="BF896" s="95">
        <v>3759675.7871634224</v>
      </c>
      <c r="BG896" s="95">
        <v>7105984.4281467199</v>
      </c>
      <c r="BH896" s="192">
        <v>1.5870956525209321</v>
      </c>
      <c r="BI896" s="95">
        <v>101815</v>
      </c>
      <c r="BJ896" s="203">
        <v>0.25</v>
      </c>
      <c r="BK896" s="108" t="s">
        <v>276</v>
      </c>
      <c r="BL896" s="97">
        <v>38352</v>
      </c>
      <c r="BM896" s="168">
        <v>7143911</v>
      </c>
      <c r="BN896" s="97">
        <v>37986</v>
      </c>
      <c r="BO896" s="95">
        <v>6834016</v>
      </c>
      <c r="BP896" s="133" t="s">
        <v>3761</v>
      </c>
      <c r="BQ896" s="105">
        <v>133579</v>
      </c>
      <c r="BR896" s="135">
        <v>0.3279944016107646</v>
      </c>
      <c r="BS896" s="136">
        <v>43646</v>
      </c>
      <c r="BT896" s="133" t="s">
        <v>3762</v>
      </c>
      <c r="BU896" s="105">
        <v>47225</v>
      </c>
      <c r="BV896" s="135">
        <v>0.11595786475470216</v>
      </c>
      <c r="BW896" s="136">
        <v>40093</v>
      </c>
      <c r="BX896" s="133" t="s">
        <v>3763</v>
      </c>
      <c r="BY896" s="105">
        <v>41403</v>
      </c>
      <c r="BZ896" s="135">
        <v>0.10166232873348721</v>
      </c>
      <c r="CA896" s="136">
        <v>40008</v>
      </c>
      <c r="CB896" s="169">
        <v>2.8627148145613818E-2</v>
      </c>
    </row>
    <row r="897" spans="2:80" ht="23">
      <c r="B897" s="196">
        <v>9</v>
      </c>
      <c r="C897" s="57">
        <v>59445</v>
      </c>
      <c r="D897" s="155" t="s">
        <v>2024</v>
      </c>
      <c r="E897" s="155"/>
      <c r="F897" s="60" t="s">
        <v>3764</v>
      </c>
      <c r="G897" s="60"/>
      <c r="H897" s="60"/>
      <c r="I897" s="60"/>
      <c r="J897" s="58" t="s">
        <v>3765</v>
      </c>
      <c r="K897" s="58" t="s">
        <v>360</v>
      </c>
      <c r="L897" s="58" t="s">
        <v>181</v>
      </c>
      <c r="M897" s="59" t="s">
        <v>361</v>
      </c>
      <c r="N897" s="61">
        <v>20006</v>
      </c>
      <c r="O897" s="62" t="s">
        <v>351</v>
      </c>
      <c r="P897" s="79">
        <v>67000000</v>
      </c>
      <c r="Q897" s="79">
        <v>67000000</v>
      </c>
      <c r="R897" s="79"/>
      <c r="S897" s="80">
        <v>55864477.710000001</v>
      </c>
      <c r="T897" s="59" t="s">
        <v>60</v>
      </c>
      <c r="U897" s="499">
        <v>5.38</v>
      </c>
      <c r="V897" s="499">
        <v>2.0720000000000002E-2</v>
      </c>
      <c r="W897" s="499">
        <v>0.01</v>
      </c>
      <c r="X897" s="499">
        <v>5.35928</v>
      </c>
      <c r="Y897" s="66">
        <v>38692</v>
      </c>
      <c r="Z897" s="512">
        <f t="shared" si="79"/>
        <v>538</v>
      </c>
      <c r="AA897" s="512">
        <f t="shared" si="80"/>
        <v>2.0720000000000001</v>
      </c>
      <c r="AB897" s="512">
        <f t="shared" si="81"/>
        <v>1</v>
      </c>
      <c r="AC897" s="512">
        <f t="shared" si="82"/>
        <v>535.928</v>
      </c>
      <c r="AD897" s="59">
        <v>360</v>
      </c>
      <c r="AE897" s="59">
        <v>1</v>
      </c>
      <c r="AF897" s="59">
        <v>0</v>
      </c>
      <c r="AG897" s="59">
        <v>121</v>
      </c>
      <c r="AH897" s="66">
        <v>42370</v>
      </c>
      <c r="AI897" s="67"/>
      <c r="AJ897" s="67"/>
      <c r="AK897" s="68"/>
      <c r="AL897" s="69" t="s">
        <v>2928</v>
      </c>
      <c r="AM897" s="66"/>
      <c r="AN897" s="70"/>
      <c r="AO897" s="196">
        <v>9</v>
      </c>
      <c r="AP897" s="196"/>
      <c r="AQ897" s="56"/>
      <c r="AR897" s="57">
        <v>59445</v>
      </c>
      <c r="AS897" s="35">
        <f t="shared" si="83"/>
        <v>4620.6896551724139</v>
      </c>
      <c r="AT897" s="60" t="s">
        <v>3764</v>
      </c>
      <c r="AU897" s="79">
        <v>145000000</v>
      </c>
      <c r="AV897" s="66">
        <v>38626</v>
      </c>
      <c r="AW897" s="81">
        <v>46.206896551724135</v>
      </c>
      <c r="AX897" s="73">
        <v>2000</v>
      </c>
      <c r="AY897" s="17">
        <v>0</v>
      </c>
      <c r="AZ897" s="69" t="s">
        <v>226</v>
      </c>
      <c r="BA897" s="74">
        <v>235311</v>
      </c>
      <c r="BB897" s="44">
        <f t="shared" si="84"/>
        <v>9860</v>
      </c>
      <c r="BC897" s="81">
        <v>98.6</v>
      </c>
      <c r="BD897" s="66">
        <v>38625</v>
      </c>
      <c r="BE897" s="79">
        <v>13476454</v>
      </c>
      <c r="BF897" s="79">
        <v>4986058</v>
      </c>
      <c r="BG897" s="79">
        <v>8039581</v>
      </c>
      <c r="BH897" s="75">
        <v>1.784719339246831</v>
      </c>
      <c r="BI897" s="79">
        <v>35297</v>
      </c>
      <c r="BJ897" s="197">
        <v>0.15000148739327954</v>
      </c>
      <c r="BK897" s="78" t="s">
        <v>276</v>
      </c>
      <c r="BL897" s="66">
        <v>38352</v>
      </c>
      <c r="BM897" s="163">
        <v>7987620</v>
      </c>
      <c r="BN897" s="66">
        <v>37986</v>
      </c>
      <c r="BO897" s="79">
        <v>8277280</v>
      </c>
      <c r="BP897" s="158" t="s">
        <v>3766</v>
      </c>
      <c r="BQ897" s="74">
        <v>101464</v>
      </c>
      <c r="BR897" s="159">
        <v>0.43119106204129853</v>
      </c>
      <c r="BS897" s="160">
        <v>42216</v>
      </c>
      <c r="BT897" s="158" t="s">
        <v>3767</v>
      </c>
      <c r="BU897" s="74">
        <v>49120</v>
      </c>
      <c r="BV897" s="159">
        <v>0.20874502254463242</v>
      </c>
      <c r="BW897" s="160">
        <v>40543</v>
      </c>
      <c r="BX897" s="158" t="s">
        <v>3768</v>
      </c>
      <c r="BY897" s="74">
        <v>41768</v>
      </c>
      <c r="BZ897" s="159">
        <v>0.17750126428428761</v>
      </c>
      <c r="CA897" s="160">
        <v>39660</v>
      </c>
      <c r="CB897" s="161">
        <v>2.4433362111543004E-2</v>
      </c>
    </row>
    <row r="898" spans="2:80" ht="23">
      <c r="B898" s="196">
        <v>10</v>
      </c>
      <c r="C898" s="57">
        <v>58987</v>
      </c>
      <c r="D898" s="155" t="s">
        <v>2024</v>
      </c>
      <c r="E898" s="155"/>
      <c r="F898" s="60" t="s">
        <v>3769</v>
      </c>
      <c r="G898" s="60"/>
      <c r="H898" s="60"/>
      <c r="I898" s="60"/>
      <c r="J898" s="58" t="s">
        <v>3770</v>
      </c>
      <c r="K898" s="58" t="s">
        <v>56</v>
      </c>
      <c r="L898" s="58" t="s">
        <v>3771</v>
      </c>
      <c r="M898" s="59" t="s">
        <v>58</v>
      </c>
      <c r="N898" s="61">
        <v>91387</v>
      </c>
      <c r="O898" s="62" t="s">
        <v>59</v>
      </c>
      <c r="P898" s="79">
        <v>57000000</v>
      </c>
      <c r="Q898" s="79">
        <v>57000000</v>
      </c>
      <c r="R898" s="79"/>
      <c r="S898" s="80">
        <v>57000000</v>
      </c>
      <c r="T898" s="59" t="s">
        <v>223</v>
      </c>
      <c r="U898" s="499">
        <v>4.97</v>
      </c>
      <c r="V898" s="499">
        <v>2.0720000000000002E-2</v>
      </c>
      <c r="W898" s="499">
        <v>0.01</v>
      </c>
      <c r="X898" s="499">
        <v>4.9492799999999999</v>
      </c>
      <c r="Y898" s="66">
        <v>38666</v>
      </c>
      <c r="Z898" s="512">
        <f t="shared" si="79"/>
        <v>497</v>
      </c>
      <c r="AA898" s="512">
        <f t="shared" si="80"/>
        <v>2.0720000000000001</v>
      </c>
      <c r="AB898" s="512">
        <f t="shared" si="81"/>
        <v>1</v>
      </c>
      <c r="AC898" s="512">
        <f t="shared" si="82"/>
        <v>494.928</v>
      </c>
      <c r="AD898" s="59">
        <v>0</v>
      </c>
      <c r="AE898" s="59">
        <v>60</v>
      </c>
      <c r="AF898" s="59">
        <v>0</v>
      </c>
      <c r="AG898" s="59">
        <v>60</v>
      </c>
      <c r="AH898" s="66">
        <v>40513</v>
      </c>
      <c r="AI898" s="67"/>
      <c r="AJ898" s="67" t="s">
        <v>3746</v>
      </c>
      <c r="AK898" s="68"/>
      <c r="AL898" s="69" t="s">
        <v>247</v>
      </c>
      <c r="AM898" s="66"/>
      <c r="AN898" s="70"/>
      <c r="AO898" s="196">
        <v>10</v>
      </c>
      <c r="AP898" s="196"/>
      <c r="AQ898" s="56"/>
      <c r="AR898" s="57">
        <v>58987</v>
      </c>
      <c r="AS898" s="35">
        <f t="shared" si="83"/>
        <v>6477.272727272727</v>
      </c>
      <c r="AT898" s="60" t="s">
        <v>3769</v>
      </c>
      <c r="AU898" s="79">
        <v>88000000</v>
      </c>
      <c r="AV898" s="66">
        <v>38575</v>
      </c>
      <c r="AW898" s="81">
        <v>64.772727272727266</v>
      </c>
      <c r="AX898" s="69">
        <v>1998</v>
      </c>
      <c r="AY898" s="17">
        <v>0</v>
      </c>
      <c r="AZ898" s="69" t="s">
        <v>63</v>
      </c>
      <c r="BA898" s="74">
        <v>494754</v>
      </c>
      <c r="BB898" s="44">
        <f t="shared" si="84"/>
        <v>9612.9</v>
      </c>
      <c r="BC898" s="81">
        <v>96.128999999999991</v>
      </c>
      <c r="BD898" s="66">
        <v>38639</v>
      </c>
      <c r="BE898" s="79">
        <v>7546124.8213999998</v>
      </c>
      <c r="BF898" s="79">
        <v>2140192.3687490001</v>
      </c>
      <c r="BG898" s="79">
        <v>5281312.4526509997</v>
      </c>
      <c r="BH898" s="75">
        <v>1.8387396994718948</v>
      </c>
      <c r="BI898" s="79">
        <v>124620</v>
      </c>
      <c r="BJ898" s="197">
        <v>268</v>
      </c>
      <c r="BK898" s="78" t="s">
        <v>3572</v>
      </c>
      <c r="BL898" s="66">
        <v>38595</v>
      </c>
      <c r="BM898" s="163">
        <v>5632919</v>
      </c>
      <c r="BN898" s="66">
        <v>38352</v>
      </c>
      <c r="BO898" s="79">
        <v>5357692</v>
      </c>
      <c r="BP898" s="158"/>
      <c r="BQ898" s="74"/>
      <c r="BR898" s="159"/>
      <c r="BS898" s="160"/>
      <c r="BT898" s="158"/>
      <c r="BU898" s="74"/>
      <c r="BV898" s="159"/>
      <c r="BW898" s="160"/>
      <c r="BX898" s="158"/>
      <c r="BY898" s="74"/>
      <c r="BZ898" s="159"/>
      <c r="CA898" s="160"/>
      <c r="CB898" s="161">
        <v>2.07865916471336E-2</v>
      </c>
    </row>
    <row r="899" spans="2:80" ht="23">
      <c r="B899" s="196">
        <v>11</v>
      </c>
      <c r="C899" s="57">
        <v>58946</v>
      </c>
      <c r="D899" s="155" t="s">
        <v>2024</v>
      </c>
      <c r="E899" s="155"/>
      <c r="F899" s="60" t="s">
        <v>3772</v>
      </c>
      <c r="G899" s="60"/>
      <c r="H899" s="60"/>
      <c r="I899" s="60"/>
      <c r="J899" s="58" t="s">
        <v>3773</v>
      </c>
      <c r="K899" s="58" t="s">
        <v>478</v>
      </c>
      <c r="L899" s="58" t="s">
        <v>3774</v>
      </c>
      <c r="M899" s="59" t="s">
        <v>355</v>
      </c>
      <c r="N899" s="61">
        <v>11514</v>
      </c>
      <c r="O899" s="62" t="s">
        <v>351</v>
      </c>
      <c r="P899" s="79">
        <v>53280000</v>
      </c>
      <c r="Q899" s="79">
        <v>53001405.099999994</v>
      </c>
      <c r="R899" s="79"/>
      <c r="S899" s="80">
        <v>44399708.18</v>
      </c>
      <c r="T899" s="59" t="s">
        <v>60</v>
      </c>
      <c r="U899" s="499">
        <v>5.35</v>
      </c>
      <c r="V899" s="499">
        <v>2.0720000000000002E-2</v>
      </c>
      <c r="W899" s="499">
        <v>0.01</v>
      </c>
      <c r="X899" s="499">
        <v>5.3292799999999998</v>
      </c>
      <c r="Y899" s="66">
        <v>38505</v>
      </c>
      <c r="Z899" s="512">
        <f t="shared" si="79"/>
        <v>535</v>
      </c>
      <c r="AA899" s="512">
        <f t="shared" si="80"/>
        <v>2.0720000000000001</v>
      </c>
      <c r="AB899" s="512">
        <f t="shared" si="81"/>
        <v>1</v>
      </c>
      <c r="AC899" s="512">
        <f t="shared" si="82"/>
        <v>532.928</v>
      </c>
      <c r="AD899" s="59">
        <v>360</v>
      </c>
      <c r="AE899" s="59">
        <v>0</v>
      </c>
      <c r="AF899" s="59">
        <v>5</v>
      </c>
      <c r="AG899" s="59">
        <v>115</v>
      </c>
      <c r="AH899" s="66">
        <v>42186</v>
      </c>
      <c r="AI899" s="67"/>
      <c r="AJ899" s="67" t="s">
        <v>3775</v>
      </c>
      <c r="AK899" s="68"/>
      <c r="AL899" s="69" t="s">
        <v>348</v>
      </c>
      <c r="AM899" s="66"/>
      <c r="AN899" s="70"/>
      <c r="AO899" s="196">
        <v>11</v>
      </c>
      <c r="AP899" s="196"/>
      <c r="AQ899" s="56"/>
      <c r="AR899" s="57">
        <v>58946</v>
      </c>
      <c r="AS899" s="35">
        <f t="shared" si="83"/>
        <v>7958.1689339339337</v>
      </c>
      <c r="AT899" s="60" t="s">
        <v>3772</v>
      </c>
      <c r="AU899" s="79">
        <v>66600000</v>
      </c>
      <c r="AV899" s="66">
        <v>38626</v>
      </c>
      <c r="AW899" s="81">
        <v>79.581689339339334</v>
      </c>
      <c r="AX899" s="73">
        <v>1970</v>
      </c>
      <c r="AY899" s="17">
        <v>0</v>
      </c>
      <c r="AZ899" s="69" t="s">
        <v>226</v>
      </c>
      <c r="BA899" s="74">
        <v>320408</v>
      </c>
      <c r="BB899" s="44">
        <f t="shared" si="84"/>
        <v>9858</v>
      </c>
      <c r="BC899" s="81">
        <v>98.58</v>
      </c>
      <c r="BD899" s="66">
        <v>38504</v>
      </c>
      <c r="BE899" s="79">
        <v>8583829.4948481116</v>
      </c>
      <c r="BF899" s="79">
        <v>3804083.5648454432</v>
      </c>
      <c r="BG899" s="79">
        <v>4311987.480728548</v>
      </c>
      <c r="BH899" s="75">
        <v>1.2077469891577135</v>
      </c>
      <c r="BI899" s="79">
        <v>96122</v>
      </c>
      <c r="BJ899" s="197">
        <v>0.29999875159172057</v>
      </c>
      <c r="BK899" s="78" t="s">
        <v>276</v>
      </c>
      <c r="BL899" s="66">
        <v>38352</v>
      </c>
      <c r="BM899" s="163">
        <v>3083730</v>
      </c>
      <c r="BN899" s="66">
        <v>37986</v>
      </c>
      <c r="BO899" s="79">
        <v>4112654</v>
      </c>
      <c r="BP899" s="158" t="s">
        <v>3776</v>
      </c>
      <c r="BQ899" s="74">
        <v>93265</v>
      </c>
      <c r="BR899" s="159">
        <v>0.29108199545579388</v>
      </c>
      <c r="BS899" s="160">
        <v>43159</v>
      </c>
      <c r="BT899" s="158" t="s">
        <v>3777</v>
      </c>
      <c r="BU899" s="74">
        <v>18525</v>
      </c>
      <c r="BV899" s="159">
        <v>5.7816908441736786E-2</v>
      </c>
      <c r="BW899" s="160">
        <v>38837</v>
      </c>
      <c r="BX899" s="158" t="s">
        <v>3778</v>
      </c>
      <c r="BY899" s="74">
        <v>13984</v>
      </c>
      <c r="BZ899" s="159">
        <v>4.3644353449352073E-2</v>
      </c>
      <c r="CA899" s="160">
        <v>39492</v>
      </c>
      <c r="CB899" s="161">
        <v>1.932839586908779E-2</v>
      </c>
    </row>
    <row r="900" spans="2:80" ht="23">
      <c r="B900" s="196">
        <v>12</v>
      </c>
      <c r="C900" s="57">
        <v>59448</v>
      </c>
      <c r="D900" s="155" t="s">
        <v>2024</v>
      </c>
      <c r="E900" s="155"/>
      <c r="F900" s="60" t="s">
        <v>3779</v>
      </c>
      <c r="G900" s="60"/>
      <c r="H900" s="60"/>
      <c r="I900" s="60"/>
      <c r="J900" s="58" t="s">
        <v>3780</v>
      </c>
      <c r="K900" s="58" t="s">
        <v>81</v>
      </c>
      <c r="L900" s="58" t="s">
        <v>3781</v>
      </c>
      <c r="M900" s="59" t="s">
        <v>83</v>
      </c>
      <c r="N900" s="61">
        <v>85258</v>
      </c>
      <c r="O900" s="62" t="s">
        <v>222</v>
      </c>
      <c r="P900" s="79">
        <v>47500000</v>
      </c>
      <c r="Q900" s="79">
        <v>47500000</v>
      </c>
      <c r="R900" s="79"/>
      <c r="S900" s="80">
        <v>44170425.789999999</v>
      </c>
      <c r="T900" s="59" t="s">
        <v>70</v>
      </c>
      <c r="U900" s="499">
        <v>5.4589999999999996</v>
      </c>
      <c r="V900" s="499">
        <v>2.0720000000000002E-2</v>
      </c>
      <c r="W900" s="499">
        <v>0.01</v>
      </c>
      <c r="X900" s="499">
        <v>5.4382799999999998</v>
      </c>
      <c r="Y900" s="66">
        <v>38665</v>
      </c>
      <c r="Z900" s="512">
        <f t="shared" ref="Z900:Z963" si="85">U900*100</f>
        <v>545.9</v>
      </c>
      <c r="AA900" s="512">
        <f t="shared" ref="AA900:AA963" si="86">V900*100</f>
        <v>2.0720000000000001</v>
      </c>
      <c r="AB900" s="512">
        <f t="shared" ref="AB900:AB963" si="87">W900*100</f>
        <v>1</v>
      </c>
      <c r="AC900" s="512">
        <f t="shared" ref="AC900:AC963" si="88">X900*100</f>
        <v>543.82799999999997</v>
      </c>
      <c r="AD900" s="59">
        <v>360</v>
      </c>
      <c r="AE900" s="59">
        <v>60</v>
      </c>
      <c r="AF900" s="59">
        <v>0</v>
      </c>
      <c r="AG900" s="59">
        <v>120</v>
      </c>
      <c r="AH900" s="66">
        <v>42339</v>
      </c>
      <c r="AI900" s="67"/>
      <c r="AJ900" s="67"/>
      <c r="AK900" s="68"/>
      <c r="AL900" s="69" t="s">
        <v>78</v>
      </c>
      <c r="AM900" s="66"/>
      <c r="AN900" s="70"/>
      <c r="AO900" s="196">
        <v>12</v>
      </c>
      <c r="AP900" s="196"/>
      <c r="AQ900" s="56"/>
      <c r="AR900" s="57">
        <v>59448</v>
      </c>
      <c r="AS900" s="35">
        <f t="shared" ref="AS900:AS963" si="89">AW900*100</f>
        <v>6884.0579710144921</v>
      </c>
      <c r="AT900" s="60" t="s">
        <v>3779</v>
      </c>
      <c r="AU900" s="79">
        <v>69000000</v>
      </c>
      <c r="AV900" s="66">
        <v>38626</v>
      </c>
      <c r="AW900" s="81">
        <v>68.840579710144922</v>
      </c>
      <c r="AX900" s="73">
        <v>1991</v>
      </c>
      <c r="AY900" s="17">
        <v>0</v>
      </c>
      <c r="AZ900" s="69" t="s">
        <v>226</v>
      </c>
      <c r="BA900" s="74">
        <v>489813</v>
      </c>
      <c r="BB900" s="44">
        <f t="shared" ref="BB900:BB963" si="90">BC900*100</f>
        <v>8785.5670000000009</v>
      </c>
      <c r="BC900" s="81">
        <v>87.855670000000003</v>
      </c>
      <c r="BD900" s="66">
        <v>38673</v>
      </c>
      <c r="BE900" s="79">
        <v>5941798</v>
      </c>
      <c r="BF900" s="79">
        <v>1647324</v>
      </c>
      <c r="BG900" s="79">
        <v>4031424</v>
      </c>
      <c r="BH900" s="75">
        <v>1.2513149996446651</v>
      </c>
      <c r="BI900" s="79">
        <v>97963</v>
      </c>
      <c r="BJ900" s="197">
        <v>0.20000081663818642</v>
      </c>
      <c r="BK900" s="78" t="s">
        <v>64</v>
      </c>
      <c r="BL900" s="66">
        <v>38625</v>
      </c>
      <c r="BM900" s="163">
        <v>4021085.3333333232</v>
      </c>
      <c r="BN900" s="66">
        <v>38352</v>
      </c>
      <c r="BO900" s="79">
        <v>3719199</v>
      </c>
      <c r="BP900" s="158" t="s">
        <v>3782</v>
      </c>
      <c r="BQ900" s="74">
        <v>109505</v>
      </c>
      <c r="BR900" s="159">
        <v>0.22356491150704452</v>
      </c>
      <c r="BS900" s="160">
        <v>42429</v>
      </c>
      <c r="BT900" s="158" t="s">
        <v>3783</v>
      </c>
      <c r="BU900" s="74">
        <v>84324</v>
      </c>
      <c r="BV900" s="159">
        <v>0.17215549607707431</v>
      </c>
      <c r="BW900" s="160">
        <v>44533</v>
      </c>
      <c r="BX900" s="158" t="s">
        <v>2976</v>
      </c>
      <c r="BY900" s="74">
        <v>36865</v>
      </c>
      <c r="BZ900" s="159">
        <v>7.5263416855003845E-2</v>
      </c>
      <c r="CA900" s="160">
        <v>42035</v>
      </c>
      <c r="CB900" s="161">
        <v>1.7322159705944667E-2</v>
      </c>
    </row>
    <row r="901" spans="2:80" ht="34">
      <c r="B901" s="196">
        <v>13</v>
      </c>
      <c r="C901" s="57">
        <v>59459</v>
      </c>
      <c r="D901" s="155" t="s">
        <v>2024</v>
      </c>
      <c r="E901" s="155"/>
      <c r="F901" s="60" t="s">
        <v>3784</v>
      </c>
      <c r="G901" s="60"/>
      <c r="H901" s="60"/>
      <c r="I901" s="60"/>
      <c r="J901" s="58" t="s">
        <v>3785</v>
      </c>
      <c r="K901" s="58" t="s">
        <v>440</v>
      </c>
      <c r="L901" s="58" t="s">
        <v>441</v>
      </c>
      <c r="M901" s="59" t="s">
        <v>132</v>
      </c>
      <c r="N901" s="61">
        <v>77081</v>
      </c>
      <c r="O901" s="62" t="s">
        <v>351</v>
      </c>
      <c r="P901" s="79">
        <v>46000000</v>
      </c>
      <c r="Q901" s="79">
        <v>46000000</v>
      </c>
      <c r="R901" s="79"/>
      <c r="S901" s="80">
        <v>41812461</v>
      </c>
      <c r="T901" s="59" t="s">
        <v>70</v>
      </c>
      <c r="U901" s="499">
        <v>5.1985000000000001</v>
      </c>
      <c r="V901" s="499">
        <v>2.0720000000000002E-2</v>
      </c>
      <c r="W901" s="499">
        <v>0.01</v>
      </c>
      <c r="X901" s="499">
        <v>5.1777800000000003</v>
      </c>
      <c r="Y901" s="66">
        <v>38666</v>
      </c>
      <c r="Z901" s="512">
        <f t="shared" si="85"/>
        <v>519.85</v>
      </c>
      <c r="AA901" s="512">
        <f t="shared" si="86"/>
        <v>2.0720000000000001</v>
      </c>
      <c r="AB901" s="512">
        <f t="shared" si="87"/>
        <v>1</v>
      </c>
      <c r="AC901" s="512">
        <f t="shared" si="88"/>
        <v>517.77800000000002</v>
      </c>
      <c r="AD901" s="59">
        <v>360</v>
      </c>
      <c r="AE901" s="59">
        <v>48</v>
      </c>
      <c r="AF901" s="59">
        <v>0</v>
      </c>
      <c r="AG901" s="59">
        <v>120</v>
      </c>
      <c r="AH901" s="66">
        <v>42339</v>
      </c>
      <c r="AI901" s="67"/>
      <c r="AJ901" s="67" t="s">
        <v>3786</v>
      </c>
      <c r="AK901" s="68"/>
      <c r="AL901" s="69" t="s">
        <v>1142</v>
      </c>
      <c r="AM901" s="66"/>
      <c r="AN901" s="70"/>
      <c r="AO901" s="196">
        <v>13</v>
      </c>
      <c r="AP901" s="196"/>
      <c r="AQ901" s="56"/>
      <c r="AR901" s="57">
        <v>59459</v>
      </c>
      <c r="AS901" s="35">
        <f t="shared" si="89"/>
        <v>6969.69696969697</v>
      </c>
      <c r="AT901" s="60" t="s">
        <v>3784</v>
      </c>
      <c r="AU901" s="79">
        <v>66000000</v>
      </c>
      <c r="AV901" s="66">
        <v>38625</v>
      </c>
      <c r="AW901" s="81">
        <v>69.696969696969703</v>
      </c>
      <c r="AX901" s="73">
        <v>1981</v>
      </c>
      <c r="AY901" s="17">
        <v>0</v>
      </c>
      <c r="AZ901" s="69" t="s">
        <v>226</v>
      </c>
      <c r="BA901" s="74">
        <v>574812</v>
      </c>
      <c r="BB901" s="44">
        <f t="shared" si="90"/>
        <v>8305.4</v>
      </c>
      <c r="BC901" s="81">
        <v>83.053999999999988</v>
      </c>
      <c r="BD901" s="66">
        <v>38665</v>
      </c>
      <c r="BE901" s="79">
        <v>8557545</v>
      </c>
      <c r="BF901" s="79">
        <v>4244212</v>
      </c>
      <c r="BG901" s="79">
        <v>3745550</v>
      </c>
      <c r="BH901" s="75">
        <v>1.2359183086688843</v>
      </c>
      <c r="BI901" s="79">
        <v>116878.44</v>
      </c>
      <c r="BJ901" s="197">
        <v>0.20333333333333334</v>
      </c>
      <c r="BK901" s="78" t="s">
        <v>64</v>
      </c>
      <c r="BL901" s="66">
        <v>38625</v>
      </c>
      <c r="BM901" s="163">
        <v>2688612</v>
      </c>
      <c r="BN901" s="66">
        <v>38352</v>
      </c>
      <c r="BO901" s="79">
        <v>1325538</v>
      </c>
      <c r="BP901" s="158" t="s">
        <v>3787</v>
      </c>
      <c r="BQ901" s="74">
        <v>155932</v>
      </c>
      <c r="BR901" s="159">
        <v>0.27127478201568511</v>
      </c>
      <c r="BS901" s="160">
        <v>41152</v>
      </c>
      <c r="BT901" s="158" t="s">
        <v>3788</v>
      </c>
      <c r="BU901" s="74">
        <v>72870</v>
      </c>
      <c r="BV901" s="159">
        <v>0.12677188367674996</v>
      </c>
      <c r="BW901" s="160">
        <v>42124</v>
      </c>
      <c r="BX901" s="158" t="s">
        <v>3789</v>
      </c>
      <c r="BY901" s="74">
        <v>49164</v>
      </c>
      <c r="BZ901" s="159">
        <v>8.5530573474457736E-2</v>
      </c>
      <c r="CA901" s="160">
        <v>41121</v>
      </c>
      <c r="CB901" s="161">
        <v>1.6775144136283258E-2</v>
      </c>
    </row>
    <row r="902" spans="2:80" ht="23">
      <c r="B902" s="198">
        <v>14</v>
      </c>
      <c r="C902" s="20">
        <v>59473</v>
      </c>
      <c r="D902" s="52" t="s">
        <v>2024</v>
      </c>
      <c r="E902" s="52"/>
      <c r="F902" s="22" t="s">
        <v>3790</v>
      </c>
      <c r="G902" s="22"/>
      <c r="H902" s="22"/>
      <c r="I902" s="22"/>
      <c r="J902" s="21" t="s">
        <v>3791</v>
      </c>
      <c r="K902" s="21" t="s">
        <v>115</v>
      </c>
      <c r="L902" s="21" t="s">
        <v>143</v>
      </c>
      <c r="M902" s="24" t="s">
        <v>110</v>
      </c>
      <c r="N902" s="25">
        <v>38119</v>
      </c>
      <c r="O902" s="26" t="s">
        <v>351</v>
      </c>
      <c r="P902" s="42">
        <v>43000000</v>
      </c>
      <c r="Q902" s="42">
        <v>43000000</v>
      </c>
      <c r="R902" s="42"/>
      <c r="S902" s="83">
        <v>39056227.310000002</v>
      </c>
      <c r="T902" s="24" t="s">
        <v>70</v>
      </c>
      <c r="U902" s="498">
        <v>5.1659999999999995</v>
      </c>
      <c r="V902" s="498">
        <v>2.0720000000000002E-2</v>
      </c>
      <c r="W902" s="498">
        <v>0.01</v>
      </c>
      <c r="X902" s="498">
        <v>5.1452799999999996</v>
      </c>
      <c r="Y902" s="29">
        <v>38653</v>
      </c>
      <c r="Z902" s="512">
        <f t="shared" si="85"/>
        <v>516.59999999999991</v>
      </c>
      <c r="AA902" s="512">
        <f t="shared" si="86"/>
        <v>2.0720000000000001</v>
      </c>
      <c r="AB902" s="512">
        <f t="shared" si="87"/>
        <v>1</v>
      </c>
      <c r="AC902" s="512">
        <f t="shared" si="88"/>
        <v>514.52800000000002</v>
      </c>
      <c r="AD902" s="24">
        <v>360</v>
      </c>
      <c r="AE902" s="24">
        <v>48</v>
      </c>
      <c r="AF902" s="24">
        <v>1</v>
      </c>
      <c r="AG902" s="24">
        <v>119</v>
      </c>
      <c r="AH902" s="29">
        <v>42309</v>
      </c>
      <c r="AI902" s="30"/>
      <c r="AJ902" s="30" t="s">
        <v>3786</v>
      </c>
      <c r="AK902" s="31"/>
      <c r="AL902" s="32" t="s">
        <v>1142</v>
      </c>
      <c r="AM902" s="29"/>
      <c r="AN902" s="33"/>
      <c r="AO902" s="198">
        <v>14</v>
      </c>
      <c r="AP902" s="198"/>
      <c r="AQ902" s="19"/>
      <c r="AR902" s="20">
        <v>59473</v>
      </c>
      <c r="AS902" s="35">
        <f t="shared" si="89"/>
        <v>6825.3968253968251</v>
      </c>
      <c r="AT902" s="22" t="s">
        <v>3790</v>
      </c>
      <c r="AU902" s="42">
        <v>63000000</v>
      </c>
      <c r="AV902" s="29">
        <v>38631</v>
      </c>
      <c r="AW902" s="44">
        <v>68.253968253968253</v>
      </c>
      <c r="AX902" s="32">
        <v>1986</v>
      </c>
      <c r="AY902" s="17">
        <v>0</v>
      </c>
      <c r="AZ902" s="32" t="s">
        <v>226</v>
      </c>
      <c r="BA902" s="37">
        <v>338940</v>
      </c>
      <c r="BB902" s="44">
        <f t="shared" si="90"/>
        <v>9606</v>
      </c>
      <c r="BC902" s="44">
        <v>96.06</v>
      </c>
      <c r="BD902" s="29">
        <v>38653</v>
      </c>
      <c r="BE902" s="42">
        <v>7687827</v>
      </c>
      <c r="BF902" s="42">
        <v>3487106</v>
      </c>
      <c r="BG902" s="42">
        <v>3709848</v>
      </c>
      <c r="BH902" s="38">
        <v>1.3143445491267705</v>
      </c>
      <c r="BI902" s="42">
        <v>88124.4</v>
      </c>
      <c r="BJ902" s="199">
        <v>0.26</v>
      </c>
      <c r="BK902" s="41" t="s">
        <v>64</v>
      </c>
      <c r="BL902" s="29">
        <v>38564</v>
      </c>
      <c r="BM902" s="165">
        <v>4654160</v>
      </c>
      <c r="BN902" s="29">
        <v>38352</v>
      </c>
      <c r="BO902" s="42">
        <v>3659730.82</v>
      </c>
      <c r="BP902" s="152" t="s">
        <v>3792</v>
      </c>
      <c r="BQ902" s="37">
        <v>51423</v>
      </c>
      <c r="BR902" s="153">
        <v>0.15171711807399541</v>
      </c>
      <c r="BS902" s="154">
        <v>41425</v>
      </c>
      <c r="BT902" s="152" t="s">
        <v>3793</v>
      </c>
      <c r="BU902" s="37">
        <v>34600</v>
      </c>
      <c r="BV902" s="153">
        <v>0.10208296453649614</v>
      </c>
      <c r="BW902" s="154">
        <v>39813</v>
      </c>
      <c r="BX902" s="152" t="s">
        <v>3794</v>
      </c>
      <c r="BY902" s="37">
        <v>27075</v>
      </c>
      <c r="BZ902" s="153">
        <v>7.9881394937157013E-2</v>
      </c>
      <c r="CA902" s="154">
        <v>39933</v>
      </c>
      <c r="CB902" s="166">
        <v>1.5681112996960435E-2</v>
      </c>
    </row>
    <row r="903" spans="2:80" ht="23">
      <c r="B903" s="198">
        <v>15</v>
      </c>
      <c r="C903" s="20">
        <v>20051191</v>
      </c>
      <c r="D903" s="52" t="s">
        <v>2062</v>
      </c>
      <c r="E903" s="52"/>
      <c r="F903" s="22" t="s">
        <v>3795</v>
      </c>
      <c r="G903" s="22"/>
      <c r="H903" s="22"/>
      <c r="I903" s="22"/>
      <c r="J903" s="21" t="s">
        <v>3796</v>
      </c>
      <c r="K903" s="21" t="s">
        <v>406</v>
      </c>
      <c r="L903" s="21" t="s">
        <v>3251</v>
      </c>
      <c r="M903" s="24" t="s">
        <v>138</v>
      </c>
      <c r="N903" s="25">
        <v>33021</v>
      </c>
      <c r="O903" s="26" t="s">
        <v>59</v>
      </c>
      <c r="P903" s="42">
        <v>43000000</v>
      </c>
      <c r="Q903" s="42">
        <v>43000000</v>
      </c>
      <c r="R903" s="42"/>
      <c r="S903" s="83">
        <v>39170978.009999998</v>
      </c>
      <c r="T903" s="24" t="s">
        <v>70</v>
      </c>
      <c r="U903" s="498">
        <v>5.3330000000000002</v>
      </c>
      <c r="V903" s="498">
        <v>4.0720000000000006E-2</v>
      </c>
      <c r="W903" s="498">
        <v>0.02</v>
      </c>
      <c r="X903" s="498">
        <v>5.2922799999999999</v>
      </c>
      <c r="Y903" s="29">
        <v>38644</v>
      </c>
      <c r="Z903" s="512">
        <f t="shared" si="85"/>
        <v>533.30000000000007</v>
      </c>
      <c r="AA903" s="512">
        <f t="shared" si="86"/>
        <v>4.072000000000001</v>
      </c>
      <c r="AB903" s="512">
        <f t="shared" si="87"/>
        <v>2</v>
      </c>
      <c r="AC903" s="512">
        <f t="shared" si="88"/>
        <v>529.22799999999995</v>
      </c>
      <c r="AD903" s="24">
        <v>360</v>
      </c>
      <c r="AE903" s="24">
        <v>48</v>
      </c>
      <c r="AF903" s="24">
        <v>1</v>
      </c>
      <c r="AG903" s="24">
        <v>119</v>
      </c>
      <c r="AH903" s="29">
        <v>42309</v>
      </c>
      <c r="AI903" s="30"/>
      <c r="AJ903" s="30" t="s">
        <v>3797</v>
      </c>
      <c r="AK903" s="31"/>
      <c r="AL903" s="32" t="s">
        <v>78</v>
      </c>
      <c r="AM903" s="29"/>
      <c r="AN903" s="33"/>
      <c r="AO903" s="198">
        <v>15</v>
      </c>
      <c r="AP903" s="198"/>
      <c r="AQ903" s="19"/>
      <c r="AR903" s="20">
        <v>20051191</v>
      </c>
      <c r="AS903" s="35">
        <f t="shared" si="89"/>
        <v>5794.1176470588243</v>
      </c>
      <c r="AT903" s="22" t="s">
        <v>3795</v>
      </c>
      <c r="AU903" s="42">
        <v>68000000</v>
      </c>
      <c r="AV903" s="29">
        <v>38628</v>
      </c>
      <c r="AW903" s="44">
        <v>57.941176470588239</v>
      </c>
      <c r="AX903" s="32">
        <v>1997</v>
      </c>
      <c r="AY903" s="17">
        <v>0</v>
      </c>
      <c r="AZ903" s="32" t="s">
        <v>63</v>
      </c>
      <c r="BA903" s="37">
        <v>433494</v>
      </c>
      <c r="BB903" s="44">
        <f t="shared" si="90"/>
        <v>9560</v>
      </c>
      <c r="BC903" s="44">
        <v>95.6</v>
      </c>
      <c r="BD903" s="29">
        <v>38653</v>
      </c>
      <c r="BE903" s="42">
        <v>5584382.9154000003</v>
      </c>
      <c r="BF903" s="42">
        <v>2348195.4448000002</v>
      </c>
      <c r="BG903" s="42">
        <v>3158587.4706000001</v>
      </c>
      <c r="BH903" s="38">
        <v>1.1986240350541333</v>
      </c>
      <c r="BI903" s="42">
        <v>77600</v>
      </c>
      <c r="BJ903" s="199">
        <v>200</v>
      </c>
      <c r="BK903" s="41" t="s">
        <v>3572</v>
      </c>
      <c r="BL903" s="29">
        <v>38625</v>
      </c>
      <c r="BM903" s="165">
        <v>3165275</v>
      </c>
      <c r="BN903" s="29">
        <v>38352</v>
      </c>
      <c r="BO903" s="42">
        <v>2584618</v>
      </c>
      <c r="BP903" s="152"/>
      <c r="BQ903" s="37"/>
      <c r="BR903" s="153"/>
      <c r="BS903" s="154"/>
      <c r="BT903" s="152"/>
      <c r="BU903" s="37"/>
      <c r="BV903" s="153"/>
      <c r="BW903" s="154"/>
      <c r="BX903" s="152"/>
      <c r="BY903" s="37"/>
      <c r="BZ903" s="153"/>
      <c r="CA903" s="154"/>
      <c r="CB903" s="166">
        <v>1.5681112996960435E-2</v>
      </c>
    </row>
    <row r="904" spans="2:80" ht="23">
      <c r="B904" s="198">
        <v>16</v>
      </c>
      <c r="C904" s="20">
        <v>59377</v>
      </c>
      <c r="D904" s="52" t="s">
        <v>2024</v>
      </c>
      <c r="E904" s="52"/>
      <c r="F904" s="22" t="s">
        <v>3798</v>
      </c>
      <c r="G904" s="22"/>
      <c r="H904" s="22"/>
      <c r="I904" s="22"/>
      <c r="J904" s="21" t="s">
        <v>3799</v>
      </c>
      <c r="K904" s="21" t="s">
        <v>241</v>
      </c>
      <c r="L904" s="21" t="s">
        <v>3800</v>
      </c>
      <c r="M904" s="24" t="s">
        <v>58</v>
      </c>
      <c r="N904" s="25">
        <v>92646</v>
      </c>
      <c r="O904" s="26" t="s">
        <v>3382</v>
      </c>
      <c r="P904" s="42">
        <v>41000000</v>
      </c>
      <c r="Q904" s="42">
        <v>41000000</v>
      </c>
      <c r="R904" s="42"/>
      <c r="S904" s="83">
        <v>37918794.530000001</v>
      </c>
      <c r="T904" s="24" t="s">
        <v>70</v>
      </c>
      <c r="U904" s="498">
        <v>5.0909999999999993</v>
      </c>
      <c r="V904" s="498">
        <v>2.0720000000000002E-2</v>
      </c>
      <c r="W904" s="498">
        <v>0.01</v>
      </c>
      <c r="X904" s="498">
        <v>5.0702800000000003</v>
      </c>
      <c r="Y904" s="29">
        <v>38652</v>
      </c>
      <c r="Z904" s="512">
        <f t="shared" si="85"/>
        <v>509.09999999999991</v>
      </c>
      <c r="AA904" s="512">
        <f t="shared" si="86"/>
        <v>2.0720000000000001</v>
      </c>
      <c r="AB904" s="512">
        <f t="shared" si="87"/>
        <v>1</v>
      </c>
      <c r="AC904" s="512">
        <f t="shared" si="88"/>
        <v>507.02800000000002</v>
      </c>
      <c r="AD904" s="24">
        <v>360</v>
      </c>
      <c r="AE904" s="24">
        <v>60</v>
      </c>
      <c r="AF904" s="24">
        <v>1</v>
      </c>
      <c r="AG904" s="24">
        <v>119</v>
      </c>
      <c r="AH904" s="29">
        <v>42309</v>
      </c>
      <c r="AI904" s="30"/>
      <c r="AJ904" s="30"/>
      <c r="AK904" s="31"/>
      <c r="AL904" s="32" t="s">
        <v>750</v>
      </c>
      <c r="AM904" s="29"/>
      <c r="AN904" s="33"/>
      <c r="AO904" s="198">
        <v>16</v>
      </c>
      <c r="AP904" s="198"/>
      <c r="AQ904" s="19"/>
      <c r="AR904" s="20">
        <v>59377</v>
      </c>
      <c r="AS904" s="35">
        <f t="shared" si="89"/>
        <v>7848.3920367534456</v>
      </c>
      <c r="AT904" s="22" t="s">
        <v>3798</v>
      </c>
      <c r="AU904" s="42">
        <v>52240000</v>
      </c>
      <c r="AV904" s="29">
        <v>38609</v>
      </c>
      <c r="AW904" s="44">
        <v>78.483920367534452</v>
      </c>
      <c r="AX904" s="32" t="s">
        <v>3801</v>
      </c>
      <c r="AY904" s="17">
        <v>2000</v>
      </c>
      <c r="AZ904" s="32" t="s">
        <v>503</v>
      </c>
      <c r="BA904" s="37"/>
      <c r="BB904" s="44">
        <f t="shared" si="90"/>
        <v>10000</v>
      </c>
      <c r="BC904" s="44">
        <v>100</v>
      </c>
      <c r="BD904" s="29">
        <v>38596</v>
      </c>
      <c r="BE904" s="42">
        <v>4901778.0240000002</v>
      </c>
      <c r="BF904" s="42">
        <v>1513770.34072</v>
      </c>
      <c r="BG904" s="42">
        <v>3377297.6832800005</v>
      </c>
      <c r="BH904" s="38">
        <v>1.2655725840868692</v>
      </c>
      <c r="BI904" s="42">
        <v>10710</v>
      </c>
      <c r="BJ904" s="199">
        <v>25.745192307692307</v>
      </c>
      <c r="BK904" s="41" t="s">
        <v>64</v>
      </c>
      <c r="BL904" s="29">
        <v>38564</v>
      </c>
      <c r="BM904" s="165">
        <v>3278139.4285714286</v>
      </c>
      <c r="BN904" s="29">
        <v>38352</v>
      </c>
      <c r="BO904" s="42">
        <v>3313894</v>
      </c>
      <c r="BP904" s="152"/>
      <c r="BQ904" s="37"/>
      <c r="BR904" s="153"/>
      <c r="BS904" s="154"/>
      <c r="BT904" s="152"/>
      <c r="BU904" s="37"/>
      <c r="BV904" s="153"/>
      <c r="BW904" s="154"/>
      <c r="BX904" s="152"/>
      <c r="BY904" s="37"/>
      <c r="BZ904" s="153"/>
      <c r="CA904" s="154"/>
      <c r="CB904" s="166">
        <v>1.4951758904078554E-2</v>
      </c>
    </row>
    <row r="905" spans="2:80" ht="23">
      <c r="B905" s="198">
        <v>17</v>
      </c>
      <c r="C905" s="20">
        <v>44177</v>
      </c>
      <c r="D905" s="52" t="s">
        <v>2047</v>
      </c>
      <c r="E905" s="52"/>
      <c r="F905" s="22" t="s">
        <v>3802</v>
      </c>
      <c r="G905" s="22"/>
      <c r="H905" s="22"/>
      <c r="I905" s="22"/>
      <c r="J905" s="21" t="s">
        <v>3803</v>
      </c>
      <c r="K905" s="21" t="s">
        <v>56</v>
      </c>
      <c r="L905" s="21" t="s">
        <v>56</v>
      </c>
      <c r="M905" s="24" t="s">
        <v>58</v>
      </c>
      <c r="N905" s="25">
        <v>90025</v>
      </c>
      <c r="O905" s="26" t="s">
        <v>351</v>
      </c>
      <c r="P905" s="42">
        <v>40150000</v>
      </c>
      <c r="Q905" s="42">
        <v>40011900.18</v>
      </c>
      <c r="R905" s="42"/>
      <c r="S905" s="83">
        <v>33140789.420000002</v>
      </c>
      <c r="T905" s="24" t="s">
        <v>60</v>
      </c>
      <c r="U905" s="498">
        <v>5.0590000000000002</v>
      </c>
      <c r="V905" s="498">
        <v>3.0720000000000004E-2</v>
      </c>
      <c r="W905" s="498">
        <v>0.01</v>
      </c>
      <c r="X905" s="498">
        <v>5.0282800000000005</v>
      </c>
      <c r="Y905" s="29">
        <v>38572</v>
      </c>
      <c r="Z905" s="512">
        <f t="shared" si="85"/>
        <v>505.90000000000003</v>
      </c>
      <c r="AA905" s="512">
        <f t="shared" si="86"/>
        <v>3.0720000000000005</v>
      </c>
      <c r="AB905" s="512">
        <f t="shared" si="87"/>
        <v>1</v>
      </c>
      <c r="AC905" s="512">
        <f t="shared" si="88"/>
        <v>502.82800000000003</v>
      </c>
      <c r="AD905" s="24">
        <v>360</v>
      </c>
      <c r="AE905" s="24">
        <v>0</v>
      </c>
      <c r="AF905" s="24" t="s">
        <v>694</v>
      </c>
      <c r="AG905" s="24">
        <v>117</v>
      </c>
      <c r="AH905" s="29">
        <v>42248</v>
      </c>
      <c r="AI905" s="30"/>
      <c r="AJ905" s="30"/>
      <c r="AK905" s="31"/>
      <c r="AL905" s="32" t="s">
        <v>312</v>
      </c>
      <c r="AM905" s="29"/>
      <c r="AN905" s="33"/>
      <c r="AO905" s="198">
        <v>17</v>
      </c>
      <c r="AP905" s="198"/>
      <c r="AQ905" s="19"/>
      <c r="AR905" s="20">
        <v>44177</v>
      </c>
      <c r="AS905" s="35">
        <f t="shared" si="89"/>
        <v>7019.9999999999991</v>
      </c>
      <c r="AT905" s="22" t="s">
        <v>3802</v>
      </c>
      <c r="AU905" s="42">
        <v>57000000</v>
      </c>
      <c r="AV905" s="29">
        <v>38548</v>
      </c>
      <c r="AW905" s="44">
        <v>70.199999999999989</v>
      </c>
      <c r="AX905" s="36" t="s">
        <v>3804</v>
      </c>
      <c r="AY905" s="17">
        <v>2002</v>
      </c>
      <c r="AZ905" s="32" t="s">
        <v>226</v>
      </c>
      <c r="BA905" s="37">
        <v>189234</v>
      </c>
      <c r="BB905" s="44">
        <f t="shared" si="90"/>
        <v>8960</v>
      </c>
      <c r="BC905" s="44">
        <v>89.6</v>
      </c>
      <c r="BD905" s="29">
        <v>38596</v>
      </c>
      <c r="BE905" s="42">
        <v>5694945</v>
      </c>
      <c r="BF905" s="42">
        <v>1853747</v>
      </c>
      <c r="BG905" s="42">
        <v>3590058</v>
      </c>
      <c r="BH905" s="38">
        <v>1.38</v>
      </c>
      <c r="BI905" s="42">
        <v>47309</v>
      </c>
      <c r="BJ905" s="199">
        <v>0.25000264223131152</v>
      </c>
      <c r="BK905" s="41" t="s">
        <v>3572</v>
      </c>
      <c r="BL905" s="29">
        <v>38503</v>
      </c>
      <c r="BM905" s="165">
        <v>3108246</v>
      </c>
      <c r="BN905" s="29">
        <v>38352</v>
      </c>
      <c r="BO905" s="42">
        <v>2921375</v>
      </c>
      <c r="BP905" s="152" t="s">
        <v>3805</v>
      </c>
      <c r="BQ905" s="37">
        <v>39682</v>
      </c>
      <c r="BR905" s="153">
        <v>0.2097</v>
      </c>
      <c r="BS905" s="154">
        <v>41213</v>
      </c>
      <c r="BT905" s="152" t="s">
        <v>3806</v>
      </c>
      <c r="BU905" s="37">
        <v>24294</v>
      </c>
      <c r="BV905" s="153">
        <v>0.12839999999999999</v>
      </c>
      <c r="BW905" s="154">
        <v>40209</v>
      </c>
      <c r="BX905" s="152" t="s">
        <v>3807</v>
      </c>
      <c r="BY905" s="37">
        <v>17524</v>
      </c>
      <c r="BZ905" s="153">
        <v>9.2600000000000002E-2</v>
      </c>
      <c r="CA905" s="154">
        <v>42247</v>
      </c>
      <c r="CB905" s="166">
        <v>1.459142158013213E-2</v>
      </c>
    </row>
    <row r="906" spans="2:80" ht="23">
      <c r="B906" s="198">
        <v>18</v>
      </c>
      <c r="C906" s="20">
        <v>20051342</v>
      </c>
      <c r="D906" s="52" t="s">
        <v>2062</v>
      </c>
      <c r="E906" s="52"/>
      <c r="F906" s="92" t="s">
        <v>3808</v>
      </c>
      <c r="G906" s="92"/>
      <c r="H906" s="92"/>
      <c r="I906" s="92"/>
      <c r="J906" s="21" t="s">
        <v>3809</v>
      </c>
      <c r="K906" s="21" t="s">
        <v>3810</v>
      </c>
      <c r="L906" s="21" t="s">
        <v>1837</v>
      </c>
      <c r="M906" s="24" t="s">
        <v>1838</v>
      </c>
      <c r="N906" s="25">
        <v>55403</v>
      </c>
      <c r="O906" s="26" t="s">
        <v>615</v>
      </c>
      <c r="P906" s="42">
        <v>39000000</v>
      </c>
      <c r="Q906" s="42">
        <v>39000000</v>
      </c>
      <c r="R906" s="42"/>
      <c r="S906" s="42">
        <v>32993116.780000001</v>
      </c>
      <c r="T906" s="24" t="s">
        <v>60</v>
      </c>
      <c r="U906" s="498">
        <v>5.85</v>
      </c>
      <c r="V906" s="498">
        <v>4.0720000000000006E-2</v>
      </c>
      <c r="W906" s="498">
        <v>0.02</v>
      </c>
      <c r="X906" s="498">
        <v>5.8092799999999993</v>
      </c>
      <c r="Y906" s="29">
        <v>38672</v>
      </c>
      <c r="Z906" s="512">
        <f t="shared" si="85"/>
        <v>585</v>
      </c>
      <c r="AA906" s="512">
        <f t="shared" si="86"/>
        <v>4.072000000000001</v>
      </c>
      <c r="AB906" s="512">
        <f t="shared" si="87"/>
        <v>2</v>
      </c>
      <c r="AC906" s="512">
        <f t="shared" si="88"/>
        <v>580.92799999999988</v>
      </c>
      <c r="AD906" s="24">
        <v>360</v>
      </c>
      <c r="AE906" s="24">
        <v>0</v>
      </c>
      <c r="AF906" s="24">
        <v>0</v>
      </c>
      <c r="AG906" s="24">
        <v>120</v>
      </c>
      <c r="AH906" s="29">
        <v>42339</v>
      </c>
      <c r="AI906" s="30"/>
      <c r="AJ906" s="30"/>
      <c r="AK906" s="31"/>
      <c r="AL906" s="32" t="s">
        <v>98</v>
      </c>
      <c r="AM906" s="29"/>
      <c r="AN906" s="33"/>
      <c r="AO906" s="198">
        <v>18</v>
      </c>
      <c r="AP906" s="198"/>
      <c r="AQ906" s="19"/>
      <c r="AR906" s="20">
        <v>20051342</v>
      </c>
      <c r="AS906" s="35">
        <f t="shared" si="89"/>
        <v>6500</v>
      </c>
      <c r="AT906" s="92" t="s">
        <v>3808</v>
      </c>
      <c r="AU906" s="42">
        <v>60000000</v>
      </c>
      <c r="AV906" s="29">
        <v>38657</v>
      </c>
      <c r="AW906" s="44">
        <v>65</v>
      </c>
      <c r="AX906" s="36">
        <v>2003</v>
      </c>
      <c r="AY906" s="17">
        <v>0</v>
      </c>
      <c r="AZ906" s="32" t="s">
        <v>2847</v>
      </c>
      <c r="BA906" s="37">
        <v>198305</v>
      </c>
      <c r="BB906" s="44">
        <f t="shared" si="90"/>
        <v>6740.0000000000009</v>
      </c>
      <c r="BC906" s="44">
        <v>67.400000000000006</v>
      </c>
      <c r="BD906" s="29">
        <v>38625</v>
      </c>
      <c r="BE906" s="42">
        <v>20608041.090100002</v>
      </c>
      <c r="BF906" s="42">
        <v>15619108.1636</v>
      </c>
      <c r="BG906" s="42">
        <v>4164611.2829</v>
      </c>
      <c r="BH906" s="38">
        <v>1.5084123751911456</v>
      </c>
      <c r="BI906" s="42">
        <v>824321.64359999995</v>
      </c>
      <c r="BJ906" s="199">
        <v>3232.6338964705878</v>
      </c>
      <c r="BK906" s="41" t="s">
        <v>3572</v>
      </c>
      <c r="BL906" s="29">
        <v>38625</v>
      </c>
      <c r="BM906" s="165">
        <v>5504207</v>
      </c>
      <c r="BN906" s="29">
        <v>38352</v>
      </c>
      <c r="BO906" s="42">
        <v>4921334</v>
      </c>
      <c r="BP906" s="152"/>
      <c r="BQ906" s="37"/>
      <c r="BR906" s="153"/>
      <c r="BS906" s="154"/>
      <c r="BT906" s="152"/>
      <c r="BU906" s="37"/>
      <c r="BV906" s="153"/>
      <c r="BW906" s="154"/>
      <c r="BX906" s="152"/>
      <c r="BY906" s="37"/>
      <c r="BZ906" s="153"/>
      <c r="CA906" s="154"/>
      <c r="CB906" s="166">
        <v>1.4222404811196673E-2</v>
      </c>
    </row>
    <row r="907" spans="2:80" ht="23">
      <c r="B907" s="196">
        <v>19</v>
      </c>
      <c r="C907" s="57">
        <v>59374</v>
      </c>
      <c r="D907" s="155" t="s">
        <v>2024</v>
      </c>
      <c r="E907" s="155"/>
      <c r="F907" s="60" t="s">
        <v>3811</v>
      </c>
      <c r="G907" s="60"/>
      <c r="H907" s="60"/>
      <c r="I907" s="60"/>
      <c r="J907" s="58" t="s">
        <v>3812</v>
      </c>
      <c r="K907" s="58" t="s">
        <v>3813</v>
      </c>
      <c r="L907" s="58" t="s">
        <v>3814</v>
      </c>
      <c r="M907" s="59" t="s">
        <v>83</v>
      </c>
      <c r="N907" s="61">
        <v>86004</v>
      </c>
      <c r="O907" s="62" t="s">
        <v>222</v>
      </c>
      <c r="P907" s="79">
        <v>37000000</v>
      </c>
      <c r="Q907" s="79">
        <v>37000000</v>
      </c>
      <c r="R907" s="79"/>
      <c r="S907" s="80">
        <v>37000000</v>
      </c>
      <c r="T907" s="59" t="s">
        <v>223</v>
      </c>
      <c r="U907" s="499">
        <v>4.9660000000000002</v>
      </c>
      <c r="V907" s="499">
        <v>4.0719999999999999E-2</v>
      </c>
      <c r="W907" s="499">
        <v>0.03</v>
      </c>
      <c r="X907" s="499">
        <v>4.9252799999999999</v>
      </c>
      <c r="Y907" s="66">
        <v>38628</v>
      </c>
      <c r="Z907" s="512">
        <f t="shared" si="85"/>
        <v>496.6</v>
      </c>
      <c r="AA907" s="512">
        <f t="shared" si="86"/>
        <v>4.0720000000000001</v>
      </c>
      <c r="AB907" s="512">
        <f t="shared" si="87"/>
        <v>3</v>
      </c>
      <c r="AC907" s="512">
        <f t="shared" si="88"/>
        <v>492.52799999999996</v>
      </c>
      <c r="AD907" s="59">
        <v>0</v>
      </c>
      <c r="AE907" s="59">
        <v>120</v>
      </c>
      <c r="AF907" s="59">
        <v>1</v>
      </c>
      <c r="AG907" s="59">
        <v>119</v>
      </c>
      <c r="AH907" s="66">
        <v>42309</v>
      </c>
      <c r="AI907" s="67"/>
      <c r="AJ907" s="67"/>
      <c r="AK907" s="68"/>
      <c r="AL907" s="69" t="s">
        <v>1142</v>
      </c>
      <c r="AM907" s="66"/>
      <c r="AN907" s="70"/>
      <c r="AO907" s="196">
        <v>19</v>
      </c>
      <c r="AP907" s="196"/>
      <c r="AQ907" s="56"/>
      <c r="AR907" s="57">
        <v>59374</v>
      </c>
      <c r="AS907" s="35">
        <f t="shared" si="89"/>
        <v>6166.666666666667</v>
      </c>
      <c r="AT907" s="60" t="s">
        <v>3811</v>
      </c>
      <c r="AU907" s="79">
        <v>60000000</v>
      </c>
      <c r="AV907" s="66">
        <v>38594</v>
      </c>
      <c r="AW907" s="81">
        <v>61.666666666666671</v>
      </c>
      <c r="AX907" s="69" t="s">
        <v>3815</v>
      </c>
      <c r="AY907" s="17">
        <v>1998</v>
      </c>
      <c r="AZ907" s="69" t="s">
        <v>226</v>
      </c>
      <c r="BA907" s="74">
        <v>216843</v>
      </c>
      <c r="BB907" s="44">
        <f t="shared" si="90"/>
        <v>9963</v>
      </c>
      <c r="BC907" s="81">
        <v>99.63</v>
      </c>
      <c r="BD907" s="66">
        <v>38625</v>
      </c>
      <c r="BE907" s="79">
        <v>7411975.1680299994</v>
      </c>
      <c r="BF907" s="79">
        <v>2601460.2088353042</v>
      </c>
      <c r="BG907" s="79">
        <v>4589974.9660868905</v>
      </c>
      <c r="BH907" s="75">
        <v>2.4638343464669465</v>
      </c>
      <c r="BI907" s="79">
        <v>75635.35874999997</v>
      </c>
      <c r="BJ907" s="197">
        <v>0.34880239966242843</v>
      </c>
      <c r="BK907" s="78" t="s">
        <v>3816</v>
      </c>
      <c r="BL907" s="66">
        <v>38533</v>
      </c>
      <c r="BM907" s="163">
        <v>4906898</v>
      </c>
      <c r="BN907" s="66">
        <v>38018</v>
      </c>
      <c r="BO907" s="79">
        <v>4652009.58</v>
      </c>
      <c r="BP907" s="158" t="s">
        <v>2859</v>
      </c>
      <c r="BQ907" s="74">
        <v>66804</v>
      </c>
      <c r="BR907" s="159">
        <v>0.30807542784410841</v>
      </c>
      <c r="BS907" s="160">
        <v>42124</v>
      </c>
      <c r="BT907" s="158" t="s">
        <v>3817</v>
      </c>
      <c r="BU907" s="74">
        <v>7829</v>
      </c>
      <c r="BV907" s="159">
        <v>3.6104462675760805E-2</v>
      </c>
      <c r="BW907" s="160">
        <v>40178</v>
      </c>
      <c r="BX907" s="158" t="s">
        <v>3818</v>
      </c>
      <c r="BY907" s="74">
        <v>7545</v>
      </c>
      <c r="BZ907" s="159">
        <v>3.4794759342012427E-2</v>
      </c>
      <c r="CA907" s="160">
        <v>41274</v>
      </c>
      <c r="CB907" s="161">
        <v>1.3493050718314793E-2</v>
      </c>
    </row>
    <row r="908" spans="2:80" ht="34">
      <c r="B908" s="196">
        <v>20</v>
      </c>
      <c r="C908" s="57">
        <v>20050765</v>
      </c>
      <c r="D908" s="155" t="s">
        <v>2062</v>
      </c>
      <c r="E908" s="155"/>
      <c r="F908" s="60" t="s">
        <v>3819</v>
      </c>
      <c r="G908" s="60"/>
      <c r="H908" s="60"/>
      <c r="I908" s="60"/>
      <c r="J908" s="58" t="s">
        <v>3820</v>
      </c>
      <c r="K908" s="58" t="s">
        <v>1743</v>
      </c>
      <c r="L908" s="58" t="s">
        <v>3821</v>
      </c>
      <c r="M908" s="59" t="s">
        <v>355</v>
      </c>
      <c r="N908" s="61">
        <v>10550</v>
      </c>
      <c r="O908" s="62" t="s">
        <v>222</v>
      </c>
      <c r="P908" s="79">
        <v>32000000</v>
      </c>
      <c r="Q908" s="79">
        <v>32000000</v>
      </c>
      <c r="R908" s="79"/>
      <c r="S908" s="80">
        <v>30496534.050000001</v>
      </c>
      <c r="T908" s="59" t="s">
        <v>70</v>
      </c>
      <c r="U908" s="499">
        <v>5.2949999999999999</v>
      </c>
      <c r="V908" s="499">
        <v>4.0720000000000006E-2</v>
      </c>
      <c r="W908" s="499">
        <v>0.02</v>
      </c>
      <c r="X908" s="499">
        <v>5.2542799999999996</v>
      </c>
      <c r="Y908" s="66">
        <v>38636</v>
      </c>
      <c r="Z908" s="512">
        <f t="shared" si="85"/>
        <v>529.5</v>
      </c>
      <c r="AA908" s="512">
        <f t="shared" si="86"/>
        <v>4.072000000000001</v>
      </c>
      <c r="AB908" s="512">
        <f t="shared" si="87"/>
        <v>2</v>
      </c>
      <c r="AC908" s="512">
        <f t="shared" si="88"/>
        <v>525.428</v>
      </c>
      <c r="AD908" s="59">
        <v>336</v>
      </c>
      <c r="AE908" s="59">
        <v>84</v>
      </c>
      <c r="AF908" s="59">
        <v>1</v>
      </c>
      <c r="AG908" s="59">
        <v>119</v>
      </c>
      <c r="AH908" s="66">
        <v>42309</v>
      </c>
      <c r="AI908" s="67"/>
      <c r="AJ908" s="67"/>
      <c r="AK908" s="68"/>
      <c r="AL908" s="69" t="s">
        <v>62</v>
      </c>
      <c r="AM908" s="66"/>
      <c r="AN908" s="70"/>
      <c r="AO908" s="196">
        <v>20</v>
      </c>
      <c r="AP908" s="196"/>
      <c r="AQ908" s="56"/>
      <c r="AR908" s="57">
        <v>20050765</v>
      </c>
      <c r="AS908" s="35">
        <f t="shared" si="89"/>
        <v>7529.4117647058829</v>
      </c>
      <c r="AT908" s="60" t="s">
        <v>3819</v>
      </c>
      <c r="AU908" s="79">
        <v>42500000</v>
      </c>
      <c r="AV908" s="66">
        <v>38614</v>
      </c>
      <c r="AW908" s="81">
        <v>75.294117647058826</v>
      </c>
      <c r="AX908" s="69">
        <v>2005</v>
      </c>
      <c r="AY908" s="17">
        <v>0</v>
      </c>
      <c r="AZ908" s="69" t="s">
        <v>226</v>
      </c>
      <c r="BA908" s="74">
        <v>104752</v>
      </c>
      <c r="BB908" s="44">
        <f t="shared" si="90"/>
        <v>10000</v>
      </c>
      <c r="BC908" s="81">
        <v>100</v>
      </c>
      <c r="BD908" s="66">
        <v>38555</v>
      </c>
      <c r="BE908" s="79">
        <v>3445930.5496</v>
      </c>
      <c r="BF908" s="79">
        <v>852939.02650000004</v>
      </c>
      <c r="BG908" s="79">
        <v>2547690.4580999999</v>
      </c>
      <c r="BH908" s="75">
        <v>1.161093241188893</v>
      </c>
      <c r="BI908" s="79">
        <v>15712.8</v>
      </c>
      <c r="BJ908" s="197">
        <v>0.15</v>
      </c>
      <c r="BK908" s="78"/>
      <c r="BL908" s="66"/>
      <c r="BM908" s="163"/>
      <c r="BN908" s="66"/>
      <c r="BO908" s="79"/>
      <c r="BP908" s="158" t="s">
        <v>3822</v>
      </c>
      <c r="BQ908" s="74">
        <v>45000</v>
      </c>
      <c r="BR908" s="159">
        <v>0.42958606995570492</v>
      </c>
      <c r="BS908" s="160">
        <v>44227</v>
      </c>
      <c r="BT908" s="158" t="s">
        <v>3823</v>
      </c>
      <c r="BU908" s="74">
        <v>34783</v>
      </c>
      <c r="BV908" s="159">
        <v>0.33205093936153962</v>
      </c>
      <c r="BW908" s="160">
        <v>43769</v>
      </c>
      <c r="BX908" s="158" t="s">
        <v>3824</v>
      </c>
      <c r="BY908" s="74">
        <v>15969</v>
      </c>
      <c r="BZ908" s="159">
        <v>0.15244577669161449</v>
      </c>
      <c r="CA908" s="160">
        <v>42035</v>
      </c>
      <c r="CB908" s="161">
        <v>1.1669665486110091E-2</v>
      </c>
    </row>
    <row r="909" spans="2:80" ht="34">
      <c r="B909" s="196">
        <v>21</v>
      </c>
      <c r="C909" s="57">
        <v>59409</v>
      </c>
      <c r="D909" s="155" t="s">
        <v>2024</v>
      </c>
      <c r="E909" s="155"/>
      <c r="F909" s="60" t="s">
        <v>3825</v>
      </c>
      <c r="G909" s="60"/>
      <c r="H909" s="60"/>
      <c r="I909" s="60"/>
      <c r="J909" s="58" t="s">
        <v>3826</v>
      </c>
      <c r="K909" s="58" t="s">
        <v>354</v>
      </c>
      <c r="L909" s="58" t="s">
        <v>354</v>
      </c>
      <c r="M909" s="59" t="s">
        <v>355</v>
      </c>
      <c r="N909" s="61">
        <v>10022</v>
      </c>
      <c r="O909" s="62" t="s">
        <v>59</v>
      </c>
      <c r="P909" s="79">
        <v>28040000</v>
      </c>
      <c r="Q909" s="79">
        <v>28040000</v>
      </c>
      <c r="R909" s="79"/>
      <c r="S909" s="80">
        <v>23285163.079999998</v>
      </c>
      <c r="T909" s="59" t="s">
        <v>60</v>
      </c>
      <c r="U909" s="499">
        <v>5.2429999999999994</v>
      </c>
      <c r="V909" s="499">
        <v>4.0719999999999999E-2</v>
      </c>
      <c r="W909" s="499">
        <v>0.03</v>
      </c>
      <c r="X909" s="499">
        <v>5.2022799999999991</v>
      </c>
      <c r="Y909" s="66">
        <v>38660</v>
      </c>
      <c r="Z909" s="512">
        <f t="shared" si="85"/>
        <v>524.29999999999995</v>
      </c>
      <c r="AA909" s="512">
        <f t="shared" si="86"/>
        <v>4.0720000000000001</v>
      </c>
      <c r="AB909" s="512">
        <f t="shared" si="87"/>
        <v>3</v>
      </c>
      <c r="AC909" s="512">
        <f t="shared" si="88"/>
        <v>520.22799999999995</v>
      </c>
      <c r="AD909" s="59">
        <v>360</v>
      </c>
      <c r="AE909" s="59">
        <v>0</v>
      </c>
      <c r="AF909" s="59">
        <v>0</v>
      </c>
      <c r="AG909" s="59">
        <v>120</v>
      </c>
      <c r="AH909" s="66">
        <v>42339</v>
      </c>
      <c r="AI909" s="67"/>
      <c r="AJ909" s="67"/>
      <c r="AK909" s="68"/>
      <c r="AL909" s="69" t="s">
        <v>98</v>
      </c>
      <c r="AM909" s="66"/>
      <c r="AN909" s="70"/>
      <c r="AO909" s="196">
        <v>21</v>
      </c>
      <c r="AP909" s="196"/>
      <c r="AQ909" s="56"/>
      <c r="AR909" s="57">
        <v>59409</v>
      </c>
      <c r="AS909" s="35">
        <f t="shared" si="89"/>
        <v>3971.6713881019837</v>
      </c>
      <c r="AT909" s="60" t="s">
        <v>3825</v>
      </c>
      <c r="AU909" s="79">
        <v>70600000</v>
      </c>
      <c r="AV909" s="66">
        <v>38609</v>
      </c>
      <c r="AW909" s="81">
        <v>39.716713881019835</v>
      </c>
      <c r="AX909" s="69">
        <v>1998</v>
      </c>
      <c r="AY909" s="17">
        <v>0</v>
      </c>
      <c r="AZ909" s="69" t="s">
        <v>63</v>
      </c>
      <c r="BA909" s="74">
        <v>125460</v>
      </c>
      <c r="BB909" s="44">
        <f t="shared" si="90"/>
        <v>9860</v>
      </c>
      <c r="BC909" s="81">
        <v>98.6</v>
      </c>
      <c r="BD909" s="66">
        <v>38608</v>
      </c>
      <c r="BE909" s="79">
        <v>6994126</v>
      </c>
      <c r="BF909" s="79">
        <v>3816824</v>
      </c>
      <c r="BG909" s="79">
        <v>3149902.6048959992</v>
      </c>
      <c r="BH909" s="75">
        <v>1.6966005842906815</v>
      </c>
      <c r="BI909" s="79">
        <v>27400</v>
      </c>
      <c r="BJ909" s="197">
        <v>200</v>
      </c>
      <c r="BK909" s="78" t="s">
        <v>3572</v>
      </c>
      <c r="BL909" s="66">
        <v>38564</v>
      </c>
      <c r="BM909" s="163">
        <v>3218751</v>
      </c>
      <c r="BN909" s="66">
        <v>38352</v>
      </c>
      <c r="BO909" s="79">
        <v>3054135</v>
      </c>
      <c r="BP909" s="158"/>
      <c r="BQ909" s="74"/>
      <c r="BR909" s="159"/>
      <c r="BS909" s="160"/>
      <c r="BT909" s="158"/>
      <c r="BU909" s="74"/>
      <c r="BV909" s="159"/>
      <c r="BW909" s="160"/>
      <c r="BX909" s="158"/>
      <c r="BY909" s="74"/>
      <c r="BZ909" s="159"/>
      <c r="CA909" s="160"/>
      <c r="CB909" s="161">
        <v>1.0225544382203968E-2</v>
      </c>
    </row>
    <row r="910" spans="2:80">
      <c r="B910" s="196"/>
      <c r="C910" s="57"/>
      <c r="D910" s="155"/>
      <c r="E910" s="155"/>
      <c r="F910" s="60"/>
      <c r="G910" s="60"/>
      <c r="H910" s="60"/>
      <c r="I910" s="60"/>
      <c r="J910" s="58"/>
      <c r="K910" s="58"/>
      <c r="L910" s="58"/>
      <c r="M910" s="59"/>
      <c r="N910" s="61"/>
      <c r="O910" s="62"/>
      <c r="P910" s="79"/>
      <c r="Q910" s="79"/>
      <c r="R910" s="79"/>
      <c r="S910" s="80"/>
      <c r="T910" s="59"/>
      <c r="U910" s="499">
        <v>0</v>
      </c>
      <c r="V910" s="499">
        <v>0</v>
      </c>
      <c r="W910" s="499">
        <v>0</v>
      </c>
      <c r="X910" s="499">
        <v>0</v>
      </c>
      <c r="Y910" s="66"/>
      <c r="Z910" s="512">
        <f t="shared" si="85"/>
        <v>0</v>
      </c>
      <c r="AA910" s="512">
        <f t="shared" si="86"/>
        <v>0</v>
      </c>
      <c r="AB910" s="512">
        <f t="shared" si="87"/>
        <v>0</v>
      </c>
      <c r="AC910" s="512">
        <f t="shared" si="88"/>
        <v>0</v>
      </c>
      <c r="AD910" s="59"/>
      <c r="AE910" s="59"/>
      <c r="AF910" s="59"/>
      <c r="AG910" s="59"/>
      <c r="AH910" s="66"/>
      <c r="AI910" s="67"/>
      <c r="AJ910" s="67"/>
      <c r="AK910" s="68"/>
      <c r="AL910" s="69"/>
      <c r="AM910" s="66"/>
      <c r="AN910" s="70"/>
      <c r="AO910" s="196"/>
      <c r="AP910" s="196"/>
      <c r="AQ910" s="56"/>
      <c r="AR910" s="57"/>
      <c r="AS910" s="35">
        <f t="shared" si="89"/>
        <v>0</v>
      </c>
      <c r="AT910" s="60"/>
      <c r="AU910" s="79"/>
      <c r="AV910" s="66"/>
      <c r="AW910" s="81">
        <v>0</v>
      </c>
      <c r="AX910" s="73"/>
      <c r="AY910" s="17">
        <v>0</v>
      </c>
      <c r="AZ910" s="69"/>
      <c r="BA910" s="74"/>
      <c r="BB910" s="44">
        <f t="shared" si="90"/>
        <v>0</v>
      </c>
      <c r="BC910" s="81">
        <v>0</v>
      </c>
      <c r="BD910" s="66"/>
      <c r="BE910" s="79"/>
      <c r="BF910" s="79"/>
      <c r="BG910" s="79"/>
      <c r="BH910" s="75"/>
      <c r="BI910" s="79"/>
      <c r="BJ910" s="197" t="s">
        <v>2032</v>
      </c>
      <c r="BK910" s="78"/>
      <c r="BL910" s="66"/>
      <c r="BM910" s="163"/>
      <c r="BN910" s="66"/>
      <c r="BO910" s="79"/>
      <c r="BP910" s="158"/>
      <c r="BQ910" s="74"/>
      <c r="BR910" s="159"/>
      <c r="BS910" s="160"/>
      <c r="BT910" s="158"/>
      <c r="BU910" s="74"/>
      <c r="BV910" s="159"/>
      <c r="BW910" s="160"/>
      <c r="BX910" s="158"/>
      <c r="BY910" s="74"/>
      <c r="BZ910" s="159"/>
      <c r="CA910" s="160"/>
      <c r="CB910" s="161"/>
    </row>
    <row r="911" spans="2:80" ht="34">
      <c r="B911" s="196">
        <v>22</v>
      </c>
      <c r="C911" s="57">
        <v>57834</v>
      </c>
      <c r="D911" s="155" t="s">
        <v>2024</v>
      </c>
      <c r="E911" s="155"/>
      <c r="F911" s="60" t="s">
        <v>3827</v>
      </c>
      <c r="G911" s="60"/>
      <c r="H911" s="60"/>
      <c r="I911" s="60"/>
      <c r="J911" s="58" t="s">
        <v>3828</v>
      </c>
      <c r="K911" s="58" t="s">
        <v>108</v>
      </c>
      <c r="L911" s="58" t="s">
        <v>109</v>
      </c>
      <c r="M911" s="59" t="s">
        <v>110</v>
      </c>
      <c r="N911" s="61">
        <v>37203</v>
      </c>
      <c r="O911" s="62" t="s">
        <v>351</v>
      </c>
      <c r="P911" s="79">
        <v>11060000</v>
      </c>
      <c r="Q911" s="79">
        <v>10808870.410000002</v>
      </c>
      <c r="R911" s="79"/>
      <c r="S911" s="80">
        <v>9325933.7100000009</v>
      </c>
      <c r="T911" s="59" t="s">
        <v>60</v>
      </c>
      <c r="U911" s="499">
        <v>5.7432999999999996</v>
      </c>
      <c r="V911" s="499">
        <v>4.0719999999999999E-2</v>
      </c>
      <c r="W911" s="499">
        <v>0.03</v>
      </c>
      <c r="X911" s="499">
        <v>5.7025799999999993</v>
      </c>
      <c r="Y911" s="66">
        <v>38006</v>
      </c>
      <c r="Z911" s="512">
        <f t="shared" si="85"/>
        <v>574.32999999999993</v>
      </c>
      <c r="AA911" s="512">
        <f t="shared" si="86"/>
        <v>4.0720000000000001</v>
      </c>
      <c r="AB911" s="512">
        <f t="shared" si="87"/>
        <v>3</v>
      </c>
      <c r="AC911" s="512">
        <f t="shared" si="88"/>
        <v>570.25799999999992</v>
      </c>
      <c r="AD911" s="59">
        <v>360</v>
      </c>
      <c r="AE911" s="59">
        <v>0</v>
      </c>
      <c r="AF911" s="59">
        <v>22</v>
      </c>
      <c r="AG911" s="59">
        <v>98</v>
      </c>
      <c r="AH911" s="66">
        <v>41671</v>
      </c>
      <c r="AI911" s="67" t="s">
        <v>3829</v>
      </c>
      <c r="AJ911" s="67" t="s">
        <v>3829</v>
      </c>
      <c r="AK911" s="68"/>
      <c r="AL911" s="69" t="s">
        <v>410</v>
      </c>
      <c r="AM911" s="66" t="s">
        <v>3284</v>
      </c>
      <c r="AN911" s="70"/>
      <c r="AO911" s="196">
        <v>22</v>
      </c>
      <c r="AP911" s="196"/>
      <c r="AQ911" s="56"/>
      <c r="AR911" s="57">
        <v>57834</v>
      </c>
      <c r="AS911" s="35">
        <f t="shared" si="89"/>
        <v>6524.2712720848122</v>
      </c>
      <c r="AT911" s="60" t="s">
        <v>3827</v>
      </c>
      <c r="AU911" s="79">
        <v>15800000</v>
      </c>
      <c r="AV911" s="66">
        <v>37964</v>
      </c>
      <c r="AW911" s="81">
        <v>65.242712720848118</v>
      </c>
      <c r="AX911" s="69" t="s">
        <v>3830</v>
      </c>
      <c r="AY911" s="17">
        <v>2001</v>
      </c>
      <c r="AZ911" s="69" t="s">
        <v>226</v>
      </c>
      <c r="BA911" s="74">
        <v>187831</v>
      </c>
      <c r="BB911" s="44">
        <f t="shared" si="90"/>
        <v>8739</v>
      </c>
      <c r="BC911" s="81">
        <v>87.39</v>
      </c>
      <c r="BD911" s="66">
        <v>38625</v>
      </c>
      <c r="BE911" s="79">
        <v>2494594.36</v>
      </c>
      <c r="BF911" s="79">
        <v>1145343.7744</v>
      </c>
      <c r="BG911" s="79">
        <v>1226177.8754749557</v>
      </c>
      <c r="BH911" s="75">
        <v>1.4760547537692583</v>
      </c>
      <c r="BI911" s="79">
        <v>37566</v>
      </c>
      <c r="BJ911" s="197">
        <v>0.19999893521303724</v>
      </c>
      <c r="BK911" s="78" t="s">
        <v>64</v>
      </c>
      <c r="BL911" s="66">
        <v>38625</v>
      </c>
      <c r="BM911" s="163">
        <v>1362145.6933333299</v>
      </c>
      <c r="BN911" s="66">
        <v>38352</v>
      </c>
      <c r="BO911" s="79">
        <v>1358557.29</v>
      </c>
      <c r="BP911" s="158" t="s">
        <v>3831</v>
      </c>
      <c r="BQ911" s="74">
        <v>106573</v>
      </c>
      <c r="BR911" s="159">
        <v>0.56738770490494117</v>
      </c>
      <c r="BS911" s="160">
        <v>40359</v>
      </c>
      <c r="BT911" s="158" t="s">
        <v>3832</v>
      </c>
      <c r="BU911" s="74">
        <v>22664</v>
      </c>
      <c r="BV911" s="159">
        <v>0.12066165861865187</v>
      </c>
      <c r="BW911" s="160">
        <v>39233</v>
      </c>
      <c r="BX911" s="158" t="s">
        <v>3833</v>
      </c>
      <c r="BY911" s="74">
        <v>14602</v>
      </c>
      <c r="BZ911" s="159">
        <v>7.7740096150262741E-2</v>
      </c>
      <c r="CA911" s="160">
        <v>39538</v>
      </c>
      <c r="CB911" s="161">
        <v>3.9417469364816764E-3</v>
      </c>
    </row>
    <row r="912" spans="2:80" ht="23">
      <c r="B912" s="198">
        <v>23</v>
      </c>
      <c r="C912" s="20">
        <v>57835</v>
      </c>
      <c r="D912" s="52" t="s">
        <v>2024</v>
      </c>
      <c r="E912" s="52"/>
      <c r="F912" s="22" t="s">
        <v>3834</v>
      </c>
      <c r="G912" s="22"/>
      <c r="H912" s="22"/>
      <c r="I912" s="22"/>
      <c r="J912" s="21" t="s">
        <v>3835</v>
      </c>
      <c r="K912" s="21" t="s">
        <v>108</v>
      </c>
      <c r="L912" s="21" t="s">
        <v>109</v>
      </c>
      <c r="M912" s="24" t="s">
        <v>110</v>
      </c>
      <c r="N912" s="25">
        <v>37203</v>
      </c>
      <c r="O912" s="26" t="s">
        <v>351</v>
      </c>
      <c r="P912" s="42">
        <v>10112088</v>
      </c>
      <c r="Q912" s="42">
        <v>9882481.75</v>
      </c>
      <c r="R912" s="42"/>
      <c r="S912" s="83">
        <v>8526641.6999999993</v>
      </c>
      <c r="T912" s="24" t="s">
        <v>60</v>
      </c>
      <c r="U912" s="498">
        <v>5.7432999999999996</v>
      </c>
      <c r="V912" s="498">
        <v>4.0719999999999999E-2</v>
      </c>
      <c r="W912" s="498">
        <v>0.03</v>
      </c>
      <c r="X912" s="498">
        <v>5.7025799999999993</v>
      </c>
      <c r="Y912" s="29">
        <v>38006</v>
      </c>
      <c r="Z912" s="512">
        <f t="shared" si="85"/>
        <v>574.32999999999993</v>
      </c>
      <c r="AA912" s="512">
        <f t="shared" si="86"/>
        <v>4.0720000000000001</v>
      </c>
      <c r="AB912" s="512">
        <f t="shared" si="87"/>
        <v>3</v>
      </c>
      <c r="AC912" s="512">
        <f t="shared" si="88"/>
        <v>570.25799999999992</v>
      </c>
      <c r="AD912" s="24">
        <v>360</v>
      </c>
      <c r="AE912" s="24">
        <v>0</v>
      </c>
      <c r="AF912" s="24">
        <v>22</v>
      </c>
      <c r="AG912" s="24">
        <v>98</v>
      </c>
      <c r="AH912" s="29">
        <v>41671</v>
      </c>
      <c r="AI912" s="30" t="s">
        <v>3829</v>
      </c>
      <c r="AJ912" s="30" t="s">
        <v>3829</v>
      </c>
      <c r="AK912" s="31"/>
      <c r="AL912" s="32" t="s">
        <v>410</v>
      </c>
      <c r="AM912" s="29" t="s">
        <v>3284</v>
      </c>
      <c r="AN912" s="33"/>
      <c r="AO912" s="198">
        <v>23</v>
      </c>
      <c r="AP912" s="198"/>
      <c r="AQ912" s="19"/>
      <c r="AR912" s="20">
        <v>57835</v>
      </c>
      <c r="AS912" s="35">
        <f t="shared" si="89"/>
        <v>6524.2712720848122</v>
      </c>
      <c r="AT912" s="22" t="s">
        <v>3834</v>
      </c>
      <c r="AU912" s="42">
        <v>16300000</v>
      </c>
      <c r="AV912" s="29">
        <v>37964</v>
      </c>
      <c r="AW912" s="44">
        <v>65.242712720848118</v>
      </c>
      <c r="AX912" s="32" t="s">
        <v>3836</v>
      </c>
      <c r="AY912" s="17">
        <v>2001</v>
      </c>
      <c r="AZ912" s="32" t="s">
        <v>226</v>
      </c>
      <c r="BA912" s="37">
        <v>197504</v>
      </c>
      <c r="BB912" s="44">
        <f t="shared" si="90"/>
        <v>8142</v>
      </c>
      <c r="BC912" s="44">
        <v>81.42</v>
      </c>
      <c r="BD912" s="29">
        <v>38625</v>
      </c>
      <c r="BE912" s="42">
        <v>2927091.1949999998</v>
      </c>
      <c r="BF912" s="42">
        <v>1609984</v>
      </c>
      <c r="BG912" s="42">
        <v>1192975</v>
      </c>
      <c r="BH912" s="38">
        <v>1.4760547537692583</v>
      </c>
      <c r="BI912" s="42">
        <v>39501</v>
      </c>
      <c r="BJ912" s="199">
        <v>0.20000101263771872</v>
      </c>
      <c r="BK912" s="41" t="s">
        <v>64</v>
      </c>
      <c r="BL912" s="29">
        <v>38625</v>
      </c>
      <c r="BM912" s="165">
        <v>1549081.9866666626</v>
      </c>
      <c r="BN912" s="29">
        <v>38352</v>
      </c>
      <c r="BO912" s="42">
        <v>1315035</v>
      </c>
      <c r="BP912" s="152" t="s">
        <v>3837</v>
      </c>
      <c r="BQ912" s="37">
        <v>42943</v>
      </c>
      <c r="BR912" s="153">
        <v>0.21742850777705769</v>
      </c>
      <c r="BS912" s="154">
        <v>38898</v>
      </c>
      <c r="BT912" s="152" t="s">
        <v>3838</v>
      </c>
      <c r="BU912" s="37">
        <v>17209</v>
      </c>
      <c r="BV912" s="153">
        <v>8.7132412508101095E-2</v>
      </c>
      <c r="BW912" s="154">
        <v>40786</v>
      </c>
      <c r="BX912" s="152" t="s">
        <v>3839</v>
      </c>
      <c r="BY912" s="37">
        <v>11336</v>
      </c>
      <c r="BZ912" s="153">
        <v>5.7396305897602071E-2</v>
      </c>
      <c r="CA912" s="154">
        <v>39813</v>
      </c>
      <c r="CB912" s="166">
        <v>3.6039142560964953E-3</v>
      </c>
    </row>
    <row r="913" spans="2:80" ht="23">
      <c r="B913" s="198">
        <v>24</v>
      </c>
      <c r="C913" s="20">
        <v>57837</v>
      </c>
      <c r="D913" s="52" t="s">
        <v>2024</v>
      </c>
      <c r="E913" s="52"/>
      <c r="F913" s="22" t="s">
        <v>3840</v>
      </c>
      <c r="G913" s="22"/>
      <c r="H913" s="22"/>
      <c r="I913" s="22"/>
      <c r="J913" s="21" t="s">
        <v>3841</v>
      </c>
      <c r="K913" s="21" t="s">
        <v>108</v>
      </c>
      <c r="L913" s="21" t="s">
        <v>109</v>
      </c>
      <c r="M913" s="24" t="s">
        <v>110</v>
      </c>
      <c r="N913" s="25">
        <v>37203</v>
      </c>
      <c r="O913" s="26" t="s">
        <v>351</v>
      </c>
      <c r="P913" s="42">
        <v>6125000</v>
      </c>
      <c r="Q913" s="42">
        <v>5985925.1100000003</v>
      </c>
      <c r="R913" s="42"/>
      <c r="S913" s="83">
        <v>5164678.68</v>
      </c>
      <c r="T913" s="24" t="s">
        <v>60</v>
      </c>
      <c r="U913" s="498">
        <v>5.7432999999999996</v>
      </c>
      <c r="V913" s="498">
        <v>4.0719999999999999E-2</v>
      </c>
      <c r="W913" s="498">
        <v>0.03</v>
      </c>
      <c r="X913" s="498">
        <v>5.7025799999999993</v>
      </c>
      <c r="Y913" s="29">
        <v>38006</v>
      </c>
      <c r="Z913" s="512">
        <f t="shared" si="85"/>
        <v>574.32999999999993</v>
      </c>
      <c r="AA913" s="512">
        <f t="shared" si="86"/>
        <v>4.0720000000000001</v>
      </c>
      <c r="AB913" s="512">
        <f t="shared" si="87"/>
        <v>3</v>
      </c>
      <c r="AC913" s="512">
        <f t="shared" si="88"/>
        <v>570.25799999999992</v>
      </c>
      <c r="AD913" s="24">
        <v>360</v>
      </c>
      <c r="AE913" s="24">
        <v>0</v>
      </c>
      <c r="AF913" s="24">
        <v>22</v>
      </c>
      <c r="AG913" s="24">
        <v>98</v>
      </c>
      <c r="AH913" s="29">
        <v>41671</v>
      </c>
      <c r="AI913" s="30" t="s">
        <v>3829</v>
      </c>
      <c r="AJ913" s="30" t="s">
        <v>3829</v>
      </c>
      <c r="AK913" s="31"/>
      <c r="AL913" s="32" t="s">
        <v>410</v>
      </c>
      <c r="AM913" s="29" t="s">
        <v>3284</v>
      </c>
      <c r="AN913" s="33"/>
      <c r="AO913" s="198">
        <v>24</v>
      </c>
      <c r="AP913" s="198"/>
      <c r="AQ913" s="19"/>
      <c r="AR913" s="20">
        <v>57837</v>
      </c>
      <c r="AS913" s="35">
        <f t="shared" si="89"/>
        <v>6524.2712720848122</v>
      </c>
      <c r="AT913" s="22" t="s">
        <v>3840</v>
      </c>
      <c r="AU913" s="42">
        <v>8750000</v>
      </c>
      <c r="AV913" s="29">
        <v>37964</v>
      </c>
      <c r="AW913" s="44">
        <v>65.242712720848118</v>
      </c>
      <c r="AX913" s="36">
        <v>1988</v>
      </c>
      <c r="AY913" s="17">
        <v>0</v>
      </c>
      <c r="AZ913" s="32" t="s">
        <v>226</v>
      </c>
      <c r="BA913" s="37">
        <v>91454</v>
      </c>
      <c r="BB913" s="44">
        <f t="shared" si="90"/>
        <v>7645.9999999999991</v>
      </c>
      <c r="BC913" s="44">
        <v>76.459999999999994</v>
      </c>
      <c r="BD913" s="29">
        <v>38625</v>
      </c>
      <c r="BE913" s="42">
        <v>1141410.52</v>
      </c>
      <c r="BF913" s="42">
        <v>685334.42079999996</v>
      </c>
      <c r="BG913" s="42">
        <v>404975.76165345142</v>
      </c>
      <c r="BH913" s="38">
        <v>1.4760547537692583</v>
      </c>
      <c r="BI913" s="42">
        <v>18291</v>
      </c>
      <c r="BJ913" s="199">
        <v>0.20000218689177074</v>
      </c>
      <c r="BK913" s="41" t="s">
        <v>64</v>
      </c>
      <c r="BL913" s="29">
        <v>38625</v>
      </c>
      <c r="BM913" s="165">
        <v>770422.04</v>
      </c>
      <c r="BN913" s="29">
        <v>38352</v>
      </c>
      <c r="BO913" s="42">
        <v>774305.6</v>
      </c>
      <c r="BP913" s="152" t="s">
        <v>3842</v>
      </c>
      <c r="BQ913" s="37">
        <v>15411</v>
      </c>
      <c r="BR913" s="153">
        <v>0.16851094539331249</v>
      </c>
      <c r="BS913" s="154">
        <v>40968</v>
      </c>
      <c r="BT913" s="152" t="s">
        <v>3843</v>
      </c>
      <c r="BU913" s="37">
        <v>12908</v>
      </c>
      <c r="BV913" s="153">
        <v>0.14114199488267326</v>
      </c>
      <c r="BW913" s="154">
        <v>39051</v>
      </c>
      <c r="BX913" s="152" t="s">
        <v>3844</v>
      </c>
      <c r="BY913" s="37">
        <v>12665</v>
      </c>
      <c r="BZ913" s="153">
        <v>0.13848492138124086</v>
      </c>
      <c r="CA913" s="154">
        <v>40359</v>
      </c>
      <c r="CB913" s="166">
        <v>2.1829294893314609E-3</v>
      </c>
    </row>
    <row r="914" spans="2:80" ht="24" thickBot="1">
      <c r="B914" s="198">
        <v>25</v>
      </c>
      <c r="C914" s="20">
        <v>57887</v>
      </c>
      <c r="D914" s="52" t="s">
        <v>2024</v>
      </c>
      <c r="E914" s="52"/>
      <c r="F914" s="22" t="s">
        <v>3845</v>
      </c>
      <c r="G914" s="22"/>
      <c r="H914" s="22"/>
      <c r="I914" s="22"/>
      <c r="J914" s="21" t="s">
        <v>3846</v>
      </c>
      <c r="K914" s="21" t="s">
        <v>108</v>
      </c>
      <c r="L914" s="21" t="s">
        <v>109</v>
      </c>
      <c r="M914" s="24" t="s">
        <v>110</v>
      </c>
      <c r="N914" s="25">
        <v>37203</v>
      </c>
      <c r="O914" s="26" t="s">
        <v>351</v>
      </c>
      <c r="P914" s="113">
        <v>1041912</v>
      </c>
      <c r="Q914" s="113">
        <v>1018254.28</v>
      </c>
      <c r="R914" s="113"/>
      <c r="S914" s="114">
        <v>878553.77</v>
      </c>
      <c r="T914" s="24" t="s">
        <v>60</v>
      </c>
      <c r="U914" s="498">
        <v>5.7432999999999996</v>
      </c>
      <c r="V914" s="498">
        <v>4.0719999999999999E-2</v>
      </c>
      <c r="W914" s="498">
        <v>0.03</v>
      </c>
      <c r="X914" s="498">
        <v>5.7025799999999993</v>
      </c>
      <c r="Y914" s="29">
        <v>38006</v>
      </c>
      <c r="Z914" s="512">
        <f t="shared" si="85"/>
        <v>574.32999999999993</v>
      </c>
      <c r="AA914" s="512">
        <f t="shared" si="86"/>
        <v>4.0720000000000001</v>
      </c>
      <c r="AB914" s="512">
        <f t="shared" si="87"/>
        <v>3</v>
      </c>
      <c r="AC914" s="512">
        <f t="shared" si="88"/>
        <v>570.25799999999992</v>
      </c>
      <c r="AD914" s="24">
        <v>360</v>
      </c>
      <c r="AE914" s="24">
        <v>0</v>
      </c>
      <c r="AF914" s="24">
        <v>22</v>
      </c>
      <c r="AG914" s="24">
        <v>98</v>
      </c>
      <c r="AH914" s="29">
        <v>41671</v>
      </c>
      <c r="AI914" s="30" t="s">
        <v>3829</v>
      </c>
      <c r="AJ914" s="30" t="s">
        <v>3829</v>
      </c>
      <c r="AK914" s="31"/>
      <c r="AL914" s="32" t="s">
        <v>410</v>
      </c>
      <c r="AM914" s="29" t="s">
        <v>3284</v>
      </c>
      <c r="AN914" s="33"/>
      <c r="AO914" s="198">
        <v>25</v>
      </c>
      <c r="AP914" s="198"/>
      <c r="AQ914" s="19"/>
      <c r="AR914" s="20">
        <v>57887</v>
      </c>
      <c r="AS914" s="35">
        <f t="shared" si="89"/>
        <v>6524.2712720848122</v>
      </c>
      <c r="AT914" s="22" t="s">
        <v>3845</v>
      </c>
      <c r="AU914" s="113">
        <v>1600000</v>
      </c>
      <c r="AV914" s="29">
        <v>37970</v>
      </c>
      <c r="AW914" s="44">
        <v>65.242712720848118</v>
      </c>
      <c r="AX914" s="36">
        <v>1972</v>
      </c>
      <c r="AY914" s="17">
        <v>0</v>
      </c>
      <c r="AZ914" s="32" t="s">
        <v>226</v>
      </c>
      <c r="BA914" s="37">
        <v>28543</v>
      </c>
      <c r="BB914" s="44">
        <f t="shared" si="90"/>
        <v>2960</v>
      </c>
      <c r="BC914" s="44">
        <v>29.599999999999998</v>
      </c>
      <c r="BD914" s="29">
        <v>38625</v>
      </c>
      <c r="BE914" s="42">
        <v>295316.35399999999</v>
      </c>
      <c r="BF914" s="42">
        <v>178541.65416000001</v>
      </c>
      <c r="BG914" s="42">
        <v>103031.58924466869</v>
      </c>
      <c r="BH914" s="38">
        <v>1.4760547537692583</v>
      </c>
      <c r="BI914" s="42">
        <v>5709</v>
      </c>
      <c r="BJ914" s="199">
        <v>0.20001401394387416</v>
      </c>
      <c r="BK914" s="41" t="s">
        <v>64</v>
      </c>
      <c r="BL914" s="29">
        <v>38625</v>
      </c>
      <c r="BM914" s="165">
        <v>1857.973333333302</v>
      </c>
      <c r="BN914" s="29">
        <v>38352</v>
      </c>
      <c r="BO914" s="42">
        <v>66038.490000000005</v>
      </c>
      <c r="BP914" s="152" t="s">
        <v>3847</v>
      </c>
      <c r="BQ914" s="37">
        <v>18369</v>
      </c>
      <c r="BR914" s="153">
        <v>0.64355533756087302</v>
      </c>
      <c r="BS914" s="154">
        <v>42277</v>
      </c>
      <c r="BT914" s="152"/>
      <c r="BU914" s="37"/>
      <c r="BV914" s="153"/>
      <c r="BW914" s="154"/>
      <c r="BX914" s="152"/>
      <c r="BY914" s="37"/>
      <c r="BZ914" s="153"/>
      <c r="CA914" s="154"/>
      <c r="CB914" s="166">
        <v>3.7133396335624629E-4</v>
      </c>
    </row>
    <row r="915" spans="2:80" ht="23">
      <c r="B915" s="198"/>
      <c r="C915" s="20"/>
      <c r="D915" s="52"/>
      <c r="E915" s="52"/>
      <c r="F915" s="49" t="s">
        <v>3166</v>
      </c>
      <c r="G915" s="49"/>
      <c r="H915" s="49"/>
      <c r="I915" s="49"/>
      <c r="J915" s="21"/>
      <c r="K915" s="21"/>
      <c r="L915" s="21"/>
      <c r="M915" s="24"/>
      <c r="N915" s="25"/>
      <c r="O915" s="26"/>
      <c r="P915" s="50">
        <v>28339000</v>
      </c>
      <c r="Q915" s="50">
        <v>27695531.550000027</v>
      </c>
      <c r="R915" s="50"/>
      <c r="S915" s="115">
        <v>23895807.859999999</v>
      </c>
      <c r="T915" s="24"/>
      <c r="U915" s="498">
        <v>0</v>
      </c>
      <c r="V915" s="498">
        <v>0</v>
      </c>
      <c r="W915" s="498">
        <v>0</v>
      </c>
      <c r="X915" s="498">
        <v>0</v>
      </c>
      <c r="Y915" s="29"/>
      <c r="Z915" s="512">
        <f t="shared" si="85"/>
        <v>0</v>
      </c>
      <c r="AA915" s="512">
        <f t="shared" si="86"/>
        <v>0</v>
      </c>
      <c r="AB915" s="512">
        <f t="shared" si="87"/>
        <v>0</v>
      </c>
      <c r="AC915" s="512">
        <f t="shared" si="88"/>
        <v>0</v>
      </c>
      <c r="AD915" s="24"/>
      <c r="AE915" s="24"/>
      <c r="AF915" s="24"/>
      <c r="AG915" s="24"/>
      <c r="AH915" s="29"/>
      <c r="AI915" s="30"/>
      <c r="AJ915" s="30"/>
      <c r="AK915" s="31"/>
      <c r="AL915" s="32"/>
      <c r="AM915" s="29"/>
      <c r="AN915" s="33"/>
      <c r="AO915" s="198"/>
      <c r="AP915" s="198"/>
      <c r="AQ915" s="19"/>
      <c r="AR915" s="20"/>
      <c r="AS915" s="35">
        <f t="shared" si="89"/>
        <v>0</v>
      </c>
      <c r="AT915" s="49" t="s">
        <v>3166</v>
      </c>
      <c r="AU915" s="50">
        <v>42450000</v>
      </c>
      <c r="AV915" s="29"/>
      <c r="AW915" s="44">
        <v>0</v>
      </c>
      <c r="AX915" s="36"/>
      <c r="AY915" s="17">
        <v>0</v>
      </c>
      <c r="AZ915" s="32"/>
      <c r="BA915" s="37"/>
      <c r="BB915" s="44">
        <f t="shared" si="90"/>
        <v>0</v>
      </c>
      <c r="BC915" s="44">
        <v>0</v>
      </c>
      <c r="BD915" s="29"/>
      <c r="BE915" s="42"/>
      <c r="BF915" s="42"/>
      <c r="BG915" s="42"/>
      <c r="BH915" s="38"/>
      <c r="BI915" s="42"/>
      <c r="BJ915" s="199"/>
      <c r="BK915" s="41"/>
      <c r="BL915" s="29"/>
      <c r="BM915" s="165"/>
      <c r="BN915" s="29"/>
      <c r="BO915" s="42"/>
      <c r="BP915" s="152"/>
      <c r="BQ915" s="37"/>
      <c r="BR915" s="153"/>
      <c r="BS915" s="154"/>
      <c r="BT915" s="152"/>
      <c r="BU915" s="37"/>
      <c r="BV915" s="153"/>
      <c r="BW915" s="154"/>
      <c r="BX915" s="152"/>
      <c r="BY915" s="37"/>
      <c r="BZ915" s="153"/>
      <c r="CA915" s="154"/>
      <c r="CB915" s="166">
        <v>1.0099924645265879E-2</v>
      </c>
    </row>
    <row r="916" spans="2:80">
      <c r="B916" s="198"/>
      <c r="C916" s="20"/>
      <c r="D916" s="52"/>
      <c r="E916" s="52"/>
      <c r="F916" s="92"/>
      <c r="G916" s="92"/>
      <c r="H916" s="92"/>
      <c r="I916" s="92"/>
      <c r="J916" s="21"/>
      <c r="K916" s="21"/>
      <c r="L916" s="21"/>
      <c r="M916" s="24"/>
      <c r="N916" s="25"/>
      <c r="O916" s="26"/>
      <c r="P916" s="42"/>
      <c r="Q916" s="42"/>
      <c r="R916" s="42"/>
      <c r="S916" s="42"/>
      <c r="T916" s="24"/>
      <c r="U916" s="498">
        <v>0</v>
      </c>
      <c r="V916" s="498">
        <v>0</v>
      </c>
      <c r="W916" s="498">
        <v>0</v>
      </c>
      <c r="X916" s="498">
        <v>0</v>
      </c>
      <c r="Y916" s="29"/>
      <c r="Z916" s="512">
        <f t="shared" si="85"/>
        <v>0</v>
      </c>
      <c r="AA916" s="512">
        <f t="shared" si="86"/>
        <v>0</v>
      </c>
      <c r="AB916" s="512">
        <f t="shared" si="87"/>
        <v>0</v>
      </c>
      <c r="AC916" s="512">
        <f t="shared" si="88"/>
        <v>0</v>
      </c>
      <c r="AD916" s="24"/>
      <c r="AE916" s="24"/>
      <c r="AF916" s="24"/>
      <c r="AG916" s="24"/>
      <c r="AH916" s="29"/>
      <c r="AI916" s="30"/>
      <c r="AJ916" s="30"/>
      <c r="AK916" s="31"/>
      <c r="AL916" s="32"/>
      <c r="AM916" s="29"/>
      <c r="AN916" s="33"/>
      <c r="AO916" s="198"/>
      <c r="AP916" s="198"/>
      <c r="AQ916" s="19"/>
      <c r="AR916" s="20"/>
      <c r="AS916" s="35">
        <f t="shared" si="89"/>
        <v>0</v>
      </c>
      <c r="AT916" s="92"/>
      <c r="AU916" s="42"/>
      <c r="AV916" s="29"/>
      <c r="AW916" s="44">
        <v>0</v>
      </c>
      <c r="AX916" s="36"/>
      <c r="AY916" s="17">
        <v>0</v>
      </c>
      <c r="AZ916" s="32"/>
      <c r="BA916" s="37"/>
      <c r="BB916" s="44">
        <f t="shared" si="90"/>
        <v>0</v>
      </c>
      <c r="BC916" s="44">
        <v>0</v>
      </c>
      <c r="BD916" s="29"/>
      <c r="BE916" s="42"/>
      <c r="BF916" s="42"/>
      <c r="BG916" s="42"/>
      <c r="BH916" s="38"/>
      <c r="BI916" s="42"/>
      <c r="BJ916" s="199" t="s">
        <v>2032</v>
      </c>
      <c r="BK916" s="41"/>
      <c r="BL916" s="29"/>
      <c r="BM916" s="165"/>
      <c r="BN916" s="29"/>
      <c r="BO916" s="42"/>
      <c r="BP916" s="152"/>
      <c r="BQ916" s="37"/>
      <c r="BR916" s="153"/>
      <c r="BS916" s="154"/>
      <c r="BT916" s="152"/>
      <c r="BU916" s="37"/>
      <c r="BV916" s="153"/>
      <c r="BW916" s="154"/>
      <c r="BX916" s="152"/>
      <c r="BY916" s="37"/>
      <c r="BZ916" s="153"/>
      <c r="CA916" s="154"/>
      <c r="CB916" s="166"/>
    </row>
    <row r="917" spans="2:80" ht="23">
      <c r="B917" s="196">
        <v>26</v>
      </c>
      <c r="C917" s="57">
        <v>20050894</v>
      </c>
      <c r="D917" s="155" t="s">
        <v>2062</v>
      </c>
      <c r="E917" s="155"/>
      <c r="F917" s="60" t="s">
        <v>3848</v>
      </c>
      <c r="G917" s="60"/>
      <c r="H917" s="60"/>
      <c r="I917" s="60"/>
      <c r="J917" s="58" t="s">
        <v>3849</v>
      </c>
      <c r="K917" s="58" t="s">
        <v>713</v>
      </c>
      <c r="L917" s="58" t="s">
        <v>714</v>
      </c>
      <c r="M917" s="59" t="s">
        <v>671</v>
      </c>
      <c r="N917" s="61">
        <v>17101</v>
      </c>
      <c r="O917" s="62" t="s">
        <v>351</v>
      </c>
      <c r="P917" s="79">
        <v>27200000</v>
      </c>
      <c r="Q917" s="79">
        <v>27200000</v>
      </c>
      <c r="R917" s="79"/>
      <c r="S917" s="80">
        <v>24973833.923619956</v>
      </c>
      <c r="T917" s="59" t="s">
        <v>70</v>
      </c>
      <c r="U917" s="499">
        <v>5.1920000000000002</v>
      </c>
      <c r="V917" s="499">
        <v>4.0720000000000006E-2</v>
      </c>
      <c r="W917" s="499">
        <v>0.02</v>
      </c>
      <c r="X917" s="499">
        <v>5.1512799999999999</v>
      </c>
      <c r="Y917" s="66">
        <v>38664</v>
      </c>
      <c r="Z917" s="512">
        <f t="shared" si="85"/>
        <v>519.20000000000005</v>
      </c>
      <c r="AA917" s="512">
        <f t="shared" si="86"/>
        <v>4.072000000000001</v>
      </c>
      <c r="AB917" s="512">
        <f t="shared" si="87"/>
        <v>2</v>
      </c>
      <c r="AC917" s="512">
        <f t="shared" si="88"/>
        <v>515.12799999999993</v>
      </c>
      <c r="AD917" s="59">
        <v>379</v>
      </c>
      <c r="AE917" s="59">
        <v>48</v>
      </c>
      <c r="AF917" s="59">
        <v>0</v>
      </c>
      <c r="AG917" s="59">
        <v>120</v>
      </c>
      <c r="AH917" s="66">
        <v>42339</v>
      </c>
      <c r="AI917" s="67"/>
      <c r="AJ917" s="67"/>
      <c r="AK917" s="68"/>
      <c r="AL917" s="69" t="s">
        <v>98</v>
      </c>
      <c r="AM917" s="66"/>
      <c r="AN917" s="70"/>
      <c r="AO917" s="196">
        <v>26</v>
      </c>
      <c r="AP917" s="196"/>
      <c r="AQ917" s="56"/>
      <c r="AR917" s="57">
        <v>20050894</v>
      </c>
      <c r="AS917" s="35">
        <f t="shared" si="89"/>
        <v>8000</v>
      </c>
      <c r="AT917" s="60" t="s">
        <v>3848</v>
      </c>
      <c r="AU917" s="79">
        <v>34000000</v>
      </c>
      <c r="AV917" s="66">
        <v>38639</v>
      </c>
      <c r="AW917" s="81">
        <v>80</v>
      </c>
      <c r="AX917" s="69">
        <v>2005</v>
      </c>
      <c r="AY917" s="17">
        <v>0</v>
      </c>
      <c r="AZ917" s="69" t="s">
        <v>226</v>
      </c>
      <c r="BA917" s="74">
        <v>171827</v>
      </c>
      <c r="BB917" s="44">
        <f t="shared" si="90"/>
        <v>8780</v>
      </c>
      <c r="BC917" s="81">
        <v>87.8</v>
      </c>
      <c r="BD917" s="66">
        <v>38658</v>
      </c>
      <c r="BE917" s="79">
        <v>4134967.3081</v>
      </c>
      <c r="BF917" s="79">
        <v>1600255.0192</v>
      </c>
      <c r="BG917" s="79">
        <v>2336639.5076000001</v>
      </c>
      <c r="BH917" s="75">
        <v>1.3320400504595558</v>
      </c>
      <c r="BI917" s="79">
        <v>25774.05</v>
      </c>
      <c r="BJ917" s="197">
        <v>0.15</v>
      </c>
      <c r="BK917" s="78"/>
      <c r="BL917" s="66"/>
      <c r="BM917" s="163"/>
      <c r="BN917" s="66"/>
      <c r="BO917" s="79"/>
      <c r="BP917" s="158" t="s">
        <v>3850</v>
      </c>
      <c r="BQ917" s="74">
        <v>31467</v>
      </c>
      <c r="BR917" s="159">
        <v>0.18313187100979472</v>
      </c>
      <c r="BS917" s="160">
        <v>42247</v>
      </c>
      <c r="BT917" s="158" t="s">
        <v>3851</v>
      </c>
      <c r="BU917" s="74">
        <v>30617</v>
      </c>
      <c r="BV917" s="159">
        <v>0.17818503494794183</v>
      </c>
      <c r="BW917" s="160">
        <v>42277</v>
      </c>
      <c r="BX917" s="158" t="s">
        <v>3852</v>
      </c>
      <c r="BY917" s="74">
        <v>17666</v>
      </c>
      <c r="BZ917" s="159">
        <v>0.10281271278669825</v>
      </c>
      <c r="CA917" s="160">
        <v>42308</v>
      </c>
      <c r="CB917" s="161">
        <v>9.9192156631935768E-3</v>
      </c>
    </row>
    <row r="918" spans="2:80" ht="23">
      <c r="B918" s="196">
        <v>27</v>
      </c>
      <c r="C918" s="57">
        <v>57467</v>
      </c>
      <c r="D918" s="155" t="s">
        <v>2024</v>
      </c>
      <c r="E918" s="155"/>
      <c r="F918" s="60" t="s">
        <v>3853</v>
      </c>
      <c r="G918" s="60"/>
      <c r="H918" s="60"/>
      <c r="I918" s="60"/>
      <c r="J918" s="58" t="s">
        <v>3854</v>
      </c>
      <c r="K918" s="58" t="s">
        <v>368</v>
      </c>
      <c r="L918" s="58" t="s">
        <v>369</v>
      </c>
      <c r="M918" s="59" t="s">
        <v>370</v>
      </c>
      <c r="N918" s="61">
        <v>48084</v>
      </c>
      <c r="O918" s="62" t="s">
        <v>351</v>
      </c>
      <c r="P918" s="79">
        <v>25733000</v>
      </c>
      <c r="Q918" s="79">
        <v>25109766.830000002</v>
      </c>
      <c r="R918" s="79"/>
      <c r="S918" s="80">
        <v>22142545.100000001</v>
      </c>
      <c r="T918" s="59" t="s">
        <v>60</v>
      </c>
      <c r="U918" s="499">
        <v>6.4399999999999995</v>
      </c>
      <c r="V918" s="499">
        <v>4.0719999999999999E-2</v>
      </c>
      <c r="W918" s="499">
        <v>0.03</v>
      </c>
      <c r="X918" s="499">
        <v>6.3992800000000001</v>
      </c>
      <c r="Y918" s="66">
        <v>37862</v>
      </c>
      <c r="Z918" s="512">
        <f t="shared" si="85"/>
        <v>644</v>
      </c>
      <c r="AA918" s="512">
        <f t="shared" si="86"/>
        <v>4.0720000000000001</v>
      </c>
      <c r="AB918" s="512">
        <f t="shared" si="87"/>
        <v>3</v>
      </c>
      <c r="AC918" s="512">
        <f t="shared" si="88"/>
        <v>639.928</v>
      </c>
      <c r="AD918" s="59">
        <v>360</v>
      </c>
      <c r="AE918" s="59">
        <v>0</v>
      </c>
      <c r="AF918" s="59">
        <v>27</v>
      </c>
      <c r="AG918" s="59">
        <v>93</v>
      </c>
      <c r="AH918" s="66">
        <v>41518</v>
      </c>
      <c r="AI918" s="67"/>
      <c r="AJ918" s="67"/>
      <c r="AK918" s="68"/>
      <c r="AL918" s="69" t="s">
        <v>78</v>
      </c>
      <c r="AM918" s="66"/>
      <c r="AN918" s="70"/>
      <c r="AO918" s="196">
        <v>27</v>
      </c>
      <c r="AP918" s="196"/>
      <c r="AQ918" s="56"/>
      <c r="AR918" s="57">
        <v>57467</v>
      </c>
      <c r="AS918" s="35">
        <f t="shared" si="89"/>
        <v>6879.3881726027412</v>
      </c>
      <c r="AT918" s="60" t="s">
        <v>3853</v>
      </c>
      <c r="AU918" s="79">
        <v>36500000</v>
      </c>
      <c r="AV918" s="66">
        <v>38808</v>
      </c>
      <c r="AW918" s="81">
        <v>68.793881726027408</v>
      </c>
      <c r="AX918" s="69" t="s">
        <v>3855</v>
      </c>
      <c r="AY918" s="17">
        <v>2003</v>
      </c>
      <c r="AZ918" s="69" t="s">
        <v>226</v>
      </c>
      <c r="BA918" s="74">
        <v>295864</v>
      </c>
      <c r="BB918" s="44">
        <f t="shared" si="90"/>
        <v>8305</v>
      </c>
      <c r="BC918" s="81">
        <v>83.05</v>
      </c>
      <c r="BD918" s="66">
        <v>38657</v>
      </c>
      <c r="BE918" s="79">
        <v>5471422</v>
      </c>
      <c r="BF918" s="79">
        <v>2752901</v>
      </c>
      <c r="BG918" s="79">
        <v>2367268</v>
      </c>
      <c r="BH918" s="75">
        <v>1.2204727494700025</v>
      </c>
      <c r="BI918" s="79">
        <v>75630</v>
      </c>
      <c r="BJ918" s="197">
        <v>0.25562420571613986</v>
      </c>
      <c r="BK918" s="78" t="s">
        <v>64</v>
      </c>
      <c r="BL918" s="66">
        <v>38625</v>
      </c>
      <c r="BM918" s="163">
        <v>1932676</v>
      </c>
      <c r="BN918" s="66">
        <v>38352</v>
      </c>
      <c r="BO918" s="79">
        <v>2173280</v>
      </c>
      <c r="BP918" s="158" t="s">
        <v>3856</v>
      </c>
      <c r="BQ918" s="74">
        <v>46776</v>
      </c>
      <c r="BR918" s="159">
        <v>0.15809966741475814</v>
      </c>
      <c r="BS918" s="160">
        <v>40724</v>
      </c>
      <c r="BT918" s="158" t="s">
        <v>3857</v>
      </c>
      <c r="BU918" s="74">
        <v>34775</v>
      </c>
      <c r="BV918" s="159">
        <v>0.11753711164589135</v>
      </c>
      <c r="BW918" s="160">
        <v>41060</v>
      </c>
      <c r="BX918" s="158" t="s">
        <v>3858</v>
      </c>
      <c r="BY918" s="74">
        <v>15168</v>
      </c>
      <c r="BZ918" s="159">
        <v>5.1266798258659381E-2</v>
      </c>
      <c r="CA918" s="160">
        <v>40268</v>
      </c>
      <c r="CB918" s="161">
        <v>9.1569556043850937E-3</v>
      </c>
    </row>
    <row r="919" spans="2:80" ht="45">
      <c r="B919" s="196">
        <v>28</v>
      </c>
      <c r="C919" s="57">
        <v>14848</v>
      </c>
      <c r="D919" s="155" t="s">
        <v>2375</v>
      </c>
      <c r="E919" s="155"/>
      <c r="F919" s="60" t="s">
        <v>3859</v>
      </c>
      <c r="G919" s="60"/>
      <c r="H919" s="60"/>
      <c r="I919" s="60"/>
      <c r="J919" s="58" t="s">
        <v>3860</v>
      </c>
      <c r="K919" s="58" t="s">
        <v>123</v>
      </c>
      <c r="L919" s="58" t="s">
        <v>3861</v>
      </c>
      <c r="M919" s="59" t="s">
        <v>125</v>
      </c>
      <c r="N919" s="61">
        <v>98501</v>
      </c>
      <c r="O919" s="62" t="s">
        <v>351</v>
      </c>
      <c r="P919" s="79">
        <v>24000000</v>
      </c>
      <c r="Q919" s="79">
        <v>24000000</v>
      </c>
      <c r="R919" s="79"/>
      <c r="S919" s="80">
        <v>20599979.989999998</v>
      </c>
      <c r="T919" s="59" t="s">
        <v>1057</v>
      </c>
      <c r="U919" s="499">
        <v>5.5250000000000004</v>
      </c>
      <c r="V919" s="499">
        <v>6.0720000000000003E-2</v>
      </c>
      <c r="W919" s="499">
        <v>0.05</v>
      </c>
      <c r="X919" s="499">
        <v>5.4642799999999996</v>
      </c>
      <c r="Y919" s="66">
        <v>38694</v>
      </c>
      <c r="Z919" s="512">
        <f t="shared" si="85"/>
        <v>552.5</v>
      </c>
      <c r="AA919" s="512">
        <f t="shared" si="86"/>
        <v>6.0720000000000001</v>
      </c>
      <c r="AB919" s="512">
        <f t="shared" si="87"/>
        <v>5</v>
      </c>
      <c r="AC919" s="512">
        <f t="shared" si="88"/>
        <v>546.428</v>
      </c>
      <c r="AD919" s="59">
        <v>360</v>
      </c>
      <c r="AE919" s="59">
        <v>13</v>
      </c>
      <c r="AF919" s="59">
        <v>0</v>
      </c>
      <c r="AG919" s="59">
        <v>121</v>
      </c>
      <c r="AH919" s="66">
        <v>42370</v>
      </c>
      <c r="AI919" s="67"/>
      <c r="AJ919" s="67"/>
      <c r="AK919" s="68"/>
      <c r="AL919" s="69" t="s">
        <v>2928</v>
      </c>
      <c r="AM919" s="66"/>
      <c r="AN919" s="70"/>
      <c r="AO919" s="196">
        <v>28</v>
      </c>
      <c r="AP919" s="196"/>
      <c r="AQ919" s="56"/>
      <c r="AR919" s="57">
        <v>14848</v>
      </c>
      <c r="AS919" s="35">
        <f t="shared" si="89"/>
        <v>8000</v>
      </c>
      <c r="AT919" s="60" t="s">
        <v>3859</v>
      </c>
      <c r="AU919" s="79">
        <v>30000000</v>
      </c>
      <c r="AV919" s="66">
        <v>39052</v>
      </c>
      <c r="AW919" s="81">
        <v>80</v>
      </c>
      <c r="AX919" s="73">
        <v>2005</v>
      </c>
      <c r="AY919" s="17">
        <v>0</v>
      </c>
      <c r="AZ919" s="69" t="s">
        <v>226</v>
      </c>
      <c r="BA919" s="74">
        <v>148357</v>
      </c>
      <c r="BB919" s="44">
        <f t="shared" si="90"/>
        <v>8830</v>
      </c>
      <c r="BC919" s="81">
        <v>88.3</v>
      </c>
      <c r="BD919" s="66">
        <v>38687</v>
      </c>
      <c r="BE919" s="79">
        <v>3148174.8</v>
      </c>
      <c r="BF919" s="79">
        <v>965625.42</v>
      </c>
      <c r="BG919" s="79">
        <v>1993347</v>
      </c>
      <c r="BH919" s="75">
        <v>1.21563903603507</v>
      </c>
      <c r="BI919" s="79">
        <v>41539.96</v>
      </c>
      <c r="BJ919" s="197">
        <v>0.28000000000000003</v>
      </c>
      <c r="BK919" s="78"/>
      <c r="BL919" s="66"/>
      <c r="BM919" s="163"/>
      <c r="BN919" s="66"/>
      <c r="BO919" s="79"/>
      <c r="BP919" s="158" t="s">
        <v>3862</v>
      </c>
      <c r="BQ919" s="74">
        <v>74179</v>
      </c>
      <c r="BR919" s="159">
        <v>0.5</v>
      </c>
      <c r="BS919" s="160">
        <v>42704</v>
      </c>
      <c r="BT919" s="158" t="s">
        <v>3863</v>
      </c>
      <c r="BU919" s="74">
        <v>56893</v>
      </c>
      <c r="BV919" s="159">
        <v>0.38350000000000001</v>
      </c>
      <c r="BW919" s="160">
        <v>42704</v>
      </c>
      <c r="BX919" s="158"/>
      <c r="BY919" s="74"/>
      <c r="BZ919" s="159"/>
      <c r="CA919" s="160"/>
      <c r="CB919" s="161">
        <v>8.7522491145825675E-3</v>
      </c>
    </row>
    <row r="920" spans="2:80" ht="23">
      <c r="B920" s="196">
        <v>29</v>
      </c>
      <c r="C920" s="57">
        <v>59394</v>
      </c>
      <c r="D920" s="155" t="s">
        <v>2024</v>
      </c>
      <c r="E920" s="155"/>
      <c r="F920" s="60" t="s">
        <v>3864</v>
      </c>
      <c r="G920" s="60"/>
      <c r="H920" s="60"/>
      <c r="I920" s="60"/>
      <c r="J920" s="58" t="s">
        <v>3865</v>
      </c>
      <c r="K920" s="58" t="s">
        <v>259</v>
      </c>
      <c r="L920" s="58" t="s">
        <v>260</v>
      </c>
      <c r="M920" s="59" t="s">
        <v>261</v>
      </c>
      <c r="N920" s="61">
        <v>80011</v>
      </c>
      <c r="O920" s="62" t="s">
        <v>59</v>
      </c>
      <c r="P920" s="79">
        <v>23537000</v>
      </c>
      <c r="Q920" s="79">
        <v>23537000</v>
      </c>
      <c r="R920" s="79"/>
      <c r="S920" s="80">
        <v>21729703.539999999</v>
      </c>
      <c r="T920" s="59" t="s">
        <v>70</v>
      </c>
      <c r="U920" s="499">
        <v>4.96</v>
      </c>
      <c r="V920" s="499">
        <v>4.0719999999999999E-2</v>
      </c>
      <c r="W920" s="499">
        <v>0.03</v>
      </c>
      <c r="X920" s="499">
        <v>4.9192799999999997</v>
      </c>
      <c r="Y920" s="66">
        <v>38625</v>
      </c>
      <c r="Z920" s="512">
        <f t="shared" si="85"/>
        <v>496</v>
      </c>
      <c r="AA920" s="512">
        <f t="shared" si="86"/>
        <v>4.0720000000000001</v>
      </c>
      <c r="AB920" s="512">
        <f t="shared" si="87"/>
        <v>3</v>
      </c>
      <c r="AC920" s="512">
        <f t="shared" si="88"/>
        <v>491.92799999999994</v>
      </c>
      <c r="AD920" s="59">
        <v>360</v>
      </c>
      <c r="AE920" s="59">
        <v>60</v>
      </c>
      <c r="AF920" s="59">
        <v>2</v>
      </c>
      <c r="AG920" s="59">
        <v>118</v>
      </c>
      <c r="AH920" s="66">
        <v>42278</v>
      </c>
      <c r="AI920" s="67"/>
      <c r="AJ920" s="67"/>
      <c r="AK920" s="68"/>
      <c r="AL920" s="69" t="s">
        <v>78</v>
      </c>
      <c r="AM920" s="66"/>
      <c r="AN920" s="70"/>
      <c r="AO920" s="196">
        <v>29</v>
      </c>
      <c r="AP920" s="196"/>
      <c r="AQ920" s="56"/>
      <c r="AR920" s="57">
        <v>59394</v>
      </c>
      <c r="AS920" s="35">
        <f t="shared" si="89"/>
        <v>7666.7752442996743</v>
      </c>
      <c r="AT920" s="60" t="s">
        <v>3864</v>
      </c>
      <c r="AU920" s="79">
        <v>30700000</v>
      </c>
      <c r="AV920" s="66">
        <v>38607</v>
      </c>
      <c r="AW920" s="81">
        <v>76.667752442996743</v>
      </c>
      <c r="AX920" s="73">
        <v>1982</v>
      </c>
      <c r="AY920" s="17">
        <v>0</v>
      </c>
      <c r="AZ920" s="69" t="s">
        <v>63</v>
      </c>
      <c r="BA920" s="74">
        <v>398040</v>
      </c>
      <c r="BB920" s="44">
        <f t="shared" si="90"/>
        <v>9427</v>
      </c>
      <c r="BC920" s="81">
        <v>94.27</v>
      </c>
      <c r="BD920" s="66">
        <v>38623</v>
      </c>
      <c r="BE920" s="79">
        <v>3360224</v>
      </c>
      <c r="BF920" s="79">
        <v>1446886</v>
      </c>
      <c r="BG920" s="79">
        <v>1811188</v>
      </c>
      <c r="BH920" s="75">
        <v>1.2000000424031092</v>
      </c>
      <c r="BI920" s="79">
        <v>102150</v>
      </c>
      <c r="BJ920" s="197">
        <v>225</v>
      </c>
      <c r="BK920" s="78" t="s">
        <v>64</v>
      </c>
      <c r="BL920" s="66">
        <v>38595</v>
      </c>
      <c r="BM920" s="163">
        <v>1764712</v>
      </c>
      <c r="BN920" s="66">
        <v>38352</v>
      </c>
      <c r="BO920" s="79">
        <v>1759480</v>
      </c>
      <c r="BP920" s="158"/>
      <c r="BQ920" s="74"/>
      <c r="BR920" s="159"/>
      <c r="BS920" s="160"/>
      <c r="BT920" s="158"/>
      <c r="BU920" s="74"/>
      <c r="BV920" s="159"/>
      <c r="BW920" s="160"/>
      <c r="BX920" s="158"/>
      <c r="BY920" s="74"/>
      <c r="BZ920" s="159"/>
      <c r="CA920" s="160"/>
      <c r="CB920" s="161">
        <v>8.583403642080413E-3</v>
      </c>
    </row>
    <row r="921" spans="2:80" ht="23">
      <c r="B921" s="196">
        <v>30</v>
      </c>
      <c r="C921" s="57">
        <v>59354</v>
      </c>
      <c r="D921" s="155" t="s">
        <v>2024</v>
      </c>
      <c r="E921" s="155"/>
      <c r="F921" s="60" t="s">
        <v>3866</v>
      </c>
      <c r="G921" s="60"/>
      <c r="H921" s="60"/>
      <c r="I921" s="60"/>
      <c r="J921" s="58" t="s">
        <v>3867</v>
      </c>
      <c r="K921" s="58" t="s">
        <v>948</v>
      </c>
      <c r="L921" s="58" t="s">
        <v>948</v>
      </c>
      <c r="M921" s="59" t="s">
        <v>58</v>
      </c>
      <c r="N921" s="61">
        <v>94103</v>
      </c>
      <c r="O921" s="62" t="s">
        <v>351</v>
      </c>
      <c r="P921" s="79">
        <v>22080000</v>
      </c>
      <c r="Q921" s="79">
        <v>22080000</v>
      </c>
      <c r="R921" s="79"/>
      <c r="S921" s="80">
        <v>18041353.850000001</v>
      </c>
      <c r="T921" s="59" t="s">
        <v>70</v>
      </c>
      <c r="U921" s="499">
        <v>5.58</v>
      </c>
      <c r="V921" s="499">
        <v>4.0719999999999999E-2</v>
      </c>
      <c r="W921" s="499">
        <v>0.03</v>
      </c>
      <c r="X921" s="499">
        <v>5.5392799999999998</v>
      </c>
      <c r="Y921" s="66">
        <v>38657</v>
      </c>
      <c r="Z921" s="512">
        <f t="shared" si="85"/>
        <v>558</v>
      </c>
      <c r="AA921" s="512">
        <f t="shared" si="86"/>
        <v>4.0720000000000001</v>
      </c>
      <c r="AB921" s="512">
        <f t="shared" si="87"/>
        <v>3</v>
      </c>
      <c r="AC921" s="512">
        <f t="shared" si="88"/>
        <v>553.928</v>
      </c>
      <c r="AD921" s="59">
        <v>360</v>
      </c>
      <c r="AE921" s="59">
        <v>36</v>
      </c>
      <c r="AF921" s="59">
        <v>1</v>
      </c>
      <c r="AG921" s="59">
        <v>167</v>
      </c>
      <c r="AH921" s="66">
        <v>43770</v>
      </c>
      <c r="AI921" s="67"/>
      <c r="AJ921" s="67"/>
      <c r="AK921" s="68"/>
      <c r="AL921" s="69" t="s">
        <v>3868</v>
      </c>
      <c r="AM921" s="66"/>
      <c r="AN921" s="70"/>
      <c r="AO921" s="196">
        <v>30</v>
      </c>
      <c r="AP921" s="196"/>
      <c r="AQ921" s="56"/>
      <c r="AR921" s="57">
        <v>59354</v>
      </c>
      <c r="AS921" s="35">
        <f t="shared" si="89"/>
        <v>5841.2698412698419</v>
      </c>
      <c r="AT921" s="60" t="s">
        <v>3866</v>
      </c>
      <c r="AU921" s="79">
        <v>37800000</v>
      </c>
      <c r="AV921" s="66">
        <v>38546</v>
      </c>
      <c r="AW921" s="81">
        <v>58.412698412698418</v>
      </c>
      <c r="AX921" s="69">
        <v>2002</v>
      </c>
      <c r="AY921" s="17">
        <v>0</v>
      </c>
      <c r="AZ921" s="69" t="s">
        <v>226</v>
      </c>
      <c r="BA921" s="74">
        <v>125047</v>
      </c>
      <c r="BB921" s="44">
        <f t="shared" si="90"/>
        <v>8430</v>
      </c>
      <c r="BC921" s="81">
        <v>84.3</v>
      </c>
      <c r="BD921" s="66">
        <v>38614</v>
      </c>
      <c r="BE921" s="79">
        <v>3802190</v>
      </c>
      <c r="BF921" s="79">
        <v>1472191</v>
      </c>
      <c r="BG921" s="79">
        <v>2206570</v>
      </c>
      <c r="BH921" s="75">
        <v>1.4538525917590723</v>
      </c>
      <c r="BI921" s="79">
        <v>12505</v>
      </c>
      <c r="BJ921" s="197">
        <v>0.10000239909793918</v>
      </c>
      <c r="BK921" s="78"/>
      <c r="BL921" s="66"/>
      <c r="BM921" s="163"/>
      <c r="BN921" s="66"/>
      <c r="BO921" s="79"/>
      <c r="BP921" s="158" t="s">
        <v>3869</v>
      </c>
      <c r="BQ921" s="74">
        <v>103838</v>
      </c>
      <c r="BR921" s="159">
        <v>0.83039177269346731</v>
      </c>
      <c r="BS921" s="160">
        <v>43799</v>
      </c>
      <c r="BT921" s="158" t="s">
        <v>2276</v>
      </c>
      <c r="BU921" s="74">
        <v>1567</v>
      </c>
      <c r="BV921" s="159">
        <v>1.2531288235623406E-2</v>
      </c>
      <c r="BW921" s="160">
        <v>41547</v>
      </c>
      <c r="BX921" s="158"/>
      <c r="BY921" s="74"/>
      <c r="BZ921" s="159"/>
      <c r="CA921" s="160"/>
      <c r="CB921" s="161">
        <v>8.0520691854159623E-3</v>
      </c>
    </row>
    <row r="922" spans="2:80" ht="34">
      <c r="B922" s="198">
        <v>31</v>
      </c>
      <c r="C922" s="20">
        <v>59180</v>
      </c>
      <c r="D922" s="52" t="s">
        <v>2024</v>
      </c>
      <c r="E922" s="52"/>
      <c r="F922" s="22" t="s">
        <v>3870</v>
      </c>
      <c r="G922" s="22"/>
      <c r="H922" s="22"/>
      <c r="I922" s="22"/>
      <c r="J922" s="21" t="s">
        <v>3871</v>
      </c>
      <c r="K922" s="21" t="s">
        <v>3872</v>
      </c>
      <c r="L922" s="21" t="s">
        <v>3873</v>
      </c>
      <c r="M922" s="24" t="s">
        <v>370</v>
      </c>
      <c r="N922" s="25">
        <v>48108</v>
      </c>
      <c r="O922" s="26" t="s">
        <v>59</v>
      </c>
      <c r="P922" s="42">
        <v>21500000</v>
      </c>
      <c r="Q922" s="42">
        <v>21500000</v>
      </c>
      <c r="R922" s="42"/>
      <c r="S922" s="83">
        <v>19110550.73</v>
      </c>
      <c r="T922" s="24" t="s">
        <v>70</v>
      </c>
      <c r="U922" s="498">
        <v>5.109</v>
      </c>
      <c r="V922" s="498">
        <v>4.0719999999999999E-2</v>
      </c>
      <c r="W922" s="498">
        <v>0.03</v>
      </c>
      <c r="X922" s="498">
        <v>5.0682799999999997</v>
      </c>
      <c r="Y922" s="29">
        <v>38625</v>
      </c>
      <c r="Z922" s="512">
        <f t="shared" si="85"/>
        <v>510.9</v>
      </c>
      <c r="AA922" s="512">
        <f t="shared" si="86"/>
        <v>4.0720000000000001</v>
      </c>
      <c r="AB922" s="512">
        <f t="shared" si="87"/>
        <v>3</v>
      </c>
      <c r="AC922" s="512">
        <f t="shared" si="88"/>
        <v>506.82799999999997</v>
      </c>
      <c r="AD922" s="24">
        <v>360</v>
      </c>
      <c r="AE922" s="24">
        <v>36</v>
      </c>
      <c r="AF922" s="24">
        <v>2</v>
      </c>
      <c r="AG922" s="24">
        <v>118</v>
      </c>
      <c r="AH922" s="29">
        <v>42278</v>
      </c>
      <c r="AI922" s="30"/>
      <c r="AJ922" s="30"/>
      <c r="AK922" s="31"/>
      <c r="AL922" s="32" t="s">
        <v>98</v>
      </c>
      <c r="AM922" s="29"/>
      <c r="AN922" s="33"/>
      <c r="AO922" s="198">
        <v>31</v>
      </c>
      <c r="AP922" s="198"/>
      <c r="AQ922" s="19"/>
      <c r="AR922" s="20">
        <v>59180</v>
      </c>
      <c r="AS922" s="35">
        <f t="shared" si="89"/>
        <v>7678.5714285714294</v>
      </c>
      <c r="AT922" s="22" t="s">
        <v>3870</v>
      </c>
      <c r="AU922" s="42">
        <v>28000000</v>
      </c>
      <c r="AV922" s="29">
        <v>38531</v>
      </c>
      <c r="AW922" s="44">
        <v>76.785714285714292</v>
      </c>
      <c r="AX922" s="32">
        <v>1966</v>
      </c>
      <c r="AY922" s="17">
        <v>0</v>
      </c>
      <c r="AZ922" s="32" t="s">
        <v>63</v>
      </c>
      <c r="BA922" s="37">
        <v>435600</v>
      </c>
      <c r="BB922" s="44">
        <f t="shared" si="90"/>
        <v>9981.9</v>
      </c>
      <c r="BC922" s="44">
        <v>99.819000000000003</v>
      </c>
      <c r="BD922" s="29">
        <v>38621</v>
      </c>
      <c r="BE922" s="42">
        <v>4141364</v>
      </c>
      <c r="BF922" s="42">
        <v>2281479</v>
      </c>
      <c r="BG922" s="42">
        <v>1694585</v>
      </c>
      <c r="BH922" s="38">
        <v>1.2084863851457524</v>
      </c>
      <c r="BI922" s="42">
        <v>165300</v>
      </c>
      <c r="BJ922" s="199">
        <v>300</v>
      </c>
      <c r="BK922" s="41" t="s">
        <v>64</v>
      </c>
      <c r="BL922" s="29">
        <v>38564</v>
      </c>
      <c r="BM922" s="165">
        <v>1887534.8571428524</v>
      </c>
      <c r="BN922" s="29">
        <v>38352</v>
      </c>
      <c r="BO922" s="42">
        <v>1877971</v>
      </c>
      <c r="BP922" s="152"/>
      <c r="BQ922" s="37"/>
      <c r="BR922" s="153"/>
      <c r="BS922" s="154"/>
      <c r="BT922" s="152"/>
      <c r="BU922" s="37"/>
      <c r="BV922" s="153"/>
      <c r="BW922" s="154"/>
      <c r="BX922" s="152"/>
      <c r="BY922" s="37"/>
      <c r="BZ922" s="153"/>
      <c r="CA922" s="154"/>
      <c r="CB922" s="166">
        <v>7.8405564984802174E-3</v>
      </c>
    </row>
    <row r="923" spans="2:80" ht="34">
      <c r="B923" s="198">
        <v>32</v>
      </c>
      <c r="C923" s="20">
        <v>20051277</v>
      </c>
      <c r="D923" s="52" t="s">
        <v>2062</v>
      </c>
      <c r="E923" s="52"/>
      <c r="F923" s="22" t="s">
        <v>3874</v>
      </c>
      <c r="G923" s="22"/>
      <c r="H923" s="22"/>
      <c r="I923" s="22"/>
      <c r="J923" s="21" t="s">
        <v>3875</v>
      </c>
      <c r="K923" s="21" t="s">
        <v>198</v>
      </c>
      <c r="L923" s="21" t="s">
        <v>329</v>
      </c>
      <c r="M923" s="24" t="s">
        <v>200</v>
      </c>
      <c r="N923" s="25">
        <v>89074</v>
      </c>
      <c r="O923" s="26" t="s">
        <v>59</v>
      </c>
      <c r="P923" s="42">
        <v>21050000</v>
      </c>
      <c r="Q923" s="42">
        <v>21050000</v>
      </c>
      <c r="R923" s="42"/>
      <c r="S923" s="83">
        <v>19165283.27</v>
      </c>
      <c r="T923" s="24" t="s">
        <v>70</v>
      </c>
      <c r="U923" s="498">
        <v>5.2919999999999998</v>
      </c>
      <c r="V923" s="498">
        <v>4.0720000000000006E-2</v>
      </c>
      <c r="W923" s="498">
        <v>0.02</v>
      </c>
      <c r="X923" s="498">
        <v>5.2512799999999995</v>
      </c>
      <c r="Y923" s="29">
        <v>38678</v>
      </c>
      <c r="Z923" s="512">
        <f t="shared" si="85"/>
        <v>529.19999999999993</v>
      </c>
      <c r="AA923" s="512">
        <f t="shared" si="86"/>
        <v>4.072000000000001</v>
      </c>
      <c r="AB923" s="512">
        <f t="shared" si="87"/>
        <v>2</v>
      </c>
      <c r="AC923" s="512">
        <f t="shared" si="88"/>
        <v>525.12799999999993</v>
      </c>
      <c r="AD923" s="24">
        <v>360</v>
      </c>
      <c r="AE923" s="24">
        <v>48</v>
      </c>
      <c r="AF923" s="24">
        <v>0</v>
      </c>
      <c r="AG923" s="24">
        <v>120</v>
      </c>
      <c r="AH923" s="29">
        <v>42339</v>
      </c>
      <c r="AI923" s="30"/>
      <c r="AJ923" s="30" t="s">
        <v>3797</v>
      </c>
      <c r="AK923" s="31"/>
      <c r="AL923" s="32" t="s">
        <v>98</v>
      </c>
      <c r="AM923" s="29"/>
      <c r="AN923" s="33"/>
      <c r="AO923" s="198">
        <v>32</v>
      </c>
      <c r="AP923" s="198"/>
      <c r="AQ923" s="19"/>
      <c r="AR923" s="20">
        <v>20051277</v>
      </c>
      <c r="AS923" s="35">
        <f t="shared" si="89"/>
        <v>6835.0168350168342</v>
      </c>
      <c r="AT923" s="22" t="s">
        <v>3874</v>
      </c>
      <c r="AU923" s="42">
        <v>29700000</v>
      </c>
      <c r="AV923" s="29">
        <v>38596</v>
      </c>
      <c r="AW923" s="44">
        <v>68.350168350168346</v>
      </c>
      <c r="AX923" s="36">
        <v>1997</v>
      </c>
      <c r="AY923" s="17">
        <v>0</v>
      </c>
      <c r="AZ923" s="32" t="s">
        <v>63</v>
      </c>
      <c r="BA923" s="37">
        <v>242520</v>
      </c>
      <c r="BB923" s="44">
        <f t="shared" si="90"/>
        <v>9400</v>
      </c>
      <c r="BC923" s="44">
        <v>94</v>
      </c>
      <c r="BD923" s="29">
        <v>38664</v>
      </c>
      <c r="BE923" s="42">
        <v>2552709.6839999999</v>
      </c>
      <c r="BF923" s="42">
        <v>867193.06469999999</v>
      </c>
      <c r="BG923" s="42">
        <v>1635916.6192999999</v>
      </c>
      <c r="BH923" s="38">
        <v>1.2104342407572075</v>
      </c>
      <c r="BI923" s="42">
        <v>49600</v>
      </c>
      <c r="BJ923" s="199">
        <v>200</v>
      </c>
      <c r="BK923" s="41" t="s">
        <v>3572</v>
      </c>
      <c r="BL923" s="29">
        <v>38656</v>
      </c>
      <c r="BM923" s="165">
        <v>1627757</v>
      </c>
      <c r="BN923" s="29">
        <v>38352</v>
      </c>
      <c r="BO923" s="42">
        <v>1483399</v>
      </c>
      <c r="BP923" s="152"/>
      <c r="BQ923" s="37"/>
      <c r="BR923" s="153"/>
      <c r="BS923" s="154"/>
      <c r="BT923" s="152"/>
      <c r="BU923" s="37"/>
      <c r="BV923" s="153"/>
      <c r="BW923" s="154"/>
      <c r="BX923" s="152"/>
      <c r="BY923" s="37"/>
      <c r="BZ923" s="153"/>
      <c r="CA923" s="154"/>
      <c r="CB923" s="166">
        <v>7.6764518275817947E-3</v>
      </c>
    </row>
    <row r="924" spans="2:80" ht="34">
      <c r="B924" s="198">
        <v>33</v>
      </c>
      <c r="C924" s="20">
        <v>59411</v>
      </c>
      <c r="D924" s="52" t="s">
        <v>2024</v>
      </c>
      <c r="E924" s="52"/>
      <c r="F924" s="22" t="s">
        <v>3876</v>
      </c>
      <c r="G924" s="22"/>
      <c r="H924" s="22"/>
      <c r="I924" s="22"/>
      <c r="J924" s="21" t="s">
        <v>3877</v>
      </c>
      <c r="K924" s="21" t="s">
        <v>972</v>
      </c>
      <c r="L924" s="21" t="s">
        <v>972</v>
      </c>
      <c r="M924" s="24" t="s">
        <v>608</v>
      </c>
      <c r="N924" s="25">
        <v>84121</v>
      </c>
      <c r="O924" s="26" t="s">
        <v>351</v>
      </c>
      <c r="P924" s="42">
        <v>21000000</v>
      </c>
      <c r="Q924" s="42">
        <v>21000000</v>
      </c>
      <c r="R924" s="42"/>
      <c r="S924" s="83">
        <v>17404778.390000001</v>
      </c>
      <c r="T924" s="24" t="s">
        <v>60</v>
      </c>
      <c r="U924" s="498">
        <v>5.181</v>
      </c>
      <c r="V924" s="498">
        <v>4.0719999999999999E-2</v>
      </c>
      <c r="W924" s="498">
        <v>0.03</v>
      </c>
      <c r="X924" s="498">
        <v>5.1402799999999997</v>
      </c>
      <c r="Y924" s="29">
        <v>38658</v>
      </c>
      <c r="Z924" s="512">
        <f t="shared" si="85"/>
        <v>518.1</v>
      </c>
      <c r="AA924" s="512">
        <f t="shared" si="86"/>
        <v>4.0720000000000001</v>
      </c>
      <c r="AB924" s="512">
        <f t="shared" si="87"/>
        <v>3</v>
      </c>
      <c r="AC924" s="512">
        <f t="shared" si="88"/>
        <v>514.02800000000002</v>
      </c>
      <c r="AD924" s="24">
        <v>360</v>
      </c>
      <c r="AE924" s="24">
        <v>0</v>
      </c>
      <c r="AF924" s="24">
        <v>0</v>
      </c>
      <c r="AG924" s="24">
        <v>120</v>
      </c>
      <c r="AH924" s="29">
        <v>42339</v>
      </c>
      <c r="AI924" s="30"/>
      <c r="AJ924" s="30"/>
      <c r="AK924" s="31"/>
      <c r="AL924" s="32" t="s">
        <v>78</v>
      </c>
      <c r="AM924" s="29"/>
      <c r="AN924" s="33"/>
      <c r="AO924" s="198">
        <v>33</v>
      </c>
      <c r="AP924" s="198"/>
      <c r="AQ924" s="19"/>
      <c r="AR924" s="20">
        <v>59411</v>
      </c>
      <c r="AS924" s="35">
        <f t="shared" si="89"/>
        <v>6840.3908794788267</v>
      </c>
      <c r="AT924" s="22" t="s">
        <v>3876</v>
      </c>
      <c r="AU924" s="42">
        <v>30700000</v>
      </c>
      <c r="AV924" s="29">
        <v>38608</v>
      </c>
      <c r="AW924" s="44">
        <v>68.403908794788265</v>
      </c>
      <c r="AX924" s="32">
        <v>1995</v>
      </c>
      <c r="AY924" s="17">
        <v>0</v>
      </c>
      <c r="AZ924" s="32" t="s">
        <v>226</v>
      </c>
      <c r="BA924" s="37">
        <v>157316</v>
      </c>
      <c r="BB924" s="44">
        <f t="shared" si="90"/>
        <v>9528</v>
      </c>
      <c r="BC924" s="44">
        <v>95.28</v>
      </c>
      <c r="BD924" s="29">
        <v>38670</v>
      </c>
      <c r="BE924" s="42">
        <v>3317325</v>
      </c>
      <c r="BF924" s="42">
        <v>1091183</v>
      </c>
      <c r="BG924" s="42">
        <v>2088953</v>
      </c>
      <c r="BH924" s="38">
        <v>1.5128535771890905</v>
      </c>
      <c r="BI924" s="42">
        <v>31463</v>
      </c>
      <c r="BJ924" s="199">
        <v>0.19999872867349794</v>
      </c>
      <c r="BK924" s="41" t="s">
        <v>64</v>
      </c>
      <c r="BL924" s="29">
        <v>38595</v>
      </c>
      <c r="BM924" s="165">
        <v>1408391</v>
      </c>
      <c r="BN924" s="29">
        <v>38352</v>
      </c>
      <c r="BO924" s="42">
        <v>1948501</v>
      </c>
      <c r="BP924" s="152" t="s">
        <v>3878</v>
      </c>
      <c r="BQ924" s="37">
        <v>65112</v>
      </c>
      <c r="BR924" s="153">
        <v>0.41389305601464565</v>
      </c>
      <c r="BS924" s="154">
        <v>41851</v>
      </c>
      <c r="BT924" s="152" t="s">
        <v>3879</v>
      </c>
      <c r="BU924" s="37">
        <v>37835</v>
      </c>
      <c r="BV924" s="153">
        <v>0.2405031910295202</v>
      </c>
      <c r="BW924" s="154">
        <v>39538</v>
      </c>
      <c r="BX924" s="152" t="s">
        <v>3880</v>
      </c>
      <c r="BY924" s="37">
        <v>20249</v>
      </c>
      <c r="BZ924" s="153">
        <v>0.12871545170230619</v>
      </c>
      <c r="CA924" s="154">
        <v>42978</v>
      </c>
      <c r="CB924" s="166">
        <v>7.6582179752597472E-3</v>
      </c>
    </row>
    <row r="925" spans="2:80" ht="56">
      <c r="B925" s="198">
        <v>34</v>
      </c>
      <c r="C925" s="20">
        <v>15877</v>
      </c>
      <c r="D925" s="52" t="s">
        <v>2375</v>
      </c>
      <c r="E925" s="52"/>
      <c r="F925" s="22" t="s">
        <v>3881</v>
      </c>
      <c r="G925" s="22"/>
      <c r="H925" s="22"/>
      <c r="I925" s="22"/>
      <c r="J925" s="21" t="s">
        <v>3882</v>
      </c>
      <c r="K925" s="21" t="s">
        <v>606</v>
      </c>
      <c r="L925" s="21" t="s">
        <v>3883</v>
      </c>
      <c r="M925" s="24" t="s">
        <v>608</v>
      </c>
      <c r="N925" s="25">
        <v>84020</v>
      </c>
      <c r="O925" s="26" t="s">
        <v>351</v>
      </c>
      <c r="P925" s="42">
        <v>19500000</v>
      </c>
      <c r="Q925" s="42">
        <v>19500000</v>
      </c>
      <c r="R925" s="42"/>
      <c r="S925" s="83">
        <v>19500000</v>
      </c>
      <c r="T925" s="24" t="s">
        <v>223</v>
      </c>
      <c r="U925" s="498">
        <v>5.3650000000000002</v>
      </c>
      <c r="V925" s="498">
        <v>6.0720000000000003E-2</v>
      </c>
      <c r="W925" s="498">
        <v>0.05</v>
      </c>
      <c r="X925" s="498">
        <v>5.3042800000000003</v>
      </c>
      <c r="Y925" s="29">
        <v>38617</v>
      </c>
      <c r="Z925" s="512">
        <f t="shared" si="85"/>
        <v>536.5</v>
      </c>
      <c r="AA925" s="512">
        <f t="shared" si="86"/>
        <v>6.0720000000000001</v>
      </c>
      <c r="AB925" s="512">
        <f t="shared" si="87"/>
        <v>5</v>
      </c>
      <c r="AC925" s="512">
        <f t="shared" si="88"/>
        <v>530.428</v>
      </c>
      <c r="AD925" s="24">
        <v>0</v>
      </c>
      <c r="AE925" s="24">
        <v>120</v>
      </c>
      <c r="AF925" s="24">
        <v>2</v>
      </c>
      <c r="AG925" s="24">
        <v>118</v>
      </c>
      <c r="AH925" s="29">
        <v>42278</v>
      </c>
      <c r="AI925" s="30"/>
      <c r="AJ925" s="30" t="s">
        <v>3884</v>
      </c>
      <c r="AK925" s="31"/>
      <c r="AL925" s="32" t="s">
        <v>750</v>
      </c>
      <c r="AM925" s="29"/>
      <c r="AN925" s="33"/>
      <c r="AO925" s="198">
        <v>34</v>
      </c>
      <c r="AP925" s="198"/>
      <c r="AQ925" s="19"/>
      <c r="AR925" s="20">
        <v>15877</v>
      </c>
      <c r="AS925" s="35">
        <f t="shared" si="89"/>
        <v>6313.3669999999993</v>
      </c>
      <c r="AT925" s="22" t="s">
        <v>3881</v>
      </c>
      <c r="AU925" s="42">
        <v>30500000</v>
      </c>
      <c r="AV925" s="29">
        <v>38580</v>
      </c>
      <c r="AW925" s="44">
        <v>63.133669999999995</v>
      </c>
      <c r="AX925" s="36">
        <v>1998</v>
      </c>
      <c r="AY925" s="17">
        <v>0</v>
      </c>
      <c r="AZ925" s="32" t="s">
        <v>226</v>
      </c>
      <c r="BA925" s="37">
        <v>221696</v>
      </c>
      <c r="BB925" s="44">
        <f t="shared" si="90"/>
        <v>9373</v>
      </c>
      <c r="BC925" s="44">
        <v>93.73</v>
      </c>
      <c r="BD925" s="29">
        <v>38617</v>
      </c>
      <c r="BE925" s="42">
        <v>3391862.36</v>
      </c>
      <c r="BF925" s="42">
        <v>1227811.74</v>
      </c>
      <c r="BG925" s="42">
        <v>1897394</v>
      </c>
      <c r="BH925" s="38">
        <v>1.81149</v>
      </c>
      <c r="BI925" s="42">
        <v>39905.279999999999</v>
      </c>
      <c r="BJ925" s="199">
        <v>0.18</v>
      </c>
      <c r="BK925" s="41" t="s">
        <v>64</v>
      </c>
      <c r="BL925" s="29">
        <v>38595</v>
      </c>
      <c r="BM925" s="165">
        <v>1743027</v>
      </c>
      <c r="BN925" s="29">
        <v>38352</v>
      </c>
      <c r="BO925" s="42">
        <v>2133152</v>
      </c>
      <c r="BP925" s="152" t="s">
        <v>3885</v>
      </c>
      <c r="BQ925" s="37">
        <v>15378</v>
      </c>
      <c r="BR925" s="153">
        <v>6.9400000000000003E-2</v>
      </c>
      <c r="BS925" s="154">
        <v>40316</v>
      </c>
      <c r="BT925" s="152" t="s">
        <v>3886</v>
      </c>
      <c r="BU925" s="37">
        <v>14350</v>
      </c>
      <c r="BV925" s="153">
        <v>6.4699999999999994E-2</v>
      </c>
      <c r="BW925" s="154">
        <v>39782</v>
      </c>
      <c r="BX925" s="152" t="s">
        <v>3887</v>
      </c>
      <c r="BY925" s="37">
        <v>13841</v>
      </c>
      <c r="BZ925" s="153">
        <v>6.2399999999999997E-2</v>
      </c>
      <c r="CA925" s="154">
        <v>38990</v>
      </c>
      <c r="CB925" s="166">
        <v>7.1112024055983367E-3</v>
      </c>
    </row>
    <row r="926" spans="2:80" ht="23">
      <c r="B926" s="198">
        <v>35</v>
      </c>
      <c r="C926" s="20">
        <v>16310</v>
      </c>
      <c r="D926" s="52" t="s">
        <v>2375</v>
      </c>
      <c r="E926" s="52"/>
      <c r="F926" s="92" t="s">
        <v>3888</v>
      </c>
      <c r="G926" s="92"/>
      <c r="H926" s="92"/>
      <c r="I926" s="92"/>
      <c r="J926" s="21" t="s">
        <v>3889</v>
      </c>
      <c r="K926" s="21" t="s">
        <v>747</v>
      </c>
      <c r="L926" s="21" t="s">
        <v>748</v>
      </c>
      <c r="M926" s="24" t="s">
        <v>148</v>
      </c>
      <c r="N926" s="25">
        <v>66615</v>
      </c>
      <c r="O926" s="26" t="s">
        <v>59</v>
      </c>
      <c r="P926" s="42">
        <v>19330000</v>
      </c>
      <c r="Q926" s="42">
        <v>19309036.52</v>
      </c>
      <c r="R926" s="42"/>
      <c r="S926" s="42">
        <v>16201711.35</v>
      </c>
      <c r="T926" s="24" t="s">
        <v>60</v>
      </c>
      <c r="U926" s="498">
        <v>5.5490000000000004</v>
      </c>
      <c r="V926" s="498">
        <v>6.0720000000000003E-2</v>
      </c>
      <c r="W926" s="498">
        <v>0.05</v>
      </c>
      <c r="X926" s="498">
        <v>5.4882800000000005</v>
      </c>
      <c r="Y926" s="29">
        <v>38651</v>
      </c>
      <c r="Z926" s="512">
        <f t="shared" si="85"/>
        <v>554.90000000000009</v>
      </c>
      <c r="AA926" s="512">
        <f t="shared" si="86"/>
        <v>6.0720000000000001</v>
      </c>
      <c r="AB926" s="512">
        <f t="shared" si="87"/>
        <v>5</v>
      </c>
      <c r="AC926" s="512">
        <f t="shared" si="88"/>
        <v>548.82800000000009</v>
      </c>
      <c r="AD926" s="24">
        <v>360</v>
      </c>
      <c r="AE926" s="24">
        <v>0</v>
      </c>
      <c r="AF926" s="24">
        <v>1</v>
      </c>
      <c r="AG926" s="24">
        <v>119</v>
      </c>
      <c r="AH926" s="29">
        <v>42309</v>
      </c>
      <c r="AI926" s="30"/>
      <c r="AJ926" s="30"/>
      <c r="AK926" s="31"/>
      <c r="AL926" s="32" t="s">
        <v>98</v>
      </c>
      <c r="AM926" s="29"/>
      <c r="AN926" s="33"/>
      <c r="AO926" s="198">
        <v>35</v>
      </c>
      <c r="AP926" s="198"/>
      <c r="AQ926" s="19"/>
      <c r="AR926" s="20">
        <v>16310</v>
      </c>
      <c r="AS926" s="35">
        <f t="shared" si="89"/>
        <v>7804.784365400199</v>
      </c>
      <c r="AT926" s="92" t="s">
        <v>3888</v>
      </c>
      <c r="AU926" s="42">
        <v>24740000</v>
      </c>
      <c r="AV926" s="29">
        <v>38607</v>
      </c>
      <c r="AW926" s="44">
        <v>78.047843654001994</v>
      </c>
      <c r="AX926" s="36">
        <v>2001</v>
      </c>
      <c r="AY926" s="17">
        <v>0</v>
      </c>
      <c r="AZ926" s="32" t="s">
        <v>63</v>
      </c>
      <c r="BA926" s="37">
        <v>347652</v>
      </c>
      <c r="BB926" s="44">
        <f t="shared" si="90"/>
        <v>9308</v>
      </c>
      <c r="BC926" s="44">
        <v>93.08</v>
      </c>
      <c r="BD926" s="29">
        <v>38599</v>
      </c>
      <c r="BE926" s="42">
        <v>2763648.16</v>
      </c>
      <c r="BF926" s="42">
        <v>1017695.93</v>
      </c>
      <c r="BG926" s="42">
        <v>1666452</v>
      </c>
      <c r="BH926" s="38">
        <v>1.2584753589729201</v>
      </c>
      <c r="BI926" s="42">
        <v>79500</v>
      </c>
      <c r="BJ926" s="199">
        <v>250</v>
      </c>
      <c r="BK926" s="41" t="s">
        <v>64</v>
      </c>
      <c r="BL926" s="29">
        <v>38595</v>
      </c>
      <c r="BM926" s="165">
        <v>1525523</v>
      </c>
      <c r="BN926" s="29">
        <v>38352</v>
      </c>
      <c r="BO926" s="42">
        <v>511100</v>
      </c>
      <c r="BP926" s="152"/>
      <c r="BQ926" s="37"/>
      <c r="BR926" s="153"/>
      <c r="BS926" s="154"/>
      <c r="BT926" s="152"/>
      <c r="BU926" s="37"/>
      <c r="BV926" s="153"/>
      <c r="BW926" s="154"/>
      <c r="BX926" s="152"/>
      <c r="BY926" s="37"/>
      <c r="BZ926" s="153"/>
      <c r="CA926" s="154"/>
      <c r="CB926" s="166">
        <v>7.0415624077338531E-3</v>
      </c>
    </row>
    <row r="927" spans="2:80" ht="34">
      <c r="B927" s="196">
        <v>36</v>
      </c>
      <c r="C927" s="57">
        <v>20051278</v>
      </c>
      <c r="D927" s="155" t="s">
        <v>2062</v>
      </c>
      <c r="E927" s="155"/>
      <c r="F927" s="60" t="s">
        <v>3890</v>
      </c>
      <c r="G927" s="60"/>
      <c r="H927" s="60"/>
      <c r="I927" s="60"/>
      <c r="J927" s="58" t="s">
        <v>3891</v>
      </c>
      <c r="K927" s="58" t="s">
        <v>198</v>
      </c>
      <c r="L927" s="58" t="s">
        <v>329</v>
      </c>
      <c r="M927" s="59" t="s">
        <v>200</v>
      </c>
      <c r="N927" s="61">
        <v>89074</v>
      </c>
      <c r="O927" s="62" t="s">
        <v>59</v>
      </c>
      <c r="P927" s="79">
        <v>19250000</v>
      </c>
      <c r="Q927" s="79">
        <v>19250000</v>
      </c>
      <c r="R927" s="79"/>
      <c r="S927" s="80">
        <v>17526753.66</v>
      </c>
      <c r="T927" s="59" t="s">
        <v>70</v>
      </c>
      <c r="U927" s="499">
        <v>5.2930000000000001</v>
      </c>
      <c r="V927" s="499">
        <v>4.0720000000000006E-2</v>
      </c>
      <c r="W927" s="499">
        <v>0.02</v>
      </c>
      <c r="X927" s="499">
        <v>5.2522799999999998</v>
      </c>
      <c r="Y927" s="66">
        <v>38678</v>
      </c>
      <c r="Z927" s="512">
        <f t="shared" si="85"/>
        <v>529.30000000000007</v>
      </c>
      <c r="AA927" s="512">
        <f t="shared" si="86"/>
        <v>4.072000000000001</v>
      </c>
      <c r="AB927" s="512">
        <f t="shared" si="87"/>
        <v>2</v>
      </c>
      <c r="AC927" s="512">
        <f t="shared" si="88"/>
        <v>525.22799999999995</v>
      </c>
      <c r="AD927" s="59">
        <v>360</v>
      </c>
      <c r="AE927" s="59">
        <v>48</v>
      </c>
      <c r="AF927" s="59">
        <v>0</v>
      </c>
      <c r="AG927" s="59">
        <v>120</v>
      </c>
      <c r="AH927" s="66">
        <v>42339</v>
      </c>
      <c r="AI927" s="67"/>
      <c r="AJ927" s="67" t="s">
        <v>3797</v>
      </c>
      <c r="AK927" s="68"/>
      <c r="AL927" s="69" t="s">
        <v>98</v>
      </c>
      <c r="AM927" s="66"/>
      <c r="AN927" s="70"/>
      <c r="AO927" s="196">
        <v>36</v>
      </c>
      <c r="AP927" s="196"/>
      <c r="AQ927" s="56"/>
      <c r="AR927" s="57">
        <v>20051278</v>
      </c>
      <c r="AS927" s="35">
        <f t="shared" si="89"/>
        <v>6877.3234200743491</v>
      </c>
      <c r="AT927" s="60" t="s">
        <v>3890</v>
      </c>
      <c r="AU927" s="79">
        <v>26900000</v>
      </c>
      <c r="AV927" s="66">
        <v>38596</v>
      </c>
      <c r="AW927" s="81">
        <v>68.773234200743488</v>
      </c>
      <c r="AX927" s="73">
        <v>1999</v>
      </c>
      <c r="AY927" s="17">
        <v>0</v>
      </c>
      <c r="AZ927" s="69" t="s">
        <v>63</v>
      </c>
      <c r="BA927" s="74">
        <v>219168</v>
      </c>
      <c r="BB927" s="44">
        <f t="shared" si="90"/>
        <v>9690</v>
      </c>
      <c r="BC927" s="81">
        <v>96.899999999999991</v>
      </c>
      <c r="BD927" s="66">
        <v>38664</v>
      </c>
      <c r="BE927" s="79">
        <v>2335737.1364000002</v>
      </c>
      <c r="BF927" s="79">
        <v>815770.45689999999</v>
      </c>
      <c r="BG927" s="79">
        <v>1475166.6795000001</v>
      </c>
      <c r="BH927" s="75">
        <v>1.1975588114355424</v>
      </c>
      <c r="BI927" s="79">
        <v>44800</v>
      </c>
      <c r="BJ927" s="197">
        <v>200</v>
      </c>
      <c r="BK927" s="78" t="s">
        <v>3572</v>
      </c>
      <c r="BL927" s="66">
        <v>38656</v>
      </c>
      <c r="BM927" s="163">
        <v>1528274</v>
      </c>
      <c r="BN927" s="66">
        <v>38352</v>
      </c>
      <c r="BO927" s="79">
        <v>1381793</v>
      </c>
      <c r="BP927" s="158"/>
      <c r="BQ927" s="74"/>
      <c r="BR927" s="159"/>
      <c r="BS927" s="160"/>
      <c r="BT927" s="158"/>
      <c r="BU927" s="74"/>
      <c r="BV927" s="159"/>
      <c r="BW927" s="160"/>
      <c r="BX927" s="158"/>
      <c r="BY927" s="74"/>
      <c r="BZ927" s="159"/>
      <c r="CA927" s="160"/>
      <c r="CB927" s="161">
        <v>7.020033143988102E-3</v>
      </c>
    </row>
    <row r="928" spans="2:80" ht="23">
      <c r="B928" s="196">
        <v>37</v>
      </c>
      <c r="C928" s="57">
        <v>59086</v>
      </c>
      <c r="D928" s="155" t="s">
        <v>2024</v>
      </c>
      <c r="E928" s="155"/>
      <c r="F928" s="60" t="s">
        <v>3892</v>
      </c>
      <c r="G928" s="60"/>
      <c r="H928" s="60"/>
      <c r="I928" s="60"/>
      <c r="J928" s="58" t="s">
        <v>3893</v>
      </c>
      <c r="K928" s="58" t="s">
        <v>219</v>
      </c>
      <c r="L928" s="58" t="s">
        <v>2097</v>
      </c>
      <c r="M928" s="59" t="s">
        <v>221</v>
      </c>
      <c r="N928" s="61">
        <v>28217</v>
      </c>
      <c r="O928" s="62" t="s">
        <v>59</v>
      </c>
      <c r="P928" s="79">
        <v>18300000</v>
      </c>
      <c r="Q928" s="79">
        <v>18300000</v>
      </c>
      <c r="R928" s="79"/>
      <c r="S928" s="80">
        <v>16208017.609999999</v>
      </c>
      <c r="T928" s="59" t="s">
        <v>70</v>
      </c>
      <c r="U928" s="499">
        <v>4.95</v>
      </c>
      <c r="V928" s="499">
        <v>4.0719999999999999E-2</v>
      </c>
      <c r="W928" s="499">
        <v>0.03</v>
      </c>
      <c r="X928" s="499">
        <v>4.9092799999999999</v>
      </c>
      <c r="Y928" s="66">
        <v>38589</v>
      </c>
      <c r="Z928" s="512">
        <f t="shared" si="85"/>
        <v>495</v>
      </c>
      <c r="AA928" s="512">
        <f t="shared" si="86"/>
        <v>4.0720000000000001</v>
      </c>
      <c r="AB928" s="512">
        <f t="shared" si="87"/>
        <v>3</v>
      </c>
      <c r="AC928" s="512">
        <f t="shared" si="88"/>
        <v>490.928</v>
      </c>
      <c r="AD928" s="59">
        <v>360</v>
      </c>
      <c r="AE928" s="59">
        <v>36</v>
      </c>
      <c r="AF928" s="59">
        <v>3</v>
      </c>
      <c r="AG928" s="59">
        <v>117</v>
      </c>
      <c r="AH928" s="66">
        <v>42248</v>
      </c>
      <c r="AI928" s="67"/>
      <c r="AJ928" s="67"/>
      <c r="AK928" s="68"/>
      <c r="AL928" s="69" t="s">
        <v>98</v>
      </c>
      <c r="AM928" s="66"/>
      <c r="AN928" s="70"/>
      <c r="AO928" s="196">
        <v>37</v>
      </c>
      <c r="AP928" s="196"/>
      <c r="AQ928" s="56"/>
      <c r="AR928" s="57">
        <v>59086</v>
      </c>
      <c r="AS928" s="35">
        <f t="shared" si="89"/>
        <v>6630.4347826086951</v>
      </c>
      <c r="AT928" s="60" t="s">
        <v>3892</v>
      </c>
      <c r="AU928" s="79">
        <v>27600000</v>
      </c>
      <c r="AV928" s="66">
        <v>38490</v>
      </c>
      <c r="AW928" s="81">
        <v>66.304347826086953</v>
      </c>
      <c r="AX928" s="69">
        <v>2004</v>
      </c>
      <c r="AY928" s="17">
        <v>0</v>
      </c>
      <c r="AZ928" s="69" t="s">
        <v>63</v>
      </c>
      <c r="BA928" s="74">
        <v>285576</v>
      </c>
      <c r="BB928" s="44">
        <f t="shared" si="90"/>
        <v>8710</v>
      </c>
      <c r="BC928" s="81">
        <v>87.1</v>
      </c>
      <c r="BD928" s="66">
        <v>38572</v>
      </c>
      <c r="BE928" s="79">
        <v>2633855</v>
      </c>
      <c r="BF928" s="79">
        <v>1057397</v>
      </c>
      <c r="BG928" s="79">
        <v>1520458</v>
      </c>
      <c r="BH928" s="75">
        <v>1.2971432235485612</v>
      </c>
      <c r="BI928" s="79">
        <v>56000</v>
      </c>
      <c r="BJ928" s="197">
        <v>200</v>
      </c>
      <c r="BK928" s="78" t="s">
        <v>3572</v>
      </c>
      <c r="BL928" s="66">
        <v>38472</v>
      </c>
      <c r="BM928" s="163">
        <v>802859</v>
      </c>
      <c r="BN928" s="66"/>
      <c r="BO928" s="79"/>
      <c r="BP928" s="158"/>
      <c r="BQ928" s="74"/>
      <c r="BR928" s="159"/>
      <c r="BS928" s="160"/>
      <c r="BT928" s="158"/>
      <c r="BU928" s="74"/>
      <c r="BV928" s="159"/>
      <c r="BW928" s="160"/>
      <c r="BX928" s="158"/>
      <c r="BY928" s="74"/>
      <c r="BZ928" s="159"/>
      <c r="CA928" s="160"/>
      <c r="CB928" s="161">
        <v>6.6735899498692082E-3</v>
      </c>
    </row>
    <row r="929" spans="2:80" ht="23">
      <c r="B929" s="196">
        <v>38</v>
      </c>
      <c r="C929" s="57">
        <v>16084</v>
      </c>
      <c r="D929" s="155" t="s">
        <v>2375</v>
      </c>
      <c r="E929" s="155"/>
      <c r="F929" s="60" t="s">
        <v>3894</v>
      </c>
      <c r="G929" s="60"/>
      <c r="H929" s="60"/>
      <c r="I929" s="60"/>
      <c r="J929" s="58" t="s">
        <v>3895</v>
      </c>
      <c r="K929" s="58" t="s">
        <v>229</v>
      </c>
      <c r="L929" s="58" t="s">
        <v>3896</v>
      </c>
      <c r="M929" s="59" t="s">
        <v>200</v>
      </c>
      <c r="N929" s="61">
        <v>89434</v>
      </c>
      <c r="O929" s="62" t="s">
        <v>59</v>
      </c>
      <c r="P929" s="79">
        <v>17663000</v>
      </c>
      <c r="Q929" s="79">
        <v>17663000</v>
      </c>
      <c r="R929" s="79"/>
      <c r="S929" s="80">
        <v>15398492.869999999</v>
      </c>
      <c r="T929" s="59" t="s">
        <v>70</v>
      </c>
      <c r="U929" s="499">
        <v>5.2200000000000006</v>
      </c>
      <c r="V929" s="499">
        <v>6.0720000000000003E-2</v>
      </c>
      <c r="W929" s="499">
        <v>0.05</v>
      </c>
      <c r="X929" s="499">
        <v>5.1592799999999999</v>
      </c>
      <c r="Y929" s="66">
        <v>38607</v>
      </c>
      <c r="Z929" s="512">
        <f t="shared" si="85"/>
        <v>522.00000000000011</v>
      </c>
      <c r="AA929" s="512">
        <f t="shared" si="86"/>
        <v>6.0720000000000001</v>
      </c>
      <c r="AB929" s="512">
        <f t="shared" si="87"/>
        <v>5</v>
      </c>
      <c r="AC929" s="512">
        <f t="shared" si="88"/>
        <v>515.928</v>
      </c>
      <c r="AD929" s="59">
        <v>360</v>
      </c>
      <c r="AE929" s="59">
        <v>24</v>
      </c>
      <c r="AF929" s="59">
        <v>2</v>
      </c>
      <c r="AG929" s="59">
        <v>118</v>
      </c>
      <c r="AH929" s="66">
        <v>42278</v>
      </c>
      <c r="AI929" s="67"/>
      <c r="AJ929" s="67" t="s">
        <v>3897</v>
      </c>
      <c r="AK929" s="68"/>
      <c r="AL929" s="69" t="s">
        <v>98</v>
      </c>
      <c r="AM929" s="66"/>
      <c r="AN929" s="70"/>
      <c r="AO929" s="196">
        <v>38</v>
      </c>
      <c r="AP929" s="196"/>
      <c r="AQ929" s="56"/>
      <c r="AR929" s="57">
        <v>16084</v>
      </c>
      <c r="AS929" s="35">
        <f t="shared" si="89"/>
        <v>7679.5652173912995</v>
      </c>
      <c r="AT929" s="60" t="s">
        <v>3894</v>
      </c>
      <c r="AU929" s="79">
        <v>23000000</v>
      </c>
      <c r="AV929" s="66">
        <v>38576</v>
      </c>
      <c r="AW929" s="81">
        <v>76.795652173912998</v>
      </c>
      <c r="AX929" s="69" t="s">
        <v>3898</v>
      </c>
      <c r="AY929" s="17">
        <v>2005</v>
      </c>
      <c r="AZ929" s="69" t="s">
        <v>63</v>
      </c>
      <c r="BA929" s="74">
        <v>201344</v>
      </c>
      <c r="BB929" s="44">
        <f t="shared" si="90"/>
        <v>9365</v>
      </c>
      <c r="BC929" s="81">
        <v>93.65</v>
      </c>
      <c r="BD929" s="66">
        <v>38595</v>
      </c>
      <c r="BE929" s="79">
        <v>2106502.4</v>
      </c>
      <c r="BF929" s="79">
        <v>625438.57999999996</v>
      </c>
      <c r="BG929" s="79">
        <v>1412184</v>
      </c>
      <c r="BH929" s="75">
        <v>1.2106228615399199</v>
      </c>
      <c r="BI929" s="79">
        <v>68880</v>
      </c>
      <c r="BJ929" s="197">
        <v>287</v>
      </c>
      <c r="BK929" s="78" t="s">
        <v>64</v>
      </c>
      <c r="BL929" s="66">
        <v>38564</v>
      </c>
      <c r="BM929" s="163">
        <v>1551216</v>
      </c>
      <c r="BN929" s="66">
        <v>38352</v>
      </c>
      <c r="BO929" s="79">
        <v>1345084</v>
      </c>
      <c r="BP929" s="158"/>
      <c r="BQ929" s="74"/>
      <c r="BR929" s="159"/>
      <c r="BS929" s="160"/>
      <c r="BT929" s="158"/>
      <c r="BU929" s="74"/>
      <c r="BV929" s="159"/>
      <c r="BW929" s="160"/>
      <c r="BX929" s="158"/>
      <c r="BY929" s="74"/>
      <c r="BZ929" s="159"/>
      <c r="CA929" s="160"/>
      <c r="CB929" s="161">
        <v>6.4412906712863292E-3</v>
      </c>
    </row>
    <row r="930" spans="2:80" ht="23">
      <c r="B930" s="196">
        <v>39</v>
      </c>
      <c r="C930" s="57">
        <v>20051332</v>
      </c>
      <c r="D930" s="155" t="s">
        <v>2062</v>
      </c>
      <c r="E930" s="155"/>
      <c r="F930" s="60" t="s">
        <v>3899</v>
      </c>
      <c r="G930" s="60"/>
      <c r="H930" s="60"/>
      <c r="I930" s="60"/>
      <c r="J930" s="58" t="s">
        <v>3900</v>
      </c>
      <c r="K930" s="58" t="s">
        <v>3901</v>
      </c>
      <c r="L930" s="58" t="s">
        <v>3902</v>
      </c>
      <c r="M930" s="59" t="s">
        <v>189</v>
      </c>
      <c r="N930" s="61">
        <v>36526</v>
      </c>
      <c r="O930" s="62" t="s">
        <v>59</v>
      </c>
      <c r="P930" s="79">
        <v>17100000</v>
      </c>
      <c r="Q930" s="79">
        <v>17100000</v>
      </c>
      <c r="R930" s="79"/>
      <c r="S930" s="80">
        <v>17100000</v>
      </c>
      <c r="T930" s="59" t="s">
        <v>223</v>
      </c>
      <c r="U930" s="499">
        <v>5.2</v>
      </c>
      <c r="V930" s="499">
        <v>4.0720000000000006E-2</v>
      </c>
      <c r="W930" s="499">
        <v>0.02</v>
      </c>
      <c r="X930" s="499">
        <v>5.1592799999999999</v>
      </c>
      <c r="Y930" s="66">
        <v>38628</v>
      </c>
      <c r="Z930" s="512">
        <f t="shared" si="85"/>
        <v>520</v>
      </c>
      <c r="AA930" s="512">
        <f t="shared" si="86"/>
        <v>4.072000000000001</v>
      </c>
      <c r="AB930" s="512">
        <f t="shared" si="87"/>
        <v>2</v>
      </c>
      <c r="AC930" s="512">
        <f t="shared" si="88"/>
        <v>515.928</v>
      </c>
      <c r="AD930" s="59">
        <v>0</v>
      </c>
      <c r="AE930" s="59">
        <v>60</v>
      </c>
      <c r="AF930" s="59">
        <v>1</v>
      </c>
      <c r="AG930" s="59">
        <v>59</v>
      </c>
      <c r="AH930" s="66">
        <v>40483</v>
      </c>
      <c r="AI930" s="67"/>
      <c r="AJ930" s="67"/>
      <c r="AK930" s="68"/>
      <c r="AL930" s="69" t="s">
        <v>91</v>
      </c>
      <c r="AM930" s="66"/>
      <c r="AN930" s="70"/>
      <c r="AO930" s="196">
        <v>39</v>
      </c>
      <c r="AP930" s="196"/>
      <c r="AQ930" s="56"/>
      <c r="AR930" s="57">
        <v>20051332</v>
      </c>
      <c r="AS930" s="35">
        <f t="shared" si="89"/>
        <v>7880.1843317972352</v>
      </c>
      <c r="AT930" s="60" t="s">
        <v>3899</v>
      </c>
      <c r="AU930" s="79">
        <v>21700000</v>
      </c>
      <c r="AV930" s="66">
        <v>38598</v>
      </c>
      <c r="AW930" s="81">
        <v>78.801843317972356</v>
      </c>
      <c r="AX930" s="69">
        <v>1999</v>
      </c>
      <c r="AY930" s="17">
        <v>0</v>
      </c>
      <c r="AZ930" s="69" t="s">
        <v>63</v>
      </c>
      <c r="BA930" s="74">
        <v>292362</v>
      </c>
      <c r="BB930" s="44">
        <f t="shared" si="90"/>
        <v>9770</v>
      </c>
      <c r="BC930" s="81">
        <v>97.7</v>
      </c>
      <c r="BD930" s="66">
        <v>38618</v>
      </c>
      <c r="BE930" s="79">
        <v>2227128.5145999999</v>
      </c>
      <c r="BF930" s="79">
        <v>748701.42570000002</v>
      </c>
      <c r="BG930" s="79">
        <v>1412427.0889000001</v>
      </c>
      <c r="BH930" s="75">
        <v>1.5666652863401904</v>
      </c>
      <c r="BI930" s="79">
        <v>66000</v>
      </c>
      <c r="BJ930" s="197">
        <v>250</v>
      </c>
      <c r="BK930" s="78" t="s">
        <v>3572</v>
      </c>
      <c r="BL930" s="66">
        <v>38595</v>
      </c>
      <c r="BM930" s="163">
        <v>1363200</v>
      </c>
      <c r="BN930" s="66">
        <v>38352</v>
      </c>
      <c r="BO930" s="79">
        <v>969582</v>
      </c>
      <c r="BP930" s="158"/>
      <c r="BQ930" s="74"/>
      <c r="BR930" s="159"/>
      <c r="BS930" s="160"/>
      <c r="BT930" s="158"/>
      <c r="BU930" s="74"/>
      <c r="BV930" s="159"/>
      <c r="BW930" s="160"/>
      <c r="BX930" s="158"/>
      <c r="BY930" s="74"/>
      <c r="BZ930" s="159"/>
      <c r="CA930" s="160"/>
      <c r="CB930" s="161">
        <v>6.2359774941400797E-3</v>
      </c>
    </row>
    <row r="931" spans="2:80" ht="34">
      <c r="B931" s="196">
        <v>40</v>
      </c>
      <c r="C931" s="57">
        <v>20051271</v>
      </c>
      <c r="D931" s="155" t="s">
        <v>2062</v>
      </c>
      <c r="E931" s="155"/>
      <c r="F931" s="60" t="s">
        <v>3903</v>
      </c>
      <c r="G931" s="60"/>
      <c r="H931" s="60"/>
      <c r="I931" s="60"/>
      <c r="J931" s="58" t="s">
        <v>3904</v>
      </c>
      <c r="K931" s="58" t="s">
        <v>1703</v>
      </c>
      <c r="L931" s="58" t="s">
        <v>3905</v>
      </c>
      <c r="M931" s="59" t="s">
        <v>1147</v>
      </c>
      <c r="N931" s="61">
        <v>2138</v>
      </c>
      <c r="O931" s="62" t="s">
        <v>59</v>
      </c>
      <c r="P931" s="79">
        <v>17000000</v>
      </c>
      <c r="Q931" s="79">
        <v>16979911.300000001</v>
      </c>
      <c r="R931" s="79"/>
      <c r="S931" s="80">
        <v>14045892.17</v>
      </c>
      <c r="T931" s="59" t="s">
        <v>60</v>
      </c>
      <c r="U931" s="499">
        <v>5.09</v>
      </c>
      <c r="V931" s="499">
        <v>4.0720000000000006E-2</v>
      </c>
      <c r="W931" s="499">
        <v>0.02</v>
      </c>
      <c r="X931" s="499">
        <v>5.0492799999999995</v>
      </c>
      <c r="Y931" s="66">
        <v>38645</v>
      </c>
      <c r="Z931" s="512">
        <f t="shared" si="85"/>
        <v>509</v>
      </c>
      <c r="AA931" s="512">
        <f t="shared" si="86"/>
        <v>4.072000000000001</v>
      </c>
      <c r="AB931" s="512">
        <f t="shared" si="87"/>
        <v>2</v>
      </c>
      <c r="AC931" s="512">
        <f t="shared" si="88"/>
        <v>504.92799999999994</v>
      </c>
      <c r="AD931" s="59">
        <v>360</v>
      </c>
      <c r="AE931" s="59">
        <v>0</v>
      </c>
      <c r="AF931" s="59">
        <v>1</v>
      </c>
      <c r="AG931" s="59">
        <v>119</v>
      </c>
      <c r="AH931" s="66">
        <v>42309</v>
      </c>
      <c r="AI931" s="67"/>
      <c r="AJ931" s="67"/>
      <c r="AK931" s="68"/>
      <c r="AL931" s="69" t="s">
        <v>62</v>
      </c>
      <c r="AM931" s="66"/>
      <c r="AN931" s="70"/>
      <c r="AO931" s="196">
        <v>40</v>
      </c>
      <c r="AP931" s="196"/>
      <c r="AQ931" s="56"/>
      <c r="AR931" s="57">
        <v>20051271</v>
      </c>
      <c r="AS931" s="35">
        <f t="shared" si="89"/>
        <v>7164.5195358649798</v>
      </c>
      <c r="AT931" s="60" t="s">
        <v>3903</v>
      </c>
      <c r="AU931" s="79">
        <v>23700000</v>
      </c>
      <c r="AV931" s="66">
        <v>38594</v>
      </c>
      <c r="AW931" s="81">
        <v>71.645195358649801</v>
      </c>
      <c r="AX931" s="69">
        <v>1999</v>
      </c>
      <c r="AY931" s="17">
        <v>0</v>
      </c>
      <c r="AZ931" s="69" t="s">
        <v>63</v>
      </c>
      <c r="BA931" s="74">
        <v>59869</v>
      </c>
      <c r="BB931" s="44">
        <f t="shared" si="90"/>
        <v>9380</v>
      </c>
      <c r="BC931" s="81">
        <v>93.8</v>
      </c>
      <c r="BD931" s="66">
        <v>38629</v>
      </c>
      <c r="BE931" s="79">
        <v>2101440.6052999999</v>
      </c>
      <c r="BF931" s="79">
        <v>706134.12419999996</v>
      </c>
      <c r="BG931" s="79">
        <v>1379365.1810999999</v>
      </c>
      <c r="BH931" s="75">
        <v>1.2467548949272438</v>
      </c>
      <c r="BI931" s="79">
        <v>15941</v>
      </c>
      <c r="BJ931" s="197">
        <v>245.24615384615385</v>
      </c>
      <c r="BK931" s="78" t="s">
        <v>3572</v>
      </c>
      <c r="BL931" s="66">
        <v>38595</v>
      </c>
      <c r="BM931" s="163">
        <v>1418920</v>
      </c>
      <c r="BN931" s="66">
        <v>38352</v>
      </c>
      <c r="BO931" s="79">
        <v>1365215</v>
      </c>
      <c r="BP931" s="158"/>
      <c r="BQ931" s="74"/>
      <c r="BR931" s="159"/>
      <c r="BS931" s="160"/>
      <c r="BT931" s="158"/>
      <c r="BU931" s="74"/>
      <c r="BV931" s="159"/>
      <c r="BW931" s="160"/>
      <c r="BX931" s="158"/>
      <c r="BY931" s="74"/>
      <c r="BZ931" s="159"/>
      <c r="CA931" s="160"/>
      <c r="CB931" s="161">
        <v>6.1921839017131481E-3</v>
      </c>
    </row>
    <row r="932" spans="2:80" ht="34">
      <c r="B932" s="198">
        <v>41</v>
      </c>
      <c r="C932" s="20">
        <v>59022</v>
      </c>
      <c r="D932" s="52" t="s">
        <v>2024</v>
      </c>
      <c r="E932" s="52"/>
      <c r="F932" s="22" t="s">
        <v>3906</v>
      </c>
      <c r="G932" s="22"/>
      <c r="H932" s="22"/>
      <c r="I932" s="22"/>
      <c r="J932" s="21" t="s">
        <v>3907</v>
      </c>
      <c r="K932" s="21" t="s">
        <v>1328</v>
      </c>
      <c r="L932" s="21" t="s">
        <v>3908</v>
      </c>
      <c r="M932" s="24" t="s">
        <v>1147</v>
      </c>
      <c r="N932" s="25">
        <v>2151</v>
      </c>
      <c r="O932" s="26" t="s">
        <v>59</v>
      </c>
      <c r="P932" s="42">
        <v>16762985</v>
      </c>
      <c r="Q932" s="42">
        <v>16762985</v>
      </c>
      <c r="R932" s="42"/>
      <c r="S932" s="83">
        <v>14756164.359999999</v>
      </c>
      <c r="T932" s="24" t="s">
        <v>70</v>
      </c>
      <c r="U932" s="498">
        <v>5.6259999999999994</v>
      </c>
      <c r="V932" s="498">
        <v>8.072E-2</v>
      </c>
      <c r="W932" s="498">
        <v>6.9999999999999993E-2</v>
      </c>
      <c r="X932" s="498">
        <v>5.54528</v>
      </c>
      <c r="Y932" s="29">
        <v>38672</v>
      </c>
      <c r="Z932" s="512">
        <f t="shared" si="85"/>
        <v>562.59999999999991</v>
      </c>
      <c r="AA932" s="512">
        <f t="shared" si="86"/>
        <v>8.0719999999999992</v>
      </c>
      <c r="AB932" s="512">
        <f t="shared" si="87"/>
        <v>6.9999999999999991</v>
      </c>
      <c r="AC932" s="512">
        <f t="shared" si="88"/>
        <v>554.52800000000002</v>
      </c>
      <c r="AD932" s="24">
        <v>360</v>
      </c>
      <c r="AE932" s="24">
        <v>24</v>
      </c>
      <c r="AF932" s="24">
        <v>0</v>
      </c>
      <c r="AG932" s="24">
        <v>120</v>
      </c>
      <c r="AH932" s="29">
        <v>42339</v>
      </c>
      <c r="AI932" s="30"/>
      <c r="AJ932" s="30"/>
      <c r="AK932" s="31"/>
      <c r="AL932" s="32" t="s">
        <v>78</v>
      </c>
      <c r="AM932" s="29"/>
      <c r="AN932" s="33"/>
      <c r="AO932" s="198">
        <v>41</v>
      </c>
      <c r="AP932" s="198"/>
      <c r="AQ932" s="19"/>
      <c r="AR932" s="20">
        <v>59022</v>
      </c>
      <c r="AS932" s="35">
        <f t="shared" si="89"/>
        <v>7982.3738095238095</v>
      </c>
      <c r="AT932" s="22" t="s">
        <v>3906</v>
      </c>
      <c r="AU932" s="42">
        <v>21000000</v>
      </c>
      <c r="AV932" s="29">
        <v>38478</v>
      </c>
      <c r="AW932" s="44">
        <v>79.823738095238099</v>
      </c>
      <c r="AX932" s="32" t="s">
        <v>3909</v>
      </c>
      <c r="AY932" s="17">
        <v>1993</v>
      </c>
      <c r="AZ932" s="32" t="s">
        <v>63</v>
      </c>
      <c r="BA932" s="37">
        <v>167297</v>
      </c>
      <c r="BB932" s="44">
        <f t="shared" si="90"/>
        <v>9704</v>
      </c>
      <c r="BC932" s="44">
        <v>97.04</v>
      </c>
      <c r="BD932" s="29">
        <v>38671</v>
      </c>
      <c r="BE932" s="42">
        <v>2524576</v>
      </c>
      <c r="BF932" s="42">
        <v>1082189</v>
      </c>
      <c r="BG932" s="42">
        <v>1389712</v>
      </c>
      <c r="BH932" s="38">
        <v>1.1999999723683763</v>
      </c>
      <c r="BI932" s="42">
        <v>52675</v>
      </c>
      <c r="BJ932" s="199">
        <v>245</v>
      </c>
      <c r="BK932" s="41" t="s">
        <v>64</v>
      </c>
      <c r="BL932" s="29">
        <v>38595</v>
      </c>
      <c r="BM932" s="165">
        <v>1318521.9750000001</v>
      </c>
      <c r="BN932" s="29">
        <v>38352</v>
      </c>
      <c r="BO932" s="42">
        <v>1481781</v>
      </c>
      <c r="BP932" s="152"/>
      <c r="BQ932" s="37"/>
      <c r="BR932" s="153"/>
      <c r="BS932" s="154"/>
      <c r="BT932" s="152"/>
      <c r="BU932" s="37"/>
      <c r="BV932" s="153"/>
      <c r="BW932" s="154"/>
      <c r="BX932" s="152"/>
      <c r="BY932" s="37"/>
      <c r="BZ932" s="153"/>
      <c r="CA932" s="154"/>
      <c r="CB932" s="166">
        <v>6.1130758593337864E-3</v>
      </c>
    </row>
    <row r="933" spans="2:80" ht="23">
      <c r="B933" s="198">
        <v>42</v>
      </c>
      <c r="C933" s="20">
        <v>59182</v>
      </c>
      <c r="D933" s="52" t="s">
        <v>2024</v>
      </c>
      <c r="E933" s="52"/>
      <c r="F933" s="22" t="s">
        <v>3910</v>
      </c>
      <c r="G933" s="22"/>
      <c r="H933" s="22"/>
      <c r="I933" s="22"/>
      <c r="J933" s="21" t="s">
        <v>3910</v>
      </c>
      <c r="K933" s="21" t="s">
        <v>440</v>
      </c>
      <c r="L933" s="21" t="s">
        <v>441</v>
      </c>
      <c r="M933" s="24" t="s">
        <v>132</v>
      </c>
      <c r="N933" s="25">
        <v>77098</v>
      </c>
      <c r="O933" s="26" t="s">
        <v>351</v>
      </c>
      <c r="P933" s="42">
        <v>16500000</v>
      </c>
      <c r="Q933" s="42">
        <v>16500000</v>
      </c>
      <c r="R933" s="42"/>
      <c r="S933" s="83">
        <v>15271145.43</v>
      </c>
      <c r="T933" s="24" t="s">
        <v>70</v>
      </c>
      <c r="U933" s="498">
        <v>5.1290000000000004</v>
      </c>
      <c r="V933" s="498">
        <v>4.0719999999999999E-2</v>
      </c>
      <c r="W933" s="498">
        <v>0.03</v>
      </c>
      <c r="X933" s="498">
        <v>5.0882800000000001</v>
      </c>
      <c r="Y933" s="29">
        <v>38597</v>
      </c>
      <c r="Z933" s="512">
        <f t="shared" si="85"/>
        <v>512.90000000000009</v>
      </c>
      <c r="AA933" s="512">
        <f t="shared" si="86"/>
        <v>4.0720000000000001</v>
      </c>
      <c r="AB933" s="512">
        <f t="shared" si="87"/>
        <v>3</v>
      </c>
      <c r="AC933" s="512">
        <f t="shared" si="88"/>
        <v>508.82800000000003</v>
      </c>
      <c r="AD933" s="24">
        <v>360</v>
      </c>
      <c r="AE933" s="24">
        <v>60</v>
      </c>
      <c r="AF933" s="24">
        <v>2</v>
      </c>
      <c r="AG933" s="24">
        <v>118</v>
      </c>
      <c r="AH933" s="29">
        <v>42278</v>
      </c>
      <c r="AI933" s="30"/>
      <c r="AJ933" s="30"/>
      <c r="AK933" s="31"/>
      <c r="AL933" s="32" t="s">
        <v>98</v>
      </c>
      <c r="AM933" s="29"/>
      <c r="AN933" s="33"/>
      <c r="AO933" s="198">
        <v>42</v>
      </c>
      <c r="AP933" s="198"/>
      <c r="AQ933" s="19"/>
      <c r="AR933" s="20">
        <v>59182</v>
      </c>
      <c r="AS933" s="35">
        <f t="shared" si="89"/>
        <v>7568.8073394495423</v>
      </c>
      <c r="AT933" s="22" t="s">
        <v>3910</v>
      </c>
      <c r="AU933" s="42">
        <v>21800000</v>
      </c>
      <c r="AV933" s="29">
        <v>38518</v>
      </c>
      <c r="AW933" s="44">
        <v>75.688073394495419</v>
      </c>
      <c r="AX933" s="32" t="s">
        <v>3911</v>
      </c>
      <c r="AY933" s="17">
        <v>2004</v>
      </c>
      <c r="AZ933" s="32" t="s">
        <v>226</v>
      </c>
      <c r="BA933" s="37">
        <v>144231</v>
      </c>
      <c r="BB933" s="44">
        <f t="shared" si="90"/>
        <v>8354</v>
      </c>
      <c r="BC933" s="44">
        <v>83.54</v>
      </c>
      <c r="BD933" s="29">
        <v>38595</v>
      </c>
      <c r="BE933" s="42">
        <v>2797763</v>
      </c>
      <c r="BF933" s="42">
        <v>1312537</v>
      </c>
      <c r="BG933" s="42">
        <v>1295086</v>
      </c>
      <c r="BH933" s="38">
        <v>1.2007418849702243</v>
      </c>
      <c r="BI933" s="42">
        <v>14423</v>
      </c>
      <c r="BJ933" s="199">
        <v>9.9999306667775997E-2</v>
      </c>
      <c r="BK933" s="41" t="s">
        <v>64</v>
      </c>
      <c r="BL933" s="29">
        <v>38502</v>
      </c>
      <c r="BM933" s="165">
        <v>781137.6</v>
      </c>
      <c r="BN933" s="29">
        <v>38352</v>
      </c>
      <c r="BO933" s="42">
        <v>1534626</v>
      </c>
      <c r="BP933" s="152" t="s">
        <v>3912</v>
      </c>
      <c r="BQ933" s="37">
        <v>13399</v>
      </c>
      <c r="BR933" s="153">
        <v>9.2899584693997825E-2</v>
      </c>
      <c r="BS933" s="154">
        <v>40025</v>
      </c>
      <c r="BT933" s="152" t="s">
        <v>3913</v>
      </c>
      <c r="BU933" s="37">
        <v>9122</v>
      </c>
      <c r="BV933" s="153">
        <v>6.3245765473441906E-2</v>
      </c>
      <c r="BW933" s="154">
        <v>39478</v>
      </c>
      <c r="BX933" s="152" t="s">
        <v>3914</v>
      </c>
      <c r="BY933" s="37">
        <v>8820</v>
      </c>
      <c r="BZ933" s="153">
        <v>6.1151902156956546E-2</v>
      </c>
      <c r="CA933" s="154">
        <v>39994</v>
      </c>
      <c r="CB933" s="166">
        <v>6.0171712662755155E-3</v>
      </c>
    </row>
    <row r="934" spans="2:80" ht="34">
      <c r="B934" s="198">
        <v>43</v>
      </c>
      <c r="C934" s="20">
        <v>59284</v>
      </c>
      <c r="D934" s="52" t="s">
        <v>2024</v>
      </c>
      <c r="E934" s="52"/>
      <c r="F934" s="22" t="s">
        <v>3915</v>
      </c>
      <c r="G934" s="22"/>
      <c r="H934" s="22"/>
      <c r="I934" s="22"/>
      <c r="J934" s="21" t="s">
        <v>3916</v>
      </c>
      <c r="K934" s="21" t="s">
        <v>56</v>
      </c>
      <c r="L934" s="21" t="s">
        <v>3917</v>
      </c>
      <c r="M934" s="24" t="s">
        <v>58</v>
      </c>
      <c r="N934" s="25">
        <v>90803</v>
      </c>
      <c r="O934" s="26" t="s">
        <v>222</v>
      </c>
      <c r="P934" s="42">
        <v>16400000</v>
      </c>
      <c r="Q934" s="42">
        <v>16364163.469999999</v>
      </c>
      <c r="R934" s="42"/>
      <c r="S934" s="83">
        <v>13591714.470000001</v>
      </c>
      <c r="T934" s="24" t="s">
        <v>60</v>
      </c>
      <c r="U934" s="498">
        <v>5.1790000000000003</v>
      </c>
      <c r="V934" s="498">
        <v>4.0719999999999999E-2</v>
      </c>
      <c r="W934" s="498">
        <v>0.03</v>
      </c>
      <c r="X934" s="498">
        <v>5.13828</v>
      </c>
      <c r="Y934" s="29">
        <v>38597</v>
      </c>
      <c r="Z934" s="512">
        <f t="shared" si="85"/>
        <v>517.9</v>
      </c>
      <c r="AA934" s="512">
        <f t="shared" si="86"/>
        <v>4.0720000000000001</v>
      </c>
      <c r="AB934" s="512">
        <f t="shared" si="87"/>
        <v>3</v>
      </c>
      <c r="AC934" s="512">
        <f t="shared" si="88"/>
        <v>513.82799999999997</v>
      </c>
      <c r="AD934" s="24">
        <v>360</v>
      </c>
      <c r="AE934" s="24">
        <v>0</v>
      </c>
      <c r="AF934" s="24">
        <v>2</v>
      </c>
      <c r="AG934" s="24">
        <v>118</v>
      </c>
      <c r="AH934" s="29">
        <v>42278</v>
      </c>
      <c r="AI934" s="30"/>
      <c r="AJ934" s="30"/>
      <c r="AK934" s="31"/>
      <c r="AL934" s="32" t="s">
        <v>252</v>
      </c>
      <c r="AM934" s="29" t="s">
        <v>653</v>
      </c>
      <c r="AN934" s="33"/>
      <c r="AO934" s="198">
        <v>43</v>
      </c>
      <c r="AP934" s="198"/>
      <c r="AQ934" s="19"/>
      <c r="AR934" s="20">
        <v>59284</v>
      </c>
      <c r="AS934" s="35">
        <f t="shared" si="89"/>
        <v>5454.7211566666665</v>
      </c>
      <c r="AT934" s="22" t="s">
        <v>3915</v>
      </c>
      <c r="AU934" s="42">
        <v>30000000</v>
      </c>
      <c r="AV934" s="29">
        <v>38574</v>
      </c>
      <c r="AW934" s="44">
        <v>54.547211566666661</v>
      </c>
      <c r="AX934" s="36">
        <v>1974</v>
      </c>
      <c r="AY934" s="17">
        <v>0</v>
      </c>
      <c r="AZ934" s="32" t="s">
        <v>226</v>
      </c>
      <c r="BA934" s="37">
        <v>76883</v>
      </c>
      <c r="BB934" s="44">
        <f t="shared" si="90"/>
        <v>10000</v>
      </c>
      <c r="BC934" s="44">
        <v>100</v>
      </c>
      <c r="BD934" s="29">
        <v>38534</v>
      </c>
      <c r="BE934" s="42">
        <v>1780831</v>
      </c>
      <c r="BF934" s="42">
        <v>390030</v>
      </c>
      <c r="BG934" s="42">
        <v>1340224</v>
      </c>
      <c r="BH934" s="38">
        <v>1.2431367594763594</v>
      </c>
      <c r="BI934" s="42">
        <v>17683</v>
      </c>
      <c r="BJ934" s="199">
        <v>0.22999882939011224</v>
      </c>
      <c r="BK934" s="41" t="s">
        <v>64</v>
      </c>
      <c r="BL934" s="29">
        <v>38564</v>
      </c>
      <c r="BM934" s="165">
        <v>1620963.4285714244</v>
      </c>
      <c r="BN934" s="29">
        <v>38352</v>
      </c>
      <c r="BO934" s="42">
        <v>1250352</v>
      </c>
      <c r="BP934" s="152" t="s">
        <v>3918</v>
      </c>
      <c r="BQ934" s="37">
        <v>33382</v>
      </c>
      <c r="BR934" s="153">
        <v>0.43419221414356879</v>
      </c>
      <c r="BS934" s="154">
        <v>39994</v>
      </c>
      <c r="BT934" s="152" t="s">
        <v>3919</v>
      </c>
      <c r="BU934" s="37">
        <v>14000</v>
      </c>
      <c r="BV934" s="153">
        <v>0.182094871428014</v>
      </c>
      <c r="BW934" s="154">
        <v>44620</v>
      </c>
      <c r="BX934" s="152" t="s">
        <v>3920</v>
      </c>
      <c r="BY934" s="37">
        <v>4000</v>
      </c>
      <c r="BZ934" s="153">
        <v>5.202710612228971E-2</v>
      </c>
      <c r="CA934" s="154">
        <v>43131</v>
      </c>
      <c r="CB934" s="166">
        <v>5.967634801716329E-3</v>
      </c>
    </row>
    <row r="935" spans="2:80" ht="34">
      <c r="B935" s="198">
        <v>44</v>
      </c>
      <c r="C935" s="20">
        <v>59286</v>
      </c>
      <c r="D935" s="52" t="s">
        <v>2024</v>
      </c>
      <c r="E935" s="52"/>
      <c r="F935" s="22" t="s">
        <v>3921</v>
      </c>
      <c r="G935" s="22"/>
      <c r="H935" s="22"/>
      <c r="I935" s="22"/>
      <c r="J935" s="21" t="s">
        <v>3922</v>
      </c>
      <c r="K935" s="21" t="s">
        <v>56</v>
      </c>
      <c r="L935" s="21" t="s">
        <v>1428</v>
      </c>
      <c r="M935" s="24" t="s">
        <v>58</v>
      </c>
      <c r="N935" s="25">
        <v>90505</v>
      </c>
      <c r="O935" s="26" t="s">
        <v>570</v>
      </c>
      <c r="P935" s="42">
        <v>16000000</v>
      </c>
      <c r="Q935" s="42">
        <v>16000000</v>
      </c>
      <c r="R935" s="42"/>
      <c r="S935" s="83">
        <v>13911342.359999999</v>
      </c>
      <c r="T935" s="24" t="s">
        <v>70</v>
      </c>
      <c r="U935" s="498">
        <v>5.1110000000000007</v>
      </c>
      <c r="V935" s="498">
        <v>4.0719999999999999E-2</v>
      </c>
      <c r="W935" s="498">
        <v>0.03</v>
      </c>
      <c r="X935" s="498">
        <v>5.0702800000000003</v>
      </c>
      <c r="Y935" s="29">
        <v>38614</v>
      </c>
      <c r="Z935" s="512">
        <f t="shared" si="85"/>
        <v>511.10000000000008</v>
      </c>
      <c r="AA935" s="512">
        <f t="shared" si="86"/>
        <v>4.0720000000000001</v>
      </c>
      <c r="AB935" s="512">
        <f t="shared" si="87"/>
        <v>3</v>
      </c>
      <c r="AC935" s="512">
        <f t="shared" si="88"/>
        <v>507.02800000000002</v>
      </c>
      <c r="AD935" s="24">
        <v>360</v>
      </c>
      <c r="AE935" s="24">
        <v>24</v>
      </c>
      <c r="AF935" s="24">
        <v>2</v>
      </c>
      <c r="AG935" s="24">
        <v>118</v>
      </c>
      <c r="AH935" s="29">
        <v>42278</v>
      </c>
      <c r="AI935" s="30"/>
      <c r="AJ935" s="30" t="s">
        <v>3923</v>
      </c>
      <c r="AK935" s="31"/>
      <c r="AL935" s="32" t="s">
        <v>98</v>
      </c>
      <c r="AM935" s="29"/>
      <c r="AN935" s="33"/>
      <c r="AO935" s="198">
        <v>44</v>
      </c>
      <c r="AP935" s="198"/>
      <c r="AQ935" s="19"/>
      <c r="AR935" s="20">
        <v>59286</v>
      </c>
      <c r="AS935" s="35">
        <f t="shared" si="89"/>
        <v>6971.6775599128541</v>
      </c>
      <c r="AT935" s="22" t="s">
        <v>3921</v>
      </c>
      <c r="AU935" s="42">
        <v>22950000</v>
      </c>
      <c r="AV935" s="29">
        <v>38577</v>
      </c>
      <c r="AW935" s="44">
        <v>69.716775599128539</v>
      </c>
      <c r="AX935" s="36">
        <v>1997</v>
      </c>
      <c r="AY935" s="17">
        <v>0</v>
      </c>
      <c r="AZ935" s="32" t="s">
        <v>63</v>
      </c>
      <c r="BA935" s="37">
        <v>94205</v>
      </c>
      <c r="BB935" s="44">
        <f t="shared" si="90"/>
        <v>9347</v>
      </c>
      <c r="BC935" s="44">
        <v>93.47</v>
      </c>
      <c r="BD935" s="29">
        <v>38596</v>
      </c>
      <c r="BE935" s="42">
        <v>2199793</v>
      </c>
      <c r="BF935" s="42">
        <v>473749</v>
      </c>
      <c r="BG935" s="42">
        <v>1711879</v>
      </c>
      <c r="BH935" s="38">
        <v>1.6401052393492739</v>
      </c>
      <c r="BI935" s="42">
        <v>14165</v>
      </c>
      <c r="BJ935" s="199">
        <v>15.149732620320856</v>
      </c>
      <c r="BK935" s="41" t="s">
        <v>64</v>
      </c>
      <c r="BL935" s="29">
        <v>38564</v>
      </c>
      <c r="BM935" s="165">
        <v>1681019</v>
      </c>
      <c r="BN935" s="29">
        <v>38383</v>
      </c>
      <c r="BO935" s="42">
        <v>1498549</v>
      </c>
      <c r="BP935" s="152"/>
      <c r="BQ935" s="37"/>
      <c r="BR935" s="153"/>
      <c r="BS935" s="154"/>
      <c r="BT935" s="152"/>
      <c r="BU935" s="37"/>
      <c r="BV935" s="153"/>
      <c r="BW935" s="154"/>
      <c r="BX935" s="152"/>
      <c r="BY935" s="37"/>
      <c r="BZ935" s="153"/>
      <c r="CA935" s="154"/>
      <c r="CB935" s="166">
        <v>5.8348327430550453E-3</v>
      </c>
    </row>
    <row r="936" spans="2:80" ht="23">
      <c r="B936" s="198">
        <v>45</v>
      </c>
      <c r="C936" s="20">
        <v>20051204</v>
      </c>
      <c r="D936" s="52" t="s">
        <v>2062</v>
      </c>
      <c r="E936" s="52"/>
      <c r="F936" s="22" t="s">
        <v>3924</v>
      </c>
      <c r="G936" s="22"/>
      <c r="H936" s="22"/>
      <c r="I936" s="22"/>
      <c r="J936" s="21" t="s">
        <v>3925</v>
      </c>
      <c r="K936" s="21" t="s">
        <v>1608</v>
      </c>
      <c r="L936" s="21" t="s">
        <v>1609</v>
      </c>
      <c r="M936" s="24" t="s">
        <v>391</v>
      </c>
      <c r="N936" s="25">
        <v>29492</v>
      </c>
      <c r="O936" s="26" t="s">
        <v>468</v>
      </c>
      <c r="P936" s="42">
        <v>15500000</v>
      </c>
      <c r="Q936" s="42">
        <v>15500000</v>
      </c>
      <c r="R936" s="42"/>
      <c r="S936" s="83">
        <v>14660305.4</v>
      </c>
      <c r="T936" s="24" t="s">
        <v>70</v>
      </c>
      <c r="U936" s="498">
        <v>5.48</v>
      </c>
      <c r="V936" s="498">
        <v>7.0719999999999991E-2</v>
      </c>
      <c r="W936" s="498">
        <v>0.05</v>
      </c>
      <c r="X936" s="498">
        <v>5.4092800000000008</v>
      </c>
      <c r="Y936" s="29">
        <v>38595</v>
      </c>
      <c r="Z936" s="512">
        <f t="shared" si="85"/>
        <v>548</v>
      </c>
      <c r="AA936" s="512">
        <f t="shared" si="86"/>
        <v>7.0719999999999992</v>
      </c>
      <c r="AB936" s="512">
        <f t="shared" si="87"/>
        <v>5</v>
      </c>
      <c r="AC936" s="512">
        <f t="shared" si="88"/>
        <v>540.92800000000011</v>
      </c>
      <c r="AD936" s="24">
        <v>360</v>
      </c>
      <c r="AE936" s="24">
        <v>36</v>
      </c>
      <c r="AF936" s="24">
        <v>3</v>
      </c>
      <c r="AG936" s="24">
        <v>81</v>
      </c>
      <c r="AH936" s="29">
        <v>41153</v>
      </c>
      <c r="AI936" s="30"/>
      <c r="AJ936" s="30"/>
      <c r="AK936" s="31"/>
      <c r="AL936" s="32" t="s">
        <v>158</v>
      </c>
      <c r="AM936" s="29"/>
      <c r="AN936" s="33"/>
      <c r="AO936" s="198">
        <v>45</v>
      </c>
      <c r="AP936" s="198"/>
      <c r="AQ936" s="19"/>
      <c r="AR936" s="20">
        <v>20051204</v>
      </c>
      <c r="AS936" s="35">
        <f t="shared" si="89"/>
        <v>6451.6129032258068</v>
      </c>
      <c r="AT936" s="22" t="s">
        <v>3924</v>
      </c>
      <c r="AU936" s="42">
        <v>24025000</v>
      </c>
      <c r="AV936" s="29">
        <v>38561</v>
      </c>
      <c r="AW936" s="44">
        <v>64.516129032258064</v>
      </c>
      <c r="AX936" s="36">
        <v>1997</v>
      </c>
      <c r="AY936" s="17">
        <v>0</v>
      </c>
      <c r="AZ936" s="32" t="s">
        <v>226</v>
      </c>
      <c r="BA936" s="37">
        <v>186926</v>
      </c>
      <c r="BB936" s="44">
        <f t="shared" si="90"/>
        <v>10000</v>
      </c>
      <c r="BC936" s="44">
        <v>100</v>
      </c>
      <c r="BD936" s="29">
        <v>38588</v>
      </c>
      <c r="BE936" s="42">
        <v>1888188.4410000001</v>
      </c>
      <c r="BF936" s="42">
        <v>449733.6532</v>
      </c>
      <c r="BG936" s="42">
        <v>1340727.5384</v>
      </c>
      <c r="BH936" s="38">
        <v>1.2723335737405193</v>
      </c>
      <c r="BI936" s="42">
        <v>18692.599999999999</v>
      </c>
      <c r="BJ936" s="199">
        <v>0.1</v>
      </c>
      <c r="BK936" s="41" t="s">
        <v>276</v>
      </c>
      <c r="BL936" s="29">
        <v>38352</v>
      </c>
      <c r="BM936" s="165">
        <v>1565977</v>
      </c>
      <c r="BN936" s="29">
        <v>37986</v>
      </c>
      <c r="BO936" s="42">
        <v>1569297</v>
      </c>
      <c r="BP936" s="152" t="s">
        <v>3924</v>
      </c>
      <c r="BQ936" s="37">
        <v>186926</v>
      </c>
      <c r="BR936" s="153">
        <v>1</v>
      </c>
      <c r="BS936" s="154">
        <v>42855</v>
      </c>
      <c r="BT936" s="152"/>
      <c r="BU936" s="37"/>
      <c r="BV936" s="153"/>
      <c r="BW936" s="154"/>
      <c r="BX936" s="152"/>
      <c r="BY936" s="37"/>
      <c r="BZ936" s="153"/>
      <c r="CA936" s="154"/>
      <c r="CB936" s="166">
        <v>5.6524942198345751E-3</v>
      </c>
    </row>
    <row r="937" spans="2:80" ht="34">
      <c r="B937" s="196">
        <v>46</v>
      </c>
      <c r="C937" s="57">
        <v>59369</v>
      </c>
      <c r="D937" s="155" t="s">
        <v>2024</v>
      </c>
      <c r="E937" s="155"/>
      <c r="F937" s="60" t="s">
        <v>3926</v>
      </c>
      <c r="G937" s="60"/>
      <c r="H937" s="60"/>
      <c r="I937" s="60"/>
      <c r="J937" s="58" t="s">
        <v>3927</v>
      </c>
      <c r="K937" s="58" t="s">
        <v>56</v>
      </c>
      <c r="L937" s="58" t="s">
        <v>3928</v>
      </c>
      <c r="M937" s="59" t="s">
        <v>58</v>
      </c>
      <c r="N937" s="61">
        <v>91381</v>
      </c>
      <c r="O937" s="62" t="s">
        <v>351</v>
      </c>
      <c r="P937" s="79">
        <v>14660000</v>
      </c>
      <c r="Q937" s="79">
        <v>14660000</v>
      </c>
      <c r="R937" s="79"/>
      <c r="S937" s="80">
        <v>13313261.199999999</v>
      </c>
      <c r="T937" s="59" t="s">
        <v>70</v>
      </c>
      <c r="U937" s="499">
        <v>5.1470000000000002</v>
      </c>
      <c r="V937" s="499">
        <v>4.0719999999999999E-2</v>
      </c>
      <c r="W937" s="499">
        <v>0.03</v>
      </c>
      <c r="X937" s="499">
        <v>5.1062799999999999</v>
      </c>
      <c r="Y937" s="66">
        <v>38684</v>
      </c>
      <c r="Z937" s="512">
        <f t="shared" si="85"/>
        <v>514.70000000000005</v>
      </c>
      <c r="AA937" s="512">
        <f t="shared" si="86"/>
        <v>4.0720000000000001</v>
      </c>
      <c r="AB937" s="512">
        <f t="shared" si="87"/>
        <v>3</v>
      </c>
      <c r="AC937" s="512">
        <f t="shared" si="88"/>
        <v>510.62799999999999</v>
      </c>
      <c r="AD937" s="59">
        <v>360</v>
      </c>
      <c r="AE937" s="59">
        <v>48</v>
      </c>
      <c r="AF937" s="59">
        <v>0</v>
      </c>
      <c r="AG937" s="59">
        <v>120</v>
      </c>
      <c r="AH937" s="66">
        <v>42339</v>
      </c>
      <c r="AI937" s="67"/>
      <c r="AJ937" s="67"/>
      <c r="AK937" s="68"/>
      <c r="AL937" s="69" t="s">
        <v>98</v>
      </c>
      <c r="AM937" s="66"/>
      <c r="AN937" s="70"/>
      <c r="AO937" s="196">
        <v>46</v>
      </c>
      <c r="AP937" s="196"/>
      <c r="AQ937" s="56"/>
      <c r="AR937" s="57">
        <v>59369</v>
      </c>
      <c r="AS937" s="35">
        <f t="shared" si="89"/>
        <v>7048.0769230769238</v>
      </c>
      <c r="AT937" s="60" t="s">
        <v>3926</v>
      </c>
      <c r="AU937" s="79">
        <v>20800000</v>
      </c>
      <c r="AV937" s="66">
        <v>38568</v>
      </c>
      <c r="AW937" s="81">
        <v>70.480769230769241</v>
      </c>
      <c r="AX937" s="73">
        <v>2004</v>
      </c>
      <c r="AY937" s="17">
        <v>0</v>
      </c>
      <c r="AZ937" s="69" t="s">
        <v>226</v>
      </c>
      <c r="BA937" s="74">
        <v>64305</v>
      </c>
      <c r="BB937" s="44">
        <f t="shared" si="90"/>
        <v>10000</v>
      </c>
      <c r="BC937" s="81">
        <v>100</v>
      </c>
      <c r="BD937" s="66">
        <v>38657</v>
      </c>
      <c r="BE937" s="79">
        <v>1918312</v>
      </c>
      <c r="BF937" s="79">
        <v>572617</v>
      </c>
      <c r="BG937" s="79">
        <v>1200403</v>
      </c>
      <c r="BH937" s="75">
        <v>1.2501017928837537</v>
      </c>
      <c r="BI937" s="79">
        <v>9646</v>
      </c>
      <c r="BJ937" s="197">
        <v>0.15000388772257212</v>
      </c>
      <c r="BK937" s="78" t="s">
        <v>64</v>
      </c>
      <c r="BL937" s="66">
        <v>38625</v>
      </c>
      <c r="BM937" s="163">
        <v>1135044</v>
      </c>
      <c r="BN937" s="66">
        <v>38352</v>
      </c>
      <c r="BO937" s="79">
        <v>663834</v>
      </c>
      <c r="BP937" s="158" t="s">
        <v>3929</v>
      </c>
      <c r="BQ937" s="74">
        <v>21620</v>
      </c>
      <c r="BR937" s="159">
        <v>0.33621024803670008</v>
      </c>
      <c r="BS937" s="160">
        <v>39933</v>
      </c>
      <c r="BT937" s="158" t="s">
        <v>3930</v>
      </c>
      <c r="BU937" s="74">
        <v>17594</v>
      </c>
      <c r="BV937" s="159">
        <v>0.27360236373532387</v>
      </c>
      <c r="BW937" s="160">
        <v>41759</v>
      </c>
      <c r="BX937" s="158" t="s">
        <v>3931</v>
      </c>
      <c r="BY937" s="74">
        <v>5368</v>
      </c>
      <c r="BZ937" s="159">
        <v>8.3477179068501675E-2</v>
      </c>
      <c r="CA937" s="160">
        <v>40117</v>
      </c>
      <c r="CB937" s="161">
        <v>5.3461655008241859E-3</v>
      </c>
    </row>
    <row r="938" spans="2:80" ht="23">
      <c r="B938" s="196">
        <v>47</v>
      </c>
      <c r="C938" s="57">
        <v>59084</v>
      </c>
      <c r="D938" s="155" t="s">
        <v>2024</v>
      </c>
      <c r="E938" s="155"/>
      <c r="F938" s="60" t="s">
        <v>3932</v>
      </c>
      <c r="G938" s="60"/>
      <c r="H938" s="60"/>
      <c r="I938" s="60"/>
      <c r="J938" s="58" t="s">
        <v>3933</v>
      </c>
      <c r="K938" s="58" t="s">
        <v>3934</v>
      </c>
      <c r="L938" s="58" t="s">
        <v>3935</v>
      </c>
      <c r="M938" s="59" t="s">
        <v>355</v>
      </c>
      <c r="N938" s="61">
        <v>11201</v>
      </c>
      <c r="O938" s="62" t="s">
        <v>351</v>
      </c>
      <c r="P938" s="79">
        <v>14560000</v>
      </c>
      <c r="Q938" s="79">
        <v>14543858.309999999</v>
      </c>
      <c r="R938" s="79"/>
      <c r="S938" s="80">
        <v>12159926.75</v>
      </c>
      <c r="T938" s="59" t="s">
        <v>60</v>
      </c>
      <c r="U938" s="499">
        <v>5.4320000000000004</v>
      </c>
      <c r="V938" s="499">
        <v>4.0719999999999999E-2</v>
      </c>
      <c r="W938" s="499">
        <v>0.03</v>
      </c>
      <c r="X938" s="499">
        <v>5.3912800000000001</v>
      </c>
      <c r="Y938" s="66">
        <v>38645</v>
      </c>
      <c r="Z938" s="512">
        <f t="shared" si="85"/>
        <v>543.20000000000005</v>
      </c>
      <c r="AA938" s="512">
        <f t="shared" si="86"/>
        <v>4.0720000000000001</v>
      </c>
      <c r="AB938" s="512">
        <f t="shared" si="87"/>
        <v>3</v>
      </c>
      <c r="AC938" s="512">
        <f t="shared" si="88"/>
        <v>539.12800000000004</v>
      </c>
      <c r="AD938" s="59">
        <v>360</v>
      </c>
      <c r="AE938" s="59">
        <v>0</v>
      </c>
      <c r="AF938" s="59">
        <v>1</v>
      </c>
      <c r="AG938" s="59">
        <v>119</v>
      </c>
      <c r="AH938" s="66">
        <v>42309</v>
      </c>
      <c r="AI938" s="67"/>
      <c r="AJ938" s="67" t="s">
        <v>3775</v>
      </c>
      <c r="AK938" s="68"/>
      <c r="AL938" s="69" t="s">
        <v>348</v>
      </c>
      <c r="AM938" s="66"/>
      <c r="AN938" s="70"/>
      <c r="AO938" s="196">
        <v>47</v>
      </c>
      <c r="AP938" s="196"/>
      <c r="AQ938" s="56"/>
      <c r="AR938" s="57">
        <v>59084</v>
      </c>
      <c r="AS938" s="35">
        <f t="shared" si="89"/>
        <v>7991.1309395604394</v>
      </c>
      <c r="AT938" s="60" t="s">
        <v>3932</v>
      </c>
      <c r="AU938" s="79">
        <v>18200000</v>
      </c>
      <c r="AV938" s="66">
        <v>38531</v>
      </c>
      <c r="AW938" s="81">
        <v>79.911309395604391</v>
      </c>
      <c r="AX938" s="69">
        <v>1931</v>
      </c>
      <c r="AY938" s="17">
        <v>0</v>
      </c>
      <c r="AZ938" s="69" t="s">
        <v>226</v>
      </c>
      <c r="BA938" s="74">
        <v>85466</v>
      </c>
      <c r="BB938" s="44">
        <f t="shared" si="90"/>
        <v>9580</v>
      </c>
      <c r="BC938" s="81">
        <v>95.8</v>
      </c>
      <c r="BD938" s="66">
        <v>38565</v>
      </c>
      <c r="BE938" s="79">
        <v>2278789</v>
      </c>
      <c r="BF938" s="79">
        <v>1028041</v>
      </c>
      <c r="BG938" s="79">
        <v>1183419</v>
      </c>
      <c r="BH938" s="75">
        <v>1.2019292879606522</v>
      </c>
      <c r="BI938" s="79">
        <v>17093</v>
      </c>
      <c r="BJ938" s="197">
        <v>0.19999765988814266</v>
      </c>
      <c r="BK938" s="78" t="s">
        <v>64</v>
      </c>
      <c r="BL938" s="66">
        <v>38533</v>
      </c>
      <c r="BM938" s="163">
        <v>1141976</v>
      </c>
      <c r="BN938" s="66">
        <v>38352</v>
      </c>
      <c r="BO938" s="79">
        <v>950652</v>
      </c>
      <c r="BP938" s="158" t="s">
        <v>3936</v>
      </c>
      <c r="BQ938" s="74">
        <v>15170</v>
      </c>
      <c r="BR938" s="159">
        <v>0.17749748437975335</v>
      </c>
      <c r="BS938" s="160">
        <v>40501</v>
      </c>
      <c r="BT938" s="158" t="s">
        <v>3937</v>
      </c>
      <c r="BU938" s="74">
        <v>12722</v>
      </c>
      <c r="BV938" s="159">
        <v>0.14885451524582874</v>
      </c>
      <c r="BW938" s="160">
        <v>41121</v>
      </c>
      <c r="BX938" s="158" t="s">
        <v>3938</v>
      </c>
      <c r="BY938" s="74">
        <v>4979</v>
      </c>
      <c r="BZ938" s="159">
        <v>5.8257084688648118E-2</v>
      </c>
      <c r="CA938" s="160">
        <v>40421</v>
      </c>
      <c r="CB938" s="161">
        <v>5.3038112923463254E-3</v>
      </c>
    </row>
    <row r="939" spans="2:80" ht="34">
      <c r="B939" s="196">
        <v>48</v>
      </c>
      <c r="C939" s="57">
        <v>59128</v>
      </c>
      <c r="D939" s="155" t="s">
        <v>2024</v>
      </c>
      <c r="E939" s="155"/>
      <c r="F939" s="60" t="s">
        <v>3939</v>
      </c>
      <c r="G939" s="60"/>
      <c r="H939" s="60"/>
      <c r="I939" s="60"/>
      <c r="J939" s="58" t="s">
        <v>3940</v>
      </c>
      <c r="K939" s="58" t="s">
        <v>289</v>
      </c>
      <c r="L939" s="58" t="s">
        <v>290</v>
      </c>
      <c r="M939" s="59" t="s">
        <v>110</v>
      </c>
      <c r="N939" s="61">
        <v>37934</v>
      </c>
      <c r="O939" s="62" t="s">
        <v>351</v>
      </c>
      <c r="P939" s="79">
        <v>14400000</v>
      </c>
      <c r="Q939" s="79">
        <v>14400000</v>
      </c>
      <c r="R939" s="79"/>
      <c r="S939" s="80">
        <v>12891379.52</v>
      </c>
      <c r="T939" s="59" t="s">
        <v>70</v>
      </c>
      <c r="U939" s="499">
        <v>5.4619999999999997</v>
      </c>
      <c r="V939" s="499">
        <v>4.0719999999999999E-2</v>
      </c>
      <c r="W939" s="499">
        <v>0.03</v>
      </c>
      <c r="X939" s="499">
        <v>5.4212799999999994</v>
      </c>
      <c r="Y939" s="66">
        <v>38637</v>
      </c>
      <c r="Z939" s="512">
        <f t="shared" si="85"/>
        <v>546.19999999999993</v>
      </c>
      <c r="AA939" s="512">
        <f t="shared" si="86"/>
        <v>4.0720000000000001</v>
      </c>
      <c r="AB939" s="512">
        <f t="shared" si="87"/>
        <v>3</v>
      </c>
      <c r="AC939" s="512">
        <f t="shared" si="88"/>
        <v>542.12799999999993</v>
      </c>
      <c r="AD939" s="59">
        <v>360</v>
      </c>
      <c r="AE939" s="59">
        <v>36</v>
      </c>
      <c r="AF939" s="59">
        <v>1</v>
      </c>
      <c r="AG939" s="59">
        <v>119</v>
      </c>
      <c r="AH939" s="66">
        <v>42309</v>
      </c>
      <c r="AI939" s="67"/>
      <c r="AJ939" s="67"/>
      <c r="AK939" s="68"/>
      <c r="AL939" s="69" t="s">
        <v>98</v>
      </c>
      <c r="AM939" s="66"/>
      <c r="AN939" s="70"/>
      <c r="AO939" s="196">
        <v>48</v>
      </c>
      <c r="AP939" s="196"/>
      <c r="AQ939" s="56"/>
      <c r="AR939" s="57">
        <v>59128</v>
      </c>
      <c r="AS939" s="35">
        <f t="shared" si="89"/>
        <v>8000</v>
      </c>
      <c r="AT939" s="60" t="s">
        <v>3939</v>
      </c>
      <c r="AU939" s="79">
        <v>18000000</v>
      </c>
      <c r="AV939" s="66">
        <v>38523</v>
      </c>
      <c r="AW939" s="81">
        <v>80</v>
      </c>
      <c r="AX939" s="73">
        <v>2003</v>
      </c>
      <c r="AY939" s="17">
        <v>0</v>
      </c>
      <c r="AZ939" s="69" t="s">
        <v>226</v>
      </c>
      <c r="BA939" s="74">
        <v>78833</v>
      </c>
      <c r="BB939" s="44">
        <f t="shared" si="90"/>
        <v>10000</v>
      </c>
      <c r="BC939" s="81">
        <v>100</v>
      </c>
      <c r="BD939" s="66">
        <v>38618</v>
      </c>
      <c r="BE939" s="79">
        <v>1968945</v>
      </c>
      <c r="BF939" s="79">
        <v>650490</v>
      </c>
      <c r="BG939" s="79">
        <v>1228517</v>
      </c>
      <c r="BH939" s="75">
        <v>1.2574077538109725</v>
      </c>
      <c r="BI939" s="79">
        <v>15767</v>
      </c>
      <c r="BJ939" s="197">
        <v>0.20000507401722628</v>
      </c>
      <c r="BK939" s="78" t="s">
        <v>64</v>
      </c>
      <c r="BL939" s="66">
        <v>38533</v>
      </c>
      <c r="BM939" s="163">
        <v>1449170</v>
      </c>
      <c r="BN939" s="66">
        <v>38352</v>
      </c>
      <c r="BO939" s="79">
        <v>1536708</v>
      </c>
      <c r="BP939" s="158" t="s">
        <v>3941</v>
      </c>
      <c r="BQ939" s="74">
        <v>29403</v>
      </c>
      <c r="BR939" s="159">
        <v>0.37297832126140068</v>
      </c>
      <c r="BS939" s="160">
        <v>48395</v>
      </c>
      <c r="BT939" s="158" t="s">
        <v>3942</v>
      </c>
      <c r="BU939" s="74">
        <v>7102</v>
      </c>
      <c r="BV939" s="159">
        <v>9.0089175852752015E-2</v>
      </c>
      <c r="BW939" s="160">
        <v>39629</v>
      </c>
      <c r="BX939" s="158" t="s">
        <v>3943</v>
      </c>
      <c r="BY939" s="74">
        <v>5557</v>
      </c>
      <c r="BZ939" s="159">
        <v>7.0490784316212751E-2</v>
      </c>
      <c r="CA939" s="160">
        <v>39964</v>
      </c>
      <c r="CB939" s="161">
        <v>5.2513494687495407E-3</v>
      </c>
    </row>
    <row r="940" spans="2:80" ht="34">
      <c r="B940" s="196">
        <v>49</v>
      </c>
      <c r="C940" s="57">
        <v>59384</v>
      </c>
      <c r="D940" s="155" t="s">
        <v>2024</v>
      </c>
      <c r="E940" s="155"/>
      <c r="F940" s="60" t="s">
        <v>3944</v>
      </c>
      <c r="G940" s="60"/>
      <c r="H940" s="60"/>
      <c r="I940" s="60"/>
      <c r="J940" s="58" t="s">
        <v>3945</v>
      </c>
      <c r="K940" s="58" t="s">
        <v>3946</v>
      </c>
      <c r="L940" s="58" t="s">
        <v>3947</v>
      </c>
      <c r="M940" s="59" t="s">
        <v>1147</v>
      </c>
      <c r="N940" s="61">
        <v>1035</v>
      </c>
      <c r="O940" s="62" t="s">
        <v>222</v>
      </c>
      <c r="P940" s="79">
        <v>14300000</v>
      </c>
      <c r="Q940" s="79">
        <v>14300000</v>
      </c>
      <c r="R940" s="79"/>
      <c r="S940" s="80">
        <v>14300000</v>
      </c>
      <c r="T940" s="59" t="s">
        <v>223</v>
      </c>
      <c r="U940" s="499">
        <v>4.8970000000000002</v>
      </c>
      <c r="V940" s="499">
        <v>4.0719999999999999E-2</v>
      </c>
      <c r="W940" s="499">
        <v>0.03</v>
      </c>
      <c r="X940" s="499">
        <v>4.8562799999999999</v>
      </c>
      <c r="Y940" s="66">
        <v>38656</v>
      </c>
      <c r="Z940" s="512">
        <f t="shared" si="85"/>
        <v>489.70000000000005</v>
      </c>
      <c r="AA940" s="512">
        <f t="shared" si="86"/>
        <v>4.0720000000000001</v>
      </c>
      <c r="AB940" s="512">
        <f t="shared" si="87"/>
        <v>3</v>
      </c>
      <c r="AC940" s="512">
        <f t="shared" si="88"/>
        <v>485.62799999999999</v>
      </c>
      <c r="AD940" s="59">
        <v>0</v>
      </c>
      <c r="AE940" s="59">
        <v>120</v>
      </c>
      <c r="AF940" s="59">
        <v>1</v>
      </c>
      <c r="AG940" s="59">
        <v>119</v>
      </c>
      <c r="AH940" s="66">
        <v>42309</v>
      </c>
      <c r="AI940" s="67"/>
      <c r="AJ940" s="67"/>
      <c r="AK940" s="68"/>
      <c r="AL940" s="69" t="s">
        <v>3948</v>
      </c>
      <c r="AM940" s="66" t="s">
        <v>3949</v>
      </c>
      <c r="AN940" s="70"/>
      <c r="AO940" s="196">
        <v>49</v>
      </c>
      <c r="AP940" s="196"/>
      <c r="AQ940" s="56"/>
      <c r="AR940" s="57">
        <v>59384</v>
      </c>
      <c r="AS940" s="35">
        <f t="shared" si="89"/>
        <v>6369.7104677060133</v>
      </c>
      <c r="AT940" s="60" t="s">
        <v>3944</v>
      </c>
      <c r="AU940" s="79">
        <v>22450000</v>
      </c>
      <c r="AV940" s="66">
        <v>38614</v>
      </c>
      <c r="AW940" s="81">
        <v>63.697104677060132</v>
      </c>
      <c r="AX940" s="69" t="s">
        <v>3950</v>
      </c>
      <c r="AY940" s="17">
        <v>2000</v>
      </c>
      <c r="AZ940" s="69" t="s">
        <v>226</v>
      </c>
      <c r="BA940" s="74">
        <v>146799</v>
      </c>
      <c r="BB940" s="44">
        <f t="shared" si="90"/>
        <v>10000</v>
      </c>
      <c r="BC940" s="81">
        <v>100</v>
      </c>
      <c r="BD940" s="66">
        <v>38645</v>
      </c>
      <c r="BE940" s="79">
        <v>1856061</v>
      </c>
      <c r="BF940" s="79">
        <v>520242</v>
      </c>
      <c r="BG940" s="79">
        <v>1256473</v>
      </c>
      <c r="BH940" s="75">
        <v>1.7696876595429185</v>
      </c>
      <c r="BI940" s="79">
        <v>15180</v>
      </c>
      <c r="BJ940" s="197">
        <v>0.10340669895571496</v>
      </c>
      <c r="BK940" s="78" t="s">
        <v>64</v>
      </c>
      <c r="BL940" s="66">
        <v>38564</v>
      </c>
      <c r="BM940" s="163">
        <v>1420229.1428571432</v>
      </c>
      <c r="BN940" s="66">
        <v>38352</v>
      </c>
      <c r="BO940" s="79">
        <v>1412412</v>
      </c>
      <c r="BP940" s="158" t="s">
        <v>3951</v>
      </c>
      <c r="BQ940" s="74">
        <v>71494</v>
      </c>
      <c r="BR940" s="159">
        <v>0.48701966634650101</v>
      </c>
      <c r="BS940" s="160">
        <v>41090</v>
      </c>
      <c r="BT940" s="158" t="s">
        <v>3823</v>
      </c>
      <c r="BU940" s="74">
        <v>25068</v>
      </c>
      <c r="BV940" s="159">
        <v>0.1707641060225206</v>
      </c>
      <c r="BW940" s="160">
        <v>40298</v>
      </c>
      <c r="BX940" s="158" t="s">
        <v>3952</v>
      </c>
      <c r="BY940" s="74">
        <v>13117</v>
      </c>
      <c r="BZ940" s="159">
        <v>8.9353469710284128E-2</v>
      </c>
      <c r="CA940" s="160">
        <v>40543</v>
      </c>
      <c r="CB940" s="161">
        <v>5.2148817641054467E-3</v>
      </c>
    </row>
    <row r="941" spans="2:80" ht="23">
      <c r="B941" s="196">
        <v>50</v>
      </c>
      <c r="C941" s="57">
        <v>59240</v>
      </c>
      <c r="D941" s="155" t="s">
        <v>2024</v>
      </c>
      <c r="E941" s="155"/>
      <c r="F941" s="60" t="s">
        <v>3953</v>
      </c>
      <c r="G941" s="60"/>
      <c r="H941" s="60"/>
      <c r="I941" s="60"/>
      <c r="J941" s="58" t="s">
        <v>3953</v>
      </c>
      <c r="K941" s="58" t="s">
        <v>819</v>
      </c>
      <c r="L941" s="58" t="s">
        <v>3954</v>
      </c>
      <c r="M941" s="59" t="s">
        <v>671</v>
      </c>
      <c r="N941" s="61">
        <v>19034</v>
      </c>
      <c r="O941" s="62" t="s">
        <v>351</v>
      </c>
      <c r="P941" s="79">
        <v>14000000</v>
      </c>
      <c r="Q941" s="79">
        <v>13969645.769999998</v>
      </c>
      <c r="R941" s="79"/>
      <c r="S941" s="80">
        <v>11616298.890000001</v>
      </c>
      <c r="T941" s="59" t="s">
        <v>60</v>
      </c>
      <c r="U941" s="499">
        <v>5.2160000000000002</v>
      </c>
      <c r="V941" s="499">
        <v>0.11072</v>
      </c>
      <c r="W941" s="499">
        <v>0.1</v>
      </c>
      <c r="X941" s="499">
        <v>5.1052799999999996</v>
      </c>
      <c r="Y941" s="66">
        <v>38609</v>
      </c>
      <c r="Z941" s="512">
        <f t="shared" si="85"/>
        <v>521.6</v>
      </c>
      <c r="AA941" s="512">
        <f t="shared" si="86"/>
        <v>11.071999999999999</v>
      </c>
      <c r="AB941" s="512">
        <f t="shared" si="87"/>
        <v>10</v>
      </c>
      <c r="AC941" s="512">
        <f t="shared" si="88"/>
        <v>510.52799999999996</v>
      </c>
      <c r="AD941" s="59">
        <v>360</v>
      </c>
      <c r="AE941" s="59">
        <v>0</v>
      </c>
      <c r="AF941" s="59">
        <v>2</v>
      </c>
      <c r="AG941" s="59">
        <v>118</v>
      </c>
      <c r="AH941" s="66">
        <v>42278</v>
      </c>
      <c r="AI941" s="67"/>
      <c r="AJ941" s="67"/>
      <c r="AK941" s="68"/>
      <c r="AL941" s="69" t="s">
        <v>98</v>
      </c>
      <c r="AM941" s="66"/>
      <c r="AN941" s="70"/>
      <c r="AO941" s="196">
        <v>50</v>
      </c>
      <c r="AP941" s="196"/>
      <c r="AQ941" s="56"/>
      <c r="AR941" s="57">
        <v>59240</v>
      </c>
      <c r="AS941" s="35">
        <f t="shared" si="89"/>
        <v>7937.298732954544</v>
      </c>
      <c r="AT941" s="60" t="s">
        <v>3953</v>
      </c>
      <c r="AU941" s="79">
        <v>17600000</v>
      </c>
      <c r="AV941" s="66">
        <v>38547</v>
      </c>
      <c r="AW941" s="81">
        <v>79.372987329545438</v>
      </c>
      <c r="AX941" s="69">
        <v>1984</v>
      </c>
      <c r="AY941" s="17">
        <v>0</v>
      </c>
      <c r="AZ941" s="69" t="s">
        <v>226</v>
      </c>
      <c r="BA941" s="74">
        <v>104433</v>
      </c>
      <c r="BB941" s="44">
        <f t="shared" si="90"/>
        <v>10000</v>
      </c>
      <c r="BC941" s="81">
        <v>100</v>
      </c>
      <c r="BD941" s="66">
        <v>38595</v>
      </c>
      <c r="BE941" s="79">
        <v>2332857</v>
      </c>
      <c r="BF941" s="79">
        <v>983741</v>
      </c>
      <c r="BG941" s="79">
        <v>1159442</v>
      </c>
      <c r="BH941" s="75">
        <v>1.2545799055997986</v>
      </c>
      <c r="BI941" s="79">
        <v>19320</v>
      </c>
      <c r="BJ941" s="197">
        <v>0.18499899457068167</v>
      </c>
      <c r="BK941" s="78" t="s">
        <v>64</v>
      </c>
      <c r="BL941" s="66">
        <v>38533</v>
      </c>
      <c r="BM941" s="163">
        <v>1702551</v>
      </c>
      <c r="BN941" s="66">
        <v>38352</v>
      </c>
      <c r="BO941" s="79">
        <v>1247381</v>
      </c>
      <c r="BP941" s="158" t="s">
        <v>3955</v>
      </c>
      <c r="BQ941" s="74">
        <v>45034</v>
      </c>
      <c r="BR941" s="159">
        <v>0.43122384686832704</v>
      </c>
      <c r="BS941" s="160">
        <v>43159</v>
      </c>
      <c r="BT941" s="158" t="s">
        <v>3956</v>
      </c>
      <c r="BU941" s="74">
        <v>22479</v>
      </c>
      <c r="BV941" s="159">
        <v>0.21524805377610526</v>
      </c>
      <c r="BW941" s="160">
        <v>39355</v>
      </c>
      <c r="BX941" s="158" t="s">
        <v>3957</v>
      </c>
      <c r="BY941" s="74">
        <v>13975</v>
      </c>
      <c r="BZ941" s="159">
        <v>0.13381785450958988</v>
      </c>
      <c r="CA941" s="160">
        <v>40390</v>
      </c>
      <c r="CB941" s="161">
        <v>5.0944091592297755E-3</v>
      </c>
    </row>
    <row r="942" spans="2:80" ht="23">
      <c r="B942" s="198">
        <v>51</v>
      </c>
      <c r="C942" s="20">
        <v>20051207</v>
      </c>
      <c r="D942" s="52" t="s">
        <v>2062</v>
      </c>
      <c r="E942" s="52"/>
      <c r="F942" s="22" t="s">
        <v>3958</v>
      </c>
      <c r="G942" s="22"/>
      <c r="H942" s="22"/>
      <c r="I942" s="22"/>
      <c r="J942" s="21" t="s">
        <v>3959</v>
      </c>
      <c r="K942" s="21" t="s">
        <v>3960</v>
      </c>
      <c r="L942" s="21" t="s">
        <v>1565</v>
      </c>
      <c r="M942" s="24" t="s">
        <v>132</v>
      </c>
      <c r="N942" s="25">
        <v>78666</v>
      </c>
      <c r="O942" s="26" t="s">
        <v>59</v>
      </c>
      <c r="P942" s="42">
        <v>13900000</v>
      </c>
      <c r="Q942" s="42">
        <v>13900000</v>
      </c>
      <c r="R942" s="42"/>
      <c r="S942" s="83">
        <v>12620504.76</v>
      </c>
      <c r="T942" s="24" t="s">
        <v>70</v>
      </c>
      <c r="U942" s="498">
        <v>5.1349999999999998</v>
      </c>
      <c r="V942" s="498">
        <v>4.0720000000000006E-2</v>
      </c>
      <c r="W942" s="498">
        <v>0.02</v>
      </c>
      <c r="X942" s="498">
        <v>5.0942799999999995</v>
      </c>
      <c r="Y942" s="29">
        <v>38621</v>
      </c>
      <c r="Z942" s="512">
        <f t="shared" si="85"/>
        <v>513.5</v>
      </c>
      <c r="AA942" s="512">
        <f t="shared" si="86"/>
        <v>4.072000000000001</v>
      </c>
      <c r="AB942" s="512">
        <f t="shared" si="87"/>
        <v>2</v>
      </c>
      <c r="AC942" s="512">
        <f t="shared" si="88"/>
        <v>509.42799999999994</v>
      </c>
      <c r="AD942" s="24">
        <v>360</v>
      </c>
      <c r="AE942" s="24">
        <v>48</v>
      </c>
      <c r="AF942" s="24">
        <v>2</v>
      </c>
      <c r="AG942" s="24">
        <v>118</v>
      </c>
      <c r="AH942" s="29">
        <v>42278</v>
      </c>
      <c r="AI942" s="30"/>
      <c r="AJ942" s="30"/>
      <c r="AK942" s="31"/>
      <c r="AL942" s="32" t="s">
        <v>98</v>
      </c>
      <c r="AM942" s="29"/>
      <c r="AN942" s="33"/>
      <c r="AO942" s="198">
        <v>51</v>
      </c>
      <c r="AP942" s="198"/>
      <c r="AQ942" s="19"/>
      <c r="AR942" s="20">
        <v>20051207</v>
      </c>
      <c r="AS942" s="35">
        <f t="shared" si="89"/>
        <v>7649.9724821133741</v>
      </c>
      <c r="AT942" s="22" t="s">
        <v>3958</v>
      </c>
      <c r="AU942" s="42">
        <v>18170000</v>
      </c>
      <c r="AV942" s="29">
        <v>38593</v>
      </c>
      <c r="AW942" s="44">
        <v>76.499724821133739</v>
      </c>
      <c r="AX942" s="36">
        <v>1997</v>
      </c>
      <c r="AY942" s="17">
        <v>0</v>
      </c>
      <c r="AZ942" s="32" t="s">
        <v>63</v>
      </c>
      <c r="BA942" s="37">
        <v>205404</v>
      </c>
      <c r="BB942" s="44">
        <f t="shared" si="90"/>
        <v>9570</v>
      </c>
      <c r="BC942" s="44">
        <v>95.7</v>
      </c>
      <c r="BD942" s="29">
        <v>38617</v>
      </c>
      <c r="BE942" s="42">
        <v>2342413.0477999998</v>
      </c>
      <c r="BF942" s="42">
        <v>1165478.8419000001</v>
      </c>
      <c r="BG942" s="42">
        <v>1105984.2058999999</v>
      </c>
      <c r="BH942" s="38">
        <v>1.2163953827209055</v>
      </c>
      <c r="BI942" s="42">
        <v>70950</v>
      </c>
      <c r="BJ942" s="199">
        <v>275</v>
      </c>
      <c r="BK942" s="41" t="s">
        <v>64</v>
      </c>
      <c r="BL942" s="29">
        <v>38564</v>
      </c>
      <c r="BM942" s="165">
        <v>1020426</v>
      </c>
      <c r="BN942" s="29">
        <v>38352</v>
      </c>
      <c r="BO942" s="42">
        <v>836638</v>
      </c>
      <c r="BP942" s="152"/>
      <c r="BQ942" s="37"/>
      <c r="BR942" s="153"/>
      <c r="BS942" s="154"/>
      <c r="BT942" s="152"/>
      <c r="BU942" s="37"/>
      <c r="BV942" s="153"/>
      <c r="BW942" s="154"/>
      <c r="BX942" s="152"/>
      <c r="BY942" s="37"/>
      <c r="BZ942" s="153"/>
      <c r="CA942" s="154"/>
      <c r="CB942" s="166">
        <v>5.0690109455290705E-3</v>
      </c>
    </row>
    <row r="943" spans="2:80" ht="23">
      <c r="B943" s="198">
        <v>52</v>
      </c>
      <c r="C943" s="20">
        <v>59389</v>
      </c>
      <c r="D943" s="52" t="s">
        <v>2024</v>
      </c>
      <c r="E943" s="52"/>
      <c r="F943" s="22" t="s">
        <v>3961</v>
      </c>
      <c r="G943" s="22"/>
      <c r="H943" s="22"/>
      <c r="I943" s="22"/>
      <c r="J943" s="21" t="s">
        <v>3962</v>
      </c>
      <c r="K943" s="21" t="s">
        <v>2146</v>
      </c>
      <c r="L943" s="21" t="s">
        <v>3963</v>
      </c>
      <c r="M943" s="24" t="s">
        <v>69</v>
      </c>
      <c r="N943" s="25">
        <v>30253</v>
      </c>
      <c r="O943" s="26" t="s">
        <v>351</v>
      </c>
      <c r="P943" s="42">
        <v>12675000</v>
      </c>
      <c r="Q943" s="42">
        <v>12675000</v>
      </c>
      <c r="R943" s="42"/>
      <c r="S943" s="83">
        <v>11367737.02</v>
      </c>
      <c r="T943" s="24" t="s">
        <v>70</v>
      </c>
      <c r="U943" s="498">
        <v>5.2119999999999997</v>
      </c>
      <c r="V943" s="498">
        <v>4.0719999999999999E-2</v>
      </c>
      <c r="W943" s="498">
        <v>0.03</v>
      </c>
      <c r="X943" s="498">
        <v>5.1712799999999994</v>
      </c>
      <c r="Y943" s="29">
        <v>38616</v>
      </c>
      <c r="Z943" s="512">
        <f t="shared" si="85"/>
        <v>521.19999999999993</v>
      </c>
      <c r="AA943" s="512">
        <f t="shared" si="86"/>
        <v>4.0720000000000001</v>
      </c>
      <c r="AB943" s="512">
        <f t="shared" si="87"/>
        <v>3</v>
      </c>
      <c r="AC943" s="512">
        <f t="shared" si="88"/>
        <v>517.12799999999993</v>
      </c>
      <c r="AD943" s="24">
        <v>360</v>
      </c>
      <c r="AE943" s="24">
        <v>36</v>
      </c>
      <c r="AF943" s="24">
        <v>2</v>
      </c>
      <c r="AG943" s="24">
        <v>114</v>
      </c>
      <c r="AH943" s="29">
        <v>42156</v>
      </c>
      <c r="AI943" s="30"/>
      <c r="AJ943" s="30"/>
      <c r="AK943" s="31"/>
      <c r="AL943" s="32" t="s">
        <v>3208</v>
      </c>
      <c r="AM943" s="29"/>
      <c r="AN943" s="33"/>
      <c r="AO943" s="198">
        <v>52</v>
      </c>
      <c r="AP943" s="198"/>
      <c r="AQ943" s="19"/>
      <c r="AR943" s="20">
        <v>59389</v>
      </c>
      <c r="AS943" s="35">
        <f t="shared" si="89"/>
        <v>6500</v>
      </c>
      <c r="AT943" s="22" t="s">
        <v>3961</v>
      </c>
      <c r="AU943" s="42">
        <v>19500000</v>
      </c>
      <c r="AV943" s="29">
        <v>38602</v>
      </c>
      <c r="AW943" s="44">
        <v>65</v>
      </c>
      <c r="AX943" s="32">
        <v>1999</v>
      </c>
      <c r="AY943" s="17">
        <v>0</v>
      </c>
      <c r="AZ943" s="32" t="s">
        <v>226</v>
      </c>
      <c r="BA943" s="37">
        <v>111911</v>
      </c>
      <c r="BB943" s="44">
        <f t="shared" si="90"/>
        <v>10000</v>
      </c>
      <c r="BC943" s="44">
        <v>100</v>
      </c>
      <c r="BD943" s="29">
        <v>38687</v>
      </c>
      <c r="BE943" s="42">
        <v>1744668</v>
      </c>
      <c r="BF943" s="42">
        <v>426152</v>
      </c>
      <c r="BG943" s="42">
        <v>1197901</v>
      </c>
      <c r="BH943" s="38">
        <v>1.4323382805459903</v>
      </c>
      <c r="BI943" s="42">
        <v>12683</v>
      </c>
      <c r="BJ943" s="199">
        <v>0.11333112920088284</v>
      </c>
      <c r="BK943" s="41"/>
      <c r="BL943" s="29"/>
      <c r="BM943" s="165"/>
      <c r="BN943" s="29"/>
      <c r="BO943" s="42"/>
      <c r="BP943" s="152" t="s">
        <v>3964</v>
      </c>
      <c r="BQ943" s="37">
        <v>111911</v>
      </c>
      <c r="BR943" s="153">
        <v>1</v>
      </c>
      <c r="BS943" s="154">
        <v>42185</v>
      </c>
      <c r="BT943" s="152"/>
      <c r="BU943" s="37"/>
      <c r="BV943" s="153"/>
      <c r="BW943" s="154"/>
      <c r="BX943" s="152"/>
      <c r="BY943" s="37"/>
      <c r="BZ943" s="153"/>
      <c r="CA943" s="154"/>
      <c r="CB943" s="166">
        <v>4.6222815636389192E-3</v>
      </c>
    </row>
    <row r="944" spans="2:80" ht="34">
      <c r="B944" s="198">
        <v>53</v>
      </c>
      <c r="C944" s="20">
        <v>58706</v>
      </c>
      <c r="D944" s="52" t="s">
        <v>2024</v>
      </c>
      <c r="E944" s="52"/>
      <c r="F944" s="22" t="s">
        <v>3965</v>
      </c>
      <c r="G944" s="22"/>
      <c r="H944" s="22"/>
      <c r="I944" s="22"/>
      <c r="J944" s="21" t="s">
        <v>3966</v>
      </c>
      <c r="K944" s="21" t="s">
        <v>198</v>
      </c>
      <c r="L944" s="21" t="s">
        <v>199</v>
      </c>
      <c r="M944" s="24" t="s">
        <v>200</v>
      </c>
      <c r="N944" s="25">
        <v>89119</v>
      </c>
      <c r="O944" s="26" t="s">
        <v>351</v>
      </c>
      <c r="P944" s="42">
        <v>15000000</v>
      </c>
      <c r="Q944" s="42">
        <v>12500000</v>
      </c>
      <c r="R944" s="42"/>
      <c r="S944" s="83">
        <v>10350091.449999999</v>
      </c>
      <c r="T944" s="24" t="s">
        <v>70</v>
      </c>
      <c r="U944" s="498">
        <v>5.6539999999999999</v>
      </c>
      <c r="V944" s="498">
        <v>4.0719999999999999E-2</v>
      </c>
      <c r="W944" s="498">
        <v>0.03</v>
      </c>
      <c r="X944" s="498">
        <v>5.6132799999999996</v>
      </c>
      <c r="Y944" s="29">
        <v>38398</v>
      </c>
      <c r="Z944" s="512">
        <f t="shared" si="85"/>
        <v>565.4</v>
      </c>
      <c r="AA944" s="512">
        <f t="shared" si="86"/>
        <v>4.0720000000000001</v>
      </c>
      <c r="AB944" s="512">
        <f t="shared" si="87"/>
        <v>3</v>
      </c>
      <c r="AC944" s="512">
        <f t="shared" si="88"/>
        <v>561.32799999999997</v>
      </c>
      <c r="AD944" s="24">
        <v>360</v>
      </c>
      <c r="AE944" s="24">
        <v>60</v>
      </c>
      <c r="AF944" s="24">
        <v>9</v>
      </c>
      <c r="AG944" s="24">
        <v>120</v>
      </c>
      <c r="AH944" s="29">
        <v>42339</v>
      </c>
      <c r="AI944" s="30"/>
      <c r="AJ944" s="30"/>
      <c r="AK944" s="31"/>
      <c r="AL944" s="32" t="s">
        <v>3967</v>
      </c>
      <c r="AM944" s="29"/>
      <c r="AN944" s="33"/>
      <c r="AO944" s="198">
        <v>53</v>
      </c>
      <c r="AP944" s="198"/>
      <c r="AQ944" s="19"/>
      <c r="AR944" s="20">
        <v>58706</v>
      </c>
      <c r="AS944" s="35">
        <f t="shared" si="89"/>
        <v>6510.4166666666661</v>
      </c>
      <c r="AT944" s="22" t="s">
        <v>3965</v>
      </c>
      <c r="AU944" s="42">
        <v>19200000</v>
      </c>
      <c r="AV944" s="29">
        <v>38412</v>
      </c>
      <c r="AW944" s="44">
        <v>65.104166666666657</v>
      </c>
      <c r="AX944" s="32" t="s">
        <v>3968</v>
      </c>
      <c r="AY944" s="17">
        <v>1977</v>
      </c>
      <c r="AZ944" s="32" t="s">
        <v>226</v>
      </c>
      <c r="BA944" s="37">
        <v>116717</v>
      </c>
      <c r="BB944" s="44">
        <f t="shared" si="90"/>
        <v>8496</v>
      </c>
      <c r="BC944" s="44">
        <v>84.960000000000008</v>
      </c>
      <c r="BD944" s="29">
        <v>38533</v>
      </c>
      <c r="BE944" s="42">
        <v>2317184.4213399999</v>
      </c>
      <c r="BF944" s="42">
        <v>826665.75109999999</v>
      </c>
      <c r="BG944" s="42">
        <v>1268172.64848</v>
      </c>
      <c r="BH944" s="38">
        <v>1.2200072502432946</v>
      </c>
      <c r="BI944" s="42">
        <v>23343.4</v>
      </c>
      <c r="BJ944" s="199">
        <v>0.2</v>
      </c>
      <c r="BK944" s="41" t="s">
        <v>64</v>
      </c>
      <c r="BL944" s="29">
        <v>38564</v>
      </c>
      <c r="BM944" s="165">
        <v>1319240</v>
      </c>
      <c r="BN944" s="29">
        <v>38352</v>
      </c>
      <c r="BO944" s="42">
        <v>1289085</v>
      </c>
      <c r="BP944" s="152" t="s">
        <v>3969</v>
      </c>
      <c r="BQ944" s="37">
        <v>77973</v>
      </c>
      <c r="BR944" s="153">
        <v>0.66805178337345883</v>
      </c>
      <c r="BS944" s="154">
        <v>39299</v>
      </c>
      <c r="BT944" s="152" t="s">
        <v>3970</v>
      </c>
      <c r="BU944" s="37">
        <v>15805</v>
      </c>
      <c r="BV944" s="153">
        <v>0.13541300753103661</v>
      </c>
      <c r="BW944" s="154">
        <v>39202</v>
      </c>
      <c r="BX944" s="152" t="s">
        <v>3971</v>
      </c>
      <c r="BY944" s="37">
        <v>10561</v>
      </c>
      <c r="BZ944" s="153">
        <v>9.0483819837727159E-2</v>
      </c>
      <c r="CA944" s="154">
        <v>39263</v>
      </c>
      <c r="CB944" s="166">
        <v>4.558463080511754E-3</v>
      </c>
    </row>
    <row r="945" spans="2:80" ht="23">
      <c r="B945" s="198">
        <v>54</v>
      </c>
      <c r="C945" s="20">
        <v>20051273</v>
      </c>
      <c r="D945" s="52" t="s">
        <v>2062</v>
      </c>
      <c r="E945" s="52"/>
      <c r="F945" s="22" t="s">
        <v>3972</v>
      </c>
      <c r="G945" s="22"/>
      <c r="H945" s="22"/>
      <c r="I945" s="22"/>
      <c r="J945" s="21" t="s">
        <v>3973</v>
      </c>
      <c r="K945" s="21" t="s">
        <v>3974</v>
      </c>
      <c r="L945" s="21" t="s">
        <v>3975</v>
      </c>
      <c r="M945" s="24" t="s">
        <v>2590</v>
      </c>
      <c r="N945" s="25">
        <v>5446</v>
      </c>
      <c r="O945" s="26" t="s">
        <v>222</v>
      </c>
      <c r="P945" s="42">
        <v>12340000</v>
      </c>
      <c r="Q945" s="42">
        <v>12340000</v>
      </c>
      <c r="R945" s="42"/>
      <c r="S945" s="42">
        <v>10685510.23</v>
      </c>
      <c r="T945" s="24" t="s">
        <v>70</v>
      </c>
      <c r="U945" s="498">
        <v>5.79</v>
      </c>
      <c r="V945" s="498">
        <v>4.0720000000000006E-2</v>
      </c>
      <c r="W945" s="498">
        <v>0.02</v>
      </c>
      <c r="X945" s="498">
        <v>5.7492799999999997</v>
      </c>
      <c r="Y945" s="29">
        <v>38671</v>
      </c>
      <c r="Z945" s="512">
        <f t="shared" si="85"/>
        <v>579</v>
      </c>
      <c r="AA945" s="512">
        <f t="shared" si="86"/>
        <v>4.072000000000001</v>
      </c>
      <c r="AB945" s="512">
        <f t="shared" si="87"/>
        <v>2</v>
      </c>
      <c r="AC945" s="512">
        <f t="shared" si="88"/>
        <v>574.928</v>
      </c>
      <c r="AD945" s="24">
        <v>312</v>
      </c>
      <c r="AE945" s="24">
        <v>36</v>
      </c>
      <c r="AF945" s="24">
        <v>0</v>
      </c>
      <c r="AG945" s="24">
        <v>120</v>
      </c>
      <c r="AH945" s="29">
        <v>42339</v>
      </c>
      <c r="AI945" s="30"/>
      <c r="AJ945" s="30"/>
      <c r="AK945" s="31"/>
      <c r="AL945" s="32" t="s">
        <v>98</v>
      </c>
      <c r="AM945" s="29"/>
      <c r="AN945" s="33"/>
      <c r="AO945" s="198">
        <v>54</v>
      </c>
      <c r="AP945" s="198"/>
      <c r="AQ945" s="19"/>
      <c r="AR945" s="20">
        <v>20051273</v>
      </c>
      <c r="AS945" s="35">
        <f t="shared" si="89"/>
        <v>7810.1265822784808</v>
      </c>
      <c r="AT945" s="22" t="s">
        <v>3972</v>
      </c>
      <c r="AU945" s="42">
        <v>15800000</v>
      </c>
      <c r="AV945" s="29">
        <v>38611</v>
      </c>
      <c r="AW945" s="44">
        <v>78.101265822784811</v>
      </c>
      <c r="AX945" s="32">
        <v>1997</v>
      </c>
      <c r="AY945" s="17">
        <v>0</v>
      </c>
      <c r="AZ945" s="32" t="s">
        <v>226</v>
      </c>
      <c r="BA945" s="37">
        <v>62313</v>
      </c>
      <c r="BB945" s="44">
        <f t="shared" si="90"/>
        <v>10000</v>
      </c>
      <c r="BC945" s="44">
        <v>100</v>
      </c>
      <c r="BD945" s="29">
        <v>38642</v>
      </c>
      <c r="BE945" s="42">
        <v>1233213.3891</v>
      </c>
      <c r="BF945" s="42">
        <v>160299.13389999999</v>
      </c>
      <c r="BG945" s="42">
        <v>1066682.9552</v>
      </c>
      <c r="BH945" s="38">
        <v>1.1604105096136752</v>
      </c>
      <c r="BI945" s="42">
        <v>6231.3</v>
      </c>
      <c r="BJ945" s="199">
        <v>0.1</v>
      </c>
      <c r="BK945" s="41"/>
      <c r="BL945" s="29"/>
      <c r="BM945" s="165"/>
      <c r="BN945" s="29"/>
      <c r="BO945" s="42"/>
      <c r="BP945" s="152" t="s">
        <v>3972</v>
      </c>
      <c r="BQ945" s="37">
        <v>62313</v>
      </c>
      <c r="BR945" s="153">
        <v>1</v>
      </c>
      <c r="BS945" s="154">
        <v>44620</v>
      </c>
      <c r="BT945" s="152"/>
      <c r="BU945" s="37"/>
      <c r="BV945" s="153"/>
      <c r="BW945" s="154"/>
      <c r="BX945" s="152"/>
      <c r="BY945" s="37"/>
      <c r="BZ945" s="153"/>
      <c r="CA945" s="154"/>
      <c r="CB945" s="166">
        <v>4.5001147530812037E-3</v>
      </c>
    </row>
    <row r="946" spans="2:80" ht="23">
      <c r="B946" s="198">
        <v>55</v>
      </c>
      <c r="C946" s="20">
        <v>20051176</v>
      </c>
      <c r="D946" s="52" t="s">
        <v>2062</v>
      </c>
      <c r="E946" s="52"/>
      <c r="F946" s="22" t="s">
        <v>3976</v>
      </c>
      <c r="G946" s="22"/>
      <c r="H946" s="22"/>
      <c r="I946" s="22"/>
      <c r="J946" s="21" t="s">
        <v>3977</v>
      </c>
      <c r="K946" s="21" t="s">
        <v>2105</v>
      </c>
      <c r="L946" s="21" t="s">
        <v>3978</v>
      </c>
      <c r="M946" s="24" t="s">
        <v>69</v>
      </c>
      <c r="N946" s="25">
        <v>30144</v>
      </c>
      <c r="O946" s="26" t="s">
        <v>59</v>
      </c>
      <c r="P946" s="42">
        <v>12100000</v>
      </c>
      <c r="Q946" s="42">
        <v>12100000</v>
      </c>
      <c r="R946" s="42"/>
      <c r="S946" s="83">
        <v>11027901.1</v>
      </c>
      <c r="T946" s="24" t="s">
        <v>70</v>
      </c>
      <c r="U946" s="498">
        <v>5.35</v>
      </c>
      <c r="V946" s="498">
        <v>4.0720000000000006E-2</v>
      </c>
      <c r="W946" s="498">
        <v>0.02</v>
      </c>
      <c r="X946" s="498">
        <v>5.3092799999999993</v>
      </c>
      <c r="Y946" s="29">
        <v>38615</v>
      </c>
      <c r="Z946" s="512">
        <f t="shared" si="85"/>
        <v>535</v>
      </c>
      <c r="AA946" s="512">
        <f t="shared" si="86"/>
        <v>4.072000000000001</v>
      </c>
      <c r="AB946" s="512">
        <f t="shared" si="87"/>
        <v>2</v>
      </c>
      <c r="AC946" s="512">
        <f t="shared" si="88"/>
        <v>530.92799999999988</v>
      </c>
      <c r="AD946" s="24">
        <v>360</v>
      </c>
      <c r="AE946" s="24">
        <v>48</v>
      </c>
      <c r="AF946" s="24">
        <v>2</v>
      </c>
      <c r="AG946" s="24">
        <v>118</v>
      </c>
      <c r="AH946" s="29">
        <v>42278</v>
      </c>
      <c r="AI946" s="30"/>
      <c r="AJ946" s="30"/>
      <c r="AK946" s="31"/>
      <c r="AL946" s="32" t="s">
        <v>98</v>
      </c>
      <c r="AM946" s="29"/>
      <c r="AN946" s="33"/>
      <c r="AO946" s="198">
        <v>55</v>
      </c>
      <c r="AP946" s="198"/>
      <c r="AQ946" s="19"/>
      <c r="AR946" s="20">
        <v>20051176</v>
      </c>
      <c r="AS946" s="35">
        <f t="shared" si="89"/>
        <v>6797.7528089887637</v>
      </c>
      <c r="AT946" s="22" t="s">
        <v>3976</v>
      </c>
      <c r="AU946" s="42">
        <v>17800000</v>
      </c>
      <c r="AV946" s="29">
        <v>38587</v>
      </c>
      <c r="AW946" s="44">
        <v>67.977528089887642</v>
      </c>
      <c r="AX946" s="36">
        <v>1999</v>
      </c>
      <c r="AY946" s="17">
        <v>0</v>
      </c>
      <c r="AZ946" s="32" t="s">
        <v>63</v>
      </c>
      <c r="BA946" s="37">
        <v>200132</v>
      </c>
      <c r="BB946" s="44">
        <f t="shared" si="90"/>
        <v>9620</v>
      </c>
      <c r="BC946" s="44">
        <v>96.2</v>
      </c>
      <c r="BD946" s="29">
        <v>38609</v>
      </c>
      <c r="BE946" s="42">
        <v>1682494.4191999999</v>
      </c>
      <c r="BF946" s="42">
        <v>656914.83259999997</v>
      </c>
      <c r="BG946" s="42">
        <v>979579.58660000004</v>
      </c>
      <c r="BH946" s="38">
        <v>1.2081394044720364</v>
      </c>
      <c r="BI946" s="42">
        <v>46000</v>
      </c>
      <c r="BJ946" s="199">
        <v>250</v>
      </c>
      <c r="BK946" s="41" t="s">
        <v>3572</v>
      </c>
      <c r="BL946" s="29">
        <v>38595</v>
      </c>
      <c r="BM946" s="165">
        <v>956893</v>
      </c>
      <c r="BN946" s="29">
        <v>38352</v>
      </c>
      <c r="BO946" s="42">
        <v>909440</v>
      </c>
      <c r="BP946" s="152"/>
      <c r="BQ946" s="37"/>
      <c r="BR946" s="153"/>
      <c r="BS946" s="154"/>
      <c r="BT946" s="152"/>
      <c r="BU946" s="37"/>
      <c r="BV946" s="153"/>
      <c r="BW946" s="154"/>
      <c r="BX946" s="152"/>
      <c r="BY946" s="37"/>
      <c r="BZ946" s="153"/>
      <c r="CA946" s="154"/>
      <c r="CB946" s="166">
        <v>4.4125922619353778E-3</v>
      </c>
    </row>
    <row r="947" spans="2:80" ht="23">
      <c r="B947" s="196">
        <v>56</v>
      </c>
      <c r="C947" s="57">
        <v>59212</v>
      </c>
      <c r="D947" s="155" t="s">
        <v>2024</v>
      </c>
      <c r="E947" s="155"/>
      <c r="F947" s="60" t="s">
        <v>3979</v>
      </c>
      <c r="G947" s="60"/>
      <c r="H947" s="60"/>
      <c r="I947" s="60"/>
      <c r="J947" s="58" t="s">
        <v>3980</v>
      </c>
      <c r="K947" s="58" t="s">
        <v>475</v>
      </c>
      <c r="L947" s="58" t="s">
        <v>3981</v>
      </c>
      <c r="M947" s="59" t="s">
        <v>58</v>
      </c>
      <c r="N947" s="61">
        <v>95776</v>
      </c>
      <c r="O947" s="62" t="s">
        <v>59</v>
      </c>
      <c r="P947" s="79">
        <v>12000000</v>
      </c>
      <c r="Q947" s="79">
        <v>12000000</v>
      </c>
      <c r="R947" s="79"/>
      <c r="S947" s="80">
        <v>10188057.01</v>
      </c>
      <c r="T947" s="59" t="s">
        <v>70</v>
      </c>
      <c r="U947" s="499">
        <v>5.1280000000000001</v>
      </c>
      <c r="V947" s="499">
        <v>4.0719999999999999E-2</v>
      </c>
      <c r="W947" s="499">
        <v>0.03</v>
      </c>
      <c r="X947" s="499">
        <v>5.0872799999999998</v>
      </c>
      <c r="Y947" s="66">
        <v>38596</v>
      </c>
      <c r="Z947" s="512">
        <f t="shared" si="85"/>
        <v>512.79999999999995</v>
      </c>
      <c r="AA947" s="512">
        <f t="shared" si="86"/>
        <v>4.0720000000000001</v>
      </c>
      <c r="AB947" s="512">
        <f t="shared" si="87"/>
        <v>3</v>
      </c>
      <c r="AC947" s="512">
        <f t="shared" si="88"/>
        <v>508.72799999999995</v>
      </c>
      <c r="AD947" s="59">
        <v>360</v>
      </c>
      <c r="AE947" s="59">
        <v>12</v>
      </c>
      <c r="AF947" s="59">
        <v>3</v>
      </c>
      <c r="AG947" s="59">
        <v>117</v>
      </c>
      <c r="AH947" s="66">
        <v>42248</v>
      </c>
      <c r="AI947" s="67"/>
      <c r="AJ947" s="67"/>
      <c r="AK947" s="68"/>
      <c r="AL947" s="69" t="s">
        <v>84</v>
      </c>
      <c r="AM947" s="66" t="s">
        <v>653</v>
      </c>
      <c r="AN947" s="70"/>
      <c r="AO947" s="196">
        <v>56</v>
      </c>
      <c r="AP947" s="196"/>
      <c r="AQ947" s="56"/>
      <c r="AR947" s="57">
        <v>59212</v>
      </c>
      <c r="AS947" s="35">
        <f t="shared" si="89"/>
        <v>5240.1746724890827</v>
      </c>
      <c r="AT947" s="60" t="s">
        <v>3979</v>
      </c>
      <c r="AU947" s="79">
        <v>22900000</v>
      </c>
      <c r="AV947" s="66">
        <v>38540</v>
      </c>
      <c r="AW947" s="81">
        <v>52.401746724890828</v>
      </c>
      <c r="AX947" s="69">
        <v>2004</v>
      </c>
      <c r="AY947" s="17">
        <v>0</v>
      </c>
      <c r="AZ947" s="69" t="s">
        <v>63</v>
      </c>
      <c r="BA947" s="74">
        <v>144996</v>
      </c>
      <c r="BB947" s="44">
        <f t="shared" si="90"/>
        <v>8846</v>
      </c>
      <c r="BC947" s="81">
        <v>88.460000000000008</v>
      </c>
      <c r="BD947" s="66">
        <v>38576</v>
      </c>
      <c r="BE947" s="79">
        <v>1564741</v>
      </c>
      <c r="BF947" s="79">
        <v>658090</v>
      </c>
      <c r="BG947" s="79">
        <v>875451</v>
      </c>
      <c r="BH947" s="75">
        <v>1.1161810197857762</v>
      </c>
      <c r="BI947" s="79">
        <v>31200</v>
      </c>
      <c r="BJ947" s="197">
        <v>200</v>
      </c>
      <c r="BK947" s="78" t="s">
        <v>64</v>
      </c>
      <c r="BL947" s="66">
        <v>38564</v>
      </c>
      <c r="BM947" s="163">
        <v>407864.57142857043</v>
      </c>
      <c r="BN947" s="66"/>
      <c r="BO947" s="79"/>
      <c r="BP947" s="158"/>
      <c r="BQ947" s="74"/>
      <c r="BR947" s="159"/>
      <c r="BS947" s="160"/>
      <c r="BT947" s="158"/>
      <c r="BU947" s="74"/>
      <c r="BV947" s="159"/>
      <c r="BW947" s="160"/>
      <c r="BX947" s="158"/>
      <c r="BY947" s="74"/>
      <c r="BZ947" s="159"/>
      <c r="CA947" s="160"/>
      <c r="CB947" s="161">
        <v>4.3761245572912838E-3</v>
      </c>
    </row>
    <row r="948" spans="2:80" ht="34">
      <c r="B948" s="196">
        <v>57</v>
      </c>
      <c r="C948" s="57">
        <v>59276</v>
      </c>
      <c r="D948" s="155" t="s">
        <v>2024</v>
      </c>
      <c r="E948" s="155"/>
      <c r="F948" s="60" t="s">
        <v>3982</v>
      </c>
      <c r="G948" s="60"/>
      <c r="H948" s="60"/>
      <c r="I948" s="60"/>
      <c r="J948" s="58" t="s">
        <v>3983</v>
      </c>
      <c r="K948" s="58" t="s">
        <v>478</v>
      </c>
      <c r="L948" s="58" t="s">
        <v>3984</v>
      </c>
      <c r="M948" s="59" t="s">
        <v>138</v>
      </c>
      <c r="N948" s="61">
        <v>32034</v>
      </c>
      <c r="O948" s="62" t="s">
        <v>222</v>
      </c>
      <c r="P948" s="79">
        <v>11520000</v>
      </c>
      <c r="Q948" s="79">
        <v>11520000</v>
      </c>
      <c r="R948" s="79"/>
      <c r="S948" s="80">
        <v>10869990.52</v>
      </c>
      <c r="T948" s="59" t="s">
        <v>70</v>
      </c>
      <c r="U948" s="499">
        <v>5.2480000000000002</v>
      </c>
      <c r="V948" s="499">
        <v>4.0719999999999999E-2</v>
      </c>
      <c r="W948" s="499">
        <v>0.03</v>
      </c>
      <c r="X948" s="499">
        <v>5.2072799999999999</v>
      </c>
      <c r="Y948" s="66">
        <v>38665</v>
      </c>
      <c r="Z948" s="512">
        <f t="shared" si="85"/>
        <v>524.80000000000007</v>
      </c>
      <c r="AA948" s="512">
        <f t="shared" si="86"/>
        <v>4.0720000000000001</v>
      </c>
      <c r="AB948" s="512">
        <f t="shared" si="87"/>
        <v>3</v>
      </c>
      <c r="AC948" s="512">
        <f t="shared" si="88"/>
        <v>520.72799999999995</v>
      </c>
      <c r="AD948" s="59">
        <v>360</v>
      </c>
      <c r="AE948" s="59">
        <v>72</v>
      </c>
      <c r="AF948" s="59">
        <v>0</v>
      </c>
      <c r="AG948" s="59">
        <v>120</v>
      </c>
      <c r="AH948" s="66">
        <v>42339</v>
      </c>
      <c r="AI948" s="67"/>
      <c r="AJ948" s="67"/>
      <c r="AK948" s="68"/>
      <c r="AL948" s="69" t="s">
        <v>98</v>
      </c>
      <c r="AM948" s="66"/>
      <c r="AN948" s="70"/>
      <c r="AO948" s="196">
        <v>57</v>
      </c>
      <c r="AP948" s="196"/>
      <c r="AQ948" s="56"/>
      <c r="AR948" s="57">
        <v>59276</v>
      </c>
      <c r="AS948" s="35">
        <f t="shared" si="89"/>
        <v>8000</v>
      </c>
      <c r="AT948" s="60" t="s">
        <v>3982</v>
      </c>
      <c r="AU948" s="79">
        <v>14400000</v>
      </c>
      <c r="AV948" s="66">
        <v>38555</v>
      </c>
      <c r="AW948" s="81">
        <v>80</v>
      </c>
      <c r="AX948" s="69" t="s">
        <v>3985</v>
      </c>
      <c r="AY948" s="17">
        <v>1995</v>
      </c>
      <c r="AZ948" s="69" t="s">
        <v>226</v>
      </c>
      <c r="BA948" s="74">
        <v>205551</v>
      </c>
      <c r="BB948" s="44">
        <f t="shared" si="90"/>
        <v>9708.2999999999993</v>
      </c>
      <c r="BC948" s="81">
        <v>97.082999999999998</v>
      </c>
      <c r="BD948" s="66">
        <v>38677</v>
      </c>
      <c r="BE948" s="79">
        <v>1479984.6190964985</v>
      </c>
      <c r="BF948" s="79">
        <v>451064.71476385987</v>
      </c>
      <c r="BG948" s="79">
        <v>916329.81708581536</v>
      </c>
      <c r="BH948" s="75">
        <v>1.2006493451292872</v>
      </c>
      <c r="BI948" s="79">
        <v>29976.187500000004</v>
      </c>
      <c r="BJ948" s="197">
        <v>0.14583333333333334</v>
      </c>
      <c r="BK948" s="78" t="s">
        <v>64</v>
      </c>
      <c r="BL948" s="66">
        <v>38595</v>
      </c>
      <c r="BM948" s="163">
        <v>1038055</v>
      </c>
      <c r="BN948" s="66">
        <v>38352</v>
      </c>
      <c r="BO948" s="79">
        <v>754815</v>
      </c>
      <c r="BP948" s="158" t="s">
        <v>3986</v>
      </c>
      <c r="BQ948" s="74">
        <v>86476</v>
      </c>
      <c r="BR948" s="159">
        <v>0.42070337775053396</v>
      </c>
      <c r="BS948" s="160">
        <v>41000</v>
      </c>
      <c r="BT948" s="158" t="s">
        <v>1554</v>
      </c>
      <c r="BU948" s="74">
        <v>55000</v>
      </c>
      <c r="BV948" s="159">
        <v>0.26757349757481114</v>
      </c>
      <c r="BW948" s="160">
        <v>39173</v>
      </c>
      <c r="BX948" s="158" t="s">
        <v>3987</v>
      </c>
      <c r="BY948" s="74">
        <v>34665</v>
      </c>
      <c r="BZ948" s="159">
        <v>0.16864427806237867</v>
      </c>
      <c r="CA948" s="160">
        <v>40634</v>
      </c>
      <c r="CB948" s="161">
        <v>4.2010795749996329E-3</v>
      </c>
    </row>
    <row r="949" spans="2:80" ht="34">
      <c r="B949" s="196">
        <v>58</v>
      </c>
      <c r="C949" s="57">
        <v>44598</v>
      </c>
      <c r="D949" s="155" t="s">
        <v>2047</v>
      </c>
      <c r="E949" s="155"/>
      <c r="F949" s="60" t="s">
        <v>3988</v>
      </c>
      <c r="G949" s="60"/>
      <c r="H949" s="60"/>
      <c r="I949" s="60"/>
      <c r="J949" s="58" t="s">
        <v>3989</v>
      </c>
      <c r="K949" s="58" t="s">
        <v>801</v>
      </c>
      <c r="L949" s="58" t="s">
        <v>1260</v>
      </c>
      <c r="M949" s="59" t="s">
        <v>90</v>
      </c>
      <c r="N949" s="61" t="s">
        <v>3990</v>
      </c>
      <c r="O949" s="62" t="s">
        <v>222</v>
      </c>
      <c r="P949" s="79">
        <v>11000000</v>
      </c>
      <c r="Q949" s="79">
        <v>10988002.85</v>
      </c>
      <c r="R949" s="79"/>
      <c r="S949" s="80">
        <v>9211358.9800000004</v>
      </c>
      <c r="T949" s="59" t="s">
        <v>60</v>
      </c>
      <c r="U949" s="499">
        <v>5.5190000000000001</v>
      </c>
      <c r="V949" s="499">
        <v>0.12072000000000001</v>
      </c>
      <c r="W949" s="499">
        <v>0.1</v>
      </c>
      <c r="X949" s="499">
        <v>5.3982800000000006</v>
      </c>
      <c r="Y949" s="66">
        <v>38637</v>
      </c>
      <c r="Z949" s="512">
        <f t="shared" si="85"/>
        <v>551.9</v>
      </c>
      <c r="AA949" s="512">
        <f t="shared" si="86"/>
        <v>12.072000000000001</v>
      </c>
      <c r="AB949" s="512">
        <f t="shared" si="87"/>
        <v>10</v>
      </c>
      <c r="AC949" s="512">
        <f t="shared" si="88"/>
        <v>539.82800000000009</v>
      </c>
      <c r="AD949" s="59">
        <v>360</v>
      </c>
      <c r="AE949" s="59">
        <v>0</v>
      </c>
      <c r="AF949" s="59" t="s">
        <v>2892</v>
      </c>
      <c r="AG949" s="59">
        <v>119</v>
      </c>
      <c r="AH949" s="66">
        <v>42309</v>
      </c>
      <c r="AI949" s="67"/>
      <c r="AJ949" s="67"/>
      <c r="AK949" s="68"/>
      <c r="AL949" s="69" t="s">
        <v>312</v>
      </c>
      <c r="AM949" s="66"/>
      <c r="AN949" s="70"/>
      <c r="AO949" s="196">
        <v>58</v>
      </c>
      <c r="AP949" s="196"/>
      <c r="AQ949" s="56"/>
      <c r="AR949" s="57">
        <v>44598</v>
      </c>
      <c r="AS949" s="35">
        <f t="shared" si="89"/>
        <v>7880</v>
      </c>
      <c r="AT949" s="60" t="s">
        <v>3988</v>
      </c>
      <c r="AU949" s="79">
        <v>13950000</v>
      </c>
      <c r="AV949" s="66">
        <v>38576</v>
      </c>
      <c r="AW949" s="81">
        <v>78.8</v>
      </c>
      <c r="AX949" s="69" t="s">
        <v>326</v>
      </c>
      <c r="AY949" s="17">
        <v>0</v>
      </c>
      <c r="AZ949" s="69" t="s">
        <v>226</v>
      </c>
      <c r="BA949" s="74">
        <v>159357</v>
      </c>
      <c r="BB949" s="44">
        <f t="shared" si="90"/>
        <v>9837</v>
      </c>
      <c r="BC949" s="81">
        <v>98.37</v>
      </c>
      <c r="BD949" s="66">
        <v>38631</v>
      </c>
      <c r="BE949" s="79">
        <v>1143104</v>
      </c>
      <c r="BF949" s="79">
        <v>169242</v>
      </c>
      <c r="BG949" s="79">
        <v>910791</v>
      </c>
      <c r="BH949" s="75">
        <v>1.21</v>
      </c>
      <c r="BI949" s="79">
        <v>23903.55</v>
      </c>
      <c r="BJ949" s="197">
        <v>0.15</v>
      </c>
      <c r="BK949" s="78" t="s">
        <v>3572</v>
      </c>
      <c r="BL949" s="66">
        <v>38564</v>
      </c>
      <c r="BM949" s="163">
        <v>1008413</v>
      </c>
      <c r="BN949" s="66">
        <v>38352</v>
      </c>
      <c r="BO949" s="79">
        <v>1013841</v>
      </c>
      <c r="BP949" s="158" t="s">
        <v>3991</v>
      </c>
      <c r="BQ949" s="74">
        <v>125357</v>
      </c>
      <c r="BR949" s="159">
        <v>0.78659999999999997</v>
      </c>
      <c r="BS949" s="160">
        <v>42043</v>
      </c>
      <c r="BT949" s="158" t="s">
        <v>1502</v>
      </c>
      <c r="BU949" s="74">
        <v>8400</v>
      </c>
      <c r="BV949" s="159">
        <v>5.2699999999999997E-2</v>
      </c>
      <c r="BW949" s="160">
        <v>39478</v>
      </c>
      <c r="BX949" s="158" t="s">
        <v>3992</v>
      </c>
      <c r="BY949" s="74">
        <v>4200</v>
      </c>
      <c r="BZ949" s="159">
        <v>2.64E-2</v>
      </c>
      <c r="CA949" s="160">
        <v>40390</v>
      </c>
      <c r="CB949" s="161">
        <v>4.0070724256226348E-3</v>
      </c>
    </row>
    <row r="950" spans="2:80" ht="23">
      <c r="B950" s="196">
        <v>59</v>
      </c>
      <c r="C950" s="57">
        <v>59383</v>
      </c>
      <c r="D950" s="155" t="s">
        <v>2024</v>
      </c>
      <c r="E950" s="155"/>
      <c r="F950" s="60" t="s">
        <v>3993</v>
      </c>
      <c r="G950" s="60"/>
      <c r="H950" s="60"/>
      <c r="I950" s="60"/>
      <c r="J950" s="58" t="s">
        <v>3994</v>
      </c>
      <c r="K950" s="58" t="s">
        <v>56</v>
      </c>
      <c r="L950" s="58" t="s">
        <v>3995</v>
      </c>
      <c r="M950" s="59" t="s">
        <v>58</v>
      </c>
      <c r="N950" s="61">
        <v>90638</v>
      </c>
      <c r="O950" s="62" t="s">
        <v>351</v>
      </c>
      <c r="P950" s="79">
        <v>10750000</v>
      </c>
      <c r="Q950" s="79">
        <v>10750000</v>
      </c>
      <c r="R950" s="79"/>
      <c r="S950" s="80">
        <v>9181646.7899999991</v>
      </c>
      <c r="T950" s="59" t="s">
        <v>70</v>
      </c>
      <c r="U950" s="499">
        <v>5.3359999999999994</v>
      </c>
      <c r="V950" s="499">
        <v>4.0719999999999999E-2</v>
      </c>
      <c r="W950" s="499">
        <v>0.03</v>
      </c>
      <c r="X950" s="499">
        <v>5.2952799999999991</v>
      </c>
      <c r="Y950" s="66">
        <v>38672</v>
      </c>
      <c r="Z950" s="512">
        <f t="shared" si="85"/>
        <v>533.59999999999991</v>
      </c>
      <c r="AA950" s="512">
        <f t="shared" si="86"/>
        <v>4.0720000000000001</v>
      </c>
      <c r="AB950" s="512">
        <f t="shared" si="87"/>
        <v>3</v>
      </c>
      <c r="AC950" s="512">
        <f t="shared" si="88"/>
        <v>529.52799999999991</v>
      </c>
      <c r="AD950" s="59">
        <v>360</v>
      </c>
      <c r="AE950" s="59">
        <v>12</v>
      </c>
      <c r="AF950" s="59">
        <v>0</v>
      </c>
      <c r="AG950" s="59">
        <v>120</v>
      </c>
      <c r="AH950" s="66">
        <v>42339</v>
      </c>
      <c r="AI950" s="67"/>
      <c r="AJ950" s="67"/>
      <c r="AK950" s="68"/>
      <c r="AL950" s="69" t="s">
        <v>98</v>
      </c>
      <c r="AM950" s="66"/>
      <c r="AN950" s="70"/>
      <c r="AO950" s="196">
        <v>59</v>
      </c>
      <c r="AP950" s="196"/>
      <c r="AQ950" s="56"/>
      <c r="AR950" s="57">
        <v>59383</v>
      </c>
      <c r="AS950" s="35">
        <f t="shared" si="89"/>
        <v>7962.9629629629635</v>
      </c>
      <c r="AT950" s="60" t="s">
        <v>3993</v>
      </c>
      <c r="AU950" s="79">
        <v>13500000</v>
      </c>
      <c r="AV950" s="66">
        <v>38609</v>
      </c>
      <c r="AW950" s="81">
        <v>79.629629629629633</v>
      </c>
      <c r="AX950" s="69">
        <v>1982</v>
      </c>
      <c r="AY950" s="17">
        <v>0</v>
      </c>
      <c r="AZ950" s="69" t="s">
        <v>226</v>
      </c>
      <c r="BA950" s="74">
        <v>83661</v>
      </c>
      <c r="BB950" s="44">
        <f t="shared" si="90"/>
        <v>9722.5</v>
      </c>
      <c r="BC950" s="81">
        <v>97.224999999999994</v>
      </c>
      <c r="BD950" s="66">
        <v>38656</v>
      </c>
      <c r="BE950" s="79">
        <v>1571298.42</v>
      </c>
      <c r="BF950" s="79">
        <v>593138.95259999996</v>
      </c>
      <c r="BG950" s="79">
        <v>867414.42239570641</v>
      </c>
      <c r="BH950" s="75">
        <v>1.206032708325278</v>
      </c>
      <c r="BI950" s="79">
        <v>22600.566666666666</v>
      </c>
      <c r="BJ950" s="197">
        <v>0.27014459146635428</v>
      </c>
      <c r="BK950" s="78" t="s">
        <v>64</v>
      </c>
      <c r="BL950" s="66">
        <v>38533</v>
      </c>
      <c r="BM950" s="163">
        <v>976074</v>
      </c>
      <c r="BN950" s="66">
        <v>38352</v>
      </c>
      <c r="BO950" s="79">
        <v>946751.11</v>
      </c>
      <c r="BP950" s="158" t="s">
        <v>3996</v>
      </c>
      <c r="BQ950" s="74">
        <v>23226</v>
      </c>
      <c r="BR950" s="159">
        <v>0.27762039660056659</v>
      </c>
      <c r="BS950" s="160">
        <v>39568</v>
      </c>
      <c r="BT950" s="158" t="s">
        <v>3997</v>
      </c>
      <c r="BU950" s="74">
        <v>22999</v>
      </c>
      <c r="BV950" s="159">
        <v>0.27490706541877336</v>
      </c>
      <c r="BW950" s="160">
        <v>40011</v>
      </c>
      <c r="BX950" s="158" t="s">
        <v>3998</v>
      </c>
      <c r="BY950" s="74">
        <v>5235</v>
      </c>
      <c r="BZ950" s="159">
        <v>6.2573959192455272E-2</v>
      </c>
      <c r="CA950" s="160">
        <v>39082</v>
      </c>
      <c r="CB950" s="161">
        <v>3.9202782492401087E-3</v>
      </c>
    </row>
    <row r="951" spans="2:80" ht="23">
      <c r="B951" s="196">
        <v>60</v>
      </c>
      <c r="C951" s="57">
        <v>59320</v>
      </c>
      <c r="D951" s="155" t="s">
        <v>2024</v>
      </c>
      <c r="E951" s="155"/>
      <c r="F951" s="60" t="s">
        <v>3999</v>
      </c>
      <c r="G951" s="60"/>
      <c r="H951" s="60"/>
      <c r="I951" s="60"/>
      <c r="J951" s="58" t="s">
        <v>4000</v>
      </c>
      <c r="K951" s="58" t="s">
        <v>255</v>
      </c>
      <c r="L951" s="58" t="s">
        <v>256</v>
      </c>
      <c r="M951" s="59" t="s">
        <v>132</v>
      </c>
      <c r="N951" s="61">
        <v>76006</v>
      </c>
      <c r="O951" s="62" t="s">
        <v>59</v>
      </c>
      <c r="P951" s="79">
        <v>10500000</v>
      </c>
      <c r="Q951" s="79">
        <v>10500000</v>
      </c>
      <c r="R951" s="79"/>
      <c r="S951" s="80">
        <v>9379583.5999999996</v>
      </c>
      <c r="T951" s="59" t="s">
        <v>70</v>
      </c>
      <c r="U951" s="499">
        <v>5.3560000000000008</v>
      </c>
      <c r="V951" s="499">
        <v>0.11072</v>
      </c>
      <c r="W951" s="499">
        <v>0.1</v>
      </c>
      <c r="X951" s="499">
        <v>5.2452800000000002</v>
      </c>
      <c r="Y951" s="66">
        <v>38656</v>
      </c>
      <c r="Z951" s="512">
        <f t="shared" si="85"/>
        <v>535.6</v>
      </c>
      <c r="AA951" s="512">
        <f t="shared" si="86"/>
        <v>11.071999999999999</v>
      </c>
      <c r="AB951" s="512">
        <f t="shared" si="87"/>
        <v>10</v>
      </c>
      <c r="AC951" s="512">
        <f t="shared" si="88"/>
        <v>524.52800000000002</v>
      </c>
      <c r="AD951" s="59">
        <v>360</v>
      </c>
      <c r="AE951" s="59">
        <v>36</v>
      </c>
      <c r="AF951" s="59">
        <v>1</v>
      </c>
      <c r="AG951" s="59">
        <v>119</v>
      </c>
      <c r="AH951" s="66">
        <v>42309</v>
      </c>
      <c r="AI951" s="67"/>
      <c r="AJ951" s="67"/>
      <c r="AK951" s="68"/>
      <c r="AL951" s="69" t="s">
        <v>78</v>
      </c>
      <c r="AM951" s="66"/>
      <c r="AN951" s="70"/>
      <c r="AO951" s="196">
        <v>60</v>
      </c>
      <c r="AP951" s="196"/>
      <c r="AQ951" s="56"/>
      <c r="AR951" s="57">
        <v>59320</v>
      </c>
      <c r="AS951" s="35">
        <f t="shared" si="89"/>
        <v>6730.7692307692305</v>
      </c>
      <c r="AT951" s="60" t="s">
        <v>3999</v>
      </c>
      <c r="AU951" s="79">
        <v>15600000</v>
      </c>
      <c r="AV951" s="66">
        <v>38581</v>
      </c>
      <c r="AW951" s="81">
        <v>67.307692307692307</v>
      </c>
      <c r="AX951" s="73">
        <v>1980</v>
      </c>
      <c r="AY951" s="17">
        <v>0</v>
      </c>
      <c r="AZ951" s="69" t="s">
        <v>63</v>
      </c>
      <c r="BA951" s="74">
        <v>326948</v>
      </c>
      <c r="BB951" s="44">
        <f t="shared" si="90"/>
        <v>9220</v>
      </c>
      <c r="BC951" s="81">
        <v>92.2</v>
      </c>
      <c r="BD951" s="66">
        <v>38642</v>
      </c>
      <c r="BE951" s="79">
        <v>2593442</v>
      </c>
      <c r="BF951" s="79">
        <v>1607634</v>
      </c>
      <c r="BG951" s="79">
        <v>855860</v>
      </c>
      <c r="BH951" s="75">
        <v>1.2155858369265735</v>
      </c>
      <c r="BI951" s="79">
        <v>129948</v>
      </c>
      <c r="BJ951" s="197">
        <v>273</v>
      </c>
      <c r="BK951" s="78" t="s">
        <v>64</v>
      </c>
      <c r="BL951" s="66">
        <v>38656</v>
      </c>
      <c r="BM951" s="163">
        <v>664850</v>
      </c>
      <c r="BN951" s="66">
        <v>38352</v>
      </c>
      <c r="BO951" s="79">
        <v>773792</v>
      </c>
      <c r="BP951" s="158"/>
      <c r="BQ951" s="74"/>
      <c r="BR951" s="159"/>
      <c r="BS951" s="160"/>
      <c r="BT951" s="158"/>
      <c r="BU951" s="74"/>
      <c r="BV951" s="159"/>
      <c r="BW951" s="160"/>
      <c r="BX951" s="158"/>
      <c r="BY951" s="74"/>
      <c r="BZ951" s="159"/>
      <c r="CA951" s="160"/>
      <c r="CB951" s="161">
        <v>3.8291089876298736E-3</v>
      </c>
    </row>
    <row r="952" spans="2:80">
      <c r="B952" s="198"/>
      <c r="C952" s="20"/>
      <c r="D952" s="52"/>
      <c r="E952" s="52"/>
      <c r="F952" s="22"/>
      <c r="G952" s="22"/>
      <c r="H952" s="22"/>
      <c r="I952" s="22"/>
      <c r="J952" s="21"/>
      <c r="K952" s="21"/>
      <c r="L952" s="21"/>
      <c r="M952" s="24"/>
      <c r="N952" s="25"/>
      <c r="O952" s="26"/>
      <c r="P952" s="42"/>
      <c r="Q952" s="42"/>
      <c r="R952" s="42"/>
      <c r="S952" s="83"/>
      <c r="T952" s="24"/>
      <c r="U952" s="498">
        <v>0</v>
      </c>
      <c r="V952" s="498">
        <v>0</v>
      </c>
      <c r="W952" s="498">
        <v>0</v>
      </c>
      <c r="X952" s="498">
        <v>0</v>
      </c>
      <c r="Y952" s="29"/>
      <c r="Z952" s="512">
        <f t="shared" si="85"/>
        <v>0</v>
      </c>
      <c r="AA952" s="512">
        <f t="shared" si="86"/>
        <v>0</v>
      </c>
      <c r="AB952" s="512">
        <f t="shared" si="87"/>
        <v>0</v>
      </c>
      <c r="AC952" s="512">
        <f t="shared" si="88"/>
        <v>0</v>
      </c>
      <c r="AD952" s="24"/>
      <c r="AE952" s="24"/>
      <c r="AF952" s="24"/>
      <c r="AG952" s="24"/>
      <c r="AH952" s="29"/>
      <c r="AI952" s="30"/>
      <c r="AJ952" s="30"/>
      <c r="AK952" s="31"/>
      <c r="AL952" s="32"/>
      <c r="AM952" s="29"/>
      <c r="AN952" s="33"/>
      <c r="AO952" s="198"/>
      <c r="AP952" s="198"/>
      <c r="AQ952" s="19"/>
      <c r="AR952" s="20"/>
      <c r="AS952" s="35">
        <f t="shared" si="89"/>
        <v>0</v>
      </c>
      <c r="AT952" s="22"/>
      <c r="AU952" s="42"/>
      <c r="AV952" s="29"/>
      <c r="AW952" s="44">
        <v>0</v>
      </c>
      <c r="AX952" s="36"/>
      <c r="AY952" s="17">
        <v>0</v>
      </c>
      <c r="AZ952" s="32"/>
      <c r="BA952" s="37"/>
      <c r="BB952" s="44">
        <f t="shared" si="90"/>
        <v>0</v>
      </c>
      <c r="BC952" s="44">
        <v>0</v>
      </c>
      <c r="BD952" s="29"/>
      <c r="BE952" s="42"/>
      <c r="BF952" s="42"/>
      <c r="BG952" s="42"/>
      <c r="BH952" s="38"/>
      <c r="BI952" s="42"/>
      <c r="BJ952" s="199" t="s">
        <v>2032</v>
      </c>
      <c r="BK952" s="41"/>
      <c r="BL952" s="29"/>
      <c r="BM952" s="165"/>
      <c r="BN952" s="29"/>
      <c r="BO952" s="42"/>
      <c r="BP952" s="152"/>
      <c r="BQ952" s="37"/>
      <c r="BR952" s="153"/>
      <c r="BS952" s="154"/>
      <c r="BT952" s="152"/>
      <c r="BU952" s="37"/>
      <c r="BV952" s="153"/>
      <c r="BW952" s="154"/>
      <c r="BX952" s="152"/>
      <c r="BY952" s="37"/>
      <c r="BZ952" s="153"/>
      <c r="CA952" s="154"/>
      <c r="CB952" s="166"/>
    </row>
    <row r="953" spans="2:80" ht="34">
      <c r="B953" s="198">
        <v>61</v>
      </c>
      <c r="C953" s="20">
        <v>59005</v>
      </c>
      <c r="D953" s="52" t="s">
        <v>2024</v>
      </c>
      <c r="E953" s="52"/>
      <c r="F953" s="22" t="s">
        <v>4001</v>
      </c>
      <c r="G953" s="22"/>
      <c r="H953" s="22"/>
      <c r="I953" s="22"/>
      <c r="J953" s="21" t="s">
        <v>4002</v>
      </c>
      <c r="K953" s="21" t="s">
        <v>81</v>
      </c>
      <c r="L953" s="21" t="s">
        <v>315</v>
      </c>
      <c r="M953" s="24" t="s">
        <v>83</v>
      </c>
      <c r="N953" s="25">
        <v>85086</v>
      </c>
      <c r="O953" s="26" t="s">
        <v>2195</v>
      </c>
      <c r="P953" s="42">
        <v>6800000</v>
      </c>
      <c r="Q953" s="42">
        <v>6800000</v>
      </c>
      <c r="R953" s="42"/>
      <c r="S953" s="83">
        <v>6312781.7400000002</v>
      </c>
      <c r="T953" s="24" t="s">
        <v>70</v>
      </c>
      <c r="U953" s="498">
        <v>5.35</v>
      </c>
      <c r="V953" s="498">
        <v>4.0719999999999999E-2</v>
      </c>
      <c r="W953" s="498">
        <v>0.03</v>
      </c>
      <c r="X953" s="498">
        <v>5.3092799999999993</v>
      </c>
      <c r="Y953" s="29">
        <v>38560</v>
      </c>
      <c r="Z953" s="512">
        <f t="shared" si="85"/>
        <v>535</v>
      </c>
      <c r="AA953" s="512">
        <f t="shared" si="86"/>
        <v>4.0720000000000001</v>
      </c>
      <c r="AB953" s="512">
        <f t="shared" si="87"/>
        <v>3</v>
      </c>
      <c r="AC953" s="512">
        <f t="shared" si="88"/>
        <v>530.92799999999988</v>
      </c>
      <c r="AD953" s="24">
        <v>360</v>
      </c>
      <c r="AE953" s="24">
        <v>60</v>
      </c>
      <c r="AF953" s="24">
        <v>4</v>
      </c>
      <c r="AG953" s="24">
        <v>116</v>
      </c>
      <c r="AH953" s="29">
        <v>42217</v>
      </c>
      <c r="AI953" s="30" t="s">
        <v>4003</v>
      </c>
      <c r="AJ953" s="30" t="s">
        <v>4003</v>
      </c>
      <c r="AK953" s="31"/>
      <c r="AL953" s="32" t="s">
        <v>98</v>
      </c>
      <c r="AM953" s="29"/>
      <c r="AN953" s="33"/>
      <c r="AO953" s="198">
        <v>61</v>
      </c>
      <c r="AP953" s="198"/>
      <c r="AQ953" s="19"/>
      <c r="AR953" s="20">
        <v>59005</v>
      </c>
      <c r="AS953" s="35">
        <f t="shared" si="89"/>
        <v>6101.1040092969206</v>
      </c>
      <c r="AT953" s="22" t="s">
        <v>4001</v>
      </c>
      <c r="AU953" s="42">
        <v>9250000</v>
      </c>
      <c r="AV953" s="29">
        <v>38485</v>
      </c>
      <c r="AW953" s="44">
        <v>61.011040092969203</v>
      </c>
      <c r="AX953" s="36">
        <v>2001</v>
      </c>
      <c r="AY953" s="17">
        <v>0</v>
      </c>
      <c r="AZ953" s="32" t="s">
        <v>226</v>
      </c>
      <c r="BA953" s="37">
        <v>52033</v>
      </c>
      <c r="BB953" s="44">
        <f t="shared" si="90"/>
        <v>9300</v>
      </c>
      <c r="BC953" s="44">
        <v>93</v>
      </c>
      <c r="BD953" s="29">
        <v>38467</v>
      </c>
      <c r="BE953" s="42">
        <v>828952</v>
      </c>
      <c r="BF953" s="42">
        <v>222458</v>
      </c>
      <c r="BG953" s="42">
        <v>570789</v>
      </c>
      <c r="BH953" s="38">
        <v>1.260846199711291</v>
      </c>
      <c r="BI953" s="42">
        <v>5203</v>
      </c>
      <c r="BJ953" s="199">
        <v>9.9994234428151363E-2</v>
      </c>
      <c r="BK953" s="41" t="s">
        <v>64</v>
      </c>
      <c r="BL953" s="29">
        <v>38472</v>
      </c>
      <c r="BM953" s="165">
        <v>629349</v>
      </c>
      <c r="BN953" s="29">
        <v>38352</v>
      </c>
      <c r="BO953" s="42">
        <v>681733</v>
      </c>
      <c r="BP953" s="152" t="s">
        <v>4004</v>
      </c>
      <c r="BQ953" s="37">
        <v>3926</v>
      </c>
      <c r="BR953" s="153">
        <v>7.5452116925797091E-2</v>
      </c>
      <c r="BS953" s="154">
        <v>39294</v>
      </c>
      <c r="BT953" s="152" t="s">
        <v>4005</v>
      </c>
      <c r="BU953" s="37">
        <v>3733</v>
      </c>
      <c r="BV953" s="153">
        <v>7.1742932369842222E-2</v>
      </c>
      <c r="BW953" s="154">
        <v>39225</v>
      </c>
      <c r="BX953" s="152" t="s">
        <v>4006</v>
      </c>
      <c r="BY953" s="37">
        <v>3630</v>
      </c>
      <c r="BZ953" s="153">
        <v>6.97634193684777E-2</v>
      </c>
      <c r="CA953" s="154">
        <v>41222</v>
      </c>
      <c r="CB953" s="166">
        <v>2.4798039157983942E-3</v>
      </c>
    </row>
    <row r="954" spans="2:80" ht="35" thickBot="1">
      <c r="B954" s="198">
        <v>62</v>
      </c>
      <c r="C954" s="20">
        <v>59006</v>
      </c>
      <c r="D954" s="52" t="s">
        <v>2024</v>
      </c>
      <c r="E954" s="52"/>
      <c r="F954" s="22" t="s">
        <v>4007</v>
      </c>
      <c r="G954" s="22"/>
      <c r="H954" s="22"/>
      <c r="I954" s="22"/>
      <c r="J954" s="21" t="s">
        <v>4008</v>
      </c>
      <c r="K954" s="21" t="s">
        <v>81</v>
      </c>
      <c r="L954" s="21" t="s">
        <v>315</v>
      </c>
      <c r="M954" s="24" t="s">
        <v>83</v>
      </c>
      <c r="N954" s="25">
        <v>85086</v>
      </c>
      <c r="O954" s="26" t="s">
        <v>2195</v>
      </c>
      <c r="P954" s="113">
        <v>3700000</v>
      </c>
      <c r="Q954" s="113">
        <v>3700000</v>
      </c>
      <c r="R954" s="113"/>
      <c r="S954" s="114">
        <v>3434895.68</v>
      </c>
      <c r="T954" s="24" t="s">
        <v>70</v>
      </c>
      <c r="U954" s="498">
        <v>5.35</v>
      </c>
      <c r="V954" s="498">
        <v>4.0719999999999999E-2</v>
      </c>
      <c r="W954" s="498">
        <v>0.03</v>
      </c>
      <c r="X954" s="498">
        <v>5.3092799999999993</v>
      </c>
      <c r="Y954" s="29">
        <v>38560</v>
      </c>
      <c r="Z954" s="512">
        <f t="shared" si="85"/>
        <v>535</v>
      </c>
      <c r="AA954" s="512">
        <f t="shared" si="86"/>
        <v>4.0720000000000001</v>
      </c>
      <c r="AB954" s="512">
        <f t="shared" si="87"/>
        <v>3</v>
      </c>
      <c r="AC954" s="512">
        <f t="shared" si="88"/>
        <v>530.92799999999988</v>
      </c>
      <c r="AD954" s="24">
        <v>360</v>
      </c>
      <c r="AE954" s="24">
        <v>60</v>
      </c>
      <c r="AF954" s="24">
        <v>4</v>
      </c>
      <c r="AG954" s="24">
        <v>116</v>
      </c>
      <c r="AH954" s="29">
        <v>42217</v>
      </c>
      <c r="AI954" s="30" t="s">
        <v>4003</v>
      </c>
      <c r="AJ954" s="30" t="s">
        <v>4003</v>
      </c>
      <c r="AK954" s="31"/>
      <c r="AL954" s="32" t="s">
        <v>98</v>
      </c>
      <c r="AM954" s="29"/>
      <c r="AN954" s="33"/>
      <c r="AO954" s="198">
        <v>62</v>
      </c>
      <c r="AP954" s="198"/>
      <c r="AQ954" s="19"/>
      <c r="AR954" s="20">
        <v>59006</v>
      </c>
      <c r="AS954" s="35">
        <f t="shared" si="89"/>
        <v>6101.1040092969206</v>
      </c>
      <c r="AT954" s="22" t="s">
        <v>4007</v>
      </c>
      <c r="AU954" s="113">
        <v>7960000</v>
      </c>
      <c r="AV954" s="29">
        <v>38485</v>
      </c>
      <c r="AW954" s="44">
        <v>61.011040092969203</v>
      </c>
      <c r="AX954" s="36">
        <v>2004</v>
      </c>
      <c r="AY954" s="17">
        <v>0</v>
      </c>
      <c r="AZ954" s="32" t="s">
        <v>226</v>
      </c>
      <c r="BA954" s="37">
        <v>48305</v>
      </c>
      <c r="BB954" s="44">
        <f t="shared" si="90"/>
        <v>3694</v>
      </c>
      <c r="BC954" s="44">
        <v>36.94</v>
      </c>
      <c r="BD954" s="29">
        <v>38595</v>
      </c>
      <c r="BE954" s="42">
        <v>538458</v>
      </c>
      <c r="BF954" s="42">
        <v>199038</v>
      </c>
      <c r="BG954" s="42">
        <v>316344</v>
      </c>
      <c r="BH954" s="38">
        <v>1.260846199711291</v>
      </c>
      <c r="BI954" s="42">
        <v>4831</v>
      </c>
      <c r="BJ954" s="199">
        <v>0.10001035089535244</v>
      </c>
      <c r="BK954" s="41" t="s">
        <v>64</v>
      </c>
      <c r="BL954" s="29">
        <v>38472</v>
      </c>
      <c r="BM954" s="165">
        <v>-15963</v>
      </c>
      <c r="BN954" s="29">
        <v>38352</v>
      </c>
      <c r="BO954" s="42">
        <v>-44259</v>
      </c>
      <c r="BP954" s="152" t="s">
        <v>4009</v>
      </c>
      <c r="BQ954" s="37">
        <v>5712</v>
      </c>
      <c r="BR954" s="153">
        <v>0.1182486285063658</v>
      </c>
      <c r="BS954" s="154">
        <v>40465</v>
      </c>
      <c r="BT954" s="152" t="s">
        <v>4010</v>
      </c>
      <c r="BU954" s="37">
        <v>5258</v>
      </c>
      <c r="BV954" s="153">
        <v>0.10885001552634303</v>
      </c>
      <c r="BW954" s="154">
        <v>40258</v>
      </c>
      <c r="BX954" s="152" t="s">
        <v>4011</v>
      </c>
      <c r="BY954" s="37">
        <v>3403</v>
      </c>
      <c r="BZ954" s="153">
        <v>7.0448193768760992E-2</v>
      </c>
      <c r="CA954" s="154">
        <v>40359</v>
      </c>
      <c r="CB954" s="166">
        <v>1.3493050718314792E-3</v>
      </c>
    </row>
    <row r="955" spans="2:80" ht="23">
      <c r="B955" s="198"/>
      <c r="C955" s="20"/>
      <c r="D955" s="52"/>
      <c r="E955" s="52"/>
      <c r="F955" s="49" t="s">
        <v>3166</v>
      </c>
      <c r="G955" s="49"/>
      <c r="H955" s="49"/>
      <c r="I955" s="49"/>
      <c r="J955" s="21"/>
      <c r="K955" s="21"/>
      <c r="L955" s="21"/>
      <c r="M955" s="24"/>
      <c r="N955" s="25"/>
      <c r="O955" s="26"/>
      <c r="P955" s="50">
        <v>10500000</v>
      </c>
      <c r="Q955" s="50">
        <v>10500000</v>
      </c>
      <c r="R955" s="50"/>
      <c r="S955" s="115">
        <v>9747677.4199999999</v>
      </c>
      <c r="T955" s="24"/>
      <c r="U955" s="498">
        <v>0</v>
      </c>
      <c r="V955" s="498">
        <v>0</v>
      </c>
      <c r="W955" s="498">
        <v>0</v>
      </c>
      <c r="X955" s="498">
        <v>0</v>
      </c>
      <c r="Y955" s="29"/>
      <c r="Z955" s="512">
        <f t="shared" si="85"/>
        <v>0</v>
      </c>
      <c r="AA955" s="512">
        <f t="shared" si="86"/>
        <v>0</v>
      </c>
      <c r="AB955" s="512">
        <f t="shared" si="87"/>
        <v>0</v>
      </c>
      <c r="AC955" s="512">
        <f t="shared" si="88"/>
        <v>0</v>
      </c>
      <c r="AD955" s="24"/>
      <c r="AE955" s="24"/>
      <c r="AF955" s="24"/>
      <c r="AG955" s="24"/>
      <c r="AH955" s="29"/>
      <c r="AI955" s="30"/>
      <c r="AJ955" s="30"/>
      <c r="AK955" s="31"/>
      <c r="AL955" s="32"/>
      <c r="AM955" s="29"/>
      <c r="AN955" s="33"/>
      <c r="AO955" s="198"/>
      <c r="AP955" s="198"/>
      <c r="AQ955" s="19"/>
      <c r="AR955" s="20"/>
      <c r="AS955" s="35">
        <f t="shared" si="89"/>
        <v>0</v>
      </c>
      <c r="AT955" s="49" t="s">
        <v>3166</v>
      </c>
      <c r="AU955" s="50">
        <v>17210000</v>
      </c>
      <c r="AV955" s="29"/>
      <c r="AW955" s="44">
        <v>0</v>
      </c>
      <c r="AX955" s="36"/>
      <c r="AY955" s="17">
        <v>0</v>
      </c>
      <c r="AZ955" s="32"/>
      <c r="BA955" s="37"/>
      <c r="BB955" s="44">
        <f t="shared" si="90"/>
        <v>0</v>
      </c>
      <c r="BC955" s="44">
        <v>0</v>
      </c>
      <c r="BD955" s="29"/>
      <c r="BE955" s="42"/>
      <c r="BF955" s="42"/>
      <c r="BG955" s="42"/>
      <c r="BH955" s="38"/>
      <c r="BI955" s="42"/>
      <c r="BJ955" s="199"/>
      <c r="BK955" s="41"/>
      <c r="BL955" s="29"/>
      <c r="BM955" s="165"/>
      <c r="BN955" s="29"/>
      <c r="BO955" s="42"/>
      <c r="BP955" s="152"/>
      <c r="BQ955" s="37"/>
      <c r="BR955" s="153"/>
      <c r="BS955" s="154"/>
      <c r="BT955" s="152"/>
      <c r="BU955" s="37"/>
      <c r="BV955" s="153"/>
      <c r="BW955" s="154"/>
      <c r="BX955" s="152"/>
      <c r="BY955" s="37"/>
      <c r="BZ955" s="153"/>
      <c r="CA955" s="154"/>
      <c r="CB955" s="166">
        <v>3.8291089876298732E-3</v>
      </c>
    </row>
    <row r="956" spans="2:80">
      <c r="B956" s="198"/>
      <c r="C956" s="20"/>
      <c r="D956" s="52"/>
      <c r="E956" s="52"/>
      <c r="F956" s="22"/>
      <c r="G956" s="22"/>
      <c r="H956" s="22"/>
      <c r="I956" s="22"/>
      <c r="J956" s="21"/>
      <c r="K956" s="21"/>
      <c r="L956" s="21"/>
      <c r="M956" s="24"/>
      <c r="N956" s="25"/>
      <c r="O956" s="26"/>
      <c r="P956" s="42"/>
      <c r="Q956" s="42"/>
      <c r="R956" s="42"/>
      <c r="S956" s="83"/>
      <c r="T956" s="24"/>
      <c r="U956" s="498">
        <v>0</v>
      </c>
      <c r="V956" s="498">
        <v>0</v>
      </c>
      <c r="W956" s="498">
        <v>0</v>
      </c>
      <c r="X956" s="498">
        <v>0</v>
      </c>
      <c r="Y956" s="29"/>
      <c r="Z956" s="512">
        <f t="shared" si="85"/>
        <v>0</v>
      </c>
      <c r="AA956" s="512">
        <f t="shared" si="86"/>
        <v>0</v>
      </c>
      <c r="AB956" s="512">
        <f t="shared" si="87"/>
        <v>0</v>
      </c>
      <c r="AC956" s="512">
        <f t="shared" si="88"/>
        <v>0</v>
      </c>
      <c r="AD956" s="24"/>
      <c r="AE956" s="24"/>
      <c r="AF956" s="24"/>
      <c r="AG956" s="24"/>
      <c r="AH956" s="29"/>
      <c r="AI956" s="30"/>
      <c r="AJ956" s="30"/>
      <c r="AK956" s="31"/>
      <c r="AL956" s="32"/>
      <c r="AM956" s="29"/>
      <c r="AN956" s="33"/>
      <c r="AO956" s="198"/>
      <c r="AP956" s="198"/>
      <c r="AQ956" s="19"/>
      <c r="AR956" s="20"/>
      <c r="AS956" s="35">
        <f t="shared" si="89"/>
        <v>0</v>
      </c>
      <c r="AT956" s="22"/>
      <c r="AU956" s="42"/>
      <c r="AV956" s="29"/>
      <c r="AW956" s="44">
        <v>0</v>
      </c>
      <c r="AX956" s="32"/>
      <c r="AY956" s="17">
        <v>0</v>
      </c>
      <c r="AZ956" s="32"/>
      <c r="BA956" s="37"/>
      <c r="BB956" s="44">
        <f t="shared" si="90"/>
        <v>0</v>
      </c>
      <c r="BC956" s="44">
        <v>0</v>
      </c>
      <c r="BD956" s="29"/>
      <c r="BE956" s="42"/>
      <c r="BF956" s="42"/>
      <c r="BG956" s="42"/>
      <c r="BH956" s="38"/>
      <c r="BI956" s="42"/>
      <c r="BJ956" s="199" t="s">
        <v>2032</v>
      </c>
      <c r="BK956" s="41"/>
      <c r="BL956" s="29"/>
      <c r="BM956" s="165"/>
      <c r="BN956" s="29"/>
      <c r="BO956" s="42"/>
      <c r="BP956" s="152"/>
      <c r="BQ956" s="37"/>
      <c r="BR956" s="153"/>
      <c r="BS956" s="154"/>
      <c r="BT956" s="152"/>
      <c r="BU956" s="37"/>
      <c r="BV956" s="153"/>
      <c r="BW956" s="154"/>
      <c r="BX956" s="152"/>
      <c r="BY956" s="37"/>
      <c r="BZ956" s="153"/>
      <c r="CA956" s="154"/>
      <c r="CB956" s="166"/>
    </row>
    <row r="957" spans="2:80" ht="23">
      <c r="B957" s="196">
        <v>63</v>
      </c>
      <c r="C957" s="57">
        <v>59287</v>
      </c>
      <c r="D957" s="155" t="s">
        <v>2024</v>
      </c>
      <c r="E957" s="155"/>
      <c r="F957" s="60" t="s">
        <v>4012</v>
      </c>
      <c r="G957" s="60"/>
      <c r="H957" s="60"/>
      <c r="I957" s="60"/>
      <c r="J957" s="58" t="s">
        <v>4013</v>
      </c>
      <c r="K957" s="58" t="s">
        <v>219</v>
      </c>
      <c r="L957" s="58" t="s">
        <v>2097</v>
      </c>
      <c r="M957" s="59" t="s">
        <v>221</v>
      </c>
      <c r="N957" s="61">
        <v>28227</v>
      </c>
      <c r="O957" s="62" t="s">
        <v>59</v>
      </c>
      <c r="P957" s="79">
        <v>10400000</v>
      </c>
      <c r="Q957" s="79">
        <v>10400000</v>
      </c>
      <c r="R957" s="79"/>
      <c r="S957" s="80">
        <v>9825582.2799999993</v>
      </c>
      <c r="T957" s="59" t="s">
        <v>70</v>
      </c>
      <c r="U957" s="499">
        <v>5.3609999999999998</v>
      </c>
      <c r="V957" s="499">
        <v>4.0719999999999999E-2</v>
      </c>
      <c r="W957" s="499">
        <v>0.03</v>
      </c>
      <c r="X957" s="499">
        <v>5.3202799999999995</v>
      </c>
      <c r="Y957" s="66">
        <v>38609</v>
      </c>
      <c r="Z957" s="512">
        <f t="shared" si="85"/>
        <v>536.1</v>
      </c>
      <c r="AA957" s="512">
        <f t="shared" si="86"/>
        <v>4.0720000000000001</v>
      </c>
      <c r="AB957" s="512">
        <f t="shared" si="87"/>
        <v>3</v>
      </c>
      <c r="AC957" s="512">
        <f t="shared" si="88"/>
        <v>532.02799999999991</v>
      </c>
      <c r="AD957" s="59">
        <v>360</v>
      </c>
      <c r="AE957" s="59">
        <v>12</v>
      </c>
      <c r="AF957" s="59">
        <v>2</v>
      </c>
      <c r="AG957" s="59">
        <v>58</v>
      </c>
      <c r="AH957" s="66">
        <v>40452</v>
      </c>
      <c r="AI957" s="67"/>
      <c r="AJ957" s="67"/>
      <c r="AK957" s="68"/>
      <c r="AL957" s="69" t="s">
        <v>247</v>
      </c>
      <c r="AM957" s="66"/>
      <c r="AN957" s="70"/>
      <c r="AO957" s="196">
        <v>63</v>
      </c>
      <c r="AP957" s="196"/>
      <c r="AQ957" s="56"/>
      <c r="AR957" s="57">
        <v>59287</v>
      </c>
      <c r="AS957" s="35">
        <f t="shared" si="89"/>
        <v>7969.3486590038301</v>
      </c>
      <c r="AT957" s="60" t="s">
        <v>4012</v>
      </c>
      <c r="AU957" s="79">
        <v>13050000</v>
      </c>
      <c r="AV957" s="66">
        <v>38573</v>
      </c>
      <c r="AW957" s="81">
        <v>79.693486590038304</v>
      </c>
      <c r="AX957" s="73">
        <v>1984</v>
      </c>
      <c r="AY957" s="17">
        <v>0</v>
      </c>
      <c r="AZ957" s="69" t="s">
        <v>63</v>
      </c>
      <c r="BA957" s="74">
        <v>268925</v>
      </c>
      <c r="BB957" s="44">
        <f t="shared" si="90"/>
        <v>9020</v>
      </c>
      <c r="BC957" s="81">
        <v>90.2</v>
      </c>
      <c r="BD957" s="66">
        <v>38569</v>
      </c>
      <c r="BE957" s="79">
        <v>1887380</v>
      </c>
      <c r="BF957" s="79">
        <v>973280</v>
      </c>
      <c r="BG957" s="79">
        <v>840100</v>
      </c>
      <c r="BH957" s="75">
        <v>1.2040038216674613</v>
      </c>
      <c r="BI957" s="79">
        <v>74000</v>
      </c>
      <c r="BJ957" s="197">
        <v>250</v>
      </c>
      <c r="BK957" s="78" t="s">
        <v>64</v>
      </c>
      <c r="BL957" s="66">
        <v>38564</v>
      </c>
      <c r="BM957" s="163">
        <v>838717</v>
      </c>
      <c r="BN957" s="66">
        <v>38352</v>
      </c>
      <c r="BO957" s="79">
        <v>724132</v>
      </c>
      <c r="BP957" s="158"/>
      <c r="BQ957" s="74"/>
      <c r="BR957" s="159"/>
      <c r="BS957" s="160"/>
      <c r="BT957" s="158"/>
      <c r="BU957" s="74"/>
      <c r="BV957" s="159"/>
      <c r="BW957" s="160"/>
      <c r="BX957" s="158"/>
      <c r="BY957" s="74"/>
      <c r="BZ957" s="159"/>
      <c r="CA957" s="160"/>
      <c r="CB957" s="161">
        <v>3.7926412829857796E-3</v>
      </c>
    </row>
    <row r="958" spans="2:80">
      <c r="B958" s="196"/>
      <c r="C958" s="57"/>
      <c r="D958" s="155"/>
      <c r="E958" s="155"/>
      <c r="F958" s="60"/>
      <c r="G958" s="60"/>
      <c r="H958" s="60"/>
      <c r="I958" s="60"/>
      <c r="J958" s="58"/>
      <c r="K958" s="58"/>
      <c r="L958" s="58"/>
      <c r="M958" s="59"/>
      <c r="N958" s="61"/>
      <c r="O958" s="62"/>
      <c r="P958" s="79"/>
      <c r="Q958" s="79"/>
      <c r="R958" s="79"/>
      <c r="S958" s="80"/>
      <c r="T958" s="59"/>
      <c r="U958" s="499">
        <v>0</v>
      </c>
      <c r="V958" s="499">
        <v>0</v>
      </c>
      <c r="W958" s="499">
        <v>0</v>
      </c>
      <c r="X958" s="499">
        <v>0</v>
      </c>
      <c r="Y958" s="66"/>
      <c r="Z958" s="512">
        <f t="shared" si="85"/>
        <v>0</v>
      </c>
      <c r="AA958" s="512">
        <f t="shared" si="86"/>
        <v>0</v>
      </c>
      <c r="AB958" s="512">
        <f t="shared" si="87"/>
        <v>0</v>
      </c>
      <c r="AC958" s="512">
        <f t="shared" si="88"/>
        <v>0</v>
      </c>
      <c r="AD958" s="59"/>
      <c r="AE958" s="59"/>
      <c r="AF958" s="59"/>
      <c r="AG958" s="59"/>
      <c r="AH958" s="66"/>
      <c r="AI958" s="67"/>
      <c r="AJ958" s="67"/>
      <c r="AK958" s="68"/>
      <c r="AL958" s="69"/>
      <c r="AM958" s="66"/>
      <c r="AN958" s="70"/>
      <c r="AO958" s="196"/>
      <c r="AP958" s="196"/>
      <c r="AQ958" s="56"/>
      <c r="AR958" s="57"/>
      <c r="AS958" s="35">
        <f t="shared" si="89"/>
        <v>0</v>
      </c>
      <c r="AT958" s="60"/>
      <c r="AU958" s="79"/>
      <c r="AV958" s="66"/>
      <c r="AW958" s="81">
        <v>0</v>
      </c>
      <c r="AX958" s="69"/>
      <c r="AY958" s="17">
        <v>0</v>
      </c>
      <c r="AZ958" s="69"/>
      <c r="BA958" s="74"/>
      <c r="BB958" s="44">
        <f t="shared" si="90"/>
        <v>0</v>
      </c>
      <c r="BC958" s="81">
        <v>0</v>
      </c>
      <c r="BD958" s="66"/>
      <c r="BE958" s="79"/>
      <c r="BF958" s="79"/>
      <c r="BG958" s="79"/>
      <c r="BH958" s="75"/>
      <c r="BI958" s="79"/>
      <c r="BJ958" s="197" t="s">
        <v>2032</v>
      </c>
      <c r="BK958" s="78"/>
      <c r="BL958" s="66"/>
      <c r="BM958" s="163"/>
      <c r="BN958" s="66"/>
      <c r="BO958" s="79"/>
      <c r="BP958" s="158"/>
      <c r="BQ958" s="74"/>
      <c r="BR958" s="159"/>
      <c r="BS958" s="160"/>
      <c r="BT958" s="158"/>
      <c r="BU958" s="74"/>
      <c r="BV958" s="159"/>
      <c r="BW958" s="160"/>
      <c r="BX958" s="158"/>
      <c r="BY958" s="74"/>
      <c r="BZ958" s="159"/>
      <c r="CA958" s="160"/>
      <c r="CB958" s="161"/>
    </row>
    <row r="959" spans="2:80" ht="34">
      <c r="B959" s="196">
        <v>64.099999999999994</v>
      </c>
      <c r="C959" s="57">
        <v>59312</v>
      </c>
      <c r="D959" s="155" t="s">
        <v>2024</v>
      </c>
      <c r="E959" s="155"/>
      <c r="F959" s="60" t="s">
        <v>4014</v>
      </c>
      <c r="G959" s="60"/>
      <c r="H959" s="60"/>
      <c r="I959" s="60"/>
      <c r="J959" s="58" t="s">
        <v>4015</v>
      </c>
      <c r="K959" s="58" t="s">
        <v>512</v>
      </c>
      <c r="L959" s="58" t="s">
        <v>525</v>
      </c>
      <c r="M959" s="59" t="s">
        <v>514</v>
      </c>
      <c r="N959" s="61">
        <v>19971</v>
      </c>
      <c r="O959" s="62" t="s">
        <v>222</v>
      </c>
      <c r="P959" s="79">
        <v>3483660.13</v>
      </c>
      <c r="Q959" s="79">
        <v>3480106.36</v>
      </c>
      <c r="R959" s="79"/>
      <c r="S959" s="80">
        <v>2948301.26</v>
      </c>
      <c r="T959" s="59"/>
      <c r="U959" s="499">
        <v>0</v>
      </c>
      <c r="V959" s="499">
        <v>0</v>
      </c>
      <c r="W959" s="499">
        <v>0</v>
      </c>
      <c r="X959" s="499">
        <v>0</v>
      </c>
      <c r="Y959" s="66"/>
      <c r="Z959" s="512">
        <f t="shared" si="85"/>
        <v>0</v>
      </c>
      <c r="AA959" s="512">
        <f t="shared" si="86"/>
        <v>0</v>
      </c>
      <c r="AB959" s="512">
        <f t="shared" si="87"/>
        <v>0</v>
      </c>
      <c r="AC959" s="512">
        <f t="shared" si="88"/>
        <v>0</v>
      </c>
      <c r="AD959" s="59"/>
      <c r="AE959" s="59"/>
      <c r="AF959" s="59"/>
      <c r="AG959" s="59"/>
      <c r="AH959" s="66"/>
      <c r="AI959" s="67"/>
      <c r="AJ959" s="67"/>
      <c r="AK959" s="68"/>
      <c r="AL959" s="69"/>
      <c r="AM959" s="66"/>
      <c r="AN959" s="70"/>
      <c r="AO959" s="196">
        <v>64.099999999999994</v>
      </c>
      <c r="AP959" s="196"/>
      <c r="AQ959" s="56"/>
      <c r="AR959" s="57">
        <v>59312</v>
      </c>
      <c r="AS959" s="35">
        <f t="shared" si="89"/>
        <v>0</v>
      </c>
      <c r="AT959" s="60" t="s">
        <v>4014</v>
      </c>
      <c r="AU959" s="79">
        <v>5200000</v>
      </c>
      <c r="AV959" s="66">
        <v>38569</v>
      </c>
      <c r="AW959" s="81">
        <v>0</v>
      </c>
      <c r="AX959" s="73">
        <v>2001</v>
      </c>
      <c r="AY959" s="17">
        <v>0</v>
      </c>
      <c r="AZ959" s="69" t="s">
        <v>226</v>
      </c>
      <c r="BA959" s="74">
        <v>4750</v>
      </c>
      <c r="BB959" s="44">
        <f t="shared" si="90"/>
        <v>10000</v>
      </c>
      <c r="BC959" s="81">
        <v>100</v>
      </c>
      <c r="BD959" s="66">
        <v>38621</v>
      </c>
      <c r="BE959" s="79"/>
      <c r="BF959" s="79"/>
      <c r="BG959" s="79"/>
      <c r="BH959" s="75"/>
      <c r="BI959" s="79"/>
      <c r="BJ959" s="197" t="s">
        <v>2032</v>
      </c>
      <c r="BK959" s="78"/>
      <c r="BL959" s="66"/>
      <c r="BM959" s="163"/>
      <c r="BN959" s="66"/>
      <c r="BO959" s="79"/>
      <c r="BP959" s="158" t="s">
        <v>4016</v>
      </c>
      <c r="BQ959" s="74">
        <v>4750</v>
      </c>
      <c r="BR959" s="159">
        <v>1</v>
      </c>
      <c r="BS959" s="160">
        <v>44561</v>
      </c>
      <c r="BT959" s="158"/>
      <c r="BU959" s="74"/>
      <c r="BV959" s="159"/>
      <c r="BW959" s="160"/>
      <c r="BX959" s="158"/>
      <c r="BY959" s="74"/>
      <c r="BZ959" s="159"/>
      <c r="CA959" s="160"/>
      <c r="CB959" s="161">
        <v>1.2691149086651319E-3</v>
      </c>
    </row>
    <row r="960" spans="2:80" ht="23">
      <c r="B960" s="196">
        <v>64.2</v>
      </c>
      <c r="C960" s="57">
        <v>59312</v>
      </c>
      <c r="D960" s="155" t="s">
        <v>2024</v>
      </c>
      <c r="E960" s="155"/>
      <c r="F960" s="60" t="s">
        <v>4017</v>
      </c>
      <c r="G960" s="60"/>
      <c r="H960" s="60"/>
      <c r="I960" s="60"/>
      <c r="J960" s="58" t="s">
        <v>4018</v>
      </c>
      <c r="K960" s="58" t="s">
        <v>819</v>
      </c>
      <c r="L960" s="58" t="s">
        <v>4019</v>
      </c>
      <c r="M960" s="59" t="s">
        <v>671</v>
      </c>
      <c r="N960" s="61">
        <v>19468</v>
      </c>
      <c r="O960" s="62" t="s">
        <v>222</v>
      </c>
      <c r="P960" s="79">
        <v>3483660.13</v>
      </c>
      <c r="Q960" s="79">
        <v>3480106.36</v>
      </c>
      <c r="R960" s="79"/>
      <c r="S960" s="80">
        <v>2948301.26</v>
      </c>
      <c r="T960" s="59"/>
      <c r="U960" s="499">
        <v>0</v>
      </c>
      <c r="V960" s="499">
        <v>0</v>
      </c>
      <c r="W960" s="499">
        <v>0</v>
      </c>
      <c r="X960" s="499">
        <v>0</v>
      </c>
      <c r="Y960" s="66"/>
      <c r="Z960" s="512">
        <f t="shared" si="85"/>
        <v>0</v>
      </c>
      <c r="AA960" s="512">
        <f t="shared" si="86"/>
        <v>0</v>
      </c>
      <c r="AB960" s="512">
        <f t="shared" si="87"/>
        <v>0</v>
      </c>
      <c r="AC960" s="512">
        <f t="shared" si="88"/>
        <v>0</v>
      </c>
      <c r="AD960" s="59"/>
      <c r="AE960" s="59"/>
      <c r="AF960" s="59"/>
      <c r="AG960" s="59"/>
      <c r="AH960" s="66"/>
      <c r="AI960" s="67"/>
      <c r="AJ960" s="67"/>
      <c r="AK960" s="68"/>
      <c r="AL960" s="69"/>
      <c r="AM960" s="66"/>
      <c r="AN960" s="70"/>
      <c r="AO960" s="196">
        <v>64.2</v>
      </c>
      <c r="AP960" s="196"/>
      <c r="AQ960" s="56"/>
      <c r="AR960" s="57">
        <v>59312</v>
      </c>
      <c r="AS960" s="35">
        <f t="shared" si="89"/>
        <v>0</v>
      </c>
      <c r="AT960" s="60" t="s">
        <v>4017</v>
      </c>
      <c r="AU960" s="79">
        <v>5200000</v>
      </c>
      <c r="AV960" s="66">
        <v>38573</v>
      </c>
      <c r="AW960" s="81">
        <v>0</v>
      </c>
      <c r="AX960" s="69">
        <v>2001</v>
      </c>
      <c r="AY960" s="17">
        <v>0</v>
      </c>
      <c r="AZ960" s="69" t="s">
        <v>226</v>
      </c>
      <c r="BA960" s="74">
        <v>4750</v>
      </c>
      <c r="BB960" s="44">
        <f t="shared" si="90"/>
        <v>10000</v>
      </c>
      <c r="BC960" s="81">
        <v>100</v>
      </c>
      <c r="BD960" s="66">
        <v>38621</v>
      </c>
      <c r="BE960" s="79"/>
      <c r="BF960" s="79"/>
      <c r="BG960" s="79"/>
      <c r="BH960" s="75"/>
      <c r="BI960" s="79"/>
      <c r="BJ960" s="197" t="s">
        <v>2032</v>
      </c>
      <c r="BK960" s="78"/>
      <c r="BL960" s="66"/>
      <c r="BM960" s="163"/>
      <c r="BN960" s="66"/>
      <c r="BO960" s="79"/>
      <c r="BP960" s="158" t="s">
        <v>4016</v>
      </c>
      <c r="BQ960" s="74">
        <v>4750</v>
      </c>
      <c r="BR960" s="159">
        <v>1</v>
      </c>
      <c r="BS960" s="160">
        <v>44561</v>
      </c>
      <c r="BT960" s="158"/>
      <c r="BU960" s="74"/>
      <c r="BV960" s="159"/>
      <c r="BW960" s="160"/>
      <c r="BX960" s="158"/>
      <c r="BY960" s="74"/>
      <c r="BZ960" s="159"/>
      <c r="CA960" s="160"/>
      <c r="CB960" s="161">
        <v>1.2691149086651319E-3</v>
      </c>
    </row>
    <row r="961" spans="2:80" ht="35" thickBot="1">
      <c r="B961" s="196">
        <v>64.3</v>
      </c>
      <c r="C961" s="57">
        <v>59312</v>
      </c>
      <c r="D961" s="155" t="s">
        <v>2024</v>
      </c>
      <c r="E961" s="155"/>
      <c r="F961" s="60" t="s">
        <v>4020</v>
      </c>
      <c r="G961" s="60"/>
      <c r="H961" s="60"/>
      <c r="I961" s="60"/>
      <c r="J961" s="58" t="s">
        <v>4021</v>
      </c>
      <c r="K961" s="58" t="s">
        <v>4022</v>
      </c>
      <c r="L961" s="58" t="s">
        <v>1379</v>
      </c>
      <c r="M961" s="59" t="s">
        <v>298</v>
      </c>
      <c r="N961" s="61">
        <v>21001</v>
      </c>
      <c r="O961" s="62" t="s">
        <v>222</v>
      </c>
      <c r="P961" s="109">
        <v>3282679.74</v>
      </c>
      <c r="Q961" s="109">
        <v>3279330.99</v>
      </c>
      <c r="R961" s="109"/>
      <c r="S961" s="110">
        <v>2778206.96</v>
      </c>
      <c r="T961" s="59"/>
      <c r="U961" s="499">
        <v>0</v>
      </c>
      <c r="V961" s="499">
        <v>0</v>
      </c>
      <c r="W961" s="499">
        <v>0</v>
      </c>
      <c r="X961" s="499">
        <v>0</v>
      </c>
      <c r="Y961" s="66"/>
      <c r="Z961" s="512">
        <f t="shared" si="85"/>
        <v>0</v>
      </c>
      <c r="AA961" s="512">
        <f t="shared" si="86"/>
        <v>0</v>
      </c>
      <c r="AB961" s="512">
        <f t="shared" si="87"/>
        <v>0</v>
      </c>
      <c r="AC961" s="512">
        <f t="shared" si="88"/>
        <v>0</v>
      </c>
      <c r="AD961" s="59"/>
      <c r="AE961" s="59"/>
      <c r="AF961" s="59"/>
      <c r="AG961" s="59"/>
      <c r="AH961" s="66"/>
      <c r="AI961" s="67"/>
      <c r="AJ961" s="67"/>
      <c r="AK961" s="68"/>
      <c r="AL961" s="69"/>
      <c r="AM961" s="66"/>
      <c r="AN961" s="70"/>
      <c r="AO961" s="196">
        <v>64.3</v>
      </c>
      <c r="AP961" s="196"/>
      <c r="AQ961" s="56"/>
      <c r="AR961" s="57">
        <v>59312</v>
      </c>
      <c r="AS961" s="35">
        <f t="shared" si="89"/>
        <v>0</v>
      </c>
      <c r="AT961" s="60" t="s">
        <v>4020</v>
      </c>
      <c r="AU961" s="109">
        <v>4900000</v>
      </c>
      <c r="AV961" s="66">
        <v>38569</v>
      </c>
      <c r="AW961" s="81">
        <v>0</v>
      </c>
      <c r="AX961" s="73">
        <v>2000</v>
      </c>
      <c r="AY961" s="17">
        <v>0</v>
      </c>
      <c r="AZ961" s="69" t="s">
        <v>226</v>
      </c>
      <c r="BA961" s="74">
        <v>4750</v>
      </c>
      <c r="BB961" s="44">
        <f t="shared" si="90"/>
        <v>10000</v>
      </c>
      <c r="BC961" s="81">
        <v>100</v>
      </c>
      <c r="BD961" s="66">
        <v>38621</v>
      </c>
      <c r="BE961" s="79"/>
      <c r="BF961" s="79"/>
      <c r="BG961" s="79"/>
      <c r="BH961" s="75"/>
      <c r="BI961" s="79"/>
      <c r="BJ961" s="197" t="s">
        <v>2032</v>
      </c>
      <c r="BK961" s="78"/>
      <c r="BL961" s="66"/>
      <c r="BM961" s="163"/>
      <c r="BN961" s="66"/>
      <c r="BO961" s="79"/>
      <c r="BP961" s="158" t="s">
        <v>4016</v>
      </c>
      <c r="BQ961" s="74">
        <v>4750</v>
      </c>
      <c r="BR961" s="159">
        <v>1</v>
      </c>
      <c r="BS961" s="160">
        <v>44561</v>
      </c>
      <c r="BT961" s="158"/>
      <c r="BU961" s="74"/>
      <c r="BV961" s="159"/>
      <c r="BW961" s="160"/>
      <c r="BX961" s="158"/>
      <c r="BY961" s="74"/>
      <c r="BZ961" s="159"/>
      <c r="CA961" s="160"/>
      <c r="CB961" s="161">
        <v>1.1958967397354449E-3</v>
      </c>
    </row>
    <row r="962" spans="2:80" ht="34">
      <c r="B962" s="198">
        <v>64</v>
      </c>
      <c r="C962" s="20">
        <v>59312</v>
      </c>
      <c r="D962" s="52" t="s">
        <v>2024</v>
      </c>
      <c r="E962" s="52"/>
      <c r="F962" s="46" t="s">
        <v>4023</v>
      </c>
      <c r="G962" s="46"/>
      <c r="H962" s="46"/>
      <c r="I962" s="46"/>
      <c r="J962" s="21" t="s">
        <v>364</v>
      </c>
      <c r="K962" s="21" t="s">
        <v>364</v>
      </c>
      <c r="L962" s="21" t="s">
        <v>364</v>
      </c>
      <c r="M962" s="24" t="s">
        <v>364</v>
      </c>
      <c r="N962" s="25" t="s">
        <v>364</v>
      </c>
      <c r="O962" s="26" t="s">
        <v>222</v>
      </c>
      <c r="P962" s="50">
        <v>10250000</v>
      </c>
      <c r="Q962" s="50">
        <v>10239543.699999999</v>
      </c>
      <c r="R962" s="50"/>
      <c r="S962" s="115">
        <v>8674809.4800000004</v>
      </c>
      <c r="T962" s="24" t="s">
        <v>60</v>
      </c>
      <c r="U962" s="498">
        <v>5.8719999999999999</v>
      </c>
      <c r="V962" s="498">
        <v>4.0719999999999999E-2</v>
      </c>
      <c r="W962" s="498">
        <v>0.03</v>
      </c>
      <c r="X962" s="498">
        <v>5.8312799999999996</v>
      </c>
      <c r="Y962" s="29">
        <v>38632</v>
      </c>
      <c r="Z962" s="512">
        <f t="shared" si="85"/>
        <v>587.20000000000005</v>
      </c>
      <c r="AA962" s="512">
        <f t="shared" si="86"/>
        <v>4.0720000000000001</v>
      </c>
      <c r="AB962" s="512">
        <f t="shared" si="87"/>
        <v>3</v>
      </c>
      <c r="AC962" s="512">
        <f t="shared" si="88"/>
        <v>583.12799999999993</v>
      </c>
      <c r="AD962" s="24">
        <v>360</v>
      </c>
      <c r="AE962" s="24">
        <v>0</v>
      </c>
      <c r="AF962" s="24">
        <v>1</v>
      </c>
      <c r="AG962" s="24">
        <v>119</v>
      </c>
      <c r="AH962" s="29">
        <v>42309</v>
      </c>
      <c r="AI962" s="30"/>
      <c r="AJ962" s="30"/>
      <c r="AK962" s="31"/>
      <c r="AL962" s="32" t="s">
        <v>78</v>
      </c>
      <c r="AM962" s="29"/>
      <c r="AN962" s="33"/>
      <c r="AO962" s="198">
        <v>64</v>
      </c>
      <c r="AP962" s="198"/>
      <c r="AQ962" s="19"/>
      <c r="AR962" s="20">
        <v>59312</v>
      </c>
      <c r="AS962" s="35">
        <f t="shared" si="89"/>
        <v>6692.5122222222226</v>
      </c>
      <c r="AT962" s="46" t="s">
        <v>4023</v>
      </c>
      <c r="AU962" s="50">
        <v>15300000</v>
      </c>
      <c r="AV962" s="29" t="s">
        <v>364</v>
      </c>
      <c r="AW962" s="44">
        <v>66.925122222222228</v>
      </c>
      <c r="AX962" s="36" t="s">
        <v>364</v>
      </c>
      <c r="AY962" s="17">
        <v>0</v>
      </c>
      <c r="AZ962" s="32" t="s">
        <v>226</v>
      </c>
      <c r="BA962" s="37">
        <v>14250</v>
      </c>
      <c r="BB962" s="44">
        <f t="shared" si="90"/>
        <v>10000</v>
      </c>
      <c r="BC962" s="44">
        <v>100</v>
      </c>
      <c r="BD962" s="29">
        <v>38621</v>
      </c>
      <c r="BE962" s="42">
        <v>1099132</v>
      </c>
      <c r="BF962" s="42">
        <v>82864</v>
      </c>
      <c r="BG962" s="42">
        <v>978689</v>
      </c>
      <c r="BH962" s="38">
        <v>1.3455439762589865</v>
      </c>
      <c r="BI962" s="42">
        <v>4656</v>
      </c>
      <c r="BJ962" s="199">
        <v>0.32673684210526316</v>
      </c>
      <c r="BK962" s="41" t="s">
        <v>64</v>
      </c>
      <c r="BL962" s="29">
        <v>38564</v>
      </c>
      <c r="BM962" s="165">
        <v>1123489.7142857115</v>
      </c>
      <c r="BN962" s="29">
        <v>38352</v>
      </c>
      <c r="BO962" s="42">
        <v>1106914</v>
      </c>
      <c r="BP962" s="152"/>
      <c r="BQ962" s="37"/>
      <c r="BR962" s="153"/>
      <c r="BS962" s="154"/>
      <c r="BT962" s="152"/>
      <c r="BU962" s="37"/>
      <c r="BV962" s="153"/>
      <c r="BW962" s="154"/>
      <c r="BX962" s="152"/>
      <c r="BY962" s="37"/>
      <c r="BZ962" s="153"/>
      <c r="CA962" s="154"/>
      <c r="CB962" s="166">
        <v>3.7341265570657086E-3</v>
      </c>
    </row>
    <row r="963" spans="2:80">
      <c r="B963" s="198"/>
      <c r="C963" s="20"/>
      <c r="D963" s="52"/>
      <c r="E963" s="52"/>
      <c r="F963" s="22"/>
      <c r="G963" s="22"/>
      <c r="H963" s="22"/>
      <c r="I963" s="22"/>
      <c r="J963" s="21"/>
      <c r="K963" s="21"/>
      <c r="L963" s="21"/>
      <c r="M963" s="24"/>
      <c r="N963" s="25"/>
      <c r="O963" s="26"/>
      <c r="P963" s="42"/>
      <c r="Q963" s="42"/>
      <c r="R963" s="42"/>
      <c r="S963" s="83"/>
      <c r="T963" s="24"/>
      <c r="U963" s="498">
        <v>0</v>
      </c>
      <c r="V963" s="498">
        <v>0</v>
      </c>
      <c r="W963" s="498">
        <v>0</v>
      </c>
      <c r="X963" s="498">
        <v>0</v>
      </c>
      <c r="Y963" s="29"/>
      <c r="Z963" s="512">
        <f t="shared" si="85"/>
        <v>0</v>
      </c>
      <c r="AA963" s="512">
        <f t="shared" si="86"/>
        <v>0</v>
      </c>
      <c r="AB963" s="512">
        <f t="shared" si="87"/>
        <v>0</v>
      </c>
      <c r="AC963" s="512">
        <f t="shared" si="88"/>
        <v>0</v>
      </c>
      <c r="AD963" s="24"/>
      <c r="AE963" s="24"/>
      <c r="AF963" s="24"/>
      <c r="AG963" s="24"/>
      <c r="AH963" s="29"/>
      <c r="AI963" s="30"/>
      <c r="AJ963" s="30"/>
      <c r="AK963" s="31"/>
      <c r="AL963" s="32"/>
      <c r="AM963" s="29"/>
      <c r="AN963" s="33"/>
      <c r="AO963" s="198"/>
      <c r="AP963" s="198"/>
      <c r="AQ963" s="19"/>
      <c r="AR963" s="20"/>
      <c r="AS963" s="35">
        <f t="shared" si="89"/>
        <v>0</v>
      </c>
      <c r="AT963" s="22"/>
      <c r="AU963" s="42"/>
      <c r="AV963" s="29"/>
      <c r="AW963" s="44">
        <v>0</v>
      </c>
      <c r="AX963" s="36"/>
      <c r="AY963" s="17">
        <v>0</v>
      </c>
      <c r="AZ963" s="32"/>
      <c r="BA963" s="37"/>
      <c r="BB963" s="44">
        <f t="shared" si="90"/>
        <v>0</v>
      </c>
      <c r="BC963" s="44">
        <v>0</v>
      </c>
      <c r="BD963" s="29"/>
      <c r="BE963" s="42"/>
      <c r="BF963" s="42"/>
      <c r="BG963" s="42"/>
      <c r="BH963" s="38"/>
      <c r="BI963" s="42"/>
      <c r="BJ963" s="199" t="s">
        <v>2032</v>
      </c>
      <c r="BK963" s="41"/>
      <c r="BL963" s="29"/>
      <c r="BM963" s="165"/>
      <c r="BN963" s="29"/>
      <c r="BO963" s="42"/>
      <c r="BP963" s="152"/>
      <c r="BQ963" s="37"/>
      <c r="BR963" s="153"/>
      <c r="BS963" s="154"/>
      <c r="BT963" s="152"/>
      <c r="BU963" s="37"/>
      <c r="BV963" s="153"/>
      <c r="BW963" s="154"/>
      <c r="BX963" s="152"/>
      <c r="BY963" s="37"/>
      <c r="BZ963" s="153"/>
      <c r="CA963" s="154"/>
      <c r="CB963" s="166"/>
    </row>
    <row r="964" spans="2:80" ht="34">
      <c r="B964" s="198">
        <v>65</v>
      </c>
      <c r="C964" s="20">
        <v>59311</v>
      </c>
      <c r="D964" s="52" t="s">
        <v>2024</v>
      </c>
      <c r="E964" s="52"/>
      <c r="F964" s="22" t="s">
        <v>4024</v>
      </c>
      <c r="G964" s="22"/>
      <c r="H964" s="22"/>
      <c r="I964" s="22"/>
      <c r="J964" s="21" t="s">
        <v>4025</v>
      </c>
      <c r="K964" s="21" t="s">
        <v>255</v>
      </c>
      <c r="L964" s="21" t="s">
        <v>4026</v>
      </c>
      <c r="M964" s="24" t="s">
        <v>132</v>
      </c>
      <c r="N964" s="25">
        <v>76117</v>
      </c>
      <c r="O964" s="26" t="s">
        <v>222</v>
      </c>
      <c r="P964" s="42">
        <v>9880000</v>
      </c>
      <c r="Q964" s="42">
        <v>9869034.370000001</v>
      </c>
      <c r="R964" s="42"/>
      <c r="S964" s="42">
        <v>8249849.6200000001</v>
      </c>
      <c r="T964" s="24" t="s">
        <v>60</v>
      </c>
      <c r="U964" s="498">
        <v>5.4260000000000002</v>
      </c>
      <c r="V964" s="498">
        <v>4.0719999999999999E-2</v>
      </c>
      <c r="W964" s="498">
        <v>0.03</v>
      </c>
      <c r="X964" s="498">
        <v>5.3852799999999998</v>
      </c>
      <c r="Y964" s="29">
        <v>38657</v>
      </c>
      <c r="Z964" s="512">
        <f t="shared" ref="Z964:Z1027" si="91">U964*100</f>
        <v>542.6</v>
      </c>
      <c r="AA964" s="512">
        <f t="shared" ref="AA964:AA1027" si="92">V964*100</f>
        <v>4.0720000000000001</v>
      </c>
      <c r="AB964" s="512">
        <f t="shared" ref="AB964:AB1027" si="93">W964*100</f>
        <v>3</v>
      </c>
      <c r="AC964" s="512">
        <f t="shared" ref="AC964:AC1027" si="94">X964*100</f>
        <v>538.52800000000002</v>
      </c>
      <c r="AD964" s="24">
        <v>360</v>
      </c>
      <c r="AE964" s="24">
        <v>0</v>
      </c>
      <c r="AF964" s="24">
        <v>1</v>
      </c>
      <c r="AG964" s="24">
        <v>119</v>
      </c>
      <c r="AH964" s="29">
        <v>42309</v>
      </c>
      <c r="AI964" s="30"/>
      <c r="AJ964" s="30" t="s">
        <v>4027</v>
      </c>
      <c r="AK964" s="31"/>
      <c r="AL964" s="32" t="s">
        <v>78</v>
      </c>
      <c r="AM964" s="29"/>
      <c r="AN964" s="33"/>
      <c r="AO964" s="198">
        <v>65</v>
      </c>
      <c r="AP964" s="198"/>
      <c r="AQ964" s="19"/>
      <c r="AR964" s="20">
        <v>59311</v>
      </c>
      <c r="AS964" s="35">
        <f t="shared" ref="AS964:AS1027" si="95">AW964*100</f>
        <v>7991.1209473684221</v>
      </c>
      <c r="AT964" s="22" t="s">
        <v>4024</v>
      </c>
      <c r="AU964" s="42">
        <v>12350000</v>
      </c>
      <c r="AV964" s="29">
        <v>38565</v>
      </c>
      <c r="AW964" s="44">
        <v>79.911209473684224</v>
      </c>
      <c r="AX964" s="32" t="s">
        <v>4028</v>
      </c>
      <c r="AY964" s="17">
        <v>1990</v>
      </c>
      <c r="AZ964" s="32" t="s">
        <v>226</v>
      </c>
      <c r="BA964" s="37">
        <v>203420</v>
      </c>
      <c r="BB964" s="44">
        <f t="shared" ref="BB964:BB1027" si="96">BC964*100</f>
        <v>9670</v>
      </c>
      <c r="BC964" s="44">
        <v>96.7</v>
      </c>
      <c r="BD964" s="29">
        <v>38646</v>
      </c>
      <c r="BE964" s="42">
        <v>1349833.94976</v>
      </c>
      <c r="BF964" s="42">
        <v>427298</v>
      </c>
      <c r="BG964" s="42">
        <v>801914.34218206187</v>
      </c>
      <c r="BH964" s="38">
        <v>1.2010523993090993</v>
      </c>
      <c r="BI964" s="42">
        <v>50855</v>
      </c>
      <c r="BJ964" s="199">
        <v>0.25</v>
      </c>
      <c r="BK964" s="41" t="s">
        <v>64</v>
      </c>
      <c r="BL964" s="29">
        <v>38564</v>
      </c>
      <c r="BM964" s="165">
        <v>1033680</v>
      </c>
      <c r="BN964" s="29">
        <v>38352</v>
      </c>
      <c r="BO964" s="42">
        <v>864693</v>
      </c>
      <c r="BP964" s="152" t="s">
        <v>2976</v>
      </c>
      <c r="BQ964" s="37">
        <v>25920</v>
      </c>
      <c r="BR964" s="153">
        <v>0.12742109920361813</v>
      </c>
      <c r="BS964" s="154">
        <v>39113</v>
      </c>
      <c r="BT964" s="152" t="s">
        <v>4029</v>
      </c>
      <c r="BU964" s="37">
        <v>25710</v>
      </c>
      <c r="BV964" s="153">
        <v>0.1263887523350703</v>
      </c>
      <c r="BW964" s="154">
        <v>40178</v>
      </c>
      <c r="BX964" s="152" t="s">
        <v>4030</v>
      </c>
      <c r="BY964" s="37">
        <v>14000</v>
      </c>
      <c r="BZ964" s="153">
        <v>6.8823124569855468E-2</v>
      </c>
      <c r="CA964" s="154">
        <v>41029</v>
      </c>
      <c r="CB964" s="166">
        <v>3.5990103052757267E-3</v>
      </c>
    </row>
    <row r="965" spans="2:80" ht="23">
      <c r="B965" s="198">
        <v>66</v>
      </c>
      <c r="C965" s="20">
        <v>59066</v>
      </c>
      <c r="D965" s="52" t="s">
        <v>2024</v>
      </c>
      <c r="E965" s="52"/>
      <c r="F965" s="22" t="s">
        <v>4031</v>
      </c>
      <c r="G965" s="22"/>
      <c r="H965" s="22"/>
      <c r="I965" s="22"/>
      <c r="J965" s="21" t="s">
        <v>4031</v>
      </c>
      <c r="K965" s="21" t="s">
        <v>354</v>
      </c>
      <c r="L965" s="21" t="s">
        <v>354</v>
      </c>
      <c r="M965" s="24" t="s">
        <v>355</v>
      </c>
      <c r="N965" s="25">
        <v>10025</v>
      </c>
      <c r="O965" s="26" t="s">
        <v>222</v>
      </c>
      <c r="P965" s="42">
        <v>9750000</v>
      </c>
      <c r="Q965" s="42">
        <v>9750000</v>
      </c>
      <c r="R965" s="42"/>
      <c r="S965" s="83">
        <v>9750000</v>
      </c>
      <c r="T965" s="24" t="s">
        <v>223</v>
      </c>
      <c r="U965" s="498">
        <v>5.032</v>
      </c>
      <c r="V965" s="498">
        <v>4.0719999999999999E-2</v>
      </c>
      <c r="W965" s="498">
        <v>0.03</v>
      </c>
      <c r="X965" s="498">
        <v>4.9912799999999997</v>
      </c>
      <c r="Y965" s="29">
        <v>38562</v>
      </c>
      <c r="Z965" s="512">
        <f t="shared" si="91"/>
        <v>503.2</v>
      </c>
      <c r="AA965" s="512">
        <f t="shared" si="92"/>
        <v>4.0720000000000001</v>
      </c>
      <c r="AB965" s="512">
        <f t="shared" si="93"/>
        <v>3</v>
      </c>
      <c r="AC965" s="512">
        <f t="shared" si="94"/>
        <v>499.12799999999999</v>
      </c>
      <c r="AD965" s="24">
        <v>0</v>
      </c>
      <c r="AE965" s="24">
        <v>120</v>
      </c>
      <c r="AF965" s="24">
        <v>4</v>
      </c>
      <c r="AG965" s="24">
        <v>116</v>
      </c>
      <c r="AH965" s="29">
        <v>42217</v>
      </c>
      <c r="AI965" s="30"/>
      <c r="AJ965" s="30"/>
      <c r="AK965" s="31"/>
      <c r="AL965" s="32" t="s">
        <v>78</v>
      </c>
      <c r="AM965" s="29"/>
      <c r="AN965" s="33"/>
      <c r="AO965" s="198">
        <v>66</v>
      </c>
      <c r="AP965" s="198"/>
      <c r="AQ965" s="19"/>
      <c r="AR965" s="20">
        <v>59066</v>
      </c>
      <c r="AS965" s="35">
        <f t="shared" si="95"/>
        <v>5735.2941176470586</v>
      </c>
      <c r="AT965" s="22" t="s">
        <v>4031</v>
      </c>
      <c r="AU965" s="42">
        <v>17000000</v>
      </c>
      <c r="AV965" s="29">
        <v>38504</v>
      </c>
      <c r="AW965" s="44">
        <v>57.352941176470587</v>
      </c>
      <c r="AX965" s="36">
        <v>2005</v>
      </c>
      <c r="AY965" s="17">
        <v>0</v>
      </c>
      <c r="AZ965" s="32" t="s">
        <v>226</v>
      </c>
      <c r="BA965" s="37">
        <v>9500</v>
      </c>
      <c r="BB965" s="44">
        <f t="shared" si="96"/>
        <v>10000</v>
      </c>
      <c r="BC965" s="44">
        <v>100</v>
      </c>
      <c r="BD965" s="29">
        <v>38555</v>
      </c>
      <c r="BE965" s="42">
        <v>957126</v>
      </c>
      <c r="BF965" s="42">
        <v>64203</v>
      </c>
      <c r="BG965" s="42">
        <v>862494</v>
      </c>
      <c r="BH965" s="38">
        <v>1.7338856073828459</v>
      </c>
      <c r="BI965" s="42">
        <v>950</v>
      </c>
      <c r="BJ965" s="199">
        <v>0.1</v>
      </c>
      <c r="BK965" s="41"/>
      <c r="BL965" s="29"/>
      <c r="BM965" s="165"/>
      <c r="BN965" s="29"/>
      <c r="BO965" s="42"/>
      <c r="BP965" s="152" t="s">
        <v>4032</v>
      </c>
      <c r="BQ965" s="37">
        <v>5000</v>
      </c>
      <c r="BR965" s="153">
        <v>0.52631578947368418</v>
      </c>
      <c r="BS965" s="154">
        <v>44136</v>
      </c>
      <c r="BT965" s="152" t="s">
        <v>2024</v>
      </c>
      <c r="BU965" s="37">
        <v>4500</v>
      </c>
      <c r="BV965" s="153">
        <v>0.47368421052631576</v>
      </c>
      <c r="BW965" s="154">
        <v>44078</v>
      </c>
      <c r="BX965" s="152"/>
      <c r="BY965" s="37"/>
      <c r="BZ965" s="153"/>
      <c r="CA965" s="154"/>
      <c r="CB965" s="166">
        <v>3.5556012027991683E-3</v>
      </c>
    </row>
    <row r="966" spans="2:80" ht="34">
      <c r="B966" s="198">
        <v>67</v>
      </c>
      <c r="C966" s="20">
        <v>59382</v>
      </c>
      <c r="D966" s="52" t="s">
        <v>2024</v>
      </c>
      <c r="E966" s="52"/>
      <c r="F966" s="22" t="s">
        <v>4033</v>
      </c>
      <c r="G966" s="22"/>
      <c r="H966" s="22"/>
      <c r="I966" s="22"/>
      <c r="J966" s="21" t="s">
        <v>4034</v>
      </c>
      <c r="K966" s="21" t="s">
        <v>4035</v>
      </c>
      <c r="L966" s="21" t="s">
        <v>2526</v>
      </c>
      <c r="M966" s="24" t="s">
        <v>370</v>
      </c>
      <c r="N966" s="25">
        <v>48858</v>
      </c>
      <c r="O966" s="26" t="s">
        <v>59</v>
      </c>
      <c r="P966" s="42">
        <v>9632500</v>
      </c>
      <c r="Q966" s="42">
        <v>9632500</v>
      </c>
      <c r="R966" s="42"/>
      <c r="S966" s="83">
        <v>9632500</v>
      </c>
      <c r="T966" s="24" t="s">
        <v>223</v>
      </c>
      <c r="U966" s="498">
        <v>4.92</v>
      </c>
      <c r="V966" s="498">
        <v>4.0719999999999999E-2</v>
      </c>
      <c r="W966" s="498">
        <v>0.03</v>
      </c>
      <c r="X966" s="498">
        <v>4.8792799999999996</v>
      </c>
      <c r="Y966" s="29">
        <v>38622</v>
      </c>
      <c r="Z966" s="512">
        <f t="shared" si="91"/>
        <v>492</v>
      </c>
      <c r="AA966" s="512">
        <f t="shared" si="92"/>
        <v>4.0720000000000001</v>
      </c>
      <c r="AB966" s="512">
        <f t="shared" si="93"/>
        <v>3</v>
      </c>
      <c r="AC966" s="512">
        <f t="shared" si="94"/>
        <v>487.92799999999994</v>
      </c>
      <c r="AD966" s="24">
        <v>0</v>
      </c>
      <c r="AE966" s="24">
        <v>120</v>
      </c>
      <c r="AF966" s="24">
        <v>2</v>
      </c>
      <c r="AG966" s="24">
        <v>118</v>
      </c>
      <c r="AH966" s="29">
        <v>42278</v>
      </c>
      <c r="AI966" s="30"/>
      <c r="AJ966" s="30"/>
      <c r="AK966" s="31"/>
      <c r="AL966" s="32" t="s">
        <v>98</v>
      </c>
      <c r="AM966" s="29"/>
      <c r="AN966" s="33"/>
      <c r="AO966" s="198">
        <v>67</v>
      </c>
      <c r="AP966" s="198"/>
      <c r="AQ966" s="19"/>
      <c r="AR966" s="20">
        <v>59382</v>
      </c>
      <c r="AS966" s="35">
        <f t="shared" si="95"/>
        <v>6106.1806656101426</v>
      </c>
      <c r="AT966" s="22" t="s">
        <v>4033</v>
      </c>
      <c r="AU966" s="42">
        <v>15775000</v>
      </c>
      <c r="AV966" s="29">
        <v>38597</v>
      </c>
      <c r="AW966" s="44">
        <v>61.061806656101425</v>
      </c>
      <c r="AX966" s="32">
        <v>2000</v>
      </c>
      <c r="AY966" s="17">
        <v>0</v>
      </c>
      <c r="AZ966" s="32" t="s">
        <v>63</v>
      </c>
      <c r="BA966" s="37">
        <v>203504</v>
      </c>
      <c r="BB966" s="44">
        <f t="shared" si="96"/>
        <v>9919</v>
      </c>
      <c r="BC966" s="44">
        <v>99.19</v>
      </c>
      <c r="BD966" s="29">
        <v>38568</v>
      </c>
      <c r="BE966" s="42">
        <v>2285033</v>
      </c>
      <c r="BF966" s="42">
        <v>1381118</v>
      </c>
      <c r="BG966" s="42">
        <v>884963</v>
      </c>
      <c r="BH966" s="38">
        <v>1.8417496695742139</v>
      </c>
      <c r="BI966" s="42">
        <v>18952</v>
      </c>
      <c r="BJ966" s="199">
        <v>103</v>
      </c>
      <c r="BK966" s="41" t="s">
        <v>276</v>
      </c>
      <c r="BL966" s="29">
        <v>38223</v>
      </c>
      <c r="BM966" s="165">
        <v>673206</v>
      </c>
      <c r="BN966" s="29">
        <v>37864</v>
      </c>
      <c r="BO966" s="42">
        <v>1208587</v>
      </c>
      <c r="BP966" s="152"/>
      <c r="BQ966" s="37"/>
      <c r="BR966" s="153"/>
      <c r="BS966" s="154"/>
      <c r="BT966" s="152"/>
      <c r="BU966" s="37"/>
      <c r="BV966" s="153"/>
      <c r="BW966" s="154"/>
      <c r="BX966" s="152"/>
      <c r="BY966" s="37"/>
      <c r="BZ966" s="153"/>
      <c r="CA966" s="154"/>
      <c r="CB966" s="166">
        <v>3.512751649842358E-3</v>
      </c>
    </row>
    <row r="967" spans="2:80" ht="34">
      <c r="B967" s="196">
        <v>68</v>
      </c>
      <c r="C967" s="57">
        <v>59350</v>
      </c>
      <c r="D967" s="155" t="s">
        <v>2024</v>
      </c>
      <c r="E967" s="155"/>
      <c r="F967" s="60" t="s">
        <v>4036</v>
      </c>
      <c r="G967" s="60"/>
      <c r="H967" s="60"/>
      <c r="I967" s="60"/>
      <c r="J967" s="58" t="s">
        <v>4037</v>
      </c>
      <c r="K967" s="58" t="s">
        <v>4038</v>
      </c>
      <c r="L967" s="58" t="s">
        <v>4039</v>
      </c>
      <c r="M967" s="59" t="s">
        <v>355</v>
      </c>
      <c r="N967" s="61">
        <v>11101</v>
      </c>
      <c r="O967" s="62" t="s">
        <v>615</v>
      </c>
      <c r="P967" s="79">
        <v>9187500</v>
      </c>
      <c r="Q967" s="79">
        <v>9161298.959999999</v>
      </c>
      <c r="R967" s="79"/>
      <c r="S967" s="80">
        <v>7074388.3799999999</v>
      </c>
      <c r="T967" s="59" t="s">
        <v>60</v>
      </c>
      <c r="U967" s="499">
        <v>5.7370000000000001</v>
      </c>
      <c r="V967" s="499">
        <v>4.0719999999999999E-2</v>
      </c>
      <c r="W967" s="499">
        <v>0.03</v>
      </c>
      <c r="X967" s="499">
        <v>5.6962799999999998</v>
      </c>
      <c r="Y967" s="66">
        <v>38616</v>
      </c>
      <c r="Z967" s="512">
        <f t="shared" si="91"/>
        <v>573.70000000000005</v>
      </c>
      <c r="AA967" s="512">
        <f t="shared" si="92"/>
        <v>4.0720000000000001</v>
      </c>
      <c r="AB967" s="512">
        <f t="shared" si="93"/>
        <v>3</v>
      </c>
      <c r="AC967" s="512">
        <f t="shared" si="94"/>
        <v>569.62799999999993</v>
      </c>
      <c r="AD967" s="59">
        <v>300</v>
      </c>
      <c r="AE967" s="59">
        <v>0</v>
      </c>
      <c r="AF967" s="59">
        <v>2</v>
      </c>
      <c r="AG967" s="59">
        <v>118</v>
      </c>
      <c r="AH967" s="66">
        <v>42278</v>
      </c>
      <c r="AI967" s="67"/>
      <c r="AJ967" s="67"/>
      <c r="AK967" s="68"/>
      <c r="AL967" s="69" t="s">
        <v>78</v>
      </c>
      <c r="AM967" s="66"/>
      <c r="AN967" s="70"/>
      <c r="AO967" s="196">
        <v>68</v>
      </c>
      <c r="AP967" s="196"/>
      <c r="AQ967" s="56"/>
      <c r="AR967" s="57">
        <v>59350</v>
      </c>
      <c r="AS967" s="35">
        <f t="shared" si="95"/>
        <v>6590.8625611510788</v>
      </c>
      <c r="AT967" s="60" t="s">
        <v>4036</v>
      </c>
      <c r="AU967" s="79">
        <v>13900000</v>
      </c>
      <c r="AV967" s="66">
        <v>38574</v>
      </c>
      <c r="AW967" s="81">
        <v>65.908625611510786</v>
      </c>
      <c r="AX967" s="73">
        <v>2003</v>
      </c>
      <c r="AY967" s="17">
        <v>0</v>
      </c>
      <c r="AZ967" s="69" t="s">
        <v>2847</v>
      </c>
      <c r="BA967" s="74">
        <v>39200</v>
      </c>
      <c r="BB967" s="44">
        <f t="shared" si="96"/>
        <v>7570</v>
      </c>
      <c r="BC967" s="81">
        <v>75.7</v>
      </c>
      <c r="BD967" s="66">
        <v>38564</v>
      </c>
      <c r="BE967" s="79">
        <v>2516500</v>
      </c>
      <c r="BF967" s="79">
        <v>1398242</v>
      </c>
      <c r="BG967" s="79">
        <v>992434</v>
      </c>
      <c r="BH967" s="75">
        <v>1.4326542750070734</v>
      </c>
      <c r="BI967" s="79">
        <v>125825</v>
      </c>
      <c r="BJ967" s="197">
        <v>1572.8125</v>
      </c>
      <c r="BK967" s="78" t="s">
        <v>3572</v>
      </c>
      <c r="BL967" s="66">
        <v>38564</v>
      </c>
      <c r="BM967" s="163">
        <v>1273300</v>
      </c>
      <c r="BN967" s="66">
        <v>38352</v>
      </c>
      <c r="BO967" s="79">
        <v>996538</v>
      </c>
      <c r="BP967" s="158"/>
      <c r="BQ967" s="74"/>
      <c r="BR967" s="159"/>
      <c r="BS967" s="160"/>
      <c r="BT967" s="158"/>
      <c r="BU967" s="74"/>
      <c r="BV967" s="159"/>
      <c r="BW967" s="160"/>
      <c r="BX967" s="158"/>
      <c r="BY967" s="74"/>
      <c r="BZ967" s="159"/>
      <c r="CA967" s="160"/>
      <c r="CB967" s="161">
        <v>3.340915446295258E-3</v>
      </c>
    </row>
    <row r="968" spans="2:80">
      <c r="B968" s="196"/>
      <c r="C968" s="57"/>
      <c r="D968" s="155"/>
      <c r="E968" s="155"/>
      <c r="F968" s="60"/>
      <c r="G968" s="60"/>
      <c r="H968" s="60"/>
      <c r="I968" s="60"/>
      <c r="J968" s="58"/>
      <c r="K968" s="58"/>
      <c r="L968" s="58"/>
      <c r="M968" s="59"/>
      <c r="N968" s="61"/>
      <c r="O968" s="62"/>
      <c r="P968" s="79"/>
      <c r="Q968" s="79"/>
      <c r="R968" s="79"/>
      <c r="S968" s="80"/>
      <c r="T968" s="59"/>
      <c r="U968" s="499">
        <v>0</v>
      </c>
      <c r="V968" s="499">
        <v>0</v>
      </c>
      <c r="W968" s="499">
        <v>0</v>
      </c>
      <c r="X968" s="499">
        <v>0</v>
      </c>
      <c r="Y968" s="66"/>
      <c r="Z968" s="512">
        <f t="shared" si="91"/>
        <v>0</v>
      </c>
      <c r="AA968" s="512">
        <f t="shared" si="92"/>
        <v>0</v>
      </c>
      <c r="AB968" s="512">
        <f t="shared" si="93"/>
        <v>0</v>
      </c>
      <c r="AC968" s="512">
        <f t="shared" si="94"/>
        <v>0</v>
      </c>
      <c r="AD968" s="59"/>
      <c r="AE968" s="59"/>
      <c r="AF968" s="59"/>
      <c r="AG968" s="59"/>
      <c r="AH968" s="66"/>
      <c r="AI968" s="67"/>
      <c r="AJ968" s="67"/>
      <c r="AK968" s="68"/>
      <c r="AL968" s="69"/>
      <c r="AM968" s="66"/>
      <c r="AN968" s="70"/>
      <c r="AO968" s="196"/>
      <c r="AP968" s="196"/>
      <c r="AQ968" s="56"/>
      <c r="AR968" s="57"/>
      <c r="AS968" s="35">
        <f t="shared" si="95"/>
        <v>0</v>
      </c>
      <c r="AT968" s="60"/>
      <c r="AU968" s="79"/>
      <c r="AV968" s="66"/>
      <c r="AW968" s="81">
        <v>0</v>
      </c>
      <c r="AX968" s="69"/>
      <c r="AY968" s="17">
        <v>0</v>
      </c>
      <c r="AZ968" s="69"/>
      <c r="BA968" s="74"/>
      <c r="BB968" s="44">
        <f t="shared" si="96"/>
        <v>0</v>
      </c>
      <c r="BC968" s="81">
        <v>0</v>
      </c>
      <c r="BD968" s="66"/>
      <c r="BE968" s="79"/>
      <c r="BF968" s="79"/>
      <c r="BG968" s="79"/>
      <c r="BH968" s="75"/>
      <c r="BI968" s="79"/>
      <c r="BJ968" s="197" t="s">
        <v>2032</v>
      </c>
      <c r="BK968" s="78"/>
      <c r="BL968" s="66"/>
      <c r="BM968" s="163"/>
      <c r="BN968" s="66"/>
      <c r="BO968" s="79"/>
      <c r="BP968" s="158"/>
      <c r="BQ968" s="74"/>
      <c r="BR968" s="159"/>
      <c r="BS968" s="160"/>
      <c r="BT968" s="158"/>
      <c r="BU968" s="74"/>
      <c r="BV968" s="159"/>
      <c r="BW968" s="160"/>
      <c r="BX968" s="158"/>
      <c r="BY968" s="74"/>
      <c r="BZ968" s="159"/>
      <c r="CA968" s="160"/>
      <c r="CB968" s="161"/>
    </row>
    <row r="969" spans="2:80" ht="45">
      <c r="B969" s="196">
        <v>69</v>
      </c>
      <c r="C969" s="57">
        <v>58888</v>
      </c>
      <c r="D969" s="155" t="s">
        <v>2024</v>
      </c>
      <c r="E969" s="155"/>
      <c r="F969" s="60" t="s">
        <v>4040</v>
      </c>
      <c r="G969" s="60"/>
      <c r="H969" s="60"/>
      <c r="I969" s="60"/>
      <c r="J969" s="58" t="s">
        <v>4041</v>
      </c>
      <c r="K969" s="58" t="s">
        <v>321</v>
      </c>
      <c r="L969" s="58" t="s">
        <v>4042</v>
      </c>
      <c r="M969" s="59" t="s">
        <v>125</v>
      </c>
      <c r="N969" s="61">
        <v>98072</v>
      </c>
      <c r="O969" s="62" t="s">
        <v>570</v>
      </c>
      <c r="P969" s="79">
        <v>4751936.9000000004</v>
      </c>
      <c r="Q969" s="79">
        <v>4742362.7028662618</v>
      </c>
      <c r="R969" s="79"/>
      <c r="S969" s="80">
        <v>4018918.6081868815</v>
      </c>
      <c r="T969" s="59" t="s">
        <v>60</v>
      </c>
      <c r="U969" s="499">
        <v>5.57</v>
      </c>
      <c r="V969" s="499">
        <v>4.0719999999999999E-2</v>
      </c>
      <c r="W969" s="499">
        <v>0.03</v>
      </c>
      <c r="X969" s="499">
        <v>5.52928</v>
      </c>
      <c r="Y969" s="66">
        <v>38481</v>
      </c>
      <c r="Z969" s="512">
        <f t="shared" si="91"/>
        <v>557</v>
      </c>
      <c r="AA969" s="512">
        <f t="shared" si="92"/>
        <v>4.0720000000000001</v>
      </c>
      <c r="AB969" s="512">
        <f t="shared" si="93"/>
        <v>3</v>
      </c>
      <c r="AC969" s="512">
        <f t="shared" si="94"/>
        <v>552.928</v>
      </c>
      <c r="AD969" s="59">
        <v>360</v>
      </c>
      <c r="AE969" s="59">
        <v>0</v>
      </c>
      <c r="AF969" s="59">
        <v>6</v>
      </c>
      <c r="AG969" s="59">
        <v>114</v>
      </c>
      <c r="AH969" s="66">
        <v>42156</v>
      </c>
      <c r="AI969" s="67" t="s">
        <v>4043</v>
      </c>
      <c r="AJ969" s="67" t="s">
        <v>4043</v>
      </c>
      <c r="AK969" s="68"/>
      <c r="AL969" s="69" t="s">
        <v>98</v>
      </c>
      <c r="AM969" s="66"/>
      <c r="AN969" s="70"/>
      <c r="AO969" s="196">
        <v>69</v>
      </c>
      <c r="AP969" s="196"/>
      <c r="AQ969" s="56"/>
      <c r="AR969" s="57">
        <v>58888</v>
      </c>
      <c r="AS969" s="35">
        <f t="shared" si="95"/>
        <v>7818.2732149046788</v>
      </c>
      <c r="AT969" s="60" t="s">
        <v>4040</v>
      </c>
      <c r="AU969" s="79">
        <v>6000000</v>
      </c>
      <c r="AV969" s="66">
        <v>38687</v>
      </c>
      <c r="AW969" s="81">
        <v>78.182732149046785</v>
      </c>
      <c r="AX969" s="73">
        <v>2000</v>
      </c>
      <c r="AY969" s="17">
        <v>0</v>
      </c>
      <c r="AZ969" s="69" t="s">
        <v>63</v>
      </c>
      <c r="BA969" s="74">
        <v>57625</v>
      </c>
      <c r="BB969" s="44">
        <f t="shared" si="96"/>
        <v>9000</v>
      </c>
      <c r="BC969" s="81">
        <v>90</v>
      </c>
      <c r="BD969" s="66">
        <v>38595</v>
      </c>
      <c r="BE969" s="79">
        <v>694928.93500000006</v>
      </c>
      <c r="BF969" s="79">
        <v>257677.45873451509</v>
      </c>
      <c r="BG969" s="79">
        <v>431488.97626548493</v>
      </c>
      <c r="BH969" s="75">
        <v>1.2113238685591088</v>
      </c>
      <c r="BI969" s="79">
        <v>5763</v>
      </c>
      <c r="BJ969" s="197">
        <v>8.6272455089820355</v>
      </c>
      <c r="BK969" s="78" t="s">
        <v>64</v>
      </c>
      <c r="BL969" s="66">
        <v>38595</v>
      </c>
      <c r="BM969" s="163">
        <v>418393.00499999983</v>
      </c>
      <c r="BN969" s="66">
        <v>38352</v>
      </c>
      <c r="BO969" s="79">
        <v>332125</v>
      </c>
      <c r="BP969" s="158"/>
      <c r="BQ969" s="74"/>
      <c r="BR969" s="159"/>
      <c r="BS969" s="160"/>
      <c r="BT969" s="158"/>
      <c r="BU969" s="74"/>
      <c r="BV969" s="159"/>
      <c r="BW969" s="160"/>
      <c r="BX969" s="158"/>
      <c r="BY969" s="74"/>
      <c r="BZ969" s="159"/>
      <c r="CA969" s="160"/>
      <c r="CB969" s="161">
        <v>1.7294308236329432E-3</v>
      </c>
    </row>
    <row r="970" spans="2:80" ht="35" thickBot="1">
      <c r="B970" s="196">
        <v>70</v>
      </c>
      <c r="C970" s="57">
        <v>58889</v>
      </c>
      <c r="D970" s="155" t="s">
        <v>2024</v>
      </c>
      <c r="E970" s="155"/>
      <c r="F970" s="60" t="s">
        <v>4044</v>
      </c>
      <c r="G970" s="60"/>
      <c r="H970" s="60"/>
      <c r="I970" s="60"/>
      <c r="J970" s="58" t="s">
        <v>4045</v>
      </c>
      <c r="K970" s="58" t="s">
        <v>266</v>
      </c>
      <c r="L970" s="58" t="s">
        <v>4046</v>
      </c>
      <c r="M970" s="59" t="s">
        <v>125</v>
      </c>
      <c r="N970" s="61">
        <v>98011</v>
      </c>
      <c r="O970" s="62" t="s">
        <v>570</v>
      </c>
      <c r="P970" s="109">
        <v>4288551.8099999996</v>
      </c>
      <c r="Q970" s="109">
        <v>4279854.4431693805</v>
      </c>
      <c r="R970" s="109"/>
      <c r="S970" s="110">
        <v>3625269.0851420262</v>
      </c>
      <c r="T970" s="59" t="s">
        <v>60</v>
      </c>
      <c r="U970" s="499">
        <v>5.5540000000000003</v>
      </c>
      <c r="V970" s="499">
        <v>4.0719999999999999E-2</v>
      </c>
      <c r="W970" s="499">
        <v>0.03</v>
      </c>
      <c r="X970" s="499">
        <v>5.51328</v>
      </c>
      <c r="Y970" s="66">
        <v>38481</v>
      </c>
      <c r="Z970" s="512">
        <f t="shared" si="91"/>
        <v>555.4</v>
      </c>
      <c r="AA970" s="512">
        <f t="shared" si="92"/>
        <v>4.0720000000000001</v>
      </c>
      <c r="AB970" s="512">
        <f t="shared" si="93"/>
        <v>3</v>
      </c>
      <c r="AC970" s="512">
        <f t="shared" si="94"/>
        <v>551.32799999999997</v>
      </c>
      <c r="AD970" s="59">
        <v>360</v>
      </c>
      <c r="AE970" s="59">
        <v>0</v>
      </c>
      <c r="AF970" s="59">
        <v>6</v>
      </c>
      <c r="AG970" s="59">
        <v>114</v>
      </c>
      <c r="AH970" s="66">
        <v>42156</v>
      </c>
      <c r="AI970" s="67" t="s">
        <v>4043</v>
      </c>
      <c r="AJ970" s="67" t="s">
        <v>4043</v>
      </c>
      <c r="AK970" s="68"/>
      <c r="AL970" s="69" t="s">
        <v>98</v>
      </c>
      <c r="AM970" s="66"/>
      <c r="AN970" s="70"/>
      <c r="AO970" s="196">
        <v>70</v>
      </c>
      <c r="AP970" s="196"/>
      <c r="AQ970" s="56"/>
      <c r="AR970" s="57">
        <v>58889</v>
      </c>
      <c r="AS970" s="35">
        <f t="shared" si="95"/>
        <v>7818.2732149046788</v>
      </c>
      <c r="AT970" s="60" t="s">
        <v>4044</v>
      </c>
      <c r="AU970" s="109">
        <v>5540000</v>
      </c>
      <c r="AV970" s="66">
        <v>38687</v>
      </c>
      <c r="AW970" s="81">
        <v>78.182732149046785</v>
      </c>
      <c r="AX970" s="69">
        <v>2001</v>
      </c>
      <c r="AY970" s="17">
        <v>0</v>
      </c>
      <c r="AZ970" s="69" t="s">
        <v>63</v>
      </c>
      <c r="BA970" s="74">
        <v>61545</v>
      </c>
      <c r="BB970" s="44">
        <f t="shared" si="96"/>
        <v>8200</v>
      </c>
      <c r="BC970" s="81">
        <v>82</v>
      </c>
      <c r="BD970" s="66">
        <v>38595</v>
      </c>
      <c r="BE970" s="79">
        <v>590522</v>
      </c>
      <c r="BF970" s="79">
        <v>264562</v>
      </c>
      <c r="BG970" s="79">
        <v>319805</v>
      </c>
      <c r="BH970" s="75">
        <v>1.2113238685591088</v>
      </c>
      <c r="BI970" s="79">
        <v>6155</v>
      </c>
      <c r="BJ970" s="197">
        <v>10.991071428571429</v>
      </c>
      <c r="BK970" s="78" t="s">
        <v>64</v>
      </c>
      <c r="BL970" s="66">
        <v>38595</v>
      </c>
      <c r="BM970" s="163">
        <v>348856</v>
      </c>
      <c r="BN970" s="66">
        <v>38352</v>
      </c>
      <c r="BO970" s="79">
        <v>207451</v>
      </c>
      <c r="BP970" s="158"/>
      <c r="BQ970" s="74"/>
      <c r="BR970" s="159"/>
      <c r="BS970" s="160"/>
      <c r="BT970" s="158"/>
      <c r="BU970" s="74"/>
      <c r="BV970" s="159"/>
      <c r="BW970" s="160"/>
      <c r="BX970" s="158"/>
      <c r="BY970" s="74"/>
      <c r="BZ970" s="159"/>
      <c r="CA970" s="160"/>
      <c r="CB970" s="161">
        <v>1.560764677532145E-3</v>
      </c>
    </row>
    <row r="971" spans="2:80" ht="23">
      <c r="B971" s="196"/>
      <c r="C971" s="57"/>
      <c r="D971" s="155"/>
      <c r="E971" s="155"/>
      <c r="F971" s="181" t="s">
        <v>3166</v>
      </c>
      <c r="G971" s="181"/>
      <c r="H971" s="181"/>
      <c r="I971" s="181"/>
      <c r="J971" s="58"/>
      <c r="K971" s="58"/>
      <c r="L971" s="58"/>
      <c r="M971" s="59"/>
      <c r="N971" s="61"/>
      <c r="O971" s="62"/>
      <c r="P971" s="111">
        <v>9040488.7100000009</v>
      </c>
      <c r="Q971" s="111">
        <v>9022217.1460356414</v>
      </c>
      <c r="R971" s="111"/>
      <c r="S971" s="112">
        <v>7644187.6933289077</v>
      </c>
      <c r="T971" s="59"/>
      <c r="U971" s="499">
        <v>0</v>
      </c>
      <c r="V971" s="499">
        <v>0</v>
      </c>
      <c r="W971" s="499">
        <v>0</v>
      </c>
      <c r="X971" s="499">
        <v>0</v>
      </c>
      <c r="Y971" s="66"/>
      <c r="Z971" s="512">
        <f t="shared" si="91"/>
        <v>0</v>
      </c>
      <c r="AA971" s="512">
        <f t="shared" si="92"/>
        <v>0</v>
      </c>
      <c r="AB971" s="512">
        <f t="shared" si="93"/>
        <v>0</v>
      </c>
      <c r="AC971" s="512">
        <f t="shared" si="94"/>
        <v>0</v>
      </c>
      <c r="AD971" s="59"/>
      <c r="AE971" s="59"/>
      <c r="AF971" s="59"/>
      <c r="AG971" s="59"/>
      <c r="AH971" s="66"/>
      <c r="AI971" s="67"/>
      <c r="AJ971" s="67"/>
      <c r="AK971" s="68"/>
      <c r="AL971" s="69"/>
      <c r="AM971" s="66"/>
      <c r="AN971" s="70"/>
      <c r="AO971" s="196"/>
      <c r="AP971" s="196"/>
      <c r="AQ971" s="56"/>
      <c r="AR971" s="57"/>
      <c r="AS971" s="35">
        <f t="shared" si="95"/>
        <v>0</v>
      </c>
      <c r="AT971" s="181" t="s">
        <v>3166</v>
      </c>
      <c r="AU971" s="111">
        <v>11540000</v>
      </c>
      <c r="AV971" s="66"/>
      <c r="AW971" s="81">
        <v>0</v>
      </c>
      <c r="AX971" s="73"/>
      <c r="AY971" s="17">
        <v>0</v>
      </c>
      <c r="AZ971" s="69"/>
      <c r="BA971" s="74"/>
      <c r="BB971" s="44">
        <f t="shared" si="96"/>
        <v>0</v>
      </c>
      <c r="BC971" s="81">
        <v>0</v>
      </c>
      <c r="BD971" s="66"/>
      <c r="BE971" s="79"/>
      <c r="BF971" s="79"/>
      <c r="BG971" s="79"/>
      <c r="BH971" s="75"/>
      <c r="BI971" s="79"/>
      <c r="BJ971" s="197"/>
      <c r="BK971" s="78"/>
      <c r="BL971" s="66"/>
      <c r="BM971" s="163"/>
      <c r="BN971" s="66"/>
      <c r="BO971" s="79"/>
      <c r="BP971" s="158"/>
      <c r="BQ971" s="74"/>
      <c r="BR971" s="159"/>
      <c r="BS971" s="160"/>
      <c r="BT971" s="158"/>
      <c r="BU971" s="74"/>
      <c r="BV971" s="159"/>
      <c r="BW971" s="160"/>
      <c r="BX971" s="158"/>
      <c r="BY971" s="74"/>
      <c r="BZ971" s="159"/>
      <c r="CA971" s="160"/>
      <c r="CB971" s="161">
        <v>3.2901955011650883E-3</v>
      </c>
    </row>
    <row r="972" spans="2:80">
      <c r="B972" s="198"/>
      <c r="C972" s="20"/>
      <c r="D972" s="52"/>
      <c r="E972" s="52"/>
      <c r="F972" s="22"/>
      <c r="G972" s="22"/>
      <c r="H972" s="22"/>
      <c r="I972" s="22"/>
      <c r="J972" s="21"/>
      <c r="K972" s="21"/>
      <c r="L972" s="21"/>
      <c r="M972" s="24"/>
      <c r="N972" s="25"/>
      <c r="O972" s="26"/>
      <c r="P972" s="42"/>
      <c r="Q972" s="42"/>
      <c r="R972" s="42"/>
      <c r="S972" s="83"/>
      <c r="T972" s="24"/>
      <c r="U972" s="498">
        <v>0</v>
      </c>
      <c r="V972" s="498">
        <v>0</v>
      </c>
      <c r="W972" s="498">
        <v>0</v>
      </c>
      <c r="X972" s="498">
        <v>0</v>
      </c>
      <c r="Y972" s="29"/>
      <c r="Z972" s="512">
        <f t="shared" si="91"/>
        <v>0</v>
      </c>
      <c r="AA972" s="512">
        <f t="shared" si="92"/>
        <v>0</v>
      </c>
      <c r="AB972" s="512">
        <f t="shared" si="93"/>
        <v>0</v>
      </c>
      <c r="AC972" s="512">
        <f t="shared" si="94"/>
        <v>0</v>
      </c>
      <c r="AD972" s="24"/>
      <c r="AE972" s="24"/>
      <c r="AF972" s="24"/>
      <c r="AG972" s="24"/>
      <c r="AH972" s="29"/>
      <c r="AI972" s="30"/>
      <c r="AJ972" s="30"/>
      <c r="AK972" s="31"/>
      <c r="AL972" s="32"/>
      <c r="AM972" s="29"/>
      <c r="AN972" s="33"/>
      <c r="AO972" s="198"/>
      <c r="AP972" s="198"/>
      <c r="AQ972" s="19"/>
      <c r="AR972" s="20"/>
      <c r="AS972" s="35">
        <f t="shared" si="95"/>
        <v>0</v>
      </c>
      <c r="AT972" s="22"/>
      <c r="AU972" s="42"/>
      <c r="AV972" s="29"/>
      <c r="AW972" s="44">
        <v>0</v>
      </c>
      <c r="AX972" s="36"/>
      <c r="AY972" s="17">
        <v>0</v>
      </c>
      <c r="AZ972" s="32"/>
      <c r="BA972" s="37"/>
      <c r="BB972" s="44">
        <f t="shared" si="96"/>
        <v>0</v>
      </c>
      <c r="BC972" s="44">
        <v>0</v>
      </c>
      <c r="BD972" s="29"/>
      <c r="BE972" s="42"/>
      <c r="BF972" s="42"/>
      <c r="BG972" s="42"/>
      <c r="BH972" s="38"/>
      <c r="BI972" s="42"/>
      <c r="BJ972" s="199" t="s">
        <v>2032</v>
      </c>
      <c r="BK972" s="41"/>
      <c r="BL972" s="29"/>
      <c r="BM972" s="165"/>
      <c r="BN972" s="29"/>
      <c r="BO972" s="42"/>
      <c r="BP972" s="152"/>
      <c r="BQ972" s="37"/>
      <c r="BR972" s="153"/>
      <c r="BS972" s="154"/>
      <c r="BT972" s="152"/>
      <c r="BU972" s="37"/>
      <c r="BV972" s="153"/>
      <c r="BW972" s="154"/>
      <c r="BX972" s="152"/>
      <c r="BY972" s="37"/>
      <c r="BZ972" s="153"/>
      <c r="CA972" s="154"/>
      <c r="CB972" s="166"/>
    </row>
    <row r="973" spans="2:80" ht="34">
      <c r="B973" s="198">
        <v>71</v>
      </c>
      <c r="C973" s="20">
        <v>59310</v>
      </c>
      <c r="D973" s="52" t="s">
        <v>2024</v>
      </c>
      <c r="E973" s="52"/>
      <c r="F973" s="22" t="s">
        <v>4047</v>
      </c>
      <c r="G973" s="22"/>
      <c r="H973" s="22"/>
      <c r="I973" s="22"/>
      <c r="J973" s="21" t="s">
        <v>4048</v>
      </c>
      <c r="K973" s="21" t="s">
        <v>4049</v>
      </c>
      <c r="L973" s="21" t="s">
        <v>4050</v>
      </c>
      <c r="M973" s="24" t="s">
        <v>69</v>
      </c>
      <c r="N973" s="25">
        <v>30094</v>
      </c>
      <c r="O973" s="26" t="s">
        <v>222</v>
      </c>
      <c r="P973" s="42">
        <v>9018435</v>
      </c>
      <c r="Q973" s="42">
        <v>9018435</v>
      </c>
      <c r="R973" s="42"/>
      <c r="S973" s="83">
        <v>8410631.8000000007</v>
      </c>
      <c r="T973" s="24" t="s">
        <v>70</v>
      </c>
      <c r="U973" s="498">
        <v>5.6820000000000004</v>
      </c>
      <c r="V973" s="498">
        <v>4.0719999999999999E-2</v>
      </c>
      <c r="W973" s="498">
        <v>0.03</v>
      </c>
      <c r="X973" s="498">
        <v>5.6412800000000001</v>
      </c>
      <c r="Y973" s="29">
        <v>38656</v>
      </c>
      <c r="Z973" s="512">
        <f t="shared" si="91"/>
        <v>568.20000000000005</v>
      </c>
      <c r="AA973" s="512">
        <f t="shared" si="92"/>
        <v>4.0720000000000001</v>
      </c>
      <c r="AB973" s="512">
        <f t="shared" si="93"/>
        <v>3</v>
      </c>
      <c r="AC973" s="512">
        <f t="shared" si="94"/>
        <v>564.12800000000004</v>
      </c>
      <c r="AD973" s="24">
        <v>360</v>
      </c>
      <c r="AE973" s="24">
        <v>60</v>
      </c>
      <c r="AF973" s="24">
        <v>1</v>
      </c>
      <c r="AG973" s="24">
        <v>119</v>
      </c>
      <c r="AH973" s="29">
        <v>42309</v>
      </c>
      <c r="AI973" s="30"/>
      <c r="AJ973" s="30"/>
      <c r="AK973" s="31"/>
      <c r="AL973" s="32" t="s">
        <v>4051</v>
      </c>
      <c r="AM973" s="29" t="s">
        <v>653</v>
      </c>
      <c r="AN973" s="33"/>
      <c r="AO973" s="198">
        <v>71</v>
      </c>
      <c r="AP973" s="198"/>
      <c r="AQ973" s="19"/>
      <c r="AR973" s="20">
        <v>59310</v>
      </c>
      <c r="AS973" s="35">
        <f t="shared" si="95"/>
        <v>7741.1459227467813</v>
      </c>
      <c r="AT973" s="22" t="s">
        <v>4047</v>
      </c>
      <c r="AU973" s="42">
        <v>11650000</v>
      </c>
      <c r="AV973" s="29">
        <v>38568</v>
      </c>
      <c r="AW973" s="44">
        <v>77.411459227467816</v>
      </c>
      <c r="AX973" s="36">
        <v>2004</v>
      </c>
      <c r="AY973" s="17">
        <v>0</v>
      </c>
      <c r="AZ973" s="32" t="s">
        <v>226</v>
      </c>
      <c r="BA973" s="37">
        <v>69390</v>
      </c>
      <c r="BB973" s="44">
        <f t="shared" si="96"/>
        <v>9400</v>
      </c>
      <c r="BC973" s="44">
        <v>94</v>
      </c>
      <c r="BD973" s="29">
        <v>38639</v>
      </c>
      <c r="BE973" s="42">
        <v>976513</v>
      </c>
      <c r="BF973" s="42">
        <v>200687</v>
      </c>
      <c r="BG973" s="42">
        <v>752714</v>
      </c>
      <c r="BH973" s="38">
        <v>1.200725775540846</v>
      </c>
      <c r="BI973" s="42">
        <v>12750</v>
      </c>
      <c r="BJ973" s="199">
        <v>0.18374405533938609</v>
      </c>
      <c r="BK973" s="41"/>
      <c r="BL973" s="29"/>
      <c r="BM973" s="165"/>
      <c r="BN973" s="29"/>
      <c r="BO973" s="42"/>
      <c r="BP973" s="152" t="s">
        <v>1554</v>
      </c>
      <c r="BQ973" s="37">
        <v>44840</v>
      </c>
      <c r="BR973" s="153">
        <v>0.64620262285631935</v>
      </c>
      <c r="BS973" s="154">
        <v>45353</v>
      </c>
      <c r="BT973" s="152" t="s">
        <v>4052</v>
      </c>
      <c r="BU973" s="37">
        <v>3010</v>
      </c>
      <c r="BV973" s="153">
        <v>4.3378008358553106E-2</v>
      </c>
      <c r="BW973" s="154">
        <v>40277</v>
      </c>
      <c r="BX973" s="152" t="s">
        <v>4053</v>
      </c>
      <c r="BY973" s="37">
        <v>3000</v>
      </c>
      <c r="BZ973" s="153">
        <v>4.3233895373973194E-2</v>
      </c>
      <c r="CA973" s="154">
        <v>40268</v>
      </c>
      <c r="CB973" s="166">
        <v>3.2888162393196019E-3</v>
      </c>
    </row>
    <row r="974" spans="2:80" ht="23">
      <c r="B974" s="198">
        <v>72</v>
      </c>
      <c r="C974" s="20">
        <v>59085</v>
      </c>
      <c r="D974" s="52" t="s">
        <v>2024</v>
      </c>
      <c r="E974" s="52"/>
      <c r="F974" s="22" t="s">
        <v>4054</v>
      </c>
      <c r="G974" s="22"/>
      <c r="H974" s="22"/>
      <c r="I974" s="22"/>
      <c r="J974" s="21" t="s">
        <v>4054</v>
      </c>
      <c r="K974" s="21" t="s">
        <v>3934</v>
      </c>
      <c r="L974" s="21" t="s">
        <v>3935</v>
      </c>
      <c r="M974" s="24" t="s">
        <v>355</v>
      </c>
      <c r="N974" s="25">
        <v>11201</v>
      </c>
      <c r="O974" s="26" t="s">
        <v>351</v>
      </c>
      <c r="P974" s="42">
        <v>9000000</v>
      </c>
      <c r="Q974" s="42">
        <v>8981098.4700000007</v>
      </c>
      <c r="R974" s="42"/>
      <c r="S974" s="42">
        <v>7502867.8499999996</v>
      </c>
      <c r="T974" s="24" t="s">
        <v>60</v>
      </c>
      <c r="U974" s="498">
        <v>5.3659999999999997</v>
      </c>
      <c r="V974" s="498">
        <v>4.0719999999999999E-2</v>
      </c>
      <c r="W974" s="498">
        <v>0.03</v>
      </c>
      <c r="X974" s="498">
        <v>5.3252799999999993</v>
      </c>
      <c r="Y974" s="29">
        <v>38615</v>
      </c>
      <c r="Z974" s="512">
        <f t="shared" si="91"/>
        <v>536.59999999999991</v>
      </c>
      <c r="AA974" s="512">
        <f t="shared" si="92"/>
        <v>4.0720000000000001</v>
      </c>
      <c r="AB974" s="512">
        <f t="shared" si="93"/>
        <v>3</v>
      </c>
      <c r="AC974" s="512">
        <f t="shared" si="94"/>
        <v>532.52799999999991</v>
      </c>
      <c r="AD974" s="24">
        <v>360</v>
      </c>
      <c r="AE974" s="24">
        <v>0</v>
      </c>
      <c r="AF974" s="24">
        <v>2</v>
      </c>
      <c r="AG974" s="24">
        <v>118</v>
      </c>
      <c r="AH974" s="29">
        <v>42278</v>
      </c>
      <c r="AI974" s="30"/>
      <c r="AJ974" s="30" t="s">
        <v>3775</v>
      </c>
      <c r="AK974" s="31"/>
      <c r="AL974" s="32" t="s">
        <v>348</v>
      </c>
      <c r="AM974" s="29"/>
      <c r="AN974" s="33"/>
      <c r="AO974" s="198">
        <v>72</v>
      </c>
      <c r="AP974" s="198"/>
      <c r="AQ974" s="19"/>
      <c r="AR974" s="20">
        <v>59085</v>
      </c>
      <c r="AS974" s="35">
        <f t="shared" si="95"/>
        <v>7947.8747522123913</v>
      </c>
      <c r="AT974" s="22" t="s">
        <v>4054</v>
      </c>
      <c r="AU974" s="42">
        <v>11300000</v>
      </c>
      <c r="AV974" s="29">
        <v>38531</v>
      </c>
      <c r="AW974" s="44">
        <v>79.478747522123911</v>
      </c>
      <c r="AX974" s="36">
        <v>1924</v>
      </c>
      <c r="AY974" s="17">
        <v>0</v>
      </c>
      <c r="AZ974" s="32" t="s">
        <v>226</v>
      </c>
      <c r="BA974" s="37">
        <v>54991</v>
      </c>
      <c r="BB974" s="44">
        <f t="shared" si="96"/>
        <v>10000</v>
      </c>
      <c r="BC974" s="44">
        <v>100</v>
      </c>
      <c r="BD974" s="29">
        <v>38588</v>
      </c>
      <c r="BE974" s="42">
        <v>1509419</v>
      </c>
      <c r="BF974" s="42">
        <v>741460</v>
      </c>
      <c r="BG974" s="42">
        <v>725895</v>
      </c>
      <c r="BH974" s="38">
        <v>1.2014883529144675</v>
      </c>
      <c r="BI974" s="42">
        <v>10998</v>
      </c>
      <c r="BJ974" s="199">
        <v>0.20655072681515982</v>
      </c>
      <c r="BK974" s="41" t="s">
        <v>64</v>
      </c>
      <c r="BL974" s="29">
        <v>38503</v>
      </c>
      <c r="BM974" s="165">
        <v>985922</v>
      </c>
      <c r="BN974" s="29">
        <v>38352</v>
      </c>
      <c r="BO974" s="42">
        <v>661430</v>
      </c>
      <c r="BP974" s="152" t="s">
        <v>4055</v>
      </c>
      <c r="BQ974" s="37">
        <v>18797</v>
      </c>
      <c r="BR974" s="153">
        <v>0.3530218232355482</v>
      </c>
      <c r="BS974" s="154">
        <v>40404</v>
      </c>
      <c r="BT974" s="152" t="s">
        <v>4056</v>
      </c>
      <c r="BU974" s="37">
        <v>11699</v>
      </c>
      <c r="BV974" s="153">
        <v>0.21971603500732451</v>
      </c>
      <c r="BW974" s="154">
        <v>41670</v>
      </c>
      <c r="BX974" s="152" t="s">
        <v>4057</v>
      </c>
      <c r="BY974" s="37">
        <v>4512</v>
      </c>
      <c r="BZ974" s="153">
        <v>8.4738759719039922E-2</v>
      </c>
      <c r="CA974" s="154">
        <v>39964</v>
      </c>
      <c r="CB974" s="166">
        <v>3.2752004638348484E-3</v>
      </c>
    </row>
    <row r="975" spans="2:80" ht="23">
      <c r="B975" s="198">
        <v>73</v>
      </c>
      <c r="C975" s="20">
        <v>59295</v>
      </c>
      <c r="D975" s="52" t="s">
        <v>2024</v>
      </c>
      <c r="E975" s="52"/>
      <c r="F975" s="22" t="s">
        <v>4058</v>
      </c>
      <c r="G975" s="22"/>
      <c r="H975" s="22"/>
      <c r="I975" s="22"/>
      <c r="J975" s="21" t="s">
        <v>4059</v>
      </c>
      <c r="K975" s="21" t="s">
        <v>241</v>
      </c>
      <c r="L975" s="21" t="s">
        <v>3099</v>
      </c>
      <c r="M975" s="24" t="s">
        <v>58</v>
      </c>
      <c r="N975" s="25">
        <v>92683</v>
      </c>
      <c r="O975" s="26" t="s">
        <v>570</v>
      </c>
      <c r="P975" s="42">
        <v>8500000</v>
      </c>
      <c r="Q975" s="42">
        <v>8500000</v>
      </c>
      <c r="R975" s="42"/>
      <c r="S975" s="83">
        <v>7496506.5300000003</v>
      </c>
      <c r="T975" s="24" t="s">
        <v>70</v>
      </c>
      <c r="U975" s="498">
        <v>5.7069999999999999</v>
      </c>
      <c r="V975" s="498">
        <v>4.0719999999999999E-2</v>
      </c>
      <c r="W975" s="498">
        <v>0.03</v>
      </c>
      <c r="X975" s="498">
        <v>5.6662799999999995</v>
      </c>
      <c r="Y975" s="29">
        <v>38679</v>
      </c>
      <c r="Z975" s="512">
        <f t="shared" si="91"/>
        <v>570.69999999999993</v>
      </c>
      <c r="AA975" s="512">
        <f t="shared" si="92"/>
        <v>4.0720000000000001</v>
      </c>
      <c r="AB975" s="512">
        <f t="shared" si="93"/>
        <v>3</v>
      </c>
      <c r="AC975" s="512">
        <f t="shared" si="94"/>
        <v>566.62799999999993</v>
      </c>
      <c r="AD975" s="24">
        <v>360</v>
      </c>
      <c r="AE975" s="24">
        <v>24</v>
      </c>
      <c r="AF975" s="24">
        <v>0</v>
      </c>
      <c r="AG975" s="24">
        <v>120</v>
      </c>
      <c r="AH975" s="29">
        <v>42339</v>
      </c>
      <c r="AI975" s="30"/>
      <c r="AJ975" s="30" t="s">
        <v>3923</v>
      </c>
      <c r="AK975" s="31"/>
      <c r="AL975" s="32" t="s">
        <v>98</v>
      </c>
      <c r="AM975" s="29"/>
      <c r="AN975" s="33"/>
      <c r="AO975" s="198">
        <v>73</v>
      </c>
      <c r="AP975" s="198"/>
      <c r="AQ975" s="19"/>
      <c r="AR975" s="20">
        <v>59295</v>
      </c>
      <c r="AS975" s="35">
        <f t="shared" si="95"/>
        <v>6668.3226716839145</v>
      </c>
      <c r="AT975" s="22" t="s">
        <v>4058</v>
      </c>
      <c r="AU975" s="42">
        <v>10630000</v>
      </c>
      <c r="AV975" s="29">
        <v>38573</v>
      </c>
      <c r="AW975" s="44">
        <v>66.683226716839144</v>
      </c>
      <c r="AX975" s="36">
        <v>2002</v>
      </c>
      <c r="AY975" s="17">
        <v>0</v>
      </c>
      <c r="AZ975" s="32" t="s">
        <v>63</v>
      </c>
      <c r="BA975" s="37">
        <v>88629</v>
      </c>
      <c r="BB975" s="44">
        <f t="shared" si="96"/>
        <v>7340.0000000000009</v>
      </c>
      <c r="BC975" s="44">
        <v>73.400000000000006</v>
      </c>
      <c r="BD975" s="29">
        <v>38625</v>
      </c>
      <c r="BE975" s="42">
        <v>1042934.4681412199</v>
      </c>
      <c r="BF975" s="42">
        <v>431447.24808847322</v>
      </c>
      <c r="BG975" s="42">
        <v>592887.22005274671</v>
      </c>
      <c r="BH975" s="38">
        <v>1.2000003975513964</v>
      </c>
      <c r="BI975" s="42">
        <v>18600</v>
      </c>
      <c r="BJ975" s="199">
        <v>20</v>
      </c>
      <c r="BK975" s="41" t="s">
        <v>64</v>
      </c>
      <c r="BL975" s="29">
        <v>38625</v>
      </c>
      <c r="BM975" s="165">
        <v>506207.58666666667</v>
      </c>
      <c r="BN975" s="29">
        <v>38383</v>
      </c>
      <c r="BO975" s="42">
        <v>462291.08</v>
      </c>
      <c r="BP975" s="152"/>
      <c r="BQ975" s="37"/>
      <c r="BR975" s="153"/>
      <c r="BS975" s="154"/>
      <c r="BT975" s="152"/>
      <c r="BU975" s="37"/>
      <c r="BV975" s="153"/>
      <c r="BW975" s="154"/>
      <c r="BX975" s="152"/>
      <c r="BY975" s="37"/>
      <c r="BZ975" s="153"/>
      <c r="CA975" s="154"/>
      <c r="CB975" s="166">
        <v>3.0997548947479928E-3</v>
      </c>
    </row>
    <row r="976" spans="2:80" ht="23">
      <c r="B976" s="198">
        <v>74</v>
      </c>
      <c r="C976" s="20">
        <v>58882</v>
      </c>
      <c r="D976" s="52" t="s">
        <v>2024</v>
      </c>
      <c r="E976" s="52"/>
      <c r="F976" s="22" t="s">
        <v>4060</v>
      </c>
      <c r="G976" s="22"/>
      <c r="H976" s="22"/>
      <c r="I976" s="22"/>
      <c r="J976" s="21" t="s">
        <v>4061</v>
      </c>
      <c r="K976" s="21" t="s">
        <v>241</v>
      </c>
      <c r="L976" s="21" t="s">
        <v>4062</v>
      </c>
      <c r="M976" s="24" t="s">
        <v>355</v>
      </c>
      <c r="N976" s="25">
        <v>12550</v>
      </c>
      <c r="O976" s="26" t="s">
        <v>222</v>
      </c>
      <c r="P976" s="42">
        <v>8415000</v>
      </c>
      <c r="Q976" s="42">
        <v>8415000</v>
      </c>
      <c r="R976" s="42"/>
      <c r="S976" s="83">
        <v>8415000</v>
      </c>
      <c r="T976" s="24" t="s">
        <v>223</v>
      </c>
      <c r="U976" s="498">
        <v>4.6909999999999998</v>
      </c>
      <c r="V976" s="498">
        <v>4.0719999999999999E-2</v>
      </c>
      <c r="W976" s="498">
        <v>0.03</v>
      </c>
      <c r="X976" s="498">
        <v>4.6502799999999995</v>
      </c>
      <c r="Y976" s="29">
        <v>38631</v>
      </c>
      <c r="Z976" s="512">
        <f t="shared" si="91"/>
        <v>469.09999999999997</v>
      </c>
      <c r="AA976" s="512">
        <f t="shared" si="92"/>
        <v>4.0720000000000001</v>
      </c>
      <c r="AB976" s="512">
        <f t="shared" si="93"/>
        <v>3</v>
      </c>
      <c r="AC976" s="512">
        <f t="shared" si="94"/>
        <v>465.02799999999996</v>
      </c>
      <c r="AD976" s="24">
        <v>0</v>
      </c>
      <c r="AE976" s="24">
        <v>60</v>
      </c>
      <c r="AF976" s="24">
        <v>1</v>
      </c>
      <c r="AG976" s="24">
        <v>59</v>
      </c>
      <c r="AH976" s="29">
        <v>40483</v>
      </c>
      <c r="AI976" s="30"/>
      <c r="AJ976" s="30"/>
      <c r="AK976" s="31"/>
      <c r="AL976" s="32" t="s">
        <v>652</v>
      </c>
      <c r="AM976" s="29" t="s">
        <v>3284</v>
      </c>
      <c r="AN976" s="33"/>
      <c r="AO976" s="198">
        <v>74</v>
      </c>
      <c r="AP976" s="198"/>
      <c r="AQ976" s="19"/>
      <c r="AR976" s="20">
        <v>58882</v>
      </c>
      <c r="AS976" s="35">
        <f t="shared" si="95"/>
        <v>5464.2857142857138</v>
      </c>
      <c r="AT976" s="22" t="s">
        <v>4060</v>
      </c>
      <c r="AU976" s="42">
        <v>15400000</v>
      </c>
      <c r="AV976" s="29">
        <v>38443</v>
      </c>
      <c r="AW976" s="44">
        <v>54.642857142857139</v>
      </c>
      <c r="AX976" s="32">
        <v>2004</v>
      </c>
      <c r="AY976" s="17">
        <v>0</v>
      </c>
      <c r="AZ976" s="32" t="s">
        <v>226</v>
      </c>
      <c r="BA976" s="37">
        <v>62851</v>
      </c>
      <c r="BB976" s="44">
        <f t="shared" si="96"/>
        <v>10000</v>
      </c>
      <c r="BC976" s="44">
        <v>100</v>
      </c>
      <c r="BD976" s="29">
        <v>38461</v>
      </c>
      <c r="BE976" s="42">
        <v>1300851</v>
      </c>
      <c r="BF976" s="42">
        <v>325260</v>
      </c>
      <c r="BG976" s="42">
        <v>907208</v>
      </c>
      <c r="BH976" s="38">
        <v>2.2981971673652395</v>
      </c>
      <c r="BI976" s="42">
        <v>6285</v>
      </c>
      <c r="BJ976" s="199">
        <v>9.9998408935418684E-2</v>
      </c>
      <c r="BK976" s="41"/>
      <c r="BL976" s="29"/>
      <c r="BM976" s="165"/>
      <c r="BN976" s="29"/>
      <c r="BO976" s="42"/>
      <c r="BP976" s="152" t="s">
        <v>4063</v>
      </c>
      <c r="BQ976" s="37">
        <v>24960</v>
      </c>
      <c r="BR976" s="153">
        <v>0.39712971949531434</v>
      </c>
      <c r="BS976" s="154">
        <v>42095</v>
      </c>
      <c r="BT976" s="152" t="s">
        <v>4064</v>
      </c>
      <c r="BU976" s="37">
        <v>23342</v>
      </c>
      <c r="BV976" s="153">
        <v>0.37138629456969657</v>
      </c>
      <c r="BW976" s="154">
        <v>41698</v>
      </c>
      <c r="BX976" s="152" t="s">
        <v>4065</v>
      </c>
      <c r="BY976" s="37">
        <v>9000</v>
      </c>
      <c r="BZ976" s="153">
        <v>0.14319581231802198</v>
      </c>
      <c r="CA976" s="154">
        <v>42094</v>
      </c>
      <c r="CB976" s="166">
        <v>3.0687573458005129E-3</v>
      </c>
    </row>
    <row r="977" spans="2:80">
      <c r="B977" s="196"/>
      <c r="C977" s="57"/>
      <c r="D977" s="155"/>
      <c r="E977" s="155"/>
      <c r="F977" s="60"/>
      <c r="G977" s="60"/>
      <c r="H977" s="60"/>
      <c r="I977" s="60"/>
      <c r="J977" s="58"/>
      <c r="K977" s="58"/>
      <c r="L977" s="58"/>
      <c r="M977" s="59"/>
      <c r="N977" s="61"/>
      <c r="O977" s="62"/>
      <c r="P977" s="79"/>
      <c r="Q977" s="79"/>
      <c r="R977" s="79"/>
      <c r="S977" s="80"/>
      <c r="T977" s="59"/>
      <c r="U977" s="499">
        <v>0</v>
      </c>
      <c r="V977" s="499">
        <v>0</v>
      </c>
      <c r="W977" s="499">
        <v>0</v>
      </c>
      <c r="X977" s="499">
        <v>0</v>
      </c>
      <c r="Y977" s="66"/>
      <c r="Z977" s="512">
        <f t="shared" si="91"/>
        <v>0</v>
      </c>
      <c r="AA977" s="512">
        <f t="shared" si="92"/>
        <v>0</v>
      </c>
      <c r="AB977" s="512">
        <f t="shared" si="93"/>
        <v>0</v>
      </c>
      <c r="AC977" s="512">
        <f t="shared" si="94"/>
        <v>0</v>
      </c>
      <c r="AD977" s="59"/>
      <c r="AE977" s="59"/>
      <c r="AF977" s="59"/>
      <c r="AG977" s="59"/>
      <c r="AH977" s="66"/>
      <c r="AI977" s="67"/>
      <c r="AJ977" s="67"/>
      <c r="AK977" s="68"/>
      <c r="AL977" s="69"/>
      <c r="AM977" s="66"/>
      <c r="AN977" s="70"/>
      <c r="AO977" s="196"/>
      <c r="AP977" s="196"/>
      <c r="AQ977" s="56"/>
      <c r="AR977" s="57"/>
      <c r="AS977" s="35">
        <f t="shared" si="95"/>
        <v>0</v>
      </c>
      <c r="AT977" s="60"/>
      <c r="AU977" s="79"/>
      <c r="AV977" s="66"/>
      <c r="AW977" s="81">
        <v>0</v>
      </c>
      <c r="AX977" s="73"/>
      <c r="AY977" s="17">
        <v>0</v>
      </c>
      <c r="AZ977" s="69"/>
      <c r="BA977" s="74"/>
      <c r="BB977" s="44">
        <f t="shared" si="96"/>
        <v>0</v>
      </c>
      <c r="BC977" s="81">
        <v>0</v>
      </c>
      <c r="BD977" s="66"/>
      <c r="BE977" s="79"/>
      <c r="BF977" s="79"/>
      <c r="BG977" s="79"/>
      <c r="BH977" s="75"/>
      <c r="BI977" s="79"/>
      <c r="BJ977" s="197" t="s">
        <v>2032</v>
      </c>
      <c r="BK977" s="78"/>
      <c r="BL977" s="66"/>
      <c r="BM977" s="163"/>
      <c r="BN977" s="66"/>
      <c r="BO977" s="79"/>
      <c r="BP977" s="158"/>
      <c r="BQ977" s="74"/>
      <c r="BR977" s="159"/>
      <c r="BS977" s="160"/>
      <c r="BT977" s="158"/>
      <c r="BU977" s="74"/>
      <c r="BV977" s="159"/>
      <c r="BW977" s="160"/>
      <c r="BX977" s="158"/>
      <c r="BY977" s="74"/>
      <c r="BZ977" s="159"/>
      <c r="CA977" s="160"/>
      <c r="CB977" s="161"/>
    </row>
    <row r="978" spans="2:80" ht="23">
      <c r="B978" s="196">
        <v>75</v>
      </c>
      <c r="C978" s="57">
        <v>12138</v>
      </c>
      <c r="D978" s="155" t="s">
        <v>2375</v>
      </c>
      <c r="E978" s="155"/>
      <c r="F978" s="60" t="s">
        <v>4066</v>
      </c>
      <c r="G978" s="60"/>
      <c r="H978" s="60"/>
      <c r="I978" s="60"/>
      <c r="J978" s="58" t="s">
        <v>4067</v>
      </c>
      <c r="K978" s="58" t="s">
        <v>77</v>
      </c>
      <c r="L978" s="58" t="s">
        <v>77</v>
      </c>
      <c r="M978" s="59" t="s">
        <v>58</v>
      </c>
      <c r="N978" s="61">
        <v>92115</v>
      </c>
      <c r="O978" s="62" t="s">
        <v>570</v>
      </c>
      <c r="P978" s="79">
        <v>4605000</v>
      </c>
      <c r="Q978" s="79">
        <v>4605000</v>
      </c>
      <c r="R978" s="79"/>
      <c r="S978" s="80">
        <v>4007354.1</v>
      </c>
      <c r="T978" s="59" t="s">
        <v>70</v>
      </c>
      <c r="U978" s="499">
        <v>5.1539999999999999</v>
      </c>
      <c r="V978" s="499">
        <v>6.0720000000000003E-2</v>
      </c>
      <c r="W978" s="499">
        <v>0.05</v>
      </c>
      <c r="X978" s="499">
        <v>5.09328</v>
      </c>
      <c r="Y978" s="66">
        <v>38574</v>
      </c>
      <c r="Z978" s="512">
        <f t="shared" si="91"/>
        <v>515.4</v>
      </c>
      <c r="AA978" s="512">
        <f t="shared" si="92"/>
        <v>6.0720000000000001</v>
      </c>
      <c r="AB978" s="512">
        <f t="shared" si="93"/>
        <v>5</v>
      </c>
      <c r="AC978" s="512">
        <f t="shared" si="94"/>
        <v>509.32799999999997</v>
      </c>
      <c r="AD978" s="59">
        <v>360</v>
      </c>
      <c r="AE978" s="59">
        <v>24</v>
      </c>
      <c r="AF978" s="59">
        <v>3</v>
      </c>
      <c r="AG978" s="59">
        <v>117</v>
      </c>
      <c r="AH978" s="66">
        <v>42248</v>
      </c>
      <c r="AI978" s="67" t="s">
        <v>4068</v>
      </c>
      <c r="AJ978" s="67" t="s">
        <v>4068</v>
      </c>
      <c r="AK978" s="68"/>
      <c r="AL978" s="69" t="s">
        <v>4069</v>
      </c>
      <c r="AM978" s="66" t="s">
        <v>603</v>
      </c>
      <c r="AN978" s="70"/>
      <c r="AO978" s="196">
        <v>75</v>
      </c>
      <c r="AP978" s="196"/>
      <c r="AQ978" s="56"/>
      <c r="AR978" s="57">
        <v>12138</v>
      </c>
      <c r="AS978" s="35">
        <f t="shared" si="95"/>
        <v>6895.018</v>
      </c>
      <c r="AT978" s="60" t="s">
        <v>4066</v>
      </c>
      <c r="AU978" s="79">
        <v>6500000</v>
      </c>
      <c r="AV978" s="66">
        <v>38525</v>
      </c>
      <c r="AW978" s="81">
        <v>68.950180000000003</v>
      </c>
      <c r="AX978" s="69">
        <v>2002</v>
      </c>
      <c r="AY978" s="17">
        <v>0</v>
      </c>
      <c r="AZ978" s="69" t="s">
        <v>63</v>
      </c>
      <c r="BA978" s="74">
        <v>53203</v>
      </c>
      <c r="BB978" s="44">
        <f t="shared" si="96"/>
        <v>9112</v>
      </c>
      <c r="BC978" s="81">
        <v>91.12</v>
      </c>
      <c r="BD978" s="66">
        <v>38564</v>
      </c>
      <c r="BE978" s="79">
        <v>799077.17</v>
      </c>
      <c r="BF978" s="79">
        <v>421868.01</v>
      </c>
      <c r="BG978" s="79">
        <v>369230</v>
      </c>
      <c r="BH978" s="75">
        <v>1.27196</v>
      </c>
      <c r="BI978" s="79">
        <v>7979.66</v>
      </c>
      <c r="BJ978" s="197">
        <v>12.22</v>
      </c>
      <c r="BK978" s="78" t="s">
        <v>64</v>
      </c>
      <c r="BL978" s="66">
        <v>38564</v>
      </c>
      <c r="BM978" s="163">
        <v>425766</v>
      </c>
      <c r="BN978" s="66">
        <v>38351</v>
      </c>
      <c r="BO978" s="79">
        <v>214959</v>
      </c>
      <c r="BP978" s="158"/>
      <c r="BQ978" s="74"/>
      <c r="BR978" s="159"/>
      <c r="BS978" s="160"/>
      <c r="BT978" s="158"/>
      <c r="BU978" s="74"/>
      <c r="BV978" s="159"/>
      <c r="BW978" s="160"/>
      <c r="BX978" s="158"/>
      <c r="BY978" s="74"/>
      <c r="BZ978" s="159"/>
      <c r="CA978" s="160"/>
      <c r="CB978" s="161">
        <v>1.6793377988605304E-3</v>
      </c>
    </row>
    <row r="979" spans="2:80" ht="35" thickBot="1">
      <c r="B979" s="196">
        <v>76</v>
      </c>
      <c r="C979" s="57">
        <v>13664</v>
      </c>
      <c r="D979" s="155" t="s">
        <v>2375</v>
      </c>
      <c r="E979" s="155"/>
      <c r="F979" s="60" t="s">
        <v>4070</v>
      </c>
      <c r="G979" s="60"/>
      <c r="H979" s="60"/>
      <c r="I979" s="60"/>
      <c r="J979" s="58" t="s">
        <v>4071</v>
      </c>
      <c r="K979" s="58" t="s">
        <v>1903</v>
      </c>
      <c r="L979" s="58" t="s">
        <v>1903</v>
      </c>
      <c r="M979" s="59" t="s">
        <v>58</v>
      </c>
      <c r="N979" s="61">
        <v>92508</v>
      </c>
      <c r="O979" s="62" t="s">
        <v>570</v>
      </c>
      <c r="P979" s="109">
        <v>3792000</v>
      </c>
      <c r="Q979" s="109">
        <v>3792000</v>
      </c>
      <c r="R979" s="109"/>
      <c r="S979" s="110">
        <v>3299867.13</v>
      </c>
      <c r="T979" s="59" t="s">
        <v>70</v>
      </c>
      <c r="U979" s="499">
        <v>5.1539999999999999</v>
      </c>
      <c r="V979" s="499">
        <v>6.0720000000000003E-2</v>
      </c>
      <c r="W979" s="499">
        <v>0.05</v>
      </c>
      <c r="X979" s="499">
        <v>5.09328</v>
      </c>
      <c r="Y979" s="66">
        <v>38574</v>
      </c>
      <c r="Z979" s="512">
        <f t="shared" si="91"/>
        <v>515.4</v>
      </c>
      <c r="AA979" s="512">
        <f t="shared" si="92"/>
        <v>6.0720000000000001</v>
      </c>
      <c r="AB979" s="512">
        <f t="shared" si="93"/>
        <v>5</v>
      </c>
      <c r="AC979" s="512">
        <f t="shared" si="94"/>
        <v>509.32799999999997</v>
      </c>
      <c r="AD979" s="59">
        <v>360</v>
      </c>
      <c r="AE979" s="59">
        <v>24</v>
      </c>
      <c r="AF979" s="59">
        <v>3</v>
      </c>
      <c r="AG979" s="59">
        <v>117</v>
      </c>
      <c r="AH979" s="66">
        <v>42248</v>
      </c>
      <c r="AI979" s="67" t="s">
        <v>4068</v>
      </c>
      <c r="AJ979" s="67" t="s">
        <v>4068</v>
      </c>
      <c r="AK979" s="68"/>
      <c r="AL979" s="69" t="s">
        <v>4069</v>
      </c>
      <c r="AM979" s="66" t="s">
        <v>603</v>
      </c>
      <c r="AN979" s="70"/>
      <c r="AO979" s="196">
        <v>76</v>
      </c>
      <c r="AP979" s="196"/>
      <c r="AQ979" s="56"/>
      <c r="AR979" s="57">
        <v>13664</v>
      </c>
      <c r="AS979" s="35">
        <f t="shared" si="95"/>
        <v>6895.018</v>
      </c>
      <c r="AT979" s="60" t="s">
        <v>4070</v>
      </c>
      <c r="AU979" s="109">
        <v>4740000</v>
      </c>
      <c r="AV979" s="66">
        <v>38517</v>
      </c>
      <c r="AW979" s="81">
        <v>68.950180000000003</v>
      </c>
      <c r="AX979" s="73">
        <v>2002</v>
      </c>
      <c r="AY979" s="17">
        <v>0</v>
      </c>
      <c r="AZ979" s="69" t="s">
        <v>63</v>
      </c>
      <c r="BA979" s="74">
        <v>74904</v>
      </c>
      <c r="BB979" s="44">
        <f t="shared" si="96"/>
        <v>9717</v>
      </c>
      <c r="BC979" s="81">
        <v>97.17</v>
      </c>
      <c r="BD979" s="66">
        <v>38551</v>
      </c>
      <c r="BE979" s="79">
        <v>467936.64</v>
      </c>
      <c r="BF979" s="79">
        <v>179730.1</v>
      </c>
      <c r="BG979" s="79">
        <v>276969</v>
      </c>
      <c r="BH979" s="75">
        <v>1.27196</v>
      </c>
      <c r="BI979" s="79">
        <v>11237.8</v>
      </c>
      <c r="BJ979" s="197">
        <v>24.43</v>
      </c>
      <c r="BK979" s="78" t="s">
        <v>64</v>
      </c>
      <c r="BL979" s="66">
        <v>38564</v>
      </c>
      <c r="BM979" s="163">
        <v>308994</v>
      </c>
      <c r="BN979" s="66"/>
      <c r="BO979" s="79"/>
      <c r="BP979" s="158"/>
      <c r="BQ979" s="74"/>
      <c r="BR979" s="159"/>
      <c r="BS979" s="160"/>
      <c r="BT979" s="158"/>
      <c r="BU979" s="74"/>
      <c r="BV979" s="159"/>
      <c r="BW979" s="160"/>
      <c r="BX979" s="158"/>
      <c r="BY979" s="74"/>
      <c r="BZ979" s="159"/>
      <c r="CA979" s="160"/>
      <c r="CB979" s="161">
        <v>1.3828553601040459E-3</v>
      </c>
    </row>
    <row r="980" spans="2:80" ht="23">
      <c r="B980" s="196"/>
      <c r="C980" s="57"/>
      <c r="D980" s="155"/>
      <c r="E980" s="155"/>
      <c r="F980" s="181" t="s">
        <v>3166</v>
      </c>
      <c r="G980" s="181"/>
      <c r="H980" s="181"/>
      <c r="I980" s="181"/>
      <c r="J980" s="58"/>
      <c r="K980" s="58"/>
      <c r="L980" s="58"/>
      <c r="M980" s="59"/>
      <c r="N980" s="61"/>
      <c r="O980" s="62"/>
      <c r="P980" s="111">
        <v>8397000</v>
      </c>
      <c r="Q980" s="111">
        <v>8397000</v>
      </c>
      <c r="R980" s="111"/>
      <c r="S980" s="112">
        <v>7307221.2300000004</v>
      </c>
      <c r="T980" s="59"/>
      <c r="U980" s="499">
        <v>0</v>
      </c>
      <c r="V980" s="499">
        <v>0</v>
      </c>
      <c r="W980" s="499">
        <v>0</v>
      </c>
      <c r="X980" s="499">
        <v>0</v>
      </c>
      <c r="Y980" s="66"/>
      <c r="Z980" s="512">
        <f t="shared" si="91"/>
        <v>0</v>
      </c>
      <c r="AA980" s="512">
        <f t="shared" si="92"/>
        <v>0</v>
      </c>
      <c r="AB980" s="512">
        <f t="shared" si="93"/>
        <v>0</v>
      </c>
      <c r="AC980" s="512">
        <f t="shared" si="94"/>
        <v>0</v>
      </c>
      <c r="AD980" s="59"/>
      <c r="AE980" s="59"/>
      <c r="AF980" s="59"/>
      <c r="AG980" s="59"/>
      <c r="AH980" s="66"/>
      <c r="AI980" s="67"/>
      <c r="AJ980" s="67"/>
      <c r="AK980" s="68"/>
      <c r="AL980" s="69"/>
      <c r="AM980" s="66"/>
      <c r="AN980" s="70"/>
      <c r="AO980" s="196"/>
      <c r="AP980" s="196"/>
      <c r="AQ980" s="56"/>
      <c r="AR980" s="57"/>
      <c r="AS980" s="35">
        <f t="shared" si="95"/>
        <v>0</v>
      </c>
      <c r="AT980" s="181" t="s">
        <v>3166</v>
      </c>
      <c r="AU980" s="111">
        <v>11240000</v>
      </c>
      <c r="AV980" s="66"/>
      <c r="AW980" s="81">
        <v>0</v>
      </c>
      <c r="AX980" s="69"/>
      <c r="AY980" s="17">
        <v>0</v>
      </c>
      <c r="AZ980" s="69"/>
      <c r="BA980" s="74"/>
      <c r="BB980" s="44">
        <f t="shared" si="96"/>
        <v>0</v>
      </c>
      <c r="BC980" s="81">
        <v>0</v>
      </c>
      <c r="BD980" s="66"/>
      <c r="BE980" s="79"/>
      <c r="BF980" s="79"/>
      <c r="BG980" s="79"/>
      <c r="BH980" s="75"/>
      <c r="BI980" s="79"/>
      <c r="BJ980" s="197"/>
      <c r="BK980" s="78"/>
      <c r="BL980" s="66"/>
      <c r="BM980" s="163"/>
      <c r="BN980" s="66"/>
      <c r="BO980" s="79"/>
      <c r="BP980" s="158"/>
      <c r="BQ980" s="74"/>
      <c r="BR980" s="159"/>
      <c r="BS980" s="160"/>
      <c r="BT980" s="158"/>
      <c r="BU980" s="74"/>
      <c r="BV980" s="159"/>
      <c r="BW980" s="160"/>
      <c r="BX980" s="158"/>
      <c r="BY980" s="74"/>
      <c r="BZ980" s="159"/>
      <c r="CA980" s="160"/>
      <c r="CB980" s="161">
        <v>3.0621931589645763E-3</v>
      </c>
    </row>
    <row r="981" spans="2:80">
      <c r="B981" s="196"/>
      <c r="C981" s="57"/>
      <c r="D981" s="155"/>
      <c r="E981" s="155"/>
      <c r="F981" s="60"/>
      <c r="G981" s="60"/>
      <c r="H981" s="60"/>
      <c r="I981" s="60"/>
      <c r="J981" s="58"/>
      <c r="K981" s="58"/>
      <c r="L981" s="58"/>
      <c r="M981" s="59"/>
      <c r="N981" s="61"/>
      <c r="O981" s="62"/>
      <c r="P981" s="79"/>
      <c r="Q981" s="79"/>
      <c r="R981" s="79"/>
      <c r="S981" s="80"/>
      <c r="T981" s="59"/>
      <c r="U981" s="499">
        <v>0</v>
      </c>
      <c r="V981" s="499">
        <v>0</v>
      </c>
      <c r="W981" s="499">
        <v>0</v>
      </c>
      <c r="X981" s="499">
        <v>0</v>
      </c>
      <c r="Y981" s="66"/>
      <c r="Z981" s="512">
        <f t="shared" si="91"/>
        <v>0</v>
      </c>
      <c r="AA981" s="512">
        <f t="shared" si="92"/>
        <v>0</v>
      </c>
      <c r="AB981" s="512">
        <f t="shared" si="93"/>
        <v>0</v>
      </c>
      <c r="AC981" s="512">
        <f t="shared" si="94"/>
        <v>0</v>
      </c>
      <c r="AD981" s="59"/>
      <c r="AE981" s="59"/>
      <c r="AF981" s="59"/>
      <c r="AG981" s="59"/>
      <c r="AH981" s="66"/>
      <c r="AI981" s="67"/>
      <c r="AJ981" s="67"/>
      <c r="AK981" s="68"/>
      <c r="AL981" s="69"/>
      <c r="AM981" s="66"/>
      <c r="AN981" s="70"/>
      <c r="AO981" s="196"/>
      <c r="AP981" s="196"/>
      <c r="AQ981" s="56"/>
      <c r="AR981" s="57"/>
      <c r="AS981" s="35">
        <f t="shared" si="95"/>
        <v>0</v>
      </c>
      <c r="AT981" s="60"/>
      <c r="AU981" s="79"/>
      <c r="AV981" s="66"/>
      <c r="AW981" s="81">
        <v>0</v>
      </c>
      <c r="AX981" s="73"/>
      <c r="AY981" s="17">
        <v>0</v>
      </c>
      <c r="AZ981" s="69"/>
      <c r="BA981" s="74"/>
      <c r="BB981" s="44">
        <f t="shared" si="96"/>
        <v>0</v>
      </c>
      <c r="BC981" s="81">
        <v>0</v>
      </c>
      <c r="BD981" s="66"/>
      <c r="BE981" s="79"/>
      <c r="BF981" s="79"/>
      <c r="BG981" s="79"/>
      <c r="BH981" s="75"/>
      <c r="BI981" s="79"/>
      <c r="BJ981" s="197" t="s">
        <v>2032</v>
      </c>
      <c r="BK981" s="78"/>
      <c r="BL981" s="66"/>
      <c r="BM981" s="163"/>
      <c r="BN981" s="66"/>
      <c r="BO981" s="79"/>
      <c r="BP981" s="158"/>
      <c r="BQ981" s="74"/>
      <c r="BR981" s="159"/>
      <c r="BS981" s="160"/>
      <c r="BT981" s="158"/>
      <c r="BU981" s="74"/>
      <c r="BV981" s="159"/>
      <c r="BW981" s="160"/>
      <c r="BX981" s="158"/>
      <c r="BY981" s="74"/>
      <c r="BZ981" s="159"/>
      <c r="CA981" s="160"/>
      <c r="CB981" s="161"/>
    </row>
    <row r="982" spans="2:80" ht="34">
      <c r="B982" s="198">
        <v>77.099999999999994</v>
      </c>
      <c r="C982" s="20">
        <v>59288</v>
      </c>
      <c r="D982" s="52" t="s">
        <v>2024</v>
      </c>
      <c r="E982" s="52"/>
      <c r="F982" s="22" t="s">
        <v>4072</v>
      </c>
      <c r="G982" s="22"/>
      <c r="H982" s="22"/>
      <c r="I982" s="22"/>
      <c r="J982" s="21" t="s">
        <v>4072</v>
      </c>
      <c r="K982" s="21" t="s">
        <v>825</v>
      </c>
      <c r="L982" s="21" t="s">
        <v>825</v>
      </c>
      <c r="M982" s="24" t="s">
        <v>58</v>
      </c>
      <c r="N982" s="25">
        <v>92408</v>
      </c>
      <c r="O982" s="26" t="s">
        <v>351</v>
      </c>
      <c r="P982" s="42">
        <v>4477064.22</v>
      </c>
      <c r="Q982" s="42">
        <v>4467973.3099999996</v>
      </c>
      <c r="R982" s="42"/>
      <c r="S982" s="83">
        <v>3750461.77</v>
      </c>
      <c r="T982" s="24"/>
      <c r="U982" s="498">
        <v>0</v>
      </c>
      <c r="V982" s="498">
        <v>0</v>
      </c>
      <c r="W982" s="498">
        <v>0</v>
      </c>
      <c r="X982" s="498">
        <v>0</v>
      </c>
      <c r="Y982" s="29"/>
      <c r="Z982" s="512">
        <f t="shared" si="91"/>
        <v>0</v>
      </c>
      <c r="AA982" s="512">
        <f t="shared" si="92"/>
        <v>0</v>
      </c>
      <c r="AB982" s="512">
        <f t="shared" si="93"/>
        <v>0</v>
      </c>
      <c r="AC982" s="512">
        <f t="shared" si="94"/>
        <v>0</v>
      </c>
      <c r="AD982" s="24"/>
      <c r="AE982" s="24"/>
      <c r="AF982" s="24"/>
      <c r="AG982" s="24"/>
      <c r="AH982" s="29"/>
      <c r="AI982" s="30"/>
      <c r="AJ982" s="30"/>
      <c r="AK982" s="31"/>
      <c r="AL982" s="32"/>
      <c r="AM982" s="29"/>
      <c r="AN982" s="33"/>
      <c r="AO982" s="198">
        <v>77.099999999999994</v>
      </c>
      <c r="AP982" s="198"/>
      <c r="AQ982" s="19"/>
      <c r="AR982" s="20">
        <v>59288</v>
      </c>
      <c r="AS982" s="35">
        <f t="shared" si="95"/>
        <v>0</v>
      </c>
      <c r="AT982" s="22" t="s">
        <v>4072</v>
      </c>
      <c r="AU982" s="42">
        <v>6100000</v>
      </c>
      <c r="AV982" s="29">
        <v>38576</v>
      </c>
      <c r="AW982" s="44">
        <v>0</v>
      </c>
      <c r="AX982" s="36">
        <v>1981</v>
      </c>
      <c r="AY982" s="17">
        <v>0</v>
      </c>
      <c r="AZ982" s="32" t="s">
        <v>226</v>
      </c>
      <c r="BA982" s="37">
        <v>52798</v>
      </c>
      <c r="BB982" s="44">
        <f t="shared" si="96"/>
        <v>10000</v>
      </c>
      <c r="BC982" s="44">
        <v>100</v>
      </c>
      <c r="BD982" s="29">
        <v>38581</v>
      </c>
      <c r="BE982" s="42"/>
      <c r="BF982" s="42"/>
      <c r="BG982" s="42"/>
      <c r="BH982" s="38"/>
      <c r="BI982" s="42"/>
      <c r="BJ982" s="199" t="s">
        <v>2032</v>
      </c>
      <c r="BK982" s="41"/>
      <c r="BL982" s="29"/>
      <c r="BM982" s="165"/>
      <c r="BN982" s="29"/>
      <c r="BO982" s="42"/>
      <c r="BP982" s="152" t="s">
        <v>4073</v>
      </c>
      <c r="BQ982" s="37">
        <v>17973</v>
      </c>
      <c r="BR982" s="153">
        <v>0.34041062161445507</v>
      </c>
      <c r="BS982" s="154">
        <v>39202</v>
      </c>
      <c r="BT982" s="152" t="s">
        <v>4074</v>
      </c>
      <c r="BU982" s="37">
        <v>10861</v>
      </c>
      <c r="BV982" s="153">
        <v>0.20570854956627144</v>
      </c>
      <c r="BW982" s="154">
        <v>39994</v>
      </c>
      <c r="BX982" s="152" t="s">
        <v>4075</v>
      </c>
      <c r="BY982" s="37">
        <v>4156</v>
      </c>
      <c r="BZ982" s="153">
        <v>7.8715102844804721E-2</v>
      </c>
      <c r="CA982" s="154">
        <v>39599</v>
      </c>
      <c r="CB982" s="166">
        <v>1.6293673102677519E-3</v>
      </c>
    </row>
    <row r="983" spans="2:80" ht="35" thickBot="1">
      <c r="B983" s="198">
        <v>77.2</v>
      </c>
      <c r="C983" s="20">
        <v>59288</v>
      </c>
      <c r="D983" s="52" t="s">
        <v>2024</v>
      </c>
      <c r="E983" s="52"/>
      <c r="F983" s="22" t="s">
        <v>4076</v>
      </c>
      <c r="G983" s="22"/>
      <c r="H983" s="22"/>
      <c r="I983" s="22"/>
      <c r="J983" s="21" t="s">
        <v>4076</v>
      </c>
      <c r="K983" s="21" t="s">
        <v>825</v>
      </c>
      <c r="L983" s="21" t="s">
        <v>825</v>
      </c>
      <c r="M983" s="24" t="s">
        <v>58</v>
      </c>
      <c r="N983" s="25">
        <v>92408</v>
      </c>
      <c r="O983" s="26" t="s">
        <v>351</v>
      </c>
      <c r="P983" s="113">
        <v>3522935.78</v>
      </c>
      <c r="Q983" s="113">
        <v>3515782.28</v>
      </c>
      <c r="R983" s="113"/>
      <c r="S983" s="114">
        <v>2951183.03</v>
      </c>
      <c r="T983" s="24"/>
      <c r="U983" s="498">
        <v>0</v>
      </c>
      <c r="V983" s="498">
        <v>0</v>
      </c>
      <c r="W983" s="498">
        <v>0</v>
      </c>
      <c r="X983" s="498">
        <v>0</v>
      </c>
      <c r="Y983" s="29"/>
      <c r="Z983" s="512">
        <f t="shared" si="91"/>
        <v>0</v>
      </c>
      <c r="AA983" s="512">
        <f t="shared" si="92"/>
        <v>0</v>
      </c>
      <c r="AB983" s="512">
        <f t="shared" si="93"/>
        <v>0</v>
      </c>
      <c r="AC983" s="512">
        <f t="shared" si="94"/>
        <v>0</v>
      </c>
      <c r="AD983" s="24"/>
      <c r="AE983" s="24"/>
      <c r="AF983" s="24"/>
      <c r="AG983" s="24"/>
      <c r="AH983" s="29"/>
      <c r="AI983" s="30"/>
      <c r="AJ983" s="30"/>
      <c r="AK983" s="31"/>
      <c r="AL983" s="32"/>
      <c r="AM983" s="29"/>
      <c r="AN983" s="33"/>
      <c r="AO983" s="198">
        <v>77.2</v>
      </c>
      <c r="AP983" s="198"/>
      <c r="AQ983" s="19"/>
      <c r="AR983" s="20">
        <v>59288</v>
      </c>
      <c r="AS983" s="35">
        <f t="shared" si="95"/>
        <v>0</v>
      </c>
      <c r="AT983" s="22" t="s">
        <v>4076</v>
      </c>
      <c r="AU983" s="113">
        <v>4800000</v>
      </c>
      <c r="AV983" s="29">
        <v>38576</v>
      </c>
      <c r="AW983" s="44">
        <v>0</v>
      </c>
      <c r="AX983" s="32" t="s">
        <v>4077</v>
      </c>
      <c r="AY983" s="17">
        <v>1997</v>
      </c>
      <c r="AZ983" s="32" t="s">
        <v>226</v>
      </c>
      <c r="BA983" s="37">
        <v>32208</v>
      </c>
      <c r="BB983" s="44">
        <f t="shared" si="96"/>
        <v>10000</v>
      </c>
      <c r="BC983" s="44">
        <v>100</v>
      </c>
      <c r="BD983" s="29">
        <v>38687</v>
      </c>
      <c r="BE983" s="42"/>
      <c r="BF983" s="42"/>
      <c r="BG983" s="42"/>
      <c r="BH983" s="38"/>
      <c r="BI983" s="42"/>
      <c r="BJ983" s="199" t="s">
        <v>2032</v>
      </c>
      <c r="BK983" s="41"/>
      <c r="BL983" s="29"/>
      <c r="BM983" s="165"/>
      <c r="BN983" s="29"/>
      <c r="BO983" s="42"/>
      <c r="BP983" s="152" t="s">
        <v>4078</v>
      </c>
      <c r="BQ983" s="37">
        <v>32208</v>
      </c>
      <c r="BR983" s="153">
        <v>1</v>
      </c>
      <c r="BS983" s="154">
        <v>40359</v>
      </c>
      <c r="BT983" s="152"/>
      <c r="BU983" s="37"/>
      <c r="BV983" s="153"/>
      <c r="BW983" s="154"/>
      <c r="BX983" s="152"/>
      <c r="BY983" s="37"/>
      <c r="BZ983" s="153"/>
      <c r="CA983" s="154"/>
      <c r="CB983" s="166">
        <v>1.282125097799795E-3</v>
      </c>
    </row>
    <row r="984" spans="2:80" ht="45">
      <c r="B984" s="198">
        <v>77</v>
      </c>
      <c r="C984" s="20">
        <v>59288</v>
      </c>
      <c r="D984" s="52" t="s">
        <v>2024</v>
      </c>
      <c r="E984" s="52"/>
      <c r="F984" s="46" t="s">
        <v>4079</v>
      </c>
      <c r="G984" s="46"/>
      <c r="H984" s="46"/>
      <c r="I984" s="46"/>
      <c r="J984" s="21" t="s">
        <v>364</v>
      </c>
      <c r="K984" s="21" t="s">
        <v>825</v>
      </c>
      <c r="L984" s="21" t="s">
        <v>825</v>
      </c>
      <c r="M984" s="24" t="s">
        <v>58</v>
      </c>
      <c r="N984" s="25">
        <v>92408</v>
      </c>
      <c r="O984" s="26" t="s">
        <v>351</v>
      </c>
      <c r="P984" s="50">
        <v>8000000</v>
      </c>
      <c r="Q984" s="50">
        <v>7983755.5899999999</v>
      </c>
      <c r="R984" s="50"/>
      <c r="S984" s="50">
        <v>6701644.7999999998</v>
      </c>
      <c r="T984" s="24" t="s">
        <v>60</v>
      </c>
      <c r="U984" s="498">
        <v>5.5229999999999997</v>
      </c>
      <c r="V984" s="498">
        <v>4.0719999999999999E-2</v>
      </c>
      <c r="W984" s="498">
        <v>0.03</v>
      </c>
      <c r="X984" s="498">
        <v>5.4822799999999994</v>
      </c>
      <c r="Y984" s="29">
        <v>38624</v>
      </c>
      <c r="Z984" s="512">
        <f t="shared" si="91"/>
        <v>552.29999999999995</v>
      </c>
      <c r="AA984" s="512">
        <f t="shared" si="92"/>
        <v>4.0720000000000001</v>
      </c>
      <c r="AB984" s="512">
        <f t="shared" si="93"/>
        <v>3</v>
      </c>
      <c r="AC984" s="512">
        <f t="shared" si="94"/>
        <v>548.22799999999995</v>
      </c>
      <c r="AD984" s="24">
        <v>360</v>
      </c>
      <c r="AE984" s="24">
        <v>0</v>
      </c>
      <c r="AF984" s="24">
        <v>2</v>
      </c>
      <c r="AG984" s="24">
        <v>118</v>
      </c>
      <c r="AH984" s="29">
        <v>42278</v>
      </c>
      <c r="AI984" s="30"/>
      <c r="AJ984" s="30"/>
      <c r="AK984" s="31"/>
      <c r="AL984" s="32" t="s">
        <v>78</v>
      </c>
      <c r="AM984" s="29"/>
      <c r="AN984" s="33"/>
      <c r="AO984" s="198">
        <v>77</v>
      </c>
      <c r="AP984" s="198"/>
      <c r="AQ984" s="19"/>
      <c r="AR984" s="20">
        <v>59288</v>
      </c>
      <c r="AS984" s="35">
        <f t="shared" si="95"/>
        <v>7324.5464128440362</v>
      </c>
      <c r="AT984" s="46" t="s">
        <v>4079</v>
      </c>
      <c r="AU984" s="50">
        <v>10900000</v>
      </c>
      <c r="AV984" s="29">
        <v>38576</v>
      </c>
      <c r="AW984" s="44">
        <v>73.245464128440361</v>
      </c>
      <c r="AX984" s="36" t="s">
        <v>364</v>
      </c>
      <c r="AY984" s="17">
        <v>0</v>
      </c>
      <c r="AZ984" s="32" t="s">
        <v>226</v>
      </c>
      <c r="BA984" s="37">
        <v>85006</v>
      </c>
      <c r="BB984" s="44">
        <f t="shared" si="96"/>
        <v>10000</v>
      </c>
      <c r="BC984" s="44">
        <v>100</v>
      </c>
      <c r="BD984" s="29" t="s">
        <v>364</v>
      </c>
      <c r="BE984" s="42">
        <v>1434269</v>
      </c>
      <c r="BF984" s="42">
        <v>632251</v>
      </c>
      <c r="BG984" s="42">
        <v>694618</v>
      </c>
      <c r="BH984" s="38">
        <v>1.2711149486344526</v>
      </c>
      <c r="BI984" s="42">
        <v>12751</v>
      </c>
      <c r="BJ984" s="199">
        <v>0.15000117638754912</v>
      </c>
      <c r="BK984" s="41" t="s">
        <v>64</v>
      </c>
      <c r="BL984" s="29">
        <v>38564</v>
      </c>
      <c r="BM984" s="165">
        <v>923226.85714285483</v>
      </c>
      <c r="BN984" s="29">
        <v>38018</v>
      </c>
      <c r="BO984" s="42">
        <v>863776</v>
      </c>
      <c r="BP984" s="152"/>
      <c r="BQ984" s="37"/>
      <c r="BR984" s="153"/>
      <c r="BS984" s="154"/>
      <c r="BT984" s="152"/>
      <c r="BU984" s="37"/>
      <c r="BV984" s="153"/>
      <c r="BW984" s="154"/>
      <c r="BX984" s="152"/>
      <c r="BY984" s="37"/>
      <c r="BZ984" s="153"/>
      <c r="CA984" s="154"/>
      <c r="CB984" s="166">
        <v>2.9114924080675467E-3</v>
      </c>
    </row>
    <row r="985" spans="2:80">
      <c r="B985" s="198"/>
      <c r="C985" s="20"/>
      <c r="D985" s="52"/>
      <c r="E985" s="52"/>
      <c r="F985" s="22"/>
      <c r="G985" s="22"/>
      <c r="H985" s="22"/>
      <c r="I985" s="22"/>
      <c r="J985" s="21"/>
      <c r="K985" s="21"/>
      <c r="L985" s="21"/>
      <c r="M985" s="24"/>
      <c r="N985" s="25"/>
      <c r="O985" s="26"/>
      <c r="P985" s="42"/>
      <c r="Q985" s="42"/>
      <c r="R985" s="42"/>
      <c r="S985" s="83"/>
      <c r="T985" s="24"/>
      <c r="U985" s="498">
        <v>0</v>
      </c>
      <c r="V985" s="498">
        <v>0</v>
      </c>
      <c r="W985" s="498">
        <v>0</v>
      </c>
      <c r="X985" s="498">
        <v>0</v>
      </c>
      <c r="Y985" s="29"/>
      <c r="Z985" s="512">
        <f t="shared" si="91"/>
        <v>0</v>
      </c>
      <c r="AA985" s="512">
        <f t="shared" si="92"/>
        <v>0</v>
      </c>
      <c r="AB985" s="512">
        <f t="shared" si="93"/>
        <v>0</v>
      </c>
      <c r="AC985" s="512">
        <f t="shared" si="94"/>
        <v>0</v>
      </c>
      <c r="AD985" s="24"/>
      <c r="AE985" s="24"/>
      <c r="AF985" s="24"/>
      <c r="AG985" s="24"/>
      <c r="AH985" s="29"/>
      <c r="AI985" s="30"/>
      <c r="AJ985" s="30"/>
      <c r="AK985" s="31"/>
      <c r="AL985" s="32"/>
      <c r="AM985" s="29"/>
      <c r="AN985" s="33"/>
      <c r="AO985" s="198"/>
      <c r="AP985" s="198"/>
      <c r="AQ985" s="19"/>
      <c r="AR985" s="20"/>
      <c r="AS985" s="35">
        <f t="shared" si="95"/>
        <v>0</v>
      </c>
      <c r="AT985" s="22"/>
      <c r="AU985" s="42"/>
      <c r="AV985" s="29"/>
      <c r="AW985" s="44">
        <v>0</v>
      </c>
      <c r="AX985" s="36"/>
      <c r="AY985" s="17">
        <v>0</v>
      </c>
      <c r="AZ985" s="32"/>
      <c r="BA985" s="37"/>
      <c r="BB985" s="44">
        <f t="shared" si="96"/>
        <v>0</v>
      </c>
      <c r="BC985" s="44">
        <v>0</v>
      </c>
      <c r="BD985" s="29"/>
      <c r="BE985" s="42"/>
      <c r="BF985" s="42"/>
      <c r="BG985" s="42"/>
      <c r="BH985" s="38"/>
      <c r="BI985" s="42"/>
      <c r="BJ985" s="199" t="s">
        <v>2032</v>
      </c>
      <c r="BK985" s="41"/>
      <c r="BL985" s="29"/>
      <c r="BM985" s="165"/>
      <c r="BN985" s="29"/>
      <c r="BO985" s="42"/>
      <c r="BP985" s="152"/>
      <c r="BQ985" s="37"/>
      <c r="BR985" s="153"/>
      <c r="BS985" s="154"/>
      <c r="BT985" s="152"/>
      <c r="BU985" s="37"/>
      <c r="BV985" s="153"/>
      <c r="BW985" s="154"/>
      <c r="BX985" s="152"/>
      <c r="BY985" s="37"/>
      <c r="BZ985" s="153"/>
      <c r="CA985" s="154"/>
      <c r="CB985" s="166"/>
    </row>
    <row r="986" spans="2:80" ht="34">
      <c r="B986" s="198">
        <v>78</v>
      </c>
      <c r="C986" s="20">
        <v>59317</v>
      </c>
      <c r="D986" s="52" t="s">
        <v>2024</v>
      </c>
      <c r="E986" s="52"/>
      <c r="F986" s="22" t="s">
        <v>4080</v>
      </c>
      <c r="G986" s="22"/>
      <c r="H986" s="22"/>
      <c r="I986" s="22"/>
      <c r="J986" s="21" t="s">
        <v>4081</v>
      </c>
      <c r="K986" s="21" t="s">
        <v>67</v>
      </c>
      <c r="L986" s="21" t="s">
        <v>1596</v>
      </c>
      <c r="M986" s="24" t="s">
        <v>69</v>
      </c>
      <c r="N986" s="25">
        <v>30022</v>
      </c>
      <c r="O986" s="26" t="s">
        <v>615</v>
      </c>
      <c r="P986" s="42">
        <v>8000000</v>
      </c>
      <c r="Q986" s="42">
        <v>7965087.959999999</v>
      </c>
      <c r="R986" s="42"/>
      <c r="S986" s="83">
        <v>5204756.5199999996</v>
      </c>
      <c r="T986" s="24" t="s">
        <v>60</v>
      </c>
      <c r="U986" s="498">
        <v>5.65</v>
      </c>
      <c r="V986" s="498">
        <v>4.0719999999999999E-2</v>
      </c>
      <c r="W986" s="498">
        <v>0.03</v>
      </c>
      <c r="X986" s="498">
        <v>5.60928</v>
      </c>
      <c r="Y986" s="29">
        <v>38625</v>
      </c>
      <c r="Z986" s="512">
        <f t="shared" si="91"/>
        <v>565</v>
      </c>
      <c r="AA986" s="512">
        <f t="shared" si="92"/>
        <v>4.0720000000000001</v>
      </c>
      <c r="AB986" s="512">
        <f t="shared" si="93"/>
        <v>3</v>
      </c>
      <c r="AC986" s="512">
        <f t="shared" si="94"/>
        <v>560.928</v>
      </c>
      <c r="AD986" s="24">
        <v>240</v>
      </c>
      <c r="AE986" s="24">
        <v>0</v>
      </c>
      <c r="AF986" s="24">
        <v>2</v>
      </c>
      <c r="AG986" s="24">
        <v>118</v>
      </c>
      <c r="AH986" s="29">
        <v>42278</v>
      </c>
      <c r="AI986" s="30"/>
      <c r="AJ986" s="30"/>
      <c r="AK986" s="31"/>
      <c r="AL986" s="32" t="s">
        <v>98</v>
      </c>
      <c r="AM986" s="29"/>
      <c r="AN986" s="33"/>
      <c r="AO986" s="198">
        <v>78</v>
      </c>
      <c r="AP986" s="198"/>
      <c r="AQ986" s="19"/>
      <c r="AR986" s="20">
        <v>59317</v>
      </c>
      <c r="AS986" s="35">
        <f t="shared" si="95"/>
        <v>6637.5733</v>
      </c>
      <c r="AT986" s="22" t="s">
        <v>4080</v>
      </c>
      <c r="AU986" s="42">
        <v>12000000</v>
      </c>
      <c r="AV986" s="29">
        <v>38565</v>
      </c>
      <c r="AW986" s="44">
        <v>66.375732999999997</v>
      </c>
      <c r="AX986" s="32">
        <v>2001</v>
      </c>
      <c r="AY986" s="17">
        <v>0</v>
      </c>
      <c r="AZ986" s="32" t="s">
        <v>2847</v>
      </c>
      <c r="BA986" s="37">
        <v>70000</v>
      </c>
      <c r="BB986" s="44">
        <f t="shared" si="96"/>
        <v>6510.0000000000009</v>
      </c>
      <c r="BC986" s="44">
        <v>65.100000000000009</v>
      </c>
      <c r="BD986" s="29">
        <v>38564</v>
      </c>
      <c r="BE986" s="42">
        <v>3173571</v>
      </c>
      <c r="BF986" s="42">
        <v>2104650</v>
      </c>
      <c r="BG986" s="42">
        <v>941978</v>
      </c>
      <c r="BH986" s="38">
        <v>1.4090260668132086</v>
      </c>
      <c r="BI986" s="42">
        <v>126943</v>
      </c>
      <c r="BJ986" s="199">
        <v>1015.544</v>
      </c>
      <c r="BK986" s="41" t="s">
        <v>3572</v>
      </c>
      <c r="BL986" s="29">
        <v>38564</v>
      </c>
      <c r="BM986" s="165">
        <v>1123130</v>
      </c>
      <c r="BN986" s="29">
        <v>38352</v>
      </c>
      <c r="BO986" s="42">
        <v>1115908</v>
      </c>
      <c r="BP986" s="152"/>
      <c r="BQ986" s="37"/>
      <c r="BR986" s="153"/>
      <c r="BS986" s="154"/>
      <c r="BT986" s="152"/>
      <c r="BU986" s="37"/>
      <c r="BV986" s="153"/>
      <c r="BW986" s="154"/>
      <c r="BX986" s="152"/>
      <c r="BY986" s="37"/>
      <c r="BZ986" s="153"/>
      <c r="CA986" s="154"/>
      <c r="CB986" s="166">
        <v>2.9046847518950946E-3</v>
      </c>
    </row>
    <row r="987" spans="2:80" ht="34">
      <c r="B987" s="196">
        <v>79</v>
      </c>
      <c r="C987" s="57">
        <v>14494</v>
      </c>
      <c r="D987" s="155" t="s">
        <v>2375</v>
      </c>
      <c r="E987" s="155"/>
      <c r="F987" s="60" t="s">
        <v>4082</v>
      </c>
      <c r="G987" s="60"/>
      <c r="H987" s="60"/>
      <c r="I987" s="60"/>
      <c r="J987" s="58" t="s">
        <v>4083</v>
      </c>
      <c r="K987" s="58" t="s">
        <v>1352</v>
      </c>
      <c r="L987" s="58" t="s">
        <v>1353</v>
      </c>
      <c r="M987" s="59" t="s">
        <v>132</v>
      </c>
      <c r="N987" s="61">
        <v>78249</v>
      </c>
      <c r="O987" s="62" t="s">
        <v>468</v>
      </c>
      <c r="P987" s="79">
        <v>7720000</v>
      </c>
      <c r="Q987" s="79">
        <v>7720000</v>
      </c>
      <c r="R987" s="79"/>
      <c r="S987" s="80">
        <v>6887912.25</v>
      </c>
      <c r="T987" s="59" t="s">
        <v>70</v>
      </c>
      <c r="U987" s="499">
        <v>5.2970000000000006</v>
      </c>
      <c r="V987" s="499">
        <v>6.0720000000000003E-2</v>
      </c>
      <c r="W987" s="499">
        <v>0.05</v>
      </c>
      <c r="X987" s="499">
        <v>5.2362799999999998</v>
      </c>
      <c r="Y987" s="66">
        <v>38575</v>
      </c>
      <c r="Z987" s="512">
        <f t="shared" si="91"/>
        <v>529.70000000000005</v>
      </c>
      <c r="AA987" s="512">
        <f t="shared" si="92"/>
        <v>6.0720000000000001</v>
      </c>
      <c r="AB987" s="512">
        <f t="shared" si="93"/>
        <v>5</v>
      </c>
      <c r="AC987" s="512">
        <f t="shared" si="94"/>
        <v>523.62799999999993</v>
      </c>
      <c r="AD987" s="59">
        <v>360</v>
      </c>
      <c r="AE987" s="59">
        <v>36</v>
      </c>
      <c r="AF987" s="59">
        <v>3</v>
      </c>
      <c r="AG987" s="59">
        <v>117</v>
      </c>
      <c r="AH987" s="66">
        <v>42248</v>
      </c>
      <c r="AI987" s="67"/>
      <c r="AJ987" s="67"/>
      <c r="AK987" s="68"/>
      <c r="AL987" s="69" t="s">
        <v>98</v>
      </c>
      <c r="AM987" s="66"/>
      <c r="AN987" s="70"/>
      <c r="AO987" s="196">
        <v>79</v>
      </c>
      <c r="AP987" s="196"/>
      <c r="AQ987" s="56"/>
      <c r="AR987" s="57">
        <v>14494</v>
      </c>
      <c r="AS987" s="35">
        <f t="shared" si="95"/>
        <v>7758.7939698491991</v>
      </c>
      <c r="AT987" s="60" t="s">
        <v>4082</v>
      </c>
      <c r="AU987" s="79">
        <v>9950000</v>
      </c>
      <c r="AV987" s="66">
        <v>38510</v>
      </c>
      <c r="AW987" s="81">
        <v>77.587939698491994</v>
      </c>
      <c r="AX987" s="69" t="s">
        <v>707</v>
      </c>
      <c r="AY987" s="17">
        <v>2003</v>
      </c>
      <c r="AZ987" s="69" t="s">
        <v>226</v>
      </c>
      <c r="BA987" s="74">
        <v>113512</v>
      </c>
      <c r="BB987" s="44">
        <f t="shared" si="96"/>
        <v>9748</v>
      </c>
      <c r="BC987" s="81">
        <v>97.48</v>
      </c>
      <c r="BD987" s="66">
        <v>38574</v>
      </c>
      <c r="BE987" s="79">
        <v>1184725.22</v>
      </c>
      <c r="BF987" s="79">
        <v>363072.01</v>
      </c>
      <c r="BG987" s="79">
        <v>718922</v>
      </c>
      <c r="BH987" s="75">
        <v>1.39796834560957</v>
      </c>
      <c r="BI987" s="79">
        <v>18615.97</v>
      </c>
      <c r="BJ987" s="197">
        <v>0.16400001761928254</v>
      </c>
      <c r="BK987" s="78" t="s">
        <v>64</v>
      </c>
      <c r="BL987" s="66">
        <v>38533</v>
      </c>
      <c r="BM987" s="163">
        <v>796908</v>
      </c>
      <c r="BN987" s="66">
        <v>38352</v>
      </c>
      <c r="BO987" s="79">
        <v>607287</v>
      </c>
      <c r="BP987" s="158" t="s">
        <v>4084</v>
      </c>
      <c r="BQ987" s="74">
        <v>48177</v>
      </c>
      <c r="BR987" s="159">
        <v>0.4244</v>
      </c>
      <c r="BS987" s="160">
        <v>39813</v>
      </c>
      <c r="BT987" s="158" t="s">
        <v>4085</v>
      </c>
      <c r="BU987" s="74">
        <v>9765</v>
      </c>
      <c r="BV987" s="159">
        <v>8.5999999999999993E-2</v>
      </c>
      <c r="BW987" s="160">
        <v>39430</v>
      </c>
      <c r="BX987" s="158" t="s">
        <v>4086</v>
      </c>
      <c r="BY987" s="74">
        <v>8180</v>
      </c>
      <c r="BZ987" s="159">
        <v>7.2099999999999997E-2</v>
      </c>
      <c r="CA987" s="160">
        <v>38717</v>
      </c>
      <c r="CB987" s="161">
        <v>2.8153067985240594E-3</v>
      </c>
    </row>
    <row r="988" spans="2:80" ht="23">
      <c r="B988" s="196">
        <v>80</v>
      </c>
      <c r="C988" s="57">
        <v>59322</v>
      </c>
      <c r="D988" s="155" t="s">
        <v>2024</v>
      </c>
      <c r="E988" s="155"/>
      <c r="F988" s="60" t="s">
        <v>4087</v>
      </c>
      <c r="G988" s="60"/>
      <c r="H988" s="60"/>
      <c r="I988" s="60"/>
      <c r="J988" s="58" t="s">
        <v>4088</v>
      </c>
      <c r="K988" s="58" t="s">
        <v>266</v>
      </c>
      <c r="L988" s="58" t="s">
        <v>267</v>
      </c>
      <c r="M988" s="59" t="s">
        <v>125</v>
      </c>
      <c r="N988" s="61">
        <v>98134</v>
      </c>
      <c r="O988" s="62" t="s">
        <v>351</v>
      </c>
      <c r="P988" s="79">
        <v>7600000</v>
      </c>
      <c r="Q988" s="79">
        <v>7591650.0199999996</v>
      </c>
      <c r="R988" s="79"/>
      <c r="S988" s="80">
        <v>6356604.8499999996</v>
      </c>
      <c r="T988" s="59" t="s">
        <v>60</v>
      </c>
      <c r="U988" s="499">
        <v>5.48</v>
      </c>
      <c r="V988" s="499">
        <v>4.0719999999999999E-2</v>
      </c>
      <c r="W988" s="499">
        <v>0.03</v>
      </c>
      <c r="X988" s="499">
        <v>5.4392800000000001</v>
      </c>
      <c r="Y988" s="66">
        <v>38652</v>
      </c>
      <c r="Z988" s="512">
        <f t="shared" si="91"/>
        <v>548</v>
      </c>
      <c r="AA988" s="512">
        <f t="shared" si="92"/>
        <v>4.0720000000000001</v>
      </c>
      <c r="AB988" s="512">
        <f t="shared" si="93"/>
        <v>3</v>
      </c>
      <c r="AC988" s="512">
        <f t="shared" si="94"/>
        <v>543.928</v>
      </c>
      <c r="AD988" s="59">
        <v>360</v>
      </c>
      <c r="AE988" s="59">
        <v>0</v>
      </c>
      <c r="AF988" s="59">
        <v>1</v>
      </c>
      <c r="AG988" s="59">
        <v>119</v>
      </c>
      <c r="AH988" s="66">
        <v>42309</v>
      </c>
      <c r="AI988" s="67"/>
      <c r="AJ988" s="67"/>
      <c r="AK988" s="68"/>
      <c r="AL988" s="69" t="s">
        <v>78</v>
      </c>
      <c r="AM988" s="66"/>
      <c r="AN988" s="70"/>
      <c r="AO988" s="196">
        <v>80</v>
      </c>
      <c r="AP988" s="196"/>
      <c r="AQ988" s="56"/>
      <c r="AR988" s="57">
        <v>59322</v>
      </c>
      <c r="AS988" s="35">
        <f t="shared" si="95"/>
        <v>7516.4851683168308</v>
      </c>
      <c r="AT988" s="60" t="s">
        <v>4087</v>
      </c>
      <c r="AU988" s="79">
        <v>10100000</v>
      </c>
      <c r="AV988" s="66">
        <v>38572</v>
      </c>
      <c r="AW988" s="81">
        <v>75.164851683168308</v>
      </c>
      <c r="AX988" s="69" t="s">
        <v>4089</v>
      </c>
      <c r="AY988" s="17">
        <v>1998</v>
      </c>
      <c r="AZ988" s="69" t="s">
        <v>226</v>
      </c>
      <c r="BA988" s="74">
        <v>66263</v>
      </c>
      <c r="BB988" s="44">
        <f t="shared" si="96"/>
        <v>8604.3000000000011</v>
      </c>
      <c r="BC988" s="81">
        <v>86.043000000000006</v>
      </c>
      <c r="BD988" s="66">
        <v>38643</v>
      </c>
      <c r="BE988" s="79">
        <v>962816</v>
      </c>
      <c r="BF988" s="79">
        <v>249549</v>
      </c>
      <c r="BG988" s="79">
        <v>631640</v>
      </c>
      <c r="BH988" s="75">
        <v>1.222497957148702</v>
      </c>
      <c r="BI988" s="79">
        <v>13253</v>
      </c>
      <c r="BJ988" s="197">
        <v>0.20000603655131824</v>
      </c>
      <c r="BK988" s="78" t="s">
        <v>64</v>
      </c>
      <c r="BL988" s="66">
        <v>38564</v>
      </c>
      <c r="BM988" s="163">
        <v>763695</v>
      </c>
      <c r="BN988" s="66">
        <v>38352</v>
      </c>
      <c r="BO988" s="79">
        <v>833099</v>
      </c>
      <c r="BP988" s="158" t="s">
        <v>4090</v>
      </c>
      <c r="BQ988" s="74">
        <v>24153</v>
      </c>
      <c r="BR988" s="159">
        <v>0.36450205997313734</v>
      </c>
      <c r="BS988" s="160">
        <v>40139</v>
      </c>
      <c r="BT988" s="158" t="s">
        <v>4091</v>
      </c>
      <c r="BU988" s="74">
        <v>23908</v>
      </c>
      <c r="BV988" s="159">
        <v>0.36080467229072033</v>
      </c>
      <c r="BW988" s="160">
        <v>39751</v>
      </c>
      <c r="BX988" s="158" t="s">
        <v>4092</v>
      </c>
      <c r="BY988" s="74">
        <v>4172</v>
      </c>
      <c r="BZ988" s="159">
        <v>6.2961230249158659E-2</v>
      </c>
      <c r="CA988" s="160">
        <v>39113</v>
      </c>
      <c r="CB988" s="161">
        <v>2.7685005069069055E-3</v>
      </c>
    </row>
    <row r="989" spans="2:80" ht="23">
      <c r="B989" s="196">
        <v>81</v>
      </c>
      <c r="C989" s="57">
        <v>58957</v>
      </c>
      <c r="D989" s="155" t="s">
        <v>2024</v>
      </c>
      <c r="E989" s="155"/>
      <c r="F989" s="60" t="s">
        <v>4093</v>
      </c>
      <c r="G989" s="60"/>
      <c r="H989" s="60"/>
      <c r="I989" s="60"/>
      <c r="J989" s="58" t="s">
        <v>4094</v>
      </c>
      <c r="K989" s="58" t="s">
        <v>1304</v>
      </c>
      <c r="L989" s="58" t="s">
        <v>4095</v>
      </c>
      <c r="M989" s="59" t="s">
        <v>96</v>
      </c>
      <c r="N989" s="61">
        <v>8232</v>
      </c>
      <c r="O989" s="62" t="s">
        <v>59</v>
      </c>
      <c r="P989" s="79">
        <v>7210000</v>
      </c>
      <c r="Q989" s="79">
        <v>7210000</v>
      </c>
      <c r="R989" s="79"/>
      <c r="S989" s="80">
        <v>6274675.3300000001</v>
      </c>
      <c r="T989" s="59" t="s">
        <v>70</v>
      </c>
      <c r="U989" s="499">
        <v>5.1459999999999999</v>
      </c>
      <c r="V989" s="499">
        <v>4.0719999999999999E-2</v>
      </c>
      <c r="W989" s="499">
        <v>0.03</v>
      </c>
      <c r="X989" s="499">
        <v>5.1052799999999996</v>
      </c>
      <c r="Y989" s="66">
        <v>38531</v>
      </c>
      <c r="Z989" s="512">
        <f t="shared" si="91"/>
        <v>514.6</v>
      </c>
      <c r="AA989" s="512">
        <f t="shared" si="92"/>
        <v>4.0720000000000001</v>
      </c>
      <c r="AB989" s="512">
        <f t="shared" si="93"/>
        <v>3</v>
      </c>
      <c r="AC989" s="512">
        <f t="shared" si="94"/>
        <v>510.52799999999996</v>
      </c>
      <c r="AD989" s="59">
        <v>360</v>
      </c>
      <c r="AE989" s="59">
        <v>24</v>
      </c>
      <c r="AF989" s="59">
        <v>5</v>
      </c>
      <c r="AG989" s="59">
        <v>115</v>
      </c>
      <c r="AH989" s="66">
        <v>42186</v>
      </c>
      <c r="AI989" s="67"/>
      <c r="AJ989" s="67"/>
      <c r="AK989" s="68"/>
      <c r="AL989" s="69" t="s">
        <v>78</v>
      </c>
      <c r="AM989" s="66"/>
      <c r="AN989" s="70"/>
      <c r="AO989" s="196">
        <v>81</v>
      </c>
      <c r="AP989" s="196"/>
      <c r="AQ989" s="56"/>
      <c r="AR989" s="57">
        <v>58957</v>
      </c>
      <c r="AS989" s="35">
        <f t="shared" si="95"/>
        <v>7000</v>
      </c>
      <c r="AT989" s="60" t="s">
        <v>4093</v>
      </c>
      <c r="AU989" s="79">
        <v>10300000</v>
      </c>
      <c r="AV989" s="66">
        <v>38433</v>
      </c>
      <c r="AW989" s="81">
        <v>70</v>
      </c>
      <c r="AX989" s="73">
        <v>1950</v>
      </c>
      <c r="AY989" s="17">
        <v>0</v>
      </c>
      <c r="AZ989" s="69" t="s">
        <v>63</v>
      </c>
      <c r="BA989" s="74">
        <v>119050</v>
      </c>
      <c r="BB989" s="44">
        <f t="shared" si="96"/>
        <v>9640</v>
      </c>
      <c r="BC989" s="81">
        <v>96.399999999999991</v>
      </c>
      <c r="BD989" s="66">
        <v>38526</v>
      </c>
      <c r="BE989" s="79">
        <v>1196555</v>
      </c>
      <c r="BF989" s="79">
        <v>501922</v>
      </c>
      <c r="BG989" s="79">
        <v>649543</v>
      </c>
      <c r="BH989" s="75">
        <v>1.3755423873650428</v>
      </c>
      <c r="BI989" s="79">
        <v>45090</v>
      </c>
      <c r="BJ989" s="197">
        <v>270</v>
      </c>
      <c r="BK989" s="78" t="s">
        <v>3572</v>
      </c>
      <c r="BL989" s="66">
        <v>38472</v>
      </c>
      <c r="BM989" s="163">
        <v>767276</v>
      </c>
      <c r="BN989" s="66">
        <v>38352</v>
      </c>
      <c r="BO989" s="79">
        <v>730028</v>
      </c>
      <c r="BP989" s="158"/>
      <c r="BQ989" s="74"/>
      <c r="BR989" s="159"/>
      <c r="BS989" s="160"/>
      <c r="BT989" s="158"/>
      <c r="BU989" s="74"/>
      <c r="BV989" s="159"/>
      <c r="BW989" s="160"/>
      <c r="BX989" s="158"/>
      <c r="BY989" s="74"/>
      <c r="BZ989" s="159"/>
      <c r="CA989" s="160"/>
      <c r="CB989" s="161">
        <v>2.62932150483918E-3</v>
      </c>
    </row>
    <row r="990" spans="2:80" ht="23">
      <c r="B990" s="196">
        <v>82</v>
      </c>
      <c r="C990" s="57">
        <v>15191</v>
      </c>
      <c r="D990" s="155" t="s">
        <v>2375</v>
      </c>
      <c r="E990" s="155"/>
      <c r="F990" s="60" t="s">
        <v>4096</v>
      </c>
      <c r="G990" s="60"/>
      <c r="H990" s="60"/>
      <c r="I990" s="60"/>
      <c r="J990" s="58" t="s">
        <v>4097</v>
      </c>
      <c r="K990" s="58" t="s">
        <v>4098</v>
      </c>
      <c r="L990" s="58" t="s">
        <v>4099</v>
      </c>
      <c r="M990" s="59" t="s">
        <v>305</v>
      </c>
      <c r="N990" s="61">
        <v>71111</v>
      </c>
      <c r="O990" s="62" t="s">
        <v>615</v>
      </c>
      <c r="P990" s="79">
        <v>7200000</v>
      </c>
      <c r="Q990" s="79">
        <v>7179064.8300000001</v>
      </c>
      <c r="R990" s="79"/>
      <c r="S990" s="80">
        <v>5522412.2199999997</v>
      </c>
      <c r="T990" s="59" t="s">
        <v>60</v>
      </c>
      <c r="U990" s="499">
        <v>5.6230000000000002</v>
      </c>
      <c r="V990" s="499">
        <v>7.0719999999999991E-2</v>
      </c>
      <c r="W990" s="499">
        <v>0.06</v>
      </c>
      <c r="X990" s="499">
        <v>5.5522800000000005</v>
      </c>
      <c r="Y990" s="66">
        <v>38624</v>
      </c>
      <c r="Z990" s="512">
        <f t="shared" si="91"/>
        <v>562.30000000000007</v>
      </c>
      <c r="AA990" s="512">
        <f t="shared" si="92"/>
        <v>7.0719999999999992</v>
      </c>
      <c r="AB990" s="512">
        <f t="shared" si="93"/>
        <v>6</v>
      </c>
      <c r="AC990" s="512">
        <f t="shared" si="94"/>
        <v>555.22800000000007</v>
      </c>
      <c r="AD990" s="59">
        <v>300</v>
      </c>
      <c r="AE990" s="59">
        <v>0</v>
      </c>
      <c r="AF990" s="59">
        <v>2</v>
      </c>
      <c r="AG990" s="59">
        <v>118</v>
      </c>
      <c r="AH990" s="66">
        <v>42278</v>
      </c>
      <c r="AI990" s="67"/>
      <c r="AJ990" s="67"/>
      <c r="AK990" s="68"/>
      <c r="AL990" s="69" t="s">
        <v>98</v>
      </c>
      <c r="AM990" s="66"/>
      <c r="AN990" s="70"/>
      <c r="AO990" s="196">
        <v>82</v>
      </c>
      <c r="AP990" s="196"/>
      <c r="AQ990" s="56"/>
      <c r="AR990" s="57">
        <v>15191</v>
      </c>
      <c r="AS990" s="35">
        <f t="shared" si="95"/>
        <v>6438.6231659192999</v>
      </c>
      <c r="AT990" s="60" t="s">
        <v>4096</v>
      </c>
      <c r="AU990" s="79">
        <v>11150000</v>
      </c>
      <c r="AV990" s="66">
        <v>38552</v>
      </c>
      <c r="AW990" s="81">
        <v>64.386231659193001</v>
      </c>
      <c r="AX990" s="69" t="s">
        <v>4100</v>
      </c>
      <c r="AY990" s="17">
        <v>2005</v>
      </c>
      <c r="AZ990" s="69" t="s">
        <v>2847</v>
      </c>
      <c r="BA990" s="74">
        <v>63520</v>
      </c>
      <c r="BB990" s="44">
        <f t="shared" si="96"/>
        <v>7750</v>
      </c>
      <c r="BC990" s="81">
        <v>77.5</v>
      </c>
      <c r="BD990" s="66">
        <v>38533</v>
      </c>
      <c r="BE990" s="79">
        <v>2626826</v>
      </c>
      <c r="BF990" s="79">
        <v>1535888</v>
      </c>
      <c r="BG990" s="79">
        <v>985861</v>
      </c>
      <c r="BH990" s="75">
        <v>1.83608309850121</v>
      </c>
      <c r="BI990" s="79">
        <v>105073</v>
      </c>
      <c r="BJ990" s="197">
        <v>854.2520325203252</v>
      </c>
      <c r="BK990" s="78" t="s">
        <v>3572</v>
      </c>
      <c r="BL990" s="66">
        <v>38533</v>
      </c>
      <c r="BM990" s="163">
        <v>1225358</v>
      </c>
      <c r="BN990" s="66">
        <v>38352</v>
      </c>
      <c r="BO990" s="79">
        <v>1091233</v>
      </c>
      <c r="BP990" s="158"/>
      <c r="BQ990" s="74"/>
      <c r="BR990" s="159"/>
      <c r="BS990" s="160"/>
      <c r="BT990" s="158"/>
      <c r="BU990" s="74"/>
      <c r="BV990" s="159"/>
      <c r="BW990" s="160"/>
      <c r="BX990" s="158"/>
      <c r="BY990" s="74"/>
      <c r="BZ990" s="159"/>
      <c r="CA990" s="160"/>
      <c r="CB990" s="161">
        <v>2.6180401584124315E-3</v>
      </c>
    </row>
    <row r="991" spans="2:80" ht="34">
      <c r="B991" s="196">
        <v>83</v>
      </c>
      <c r="C991" s="57">
        <v>14985</v>
      </c>
      <c r="D991" s="155" t="s">
        <v>2375</v>
      </c>
      <c r="E991" s="155"/>
      <c r="F991" s="60" t="s">
        <v>4101</v>
      </c>
      <c r="G991" s="60"/>
      <c r="H991" s="60"/>
      <c r="I991" s="60"/>
      <c r="J991" s="58" t="s">
        <v>4102</v>
      </c>
      <c r="K991" s="58" t="s">
        <v>4103</v>
      </c>
      <c r="L991" s="58" t="s">
        <v>4104</v>
      </c>
      <c r="M991" s="59" t="s">
        <v>138</v>
      </c>
      <c r="N991" s="61">
        <v>34109</v>
      </c>
      <c r="O991" s="62" t="s">
        <v>570</v>
      </c>
      <c r="P991" s="79">
        <v>6875000</v>
      </c>
      <c r="Q991" s="79">
        <v>6875000</v>
      </c>
      <c r="R991" s="79"/>
      <c r="S991" s="80">
        <v>5894262.75</v>
      </c>
      <c r="T991" s="59" t="s">
        <v>70</v>
      </c>
      <c r="U991" s="499">
        <v>5.4579999999999993</v>
      </c>
      <c r="V991" s="499">
        <v>7.0719999999999991E-2</v>
      </c>
      <c r="W991" s="499">
        <v>0.06</v>
      </c>
      <c r="X991" s="499">
        <v>5.3872799999999996</v>
      </c>
      <c r="Y991" s="66">
        <v>38568</v>
      </c>
      <c r="Z991" s="512">
        <f t="shared" si="91"/>
        <v>545.79999999999995</v>
      </c>
      <c r="AA991" s="512">
        <f t="shared" si="92"/>
        <v>7.0719999999999992</v>
      </c>
      <c r="AB991" s="512">
        <f t="shared" si="93"/>
        <v>6</v>
      </c>
      <c r="AC991" s="512">
        <f t="shared" si="94"/>
        <v>538.72799999999995</v>
      </c>
      <c r="AD991" s="59">
        <v>336</v>
      </c>
      <c r="AE991" s="59">
        <v>24</v>
      </c>
      <c r="AF991" s="59">
        <v>3</v>
      </c>
      <c r="AG991" s="59">
        <v>117</v>
      </c>
      <c r="AH991" s="66">
        <v>42248</v>
      </c>
      <c r="AI991" s="67"/>
      <c r="AJ991" s="67"/>
      <c r="AK991" s="68"/>
      <c r="AL991" s="69" t="s">
        <v>98</v>
      </c>
      <c r="AM991" s="66"/>
      <c r="AN991" s="70"/>
      <c r="AO991" s="196">
        <v>83</v>
      </c>
      <c r="AP991" s="196"/>
      <c r="AQ991" s="56"/>
      <c r="AR991" s="57">
        <v>14985</v>
      </c>
      <c r="AS991" s="35">
        <f t="shared" si="95"/>
        <v>7742.1171171171</v>
      </c>
      <c r="AT991" s="60" t="s">
        <v>4101</v>
      </c>
      <c r="AU991" s="79">
        <v>8880000</v>
      </c>
      <c r="AV991" s="66">
        <v>38516</v>
      </c>
      <c r="AW991" s="81">
        <v>77.421171171170997</v>
      </c>
      <c r="AX991" s="73">
        <v>2000</v>
      </c>
      <c r="AY991" s="17">
        <v>0</v>
      </c>
      <c r="AZ991" s="69" t="s">
        <v>63</v>
      </c>
      <c r="BA991" s="74">
        <v>73337</v>
      </c>
      <c r="BB991" s="44">
        <f t="shared" si="96"/>
        <v>9816</v>
      </c>
      <c r="BC991" s="81">
        <v>98.16</v>
      </c>
      <c r="BD991" s="66">
        <v>38540</v>
      </c>
      <c r="BE991" s="79">
        <v>1242527.8</v>
      </c>
      <c r="BF991" s="79">
        <v>593515.21</v>
      </c>
      <c r="BG991" s="79">
        <v>638012</v>
      </c>
      <c r="BH991" s="75">
        <v>1.3301867296737999</v>
      </c>
      <c r="BI991" s="79">
        <v>11000.55</v>
      </c>
      <c r="BJ991" s="197">
        <v>16.872009202453988</v>
      </c>
      <c r="BK991" s="78" t="s">
        <v>64</v>
      </c>
      <c r="BL991" s="66">
        <v>38533</v>
      </c>
      <c r="BM991" s="163">
        <v>630448</v>
      </c>
      <c r="BN991" s="66">
        <v>38352</v>
      </c>
      <c r="BO991" s="79">
        <v>542625</v>
      </c>
      <c r="BP991" s="158"/>
      <c r="BQ991" s="74"/>
      <c r="BR991" s="159"/>
      <c r="BS991" s="160"/>
      <c r="BT991" s="158"/>
      <c r="BU991" s="74"/>
      <c r="BV991" s="159"/>
      <c r="BW991" s="160"/>
      <c r="BX991" s="158"/>
      <c r="BY991" s="74"/>
      <c r="BZ991" s="159"/>
      <c r="CA991" s="160"/>
      <c r="CB991" s="161">
        <v>2.5071546942814649E-3</v>
      </c>
    </row>
    <row r="992" spans="2:80" ht="34">
      <c r="B992" s="198">
        <v>84</v>
      </c>
      <c r="C992" s="20">
        <v>15547</v>
      </c>
      <c r="D992" s="52" t="s">
        <v>2375</v>
      </c>
      <c r="E992" s="52"/>
      <c r="F992" s="22" t="s">
        <v>4105</v>
      </c>
      <c r="G992" s="22"/>
      <c r="H992" s="22"/>
      <c r="I992" s="22"/>
      <c r="J992" s="21" t="s">
        <v>4106</v>
      </c>
      <c r="K992" s="21" t="s">
        <v>198</v>
      </c>
      <c r="L992" s="21" t="s">
        <v>199</v>
      </c>
      <c r="M992" s="24" t="s">
        <v>200</v>
      </c>
      <c r="N992" s="25">
        <v>89102</v>
      </c>
      <c r="O992" s="26" t="s">
        <v>59</v>
      </c>
      <c r="P992" s="42">
        <v>6800000</v>
      </c>
      <c r="Q992" s="42">
        <v>6800000</v>
      </c>
      <c r="R992" s="42"/>
      <c r="S992" s="83">
        <v>5958443.46</v>
      </c>
      <c r="T992" s="24" t="s">
        <v>70</v>
      </c>
      <c r="U992" s="498">
        <v>5.4390000000000001</v>
      </c>
      <c r="V992" s="498">
        <v>7.0719999999999991E-2</v>
      </c>
      <c r="W992" s="498">
        <v>0.06</v>
      </c>
      <c r="X992" s="498">
        <v>5.3682800000000004</v>
      </c>
      <c r="Y992" s="29">
        <v>38582</v>
      </c>
      <c r="Z992" s="512">
        <f t="shared" si="91"/>
        <v>543.9</v>
      </c>
      <c r="AA992" s="512">
        <f t="shared" si="92"/>
        <v>7.0719999999999992</v>
      </c>
      <c r="AB992" s="512">
        <f t="shared" si="93"/>
        <v>6</v>
      </c>
      <c r="AC992" s="512">
        <f t="shared" si="94"/>
        <v>536.82800000000009</v>
      </c>
      <c r="AD992" s="24">
        <v>360</v>
      </c>
      <c r="AE992" s="24">
        <v>24</v>
      </c>
      <c r="AF992" s="24">
        <v>3</v>
      </c>
      <c r="AG992" s="24">
        <v>117</v>
      </c>
      <c r="AH992" s="29">
        <v>42248</v>
      </c>
      <c r="AI992" s="30"/>
      <c r="AJ992" s="30"/>
      <c r="AK992" s="31"/>
      <c r="AL992" s="32" t="s">
        <v>98</v>
      </c>
      <c r="AM992" s="29"/>
      <c r="AN992" s="33"/>
      <c r="AO992" s="198">
        <v>84</v>
      </c>
      <c r="AP992" s="198"/>
      <c r="AQ992" s="19"/>
      <c r="AR992" s="20">
        <v>15547</v>
      </c>
      <c r="AS992" s="35">
        <f t="shared" si="95"/>
        <v>6476.1904761904998</v>
      </c>
      <c r="AT992" s="22" t="s">
        <v>4105</v>
      </c>
      <c r="AU992" s="42">
        <v>10500000</v>
      </c>
      <c r="AV992" s="29">
        <v>38561</v>
      </c>
      <c r="AW992" s="44">
        <v>64.761904761905001</v>
      </c>
      <c r="AX992" s="32" t="s">
        <v>4107</v>
      </c>
      <c r="AY992" s="17">
        <v>2003</v>
      </c>
      <c r="AZ992" s="32" t="s">
        <v>63</v>
      </c>
      <c r="BA992" s="37">
        <v>128624</v>
      </c>
      <c r="BB992" s="44">
        <f t="shared" si="96"/>
        <v>9781</v>
      </c>
      <c r="BC992" s="44">
        <v>97.81</v>
      </c>
      <c r="BD992" s="29">
        <v>38546</v>
      </c>
      <c r="BE992" s="42">
        <v>1096301.6000000001</v>
      </c>
      <c r="BF992" s="42">
        <v>498195.05</v>
      </c>
      <c r="BG992" s="42">
        <v>561528</v>
      </c>
      <c r="BH992" s="38">
        <v>1.22018791493046</v>
      </c>
      <c r="BI992" s="42">
        <v>36579</v>
      </c>
      <c r="BJ992" s="199">
        <v>267</v>
      </c>
      <c r="BK992" s="41" t="s">
        <v>64</v>
      </c>
      <c r="BL992" s="29">
        <v>38564</v>
      </c>
      <c r="BM992" s="165">
        <v>531265</v>
      </c>
      <c r="BN992" s="29">
        <v>38352</v>
      </c>
      <c r="BO992" s="42">
        <v>467086</v>
      </c>
      <c r="BP992" s="152"/>
      <c r="BQ992" s="37"/>
      <c r="BR992" s="153"/>
      <c r="BS992" s="154"/>
      <c r="BT992" s="152"/>
      <c r="BU992" s="37"/>
      <c r="BV992" s="153"/>
      <c r="BW992" s="154"/>
      <c r="BX992" s="152"/>
      <c r="BY992" s="37"/>
      <c r="BZ992" s="153"/>
      <c r="CA992" s="154"/>
      <c r="CB992" s="166">
        <v>2.4798039157983942E-3</v>
      </c>
    </row>
    <row r="993" spans="2:80" ht="23">
      <c r="B993" s="198">
        <v>85</v>
      </c>
      <c r="C993" s="20">
        <v>15842</v>
      </c>
      <c r="D993" s="52" t="s">
        <v>2375</v>
      </c>
      <c r="E993" s="52"/>
      <c r="F993" s="22" t="s">
        <v>4108</v>
      </c>
      <c r="G993" s="22"/>
      <c r="H993" s="22"/>
      <c r="I993" s="22"/>
      <c r="J993" s="21" t="s">
        <v>4109</v>
      </c>
      <c r="K993" s="21" t="s">
        <v>198</v>
      </c>
      <c r="L993" s="21" t="s">
        <v>199</v>
      </c>
      <c r="M993" s="24" t="s">
        <v>200</v>
      </c>
      <c r="N993" s="25">
        <v>89109</v>
      </c>
      <c r="O993" s="26" t="s">
        <v>59</v>
      </c>
      <c r="P993" s="42">
        <v>6690000</v>
      </c>
      <c r="Q993" s="42">
        <v>6690000</v>
      </c>
      <c r="R993" s="42"/>
      <c r="S993" s="83">
        <v>5827014.9500000002</v>
      </c>
      <c r="T993" s="24" t="s">
        <v>70</v>
      </c>
      <c r="U993" s="498">
        <v>5.1829999999999998</v>
      </c>
      <c r="V993" s="498">
        <v>6.0720000000000003E-2</v>
      </c>
      <c r="W993" s="498">
        <v>0.05</v>
      </c>
      <c r="X993" s="498">
        <v>5.1222799999999999</v>
      </c>
      <c r="Y993" s="29">
        <v>38607</v>
      </c>
      <c r="Z993" s="512">
        <f t="shared" si="91"/>
        <v>518.29999999999995</v>
      </c>
      <c r="AA993" s="512">
        <f t="shared" si="92"/>
        <v>6.0720000000000001</v>
      </c>
      <c r="AB993" s="512">
        <f t="shared" si="93"/>
        <v>5</v>
      </c>
      <c r="AC993" s="512">
        <f t="shared" si="94"/>
        <v>512.22799999999995</v>
      </c>
      <c r="AD993" s="24">
        <v>360</v>
      </c>
      <c r="AE993" s="24">
        <v>24</v>
      </c>
      <c r="AF993" s="24">
        <v>2</v>
      </c>
      <c r="AG993" s="24">
        <v>118</v>
      </c>
      <c r="AH993" s="29">
        <v>42278</v>
      </c>
      <c r="AI993" s="30"/>
      <c r="AJ993" s="30" t="s">
        <v>3897</v>
      </c>
      <c r="AK993" s="31"/>
      <c r="AL993" s="32" t="s">
        <v>98</v>
      </c>
      <c r="AM993" s="29"/>
      <c r="AN993" s="33"/>
      <c r="AO993" s="198">
        <v>85</v>
      </c>
      <c r="AP993" s="198"/>
      <c r="AQ993" s="19"/>
      <c r="AR993" s="20">
        <v>15842</v>
      </c>
      <c r="AS993" s="35">
        <f t="shared" si="95"/>
        <v>7433.3333333333003</v>
      </c>
      <c r="AT993" s="22" t="s">
        <v>4108</v>
      </c>
      <c r="AU993" s="42">
        <v>9000000</v>
      </c>
      <c r="AV993" s="29">
        <v>38582</v>
      </c>
      <c r="AW993" s="44">
        <v>74.333333333333002</v>
      </c>
      <c r="AX993" s="32" t="s">
        <v>4110</v>
      </c>
      <c r="AY993" s="17">
        <v>2001</v>
      </c>
      <c r="AZ993" s="32" t="s">
        <v>63</v>
      </c>
      <c r="BA993" s="37">
        <v>89710</v>
      </c>
      <c r="BB993" s="44">
        <f t="shared" si="96"/>
        <v>9481</v>
      </c>
      <c r="BC993" s="44">
        <v>94.81</v>
      </c>
      <c r="BD993" s="29">
        <v>38595</v>
      </c>
      <c r="BE993" s="42">
        <v>901462.5</v>
      </c>
      <c r="BF993" s="42">
        <v>336114.5</v>
      </c>
      <c r="BG993" s="42">
        <v>531598</v>
      </c>
      <c r="BH993" s="38">
        <v>1.2082226359953301</v>
      </c>
      <c r="BI993" s="42">
        <v>33750</v>
      </c>
      <c r="BJ993" s="199">
        <v>250</v>
      </c>
      <c r="BK993" s="41" t="s">
        <v>64</v>
      </c>
      <c r="BL993" s="29">
        <v>38564</v>
      </c>
      <c r="BM993" s="165">
        <v>542370</v>
      </c>
      <c r="BN993" s="29">
        <v>38352</v>
      </c>
      <c r="BO993" s="42">
        <v>474589</v>
      </c>
      <c r="BP993" s="152"/>
      <c r="BQ993" s="37"/>
      <c r="BR993" s="153"/>
      <c r="BS993" s="154"/>
      <c r="BT993" s="152"/>
      <c r="BU993" s="37"/>
      <c r="BV993" s="153"/>
      <c r="BW993" s="154"/>
      <c r="BX993" s="152"/>
      <c r="BY993" s="37"/>
      <c r="BZ993" s="153"/>
      <c r="CA993" s="154"/>
      <c r="CB993" s="166">
        <v>2.4396894406898909E-3</v>
      </c>
    </row>
    <row r="994" spans="2:80" ht="34">
      <c r="B994" s="198">
        <v>86</v>
      </c>
      <c r="C994" s="20">
        <v>12606</v>
      </c>
      <c r="D994" s="52" t="s">
        <v>2375</v>
      </c>
      <c r="E994" s="52"/>
      <c r="F994" s="22" t="s">
        <v>4111</v>
      </c>
      <c r="G994" s="22"/>
      <c r="H994" s="22"/>
      <c r="I994" s="22"/>
      <c r="J994" s="21" t="s">
        <v>4112</v>
      </c>
      <c r="K994" s="21" t="s">
        <v>4113</v>
      </c>
      <c r="L994" s="21" t="s">
        <v>1198</v>
      </c>
      <c r="M994" s="24" t="s">
        <v>132</v>
      </c>
      <c r="N994" s="25">
        <v>78503</v>
      </c>
      <c r="O994" s="26" t="s">
        <v>615</v>
      </c>
      <c r="P994" s="42">
        <v>6700000</v>
      </c>
      <c r="Q994" s="42">
        <v>6670420.7599999998</v>
      </c>
      <c r="R994" s="42"/>
      <c r="S994" s="42">
        <v>5146474.26</v>
      </c>
      <c r="T994" s="24" t="s">
        <v>60</v>
      </c>
      <c r="U994" s="498">
        <v>5.673</v>
      </c>
      <c r="V994" s="498">
        <v>6.0720000000000003E-2</v>
      </c>
      <c r="W994" s="498">
        <v>0.05</v>
      </c>
      <c r="X994" s="498">
        <v>5.6122800000000002</v>
      </c>
      <c r="Y994" s="29">
        <v>38576</v>
      </c>
      <c r="Z994" s="512">
        <f t="shared" si="91"/>
        <v>567.29999999999995</v>
      </c>
      <c r="AA994" s="512">
        <f t="shared" si="92"/>
        <v>6.0720000000000001</v>
      </c>
      <c r="AB994" s="512">
        <f t="shared" si="93"/>
        <v>5</v>
      </c>
      <c r="AC994" s="512">
        <f t="shared" si="94"/>
        <v>561.22800000000007</v>
      </c>
      <c r="AD994" s="24">
        <v>300</v>
      </c>
      <c r="AE994" s="24">
        <v>0</v>
      </c>
      <c r="AF994" s="24">
        <v>3</v>
      </c>
      <c r="AG994" s="24">
        <v>117</v>
      </c>
      <c r="AH994" s="29">
        <v>42248</v>
      </c>
      <c r="AI994" s="30"/>
      <c r="AJ994" s="30"/>
      <c r="AK994" s="31"/>
      <c r="AL994" s="32" t="s">
        <v>98</v>
      </c>
      <c r="AM994" s="29"/>
      <c r="AN994" s="33"/>
      <c r="AO994" s="198">
        <v>86</v>
      </c>
      <c r="AP994" s="198"/>
      <c r="AQ994" s="19"/>
      <c r="AR994" s="20">
        <v>12606</v>
      </c>
      <c r="AS994" s="35">
        <f t="shared" si="95"/>
        <v>7411.5790000000006</v>
      </c>
      <c r="AT994" s="22" t="s">
        <v>4111</v>
      </c>
      <c r="AU994" s="42">
        <v>9000000</v>
      </c>
      <c r="AV994" s="29">
        <v>38523</v>
      </c>
      <c r="AW994" s="44">
        <v>74.115790000000004</v>
      </c>
      <c r="AX994" s="32" t="s">
        <v>4114</v>
      </c>
      <c r="AY994" s="17">
        <v>2005</v>
      </c>
      <c r="AZ994" s="32" t="s">
        <v>2847</v>
      </c>
      <c r="BA994" s="37">
        <v>65823</v>
      </c>
      <c r="BB994" s="44">
        <f t="shared" si="96"/>
        <v>7425</v>
      </c>
      <c r="BC994" s="44">
        <v>74.25</v>
      </c>
      <c r="BD994" s="29">
        <v>38518</v>
      </c>
      <c r="BE994" s="42">
        <v>2720295</v>
      </c>
      <c r="BF994" s="42">
        <v>1839352</v>
      </c>
      <c r="BG994" s="42">
        <v>772131</v>
      </c>
      <c r="BH994" s="38">
        <v>1.5379039529293299</v>
      </c>
      <c r="BI994" s="42">
        <v>108812</v>
      </c>
      <c r="BJ994" s="199">
        <v>989.2</v>
      </c>
      <c r="BK994" s="41" t="s">
        <v>3572</v>
      </c>
      <c r="BL994" s="29">
        <v>38518</v>
      </c>
      <c r="BM994" s="165">
        <v>788980</v>
      </c>
      <c r="BN994" s="29">
        <v>38352</v>
      </c>
      <c r="BO994" s="42">
        <v>792040</v>
      </c>
      <c r="BP994" s="152"/>
      <c r="BQ994" s="37"/>
      <c r="BR994" s="153"/>
      <c r="BS994" s="154"/>
      <c r="BT994" s="152"/>
      <c r="BU994" s="37"/>
      <c r="BV994" s="153"/>
      <c r="BW994" s="154"/>
      <c r="BX994" s="152"/>
      <c r="BY994" s="37"/>
      <c r="BZ994" s="153"/>
      <c r="CA994" s="154"/>
      <c r="CB994" s="166">
        <v>2.4325493412751327E-3</v>
      </c>
    </row>
    <row r="995" spans="2:80" ht="34">
      <c r="B995" s="198">
        <v>87</v>
      </c>
      <c r="C995" s="20">
        <v>59044</v>
      </c>
      <c r="D995" s="52" t="s">
        <v>2024</v>
      </c>
      <c r="E995" s="52"/>
      <c r="F995" s="22" t="s">
        <v>4115</v>
      </c>
      <c r="G995" s="22"/>
      <c r="H995" s="22"/>
      <c r="I995" s="22"/>
      <c r="J995" s="21" t="s">
        <v>4116</v>
      </c>
      <c r="K995" s="21" t="s">
        <v>198</v>
      </c>
      <c r="L995" s="21" t="s">
        <v>4117</v>
      </c>
      <c r="M995" s="24" t="s">
        <v>200</v>
      </c>
      <c r="N995" s="25">
        <v>89146</v>
      </c>
      <c r="O995" s="26" t="s">
        <v>351</v>
      </c>
      <c r="P995" s="42">
        <v>6600000</v>
      </c>
      <c r="Q995" s="42">
        <v>6600000</v>
      </c>
      <c r="R995" s="42"/>
      <c r="S995" s="83">
        <v>6600000</v>
      </c>
      <c r="T995" s="24" t="s">
        <v>223</v>
      </c>
      <c r="U995" s="498">
        <v>5.2050000000000001</v>
      </c>
      <c r="V995" s="498">
        <v>4.0719999999999999E-2</v>
      </c>
      <c r="W995" s="498">
        <v>0.03</v>
      </c>
      <c r="X995" s="498">
        <v>5.1642799999999998</v>
      </c>
      <c r="Y995" s="29">
        <v>38544</v>
      </c>
      <c r="Z995" s="512">
        <f t="shared" si="91"/>
        <v>520.5</v>
      </c>
      <c r="AA995" s="512">
        <f t="shared" si="92"/>
        <v>4.0720000000000001</v>
      </c>
      <c r="AB995" s="512">
        <f t="shared" si="93"/>
        <v>3</v>
      </c>
      <c r="AC995" s="512">
        <f t="shared" si="94"/>
        <v>516.428</v>
      </c>
      <c r="AD995" s="24">
        <v>0</v>
      </c>
      <c r="AE995" s="24">
        <v>120</v>
      </c>
      <c r="AF995" s="24">
        <v>4</v>
      </c>
      <c r="AG995" s="24">
        <v>116</v>
      </c>
      <c r="AH995" s="29">
        <v>42217</v>
      </c>
      <c r="AI995" s="30"/>
      <c r="AJ995" s="30"/>
      <c r="AK995" s="31"/>
      <c r="AL995" s="32" t="s">
        <v>98</v>
      </c>
      <c r="AM995" s="29"/>
      <c r="AN995" s="33"/>
      <c r="AO995" s="198">
        <v>87</v>
      </c>
      <c r="AP995" s="198"/>
      <c r="AQ995" s="19"/>
      <c r="AR995" s="20">
        <v>59044</v>
      </c>
      <c r="AS995" s="35">
        <f t="shared" si="95"/>
        <v>6534.6534653465351</v>
      </c>
      <c r="AT995" s="22" t="s">
        <v>4115</v>
      </c>
      <c r="AU995" s="42">
        <v>10100000</v>
      </c>
      <c r="AV995" s="29">
        <v>38490</v>
      </c>
      <c r="AW995" s="44">
        <v>65.346534653465355</v>
      </c>
      <c r="AX995" s="36">
        <v>1992</v>
      </c>
      <c r="AY995" s="17">
        <v>0</v>
      </c>
      <c r="AZ995" s="32" t="s">
        <v>226</v>
      </c>
      <c r="BA995" s="37">
        <v>55535</v>
      </c>
      <c r="BB995" s="44">
        <f t="shared" si="96"/>
        <v>10000</v>
      </c>
      <c r="BC995" s="44">
        <v>100</v>
      </c>
      <c r="BD995" s="29">
        <v>38504</v>
      </c>
      <c r="BE995" s="42">
        <v>1005181</v>
      </c>
      <c r="BF995" s="42">
        <v>254880</v>
      </c>
      <c r="BG995" s="42">
        <v>662485</v>
      </c>
      <c r="BH995" s="38">
        <v>1.9020462748908131</v>
      </c>
      <c r="BI995" s="42">
        <v>11107</v>
      </c>
      <c r="BJ995" s="199">
        <v>0.2</v>
      </c>
      <c r="BK995" s="41" t="s">
        <v>64</v>
      </c>
      <c r="BL995" s="29">
        <v>38503</v>
      </c>
      <c r="BM995" s="165">
        <v>869572.8</v>
      </c>
      <c r="BN995" s="29">
        <v>38352</v>
      </c>
      <c r="BO995" s="42">
        <v>811017</v>
      </c>
      <c r="BP995" s="152" t="s">
        <v>4118</v>
      </c>
      <c r="BQ995" s="37">
        <v>12894</v>
      </c>
      <c r="BR995" s="153">
        <v>0.2321779058251553</v>
      </c>
      <c r="BS995" s="154">
        <v>38837</v>
      </c>
      <c r="BT995" s="152" t="s">
        <v>4119</v>
      </c>
      <c r="BU995" s="37">
        <v>5270</v>
      </c>
      <c r="BV995" s="153">
        <v>9.4895111191140719E-2</v>
      </c>
      <c r="BW995" s="154">
        <v>39082</v>
      </c>
      <c r="BX995" s="152" t="s">
        <v>4120</v>
      </c>
      <c r="BY995" s="37">
        <v>5156</v>
      </c>
      <c r="BZ995" s="153">
        <v>9.2842351670117937E-2</v>
      </c>
      <c r="CA995" s="154">
        <v>38763</v>
      </c>
      <c r="CB995" s="166">
        <v>2.4068685065102061E-3</v>
      </c>
    </row>
    <row r="996" spans="2:80" ht="23">
      <c r="B996" s="198">
        <v>88</v>
      </c>
      <c r="C996" s="20">
        <v>59285</v>
      </c>
      <c r="D996" s="52" t="s">
        <v>2024</v>
      </c>
      <c r="E996" s="52"/>
      <c r="F996" s="22" t="s">
        <v>4121</v>
      </c>
      <c r="G996" s="22"/>
      <c r="H996" s="22"/>
      <c r="I996" s="22"/>
      <c r="J996" s="21" t="s">
        <v>4122</v>
      </c>
      <c r="K996" s="21" t="s">
        <v>56</v>
      </c>
      <c r="L996" s="21" t="s">
        <v>4123</v>
      </c>
      <c r="M996" s="24" t="s">
        <v>58</v>
      </c>
      <c r="N996" s="25">
        <v>91790</v>
      </c>
      <c r="O996" s="26" t="s">
        <v>222</v>
      </c>
      <c r="P996" s="42">
        <v>6500000</v>
      </c>
      <c r="Q996" s="42">
        <v>6486909.4099999992</v>
      </c>
      <c r="R996" s="42"/>
      <c r="S996" s="83">
        <v>5451417.7300000004</v>
      </c>
      <c r="T996" s="24" t="s">
        <v>60</v>
      </c>
      <c r="U996" s="498">
        <v>5.5609999999999999</v>
      </c>
      <c r="V996" s="498">
        <v>4.0719999999999999E-2</v>
      </c>
      <c r="W996" s="498">
        <v>0.03</v>
      </c>
      <c r="X996" s="498">
        <v>5.5202799999999996</v>
      </c>
      <c r="Y996" s="29">
        <v>38617</v>
      </c>
      <c r="Z996" s="512">
        <f t="shared" si="91"/>
        <v>556.1</v>
      </c>
      <c r="AA996" s="512">
        <f t="shared" si="92"/>
        <v>4.0720000000000001</v>
      </c>
      <c r="AB996" s="512">
        <f t="shared" si="93"/>
        <v>3</v>
      </c>
      <c r="AC996" s="512">
        <f t="shared" si="94"/>
        <v>552.02800000000002</v>
      </c>
      <c r="AD996" s="24">
        <v>360</v>
      </c>
      <c r="AE996" s="24">
        <v>0</v>
      </c>
      <c r="AF996" s="24">
        <v>2</v>
      </c>
      <c r="AG996" s="24">
        <v>118</v>
      </c>
      <c r="AH996" s="29">
        <v>42278</v>
      </c>
      <c r="AI996" s="30"/>
      <c r="AJ996" s="30"/>
      <c r="AK996" s="31"/>
      <c r="AL996" s="32" t="s">
        <v>78</v>
      </c>
      <c r="AM996" s="29"/>
      <c r="AN996" s="33"/>
      <c r="AO996" s="198">
        <v>88</v>
      </c>
      <c r="AP996" s="198"/>
      <c r="AQ996" s="19"/>
      <c r="AR996" s="20">
        <v>59285</v>
      </c>
      <c r="AS996" s="35">
        <f t="shared" si="95"/>
        <v>5951.2930366972469</v>
      </c>
      <c r="AT996" s="22" t="s">
        <v>4121</v>
      </c>
      <c r="AU996" s="42">
        <v>10900000</v>
      </c>
      <c r="AV996" s="29">
        <v>38565</v>
      </c>
      <c r="AW996" s="44">
        <v>59.512930366972469</v>
      </c>
      <c r="AX996" s="32" t="s">
        <v>4124</v>
      </c>
      <c r="AY996" s="17">
        <v>2005</v>
      </c>
      <c r="AZ996" s="32" t="s">
        <v>226</v>
      </c>
      <c r="BA996" s="37">
        <v>23678</v>
      </c>
      <c r="BB996" s="44">
        <f t="shared" si="96"/>
        <v>10000</v>
      </c>
      <c r="BC996" s="44">
        <v>100</v>
      </c>
      <c r="BD996" s="29">
        <v>38534</v>
      </c>
      <c r="BE996" s="42">
        <v>900416</v>
      </c>
      <c r="BF996" s="42">
        <v>287825</v>
      </c>
      <c r="BG996" s="42">
        <v>589746</v>
      </c>
      <c r="BH996" s="38">
        <v>1.3226999868659879</v>
      </c>
      <c r="BI996" s="42">
        <v>4736</v>
      </c>
      <c r="BJ996" s="199">
        <v>0.20001689331869246</v>
      </c>
      <c r="BK996" s="41" t="s">
        <v>276</v>
      </c>
      <c r="BL996" s="29">
        <v>38352</v>
      </c>
      <c r="BM996" s="165">
        <v>111245</v>
      </c>
      <c r="BN996" s="29">
        <v>37986</v>
      </c>
      <c r="BO996" s="42">
        <v>95368</v>
      </c>
      <c r="BP996" s="152" t="s">
        <v>4125</v>
      </c>
      <c r="BQ996" s="37">
        <v>7400</v>
      </c>
      <c r="BR996" s="153">
        <v>0.31252639581045699</v>
      </c>
      <c r="BS996" s="154">
        <v>42247</v>
      </c>
      <c r="BT996" s="152" t="s">
        <v>4126</v>
      </c>
      <c r="BU996" s="37">
        <v>4436</v>
      </c>
      <c r="BV996" s="153">
        <v>0.18734690429934961</v>
      </c>
      <c r="BW996" s="154">
        <v>42247</v>
      </c>
      <c r="BX996" s="152" t="s">
        <v>4127</v>
      </c>
      <c r="BY996" s="37">
        <v>2836</v>
      </c>
      <c r="BZ996" s="153">
        <v>0.11977362952952107</v>
      </c>
      <c r="CA996" s="154">
        <v>42230</v>
      </c>
      <c r="CB996" s="166">
        <v>2.3656269641687427E-3</v>
      </c>
    </row>
    <row r="997" spans="2:80" ht="34">
      <c r="B997" s="196">
        <v>89</v>
      </c>
      <c r="C997" s="57">
        <v>59200</v>
      </c>
      <c r="D997" s="155" t="s">
        <v>2024</v>
      </c>
      <c r="E997" s="155"/>
      <c r="F997" s="60" t="s">
        <v>4128</v>
      </c>
      <c r="G997" s="60"/>
      <c r="H997" s="60"/>
      <c r="I997" s="60"/>
      <c r="J997" s="58" t="s">
        <v>4129</v>
      </c>
      <c r="K997" s="58" t="s">
        <v>77</v>
      </c>
      <c r="L997" s="58" t="s">
        <v>4130</v>
      </c>
      <c r="M997" s="59" t="s">
        <v>58</v>
      </c>
      <c r="N997" s="61">
        <v>91942</v>
      </c>
      <c r="O997" s="62" t="s">
        <v>570</v>
      </c>
      <c r="P997" s="79">
        <v>6300000</v>
      </c>
      <c r="Q997" s="79">
        <v>6280400.5900000008</v>
      </c>
      <c r="R997" s="79"/>
      <c r="S997" s="80">
        <v>4764543.09</v>
      </c>
      <c r="T997" s="59" t="s">
        <v>60</v>
      </c>
      <c r="U997" s="499">
        <v>5.2200000000000006</v>
      </c>
      <c r="V997" s="499">
        <v>4.0719999999999999E-2</v>
      </c>
      <c r="W997" s="499">
        <v>0.03</v>
      </c>
      <c r="X997" s="499">
        <v>5.1792800000000003</v>
      </c>
      <c r="Y997" s="66">
        <v>38621</v>
      </c>
      <c r="Z997" s="512">
        <f t="shared" si="91"/>
        <v>522.00000000000011</v>
      </c>
      <c r="AA997" s="512">
        <f t="shared" si="92"/>
        <v>4.0720000000000001</v>
      </c>
      <c r="AB997" s="512">
        <f t="shared" si="93"/>
        <v>3</v>
      </c>
      <c r="AC997" s="512">
        <f t="shared" si="94"/>
        <v>517.928</v>
      </c>
      <c r="AD997" s="59">
        <v>300</v>
      </c>
      <c r="AE997" s="59">
        <v>0</v>
      </c>
      <c r="AF997" s="59">
        <v>2</v>
      </c>
      <c r="AG997" s="59">
        <v>118</v>
      </c>
      <c r="AH997" s="66">
        <v>42278</v>
      </c>
      <c r="AI997" s="67"/>
      <c r="AJ997" s="67" t="s">
        <v>4131</v>
      </c>
      <c r="AK997" s="68"/>
      <c r="AL997" s="69" t="s">
        <v>78</v>
      </c>
      <c r="AM997" s="66"/>
      <c r="AN997" s="70"/>
      <c r="AO997" s="196">
        <v>89</v>
      </c>
      <c r="AP997" s="196"/>
      <c r="AQ997" s="56"/>
      <c r="AR997" s="57">
        <v>59200</v>
      </c>
      <c r="AS997" s="35">
        <f t="shared" si="95"/>
        <v>4584.2340072992702</v>
      </c>
      <c r="AT997" s="60" t="s">
        <v>4128</v>
      </c>
      <c r="AU997" s="79">
        <v>13700000</v>
      </c>
      <c r="AV997" s="66">
        <v>38544</v>
      </c>
      <c r="AW997" s="81">
        <v>45.842340072992705</v>
      </c>
      <c r="AX997" s="73">
        <v>1989</v>
      </c>
      <c r="AY997" s="17">
        <v>0</v>
      </c>
      <c r="AZ997" s="69" t="s">
        <v>63</v>
      </c>
      <c r="BA997" s="74">
        <v>95877</v>
      </c>
      <c r="BB997" s="44">
        <f t="shared" si="96"/>
        <v>9419.9999999999982</v>
      </c>
      <c r="BC997" s="81">
        <v>94.199999999999989</v>
      </c>
      <c r="BD997" s="66">
        <v>38606</v>
      </c>
      <c r="BE997" s="79">
        <v>1338215</v>
      </c>
      <c r="BF997" s="79">
        <v>458650</v>
      </c>
      <c r="BG997" s="79">
        <v>856473</v>
      </c>
      <c r="BH997" s="75">
        <v>1.8961347651694234</v>
      </c>
      <c r="BI997" s="79">
        <v>23092</v>
      </c>
      <c r="BJ997" s="197">
        <v>23</v>
      </c>
      <c r="BK997" s="78" t="s">
        <v>3572</v>
      </c>
      <c r="BL997" s="66">
        <v>38533</v>
      </c>
      <c r="BM997" s="163">
        <v>917567</v>
      </c>
      <c r="BN997" s="66">
        <v>38352</v>
      </c>
      <c r="BO997" s="79">
        <v>891013</v>
      </c>
      <c r="BP997" s="158"/>
      <c r="BQ997" s="74"/>
      <c r="BR997" s="159"/>
      <c r="BS997" s="160"/>
      <c r="BT997" s="158"/>
      <c r="BU997" s="74"/>
      <c r="BV997" s="159"/>
      <c r="BW997" s="160"/>
      <c r="BX997" s="158"/>
      <c r="BY997" s="74"/>
      <c r="BZ997" s="159"/>
      <c r="CA997" s="160"/>
      <c r="CB997" s="161">
        <v>2.2903179376271396E-3</v>
      </c>
    </row>
    <row r="998" spans="2:80" ht="23">
      <c r="B998" s="196">
        <v>90</v>
      </c>
      <c r="C998" s="57">
        <v>15978</v>
      </c>
      <c r="D998" s="155" t="s">
        <v>2375</v>
      </c>
      <c r="E998" s="155"/>
      <c r="F998" s="60" t="s">
        <v>4132</v>
      </c>
      <c r="G998" s="60"/>
      <c r="H998" s="60"/>
      <c r="I998" s="60"/>
      <c r="J998" s="58" t="s">
        <v>4133</v>
      </c>
      <c r="K998" s="58" t="s">
        <v>229</v>
      </c>
      <c r="L998" s="58" t="s">
        <v>230</v>
      </c>
      <c r="M998" s="59" t="s">
        <v>200</v>
      </c>
      <c r="N998" s="61">
        <v>89512</v>
      </c>
      <c r="O998" s="62" t="s">
        <v>59</v>
      </c>
      <c r="P998" s="79">
        <v>6185000</v>
      </c>
      <c r="Q998" s="79">
        <v>6185000</v>
      </c>
      <c r="R998" s="79"/>
      <c r="S998" s="80">
        <v>5394810.9000000004</v>
      </c>
      <c r="T998" s="59" t="s">
        <v>70</v>
      </c>
      <c r="U998" s="499">
        <v>5.2409999999999997</v>
      </c>
      <c r="V998" s="499">
        <v>6.0720000000000003E-2</v>
      </c>
      <c r="W998" s="499">
        <v>0.05</v>
      </c>
      <c r="X998" s="499">
        <v>5.1802799999999998</v>
      </c>
      <c r="Y998" s="66">
        <v>38607</v>
      </c>
      <c r="Z998" s="512">
        <f t="shared" si="91"/>
        <v>524.09999999999991</v>
      </c>
      <c r="AA998" s="512">
        <f t="shared" si="92"/>
        <v>6.0720000000000001</v>
      </c>
      <c r="AB998" s="512">
        <f t="shared" si="93"/>
        <v>5</v>
      </c>
      <c r="AC998" s="512">
        <f t="shared" si="94"/>
        <v>518.02800000000002</v>
      </c>
      <c r="AD998" s="59">
        <v>360</v>
      </c>
      <c r="AE998" s="59">
        <v>24</v>
      </c>
      <c r="AF998" s="59">
        <v>2</v>
      </c>
      <c r="AG998" s="59">
        <v>118</v>
      </c>
      <c r="AH998" s="66">
        <v>42278</v>
      </c>
      <c r="AI998" s="67"/>
      <c r="AJ998" s="67" t="s">
        <v>3897</v>
      </c>
      <c r="AK998" s="68"/>
      <c r="AL998" s="69" t="s">
        <v>98</v>
      </c>
      <c r="AM998" s="66"/>
      <c r="AN998" s="70"/>
      <c r="AO998" s="196">
        <v>90</v>
      </c>
      <c r="AP998" s="196"/>
      <c r="AQ998" s="56"/>
      <c r="AR998" s="57">
        <v>15978</v>
      </c>
      <c r="AS998" s="35">
        <f t="shared" si="95"/>
        <v>7451.8072289157008</v>
      </c>
      <c r="AT998" s="60" t="s">
        <v>4132</v>
      </c>
      <c r="AU998" s="79">
        <v>8300000</v>
      </c>
      <c r="AV998" s="66">
        <v>38576</v>
      </c>
      <c r="AW998" s="81">
        <v>74.518072289157004</v>
      </c>
      <c r="AX998" s="69" t="s">
        <v>2710</v>
      </c>
      <c r="AY998" s="17">
        <v>2005</v>
      </c>
      <c r="AZ998" s="69" t="s">
        <v>63</v>
      </c>
      <c r="BA998" s="74">
        <v>90728</v>
      </c>
      <c r="BB998" s="44">
        <f t="shared" si="96"/>
        <v>9310</v>
      </c>
      <c r="BC998" s="81">
        <v>93.100000000000009</v>
      </c>
      <c r="BD998" s="66">
        <v>38572</v>
      </c>
      <c r="BE998" s="79">
        <v>808925.16</v>
      </c>
      <c r="BF998" s="79">
        <v>284461.01</v>
      </c>
      <c r="BG998" s="79">
        <v>495464</v>
      </c>
      <c r="BH998" s="75">
        <v>1.2101257312692399</v>
      </c>
      <c r="BI998" s="79">
        <v>29000</v>
      </c>
      <c r="BJ998" s="197">
        <v>250</v>
      </c>
      <c r="BK998" s="78" t="s">
        <v>64</v>
      </c>
      <c r="BL998" s="66">
        <v>38564</v>
      </c>
      <c r="BM998" s="163">
        <v>526246</v>
      </c>
      <c r="BN998" s="66">
        <v>38352</v>
      </c>
      <c r="BO998" s="79">
        <v>482034</v>
      </c>
      <c r="BP998" s="158"/>
      <c r="BQ998" s="74"/>
      <c r="BR998" s="159"/>
      <c r="BS998" s="160"/>
      <c r="BT998" s="158"/>
      <c r="BU998" s="74"/>
      <c r="BV998" s="159"/>
      <c r="BW998" s="160"/>
      <c r="BX998" s="158"/>
      <c r="BY998" s="74"/>
      <c r="BZ998" s="159"/>
      <c r="CA998" s="160"/>
      <c r="CB998" s="161">
        <v>2.2555275322372159E-3</v>
      </c>
    </row>
    <row r="999" spans="2:80" ht="23">
      <c r="B999" s="196">
        <v>91</v>
      </c>
      <c r="C999" s="57">
        <v>59349</v>
      </c>
      <c r="D999" s="155" t="s">
        <v>2024</v>
      </c>
      <c r="E999" s="155"/>
      <c r="F999" s="60" t="s">
        <v>4134</v>
      </c>
      <c r="G999" s="60"/>
      <c r="H999" s="60"/>
      <c r="I999" s="60"/>
      <c r="J999" s="58" t="s">
        <v>4135</v>
      </c>
      <c r="K999" s="58" t="s">
        <v>4136</v>
      </c>
      <c r="L999" s="58" t="s">
        <v>4137</v>
      </c>
      <c r="M999" s="59" t="s">
        <v>671</v>
      </c>
      <c r="N999" s="61">
        <v>16120</v>
      </c>
      <c r="O999" s="62" t="s">
        <v>468</v>
      </c>
      <c r="P999" s="79">
        <v>5950000</v>
      </c>
      <c r="Q999" s="79">
        <v>5950000</v>
      </c>
      <c r="R999" s="79"/>
      <c r="S999" s="80">
        <v>5188947.7</v>
      </c>
      <c r="T999" s="59" t="s">
        <v>70</v>
      </c>
      <c r="U999" s="499">
        <v>5.234</v>
      </c>
      <c r="V999" s="499">
        <v>4.0719999999999999E-2</v>
      </c>
      <c r="W999" s="499">
        <v>0.03</v>
      </c>
      <c r="X999" s="499">
        <v>5.1932799999999997</v>
      </c>
      <c r="Y999" s="66">
        <v>38623</v>
      </c>
      <c r="Z999" s="512">
        <f t="shared" si="91"/>
        <v>523.4</v>
      </c>
      <c r="AA999" s="512">
        <f t="shared" si="92"/>
        <v>4.0720000000000001</v>
      </c>
      <c r="AB999" s="512">
        <f t="shared" si="93"/>
        <v>3</v>
      </c>
      <c r="AC999" s="512">
        <f t="shared" si="94"/>
        <v>519.32799999999997</v>
      </c>
      <c r="AD999" s="59">
        <v>360</v>
      </c>
      <c r="AE999" s="59">
        <v>24</v>
      </c>
      <c r="AF999" s="59">
        <v>2</v>
      </c>
      <c r="AG999" s="59">
        <v>118</v>
      </c>
      <c r="AH999" s="66">
        <v>42278</v>
      </c>
      <c r="AI999" s="67"/>
      <c r="AJ999" s="67"/>
      <c r="AK999" s="68"/>
      <c r="AL999" s="69" t="s">
        <v>348</v>
      </c>
      <c r="AM999" s="66"/>
      <c r="AN999" s="70"/>
      <c r="AO999" s="196">
        <v>91</v>
      </c>
      <c r="AP999" s="196"/>
      <c r="AQ999" s="56"/>
      <c r="AR999" s="57">
        <v>59349</v>
      </c>
      <c r="AS999" s="35">
        <f t="shared" si="95"/>
        <v>7933.333333333333</v>
      </c>
      <c r="AT999" s="60" t="s">
        <v>4134</v>
      </c>
      <c r="AU999" s="79">
        <v>7500000</v>
      </c>
      <c r="AV999" s="66">
        <v>38582</v>
      </c>
      <c r="AW999" s="81">
        <v>79.333333333333329</v>
      </c>
      <c r="AX999" s="73">
        <v>1989</v>
      </c>
      <c r="AY999" s="17">
        <v>0</v>
      </c>
      <c r="AZ999" s="69" t="s">
        <v>226</v>
      </c>
      <c r="BA999" s="74">
        <v>140549</v>
      </c>
      <c r="BB999" s="44">
        <f t="shared" si="96"/>
        <v>10000</v>
      </c>
      <c r="BC999" s="81">
        <v>100</v>
      </c>
      <c r="BD999" s="66">
        <v>38622</v>
      </c>
      <c r="BE999" s="79">
        <v>505920</v>
      </c>
      <c r="BF999" s="79">
        <v>10118</v>
      </c>
      <c r="BG999" s="79">
        <v>474495</v>
      </c>
      <c r="BH999" s="75">
        <v>1.2056295693715129</v>
      </c>
      <c r="BI999" s="79">
        <v>14055</v>
      </c>
      <c r="BJ999" s="197">
        <v>0.10000071149563497</v>
      </c>
      <c r="BK999" s="78"/>
      <c r="BL999" s="66"/>
      <c r="BM999" s="163"/>
      <c r="BN999" s="66"/>
      <c r="BO999" s="79"/>
      <c r="BP999" s="158" t="s">
        <v>4138</v>
      </c>
      <c r="BQ999" s="74">
        <v>140549</v>
      </c>
      <c r="BR999" s="159">
        <v>1</v>
      </c>
      <c r="BS999" s="160">
        <v>45766</v>
      </c>
      <c r="BT999" s="158"/>
      <c r="BU999" s="74"/>
      <c r="BV999" s="159"/>
      <c r="BW999" s="160"/>
      <c r="BX999" s="158"/>
      <c r="BY999" s="74"/>
      <c r="BZ999" s="159"/>
      <c r="CA999" s="160"/>
      <c r="CB999" s="161">
        <v>2.1698284263235949E-3</v>
      </c>
    </row>
    <row r="1000" spans="2:80" ht="23">
      <c r="B1000" s="196">
        <v>92</v>
      </c>
      <c r="C1000" s="57">
        <v>14805</v>
      </c>
      <c r="D1000" s="155" t="s">
        <v>2375</v>
      </c>
      <c r="E1000" s="155"/>
      <c r="F1000" s="60" t="s">
        <v>4139</v>
      </c>
      <c r="G1000" s="60"/>
      <c r="H1000" s="60"/>
      <c r="I1000" s="60"/>
      <c r="J1000" s="58" t="s">
        <v>4140</v>
      </c>
      <c r="K1000" s="58" t="s">
        <v>279</v>
      </c>
      <c r="L1000" s="58" t="s">
        <v>280</v>
      </c>
      <c r="M1000" s="59" t="s">
        <v>261</v>
      </c>
      <c r="N1000" s="61">
        <v>80909</v>
      </c>
      <c r="O1000" s="62" t="s">
        <v>59</v>
      </c>
      <c r="P1000" s="79">
        <v>5500000</v>
      </c>
      <c r="Q1000" s="79">
        <v>5500000</v>
      </c>
      <c r="R1000" s="79"/>
      <c r="S1000" s="80">
        <v>4843658.18</v>
      </c>
      <c r="T1000" s="59" t="s">
        <v>70</v>
      </c>
      <c r="U1000" s="499">
        <v>5.6529999999999996</v>
      </c>
      <c r="V1000" s="499">
        <v>6.0720000000000003E-2</v>
      </c>
      <c r="W1000" s="499">
        <v>0.05</v>
      </c>
      <c r="X1000" s="499">
        <v>5.5922799999999997</v>
      </c>
      <c r="Y1000" s="66">
        <v>38567</v>
      </c>
      <c r="Z1000" s="512">
        <f t="shared" si="91"/>
        <v>565.29999999999995</v>
      </c>
      <c r="AA1000" s="512">
        <f t="shared" si="92"/>
        <v>6.0720000000000001</v>
      </c>
      <c r="AB1000" s="512">
        <f t="shared" si="93"/>
        <v>5</v>
      </c>
      <c r="AC1000" s="512">
        <f t="shared" si="94"/>
        <v>559.22799999999995</v>
      </c>
      <c r="AD1000" s="59">
        <v>360</v>
      </c>
      <c r="AE1000" s="59">
        <v>24</v>
      </c>
      <c r="AF1000" s="59">
        <v>3</v>
      </c>
      <c r="AG1000" s="59">
        <v>117</v>
      </c>
      <c r="AH1000" s="66">
        <v>42248</v>
      </c>
      <c r="AI1000" s="67"/>
      <c r="AJ1000" s="67"/>
      <c r="AK1000" s="68"/>
      <c r="AL1000" s="69" t="s">
        <v>98</v>
      </c>
      <c r="AM1000" s="66"/>
      <c r="AN1000" s="70"/>
      <c r="AO1000" s="196">
        <v>92</v>
      </c>
      <c r="AP1000" s="196"/>
      <c r="AQ1000" s="56"/>
      <c r="AR1000" s="57">
        <v>14805</v>
      </c>
      <c r="AS1000" s="35">
        <f t="shared" si="95"/>
        <v>7333.3333333333003</v>
      </c>
      <c r="AT1000" s="60" t="s">
        <v>4139</v>
      </c>
      <c r="AU1000" s="79">
        <v>7500000</v>
      </c>
      <c r="AV1000" s="66">
        <v>38520</v>
      </c>
      <c r="AW1000" s="81">
        <v>73.333333333333002</v>
      </c>
      <c r="AX1000" s="69" t="s">
        <v>4141</v>
      </c>
      <c r="AY1000" s="17">
        <v>2005</v>
      </c>
      <c r="AZ1000" s="69" t="s">
        <v>63</v>
      </c>
      <c r="BA1000" s="74">
        <v>89192</v>
      </c>
      <c r="BB1000" s="44">
        <f t="shared" si="96"/>
        <v>9932</v>
      </c>
      <c r="BC1000" s="81">
        <v>99.32</v>
      </c>
      <c r="BD1000" s="66">
        <v>38565</v>
      </c>
      <c r="BE1000" s="79">
        <v>936223.58</v>
      </c>
      <c r="BF1000" s="79">
        <v>419360.99</v>
      </c>
      <c r="BG1000" s="79">
        <v>475275</v>
      </c>
      <c r="BH1000" s="75">
        <v>1.2471099247233299</v>
      </c>
      <c r="BI1000" s="79">
        <v>41588</v>
      </c>
      <c r="BJ1000" s="197">
        <v>281</v>
      </c>
      <c r="BK1000" s="78" t="s">
        <v>64</v>
      </c>
      <c r="BL1000" s="66">
        <v>38533</v>
      </c>
      <c r="BM1000" s="163">
        <v>469816</v>
      </c>
      <c r="BN1000" s="66">
        <v>38352</v>
      </c>
      <c r="BO1000" s="79">
        <v>131563</v>
      </c>
      <c r="BP1000" s="158"/>
      <c r="BQ1000" s="74"/>
      <c r="BR1000" s="159"/>
      <c r="BS1000" s="160"/>
      <c r="BT1000" s="158"/>
      <c r="BU1000" s="74"/>
      <c r="BV1000" s="159"/>
      <c r="BW1000" s="160"/>
      <c r="BX1000" s="158"/>
      <c r="BY1000" s="74"/>
      <c r="BZ1000" s="159"/>
      <c r="CA1000" s="160"/>
      <c r="CB1000" s="161">
        <v>2.0057237554251721E-3</v>
      </c>
    </row>
    <row r="1001" spans="2:80" ht="45">
      <c r="B1001" s="196">
        <v>93</v>
      </c>
      <c r="C1001" s="57">
        <v>59373</v>
      </c>
      <c r="D1001" s="155" t="s">
        <v>2024</v>
      </c>
      <c r="E1001" s="155"/>
      <c r="F1001" s="60" t="s">
        <v>4142</v>
      </c>
      <c r="G1001" s="60"/>
      <c r="H1001" s="60"/>
      <c r="I1001" s="60"/>
      <c r="J1001" s="58" t="s">
        <v>4143</v>
      </c>
      <c r="K1001" s="58" t="s">
        <v>4144</v>
      </c>
      <c r="L1001" s="58" t="s">
        <v>4145</v>
      </c>
      <c r="M1001" s="59" t="s">
        <v>355</v>
      </c>
      <c r="N1001" s="61">
        <v>12569</v>
      </c>
      <c r="O1001" s="62" t="s">
        <v>222</v>
      </c>
      <c r="P1001" s="79">
        <v>5500000</v>
      </c>
      <c r="Q1001" s="79">
        <v>5493790.6699999999</v>
      </c>
      <c r="R1001" s="79"/>
      <c r="S1001" s="80">
        <v>4579570.91</v>
      </c>
      <c r="T1001" s="59" t="s">
        <v>60</v>
      </c>
      <c r="U1001" s="499">
        <v>5.335</v>
      </c>
      <c r="V1001" s="499">
        <v>4.0719999999999999E-2</v>
      </c>
      <c r="W1001" s="499">
        <v>0.03</v>
      </c>
      <c r="X1001" s="499">
        <v>5.2942799999999997</v>
      </c>
      <c r="Y1001" s="66">
        <v>38645</v>
      </c>
      <c r="Z1001" s="512">
        <f t="shared" si="91"/>
        <v>533.5</v>
      </c>
      <c r="AA1001" s="512">
        <f t="shared" si="92"/>
        <v>4.0720000000000001</v>
      </c>
      <c r="AB1001" s="512">
        <f t="shared" si="93"/>
        <v>3</v>
      </c>
      <c r="AC1001" s="512">
        <f t="shared" si="94"/>
        <v>529.428</v>
      </c>
      <c r="AD1001" s="59">
        <v>360</v>
      </c>
      <c r="AE1001" s="59">
        <v>0</v>
      </c>
      <c r="AF1001" s="59">
        <v>1</v>
      </c>
      <c r="AG1001" s="59">
        <v>119</v>
      </c>
      <c r="AH1001" s="66">
        <v>42309</v>
      </c>
      <c r="AI1001" s="67"/>
      <c r="AJ1001" s="67"/>
      <c r="AK1001" s="68"/>
      <c r="AL1001" s="69" t="s">
        <v>78</v>
      </c>
      <c r="AM1001" s="66"/>
      <c r="AN1001" s="70"/>
      <c r="AO1001" s="196">
        <v>93</v>
      </c>
      <c r="AP1001" s="196"/>
      <c r="AQ1001" s="56"/>
      <c r="AR1001" s="57">
        <v>59373</v>
      </c>
      <c r="AS1001" s="35">
        <f t="shared" si="95"/>
        <v>5386.0692843137258</v>
      </c>
      <c r="AT1001" s="60" t="s">
        <v>4142</v>
      </c>
      <c r="AU1001" s="79">
        <v>10200000</v>
      </c>
      <c r="AV1001" s="66">
        <v>38596</v>
      </c>
      <c r="AW1001" s="81">
        <v>53.860692843137258</v>
      </c>
      <c r="AX1001" s="73">
        <v>1990</v>
      </c>
      <c r="AY1001" s="17">
        <v>0</v>
      </c>
      <c r="AZ1001" s="69" t="s">
        <v>226</v>
      </c>
      <c r="BA1001" s="74">
        <v>91540</v>
      </c>
      <c r="BB1001" s="44">
        <f t="shared" si="96"/>
        <v>7949.0000000000009</v>
      </c>
      <c r="BC1001" s="81">
        <v>79.490000000000009</v>
      </c>
      <c r="BD1001" s="66">
        <v>38603</v>
      </c>
      <c r="BE1001" s="79">
        <v>1016790</v>
      </c>
      <c r="BF1001" s="79">
        <v>426067</v>
      </c>
      <c r="BG1001" s="79">
        <v>542858</v>
      </c>
      <c r="BH1001" s="75">
        <v>1.4754105133021171</v>
      </c>
      <c r="BI1001" s="79">
        <v>13731</v>
      </c>
      <c r="BJ1001" s="197">
        <v>0.15</v>
      </c>
      <c r="BK1001" s="78" t="s">
        <v>64</v>
      </c>
      <c r="BL1001" s="66">
        <v>38533</v>
      </c>
      <c r="BM1001" s="163">
        <v>737850</v>
      </c>
      <c r="BN1001" s="66">
        <v>38352</v>
      </c>
      <c r="BO1001" s="79">
        <v>433325</v>
      </c>
      <c r="BP1001" s="158" t="s">
        <v>4146</v>
      </c>
      <c r="BQ1001" s="74">
        <v>38000</v>
      </c>
      <c r="BR1001" s="159">
        <v>0.41511907362901462</v>
      </c>
      <c r="BS1001" s="160">
        <v>40482</v>
      </c>
      <c r="BT1001" s="158" t="s">
        <v>1592</v>
      </c>
      <c r="BU1001" s="74">
        <v>6800</v>
      </c>
      <c r="BV1001" s="159">
        <v>7.4284465807297362E-2</v>
      </c>
      <c r="BW1001" s="160">
        <v>40178</v>
      </c>
      <c r="BX1001" s="158" t="s">
        <v>4147</v>
      </c>
      <c r="BY1001" s="74">
        <v>3430</v>
      </c>
      <c r="BZ1001" s="159">
        <v>3.746995848809264E-2</v>
      </c>
      <c r="CA1001" s="160">
        <v>40482</v>
      </c>
      <c r="CB1001" s="161">
        <v>2.003459355300395E-3</v>
      </c>
    </row>
    <row r="1002" spans="2:80" ht="34">
      <c r="B1002" s="198">
        <v>94</v>
      </c>
      <c r="C1002" s="20">
        <v>59378</v>
      </c>
      <c r="D1002" s="52" t="s">
        <v>2024</v>
      </c>
      <c r="E1002" s="52"/>
      <c r="F1002" s="22" t="s">
        <v>4148</v>
      </c>
      <c r="G1002" s="22"/>
      <c r="H1002" s="22"/>
      <c r="I1002" s="22"/>
      <c r="J1002" s="21" t="s">
        <v>4149</v>
      </c>
      <c r="K1002" s="21" t="s">
        <v>959</v>
      </c>
      <c r="L1002" s="21" t="s">
        <v>959</v>
      </c>
      <c r="M1002" s="24" t="s">
        <v>58</v>
      </c>
      <c r="N1002" s="25">
        <v>95815</v>
      </c>
      <c r="O1002" s="26" t="s">
        <v>351</v>
      </c>
      <c r="P1002" s="42">
        <v>5475000</v>
      </c>
      <c r="Q1002" s="42">
        <v>5475000</v>
      </c>
      <c r="R1002" s="42"/>
      <c r="S1002" s="83">
        <v>4817632.5</v>
      </c>
      <c r="T1002" s="24" t="s">
        <v>70</v>
      </c>
      <c r="U1002" s="498">
        <v>5.609</v>
      </c>
      <c r="V1002" s="498">
        <v>4.0719999999999999E-2</v>
      </c>
      <c r="W1002" s="498">
        <v>0.03</v>
      </c>
      <c r="X1002" s="498">
        <v>5.5682799999999997</v>
      </c>
      <c r="Y1002" s="29">
        <v>38666</v>
      </c>
      <c r="Z1002" s="512">
        <f t="shared" si="91"/>
        <v>560.9</v>
      </c>
      <c r="AA1002" s="512">
        <f t="shared" si="92"/>
        <v>4.0720000000000001</v>
      </c>
      <c r="AB1002" s="512">
        <f t="shared" si="93"/>
        <v>3</v>
      </c>
      <c r="AC1002" s="512">
        <f t="shared" si="94"/>
        <v>556.82799999999997</v>
      </c>
      <c r="AD1002" s="24">
        <v>360</v>
      </c>
      <c r="AE1002" s="24">
        <v>24</v>
      </c>
      <c r="AF1002" s="24">
        <v>0</v>
      </c>
      <c r="AG1002" s="24">
        <v>120</v>
      </c>
      <c r="AH1002" s="29">
        <v>42339</v>
      </c>
      <c r="AI1002" s="30"/>
      <c r="AJ1002" s="30"/>
      <c r="AK1002" s="31"/>
      <c r="AL1002" s="32" t="s">
        <v>1665</v>
      </c>
      <c r="AM1002" s="29" t="s">
        <v>653</v>
      </c>
      <c r="AN1002" s="33"/>
      <c r="AO1002" s="198">
        <v>94</v>
      </c>
      <c r="AP1002" s="198"/>
      <c r="AQ1002" s="19"/>
      <c r="AR1002" s="20">
        <v>59378</v>
      </c>
      <c r="AS1002" s="35">
        <f t="shared" si="95"/>
        <v>6628.3292978208237</v>
      </c>
      <c r="AT1002" s="22" t="s">
        <v>4148</v>
      </c>
      <c r="AU1002" s="42">
        <v>8260000</v>
      </c>
      <c r="AV1002" s="29">
        <v>38607</v>
      </c>
      <c r="AW1002" s="44">
        <v>66.283292978208237</v>
      </c>
      <c r="AX1002" s="36">
        <v>1978</v>
      </c>
      <c r="AY1002" s="17">
        <v>0</v>
      </c>
      <c r="AZ1002" s="32" t="s">
        <v>226</v>
      </c>
      <c r="BA1002" s="37">
        <v>70782</v>
      </c>
      <c r="BB1002" s="44">
        <f t="shared" si="96"/>
        <v>7844.7000000000007</v>
      </c>
      <c r="BC1002" s="44">
        <v>78.447000000000003</v>
      </c>
      <c r="BD1002" s="29">
        <v>38642</v>
      </c>
      <c r="BE1002" s="42">
        <v>1063665.9563999996</v>
      </c>
      <c r="BF1002" s="42">
        <v>494692.29781999998</v>
      </c>
      <c r="BG1002" s="42">
        <v>501886.78494774859</v>
      </c>
      <c r="BH1002" s="38">
        <v>1.3293506986433021</v>
      </c>
      <c r="BI1002" s="42">
        <v>17695.5</v>
      </c>
      <c r="BJ1002" s="199">
        <v>0.25</v>
      </c>
      <c r="BK1002" s="41" t="s">
        <v>64</v>
      </c>
      <c r="BL1002" s="29">
        <v>38564</v>
      </c>
      <c r="BM1002" s="165">
        <v>591750.85714285716</v>
      </c>
      <c r="BN1002" s="29">
        <v>38352</v>
      </c>
      <c r="BO1002" s="42">
        <v>472588</v>
      </c>
      <c r="BP1002" s="152" t="s">
        <v>4150</v>
      </c>
      <c r="BQ1002" s="37">
        <v>3992</v>
      </c>
      <c r="BR1002" s="153">
        <v>5.6398519397586958E-2</v>
      </c>
      <c r="BS1002" s="154">
        <v>40086</v>
      </c>
      <c r="BT1002" s="152" t="s">
        <v>4151</v>
      </c>
      <c r="BU1002" s="37">
        <v>3492</v>
      </c>
      <c r="BV1002" s="153">
        <v>4.9334576587267948E-2</v>
      </c>
      <c r="BW1002" s="154">
        <v>40268</v>
      </c>
      <c r="BX1002" s="152" t="s">
        <v>4152</v>
      </c>
      <c r="BY1002" s="37">
        <v>3475</v>
      </c>
      <c r="BZ1002" s="153">
        <v>4.9094402531717103E-2</v>
      </c>
      <c r="CA1002" s="154">
        <v>39203</v>
      </c>
      <c r="CB1002" s="166">
        <v>1.9966068292641484E-3</v>
      </c>
    </row>
    <row r="1003" spans="2:80" ht="23">
      <c r="B1003" s="198">
        <v>95</v>
      </c>
      <c r="C1003" s="20">
        <v>20050866</v>
      </c>
      <c r="D1003" s="52" t="s">
        <v>2062</v>
      </c>
      <c r="E1003" s="52"/>
      <c r="F1003" s="22" t="s">
        <v>4153</v>
      </c>
      <c r="G1003" s="22"/>
      <c r="H1003" s="22"/>
      <c r="I1003" s="22"/>
      <c r="J1003" s="21" t="s">
        <v>4154</v>
      </c>
      <c r="K1003" s="21" t="s">
        <v>1903</v>
      </c>
      <c r="L1003" s="21" t="s">
        <v>4155</v>
      </c>
      <c r="M1003" s="24" t="s">
        <v>58</v>
      </c>
      <c r="N1003" s="25">
        <v>92240</v>
      </c>
      <c r="O1003" s="26" t="s">
        <v>222</v>
      </c>
      <c r="P1003" s="42">
        <v>5400000</v>
      </c>
      <c r="Q1003" s="42">
        <v>5400000</v>
      </c>
      <c r="R1003" s="42"/>
      <c r="S1003" s="83">
        <v>4878388.96</v>
      </c>
      <c r="T1003" s="24" t="s">
        <v>60</v>
      </c>
      <c r="U1003" s="498">
        <v>5.9</v>
      </c>
      <c r="V1003" s="498">
        <v>4.0720000000000006E-2</v>
      </c>
      <c r="W1003" s="498">
        <v>0.02</v>
      </c>
      <c r="X1003" s="498">
        <v>5.85928</v>
      </c>
      <c r="Y1003" s="29">
        <v>38653</v>
      </c>
      <c r="Z1003" s="512">
        <f t="shared" si="91"/>
        <v>590</v>
      </c>
      <c r="AA1003" s="512">
        <f t="shared" si="92"/>
        <v>4.072000000000001</v>
      </c>
      <c r="AB1003" s="512">
        <f t="shared" si="93"/>
        <v>2</v>
      </c>
      <c r="AC1003" s="512">
        <f t="shared" si="94"/>
        <v>585.928</v>
      </c>
      <c r="AD1003" s="24">
        <v>360</v>
      </c>
      <c r="AE1003" s="24">
        <v>0</v>
      </c>
      <c r="AF1003" s="24">
        <v>0</v>
      </c>
      <c r="AG1003" s="24">
        <v>84</v>
      </c>
      <c r="AH1003" s="29">
        <v>41244</v>
      </c>
      <c r="AI1003" s="30"/>
      <c r="AJ1003" s="30"/>
      <c r="AK1003" s="31"/>
      <c r="AL1003" s="32" t="s">
        <v>158</v>
      </c>
      <c r="AM1003" s="29"/>
      <c r="AN1003" s="33"/>
      <c r="AO1003" s="198">
        <v>95</v>
      </c>
      <c r="AP1003" s="198"/>
      <c r="AQ1003" s="19"/>
      <c r="AR1003" s="20">
        <v>20050866</v>
      </c>
      <c r="AS1003" s="35">
        <f t="shared" si="95"/>
        <v>7171.314741035857</v>
      </c>
      <c r="AT1003" s="22" t="s">
        <v>4153</v>
      </c>
      <c r="AU1003" s="42">
        <v>7530000</v>
      </c>
      <c r="AV1003" s="29">
        <v>38602</v>
      </c>
      <c r="AW1003" s="44">
        <v>71.713147410358573</v>
      </c>
      <c r="AX1003" s="32" t="s">
        <v>4156</v>
      </c>
      <c r="AY1003" s="17">
        <v>2004</v>
      </c>
      <c r="AZ1003" s="32" t="s">
        <v>226</v>
      </c>
      <c r="BA1003" s="37">
        <v>95213</v>
      </c>
      <c r="BB1003" s="44">
        <f t="shared" si="96"/>
        <v>10000</v>
      </c>
      <c r="BC1003" s="44">
        <v>100</v>
      </c>
      <c r="BD1003" s="29">
        <v>38650</v>
      </c>
      <c r="BE1003" s="42">
        <v>660692.2648</v>
      </c>
      <c r="BF1003" s="42">
        <v>155887.76790000001</v>
      </c>
      <c r="BG1003" s="42">
        <v>462931.00959999999</v>
      </c>
      <c r="BH1003" s="38">
        <v>1.2044439997831804</v>
      </c>
      <c r="BI1003" s="42">
        <v>9521.2999999999993</v>
      </c>
      <c r="BJ1003" s="199">
        <v>0.1</v>
      </c>
      <c r="BK1003" s="41"/>
      <c r="BL1003" s="29"/>
      <c r="BM1003" s="165"/>
      <c r="BN1003" s="29"/>
      <c r="BO1003" s="42"/>
      <c r="BP1003" s="152" t="s">
        <v>1495</v>
      </c>
      <c r="BQ1003" s="37">
        <v>95213</v>
      </c>
      <c r="BR1003" s="153">
        <v>1</v>
      </c>
      <c r="BS1003" s="154">
        <v>43100</v>
      </c>
      <c r="BT1003" s="152"/>
      <c r="BU1003" s="37"/>
      <c r="BV1003" s="153"/>
      <c r="BW1003" s="154"/>
      <c r="BX1003" s="152"/>
      <c r="BY1003" s="37"/>
      <c r="BZ1003" s="153"/>
      <c r="CA1003" s="154"/>
      <c r="CB1003" s="166">
        <v>1.9692560507810781E-3</v>
      </c>
    </row>
    <row r="1004" spans="2:80" ht="23">
      <c r="B1004" s="198">
        <v>96</v>
      </c>
      <c r="C1004" s="20">
        <v>59386</v>
      </c>
      <c r="D1004" s="52" t="s">
        <v>2024</v>
      </c>
      <c r="E1004" s="52"/>
      <c r="F1004" s="22" t="s">
        <v>4157</v>
      </c>
      <c r="G1004" s="22"/>
      <c r="H1004" s="22"/>
      <c r="I1004" s="22"/>
      <c r="J1004" s="21" t="s">
        <v>4158</v>
      </c>
      <c r="K1004" s="21" t="s">
        <v>1804</v>
      </c>
      <c r="L1004" s="21" t="s">
        <v>1805</v>
      </c>
      <c r="M1004" s="24" t="s">
        <v>305</v>
      </c>
      <c r="N1004" s="25">
        <v>70810</v>
      </c>
      <c r="O1004" s="26" t="s">
        <v>570</v>
      </c>
      <c r="P1004" s="42">
        <v>5340033</v>
      </c>
      <c r="Q1004" s="42">
        <v>5340033</v>
      </c>
      <c r="R1004" s="42"/>
      <c r="S1004" s="42">
        <v>4505066.42</v>
      </c>
      <c r="T1004" s="24" t="s">
        <v>60</v>
      </c>
      <c r="U1004" s="498">
        <v>5.7570000000000006</v>
      </c>
      <c r="V1004" s="498">
        <v>4.0719999999999999E-2</v>
      </c>
      <c r="W1004" s="498">
        <v>0.03</v>
      </c>
      <c r="X1004" s="498">
        <v>5.7162800000000002</v>
      </c>
      <c r="Y1004" s="29">
        <v>38658</v>
      </c>
      <c r="Z1004" s="512">
        <f t="shared" si="91"/>
        <v>575.70000000000005</v>
      </c>
      <c r="AA1004" s="512">
        <f t="shared" si="92"/>
        <v>4.0720000000000001</v>
      </c>
      <c r="AB1004" s="512">
        <f t="shared" si="93"/>
        <v>3</v>
      </c>
      <c r="AC1004" s="512">
        <f t="shared" si="94"/>
        <v>571.62800000000004</v>
      </c>
      <c r="AD1004" s="24">
        <v>360</v>
      </c>
      <c r="AE1004" s="24">
        <v>0</v>
      </c>
      <c r="AF1004" s="24">
        <v>0</v>
      </c>
      <c r="AG1004" s="24">
        <v>120</v>
      </c>
      <c r="AH1004" s="29">
        <v>42339</v>
      </c>
      <c r="AI1004" s="30"/>
      <c r="AJ1004" s="30"/>
      <c r="AK1004" s="31"/>
      <c r="AL1004" s="32" t="s">
        <v>78</v>
      </c>
      <c r="AM1004" s="29"/>
      <c r="AN1004" s="33"/>
      <c r="AO1004" s="198">
        <v>96</v>
      </c>
      <c r="AP1004" s="198"/>
      <c r="AQ1004" s="19"/>
      <c r="AR1004" s="20">
        <v>59386</v>
      </c>
      <c r="AS1004" s="35">
        <f t="shared" si="95"/>
        <v>7994.061377245509</v>
      </c>
      <c r="AT1004" s="22" t="s">
        <v>4157</v>
      </c>
      <c r="AU1004" s="42">
        <v>6680000</v>
      </c>
      <c r="AV1004" s="29">
        <v>38613</v>
      </c>
      <c r="AW1004" s="44">
        <v>79.940613772455094</v>
      </c>
      <c r="AX1004" s="36">
        <v>2001</v>
      </c>
      <c r="AY1004" s="17">
        <v>0</v>
      </c>
      <c r="AZ1004" s="32" t="s">
        <v>63</v>
      </c>
      <c r="BA1004" s="37">
        <v>90795</v>
      </c>
      <c r="BB1004" s="44">
        <f t="shared" si="96"/>
        <v>9920</v>
      </c>
      <c r="BC1004" s="44">
        <v>99.2</v>
      </c>
      <c r="BD1004" s="29">
        <v>38650</v>
      </c>
      <c r="BE1004" s="42">
        <v>629218</v>
      </c>
      <c r="BF1004" s="42">
        <v>166509</v>
      </c>
      <c r="BG1004" s="42">
        <v>449090</v>
      </c>
      <c r="BH1004" s="38">
        <v>1.2000029072194061</v>
      </c>
      <c r="BI1004" s="42">
        <v>13619</v>
      </c>
      <c r="BJ1004" s="199">
        <v>20.952307692307691</v>
      </c>
      <c r="BK1004" s="41" t="s">
        <v>64</v>
      </c>
      <c r="BL1004" s="29">
        <v>38564</v>
      </c>
      <c r="BM1004" s="165">
        <v>473030</v>
      </c>
      <c r="BN1004" s="29">
        <v>38352</v>
      </c>
      <c r="BO1004" s="42">
        <v>391549</v>
      </c>
      <c r="BP1004" s="152"/>
      <c r="BQ1004" s="37"/>
      <c r="BR1004" s="153"/>
      <c r="BS1004" s="154"/>
      <c r="BT1004" s="152"/>
      <c r="BU1004" s="37"/>
      <c r="BV1004" s="153"/>
      <c r="BW1004" s="154"/>
      <c r="BX1004" s="152"/>
      <c r="BY1004" s="37"/>
      <c r="BZ1004" s="153"/>
      <c r="CA1004" s="154"/>
      <c r="CB1004" s="166">
        <v>1.9473874623371541E-3</v>
      </c>
    </row>
    <row r="1005" spans="2:80" ht="23">
      <c r="B1005" s="198">
        <v>97</v>
      </c>
      <c r="C1005" s="20">
        <v>59293</v>
      </c>
      <c r="D1005" s="52" t="s">
        <v>2024</v>
      </c>
      <c r="E1005" s="52"/>
      <c r="F1005" s="22" t="s">
        <v>4159</v>
      </c>
      <c r="G1005" s="22"/>
      <c r="H1005" s="22"/>
      <c r="I1005" s="22"/>
      <c r="J1005" s="21" t="s">
        <v>4159</v>
      </c>
      <c r="K1005" s="21" t="s">
        <v>4160</v>
      </c>
      <c r="L1005" s="21" t="s">
        <v>4161</v>
      </c>
      <c r="M1005" s="24" t="s">
        <v>96</v>
      </c>
      <c r="N1005" s="25">
        <v>8540</v>
      </c>
      <c r="O1005" s="26" t="s">
        <v>59</v>
      </c>
      <c r="P1005" s="42">
        <v>5338627</v>
      </c>
      <c r="Q1005" s="42">
        <v>5338627</v>
      </c>
      <c r="R1005" s="42"/>
      <c r="S1005" s="83">
        <v>5338627</v>
      </c>
      <c r="T1005" s="24" t="s">
        <v>223</v>
      </c>
      <c r="U1005" s="498">
        <v>5.5270000000000001</v>
      </c>
      <c r="V1005" s="498">
        <v>4.0719999999999999E-2</v>
      </c>
      <c r="W1005" s="498">
        <v>0.03</v>
      </c>
      <c r="X1005" s="498">
        <v>5.4862799999999998</v>
      </c>
      <c r="Y1005" s="29">
        <v>38645</v>
      </c>
      <c r="Z1005" s="512">
        <f t="shared" si="91"/>
        <v>552.70000000000005</v>
      </c>
      <c r="AA1005" s="512">
        <f t="shared" si="92"/>
        <v>4.0720000000000001</v>
      </c>
      <c r="AB1005" s="512">
        <f t="shared" si="93"/>
        <v>3</v>
      </c>
      <c r="AC1005" s="512">
        <f t="shared" si="94"/>
        <v>548.62799999999993</v>
      </c>
      <c r="AD1005" s="24">
        <v>0</v>
      </c>
      <c r="AE1005" s="24">
        <v>120</v>
      </c>
      <c r="AF1005" s="24">
        <v>1</v>
      </c>
      <c r="AG1005" s="24">
        <v>119</v>
      </c>
      <c r="AH1005" s="29">
        <v>42309</v>
      </c>
      <c r="AI1005" s="30"/>
      <c r="AJ1005" s="30"/>
      <c r="AK1005" s="31"/>
      <c r="AL1005" s="32" t="s">
        <v>4162</v>
      </c>
      <c r="AM1005" s="29" t="s">
        <v>653</v>
      </c>
      <c r="AN1005" s="33"/>
      <c r="AO1005" s="198">
        <v>97</v>
      </c>
      <c r="AP1005" s="198"/>
      <c r="AQ1005" s="19"/>
      <c r="AR1005" s="20">
        <v>59293</v>
      </c>
      <c r="AS1005" s="35">
        <f t="shared" si="95"/>
        <v>7737.1405797101443</v>
      </c>
      <c r="AT1005" s="22" t="s">
        <v>4159</v>
      </c>
      <c r="AU1005" s="42">
        <v>6900000</v>
      </c>
      <c r="AV1005" s="29">
        <v>38626</v>
      </c>
      <c r="AW1005" s="44">
        <v>77.371405797101446</v>
      </c>
      <c r="AX1005" s="36">
        <v>2005</v>
      </c>
      <c r="AY1005" s="17">
        <v>0</v>
      </c>
      <c r="AZ1005" s="32" t="s">
        <v>63</v>
      </c>
      <c r="BA1005" s="37">
        <v>13218</v>
      </c>
      <c r="BB1005" s="44">
        <f t="shared" si="96"/>
        <v>10000</v>
      </c>
      <c r="BC1005" s="44">
        <v>100</v>
      </c>
      <c r="BD1005" s="29">
        <v>38596</v>
      </c>
      <c r="BE1005" s="42">
        <v>591970</v>
      </c>
      <c r="BF1005" s="42">
        <v>147702</v>
      </c>
      <c r="BG1005" s="42">
        <v>437821</v>
      </c>
      <c r="BH1005" s="38">
        <v>1.4634811772857221</v>
      </c>
      <c r="BI1005" s="42">
        <v>6447</v>
      </c>
      <c r="BJ1005" s="199">
        <v>537.25</v>
      </c>
      <c r="BK1005" s="41"/>
      <c r="BL1005" s="29"/>
      <c r="BM1005" s="165"/>
      <c r="BN1005" s="29"/>
      <c r="BO1005" s="42"/>
      <c r="BP1005" s="152"/>
      <c r="BQ1005" s="37"/>
      <c r="BR1005" s="153"/>
      <c r="BS1005" s="154"/>
      <c r="BT1005" s="152"/>
      <c r="BU1005" s="37"/>
      <c r="BV1005" s="153"/>
      <c r="BW1005" s="154"/>
      <c r="BX1005" s="152"/>
      <c r="BY1005" s="37"/>
      <c r="BZ1005" s="153"/>
      <c r="CA1005" s="154"/>
      <c r="CB1005" s="166">
        <v>1.946874726409858E-3</v>
      </c>
    </row>
    <row r="1006" spans="2:80" ht="23">
      <c r="B1006" s="198">
        <v>98</v>
      </c>
      <c r="C1006" s="20">
        <v>16382</v>
      </c>
      <c r="D1006" s="52" t="s">
        <v>2375</v>
      </c>
      <c r="E1006" s="52"/>
      <c r="F1006" s="22" t="s">
        <v>4163</v>
      </c>
      <c r="G1006" s="22"/>
      <c r="H1006" s="22"/>
      <c r="I1006" s="22"/>
      <c r="J1006" s="21" t="s">
        <v>4164</v>
      </c>
      <c r="K1006" s="21" t="s">
        <v>4165</v>
      </c>
      <c r="L1006" s="21" t="s">
        <v>4165</v>
      </c>
      <c r="M1006" s="24" t="s">
        <v>1279</v>
      </c>
      <c r="N1006" s="25">
        <v>87505</v>
      </c>
      <c r="O1006" s="26" t="s">
        <v>351</v>
      </c>
      <c r="P1006" s="42">
        <v>5300000</v>
      </c>
      <c r="Q1006" s="42">
        <v>5300000</v>
      </c>
      <c r="R1006" s="42"/>
      <c r="S1006" s="83">
        <v>3822673.01</v>
      </c>
      <c r="T1006" s="24" t="s">
        <v>60</v>
      </c>
      <c r="U1006" s="498">
        <v>5.702</v>
      </c>
      <c r="V1006" s="498">
        <v>6.0720000000000003E-2</v>
      </c>
      <c r="W1006" s="498">
        <v>0.05</v>
      </c>
      <c r="X1006" s="498">
        <v>5.6412800000000001</v>
      </c>
      <c r="Y1006" s="29">
        <v>38658</v>
      </c>
      <c r="Z1006" s="512">
        <f t="shared" si="91"/>
        <v>570.20000000000005</v>
      </c>
      <c r="AA1006" s="512">
        <f t="shared" si="92"/>
        <v>6.0720000000000001</v>
      </c>
      <c r="AB1006" s="512">
        <f t="shared" si="93"/>
        <v>5</v>
      </c>
      <c r="AC1006" s="512">
        <f t="shared" si="94"/>
        <v>564.12800000000004</v>
      </c>
      <c r="AD1006" s="24">
        <v>360</v>
      </c>
      <c r="AE1006" s="24">
        <v>0</v>
      </c>
      <c r="AF1006" s="24">
        <v>0</v>
      </c>
      <c r="AG1006" s="24">
        <v>180</v>
      </c>
      <c r="AH1006" s="29">
        <v>44166</v>
      </c>
      <c r="AI1006" s="30"/>
      <c r="AJ1006" s="30"/>
      <c r="AK1006" s="31"/>
      <c r="AL1006" s="32" t="s">
        <v>325</v>
      </c>
      <c r="AM1006" s="29"/>
      <c r="AN1006" s="33"/>
      <c r="AO1006" s="198">
        <v>98</v>
      </c>
      <c r="AP1006" s="198"/>
      <c r="AQ1006" s="19"/>
      <c r="AR1006" s="20">
        <v>16382</v>
      </c>
      <c r="AS1006" s="35">
        <f t="shared" si="95"/>
        <v>7681.1594202899005</v>
      </c>
      <c r="AT1006" s="22" t="s">
        <v>4163</v>
      </c>
      <c r="AU1006" s="42">
        <v>6900000</v>
      </c>
      <c r="AV1006" s="29">
        <v>38617</v>
      </c>
      <c r="AW1006" s="44">
        <v>76.811594202899002</v>
      </c>
      <c r="AX1006" s="32">
        <v>2002</v>
      </c>
      <c r="AY1006" s="17">
        <v>0</v>
      </c>
      <c r="AZ1006" s="32" t="s">
        <v>226</v>
      </c>
      <c r="BA1006" s="37">
        <v>46544</v>
      </c>
      <c r="BB1006" s="44">
        <f t="shared" si="96"/>
        <v>9104</v>
      </c>
      <c r="BC1006" s="44">
        <v>91.039999999999992</v>
      </c>
      <c r="BD1006" s="29">
        <v>38645</v>
      </c>
      <c r="BE1006" s="42">
        <v>727212.69</v>
      </c>
      <c r="BF1006" s="42">
        <v>139637.51</v>
      </c>
      <c r="BG1006" s="42">
        <v>470532</v>
      </c>
      <c r="BH1006" s="38">
        <v>1.27441134072241</v>
      </c>
      <c r="BI1006" s="42">
        <v>7447.04</v>
      </c>
      <c r="BJ1006" s="199">
        <v>0.16</v>
      </c>
      <c r="BK1006" s="41" t="s">
        <v>64</v>
      </c>
      <c r="BL1006" s="29">
        <v>38656</v>
      </c>
      <c r="BM1006" s="165">
        <v>511469</v>
      </c>
      <c r="BN1006" s="29">
        <v>38352</v>
      </c>
      <c r="BO1006" s="42">
        <v>391377</v>
      </c>
      <c r="BP1006" s="152" t="s">
        <v>4166</v>
      </c>
      <c r="BQ1006" s="37">
        <v>8710</v>
      </c>
      <c r="BR1006" s="153">
        <v>0.18709999999999999</v>
      </c>
      <c r="BS1006" s="154">
        <v>39021</v>
      </c>
      <c r="BT1006" s="152" t="s">
        <v>4167</v>
      </c>
      <c r="BU1006" s="37">
        <v>8035</v>
      </c>
      <c r="BV1006" s="153">
        <v>0.1726</v>
      </c>
      <c r="BW1006" s="154">
        <v>44165</v>
      </c>
      <c r="BX1006" s="152" t="s">
        <v>4168</v>
      </c>
      <c r="BY1006" s="37">
        <v>3564</v>
      </c>
      <c r="BZ1006" s="153">
        <v>7.6600000000000001E-2</v>
      </c>
      <c r="CA1006" s="154">
        <v>44165</v>
      </c>
      <c r="CB1006" s="166">
        <v>1.9327883461369838E-3</v>
      </c>
    </row>
    <row r="1007" spans="2:80" ht="23">
      <c r="B1007" s="196">
        <v>99</v>
      </c>
      <c r="C1007" s="57">
        <v>59390</v>
      </c>
      <c r="D1007" s="155" t="s">
        <v>2024</v>
      </c>
      <c r="E1007" s="155"/>
      <c r="F1007" s="60" t="s">
        <v>4169</v>
      </c>
      <c r="G1007" s="60"/>
      <c r="H1007" s="60"/>
      <c r="I1007" s="60"/>
      <c r="J1007" s="58" t="s">
        <v>4170</v>
      </c>
      <c r="K1007" s="58" t="s">
        <v>241</v>
      </c>
      <c r="L1007" s="58" t="s">
        <v>1039</v>
      </c>
      <c r="M1007" s="59" t="s">
        <v>58</v>
      </c>
      <c r="N1007" s="61">
        <v>92660</v>
      </c>
      <c r="O1007" s="62" t="s">
        <v>570</v>
      </c>
      <c r="P1007" s="79">
        <v>5250000</v>
      </c>
      <c r="Q1007" s="79">
        <v>5250000</v>
      </c>
      <c r="R1007" s="79"/>
      <c r="S1007" s="80">
        <v>4369614.99</v>
      </c>
      <c r="T1007" s="59" t="s">
        <v>60</v>
      </c>
      <c r="U1007" s="499">
        <v>5.3150000000000004</v>
      </c>
      <c r="V1007" s="499">
        <v>4.0719999999999999E-2</v>
      </c>
      <c r="W1007" s="499">
        <v>0.03</v>
      </c>
      <c r="X1007" s="499">
        <v>5.2742800000000001</v>
      </c>
      <c r="Y1007" s="66">
        <v>38677</v>
      </c>
      <c r="Z1007" s="512">
        <f t="shared" si="91"/>
        <v>531.5</v>
      </c>
      <c r="AA1007" s="512">
        <f t="shared" si="92"/>
        <v>4.0720000000000001</v>
      </c>
      <c r="AB1007" s="512">
        <f t="shared" si="93"/>
        <v>3</v>
      </c>
      <c r="AC1007" s="512">
        <f t="shared" si="94"/>
        <v>527.428</v>
      </c>
      <c r="AD1007" s="59">
        <v>360</v>
      </c>
      <c r="AE1007" s="59">
        <v>0</v>
      </c>
      <c r="AF1007" s="59">
        <v>0</v>
      </c>
      <c r="AG1007" s="59">
        <v>120</v>
      </c>
      <c r="AH1007" s="66">
        <v>42339</v>
      </c>
      <c r="AI1007" s="67"/>
      <c r="AJ1007" s="67"/>
      <c r="AK1007" s="68"/>
      <c r="AL1007" s="69" t="s">
        <v>1665</v>
      </c>
      <c r="AM1007" s="66" t="s">
        <v>653</v>
      </c>
      <c r="AN1007" s="70"/>
      <c r="AO1007" s="196">
        <v>99</v>
      </c>
      <c r="AP1007" s="196"/>
      <c r="AQ1007" s="56"/>
      <c r="AR1007" s="57">
        <v>59390</v>
      </c>
      <c r="AS1007" s="35">
        <f t="shared" si="95"/>
        <v>7500</v>
      </c>
      <c r="AT1007" s="60" t="s">
        <v>4169</v>
      </c>
      <c r="AU1007" s="79">
        <v>7000000</v>
      </c>
      <c r="AV1007" s="66">
        <v>38618</v>
      </c>
      <c r="AW1007" s="81">
        <v>75</v>
      </c>
      <c r="AX1007" s="69" t="s">
        <v>4171</v>
      </c>
      <c r="AY1007" s="17">
        <v>1990</v>
      </c>
      <c r="AZ1007" s="69" t="s">
        <v>63</v>
      </c>
      <c r="BA1007" s="74">
        <v>38999</v>
      </c>
      <c r="BB1007" s="44">
        <f t="shared" si="96"/>
        <v>9781.1447811447815</v>
      </c>
      <c r="BC1007" s="81">
        <v>97.81144781144782</v>
      </c>
      <c r="BD1007" s="66">
        <v>38625</v>
      </c>
      <c r="BE1007" s="79">
        <v>814037.48000220803</v>
      </c>
      <c r="BF1007" s="79">
        <v>299575.53920008836</v>
      </c>
      <c r="BG1007" s="79">
        <v>508612.0908021197</v>
      </c>
      <c r="BH1007" s="75">
        <v>1.451398378590318</v>
      </c>
      <c r="BI1007" s="79">
        <v>5849.85</v>
      </c>
      <c r="BJ1007" s="197">
        <v>9.8482323232323239</v>
      </c>
      <c r="BK1007" s="78" t="s">
        <v>64</v>
      </c>
      <c r="BL1007" s="66">
        <v>38625</v>
      </c>
      <c r="BM1007" s="163">
        <v>549286.66666666674</v>
      </c>
      <c r="BN1007" s="66">
        <v>38352</v>
      </c>
      <c r="BO1007" s="79">
        <v>529953.17000000004</v>
      </c>
      <c r="BP1007" s="158"/>
      <c r="BQ1007" s="74"/>
      <c r="BR1007" s="159"/>
      <c r="BS1007" s="160"/>
      <c r="BT1007" s="158"/>
      <c r="BU1007" s="74"/>
      <c r="BV1007" s="159"/>
      <c r="BW1007" s="160"/>
      <c r="BX1007" s="158"/>
      <c r="BY1007" s="74"/>
      <c r="BZ1007" s="159"/>
      <c r="CA1007" s="160"/>
      <c r="CB1007" s="161">
        <v>1.9145544938149368E-3</v>
      </c>
    </row>
    <row r="1008" spans="2:80" ht="23">
      <c r="B1008" s="196">
        <v>100</v>
      </c>
      <c r="C1008" s="57">
        <v>20051348</v>
      </c>
      <c r="D1008" s="155" t="s">
        <v>2062</v>
      </c>
      <c r="E1008" s="155"/>
      <c r="F1008" s="60" t="s">
        <v>4172</v>
      </c>
      <c r="G1008" s="60"/>
      <c r="H1008" s="60"/>
      <c r="I1008" s="60"/>
      <c r="J1008" s="58" t="s">
        <v>4173</v>
      </c>
      <c r="K1008" s="58" t="s">
        <v>4174</v>
      </c>
      <c r="L1008" s="58" t="s">
        <v>4175</v>
      </c>
      <c r="M1008" s="59" t="s">
        <v>545</v>
      </c>
      <c r="N1008" s="61">
        <v>52402</v>
      </c>
      <c r="O1008" s="62" t="s">
        <v>3382</v>
      </c>
      <c r="P1008" s="79">
        <v>5250000</v>
      </c>
      <c r="Q1008" s="79">
        <v>5250000</v>
      </c>
      <c r="R1008" s="79"/>
      <c r="S1008" s="80">
        <v>4635861.0599999996</v>
      </c>
      <c r="T1008" s="59" t="s">
        <v>70</v>
      </c>
      <c r="U1008" s="499">
        <v>5.76</v>
      </c>
      <c r="V1008" s="499">
        <v>4.0720000000000006E-2</v>
      </c>
      <c r="W1008" s="499">
        <v>0.02</v>
      </c>
      <c r="X1008" s="499">
        <v>5.7192799999999995</v>
      </c>
      <c r="Y1008" s="66">
        <v>38666</v>
      </c>
      <c r="Z1008" s="512">
        <f t="shared" si="91"/>
        <v>576</v>
      </c>
      <c r="AA1008" s="512">
        <f t="shared" si="92"/>
        <v>4.072000000000001</v>
      </c>
      <c r="AB1008" s="512">
        <f t="shared" si="93"/>
        <v>2</v>
      </c>
      <c r="AC1008" s="512">
        <f t="shared" si="94"/>
        <v>571.928</v>
      </c>
      <c r="AD1008" s="59">
        <v>360</v>
      </c>
      <c r="AE1008" s="59">
        <v>24</v>
      </c>
      <c r="AF1008" s="59">
        <v>0</v>
      </c>
      <c r="AG1008" s="59">
        <v>120</v>
      </c>
      <c r="AH1008" s="66">
        <v>42339</v>
      </c>
      <c r="AI1008" s="67"/>
      <c r="AJ1008" s="67"/>
      <c r="AK1008" s="68"/>
      <c r="AL1008" s="69" t="s">
        <v>78</v>
      </c>
      <c r="AM1008" s="66"/>
      <c r="AN1008" s="70"/>
      <c r="AO1008" s="196">
        <v>100</v>
      </c>
      <c r="AP1008" s="196"/>
      <c r="AQ1008" s="56"/>
      <c r="AR1008" s="57">
        <v>20051348</v>
      </c>
      <c r="AS1008" s="35">
        <f t="shared" si="95"/>
        <v>7777.7777777777783</v>
      </c>
      <c r="AT1008" s="60" t="s">
        <v>4172</v>
      </c>
      <c r="AU1008" s="79">
        <v>6750000</v>
      </c>
      <c r="AV1008" s="66">
        <v>38642</v>
      </c>
      <c r="AW1008" s="81">
        <v>77.777777777777786</v>
      </c>
      <c r="AX1008" s="69" t="s">
        <v>4176</v>
      </c>
      <c r="AY1008" s="17">
        <v>1998</v>
      </c>
      <c r="AZ1008" s="69" t="s">
        <v>503</v>
      </c>
      <c r="BA1008" s="74">
        <v>390</v>
      </c>
      <c r="BB1008" s="44">
        <f t="shared" si="96"/>
        <v>6950</v>
      </c>
      <c r="BC1008" s="81">
        <v>69.5</v>
      </c>
      <c r="BD1008" s="66">
        <v>38623</v>
      </c>
      <c r="BE1008" s="79">
        <v>999897.8125</v>
      </c>
      <c r="BF1008" s="79">
        <v>520017.80680000002</v>
      </c>
      <c r="BG1008" s="79">
        <v>460380.00569999998</v>
      </c>
      <c r="BH1008" s="75">
        <v>1.250858549281654</v>
      </c>
      <c r="BI1008" s="79">
        <v>19500</v>
      </c>
      <c r="BJ1008" s="197">
        <v>50</v>
      </c>
      <c r="BK1008" s="78" t="s">
        <v>3572</v>
      </c>
      <c r="BL1008" s="66">
        <v>38625</v>
      </c>
      <c r="BM1008" s="163">
        <v>506459</v>
      </c>
      <c r="BN1008" s="66">
        <v>38352</v>
      </c>
      <c r="BO1008" s="79">
        <v>515301</v>
      </c>
      <c r="BP1008" s="158"/>
      <c r="BQ1008" s="74"/>
      <c r="BR1008" s="159"/>
      <c r="BS1008" s="160"/>
      <c r="BT1008" s="158"/>
      <c r="BU1008" s="74"/>
      <c r="BV1008" s="159"/>
      <c r="BW1008" s="160"/>
      <c r="BX1008" s="158"/>
      <c r="BY1008" s="74"/>
      <c r="BZ1008" s="159"/>
      <c r="CA1008" s="160"/>
      <c r="CB1008" s="161">
        <v>1.9145544938149368E-3</v>
      </c>
    </row>
    <row r="1009" spans="2:80" ht="56">
      <c r="B1009" s="196">
        <v>101</v>
      </c>
      <c r="C1009" s="57">
        <v>59139</v>
      </c>
      <c r="D1009" s="155" t="s">
        <v>2024</v>
      </c>
      <c r="E1009" s="155"/>
      <c r="F1009" s="60" t="s">
        <v>4177</v>
      </c>
      <c r="G1009" s="60"/>
      <c r="H1009" s="60"/>
      <c r="I1009" s="60"/>
      <c r="J1009" s="58" t="s">
        <v>4178</v>
      </c>
      <c r="K1009" s="58" t="s">
        <v>1544</v>
      </c>
      <c r="L1009" s="58" t="s">
        <v>4179</v>
      </c>
      <c r="M1009" s="59" t="s">
        <v>671</v>
      </c>
      <c r="N1009" s="61">
        <v>15236</v>
      </c>
      <c r="O1009" s="62" t="s">
        <v>615</v>
      </c>
      <c r="P1009" s="79">
        <v>5250000</v>
      </c>
      <c r="Q1009" s="79">
        <v>5238860.71</v>
      </c>
      <c r="R1009" s="79"/>
      <c r="S1009" s="80">
        <v>4370117.4800000004</v>
      </c>
      <c r="T1009" s="59" t="s">
        <v>60</v>
      </c>
      <c r="U1009" s="499">
        <v>5.3179999999999996</v>
      </c>
      <c r="V1009" s="499">
        <v>4.0719999999999999E-2</v>
      </c>
      <c r="W1009" s="499">
        <v>0.03</v>
      </c>
      <c r="X1009" s="499">
        <v>5.2772799999999993</v>
      </c>
      <c r="Y1009" s="66">
        <v>38597</v>
      </c>
      <c r="Z1009" s="512">
        <f t="shared" si="91"/>
        <v>531.79999999999995</v>
      </c>
      <c r="AA1009" s="512">
        <f t="shared" si="92"/>
        <v>4.0720000000000001</v>
      </c>
      <c r="AB1009" s="512">
        <f t="shared" si="93"/>
        <v>3</v>
      </c>
      <c r="AC1009" s="512">
        <f t="shared" si="94"/>
        <v>527.72799999999995</v>
      </c>
      <c r="AD1009" s="59">
        <v>360</v>
      </c>
      <c r="AE1009" s="59">
        <v>0</v>
      </c>
      <c r="AF1009" s="59">
        <v>2</v>
      </c>
      <c r="AG1009" s="59">
        <v>118</v>
      </c>
      <c r="AH1009" s="66">
        <v>42278</v>
      </c>
      <c r="AI1009" s="67"/>
      <c r="AJ1009" s="67"/>
      <c r="AK1009" s="68"/>
      <c r="AL1009" s="69" t="s">
        <v>78</v>
      </c>
      <c r="AM1009" s="66"/>
      <c r="AN1009" s="70"/>
      <c r="AO1009" s="196">
        <v>101</v>
      </c>
      <c r="AP1009" s="196"/>
      <c r="AQ1009" s="56"/>
      <c r="AR1009" s="57">
        <v>59139</v>
      </c>
      <c r="AS1009" s="35">
        <f t="shared" si="95"/>
        <v>6985.1476133333335</v>
      </c>
      <c r="AT1009" s="60" t="s">
        <v>4177</v>
      </c>
      <c r="AU1009" s="79">
        <v>7500000</v>
      </c>
      <c r="AV1009" s="66">
        <v>38527</v>
      </c>
      <c r="AW1009" s="81">
        <v>69.851476133333335</v>
      </c>
      <c r="AX1009" s="73">
        <v>2001</v>
      </c>
      <c r="AY1009" s="17">
        <v>0</v>
      </c>
      <c r="AZ1009" s="69" t="s">
        <v>2847</v>
      </c>
      <c r="BA1009" s="74">
        <v>58845</v>
      </c>
      <c r="BB1009" s="44">
        <f t="shared" si="96"/>
        <v>7289.9999999999991</v>
      </c>
      <c r="BC1009" s="81">
        <v>72.899999999999991</v>
      </c>
      <c r="BD1009" s="66">
        <v>38564</v>
      </c>
      <c r="BE1009" s="79">
        <v>2153941</v>
      </c>
      <c r="BF1009" s="79">
        <v>1532121</v>
      </c>
      <c r="BG1009" s="79">
        <v>535662</v>
      </c>
      <c r="BH1009" s="75">
        <v>1.5280767870695164</v>
      </c>
      <c r="BI1009" s="79">
        <v>86158</v>
      </c>
      <c r="BJ1009" s="197">
        <v>916.57446808510633</v>
      </c>
      <c r="BK1009" s="78" t="s">
        <v>3572</v>
      </c>
      <c r="BL1009" s="66">
        <v>38564</v>
      </c>
      <c r="BM1009" s="163">
        <v>526163</v>
      </c>
      <c r="BN1009" s="66">
        <v>38352</v>
      </c>
      <c r="BO1009" s="79">
        <v>598229</v>
      </c>
      <c r="BP1009" s="158"/>
      <c r="BQ1009" s="74"/>
      <c r="BR1009" s="159"/>
      <c r="BS1009" s="160"/>
      <c r="BT1009" s="158"/>
      <c r="BU1009" s="74"/>
      <c r="BV1009" s="159"/>
      <c r="BW1009" s="160"/>
      <c r="BX1009" s="158"/>
      <c r="BY1009" s="74"/>
      <c r="BZ1009" s="159"/>
      <c r="CA1009" s="160"/>
      <c r="CB1009" s="161">
        <v>1.9104922504382877E-3</v>
      </c>
    </row>
    <row r="1010" spans="2:80" ht="23">
      <c r="B1010" s="196">
        <v>102</v>
      </c>
      <c r="C1010" s="57">
        <v>44408</v>
      </c>
      <c r="D1010" s="155" t="s">
        <v>2047</v>
      </c>
      <c r="E1010" s="155"/>
      <c r="F1010" s="60" t="s">
        <v>4180</v>
      </c>
      <c r="G1010" s="60"/>
      <c r="H1010" s="60"/>
      <c r="I1010" s="60"/>
      <c r="J1010" s="58" t="s">
        <v>4181</v>
      </c>
      <c r="K1010" s="58" t="s">
        <v>483</v>
      </c>
      <c r="L1010" s="58" t="s">
        <v>484</v>
      </c>
      <c r="M1010" s="59" t="s">
        <v>132</v>
      </c>
      <c r="N1010" s="61" t="s">
        <v>4182</v>
      </c>
      <c r="O1010" s="62" t="s">
        <v>59</v>
      </c>
      <c r="P1010" s="79">
        <v>5200000</v>
      </c>
      <c r="Q1010" s="79">
        <v>5200000</v>
      </c>
      <c r="R1010" s="79"/>
      <c r="S1010" s="80">
        <v>4636328.97</v>
      </c>
      <c r="T1010" s="59" t="s">
        <v>70</v>
      </c>
      <c r="U1010" s="499">
        <v>5.2549999999999999</v>
      </c>
      <c r="V1010" s="499">
        <v>3.0720000000000004E-2</v>
      </c>
      <c r="W1010" s="499">
        <v>0.01</v>
      </c>
      <c r="X1010" s="499">
        <v>5.2242800000000003</v>
      </c>
      <c r="Y1010" s="66">
        <v>38621</v>
      </c>
      <c r="Z1010" s="512">
        <f t="shared" si="91"/>
        <v>525.5</v>
      </c>
      <c r="AA1010" s="512">
        <f t="shared" si="92"/>
        <v>3.0720000000000005</v>
      </c>
      <c r="AB1010" s="512">
        <f t="shared" si="93"/>
        <v>1</v>
      </c>
      <c r="AC1010" s="512">
        <f t="shared" si="94"/>
        <v>522.428</v>
      </c>
      <c r="AD1010" s="59">
        <v>360</v>
      </c>
      <c r="AE1010" s="59">
        <v>36</v>
      </c>
      <c r="AF1010" s="59" t="s">
        <v>759</v>
      </c>
      <c r="AG1010" s="59">
        <v>118</v>
      </c>
      <c r="AH1010" s="66">
        <v>42278</v>
      </c>
      <c r="AI1010" s="67"/>
      <c r="AJ1010" s="67"/>
      <c r="AK1010" s="68"/>
      <c r="AL1010" s="69" t="s">
        <v>312</v>
      </c>
      <c r="AM1010" s="66"/>
      <c r="AN1010" s="70"/>
      <c r="AO1010" s="196">
        <v>102</v>
      </c>
      <c r="AP1010" s="196"/>
      <c r="AQ1010" s="56"/>
      <c r="AR1010" s="57">
        <v>44408</v>
      </c>
      <c r="AS1010" s="35">
        <f t="shared" si="95"/>
        <v>7540.0000000000009</v>
      </c>
      <c r="AT1010" s="60" t="s">
        <v>4180</v>
      </c>
      <c r="AU1010" s="79">
        <v>6900000</v>
      </c>
      <c r="AV1010" s="66">
        <v>38576</v>
      </c>
      <c r="AW1010" s="81">
        <v>75.400000000000006</v>
      </c>
      <c r="AX1010" s="69" t="s">
        <v>1284</v>
      </c>
      <c r="AY1010" s="17">
        <v>1998</v>
      </c>
      <c r="AZ1010" s="69" t="s">
        <v>63</v>
      </c>
      <c r="BA1010" s="74">
        <v>54425</v>
      </c>
      <c r="BB1010" s="44">
        <f t="shared" si="96"/>
        <v>9559</v>
      </c>
      <c r="BC1010" s="81">
        <v>95.59</v>
      </c>
      <c r="BD1010" s="66">
        <v>38594</v>
      </c>
      <c r="BE1010" s="79">
        <v>744201</v>
      </c>
      <c r="BF1010" s="79">
        <v>308620</v>
      </c>
      <c r="BG1010" s="79">
        <v>418581</v>
      </c>
      <c r="BH1010" s="75">
        <v>1.21</v>
      </c>
      <c r="BI1010" s="79">
        <v>17000</v>
      </c>
      <c r="BJ1010" s="197">
        <v>250</v>
      </c>
      <c r="BK1010" s="78" t="s">
        <v>3572</v>
      </c>
      <c r="BL1010" s="66">
        <v>38625</v>
      </c>
      <c r="BM1010" s="163">
        <v>453276</v>
      </c>
      <c r="BN1010" s="66">
        <v>38352</v>
      </c>
      <c r="BO1010" s="79">
        <v>462353</v>
      </c>
      <c r="BP1010" s="158"/>
      <c r="BQ1010" s="74"/>
      <c r="BR1010" s="159"/>
      <c r="BS1010" s="160"/>
      <c r="BT1010" s="158"/>
      <c r="BU1010" s="74"/>
      <c r="BV1010" s="159"/>
      <c r="BW1010" s="160"/>
      <c r="BX1010" s="158"/>
      <c r="BY1010" s="74"/>
      <c r="BZ1010" s="159"/>
      <c r="CA1010" s="160"/>
      <c r="CB1010" s="161">
        <v>1.8963206414928898E-3</v>
      </c>
    </row>
    <row r="1011" spans="2:80">
      <c r="B1011" s="196"/>
      <c r="C1011" s="57"/>
      <c r="D1011" s="155"/>
      <c r="E1011" s="155"/>
      <c r="F1011" s="60"/>
      <c r="G1011" s="60"/>
      <c r="H1011" s="60"/>
      <c r="I1011" s="60"/>
      <c r="J1011" s="58"/>
      <c r="K1011" s="58"/>
      <c r="L1011" s="58"/>
      <c r="M1011" s="59"/>
      <c r="N1011" s="61"/>
      <c r="O1011" s="62"/>
      <c r="P1011" s="79"/>
      <c r="Q1011" s="79"/>
      <c r="R1011" s="79"/>
      <c r="S1011" s="80"/>
      <c r="T1011" s="59"/>
      <c r="U1011" s="499">
        <v>0</v>
      </c>
      <c r="V1011" s="499">
        <v>0</v>
      </c>
      <c r="W1011" s="499">
        <v>0</v>
      </c>
      <c r="X1011" s="499">
        <v>0</v>
      </c>
      <c r="Y1011" s="66"/>
      <c r="Z1011" s="512">
        <f t="shared" si="91"/>
        <v>0</v>
      </c>
      <c r="AA1011" s="512">
        <f t="shared" si="92"/>
        <v>0</v>
      </c>
      <c r="AB1011" s="512">
        <f t="shared" si="93"/>
        <v>0</v>
      </c>
      <c r="AC1011" s="512">
        <f t="shared" si="94"/>
        <v>0</v>
      </c>
      <c r="AD1011" s="59"/>
      <c r="AE1011" s="59"/>
      <c r="AF1011" s="59"/>
      <c r="AG1011" s="59"/>
      <c r="AH1011" s="66"/>
      <c r="AI1011" s="67"/>
      <c r="AJ1011" s="67"/>
      <c r="AK1011" s="68"/>
      <c r="AL1011" s="69"/>
      <c r="AM1011" s="66"/>
      <c r="AN1011" s="70"/>
      <c r="AO1011" s="196"/>
      <c r="AP1011" s="196"/>
      <c r="AQ1011" s="56"/>
      <c r="AR1011" s="57"/>
      <c r="AS1011" s="35">
        <f t="shared" si="95"/>
        <v>0</v>
      </c>
      <c r="AT1011" s="60"/>
      <c r="AU1011" s="79"/>
      <c r="AV1011" s="66"/>
      <c r="AW1011" s="81">
        <v>0</v>
      </c>
      <c r="AX1011" s="73"/>
      <c r="AY1011" s="17">
        <v>0</v>
      </c>
      <c r="AZ1011" s="69"/>
      <c r="BA1011" s="74"/>
      <c r="BB1011" s="44">
        <f t="shared" si="96"/>
        <v>0</v>
      </c>
      <c r="BC1011" s="81">
        <v>0</v>
      </c>
      <c r="BD1011" s="66"/>
      <c r="BE1011" s="79"/>
      <c r="BF1011" s="79"/>
      <c r="BG1011" s="79"/>
      <c r="BH1011" s="75"/>
      <c r="BI1011" s="79"/>
      <c r="BJ1011" s="197" t="s">
        <v>2032</v>
      </c>
      <c r="BK1011" s="78"/>
      <c r="BL1011" s="66"/>
      <c r="BM1011" s="163"/>
      <c r="BN1011" s="66"/>
      <c r="BO1011" s="79"/>
      <c r="BP1011" s="158"/>
      <c r="BQ1011" s="74"/>
      <c r="BR1011" s="159"/>
      <c r="BS1011" s="160"/>
      <c r="BT1011" s="158"/>
      <c r="BU1011" s="74"/>
      <c r="BV1011" s="159"/>
      <c r="BW1011" s="160"/>
      <c r="BX1011" s="158"/>
      <c r="BY1011" s="74"/>
      <c r="BZ1011" s="159"/>
      <c r="CA1011" s="160"/>
      <c r="CB1011" s="161"/>
    </row>
    <row r="1012" spans="2:80" ht="23">
      <c r="B1012" s="198">
        <v>103.1</v>
      </c>
      <c r="C1012" s="20" t="s">
        <v>4183</v>
      </c>
      <c r="D1012" s="52" t="s">
        <v>2047</v>
      </c>
      <c r="E1012" s="52"/>
      <c r="F1012" s="22" t="s">
        <v>4184</v>
      </c>
      <c r="G1012" s="22"/>
      <c r="H1012" s="22"/>
      <c r="I1012" s="22"/>
      <c r="J1012" s="21" t="s">
        <v>4185</v>
      </c>
      <c r="K1012" s="21" t="s">
        <v>3934</v>
      </c>
      <c r="L1012" s="21" t="s">
        <v>3935</v>
      </c>
      <c r="M1012" s="24" t="s">
        <v>355</v>
      </c>
      <c r="N1012" s="25" t="s">
        <v>4186</v>
      </c>
      <c r="O1012" s="26" t="s">
        <v>59</v>
      </c>
      <c r="P1012" s="42">
        <v>3050000</v>
      </c>
      <c r="Q1012" s="42">
        <v>3050000</v>
      </c>
      <c r="R1012" s="42"/>
      <c r="S1012" s="83">
        <v>2723424.83</v>
      </c>
      <c r="T1012" s="24"/>
      <c r="U1012" s="498">
        <v>0</v>
      </c>
      <c r="V1012" s="498">
        <v>0</v>
      </c>
      <c r="W1012" s="498">
        <v>0</v>
      </c>
      <c r="X1012" s="498">
        <v>0</v>
      </c>
      <c r="Y1012" s="29"/>
      <c r="Z1012" s="512">
        <f t="shared" si="91"/>
        <v>0</v>
      </c>
      <c r="AA1012" s="512">
        <f t="shared" si="92"/>
        <v>0</v>
      </c>
      <c r="AB1012" s="512">
        <f t="shared" si="93"/>
        <v>0</v>
      </c>
      <c r="AC1012" s="512">
        <f t="shared" si="94"/>
        <v>0</v>
      </c>
      <c r="AD1012" s="24"/>
      <c r="AE1012" s="24"/>
      <c r="AF1012" s="24"/>
      <c r="AG1012" s="24"/>
      <c r="AH1012" s="29"/>
      <c r="AI1012" s="30"/>
      <c r="AJ1012" s="30"/>
      <c r="AK1012" s="31"/>
      <c r="AL1012" s="32"/>
      <c r="AM1012" s="29"/>
      <c r="AN1012" s="33"/>
      <c r="AO1012" s="198">
        <v>103.1</v>
      </c>
      <c r="AP1012" s="198"/>
      <c r="AQ1012" s="19"/>
      <c r="AR1012" s="20" t="s">
        <v>4183</v>
      </c>
      <c r="AS1012" s="35">
        <f t="shared" si="95"/>
        <v>0</v>
      </c>
      <c r="AT1012" s="22" t="s">
        <v>4184</v>
      </c>
      <c r="AU1012" s="42">
        <v>4100000</v>
      </c>
      <c r="AV1012" s="29">
        <v>38575</v>
      </c>
      <c r="AW1012" s="44">
        <v>0</v>
      </c>
      <c r="AX1012" s="36" t="s">
        <v>4187</v>
      </c>
      <c r="AY1012" s="17">
        <v>1989</v>
      </c>
      <c r="AZ1012" s="32" t="s">
        <v>63</v>
      </c>
      <c r="BA1012" s="37">
        <v>40144</v>
      </c>
      <c r="BB1012" s="44">
        <f t="shared" si="96"/>
        <v>9500</v>
      </c>
      <c r="BC1012" s="44">
        <v>95</v>
      </c>
      <c r="BD1012" s="29">
        <v>38561</v>
      </c>
      <c r="BE1012" s="42"/>
      <c r="BF1012" s="42"/>
      <c r="BG1012" s="42"/>
      <c r="BH1012" s="38"/>
      <c r="BI1012" s="42"/>
      <c r="BJ1012" s="199" t="s">
        <v>2032</v>
      </c>
      <c r="BK1012" s="41"/>
      <c r="BL1012" s="29"/>
      <c r="BM1012" s="165"/>
      <c r="BN1012" s="29"/>
      <c r="BO1012" s="42"/>
      <c r="BP1012" s="152"/>
      <c r="BQ1012" s="37"/>
      <c r="BR1012" s="153"/>
      <c r="BS1012" s="154"/>
      <c r="BT1012" s="152"/>
      <c r="BU1012" s="37"/>
      <c r="BV1012" s="153"/>
      <c r="BW1012" s="154"/>
      <c r="BX1012" s="152"/>
      <c r="BY1012" s="37"/>
      <c r="BZ1012" s="153"/>
      <c r="CA1012" s="154"/>
      <c r="CB1012" s="166">
        <v>1.112264991644868E-3</v>
      </c>
    </row>
    <row r="1013" spans="2:80" ht="35" thickBot="1">
      <c r="B1013" s="198">
        <v>103.2</v>
      </c>
      <c r="C1013" s="20" t="s">
        <v>4188</v>
      </c>
      <c r="D1013" s="52" t="s">
        <v>2047</v>
      </c>
      <c r="E1013" s="52"/>
      <c r="F1013" s="22" t="s">
        <v>4189</v>
      </c>
      <c r="G1013" s="22"/>
      <c r="H1013" s="22"/>
      <c r="I1013" s="22"/>
      <c r="J1013" s="21" t="s">
        <v>4190</v>
      </c>
      <c r="K1013" s="21" t="s">
        <v>3934</v>
      </c>
      <c r="L1013" s="21" t="s">
        <v>3935</v>
      </c>
      <c r="M1013" s="24" t="s">
        <v>355</v>
      </c>
      <c r="N1013" s="25" t="s">
        <v>4191</v>
      </c>
      <c r="O1013" s="26" t="s">
        <v>59</v>
      </c>
      <c r="P1013" s="113">
        <v>2050000</v>
      </c>
      <c r="Q1013" s="113">
        <v>2050000</v>
      </c>
      <c r="R1013" s="113"/>
      <c r="S1013" s="114">
        <v>1830499.04</v>
      </c>
      <c r="T1013" s="24"/>
      <c r="U1013" s="498">
        <v>0</v>
      </c>
      <c r="V1013" s="498">
        <v>0</v>
      </c>
      <c r="W1013" s="498">
        <v>0</v>
      </c>
      <c r="X1013" s="498">
        <v>0</v>
      </c>
      <c r="Y1013" s="29"/>
      <c r="Z1013" s="512">
        <f t="shared" si="91"/>
        <v>0</v>
      </c>
      <c r="AA1013" s="512">
        <f t="shared" si="92"/>
        <v>0</v>
      </c>
      <c r="AB1013" s="512">
        <f t="shared" si="93"/>
        <v>0</v>
      </c>
      <c r="AC1013" s="512">
        <f t="shared" si="94"/>
        <v>0</v>
      </c>
      <c r="AD1013" s="24"/>
      <c r="AE1013" s="24"/>
      <c r="AF1013" s="24"/>
      <c r="AG1013" s="24"/>
      <c r="AH1013" s="29"/>
      <c r="AI1013" s="30"/>
      <c r="AJ1013" s="30"/>
      <c r="AK1013" s="31"/>
      <c r="AL1013" s="32"/>
      <c r="AM1013" s="29"/>
      <c r="AN1013" s="33"/>
      <c r="AO1013" s="198">
        <v>103.2</v>
      </c>
      <c r="AP1013" s="198"/>
      <c r="AQ1013" s="19"/>
      <c r="AR1013" s="20" t="s">
        <v>4188</v>
      </c>
      <c r="AS1013" s="35">
        <f t="shared" si="95"/>
        <v>0</v>
      </c>
      <c r="AT1013" s="22" t="s">
        <v>4189</v>
      </c>
      <c r="AU1013" s="113">
        <v>3000000</v>
      </c>
      <c r="AV1013" s="29">
        <v>38575</v>
      </c>
      <c r="AW1013" s="44">
        <v>0</v>
      </c>
      <c r="AX1013" s="36" t="s">
        <v>4192</v>
      </c>
      <c r="AY1013" s="17">
        <v>1999</v>
      </c>
      <c r="AZ1013" s="32" t="s">
        <v>63</v>
      </c>
      <c r="BA1013" s="37">
        <v>15400</v>
      </c>
      <c r="BB1013" s="44">
        <f t="shared" si="96"/>
        <v>9545</v>
      </c>
      <c r="BC1013" s="44">
        <v>95.45</v>
      </c>
      <c r="BD1013" s="29">
        <v>38561</v>
      </c>
      <c r="BE1013" s="42"/>
      <c r="BF1013" s="42"/>
      <c r="BG1013" s="42"/>
      <c r="BH1013" s="38"/>
      <c r="BI1013" s="42"/>
      <c r="BJ1013" s="199" t="s">
        <v>2032</v>
      </c>
      <c r="BK1013" s="41"/>
      <c r="BL1013" s="29"/>
      <c r="BM1013" s="165"/>
      <c r="BN1013" s="29"/>
      <c r="BO1013" s="42"/>
      <c r="BP1013" s="152" t="s">
        <v>4193</v>
      </c>
      <c r="BQ1013" s="37">
        <v>1100</v>
      </c>
      <c r="BR1013" s="153">
        <v>7.1400000000000005E-2</v>
      </c>
      <c r="BS1013" s="154">
        <v>41698</v>
      </c>
      <c r="BT1013" s="152"/>
      <c r="BU1013" s="37"/>
      <c r="BV1013" s="153"/>
      <c r="BW1013" s="154"/>
      <c r="BX1013" s="152"/>
      <c r="BY1013" s="37"/>
      <c r="BZ1013" s="153"/>
      <c r="CA1013" s="154"/>
      <c r="CB1013" s="166">
        <v>7.4758794520392768E-4</v>
      </c>
    </row>
    <row r="1014" spans="2:80" ht="45">
      <c r="B1014" s="198">
        <v>103</v>
      </c>
      <c r="C1014" s="20">
        <v>44678</v>
      </c>
      <c r="D1014" s="52" t="s">
        <v>2047</v>
      </c>
      <c r="E1014" s="52"/>
      <c r="F1014" s="46" t="s">
        <v>4194</v>
      </c>
      <c r="G1014" s="46"/>
      <c r="H1014" s="46"/>
      <c r="I1014" s="46"/>
      <c r="J1014" s="21" t="s">
        <v>364</v>
      </c>
      <c r="K1014" s="21" t="s">
        <v>3934</v>
      </c>
      <c r="L1014" s="21" t="s">
        <v>3935</v>
      </c>
      <c r="M1014" s="24" t="s">
        <v>355</v>
      </c>
      <c r="N1014" s="25" t="s">
        <v>364</v>
      </c>
      <c r="O1014" s="26" t="s">
        <v>59</v>
      </c>
      <c r="P1014" s="50">
        <v>5100000</v>
      </c>
      <c r="Q1014" s="50">
        <v>5100000</v>
      </c>
      <c r="R1014" s="50"/>
      <c r="S1014" s="50">
        <v>4553923.8699855655</v>
      </c>
      <c r="T1014" s="24" t="s">
        <v>70</v>
      </c>
      <c r="U1014" s="498">
        <v>5.327</v>
      </c>
      <c r="V1014" s="498">
        <v>3.0720000000000004E-2</v>
      </c>
      <c r="W1014" s="498">
        <v>0.01</v>
      </c>
      <c r="X1014" s="498">
        <v>5.2962799999999994</v>
      </c>
      <c r="Y1014" s="29">
        <v>38665</v>
      </c>
      <c r="Z1014" s="512">
        <f t="shared" si="91"/>
        <v>532.70000000000005</v>
      </c>
      <c r="AA1014" s="512">
        <f t="shared" si="92"/>
        <v>3.0720000000000005</v>
      </c>
      <c r="AB1014" s="512">
        <f t="shared" si="93"/>
        <v>1</v>
      </c>
      <c r="AC1014" s="512">
        <f t="shared" si="94"/>
        <v>529.62799999999993</v>
      </c>
      <c r="AD1014" s="24">
        <v>360</v>
      </c>
      <c r="AE1014" s="24">
        <v>36</v>
      </c>
      <c r="AF1014" s="24">
        <v>0</v>
      </c>
      <c r="AG1014" s="24">
        <v>120</v>
      </c>
      <c r="AH1014" s="29">
        <v>42339</v>
      </c>
      <c r="AI1014" s="30"/>
      <c r="AJ1014" s="30"/>
      <c r="AK1014" s="31"/>
      <c r="AL1014" s="32" t="s">
        <v>312</v>
      </c>
      <c r="AM1014" s="29"/>
      <c r="AN1014" s="33"/>
      <c r="AO1014" s="198">
        <v>103</v>
      </c>
      <c r="AP1014" s="198"/>
      <c r="AQ1014" s="19"/>
      <c r="AR1014" s="20">
        <v>44678</v>
      </c>
      <c r="AS1014" s="35">
        <f t="shared" si="95"/>
        <v>7180</v>
      </c>
      <c r="AT1014" s="46" t="s">
        <v>4194</v>
      </c>
      <c r="AU1014" s="50">
        <v>7100000</v>
      </c>
      <c r="AV1014" s="29">
        <v>38575</v>
      </c>
      <c r="AW1014" s="44">
        <v>71.8</v>
      </c>
      <c r="AX1014" s="36" t="s">
        <v>364</v>
      </c>
      <c r="AY1014" s="17">
        <v>0</v>
      </c>
      <c r="AZ1014" s="32" t="s">
        <v>63</v>
      </c>
      <c r="BA1014" s="37">
        <v>55544</v>
      </c>
      <c r="BB1014" s="44">
        <f t="shared" si="96"/>
        <v>9516</v>
      </c>
      <c r="BC1014" s="44">
        <v>95.16</v>
      </c>
      <c r="BD1014" s="29">
        <v>38561</v>
      </c>
      <c r="BE1014" s="42">
        <v>605597</v>
      </c>
      <c r="BF1014" s="42">
        <v>175517</v>
      </c>
      <c r="BG1014" s="42">
        <v>413469</v>
      </c>
      <c r="BH1014" s="38">
        <v>1.21</v>
      </c>
      <c r="BI1014" s="42">
        <v>16611</v>
      </c>
      <c r="BJ1014" s="199">
        <v>263.66666666666669</v>
      </c>
      <c r="BK1014" s="41"/>
      <c r="BL1014" s="29"/>
      <c r="BM1014" s="165"/>
      <c r="BN1014" s="29"/>
      <c r="BO1014" s="42"/>
      <c r="BP1014" s="152"/>
      <c r="BQ1014" s="37"/>
      <c r="BR1014" s="153"/>
      <c r="BS1014" s="154"/>
      <c r="BT1014" s="152"/>
      <c r="BU1014" s="37"/>
      <c r="BV1014" s="153"/>
      <c r="BW1014" s="154"/>
      <c r="BX1014" s="152"/>
      <c r="BY1014" s="37"/>
      <c r="BZ1014" s="153"/>
      <c r="CA1014" s="154"/>
      <c r="CB1014" s="166">
        <v>1.8598529368487955E-3</v>
      </c>
    </row>
    <row r="1015" spans="2:80">
      <c r="B1015" s="198"/>
      <c r="C1015" s="20"/>
      <c r="D1015" s="52"/>
      <c r="E1015" s="52"/>
      <c r="F1015" s="22"/>
      <c r="G1015" s="22"/>
      <c r="H1015" s="22"/>
      <c r="I1015" s="22"/>
      <c r="J1015" s="21"/>
      <c r="K1015" s="21"/>
      <c r="L1015" s="21"/>
      <c r="M1015" s="24"/>
      <c r="N1015" s="25"/>
      <c r="O1015" s="26"/>
      <c r="P1015" s="42"/>
      <c r="Q1015" s="42"/>
      <c r="R1015" s="42"/>
      <c r="S1015" s="83"/>
      <c r="T1015" s="24"/>
      <c r="U1015" s="498">
        <v>0</v>
      </c>
      <c r="V1015" s="498">
        <v>0</v>
      </c>
      <c r="W1015" s="498">
        <v>0</v>
      </c>
      <c r="X1015" s="498">
        <v>0</v>
      </c>
      <c r="Y1015" s="29"/>
      <c r="Z1015" s="512">
        <f t="shared" si="91"/>
        <v>0</v>
      </c>
      <c r="AA1015" s="512">
        <f t="shared" si="92"/>
        <v>0</v>
      </c>
      <c r="AB1015" s="512">
        <f t="shared" si="93"/>
        <v>0</v>
      </c>
      <c r="AC1015" s="512">
        <f t="shared" si="94"/>
        <v>0</v>
      </c>
      <c r="AD1015" s="24"/>
      <c r="AE1015" s="24"/>
      <c r="AF1015" s="24"/>
      <c r="AG1015" s="24"/>
      <c r="AH1015" s="29"/>
      <c r="AI1015" s="30"/>
      <c r="AJ1015" s="30"/>
      <c r="AK1015" s="31"/>
      <c r="AL1015" s="32"/>
      <c r="AM1015" s="29"/>
      <c r="AN1015" s="33"/>
      <c r="AO1015" s="198"/>
      <c r="AP1015" s="198"/>
      <c r="AQ1015" s="19"/>
      <c r="AR1015" s="20"/>
      <c r="AS1015" s="35">
        <f t="shared" si="95"/>
        <v>0</v>
      </c>
      <c r="AT1015" s="22"/>
      <c r="AU1015" s="42"/>
      <c r="AV1015" s="29"/>
      <c r="AW1015" s="44">
        <v>0</v>
      </c>
      <c r="AX1015" s="36"/>
      <c r="AY1015" s="17">
        <v>0</v>
      </c>
      <c r="AZ1015" s="32"/>
      <c r="BA1015" s="37"/>
      <c r="BB1015" s="44">
        <f t="shared" si="96"/>
        <v>0</v>
      </c>
      <c r="BC1015" s="44">
        <v>0</v>
      </c>
      <c r="BD1015" s="29"/>
      <c r="BE1015" s="42"/>
      <c r="BF1015" s="42"/>
      <c r="BG1015" s="42"/>
      <c r="BH1015" s="38"/>
      <c r="BI1015" s="42"/>
      <c r="BJ1015" s="199" t="s">
        <v>2032</v>
      </c>
      <c r="BK1015" s="41"/>
      <c r="BL1015" s="29"/>
      <c r="BM1015" s="165"/>
      <c r="BN1015" s="29"/>
      <c r="BO1015" s="42"/>
      <c r="BP1015" s="152"/>
      <c r="BQ1015" s="37"/>
      <c r="BR1015" s="153"/>
      <c r="BS1015" s="154"/>
      <c r="BT1015" s="152"/>
      <c r="BU1015" s="37"/>
      <c r="BV1015" s="153"/>
      <c r="BW1015" s="154"/>
      <c r="BX1015" s="152"/>
      <c r="BY1015" s="37"/>
      <c r="BZ1015" s="153"/>
      <c r="CA1015" s="154"/>
      <c r="CB1015" s="166"/>
    </row>
    <row r="1016" spans="2:80" ht="45">
      <c r="B1016" s="198">
        <v>104</v>
      </c>
      <c r="C1016" s="20">
        <v>15892</v>
      </c>
      <c r="D1016" s="52" t="s">
        <v>2375</v>
      </c>
      <c r="E1016" s="52"/>
      <c r="F1016" s="22" t="s">
        <v>4195</v>
      </c>
      <c r="G1016" s="22"/>
      <c r="H1016" s="22"/>
      <c r="I1016" s="22"/>
      <c r="J1016" s="21" t="s">
        <v>4196</v>
      </c>
      <c r="K1016" s="21" t="s">
        <v>730</v>
      </c>
      <c r="L1016" s="21" t="s">
        <v>731</v>
      </c>
      <c r="M1016" s="24" t="s">
        <v>522</v>
      </c>
      <c r="N1016" s="25">
        <v>97203</v>
      </c>
      <c r="O1016" s="26" t="s">
        <v>59</v>
      </c>
      <c r="P1016" s="42">
        <v>5040000</v>
      </c>
      <c r="Q1016" s="42">
        <v>5040000</v>
      </c>
      <c r="R1016" s="42"/>
      <c r="S1016" s="83">
        <v>4409746.45</v>
      </c>
      <c r="T1016" s="24" t="s">
        <v>70</v>
      </c>
      <c r="U1016" s="498">
        <v>5.3689999999999998</v>
      </c>
      <c r="V1016" s="498">
        <v>6.0720000000000003E-2</v>
      </c>
      <c r="W1016" s="498">
        <v>0.05</v>
      </c>
      <c r="X1016" s="498">
        <v>5.308279999999999</v>
      </c>
      <c r="Y1016" s="29">
        <v>38615</v>
      </c>
      <c r="Z1016" s="512">
        <f t="shared" si="91"/>
        <v>536.9</v>
      </c>
      <c r="AA1016" s="512">
        <f t="shared" si="92"/>
        <v>6.0720000000000001</v>
      </c>
      <c r="AB1016" s="512">
        <f t="shared" si="93"/>
        <v>5</v>
      </c>
      <c r="AC1016" s="512">
        <f t="shared" si="94"/>
        <v>530.82799999999986</v>
      </c>
      <c r="AD1016" s="24">
        <v>360</v>
      </c>
      <c r="AE1016" s="24">
        <v>24</v>
      </c>
      <c r="AF1016" s="24">
        <v>2</v>
      </c>
      <c r="AG1016" s="24">
        <v>118</v>
      </c>
      <c r="AH1016" s="29">
        <v>42278</v>
      </c>
      <c r="AI1016" s="30"/>
      <c r="AJ1016" s="30"/>
      <c r="AK1016" s="31"/>
      <c r="AL1016" s="32" t="s">
        <v>98</v>
      </c>
      <c r="AM1016" s="29"/>
      <c r="AN1016" s="33"/>
      <c r="AO1016" s="198">
        <v>104</v>
      </c>
      <c r="AP1016" s="198"/>
      <c r="AQ1016" s="19"/>
      <c r="AR1016" s="20">
        <v>15892</v>
      </c>
      <c r="AS1016" s="35">
        <f t="shared" si="95"/>
        <v>7987.3217115689004</v>
      </c>
      <c r="AT1016" s="22" t="s">
        <v>4195</v>
      </c>
      <c r="AU1016" s="42">
        <v>6310000</v>
      </c>
      <c r="AV1016" s="29">
        <v>38517</v>
      </c>
      <c r="AW1016" s="44">
        <v>79.873217115689002</v>
      </c>
      <c r="AX1016" s="32" t="s">
        <v>4197</v>
      </c>
      <c r="AY1016" s="17">
        <v>2005</v>
      </c>
      <c r="AZ1016" s="32" t="s">
        <v>63</v>
      </c>
      <c r="BA1016" s="37">
        <v>82527</v>
      </c>
      <c r="BB1016" s="44">
        <f t="shared" si="96"/>
        <v>9907</v>
      </c>
      <c r="BC1016" s="44">
        <v>99.070000000000007</v>
      </c>
      <c r="BD1016" s="29">
        <v>38595</v>
      </c>
      <c r="BE1016" s="42">
        <v>776419.83999999997</v>
      </c>
      <c r="BF1016" s="42">
        <v>334299.78999999998</v>
      </c>
      <c r="BG1016" s="42">
        <v>415120</v>
      </c>
      <c r="BH1016" s="38">
        <v>1.2265531650102599</v>
      </c>
      <c r="BI1016" s="42">
        <v>27000</v>
      </c>
      <c r="BJ1016" s="199">
        <v>250</v>
      </c>
      <c r="BK1016" s="41" t="s">
        <v>64</v>
      </c>
      <c r="BL1016" s="29">
        <v>38564</v>
      </c>
      <c r="BM1016" s="165">
        <v>305575</v>
      </c>
      <c r="BN1016" s="29">
        <v>38352</v>
      </c>
      <c r="BO1016" s="42">
        <v>-88173</v>
      </c>
      <c r="BP1016" s="152"/>
      <c r="BQ1016" s="37"/>
      <c r="BR1016" s="153"/>
      <c r="BS1016" s="154"/>
      <c r="BT1016" s="152"/>
      <c r="BU1016" s="37"/>
      <c r="BV1016" s="153"/>
      <c r="BW1016" s="154"/>
      <c r="BX1016" s="152"/>
      <c r="BY1016" s="37"/>
      <c r="BZ1016" s="153"/>
      <c r="CA1016" s="154"/>
      <c r="CB1016" s="166">
        <v>1.8379723140623393E-3</v>
      </c>
    </row>
    <row r="1017" spans="2:80" ht="23">
      <c r="B1017" s="196">
        <v>105</v>
      </c>
      <c r="C1017" s="57">
        <v>59348</v>
      </c>
      <c r="D1017" s="155" t="s">
        <v>2024</v>
      </c>
      <c r="E1017" s="155"/>
      <c r="F1017" s="60" t="s">
        <v>4198</v>
      </c>
      <c r="G1017" s="60"/>
      <c r="H1017" s="60"/>
      <c r="I1017" s="60"/>
      <c r="J1017" s="58" t="s">
        <v>4199</v>
      </c>
      <c r="K1017" s="58" t="s">
        <v>478</v>
      </c>
      <c r="L1017" s="58" t="s">
        <v>4200</v>
      </c>
      <c r="M1017" s="59" t="s">
        <v>355</v>
      </c>
      <c r="N1017" s="61">
        <v>11542</v>
      </c>
      <c r="O1017" s="62" t="s">
        <v>222</v>
      </c>
      <c r="P1017" s="79">
        <v>5000000</v>
      </c>
      <c r="Q1017" s="79">
        <v>5000000</v>
      </c>
      <c r="R1017" s="79"/>
      <c r="S1017" s="80">
        <v>5000000</v>
      </c>
      <c r="T1017" s="59" t="s">
        <v>223</v>
      </c>
      <c r="U1017" s="499">
        <v>5.2119999999999997</v>
      </c>
      <c r="V1017" s="499">
        <v>4.0719999999999999E-2</v>
      </c>
      <c r="W1017" s="499">
        <v>0.03</v>
      </c>
      <c r="X1017" s="499">
        <v>5.1712799999999994</v>
      </c>
      <c r="Y1017" s="66">
        <v>38628</v>
      </c>
      <c r="Z1017" s="512">
        <f t="shared" si="91"/>
        <v>521.19999999999993</v>
      </c>
      <c r="AA1017" s="512">
        <f t="shared" si="92"/>
        <v>4.0720000000000001</v>
      </c>
      <c r="AB1017" s="512">
        <f t="shared" si="93"/>
        <v>3</v>
      </c>
      <c r="AC1017" s="512">
        <f t="shared" si="94"/>
        <v>517.12799999999993</v>
      </c>
      <c r="AD1017" s="59">
        <v>0</v>
      </c>
      <c r="AE1017" s="59">
        <v>120</v>
      </c>
      <c r="AF1017" s="59">
        <v>1</v>
      </c>
      <c r="AG1017" s="59">
        <v>119</v>
      </c>
      <c r="AH1017" s="66">
        <v>42309</v>
      </c>
      <c r="AI1017" s="67"/>
      <c r="AJ1017" s="67"/>
      <c r="AK1017" s="68"/>
      <c r="AL1017" s="69" t="s">
        <v>98</v>
      </c>
      <c r="AM1017" s="66"/>
      <c r="AN1017" s="70"/>
      <c r="AO1017" s="196">
        <v>105</v>
      </c>
      <c r="AP1017" s="196"/>
      <c r="AQ1017" s="56"/>
      <c r="AR1017" s="57">
        <v>59348</v>
      </c>
      <c r="AS1017" s="35">
        <f t="shared" si="95"/>
        <v>4000</v>
      </c>
      <c r="AT1017" s="60" t="s">
        <v>4198</v>
      </c>
      <c r="AU1017" s="79">
        <v>12500000</v>
      </c>
      <c r="AV1017" s="66">
        <v>38594</v>
      </c>
      <c r="AW1017" s="81">
        <v>40</v>
      </c>
      <c r="AX1017" s="73">
        <v>1970</v>
      </c>
      <c r="AY1017" s="17">
        <v>0</v>
      </c>
      <c r="AZ1017" s="69" t="s">
        <v>226</v>
      </c>
      <c r="BA1017" s="74">
        <v>42046</v>
      </c>
      <c r="BB1017" s="44">
        <f t="shared" si="96"/>
        <v>10000</v>
      </c>
      <c r="BC1017" s="81">
        <v>100</v>
      </c>
      <c r="BD1017" s="66">
        <v>38623</v>
      </c>
      <c r="BE1017" s="79">
        <v>1126156</v>
      </c>
      <c r="BF1017" s="79">
        <v>456417</v>
      </c>
      <c r="BG1017" s="79">
        <v>650659</v>
      </c>
      <c r="BH1017" s="75">
        <v>2.4625701329818681</v>
      </c>
      <c r="BI1017" s="79">
        <v>9250</v>
      </c>
      <c r="BJ1017" s="197">
        <v>0.21999714598297104</v>
      </c>
      <c r="BK1017" s="78" t="s">
        <v>64</v>
      </c>
      <c r="BL1017" s="66">
        <v>38595</v>
      </c>
      <c r="BM1017" s="163">
        <v>252260</v>
      </c>
      <c r="BN1017" s="66">
        <v>38352</v>
      </c>
      <c r="BO1017" s="79">
        <v>571395</v>
      </c>
      <c r="BP1017" s="158" t="s">
        <v>4201</v>
      </c>
      <c r="BQ1017" s="74">
        <v>15275</v>
      </c>
      <c r="BR1017" s="159">
        <v>0.36329258431241973</v>
      </c>
      <c r="BS1017" s="160">
        <v>46053</v>
      </c>
      <c r="BT1017" s="158" t="s">
        <v>4202</v>
      </c>
      <c r="BU1017" s="74">
        <v>3330</v>
      </c>
      <c r="BV1017" s="159">
        <v>7.9198972553869568E-2</v>
      </c>
      <c r="BW1017" s="160">
        <v>42460</v>
      </c>
      <c r="BX1017" s="158" t="s">
        <v>4203</v>
      </c>
      <c r="BY1017" s="74">
        <v>2750</v>
      </c>
      <c r="BZ1017" s="159">
        <v>6.5404556913856257E-2</v>
      </c>
      <c r="CA1017" s="160">
        <v>41152</v>
      </c>
      <c r="CB1017" s="161">
        <v>1.8233852322047017E-3</v>
      </c>
    </row>
    <row r="1018" spans="2:80" ht="23">
      <c r="B1018" s="196">
        <v>106</v>
      </c>
      <c r="C1018" s="57">
        <v>59265</v>
      </c>
      <c r="D1018" s="155" t="s">
        <v>2024</v>
      </c>
      <c r="E1018" s="155"/>
      <c r="F1018" s="60" t="s">
        <v>4204</v>
      </c>
      <c r="G1018" s="60"/>
      <c r="H1018" s="60"/>
      <c r="I1018" s="60"/>
      <c r="J1018" s="58" t="s">
        <v>4204</v>
      </c>
      <c r="K1018" s="58" t="s">
        <v>875</v>
      </c>
      <c r="L1018" s="58" t="s">
        <v>731</v>
      </c>
      <c r="M1018" s="59" t="s">
        <v>4205</v>
      </c>
      <c r="N1018" s="61">
        <v>4101</v>
      </c>
      <c r="O1018" s="62" t="s">
        <v>351</v>
      </c>
      <c r="P1018" s="79">
        <v>5000000</v>
      </c>
      <c r="Q1018" s="79">
        <v>4977204.45</v>
      </c>
      <c r="R1018" s="79"/>
      <c r="S1018" s="80">
        <v>3209293.14</v>
      </c>
      <c r="T1018" s="59" t="s">
        <v>60</v>
      </c>
      <c r="U1018" s="499">
        <v>5.3049999999999997</v>
      </c>
      <c r="V1018" s="499">
        <v>4.0719999999999999E-2</v>
      </c>
      <c r="W1018" s="499">
        <v>0.03</v>
      </c>
      <c r="X1018" s="499">
        <v>5.2642799999999994</v>
      </c>
      <c r="Y1018" s="66">
        <v>38625</v>
      </c>
      <c r="Z1018" s="512">
        <f t="shared" si="91"/>
        <v>530.5</v>
      </c>
      <c r="AA1018" s="512">
        <f t="shared" si="92"/>
        <v>4.0720000000000001</v>
      </c>
      <c r="AB1018" s="512">
        <f t="shared" si="93"/>
        <v>3</v>
      </c>
      <c r="AC1018" s="512">
        <f t="shared" si="94"/>
        <v>526.42799999999988</v>
      </c>
      <c r="AD1018" s="59">
        <v>240</v>
      </c>
      <c r="AE1018" s="59">
        <v>0</v>
      </c>
      <c r="AF1018" s="59">
        <v>2</v>
      </c>
      <c r="AG1018" s="59">
        <v>118</v>
      </c>
      <c r="AH1018" s="66">
        <v>42278</v>
      </c>
      <c r="AI1018" s="67"/>
      <c r="AJ1018" s="67"/>
      <c r="AK1018" s="68"/>
      <c r="AL1018" s="69" t="s">
        <v>78</v>
      </c>
      <c r="AM1018" s="66"/>
      <c r="AN1018" s="70"/>
      <c r="AO1018" s="196">
        <v>106</v>
      </c>
      <c r="AP1018" s="196"/>
      <c r="AQ1018" s="56"/>
      <c r="AR1018" s="57">
        <v>59265</v>
      </c>
      <c r="AS1018" s="35">
        <f t="shared" si="95"/>
        <v>6725.9519594594594</v>
      </c>
      <c r="AT1018" s="60" t="s">
        <v>4204</v>
      </c>
      <c r="AU1018" s="79">
        <v>7400000</v>
      </c>
      <c r="AV1018" s="66">
        <v>38544</v>
      </c>
      <c r="AW1018" s="81">
        <v>67.259519594594593</v>
      </c>
      <c r="AX1018" s="69">
        <v>2002</v>
      </c>
      <c r="AY1018" s="17">
        <v>0</v>
      </c>
      <c r="AZ1018" s="69" t="s">
        <v>226</v>
      </c>
      <c r="BA1018" s="74">
        <v>52224</v>
      </c>
      <c r="BB1018" s="44">
        <f t="shared" si="96"/>
        <v>10000</v>
      </c>
      <c r="BC1018" s="81">
        <v>100</v>
      </c>
      <c r="BD1018" s="66">
        <v>38472</v>
      </c>
      <c r="BE1018" s="79">
        <v>906617</v>
      </c>
      <c r="BF1018" s="79">
        <v>260668</v>
      </c>
      <c r="BG1018" s="79">
        <v>583604</v>
      </c>
      <c r="BH1018" s="75">
        <v>1.436909470202602</v>
      </c>
      <c r="BI1018" s="79">
        <v>7834</v>
      </c>
      <c r="BJ1018" s="197">
        <v>0.15000765931372548</v>
      </c>
      <c r="BK1018" s="78" t="s">
        <v>64</v>
      </c>
      <c r="BL1018" s="66">
        <v>38472</v>
      </c>
      <c r="BM1018" s="163">
        <v>686532</v>
      </c>
      <c r="BN1018" s="66">
        <v>38352</v>
      </c>
      <c r="BO1018" s="79">
        <v>727796</v>
      </c>
      <c r="BP1018" s="158" t="s">
        <v>4206</v>
      </c>
      <c r="BQ1018" s="74">
        <v>37464</v>
      </c>
      <c r="BR1018" s="159">
        <v>0.7173713235294118</v>
      </c>
      <c r="BS1018" s="160">
        <v>41122</v>
      </c>
      <c r="BT1018" s="158" t="s">
        <v>4207</v>
      </c>
      <c r="BU1018" s="74">
        <v>6082</v>
      </c>
      <c r="BV1018" s="159">
        <v>0.11645986519607843</v>
      </c>
      <c r="BW1018" s="160">
        <v>41122</v>
      </c>
      <c r="BX1018" s="158" t="s">
        <v>4208</v>
      </c>
      <c r="BY1018" s="74">
        <v>4355</v>
      </c>
      <c r="BZ1018" s="159">
        <v>8.3390778186274508E-2</v>
      </c>
      <c r="CA1018" s="160">
        <v>41122</v>
      </c>
      <c r="CB1018" s="161">
        <v>1.8150722183587051E-3</v>
      </c>
    </row>
    <row r="1019" spans="2:80">
      <c r="B1019" s="196"/>
      <c r="C1019" s="57"/>
      <c r="D1019" s="155"/>
      <c r="E1019" s="155"/>
      <c r="F1019" s="60"/>
      <c r="G1019" s="60"/>
      <c r="H1019" s="60"/>
      <c r="I1019" s="60"/>
      <c r="J1019" s="58"/>
      <c r="K1019" s="58"/>
      <c r="L1019" s="58"/>
      <c r="M1019" s="59"/>
      <c r="N1019" s="61"/>
      <c r="O1019" s="62"/>
      <c r="P1019" s="79"/>
      <c r="Q1019" s="79"/>
      <c r="R1019" s="79"/>
      <c r="S1019" s="80"/>
      <c r="T1019" s="59"/>
      <c r="U1019" s="499">
        <v>0</v>
      </c>
      <c r="V1019" s="499">
        <v>0</v>
      </c>
      <c r="W1019" s="499">
        <v>0</v>
      </c>
      <c r="X1019" s="499">
        <v>0</v>
      </c>
      <c r="Y1019" s="66"/>
      <c r="Z1019" s="512">
        <f t="shared" si="91"/>
        <v>0</v>
      </c>
      <c r="AA1019" s="512">
        <f t="shared" si="92"/>
        <v>0</v>
      </c>
      <c r="AB1019" s="512">
        <f t="shared" si="93"/>
        <v>0</v>
      </c>
      <c r="AC1019" s="512">
        <f t="shared" si="94"/>
        <v>0</v>
      </c>
      <c r="AD1019" s="59"/>
      <c r="AE1019" s="59"/>
      <c r="AF1019" s="59"/>
      <c r="AG1019" s="59"/>
      <c r="AH1019" s="66"/>
      <c r="AI1019" s="67"/>
      <c r="AJ1019" s="67"/>
      <c r="AK1019" s="68"/>
      <c r="AL1019" s="69"/>
      <c r="AM1019" s="66"/>
      <c r="AN1019" s="70"/>
      <c r="AO1019" s="196"/>
      <c r="AP1019" s="196"/>
      <c r="AQ1019" s="56"/>
      <c r="AR1019" s="57"/>
      <c r="AS1019" s="35">
        <f t="shared" si="95"/>
        <v>0</v>
      </c>
      <c r="AT1019" s="60"/>
      <c r="AU1019" s="79"/>
      <c r="AV1019" s="66"/>
      <c r="AW1019" s="81">
        <v>0</v>
      </c>
      <c r="AX1019" s="73"/>
      <c r="AY1019" s="17">
        <v>0</v>
      </c>
      <c r="AZ1019" s="69"/>
      <c r="BA1019" s="74"/>
      <c r="BB1019" s="44">
        <f t="shared" si="96"/>
        <v>0</v>
      </c>
      <c r="BC1019" s="81">
        <v>0</v>
      </c>
      <c r="BD1019" s="66"/>
      <c r="BE1019" s="79"/>
      <c r="BF1019" s="79"/>
      <c r="BG1019" s="79"/>
      <c r="BH1019" s="75"/>
      <c r="BI1019" s="79"/>
      <c r="BJ1019" s="197" t="s">
        <v>2032</v>
      </c>
      <c r="BK1019" s="78"/>
      <c r="BL1019" s="66"/>
      <c r="BM1019" s="163"/>
      <c r="BN1019" s="66"/>
      <c r="BO1019" s="79"/>
      <c r="BP1019" s="158"/>
      <c r="BQ1019" s="74"/>
      <c r="BR1019" s="159"/>
      <c r="BS1019" s="160"/>
      <c r="BT1019" s="158"/>
      <c r="BU1019" s="74"/>
      <c r="BV1019" s="159"/>
      <c r="BW1019" s="160"/>
      <c r="BX1019" s="158"/>
      <c r="BY1019" s="74"/>
      <c r="BZ1019" s="159"/>
      <c r="CA1019" s="160"/>
      <c r="CB1019" s="161"/>
    </row>
    <row r="1020" spans="2:80" ht="23">
      <c r="B1020" s="196">
        <v>107.1</v>
      </c>
      <c r="C1020" s="57" t="s">
        <v>4209</v>
      </c>
      <c r="D1020" s="155" t="s">
        <v>2047</v>
      </c>
      <c r="E1020" s="155"/>
      <c r="F1020" s="60" t="s">
        <v>4210</v>
      </c>
      <c r="G1020" s="60"/>
      <c r="H1020" s="60"/>
      <c r="I1020" s="60"/>
      <c r="J1020" s="58" t="s">
        <v>4211</v>
      </c>
      <c r="K1020" s="58" t="s">
        <v>1161</v>
      </c>
      <c r="L1020" s="58" t="s">
        <v>4212</v>
      </c>
      <c r="M1020" s="59" t="s">
        <v>1147</v>
      </c>
      <c r="N1020" s="61" t="s">
        <v>4213</v>
      </c>
      <c r="O1020" s="62" t="s">
        <v>222</v>
      </c>
      <c r="P1020" s="79">
        <v>2469000</v>
      </c>
      <c r="Q1020" s="79">
        <v>2466105.61</v>
      </c>
      <c r="R1020" s="79"/>
      <c r="S1020" s="80">
        <v>2042761.6</v>
      </c>
      <c r="T1020" s="59"/>
      <c r="U1020" s="499">
        <v>0</v>
      </c>
      <c r="V1020" s="499">
        <v>0</v>
      </c>
      <c r="W1020" s="499">
        <v>0</v>
      </c>
      <c r="X1020" s="499">
        <v>0</v>
      </c>
      <c r="Y1020" s="66"/>
      <c r="Z1020" s="512">
        <f t="shared" si="91"/>
        <v>0</v>
      </c>
      <c r="AA1020" s="512">
        <f t="shared" si="92"/>
        <v>0</v>
      </c>
      <c r="AB1020" s="512">
        <f t="shared" si="93"/>
        <v>0</v>
      </c>
      <c r="AC1020" s="512">
        <f t="shared" si="94"/>
        <v>0</v>
      </c>
      <c r="AD1020" s="59"/>
      <c r="AE1020" s="59"/>
      <c r="AF1020" s="59"/>
      <c r="AG1020" s="59"/>
      <c r="AH1020" s="66"/>
      <c r="AI1020" s="67"/>
      <c r="AJ1020" s="67"/>
      <c r="AK1020" s="68"/>
      <c r="AL1020" s="69"/>
      <c r="AM1020" s="66"/>
      <c r="AN1020" s="70"/>
      <c r="AO1020" s="196">
        <v>107.1</v>
      </c>
      <c r="AP1020" s="196"/>
      <c r="AQ1020" s="56"/>
      <c r="AR1020" s="57" t="s">
        <v>4209</v>
      </c>
      <c r="AS1020" s="35">
        <f t="shared" si="95"/>
        <v>0</v>
      </c>
      <c r="AT1020" s="60" t="s">
        <v>4210</v>
      </c>
      <c r="AU1020" s="79">
        <v>3100000</v>
      </c>
      <c r="AV1020" s="66">
        <v>38469</v>
      </c>
      <c r="AW1020" s="81">
        <v>0</v>
      </c>
      <c r="AX1020" s="69">
        <v>1985</v>
      </c>
      <c r="AY1020" s="17">
        <v>0</v>
      </c>
      <c r="AZ1020" s="69" t="s">
        <v>226</v>
      </c>
      <c r="BA1020" s="74">
        <v>14758</v>
      </c>
      <c r="BB1020" s="44">
        <f t="shared" si="96"/>
        <v>10000</v>
      </c>
      <c r="BC1020" s="81">
        <v>100</v>
      </c>
      <c r="BD1020" s="66">
        <v>38476</v>
      </c>
      <c r="BE1020" s="79"/>
      <c r="BF1020" s="79"/>
      <c r="BG1020" s="79"/>
      <c r="BH1020" s="75"/>
      <c r="BI1020" s="79"/>
      <c r="BJ1020" s="197" t="s">
        <v>2032</v>
      </c>
      <c r="BK1020" s="78"/>
      <c r="BL1020" s="66"/>
      <c r="BM1020" s="163"/>
      <c r="BN1020" s="66"/>
      <c r="BO1020" s="79"/>
      <c r="BP1020" s="158" t="s">
        <v>4214</v>
      </c>
      <c r="BQ1020" s="74">
        <v>3260</v>
      </c>
      <c r="BR1020" s="159">
        <v>0.22090000000000001</v>
      </c>
      <c r="BS1020" s="160">
        <v>41274</v>
      </c>
      <c r="BT1020" s="158" t="s">
        <v>4215</v>
      </c>
      <c r="BU1020" s="74">
        <v>1850</v>
      </c>
      <c r="BV1020" s="159">
        <v>0.12540000000000001</v>
      </c>
      <c r="BW1020" s="160">
        <v>39172</v>
      </c>
      <c r="BX1020" s="158" t="s">
        <v>4216</v>
      </c>
      <c r="BY1020" s="74">
        <v>1669</v>
      </c>
      <c r="BZ1020" s="159">
        <v>0.11310000000000001</v>
      </c>
      <c r="CA1020" s="160">
        <v>41820</v>
      </c>
      <c r="CB1020" s="161">
        <v>8.9933211006623345E-4</v>
      </c>
    </row>
    <row r="1021" spans="2:80" ht="24" thickBot="1">
      <c r="B1021" s="196">
        <v>107.2</v>
      </c>
      <c r="C1021" s="57" t="s">
        <v>4217</v>
      </c>
      <c r="D1021" s="155" t="s">
        <v>2047</v>
      </c>
      <c r="E1021" s="155"/>
      <c r="F1021" s="60" t="s">
        <v>4218</v>
      </c>
      <c r="G1021" s="60"/>
      <c r="H1021" s="60"/>
      <c r="I1021" s="60"/>
      <c r="J1021" s="58" t="s">
        <v>4218</v>
      </c>
      <c r="K1021" s="58" t="s">
        <v>1161</v>
      </c>
      <c r="L1021" s="58" t="s">
        <v>4212</v>
      </c>
      <c r="M1021" s="59" t="s">
        <v>1147</v>
      </c>
      <c r="N1021" s="61" t="s">
        <v>4213</v>
      </c>
      <c r="O1021" s="62" t="s">
        <v>468</v>
      </c>
      <c r="P1021" s="109">
        <v>2231000</v>
      </c>
      <c r="Q1021" s="109">
        <v>2228384.61</v>
      </c>
      <c r="R1021" s="109"/>
      <c r="S1021" s="110">
        <v>1845848.98</v>
      </c>
      <c r="T1021" s="59"/>
      <c r="U1021" s="499">
        <v>0</v>
      </c>
      <c r="V1021" s="499">
        <v>0</v>
      </c>
      <c r="W1021" s="499">
        <v>0</v>
      </c>
      <c r="X1021" s="499">
        <v>0</v>
      </c>
      <c r="Y1021" s="66"/>
      <c r="Z1021" s="512">
        <f t="shared" si="91"/>
        <v>0</v>
      </c>
      <c r="AA1021" s="512">
        <f t="shared" si="92"/>
        <v>0</v>
      </c>
      <c r="AB1021" s="512">
        <f t="shared" si="93"/>
        <v>0</v>
      </c>
      <c r="AC1021" s="512">
        <f t="shared" si="94"/>
        <v>0</v>
      </c>
      <c r="AD1021" s="59"/>
      <c r="AE1021" s="59"/>
      <c r="AF1021" s="59"/>
      <c r="AG1021" s="59"/>
      <c r="AH1021" s="66"/>
      <c r="AI1021" s="67"/>
      <c r="AJ1021" s="67"/>
      <c r="AK1021" s="68"/>
      <c r="AL1021" s="69"/>
      <c r="AM1021" s="66"/>
      <c r="AN1021" s="70"/>
      <c r="AO1021" s="196">
        <v>107.2</v>
      </c>
      <c r="AP1021" s="196"/>
      <c r="AQ1021" s="56"/>
      <c r="AR1021" s="57" t="s">
        <v>4217</v>
      </c>
      <c r="AS1021" s="35">
        <f t="shared" si="95"/>
        <v>0</v>
      </c>
      <c r="AT1021" s="60" t="s">
        <v>4218</v>
      </c>
      <c r="AU1021" s="109">
        <v>2800000</v>
      </c>
      <c r="AV1021" s="66">
        <v>38469</v>
      </c>
      <c r="AW1021" s="81">
        <v>0</v>
      </c>
      <c r="AX1021" s="69" t="s">
        <v>4171</v>
      </c>
      <c r="AY1021" s="17">
        <v>1990</v>
      </c>
      <c r="AZ1021" s="69" t="s">
        <v>226</v>
      </c>
      <c r="BA1021" s="74">
        <v>24000</v>
      </c>
      <c r="BB1021" s="44">
        <f t="shared" si="96"/>
        <v>10000</v>
      </c>
      <c r="BC1021" s="81">
        <v>100</v>
      </c>
      <c r="BD1021" s="66">
        <v>38476</v>
      </c>
      <c r="BE1021" s="79"/>
      <c r="BF1021" s="79"/>
      <c r="BG1021" s="79"/>
      <c r="BH1021" s="75"/>
      <c r="BI1021" s="79"/>
      <c r="BJ1021" s="197" t="s">
        <v>2032</v>
      </c>
      <c r="BK1021" s="78"/>
      <c r="BL1021" s="66"/>
      <c r="BM1021" s="163"/>
      <c r="BN1021" s="66"/>
      <c r="BO1021" s="79"/>
      <c r="BP1021" s="158" t="s">
        <v>4219</v>
      </c>
      <c r="BQ1021" s="74">
        <v>18000</v>
      </c>
      <c r="BR1021" s="159">
        <v>0.75</v>
      </c>
      <c r="BS1021" s="160">
        <v>39325</v>
      </c>
      <c r="BT1021" s="158" t="s">
        <v>4220</v>
      </c>
      <c r="BU1021" s="74">
        <v>6000</v>
      </c>
      <c r="BV1021" s="159">
        <v>0.25</v>
      </c>
      <c r="BW1021" s="160">
        <v>38717</v>
      </c>
      <c r="BX1021" s="158"/>
      <c r="BY1021" s="74"/>
      <c r="BZ1021" s="159"/>
      <c r="CA1021" s="160"/>
      <c r="CB1021" s="161">
        <v>8.126407179092467E-4</v>
      </c>
    </row>
    <row r="1022" spans="2:80" ht="34">
      <c r="B1022" s="198">
        <v>107</v>
      </c>
      <c r="C1022" s="20">
        <v>43337</v>
      </c>
      <c r="D1022" s="52" t="s">
        <v>2047</v>
      </c>
      <c r="E1022" s="52"/>
      <c r="F1022" s="46" t="s">
        <v>4221</v>
      </c>
      <c r="G1022" s="46"/>
      <c r="H1022" s="46"/>
      <c r="I1022" s="46"/>
      <c r="J1022" s="21" t="s">
        <v>364</v>
      </c>
      <c r="K1022" s="21" t="s">
        <v>1161</v>
      </c>
      <c r="L1022" s="21" t="s">
        <v>4212</v>
      </c>
      <c r="M1022" s="24" t="s">
        <v>1147</v>
      </c>
      <c r="N1022" s="25" t="s">
        <v>4213</v>
      </c>
      <c r="O1022" s="26" t="s">
        <v>364</v>
      </c>
      <c r="P1022" s="50">
        <v>4700000</v>
      </c>
      <c r="Q1022" s="50">
        <v>4694490.22</v>
      </c>
      <c r="R1022" s="50"/>
      <c r="S1022" s="115">
        <v>3888610.58</v>
      </c>
      <c r="T1022" s="24" t="s">
        <v>60</v>
      </c>
      <c r="U1022" s="498">
        <v>5.133</v>
      </c>
      <c r="V1022" s="498">
        <v>3.0720000000000004E-2</v>
      </c>
      <c r="W1022" s="498">
        <v>0.01</v>
      </c>
      <c r="X1022" s="498">
        <v>5.1022800000000004</v>
      </c>
      <c r="Y1022" s="29">
        <v>38643</v>
      </c>
      <c r="Z1022" s="512">
        <f t="shared" si="91"/>
        <v>513.29999999999995</v>
      </c>
      <c r="AA1022" s="512">
        <f t="shared" si="92"/>
        <v>3.0720000000000005</v>
      </c>
      <c r="AB1022" s="512">
        <f t="shared" si="93"/>
        <v>1</v>
      </c>
      <c r="AC1022" s="512">
        <f t="shared" si="94"/>
        <v>510.22800000000007</v>
      </c>
      <c r="AD1022" s="24">
        <v>360</v>
      </c>
      <c r="AE1022" s="24">
        <v>0</v>
      </c>
      <c r="AF1022" s="24" t="s">
        <v>2892</v>
      </c>
      <c r="AG1022" s="24">
        <v>119</v>
      </c>
      <c r="AH1022" s="29">
        <v>42309</v>
      </c>
      <c r="AI1022" s="30"/>
      <c r="AJ1022" s="30"/>
      <c r="AK1022" s="31"/>
      <c r="AL1022" s="32" t="s">
        <v>312</v>
      </c>
      <c r="AM1022" s="29"/>
      <c r="AN1022" s="33"/>
      <c r="AO1022" s="198">
        <v>107</v>
      </c>
      <c r="AP1022" s="198"/>
      <c r="AQ1022" s="19"/>
      <c r="AR1022" s="20">
        <v>43337</v>
      </c>
      <c r="AS1022" s="35">
        <f t="shared" si="95"/>
        <v>7960.0000000000009</v>
      </c>
      <c r="AT1022" s="46" t="s">
        <v>4221</v>
      </c>
      <c r="AU1022" s="50">
        <v>5900000</v>
      </c>
      <c r="AV1022" s="29">
        <v>38469</v>
      </c>
      <c r="AW1022" s="44">
        <v>79.600000000000009</v>
      </c>
      <c r="AX1022" s="36" t="s">
        <v>364</v>
      </c>
      <c r="AY1022" s="17">
        <v>0</v>
      </c>
      <c r="AZ1022" s="32" t="s">
        <v>226</v>
      </c>
      <c r="BA1022" s="37">
        <v>38758</v>
      </c>
      <c r="BB1022" s="44">
        <f t="shared" si="96"/>
        <v>10000</v>
      </c>
      <c r="BC1022" s="44">
        <v>100</v>
      </c>
      <c r="BD1022" s="29">
        <v>38476</v>
      </c>
      <c r="BE1022" s="42">
        <v>617257</v>
      </c>
      <c r="BF1022" s="42">
        <v>134742</v>
      </c>
      <c r="BG1022" s="42">
        <v>443597</v>
      </c>
      <c r="BH1022" s="38">
        <v>1.44</v>
      </c>
      <c r="BI1022" s="42">
        <v>11978</v>
      </c>
      <c r="BJ1022" s="199">
        <v>0.30904587440012382</v>
      </c>
      <c r="BK1022" s="41" t="s">
        <v>276</v>
      </c>
      <c r="BL1022" s="29">
        <v>38352</v>
      </c>
      <c r="BM1022" s="165">
        <v>527800</v>
      </c>
      <c r="BN1022" s="29"/>
      <c r="BO1022" s="42"/>
      <c r="BP1022" s="152"/>
      <c r="BQ1022" s="37"/>
      <c r="BR1022" s="153"/>
      <c r="BS1022" s="154"/>
      <c r="BT1022" s="152"/>
      <c r="BU1022" s="37"/>
      <c r="BV1022" s="153"/>
      <c r="BW1022" s="154"/>
      <c r="BX1022" s="152"/>
      <c r="BY1022" s="37"/>
      <c r="BZ1022" s="153"/>
      <c r="CA1022" s="154"/>
      <c r="CB1022" s="166">
        <v>1.7119728279754803E-3</v>
      </c>
    </row>
    <row r="1023" spans="2:80">
      <c r="B1023" s="198"/>
      <c r="C1023" s="20"/>
      <c r="D1023" s="52"/>
      <c r="E1023" s="52"/>
      <c r="F1023" s="22"/>
      <c r="G1023" s="22"/>
      <c r="H1023" s="22"/>
      <c r="I1023" s="22"/>
      <c r="J1023" s="21"/>
      <c r="K1023" s="21"/>
      <c r="L1023" s="21"/>
      <c r="M1023" s="24"/>
      <c r="N1023" s="25"/>
      <c r="O1023" s="26"/>
      <c r="P1023" s="42"/>
      <c r="Q1023" s="42"/>
      <c r="R1023" s="42"/>
      <c r="S1023" s="83"/>
      <c r="T1023" s="24"/>
      <c r="U1023" s="498">
        <v>0</v>
      </c>
      <c r="V1023" s="498">
        <v>0</v>
      </c>
      <c r="W1023" s="498">
        <v>0</v>
      </c>
      <c r="X1023" s="498">
        <v>0</v>
      </c>
      <c r="Y1023" s="29"/>
      <c r="Z1023" s="512">
        <f t="shared" si="91"/>
        <v>0</v>
      </c>
      <c r="AA1023" s="512">
        <f t="shared" si="92"/>
        <v>0</v>
      </c>
      <c r="AB1023" s="512">
        <f t="shared" si="93"/>
        <v>0</v>
      </c>
      <c r="AC1023" s="512">
        <f t="shared" si="94"/>
        <v>0</v>
      </c>
      <c r="AD1023" s="24"/>
      <c r="AE1023" s="24"/>
      <c r="AF1023" s="24"/>
      <c r="AG1023" s="24"/>
      <c r="AH1023" s="29"/>
      <c r="AI1023" s="30"/>
      <c r="AJ1023" s="30"/>
      <c r="AK1023" s="31"/>
      <c r="AL1023" s="32"/>
      <c r="AM1023" s="29"/>
      <c r="AN1023" s="33"/>
      <c r="AO1023" s="198"/>
      <c r="AP1023" s="198"/>
      <c r="AQ1023" s="19"/>
      <c r="AR1023" s="20"/>
      <c r="AS1023" s="35">
        <f t="shared" si="95"/>
        <v>0</v>
      </c>
      <c r="AT1023" s="22"/>
      <c r="AU1023" s="42"/>
      <c r="AV1023" s="29"/>
      <c r="AW1023" s="44">
        <v>0</v>
      </c>
      <c r="AX1023" s="36"/>
      <c r="AY1023" s="17">
        <v>0</v>
      </c>
      <c r="AZ1023" s="32"/>
      <c r="BA1023" s="37"/>
      <c r="BB1023" s="44">
        <f t="shared" si="96"/>
        <v>0</v>
      </c>
      <c r="BC1023" s="44">
        <v>0</v>
      </c>
      <c r="BD1023" s="29"/>
      <c r="BE1023" s="42"/>
      <c r="BF1023" s="42"/>
      <c r="BG1023" s="42"/>
      <c r="BH1023" s="38"/>
      <c r="BI1023" s="42"/>
      <c r="BJ1023" s="199" t="s">
        <v>2032</v>
      </c>
      <c r="BK1023" s="41"/>
      <c r="BL1023" s="29"/>
      <c r="BM1023" s="165"/>
      <c r="BN1023" s="29"/>
      <c r="BO1023" s="42"/>
      <c r="BP1023" s="152"/>
      <c r="BQ1023" s="37"/>
      <c r="BR1023" s="153"/>
      <c r="BS1023" s="154"/>
      <c r="BT1023" s="152"/>
      <c r="BU1023" s="37"/>
      <c r="BV1023" s="153"/>
      <c r="BW1023" s="154"/>
      <c r="BX1023" s="152"/>
      <c r="BY1023" s="37"/>
      <c r="BZ1023" s="153"/>
      <c r="CA1023" s="154"/>
      <c r="CB1023" s="166"/>
    </row>
    <row r="1024" spans="2:80" ht="34">
      <c r="B1024" s="198">
        <v>108</v>
      </c>
      <c r="C1024" s="20">
        <v>59308</v>
      </c>
      <c r="D1024" s="52" t="s">
        <v>2024</v>
      </c>
      <c r="E1024" s="52"/>
      <c r="F1024" s="22" t="s">
        <v>4222</v>
      </c>
      <c r="G1024" s="22"/>
      <c r="H1024" s="22"/>
      <c r="I1024" s="22"/>
      <c r="J1024" s="21" t="s">
        <v>4223</v>
      </c>
      <c r="K1024" s="21" t="s">
        <v>255</v>
      </c>
      <c r="L1024" s="21" t="s">
        <v>4224</v>
      </c>
      <c r="M1024" s="24" t="s">
        <v>132</v>
      </c>
      <c r="N1024" s="25">
        <v>76106</v>
      </c>
      <c r="O1024" s="26" t="s">
        <v>222</v>
      </c>
      <c r="P1024" s="42">
        <v>4650000</v>
      </c>
      <c r="Q1024" s="42">
        <v>4644855.49</v>
      </c>
      <c r="R1024" s="42"/>
      <c r="S1024" s="42">
        <v>3884812.07</v>
      </c>
      <c r="T1024" s="24" t="s">
        <v>60</v>
      </c>
      <c r="U1024" s="498">
        <v>5.4429999999999996</v>
      </c>
      <c r="V1024" s="498">
        <v>4.0719999999999999E-2</v>
      </c>
      <c r="W1024" s="498">
        <v>0.03</v>
      </c>
      <c r="X1024" s="498">
        <v>5.4022799999999993</v>
      </c>
      <c r="Y1024" s="29">
        <v>38652</v>
      </c>
      <c r="Z1024" s="512">
        <f t="shared" si="91"/>
        <v>544.29999999999995</v>
      </c>
      <c r="AA1024" s="512">
        <f t="shared" si="92"/>
        <v>4.0720000000000001</v>
      </c>
      <c r="AB1024" s="512">
        <f t="shared" si="93"/>
        <v>3</v>
      </c>
      <c r="AC1024" s="512">
        <f t="shared" si="94"/>
        <v>540.22799999999995</v>
      </c>
      <c r="AD1024" s="24">
        <v>360</v>
      </c>
      <c r="AE1024" s="24">
        <v>0</v>
      </c>
      <c r="AF1024" s="24">
        <v>1</v>
      </c>
      <c r="AG1024" s="24">
        <v>119</v>
      </c>
      <c r="AH1024" s="29">
        <v>42309</v>
      </c>
      <c r="AI1024" s="30"/>
      <c r="AJ1024" s="30" t="s">
        <v>4027</v>
      </c>
      <c r="AK1024" s="31"/>
      <c r="AL1024" s="32" t="s">
        <v>78</v>
      </c>
      <c r="AM1024" s="29"/>
      <c r="AN1024" s="33"/>
      <c r="AO1024" s="198">
        <v>108</v>
      </c>
      <c r="AP1024" s="198"/>
      <c r="AQ1024" s="19"/>
      <c r="AR1024" s="20">
        <v>59308</v>
      </c>
      <c r="AS1024" s="35">
        <f t="shared" si="95"/>
        <v>7614.5171967213118</v>
      </c>
      <c r="AT1024" s="22" t="s">
        <v>4222</v>
      </c>
      <c r="AU1024" s="42">
        <v>6100000</v>
      </c>
      <c r="AV1024" s="29">
        <v>38596</v>
      </c>
      <c r="AW1024" s="44">
        <v>76.145171967213116</v>
      </c>
      <c r="AX1024" s="32" t="s">
        <v>4225</v>
      </c>
      <c r="AY1024" s="17">
        <v>1995</v>
      </c>
      <c r="AZ1024" s="32" t="s">
        <v>226</v>
      </c>
      <c r="BA1024" s="37">
        <v>102385</v>
      </c>
      <c r="BB1024" s="44">
        <f t="shared" si="96"/>
        <v>9860</v>
      </c>
      <c r="BC1024" s="44">
        <v>98.6</v>
      </c>
      <c r="BD1024" s="29">
        <v>38646</v>
      </c>
      <c r="BE1024" s="42">
        <v>681803</v>
      </c>
      <c r="BF1024" s="42">
        <v>238772</v>
      </c>
      <c r="BG1024" s="42">
        <v>380176</v>
      </c>
      <c r="BH1024" s="38">
        <v>1.2075459808033171</v>
      </c>
      <c r="BI1024" s="42">
        <v>25596</v>
      </c>
      <c r="BJ1024" s="199">
        <v>0.24999755823606973</v>
      </c>
      <c r="BK1024" s="41" t="s">
        <v>64</v>
      </c>
      <c r="BL1024" s="29">
        <v>38564</v>
      </c>
      <c r="BM1024" s="165">
        <v>578879.99999999849</v>
      </c>
      <c r="BN1024" s="29">
        <v>38352</v>
      </c>
      <c r="BO1024" s="42">
        <v>496032</v>
      </c>
      <c r="BP1024" s="152" t="s">
        <v>4226</v>
      </c>
      <c r="BQ1024" s="37">
        <v>41719</v>
      </c>
      <c r="BR1024" s="153">
        <v>0.40747179762660546</v>
      </c>
      <c r="BS1024" s="154">
        <v>40448</v>
      </c>
      <c r="BT1024" s="152" t="s">
        <v>1592</v>
      </c>
      <c r="BU1024" s="37">
        <v>10125</v>
      </c>
      <c r="BV1024" s="153">
        <v>9.8891439175660498E-2</v>
      </c>
      <c r="BW1024" s="154">
        <v>39813</v>
      </c>
      <c r="BX1024" s="152" t="s">
        <v>4227</v>
      </c>
      <c r="BY1024" s="37">
        <v>8400</v>
      </c>
      <c r="BZ1024" s="153">
        <v>8.2043268056844268E-2</v>
      </c>
      <c r="CA1024" s="154">
        <v>39782</v>
      </c>
      <c r="CB1024" s="166">
        <v>1.6938721812381869E-3</v>
      </c>
    </row>
    <row r="1025" spans="2:80" ht="34">
      <c r="B1025" s="198">
        <v>109</v>
      </c>
      <c r="C1025" s="20">
        <v>15643</v>
      </c>
      <c r="D1025" s="52" t="s">
        <v>2375</v>
      </c>
      <c r="E1025" s="52"/>
      <c r="F1025" s="22" t="s">
        <v>4228</v>
      </c>
      <c r="G1025" s="22"/>
      <c r="H1025" s="22"/>
      <c r="I1025" s="22"/>
      <c r="J1025" s="21" t="s">
        <v>4229</v>
      </c>
      <c r="K1025" s="21" t="s">
        <v>4230</v>
      </c>
      <c r="L1025" s="21" t="s">
        <v>4231</v>
      </c>
      <c r="M1025" s="24" t="s">
        <v>335</v>
      </c>
      <c r="N1025" s="25">
        <v>23666</v>
      </c>
      <c r="O1025" s="26" t="s">
        <v>351</v>
      </c>
      <c r="P1025" s="42">
        <v>4620000</v>
      </c>
      <c r="Q1025" s="42">
        <v>4620000</v>
      </c>
      <c r="R1025" s="42"/>
      <c r="S1025" s="83">
        <v>4046729.93</v>
      </c>
      <c r="T1025" s="24" t="s">
        <v>70</v>
      </c>
      <c r="U1025" s="498">
        <v>5.415</v>
      </c>
      <c r="V1025" s="498">
        <v>6.0720000000000003E-2</v>
      </c>
      <c r="W1025" s="498">
        <v>0.05</v>
      </c>
      <c r="X1025" s="498">
        <v>5.3542799999999993</v>
      </c>
      <c r="Y1025" s="29">
        <v>38616</v>
      </c>
      <c r="Z1025" s="512">
        <f t="shared" si="91"/>
        <v>541.5</v>
      </c>
      <c r="AA1025" s="512">
        <f t="shared" si="92"/>
        <v>6.0720000000000001</v>
      </c>
      <c r="AB1025" s="512">
        <f t="shared" si="93"/>
        <v>5</v>
      </c>
      <c r="AC1025" s="512">
        <f t="shared" si="94"/>
        <v>535.42799999999988</v>
      </c>
      <c r="AD1025" s="24">
        <v>360</v>
      </c>
      <c r="AE1025" s="24">
        <v>24</v>
      </c>
      <c r="AF1025" s="24">
        <v>2</v>
      </c>
      <c r="AG1025" s="24">
        <v>118</v>
      </c>
      <c r="AH1025" s="29">
        <v>42278</v>
      </c>
      <c r="AI1025" s="30"/>
      <c r="AJ1025" s="30" t="s">
        <v>3884</v>
      </c>
      <c r="AK1025" s="31"/>
      <c r="AL1025" s="32" t="s">
        <v>4232</v>
      </c>
      <c r="AM1025" s="29"/>
      <c r="AN1025" s="33"/>
      <c r="AO1025" s="198">
        <v>109</v>
      </c>
      <c r="AP1025" s="198"/>
      <c r="AQ1025" s="19"/>
      <c r="AR1025" s="20">
        <v>15643</v>
      </c>
      <c r="AS1025" s="35">
        <f t="shared" si="95"/>
        <v>6507.0422535210992</v>
      </c>
      <c r="AT1025" s="22" t="s">
        <v>4228</v>
      </c>
      <c r="AU1025" s="42">
        <v>7100000</v>
      </c>
      <c r="AV1025" s="29">
        <v>38586</v>
      </c>
      <c r="AW1025" s="44">
        <v>65.070422535210994</v>
      </c>
      <c r="AX1025" s="36">
        <v>2002</v>
      </c>
      <c r="AY1025" s="17">
        <v>0</v>
      </c>
      <c r="AZ1025" s="32" t="s">
        <v>226</v>
      </c>
      <c r="BA1025" s="37">
        <v>56724</v>
      </c>
      <c r="BB1025" s="44">
        <f t="shared" si="96"/>
        <v>10000</v>
      </c>
      <c r="BC1025" s="44">
        <v>100</v>
      </c>
      <c r="BD1025" s="29">
        <v>38517</v>
      </c>
      <c r="BE1025" s="42">
        <v>836284</v>
      </c>
      <c r="BF1025" s="42">
        <v>332150.03999999998</v>
      </c>
      <c r="BG1025" s="42">
        <v>408664</v>
      </c>
      <c r="BH1025" s="38">
        <v>1.3105275597116399</v>
      </c>
      <c r="BI1025" s="42">
        <v>8508.6</v>
      </c>
      <c r="BJ1025" s="199">
        <v>0.15</v>
      </c>
      <c r="BK1025" s="41" t="s">
        <v>64</v>
      </c>
      <c r="BL1025" s="29">
        <v>38595</v>
      </c>
      <c r="BM1025" s="165">
        <v>546795</v>
      </c>
      <c r="BN1025" s="29">
        <v>38352</v>
      </c>
      <c r="BO1025" s="42">
        <v>455833</v>
      </c>
      <c r="BP1025" s="152" t="s">
        <v>4233</v>
      </c>
      <c r="BQ1025" s="37">
        <v>23100</v>
      </c>
      <c r="BR1025" s="153">
        <v>0.40720000000000001</v>
      </c>
      <c r="BS1025" s="154">
        <v>40376</v>
      </c>
      <c r="BT1025" s="152" t="s">
        <v>4234</v>
      </c>
      <c r="BU1025" s="37">
        <v>17404</v>
      </c>
      <c r="BV1025" s="153">
        <v>0.30680000000000002</v>
      </c>
      <c r="BW1025" s="154">
        <v>41174</v>
      </c>
      <c r="BX1025" s="152" t="s">
        <v>4235</v>
      </c>
      <c r="BY1025" s="37">
        <v>8960</v>
      </c>
      <c r="BZ1025" s="153">
        <v>0.158</v>
      </c>
      <c r="CA1025" s="154">
        <v>39872</v>
      </c>
      <c r="CB1025" s="166">
        <v>1.6848079545571445E-3</v>
      </c>
    </row>
    <row r="1026" spans="2:80" ht="34">
      <c r="B1026" s="198">
        <v>110</v>
      </c>
      <c r="C1026" s="20">
        <v>15262</v>
      </c>
      <c r="D1026" s="52" t="s">
        <v>2375</v>
      </c>
      <c r="E1026" s="52"/>
      <c r="F1026" s="22" t="s">
        <v>4236</v>
      </c>
      <c r="G1026" s="22"/>
      <c r="H1026" s="22"/>
      <c r="I1026" s="22"/>
      <c r="J1026" s="21" t="s">
        <v>4237</v>
      </c>
      <c r="K1026" s="21" t="s">
        <v>1008</v>
      </c>
      <c r="L1026" s="21" t="s">
        <v>1537</v>
      </c>
      <c r="M1026" s="24" t="s">
        <v>125</v>
      </c>
      <c r="N1026" s="25">
        <v>99336</v>
      </c>
      <c r="O1026" s="26" t="s">
        <v>59</v>
      </c>
      <c r="P1026" s="42">
        <v>4550000</v>
      </c>
      <c r="Q1026" s="42">
        <v>4550000</v>
      </c>
      <c r="R1026" s="42"/>
      <c r="S1026" s="83">
        <v>3852987.97</v>
      </c>
      <c r="T1026" s="24" t="s">
        <v>70</v>
      </c>
      <c r="U1026" s="498">
        <v>5.0299999999999994</v>
      </c>
      <c r="V1026" s="498">
        <v>6.0720000000000003E-2</v>
      </c>
      <c r="W1026" s="498">
        <v>0.05</v>
      </c>
      <c r="X1026" s="498">
        <v>4.9692799999999995</v>
      </c>
      <c r="Y1026" s="29">
        <v>38618</v>
      </c>
      <c r="Z1026" s="512">
        <f t="shared" si="91"/>
        <v>502.99999999999994</v>
      </c>
      <c r="AA1026" s="512">
        <f t="shared" si="92"/>
        <v>6.0720000000000001</v>
      </c>
      <c r="AB1026" s="512">
        <f t="shared" si="93"/>
        <v>5</v>
      </c>
      <c r="AC1026" s="512">
        <f t="shared" si="94"/>
        <v>496.92799999999994</v>
      </c>
      <c r="AD1026" s="24">
        <v>360</v>
      </c>
      <c r="AE1026" s="24">
        <v>12</v>
      </c>
      <c r="AF1026" s="24">
        <v>2</v>
      </c>
      <c r="AG1026" s="24">
        <v>118</v>
      </c>
      <c r="AH1026" s="29">
        <v>42278</v>
      </c>
      <c r="AI1026" s="30"/>
      <c r="AJ1026" s="30"/>
      <c r="AK1026" s="31"/>
      <c r="AL1026" s="32" t="s">
        <v>1665</v>
      </c>
      <c r="AM1026" s="29" t="s">
        <v>603</v>
      </c>
      <c r="AN1026" s="33"/>
      <c r="AO1026" s="198">
        <v>110</v>
      </c>
      <c r="AP1026" s="198"/>
      <c r="AQ1026" s="19"/>
      <c r="AR1026" s="20">
        <v>15262</v>
      </c>
      <c r="AS1026" s="35">
        <f t="shared" si="95"/>
        <v>6500</v>
      </c>
      <c r="AT1026" s="22" t="s">
        <v>4236</v>
      </c>
      <c r="AU1026" s="42">
        <v>7000000</v>
      </c>
      <c r="AV1026" s="29">
        <v>38547</v>
      </c>
      <c r="AW1026" s="44">
        <v>65</v>
      </c>
      <c r="AX1026" s="32">
        <v>1995</v>
      </c>
      <c r="AY1026" s="17">
        <v>0</v>
      </c>
      <c r="AZ1026" s="32" t="s">
        <v>63</v>
      </c>
      <c r="BA1026" s="37">
        <v>93088</v>
      </c>
      <c r="BB1026" s="44">
        <f t="shared" si="96"/>
        <v>9455</v>
      </c>
      <c r="BC1026" s="44">
        <v>94.55</v>
      </c>
      <c r="BD1026" s="29">
        <v>38531</v>
      </c>
      <c r="BE1026" s="42">
        <v>771772.65</v>
      </c>
      <c r="BF1026" s="42">
        <v>346567.43</v>
      </c>
      <c r="BG1026" s="42">
        <v>391105</v>
      </c>
      <c r="BH1026" s="38">
        <v>1.3298084190199999</v>
      </c>
      <c r="BI1026" s="42">
        <v>34100</v>
      </c>
      <c r="BJ1026" s="199">
        <v>310</v>
      </c>
      <c r="BK1026" s="41" t="s">
        <v>64</v>
      </c>
      <c r="BL1026" s="29">
        <v>38564</v>
      </c>
      <c r="BM1026" s="165">
        <v>430613</v>
      </c>
      <c r="BN1026" s="29">
        <v>38352</v>
      </c>
      <c r="BO1026" s="42">
        <v>462053</v>
      </c>
      <c r="BP1026" s="152"/>
      <c r="BQ1026" s="37"/>
      <c r="BR1026" s="153"/>
      <c r="BS1026" s="154"/>
      <c r="BT1026" s="152"/>
      <c r="BU1026" s="37"/>
      <c r="BV1026" s="153"/>
      <c r="BW1026" s="154"/>
      <c r="BX1026" s="152"/>
      <c r="BY1026" s="37"/>
      <c r="BZ1026" s="153"/>
      <c r="CA1026" s="154"/>
      <c r="CB1026" s="166">
        <v>1.6592805613062785E-3</v>
      </c>
    </row>
    <row r="1027" spans="2:80" ht="34">
      <c r="B1027" s="196">
        <v>111</v>
      </c>
      <c r="C1027" s="57">
        <v>20051133</v>
      </c>
      <c r="D1027" s="155" t="s">
        <v>2062</v>
      </c>
      <c r="E1027" s="155"/>
      <c r="F1027" s="60" t="s">
        <v>4238</v>
      </c>
      <c r="G1027" s="60"/>
      <c r="H1027" s="60"/>
      <c r="I1027" s="60"/>
      <c r="J1027" s="58" t="s">
        <v>4239</v>
      </c>
      <c r="K1027" s="58" t="s">
        <v>4240</v>
      </c>
      <c r="L1027" s="58" t="s">
        <v>4241</v>
      </c>
      <c r="M1027" s="59" t="s">
        <v>286</v>
      </c>
      <c r="N1027" s="61">
        <v>61008</v>
      </c>
      <c r="O1027" s="62" t="s">
        <v>468</v>
      </c>
      <c r="P1027" s="79">
        <v>4550000</v>
      </c>
      <c r="Q1027" s="79">
        <v>4545094.26</v>
      </c>
      <c r="R1027" s="79"/>
      <c r="S1027" s="80">
        <v>4083765.28</v>
      </c>
      <c r="T1027" s="59" t="s">
        <v>60</v>
      </c>
      <c r="U1027" s="499">
        <v>5.58</v>
      </c>
      <c r="V1027" s="499">
        <v>4.0720000000000006E-2</v>
      </c>
      <c r="W1027" s="499">
        <v>0.02</v>
      </c>
      <c r="X1027" s="499">
        <v>5.5392799999999998</v>
      </c>
      <c r="Y1027" s="66">
        <v>38642</v>
      </c>
      <c r="Z1027" s="512">
        <f t="shared" si="91"/>
        <v>558</v>
      </c>
      <c r="AA1027" s="512">
        <f t="shared" si="92"/>
        <v>4.072000000000001</v>
      </c>
      <c r="AB1027" s="512">
        <f t="shared" si="93"/>
        <v>2</v>
      </c>
      <c r="AC1027" s="512">
        <f t="shared" si="94"/>
        <v>553.928</v>
      </c>
      <c r="AD1027" s="59">
        <v>360</v>
      </c>
      <c r="AE1027" s="59">
        <v>0</v>
      </c>
      <c r="AF1027" s="59">
        <v>1</v>
      </c>
      <c r="AG1027" s="59">
        <v>83</v>
      </c>
      <c r="AH1027" s="66">
        <v>41214</v>
      </c>
      <c r="AI1027" s="67"/>
      <c r="AJ1027" s="67"/>
      <c r="AK1027" s="68"/>
      <c r="AL1027" s="69" t="s">
        <v>133</v>
      </c>
      <c r="AM1027" s="66"/>
      <c r="AN1027" s="70"/>
      <c r="AO1027" s="196">
        <v>111</v>
      </c>
      <c r="AP1027" s="196"/>
      <c r="AQ1027" s="56"/>
      <c r="AR1027" s="57">
        <v>20051133</v>
      </c>
      <c r="AS1027" s="35">
        <f t="shared" si="95"/>
        <v>7168.9183911671917</v>
      </c>
      <c r="AT1027" s="60" t="s">
        <v>4238</v>
      </c>
      <c r="AU1027" s="79">
        <v>6340000</v>
      </c>
      <c r="AV1027" s="66">
        <v>38551</v>
      </c>
      <c r="AW1027" s="81">
        <v>71.689183911671918</v>
      </c>
      <c r="AX1027" s="73">
        <v>2005</v>
      </c>
      <c r="AY1027" s="17">
        <v>0</v>
      </c>
      <c r="AZ1027" s="69" t="s">
        <v>226</v>
      </c>
      <c r="BA1027" s="74">
        <v>100126</v>
      </c>
      <c r="BB1027" s="44">
        <f t="shared" si="96"/>
        <v>10000</v>
      </c>
      <c r="BC1027" s="81">
        <v>100</v>
      </c>
      <c r="BD1027" s="66">
        <v>38642</v>
      </c>
      <c r="BE1027" s="79">
        <v>571066.5</v>
      </c>
      <c r="BF1027" s="79">
        <v>141481.995</v>
      </c>
      <c r="BG1027" s="79">
        <v>394533</v>
      </c>
      <c r="BH1027" s="75">
        <v>1.2614601018675722</v>
      </c>
      <c r="BI1027" s="79">
        <v>10020</v>
      </c>
      <c r="BJ1027" s="197">
        <v>0.10007390687733456</v>
      </c>
      <c r="BK1027" s="78"/>
      <c r="BL1027" s="66"/>
      <c r="BM1027" s="163"/>
      <c r="BN1027" s="66"/>
      <c r="BO1027" s="79"/>
      <c r="BP1027" s="158" t="s">
        <v>4242</v>
      </c>
      <c r="BQ1027" s="74">
        <v>100126</v>
      </c>
      <c r="BR1027" s="159">
        <v>1</v>
      </c>
      <c r="BS1027" s="160">
        <v>40633</v>
      </c>
      <c r="BT1027" s="158"/>
      <c r="BU1027" s="74"/>
      <c r="BV1027" s="159"/>
      <c r="BW1027" s="160"/>
      <c r="BX1027" s="158"/>
      <c r="BY1027" s="74"/>
      <c r="BZ1027" s="159"/>
      <c r="CA1027" s="160"/>
      <c r="CB1027" s="161">
        <v>1.6574915505324713E-3</v>
      </c>
    </row>
    <row r="1028" spans="2:80" ht="34">
      <c r="B1028" s="196">
        <v>112</v>
      </c>
      <c r="C1028" s="57">
        <v>59232</v>
      </c>
      <c r="D1028" s="155" t="s">
        <v>2024</v>
      </c>
      <c r="E1028" s="155"/>
      <c r="F1028" s="60" t="s">
        <v>4243</v>
      </c>
      <c r="G1028" s="60"/>
      <c r="H1028" s="60"/>
      <c r="I1028" s="60"/>
      <c r="J1028" s="58" t="s">
        <v>4244</v>
      </c>
      <c r="K1028" s="58" t="s">
        <v>241</v>
      </c>
      <c r="L1028" s="58" t="s">
        <v>2838</v>
      </c>
      <c r="M1028" s="59" t="s">
        <v>58</v>
      </c>
      <c r="N1028" s="61">
        <v>92626</v>
      </c>
      <c r="O1028" s="62" t="s">
        <v>222</v>
      </c>
      <c r="P1028" s="79">
        <v>4500000</v>
      </c>
      <c r="Q1028" s="79">
        <v>4489799.62</v>
      </c>
      <c r="R1028" s="79"/>
      <c r="S1028" s="80">
        <v>3708575.18</v>
      </c>
      <c r="T1028" s="59" t="s">
        <v>60</v>
      </c>
      <c r="U1028" s="499">
        <v>5.0040000000000004</v>
      </c>
      <c r="V1028" s="499">
        <v>4.0719999999999999E-2</v>
      </c>
      <c r="W1028" s="499">
        <v>0.03</v>
      </c>
      <c r="X1028" s="499">
        <v>4.9632800000000001</v>
      </c>
      <c r="Y1028" s="66">
        <v>38625</v>
      </c>
      <c r="Z1028" s="512">
        <f t="shared" ref="Z1028:Z1091" si="97">U1028*100</f>
        <v>500.40000000000003</v>
      </c>
      <c r="AA1028" s="512">
        <f t="shared" ref="AA1028:AA1091" si="98">V1028*100</f>
        <v>4.0720000000000001</v>
      </c>
      <c r="AB1028" s="512">
        <f t="shared" ref="AB1028:AB1091" si="99">W1028*100</f>
        <v>3</v>
      </c>
      <c r="AC1028" s="512">
        <f t="shared" ref="AC1028:AC1091" si="100">X1028*100</f>
        <v>496.32800000000003</v>
      </c>
      <c r="AD1028" s="59">
        <v>360</v>
      </c>
      <c r="AE1028" s="59">
        <v>0</v>
      </c>
      <c r="AF1028" s="59">
        <v>2</v>
      </c>
      <c r="AG1028" s="59">
        <v>118</v>
      </c>
      <c r="AH1028" s="66">
        <v>42278</v>
      </c>
      <c r="AI1028" s="67"/>
      <c r="AJ1028" s="67"/>
      <c r="AK1028" s="68"/>
      <c r="AL1028" s="69" t="s">
        <v>98</v>
      </c>
      <c r="AM1028" s="66"/>
      <c r="AN1028" s="70"/>
      <c r="AO1028" s="196">
        <v>112</v>
      </c>
      <c r="AP1028" s="196"/>
      <c r="AQ1028" s="56"/>
      <c r="AR1028" s="57">
        <v>59232</v>
      </c>
      <c r="AS1028" s="35">
        <f t="shared" ref="AS1028:AS1091" si="101">AW1028*100</f>
        <v>4581.428183673469</v>
      </c>
      <c r="AT1028" s="60" t="s">
        <v>4243</v>
      </c>
      <c r="AU1028" s="79">
        <v>9800000</v>
      </c>
      <c r="AV1028" s="66">
        <v>38548</v>
      </c>
      <c r="AW1028" s="81">
        <v>45.814281836734686</v>
      </c>
      <c r="AX1028" s="69" t="s">
        <v>4245</v>
      </c>
      <c r="AY1028" s="17">
        <v>2005</v>
      </c>
      <c r="AZ1028" s="69" t="s">
        <v>226</v>
      </c>
      <c r="BA1028" s="74">
        <v>32040</v>
      </c>
      <c r="BB1028" s="44">
        <f t="shared" ref="BB1028:BB1091" si="102">BC1028*100</f>
        <v>10000</v>
      </c>
      <c r="BC1028" s="81">
        <v>100</v>
      </c>
      <c r="BD1028" s="66">
        <v>38611</v>
      </c>
      <c r="BE1028" s="79">
        <v>673345</v>
      </c>
      <c r="BF1028" s="79">
        <v>180085</v>
      </c>
      <c r="BG1028" s="79">
        <v>458091</v>
      </c>
      <c r="BH1028" s="75">
        <v>1.5795382981945532</v>
      </c>
      <c r="BI1028" s="79">
        <v>4806</v>
      </c>
      <c r="BJ1028" s="197">
        <v>0.15</v>
      </c>
      <c r="BK1028" s="78" t="s">
        <v>64</v>
      </c>
      <c r="BL1028" s="66">
        <v>38547</v>
      </c>
      <c r="BM1028" s="163">
        <v>514892</v>
      </c>
      <c r="BN1028" s="66">
        <v>38352</v>
      </c>
      <c r="BO1028" s="79">
        <v>288948</v>
      </c>
      <c r="BP1028" s="158" t="s">
        <v>4246</v>
      </c>
      <c r="BQ1028" s="74">
        <v>11000</v>
      </c>
      <c r="BR1028" s="159">
        <v>0.34332084893882647</v>
      </c>
      <c r="BS1028" s="160">
        <v>40909</v>
      </c>
      <c r="BT1028" s="158" t="s">
        <v>4247</v>
      </c>
      <c r="BU1028" s="74">
        <v>9600</v>
      </c>
      <c r="BV1028" s="159">
        <v>0.29962546816479402</v>
      </c>
      <c r="BW1028" s="160">
        <v>42005</v>
      </c>
      <c r="BX1028" s="158" t="s">
        <v>2662</v>
      </c>
      <c r="BY1028" s="74">
        <v>4240</v>
      </c>
      <c r="BZ1028" s="159">
        <v>0.13233458177278401</v>
      </c>
      <c r="CA1028" s="160">
        <v>41518</v>
      </c>
      <c r="CB1028" s="161">
        <v>1.6373268645332563E-3</v>
      </c>
    </row>
    <row r="1029" spans="2:80" ht="34">
      <c r="B1029" s="196">
        <v>113</v>
      </c>
      <c r="C1029" s="57">
        <v>13734</v>
      </c>
      <c r="D1029" s="155" t="s">
        <v>2375</v>
      </c>
      <c r="E1029" s="155"/>
      <c r="F1029" s="60" t="s">
        <v>4248</v>
      </c>
      <c r="G1029" s="60"/>
      <c r="H1029" s="60"/>
      <c r="I1029" s="60"/>
      <c r="J1029" s="58" t="s">
        <v>4249</v>
      </c>
      <c r="K1029" s="58" t="s">
        <v>380</v>
      </c>
      <c r="L1029" s="58" t="s">
        <v>4250</v>
      </c>
      <c r="M1029" s="59" t="s">
        <v>125</v>
      </c>
      <c r="N1029" s="61">
        <v>98335</v>
      </c>
      <c r="O1029" s="62" t="s">
        <v>351</v>
      </c>
      <c r="P1029" s="79">
        <v>4500000</v>
      </c>
      <c r="Q1029" s="79">
        <v>4480363.01</v>
      </c>
      <c r="R1029" s="79"/>
      <c r="S1029" s="80">
        <v>3732285.14</v>
      </c>
      <c r="T1029" s="59" t="s">
        <v>60</v>
      </c>
      <c r="U1029" s="499">
        <v>5.2069999999999999</v>
      </c>
      <c r="V1029" s="499">
        <v>6.0720000000000003E-2</v>
      </c>
      <c r="W1029" s="499">
        <v>0.05</v>
      </c>
      <c r="X1029" s="499">
        <v>5.14628</v>
      </c>
      <c r="Y1029" s="66">
        <v>38560</v>
      </c>
      <c r="Z1029" s="512">
        <f t="shared" si="97"/>
        <v>520.69999999999993</v>
      </c>
      <c r="AA1029" s="512">
        <f t="shared" si="98"/>
        <v>6.0720000000000001</v>
      </c>
      <c r="AB1029" s="512">
        <f t="shared" si="99"/>
        <v>5</v>
      </c>
      <c r="AC1029" s="512">
        <f t="shared" si="100"/>
        <v>514.62800000000004</v>
      </c>
      <c r="AD1029" s="59">
        <v>360</v>
      </c>
      <c r="AE1029" s="59">
        <v>0</v>
      </c>
      <c r="AF1029" s="59">
        <v>4</v>
      </c>
      <c r="AG1029" s="59">
        <v>116</v>
      </c>
      <c r="AH1029" s="66">
        <v>42217</v>
      </c>
      <c r="AI1029" s="67"/>
      <c r="AJ1029" s="67"/>
      <c r="AK1029" s="68"/>
      <c r="AL1029" s="69" t="s">
        <v>1665</v>
      </c>
      <c r="AM1029" s="66" t="s">
        <v>603</v>
      </c>
      <c r="AN1029" s="70"/>
      <c r="AO1029" s="196">
        <v>113</v>
      </c>
      <c r="AP1029" s="196"/>
      <c r="AQ1029" s="56"/>
      <c r="AR1029" s="57">
        <v>13734</v>
      </c>
      <c r="AS1029" s="35">
        <f t="shared" si="101"/>
        <v>7758.2043463203008</v>
      </c>
      <c r="AT1029" s="60" t="s">
        <v>4248</v>
      </c>
      <c r="AU1029" s="79">
        <v>5775000</v>
      </c>
      <c r="AV1029" s="66">
        <v>38513</v>
      </c>
      <c r="AW1029" s="81">
        <v>77.582043463203007</v>
      </c>
      <c r="AX1029" s="73">
        <v>1997</v>
      </c>
      <c r="AY1029" s="17">
        <v>0</v>
      </c>
      <c r="AZ1029" s="69" t="s">
        <v>226</v>
      </c>
      <c r="BA1029" s="74">
        <v>32043</v>
      </c>
      <c r="BB1029" s="44">
        <f t="shared" si="102"/>
        <v>10000</v>
      </c>
      <c r="BC1029" s="81">
        <v>100</v>
      </c>
      <c r="BD1029" s="66">
        <v>38527</v>
      </c>
      <c r="BE1029" s="79">
        <v>628165.69999999995</v>
      </c>
      <c r="BF1029" s="79">
        <v>215587.28</v>
      </c>
      <c r="BG1029" s="79">
        <v>372940</v>
      </c>
      <c r="BH1029" s="75">
        <v>1.2567345142465101</v>
      </c>
      <c r="BI1029" s="79">
        <v>5767.74</v>
      </c>
      <c r="BJ1029" s="197">
        <v>0.18</v>
      </c>
      <c r="BK1029" s="78" t="s">
        <v>64</v>
      </c>
      <c r="BL1029" s="66">
        <v>38503</v>
      </c>
      <c r="BM1029" s="163">
        <v>500748</v>
      </c>
      <c r="BN1029" s="66">
        <v>38352</v>
      </c>
      <c r="BO1029" s="79">
        <v>478433</v>
      </c>
      <c r="BP1029" s="158" t="s">
        <v>4251</v>
      </c>
      <c r="BQ1029" s="74">
        <v>6917</v>
      </c>
      <c r="BR1029" s="159">
        <v>0.21590000000000001</v>
      </c>
      <c r="BS1029" s="160">
        <v>39386</v>
      </c>
      <c r="BT1029" s="158" t="s">
        <v>4252</v>
      </c>
      <c r="BU1029" s="74">
        <v>4923</v>
      </c>
      <c r="BV1029" s="159">
        <v>0.15359999999999999</v>
      </c>
      <c r="BW1029" s="160">
        <v>39447</v>
      </c>
      <c r="BX1029" s="158" t="s">
        <v>4253</v>
      </c>
      <c r="BY1029" s="74">
        <v>4031</v>
      </c>
      <c r="BZ1029" s="159">
        <v>0.1258</v>
      </c>
      <c r="CA1029" s="160">
        <v>39172</v>
      </c>
      <c r="CB1029" s="161">
        <v>1.6338855494700411E-3</v>
      </c>
    </row>
    <row r="1030" spans="2:80" ht="34">
      <c r="B1030" s="196">
        <v>114</v>
      </c>
      <c r="C1030" s="57">
        <v>59173</v>
      </c>
      <c r="D1030" s="155" t="s">
        <v>2024</v>
      </c>
      <c r="E1030" s="155"/>
      <c r="F1030" s="60" t="s">
        <v>4254</v>
      </c>
      <c r="G1030" s="60"/>
      <c r="H1030" s="60"/>
      <c r="I1030" s="60"/>
      <c r="J1030" s="58" t="s">
        <v>4255</v>
      </c>
      <c r="K1030" s="58" t="s">
        <v>4256</v>
      </c>
      <c r="L1030" s="58" t="s">
        <v>4257</v>
      </c>
      <c r="M1030" s="59" t="s">
        <v>671</v>
      </c>
      <c r="N1030" s="61">
        <v>18505</v>
      </c>
      <c r="O1030" s="62" t="s">
        <v>222</v>
      </c>
      <c r="P1030" s="79">
        <v>4424000</v>
      </c>
      <c r="Q1030" s="79">
        <v>4419244.49</v>
      </c>
      <c r="R1030" s="79"/>
      <c r="S1030" s="80">
        <v>3713344</v>
      </c>
      <c r="T1030" s="59" t="s">
        <v>60</v>
      </c>
      <c r="U1030" s="499">
        <v>5.5960000000000001</v>
      </c>
      <c r="V1030" s="499">
        <v>4.0719999999999999E-2</v>
      </c>
      <c r="W1030" s="499">
        <v>0.03</v>
      </c>
      <c r="X1030" s="499">
        <v>5.5552799999999998</v>
      </c>
      <c r="Y1030" s="66">
        <v>38629</v>
      </c>
      <c r="Z1030" s="512">
        <f t="shared" si="97"/>
        <v>559.6</v>
      </c>
      <c r="AA1030" s="512">
        <f t="shared" si="98"/>
        <v>4.0720000000000001</v>
      </c>
      <c r="AB1030" s="512">
        <f t="shared" si="99"/>
        <v>3</v>
      </c>
      <c r="AC1030" s="512">
        <f t="shared" si="100"/>
        <v>555.52800000000002</v>
      </c>
      <c r="AD1030" s="59">
        <v>360</v>
      </c>
      <c r="AE1030" s="59">
        <v>0</v>
      </c>
      <c r="AF1030" s="59">
        <v>1</v>
      </c>
      <c r="AG1030" s="59">
        <v>119</v>
      </c>
      <c r="AH1030" s="66">
        <v>42309</v>
      </c>
      <c r="AI1030" s="67"/>
      <c r="AJ1030" s="67"/>
      <c r="AK1030" s="68"/>
      <c r="AL1030" s="69" t="s">
        <v>4258</v>
      </c>
      <c r="AM1030" s="66"/>
      <c r="AN1030" s="70"/>
      <c r="AO1030" s="196">
        <v>114</v>
      </c>
      <c r="AP1030" s="196"/>
      <c r="AQ1030" s="56"/>
      <c r="AR1030" s="57">
        <v>59173</v>
      </c>
      <c r="AS1030" s="35">
        <f t="shared" si="101"/>
        <v>7753.0605087719305</v>
      </c>
      <c r="AT1030" s="60" t="s">
        <v>4254</v>
      </c>
      <c r="AU1030" s="79">
        <v>5700000</v>
      </c>
      <c r="AV1030" s="66">
        <v>38533</v>
      </c>
      <c r="AW1030" s="81">
        <v>77.530605087719309</v>
      </c>
      <c r="AX1030" s="69" t="s">
        <v>4259</v>
      </c>
      <c r="AY1030" s="17">
        <v>1994</v>
      </c>
      <c r="AZ1030" s="69" t="s">
        <v>226</v>
      </c>
      <c r="BA1030" s="74">
        <v>66500</v>
      </c>
      <c r="BB1030" s="44">
        <f t="shared" si="102"/>
        <v>9100</v>
      </c>
      <c r="BC1030" s="81">
        <v>91</v>
      </c>
      <c r="BD1030" s="66">
        <v>38636</v>
      </c>
      <c r="BE1030" s="79">
        <v>578966</v>
      </c>
      <c r="BF1030" s="79">
        <v>175489</v>
      </c>
      <c r="BG1030" s="79">
        <v>366357</v>
      </c>
      <c r="BH1030" s="75">
        <v>1.2026167863515862</v>
      </c>
      <c r="BI1030" s="79">
        <v>9975</v>
      </c>
      <c r="BJ1030" s="197">
        <v>0.15</v>
      </c>
      <c r="BK1030" s="78" t="s">
        <v>64</v>
      </c>
      <c r="BL1030" s="66">
        <v>38533</v>
      </c>
      <c r="BM1030" s="163">
        <v>140462</v>
      </c>
      <c r="BN1030" s="66">
        <v>38352</v>
      </c>
      <c r="BO1030" s="79">
        <v>252582</v>
      </c>
      <c r="BP1030" s="158" t="s">
        <v>2550</v>
      </c>
      <c r="BQ1030" s="74">
        <v>14902</v>
      </c>
      <c r="BR1030" s="159">
        <v>0.22409022556390978</v>
      </c>
      <c r="BS1030" s="160">
        <v>45747</v>
      </c>
      <c r="BT1030" s="158" t="s">
        <v>4260</v>
      </c>
      <c r="BU1030" s="74">
        <v>12000</v>
      </c>
      <c r="BV1030" s="159">
        <v>0.18045112781954886</v>
      </c>
      <c r="BW1030" s="160">
        <v>39173</v>
      </c>
      <c r="BX1030" s="158" t="s">
        <v>4261</v>
      </c>
      <c r="BY1030" s="74">
        <v>7140</v>
      </c>
      <c r="BZ1030" s="159">
        <v>0.10736842105263159</v>
      </c>
      <c r="CA1030" s="160">
        <v>42155</v>
      </c>
      <c r="CB1030" s="161">
        <v>1.6115970281135998E-3</v>
      </c>
    </row>
    <row r="1031" spans="2:80" ht="23">
      <c r="B1031" s="196">
        <v>115</v>
      </c>
      <c r="C1031" s="57">
        <v>59213</v>
      </c>
      <c r="D1031" s="155" t="s">
        <v>2024</v>
      </c>
      <c r="E1031" s="155"/>
      <c r="F1031" s="60" t="s">
        <v>4262</v>
      </c>
      <c r="G1031" s="60"/>
      <c r="H1031" s="60"/>
      <c r="I1031" s="60"/>
      <c r="J1031" s="58" t="s">
        <v>4263</v>
      </c>
      <c r="K1031" s="58" t="s">
        <v>426</v>
      </c>
      <c r="L1031" s="58" t="s">
        <v>427</v>
      </c>
      <c r="M1031" s="59" t="s">
        <v>110</v>
      </c>
      <c r="N1031" s="61">
        <v>37421</v>
      </c>
      <c r="O1031" s="62" t="s">
        <v>59</v>
      </c>
      <c r="P1031" s="79">
        <v>4400000</v>
      </c>
      <c r="Q1031" s="79">
        <v>4400000</v>
      </c>
      <c r="R1031" s="79"/>
      <c r="S1031" s="80">
        <v>4207445.08</v>
      </c>
      <c r="T1031" s="59" t="s">
        <v>70</v>
      </c>
      <c r="U1031" s="499">
        <v>4.923</v>
      </c>
      <c r="V1031" s="499">
        <v>0.11072</v>
      </c>
      <c r="W1031" s="499">
        <v>0.1</v>
      </c>
      <c r="X1031" s="499">
        <v>4.8122800000000003</v>
      </c>
      <c r="Y1031" s="66">
        <v>38572</v>
      </c>
      <c r="Z1031" s="512">
        <f t="shared" si="97"/>
        <v>492.3</v>
      </c>
      <c r="AA1031" s="512">
        <f t="shared" si="98"/>
        <v>11.071999999999999</v>
      </c>
      <c r="AB1031" s="512">
        <f t="shared" si="99"/>
        <v>10</v>
      </c>
      <c r="AC1031" s="512">
        <f t="shared" si="100"/>
        <v>481.22800000000001</v>
      </c>
      <c r="AD1031" s="59">
        <v>360</v>
      </c>
      <c r="AE1031" s="59">
        <v>84</v>
      </c>
      <c r="AF1031" s="59">
        <v>3</v>
      </c>
      <c r="AG1031" s="59">
        <v>117</v>
      </c>
      <c r="AH1031" s="66">
        <v>42248</v>
      </c>
      <c r="AI1031" s="67"/>
      <c r="AJ1031" s="67"/>
      <c r="AK1031" s="68"/>
      <c r="AL1031" s="69" t="s">
        <v>3128</v>
      </c>
      <c r="AM1031" s="66" t="s">
        <v>653</v>
      </c>
      <c r="AN1031" s="70"/>
      <c r="AO1031" s="196">
        <v>115</v>
      </c>
      <c r="AP1031" s="196"/>
      <c r="AQ1031" s="56"/>
      <c r="AR1031" s="57">
        <v>59213</v>
      </c>
      <c r="AS1031" s="35">
        <f t="shared" si="101"/>
        <v>6330.9352517985608</v>
      </c>
      <c r="AT1031" s="60" t="s">
        <v>4262</v>
      </c>
      <c r="AU1031" s="79">
        <v>6950000</v>
      </c>
      <c r="AV1031" s="66">
        <v>38538</v>
      </c>
      <c r="AW1031" s="81">
        <v>63.309352517985609</v>
      </c>
      <c r="AX1031" s="69" t="s">
        <v>4264</v>
      </c>
      <c r="AY1031" s="17">
        <v>2004</v>
      </c>
      <c r="AZ1031" s="69" t="s">
        <v>63</v>
      </c>
      <c r="BA1031" s="74">
        <v>185120</v>
      </c>
      <c r="BB1031" s="44">
        <f t="shared" si="102"/>
        <v>9050</v>
      </c>
      <c r="BC1031" s="81">
        <v>90.5</v>
      </c>
      <c r="BD1031" s="66">
        <v>38567</v>
      </c>
      <c r="BE1031" s="79">
        <v>1038921</v>
      </c>
      <c r="BF1031" s="79">
        <v>625446</v>
      </c>
      <c r="BG1031" s="79">
        <v>353075</v>
      </c>
      <c r="BH1031" s="75">
        <v>1.2566629921531127</v>
      </c>
      <c r="BI1031" s="79">
        <v>60400</v>
      </c>
      <c r="BJ1031" s="197">
        <v>302</v>
      </c>
      <c r="BK1031" s="78" t="s">
        <v>276</v>
      </c>
      <c r="BL1031" s="66">
        <v>38352</v>
      </c>
      <c r="BM1031" s="163">
        <v>437174</v>
      </c>
      <c r="BN1031" s="66">
        <v>37986</v>
      </c>
      <c r="BO1031" s="79">
        <v>497906</v>
      </c>
      <c r="BP1031" s="158"/>
      <c r="BQ1031" s="74"/>
      <c r="BR1031" s="159"/>
      <c r="BS1031" s="160"/>
      <c r="BT1031" s="158"/>
      <c r="BU1031" s="74"/>
      <c r="BV1031" s="159"/>
      <c r="BW1031" s="160"/>
      <c r="BX1031" s="158"/>
      <c r="BY1031" s="74"/>
      <c r="BZ1031" s="159"/>
      <c r="CA1031" s="160"/>
      <c r="CB1031" s="161">
        <v>1.6045790043401375E-3</v>
      </c>
    </row>
    <row r="1032" spans="2:80" ht="23">
      <c r="B1032" s="198">
        <v>116</v>
      </c>
      <c r="C1032" s="20">
        <v>15260</v>
      </c>
      <c r="D1032" s="52" t="s">
        <v>2375</v>
      </c>
      <c r="E1032" s="52"/>
      <c r="F1032" s="22" t="s">
        <v>4265</v>
      </c>
      <c r="G1032" s="22"/>
      <c r="H1032" s="22"/>
      <c r="I1032" s="22"/>
      <c r="J1032" s="21" t="s">
        <v>4266</v>
      </c>
      <c r="K1032" s="21" t="s">
        <v>599</v>
      </c>
      <c r="L1032" s="21" t="s">
        <v>4267</v>
      </c>
      <c r="M1032" s="24" t="s">
        <v>58</v>
      </c>
      <c r="N1032" s="25">
        <v>94539</v>
      </c>
      <c r="O1032" s="26" t="s">
        <v>570</v>
      </c>
      <c r="P1032" s="42">
        <v>4400000</v>
      </c>
      <c r="Q1032" s="42">
        <v>4400000</v>
      </c>
      <c r="R1032" s="42"/>
      <c r="S1032" s="83">
        <v>3767422.94</v>
      </c>
      <c r="T1032" s="24" t="s">
        <v>70</v>
      </c>
      <c r="U1032" s="498">
        <v>5.3979999999999997</v>
      </c>
      <c r="V1032" s="498">
        <v>6.0720000000000003E-2</v>
      </c>
      <c r="W1032" s="498">
        <v>0.05</v>
      </c>
      <c r="X1032" s="498">
        <v>5.3372799999999998</v>
      </c>
      <c r="Y1032" s="29">
        <v>38602</v>
      </c>
      <c r="Z1032" s="512">
        <f t="shared" si="97"/>
        <v>539.79999999999995</v>
      </c>
      <c r="AA1032" s="512">
        <f t="shared" si="98"/>
        <v>6.0720000000000001</v>
      </c>
      <c r="AB1032" s="512">
        <f t="shared" si="99"/>
        <v>5</v>
      </c>
      <c r="AC1032" s="512">
        <f t="shared" si="100"/>
        <v>533.72799999999995</v>
      </c>
      <c r="AD1032" s="24">
        <v>336</v>
      </c>
      <c r="AE1032" s="24">
        <v>24</v>
      </c>
      <c r="AF1032" s="24">
        <v>2</v>
      </c>
      <c r="AG1032" s="24">
        <v>118</v>
      </c>
      <c r="AH1032" s="29">
        <v>42278</v>
      </c>
      <c r="AI1032" s="30"/>
      <c r="AJ1032" s="30"/>
      <c r="AK1032" s="31"/>
      <c r="AL1032" s="32" t="s">
        <v>98</v>
      </c>
      <c r="AM1032" s="29"/>
      <c r="AN1032" s="33"/>
      <c r="AO1032" s="198">
        <v>116</v>
      </c>
      <c r="AP1032" s="198"/>
      <c r="AQ1032" s="19"/>
      <c r="AR1032" s="20">
        <v>15260</v>
      </c>
      <c r="AS1032" s="35">
        <f t="shared" si="101"/>
        <v>7547.1698113208004</v>
      </c>
      <c r="AT1032" s="22" t="s">
        <v>4265</v>
      </c>
      <c r="AU1032" s="42">
        <v>5830000</v>
      </c>
      <c r="AV1032" s="29">
        <v>38549</v>
      </c>
      <c r="AW1032" s="44">
        <v>75.471698113208006</v>
      </c>
      <c r="AX1032" s="36">
        <v>1998</v>
      </c>
      <c r="AY1032" s="17">
        <v>0</v>
      </c>
      <c r="AZ1032" s="32" t="s">
        <v>63</v>
      </c>
      <c r="BA1032" s="37">
        <v>58175</v>
      </c>
      <c r="BB1032" s="44">
        <f t="shared" si="102"/>
        <v>8660</v>
      </c>
      <c r="BC1032" s="44">
        <v>86.6</v>
      </c>
      <c r="BD1032" s="29">
        <v>38565</v>
      </c>
      <c r="BE1032" s="42">
        <v>617430.69999999995</v>
      </c>
      <c r="BF1032" s="42">
        <v>217192.23</v>
      </c>
      <c r="BG1032" s="42">
        <v>391987</v>
      </c>
      <c r="BH1032" s="38">
        <v>1.28508983990403</v>
      </c>
      <c r="BI1032" s="42">
        <v>8251.32</v>
      </c>
      <c r="BJ1032" s="199">
        <v>12.54</v>
      </c>
      <c r="BK1032" s="41" t="s">
        <v>64</v>
      </c>
      <c r="BL1032" s="29">
        <v>38564</v>
      </c>
      <c r="BM1032" s="165">
        <v>383929</v>
      </c>
      <c r="BN1032" s="29">
        <v>38352</v>
      </c>
      <c r="BO1032" s="42">
        <v>340618</v>
      </c>
      <c r="BP1032" s="152"/>
      <c r="BQ1032" s="37"/>
      <c r="BR1032" s="153"/>
      <c r="BS1032" s="154"/>
      <c r="BT1032" s="152"/>
      <c r="BU1032" s="37"/>
      <c r="BV1032" s="153"/>
      <c r="BW1032" s="154"/>
      <c r="BX1032" s="152"/>
      <c r="BY1032" s="37"/>
      <c r="BZ1032" s="153"/>
      <c r="CA1032" s="154"/>
      <c r="CB1032" s="166">
        <v>1.6045790043401375E-3</v>
      </c>
    </row>
    <row r="1033" spans="2:80" ht="23">
      <c r="B1033" s="198">
        <v>117</v>
      </c>
      <c r="C1033" s="20">
        <v>59395</v>
      </c>
      <c r="D1033" s="52" t="s">
        <v>2024</v>
      </c>
      <c r="E1033" s="52"/>
      <c r="F1033" s="22" t="s">
        <v>4268</v>
      </c>
      <c r="G1033" s="22"/>
      <c r="H1033" s="22"/>
      <c r="I1033" s="22"/>
      <c r="J1033" s="21" t="s">
        <v>4269</v>
      </c>
      <c r="K1033" s="21" t="s">
        <v>77</v>
      </c>
      <c r="L1033" s="21" t="s">
        <v>77</v>
      </c>
      <c r="M1033" s="24" t="s">
        <v>58</v>
      </c>
      <c r="N1033" s="25">
        <v>92114</v>
      </c>
      <c r="O1033" s="26" t="s">
        <v>222</v>
      </c>
      <c r="P1033" s="42">
        <v>4400000</v>
      </c>
      <c r="Q1033" s="42">
        <v>4400000</v>
      </c>
      <c r="R1033" s="42"/>
      <c r="S1033" s="83">
        <v>3916611.02</v>
      </c>
      <c r="T1033" s="24" t="s">
        <v>70</v>
      </c>
      <c r="U1033" s="498">
        <v>5.1859999999999999</v>
      </c>
      <c r="V1033" s="498">
        <v>0.11072</v>
      </c>
      <c r="W1033" s="498">
        <v>0.1</v>
      </c>
      <c r="X1033" s="498">
        <v>5.0752800000000002</v>
      </c>
      <c r="Y1033" s="29">
        <v>38653</v>
      </c>
      <c r="Z1033" s="512">
        <f t="shared" si="97"/>
        <v>518.6</v>
      </c>
      <c r="AA1033" s="512">
        <f t="shared" si="98"/>
        <v>11.071999999999999</v>
      </c>
      <c r="AB1033" s="512">
        <f t="shared" si="99"/>
        <v>10</v>
      </c>
      <c r="AC1033" s="512">
        <f t="shared" si="100"/>
        <v>507.52800000000002</v>
      </c>
      <c r="AD1033" s="24">
        <v>360</v>
      </c>
      <c r="AE1033" s="24">
        <v>36</v>
      </c>
      <c r="AF1033" s="24">
        <v>1</v>
      </c>
      <c r="AG1033" s="24">
        <v>119</v>
      </c>
      <c r="AH1033" s="29">
        <v>42309</v>
      </c>
      <c r="AI1033" s="30"/>
      <c r="AJ1033" s="30"/>
      <c r="AK1033" s="31"/>
      <c r="AL1033" s="32" t="s">
        <v>78</v>
      </c>
      <c r="AM1033" s="29"/>
      <c r="AN1033" s="33"/>
      <c r="AO1033" s="198">
        <v>117</v>
      </c>
      <c r="AP1033" s="198"/>
      <c r="AQ1033" s="19"/>
      <c r="AR1033" s="20">
        <v>59395</v>
      </c>
      <c r="AS1033" s="35">
        <f t="shared" si="101"/>
        <v>8000</v>
      </c>
      <c r="AT1033" s="22" t="s">
        <v>4268</v>
      </c>
      <c r="AU1033" s="42">
        <v>5500000</v>
      </c>
      <c r="AV1033" s="29">
        <v>38617</v>
      </c>
      <c r="AW1033" s="44">
        <v>80</v>
      </c>
      <c r="AX1033" s="36">
        <v>1989</v>
      </c>
      <c r="AY1033" s="17">
        <v>0</v>
      </c>
      <c r="AZ1033" s="32" t="s">
        <v>226</v>
      </c>
      <c r="BA1033" s="37">
        <v>28374</v>
      </c>
      <c r="BB1033" s="44">
        <f t="shared" si="102"/>
        <v>9154</v>
      </c>
      <c r="BC1033" s="44">
        <v>91.539999999999992</v>
      </c>
      <c r="BD1033" s="29">
        <v>38635</v>
      </c>
      <c r="BE1033" s="42">
        <v>549632</v>
      </c>
      <c r="BF1033" s="42">
        <v>182462</v>
      </c>
      <c r="BG1033" s="42">
        <v>347111</v>
      </c>
      <c r="BH1033" s="38">
        <v>1.1991090877635744</v>
      </c>
      <c r="BI1033" s="42">
        <v>3405</v>
      </c>
      <c r="BJ1033" s="199">
        <v>0.12000422922393741</v>
      </c>
      <c r="BK1033" s="41" t="s">
        <v>64</v>
      </c>
      <c r="BL1033" s="29">
        <v>38625</v>
      </c>
      <c r="BM1033" s="165">
        <v>426997.33333333227</v>
      </c>
      <c r="BN1033" s="29">
        <v>38352</v>
      </c>
      <c r="BO1033" s="42">
        <v>496129</v>
      </c>
      <c r="BP1033" s="152" t="s">
        <v>4270</v>
      </c>
      <c r="BQ1033" s="37">
        <v>4370</v>
      </c>
      <c r="BR1033" s="153">
        <v>0.15401423838725595</v>
      </c>
      <c r="BS1033" s="154">
        <v>38990</v>
      </c>
      <c r="BT1033" s="152" t="s">
        <v>4271</v>
      </c>
      <c r="BU1033" s="37">
        <v>3695</v>
      </c>
      <c r="BV1033" s="153">
        <v>0.13022485373933884</v>
      </c>
      <c r="BW1033" s="154">
        <v>40283</v>
      </c>
      <c r="BX1033" s="152" t="s">
        <v>4272</v>
      </c>
      <c r="BY1033" s="37">
        <v>3193</v>
      </c>
      <c r="BZ1033" s="153">
        <v>0.11253260026785085</v>
      </c>
      <c r="CA1033" s="154">
        <v>40421</v>
      </c>
      <c r="CB1033" s="166">
        <v>1.6045790043401375E-3</v>
      </c>
    </row>
    <row r="1034" spans="2:80" ht="23">
      <c r="B1034" s="198">
        <v>118</v>
      </c>
      <c r="C1034" s="20">
        <v>15639</v>
      </c>
      <c r="D1034" s="52" t="s">
        <v>2375</v>
      </c>
      <c r="E1034" s="52"/>
      <c r="F1034" s="22" t="s">
        <v>4273</v>
      </c>
      <c r="G1034" s="22"/>
      <c r="H1034" s="22"/>
      <c r="I1034" s="22"/>
      <c r="J1034" s="21" t="s">
        <v>4274</v>
      </c>
      <c r="K1034" s="21" t="s">
        <v>819</v>
      </c>
      <c r="L1034" s="21" t="s">
        <v>819</v>
      </c>
      <c r="M1034" s="24" t="s">
        <v>189</v>
      </c>
      <c r="N1034" s="25">
        <v>36116</v>
      </c>
      <c r="O1034" s="26" t="s">
        <v>59</v>
      </c>
      <c r="P1034" s="42">
        <v>4370000</v>
      </c>
      <c r="Q1034" s="42">
        <v>4360565.13</v>
      </c>
      <c r="R1034" s="42"/>
      <c r="S1034" s="42">
        <v>3628237.88</v>
      </c>
      <c r="T1034" s="24" t="s">
        <v>60</v>
      </c>
      <c r="U1034" s="498">
        <v>5.2359999999999998</v>
      </c>
      <c r="V1034" s="498">
        <v>9.0720000000000009E-2</v>
      </c>
      <c r="W1034" s="498">
        <v>0.08</v>
      </c>
      <c r="X1034" s="498">
        <v>5.1452799999999996</v>
      </c>
      <c r="Y1034" s="29">
        <v>38617</v>
      </c>
      <c r="Z1034" s="512">
        <f t="shared" si="97"/>
        <v>523.6</v>
      </c>
      <c r="AA1034" s="512">
        <f t="shared" si="98"/>
        <v>9.072000000000001</v>
      </c>
      <c r="AB1034" s="512">
        <f t="shared" si="99"/>
        <v>8</v>
      </c>
      <c r="AC1034" s="512">
        <f t="shared" si="100"/>
        <v>514.52800000000002</v>
      </c>
      <c r="AD1034" s="24">
        <v>360</v>
      </c>
      <c r="AE1034" s="24">
        <v>0</v>
      </c>
      <c r="AF1034" s="24">
        <v>2</v>
      </c>
      <c r="AG1034" s="24">
        <v>118</v>
      </c>
      <c r="AH1034" s="29">
        <v>42278</v>
      </c>
      <c r="AI1034" s="30"/>
      <c r="AJ1034" s="30"/>
      <c r="AK1034" s="31"/>
      <c r="AL1034" s="32" t="s">
        <v>98</v>
      </c>
      <c r="AM1034" s="29"/>
      <c r="AN1034" s="33"/>
      <c r="AO1034" s="198">
        <v>118</v>
      </c>
      <c r="AP1034" s="198"/>
      <c r="AQ1034" s="19"/>
      <c r="AR1034" s="20">
        <v>15639</v>
      </c>
      <c r="AS1034" s="35">
        <f t="shared" si="101"/>
        <v>7928.3002363636006</v>
      </c>
      <c r="AT1034" s="22" t="s">
        <v>4273</v>
      </c>
      <c r="AU1034" s="42">
        <v>5500000</v>
      </c>
      <c r="AV1034" s="29">
        <v>38580</v>
      </c>
      <c r="AW1034" s="44">
        <v>79.283002363636001</v>
      </c>
      <c r="AX1034" s="32" t="s">
        <v>4275</v>
      </c>
      <c r="AY1034" s="17">
        <v>2005</v>
      </c>
      <c r="AZ1034" s="32" t="s">
        <v>63</v>
      </c>
      <c r="BA1034" s="37">
        <v>164576</v>
      </c>
      <c r="BB1034" s="44">
        <f t="shared" si="102"/>
        <v>9250</v>
      </c>
      <c r="BC1034" s="44">
        <v>92.5</v>
      </c>
      <c r="BD1034" s="29">
        <v>38595</v>
      </c>
      <c r="BE1034" s="42">
        <v>980584.43</v>
      </c>
      <c r="BF1034" s="42">
        <v>506367.38</v>
      </c>
      <c r="BG1034" s="42">
        <v>422217</v>
      </c>
      <c r="BH1034" s="38">
        <v>1.4603470228247699</v>
      </c>
      <c r="BI1034" s="42">
        <v>52000</v>
      </c>
      <c r="BJ1034" s="199">
        <v>260</v>
      </c>
      <c r="BK1034" s="41" t="s">
        <v>64</v>
      </c>
      <c r="BL1034" s="29">
        <v>38595</v>
      </c>
      <c r="BM1034" s="165">
        <v>558991</v>
      </c>
      <c r="BN1034" s="29">
        <v>38352</v>
      </c>
      <c r="BO1034" s="42">
        <v>478653</v>
      </c>
      <c r="BP1034" s="152"/>
      <c r="BQ1034" s="37"/>
      <c r="BR1034" s="153"/>
      <c r="BS1034" s="154"/>
      <c r="BT1034" s="152"/>
      <c r="BU1034" s="37"/>
      <c r="BV1034" s="153"/>
      <c r="BW1034" s="154"/>
      <c r="BX1034" s="152"/>
      <c r="BY1034" s="37"/>
      <c r="BZ1034" s="153"/>
      <c r="CA1034" s="154"/>
      <c r="CB1034" s="166">
        <v>1.5901980124217549E-3</v>
      </c>
    </row>
    <row r="1035" spans="2:80" ht="23">
      <c r="B1035" s="198">
        <v>119</v>
      </c>
      <c r="C1035" s="20">
        <v>12725</v>
      </c>
      <c r="D1035" s="52" t="s">
        <v>2375</v>
      </c>
      <c r="E1035" s="52"/>
      <c r="F1035" s="22" t="s">
        <v>4276</v>
      </c>
      <c r="G1035" s="22"/>
      <c r="H1035" s="22"/>
      <c r="I1035" s="22"/>
      <c r="J1035" s="21" t="s">
        <v>4277</v>
      </c>
      <c r="K1035" s="21" t="s">
        <v>89</v>
      </c>
      <c r="L1035" s="21" t="s">
        <v>4278</v>
      </c>
      <c r="M1035" s="24" t="s">
        <v>1737</v>
      </c>
      <c r="N1035" s="25">
        <v>6606</v>
      </c>
      <c r="O1035" s="26" t="s">
        <v>59</v>
      </c>
      <c r="P1035" s="42">
        <v>4250000</v>
      </c>
      <c r="Q1035" s="42">
        <v>4208863.8</v>
      </c>
      <c r="R1035" s="42"/>
      <c r="S1035" s="83">
        <v>3290860.2</v>
      </c>
      <c r="T1035" s="24" t="s">
        <v>60</v>
      </c>
      <c r="U1035" s="498">
        <v>5.923</v>
      </c>
      <c r="V1035" s="498">
        <v>8.072E-2</v>
      </c>
      <c r="W1035" s="498">
        <v>6.9999999999999993E-2</v>
      </c>
      <c r="X1035" s="498">
        <v>5.8422799999999997</v>
      </c>
      <c r="Y1035" s="29">
        <v>38463</v>
      </c>
      <c r="Z1035" s="512">
        <f t="shared" si="97"/>
        <v>592.29999999999995</v>
      </c>
      <c r="AA1035" s="512">
        <f t="shared" si="98"/>
        <v>8.0719999999999992</v>
      </c>
      <c r="AB1035" s="512">
        <f t="shared" si="99"/>
        <v>6.9999999999999991</v>
      </c>
      <c r="AC1035" s="512">
        <f t="shared" si="100"/>
        <v>584.22799999999995</v>
      </c>
      <c r="AD1035" s="24">
        <v>300</v>
      </c>
      <c r="AE1035" s="24">
        <v>0</v>
      </c>
      <c r="AF1035" s="24">
        <v>7</v>
      </c>
      <c r="AG1035" s="24">
        <v>113</v>
      </c>
      <c r="AH1035" s="29">
        <v>42125</v>
      </c>
      <c r="AI1035" s="30"/>
      <c r="AJ1035" s="30"/>
      <c r="AK1035" s="31"/>
      <c r="AL1035" s="32" t="s">
        <v>98</v>
      </c>
      <c r="AM1035" s="29"/>
      <c r="AN1035" s="33"/>
      <c r="AO1035" s="198">
        <v>119</v>
      </c>
      <c r="AP1035" s="198"/>
      <c r="AQ1035" s="19"/>
      <c r="AR1035" s="20">
        <v>12725</v>
      </c>
      <c r="AS1035" s="35">
        <f t="shared" si="101"/>
        <v>7583.5383783784</v>
      </c>
      <c r="AT1035" s="22" t="s">
        <v>4276</v>
      </c>
      <c r="AU1035" s="42">
        <v>5550000</v>
      </c>
      <c r="AV1035" s="29">
        <v>38380</v>
      </c>
      <c r="AW1035" s="44">
        <v>75.835383783783996</v>
      </c>
      <c r="AX1035" s="32" t="s">
        <v>4279</v>
      </c>
      <c r="AY1035" s="17">
        <v>2001</v>
      </c>
      <c r="AZ1035" s="32" t="s">
        <v>63</v>
      </c>
      <c r="BA1035" s="37">
        <v>66230</v>
      </c>
      <c r="BB1035" s="44">
        <f t="shared" si="102"/>
        <v>9831</v>
      </c>
      <c r="BC1035" s="44">
        <v>98.31</v>
      </c>
      <c r="BD1035" s="29">
        <v>38631</v>
      </c>
      <c r="BE1035" s="42">
        <v>1245958.03</v>
      </c>
      <c r="BF1035" s="42">
        <v>735661.69</v>
      </c>
      <c r="BG1035" s="42">
        <v>436782</v>
      </c>
      <c r="BH1035" s="38">
        <v>1.33799</v>
      </c>
      <c r="BI1035" s="42">
        <v>73514</v>
      </c>
      <c r="BJ1035" s="199">
        <v>413</v>
      </c>
      <c r="BK1035" s="41" t="s">
        <v>64</v>
      </c>
      <c r="BL1035" s="29">
        <v>38625</v>
      </c>
      <c r="BM1035" s="165">
        <v>358055</v>
      </c>
      <c r="BN1035" s="29">
        <v>38352</v>
      </c>
      <c r="BO1035" s="42">
        <v>176922</v>
      </c>
      <c r="BP1035" s="152"/>
      <c r="BQ1035" s="37"/>
      <c r="BR1035" s="153"/>
      <c r="BS1035" s="154"/>
      <c r="BT1035" s="152"/>
      <c r="BU1035" s="37"/>
      <c r="BV1035" s="153"/>
      <c r="BW1035" s="154"/>
      <c r="BX1035" s="152"/>
      <c r="BY1035" s="37"/>
      <c r="BZ1035" s="153"/>
      <c r="CA1035" s="154"/>
      <c r="CB1035" s="166">
        <v>1.5348760194561926E-3</v>
      </c>
    </row>
    <row r="1036" spans="2:80" ht="45">
      <c r="B1036" s="198">
        <v>120</v>
      </c>
      <c r="C1036" s="20">
        <v>15274</v>
      </c>
      <c r="D1036" s="52" t="s">
        <v>2375</v>
      </c>
      <c r="E1036" s="52"/>
      <c r="F1036" s="22" t="s">
        <v>4280</v>
      </c>
      <c r="G1036" s="22"/>
      <c r="H1036" s="22"/>
      <c r="I1036" s="22"/>
      <c r="J1036" s="21" t="s">
        <v>4281</v>
      </c>
      <c r="K1036" s="21" t="s">
        <v>1357</v>
      </c>
      <c r="L1036" s="21" t="s">
        <v>4282</v>
      </c>
      <c r="M1036" s="24" t="s">
        <v>514</v>
      </c>
      <c r="N1036" s="25">
        <v>19805</v>
      </c>
      <c r="O1036" s="26" t="s">
        <v>59</v>
      </c>
      <c r="P1036" s="42">
        <v>4100000</v>
      </c>
      <c r="Q1036" s="42">
        <v>4070172.5</v>
      </c>
      <c r="R1036" s="42"/>
      <c r="S1036" s="83">
        <v>75888.73</v>
      </c>
      <c r="T1036" s="24" t="s">
        <v>1422</v>
      </c>
      <c r="U1036" s="498">
        <v>5.1289999999999996</v>
      </c>
      <c r="V1036" s="498">
        <v>6.0720000000000003E-2</v>
      </c>
      <c r="W1036" s="498">
        <v>0.05</v>
      </c>
      <c r="X1036" s="498">
        <v>5.0682799999999997</v>
      </c>
      <c r="Y1036" s="29">
        <v>38609</v>
      </c>
      <c r="Z1036" s="512">
        <f t="shared" si="97"/>
        <v>512.9</v>
      </c>
      <c r="AA1036" s="512">
        <f t="shared" si="98"/>
        <v>6.0720000000000001</v>
      </c>
      <c r="AB1036" s="512">
        <f t="shared" si="99"/>
        <v>5</v>
      </c>
      <c r="AC1036" s="512">
        <f t="shared" si="100"/>
        <v>506.82799999999997</v>
      </c>
      <c r="AD1036" s="24">
        <v>180</v>
      </c>
      <c r="AE1036" s="24">
        <v>0</v>
      </c>
      <c r="AF1036" s="24">
        <v>2</v>
      </c>
      <c r="AG1036" s="24">
        <v>178</v>
      </c>
      <c r="AH1036" s="29">
        <v>44105</v>
      </c>
      <c r="AI1036" s="30"/>
      <c r="AJ1036" s="30"/>
      <c r="AK1036" s="31"/>
      <c r="AL1036" s="32" t="s">
        <v>325</v>
      </c>
      <c r="AM1036" s="29"/>
      <c r="AN1036" s="33"/>
      <c r="AO1036" s="198">
        <v>120</v>
      </c>
      <c r="AP1036" s="198"/>
      <c r="AQ1036" s="19"/>
      <c r="AR1036" s="20">
        <v>15274</v>
      </c>
      <c r="AS1036" s="35">
        <f t="shared" si="101"/>
        <v>4522.4138888889011</v>
      </c>
      <c r="AT1036" s="22" t="s">
        <v>4280</v>
      </c>
      <c r="AU1036" s="42">
        <v>9000000</v>
      </c>
      <c r="AV1036" s="29">
        <v>38579</v>
      </c>
      <c r="AW1036" s="44">
        <v>45.224138888889009</v>
      </c>
      <c r="AX1036" s="32">
        <v>2003</v>
      </c>
      <c r="AY1036" s="17">
        <v>0</v>
      </c>
      <c r="AZ1036" s="32" t="s">
        <v>63</v>
      </c>
      <c r="BA1036" s="37">
        <v>70200</v>
      </c>
      <c r="BB1036" s="44">
        <f t="shared" si="102"/>
        <v>9306</v>
      </c>
      <c r="BC1036" s="44">
        <v>93.06</v>
      </c>
      <c r="BD1036" s="29">
        <v>38565</v>
      </c>
      <c r="BE1036" s="42">
        <v>689658.1</v>
      </c>
      <c r="BF1036" s="42">
        <v>187116.32</v>
      </c>
      <c r="BG1036" s="42">
        <v>480942</v>
      </c>
      <c r="BH1036" s="38">
        <v>1.2256896192470701</v>
      </c>
      <c r="BI1036" s="42">
        <v>21600</v>
      </c>
      <c r="BJ1036" s="199">
        <v>300</v>
      </c>
      <c r="BK1036" s="41" t="s">
        <v>64</v>
      </c>
      <c r="BL1036" s="29">
        <v>38564</v>
      </c>
      <c r="BM1036" s="165">
        <v>504727</v>
      </c>
      <c r="BN1036" s="29"/>
      <c r="BO1036" s="42"/>
      <c r="BP1036" s="152"/>
      <c r="BQ1036" s="37"/>
      <c r="BR1036" s="153"/>
      <c r="BS1036" s="154"/>
      <c r="BT1036" s="152"/>
      <c r="BU1036" s="37"/>
      <c r="BV1036" s="153"/>
      <c r="BW1036" s="154"/>
      <c r="BX1036" s="152"/>
      <c r="BY1036" s="37"/>
      <c r="BZ1036" s="153"/>
      <c r="CA1036" s="154"/>
      <c r="CB1036" s="166">
        <v>1.4842984858051383E-3</v>
      </c>
    </row>
    <row r="1037" spans="2:80" ht="23">
      <c r="B1037" s="196">
        <v>121</v>
      </c>
      <c r="C1037" s="57">
        <v>13712</v>
      </c>
      <c r="D1037" s="155" t="s">
        <v>2375</v>
      </c>
      <c r="E1037" s="155"/>
      <c r="F1037" s="60" t="s">
        <v>4283</v>
      </c>
      <c r="G1037" s="60"/>
      <c r="H1037" s="60"/>
      <c r="I1037" s="60"/>
      <c r="J1037" s="58" t="s">
        <v>4284</v>
      </c>
      <c r="K1037" s="58" t="s">
        <v>4285</v>
      </c>
      <c r="L1037" s="58" t="s">
        <v>3152</v>
      </c>
      <c r="M1037" s="59" t="s">
        <v>58</v>
      </c>
      <c r="N1037" s="61">
        <v>92673</v>
      </c>
      <c r="O1037" s="62" t="s">
        <v>351</v>
      </c>
      <c r="P1037" s="79">
        <v>4050000</v>
      </c>
      <c r="Q1037" s="79">
        <v>4041183.65</v>
      </c>
      <c r="R1037" s="79"/>
      <c r="S1037" s="80">
        <v>3358407.35</v>
      </c>
      <c r="T1037" s="59" t="s">
        <v>60</v>
      </c>
      <c r="U1037" s="499">
        <v>5.1970000000000001</v>
      </c>
      <c r="V1037" s="499">
        <v>6.0720000000000003E-2</v>
      </c>
      <c r="W1037" s="499">
        <v>0.05</v>
      </c>
      <c r="X1037" s="499">
        <v>5.1362800000000002</v>
      </c>
      <c r="Y1037" s="66">
        <v>38596</v>
      </c>
      <c r="Z1037" s="512">
        <f t="shared" si="97"/>
        <v>519.70000000000005</v>
      </c>
      <c r="AA1037" s="512">
        <f t="shared" si="98"/>
        <v>6.0720000000000001</v>
      </c>
      <c r="AB1037" s="512">
        <f t="shared" si="99"/>
        <v>5</v>
      </c>
      <c r="AC1037" s="512">
        <f t="shared" si="100"/>
        <v>513.62800000000004</v>
      </c>
      <c r="AD1037" s="59">
        <v>360</v>
      </c>
      <c r="AE1037" s="59">
        <v>0</v>
      </c>
      <c r="AF1037" s="59">
        <v>2</v>
      </c>
      <c r="AG1037" s="59">
        <v>118</v>
      </c>
      <c r="AH1037" s="66">
        <v>42278</v>
      </c>
      <c r="AI1037" s="67"/>
      <c r="AJ1037" s="67"/>
      <c r="AK1037" s="68"/>
      <c r="AL1037" s="69" t="s">
        <v>98</v>
      </c>
      <c r="AM1037" s="66"/>
      <c r="AN1037" s="70"/>
      <c r="AO1037" s="196">
        <v>121</v>
      </c>
      <c r="AP1037" s="196"/>
      <c r="AQ1037" s="56"/>
      <c r="AR1037" s="57">
        <v>13712</v>
      </c>
      <c r="AS1037" s="35">
        <f t="shared" si="101"/>
        <v>4970.7055965560003</v>
      </c>
      <c r="AT1037" s="60" t="s">
        <v>4283</v>
      </c>
      <c r="AU1037" s="79">
        <v>8130000</v>
      </c>
      <c r="AV1037" s="66">
        <v>38553</v>
      </c>
      <c r="AW1037" s="81">
        <v>49.707055965560002</v>
      </c>
      <c r="AX1037" s="73">
        <v>2004</v>
      </c>
      <c r="AY1037" s="17">
        <v>0</v>
      </c>
      <c r="AZ1037" s="69" t="s">
        <v>226</v>
      </c>
      <c r="BA1037" s="74">
        <v>20818</v>
      </c>
      <c r="BB1037" s="44">
        <f t="shared" si="102"/>
        <v>8679</v>
      </c>
      <c r="BC1037" s="81">
        <v>86.79</v>
      </c>
      <c r="BD1037" s="66">
        <v>38539</v>
      </c>
      <c r="BE1037" s="79">
        <v>700831.84</v>
      </c>
      <c r="BF1037" s="79">
        <v>235836.27</v>
      </c>
      <c r="BG1037" s="79">
        <v>432120</v>
      </c>
      <c r="BH1037" s="75">
        <v>1.61977559758703</v>
      </c>
      <c r="BI1037" s="79">
        <v>3122.7</v>
      </c>
      <c r="BJ1037" s="197">
        <v>0.15</v>
      </c>
      <c r="BK1037" s="78" t="s">
        <v>64</v>
      </c>
      <c r="BL1037" s="66">
        <v>38533</v>
      </c>
      <c r="BM1037" s="163">
        <v>476439</v>
      </c>
      <c r="BN1037" s="66">
        <v>38352</v>
      </c>
      <c r="BO1037" s="79">
        <v>300437</v>
      </c>
      <c r="BP1037" s="158" t="s">
        <v>4286</v>
      </c>
      <c r="BQ1037" s="74">
        <v>10560</v>
      </c>
      <c r="BR1037" s="159">
        <v>0.50729999999999997</v>
      </c>
      <c r="BS1037" s="160">
        <v>41759</v>
      </c>
      <c r="BT1037" s="158" t="s">
        <v>4287</v>
      </c>
      <c r="BU1037" s="74">
        <v>2503</v>
      </c>
      <c r="BV1037" s="159">
        <v>0.1202</v>
      </c>
      <c r="BW1037" s="160">
        <v>41851</v>
      </c>
      <c r="BX1037" s="158" t="s">
        <v>4288</v>
      </c>
      <c r="BY1037" s="74">
        <v>2503</v>
      </c>
      <c r="BZ1037" s="159">
        <v>0.1202</v>
      </c>
      <c r="CA1037" s="160">
        <v>41729</v>
      </c>
      <c r="CB1037" s="161">
        <v>1.4737269176074187E-3</v>
      </c>
    </row>
    <row r="1038" spans="2:80" ht="23">
      <c r="B1038" s="196">
        <v>122</v>
      </c>
      <c r="C1038" s="57">
        <v>13611</v>
      </c>
      <c r="D1038" s="155" t="s">
        <v>2375</v>
      </c>
      <c r="E1038" s="155"/>
      <c r="F1038" s="60" t="s">
        <v>4289</v>
      </c>
      <c r="G1038" s="60"/>
      <c r="H1038" s="60"/>
      <c r="I1038" s="60"/>
      <c r="J1038" s="58" t="s">
        <v>4290</v>
      </c>
      <c r="K1038" s="58" t="s">
        <v>483</v>
      </c>
      <c r="L1038" s="58" t="s">
        <v>484</v>
      </c>
      <c r="M1038" s="59" t="s">
        <v>132</v>
      </c>
      <c r="N1038" s="61">
        <v>78733</v>
      </c>
      <c r="O1038" s="62" t="s">
        <v>351</v>
      </c>
      <c r="P1038" s="79">
        <v>4020000</v>
      </c>
      <c r="Q1038" s="79">
        <v>4015582.47</v>
      </c>
      <c r="R1038" s="79"/>
      <c r="S1038" s="80">
        <v>3362206.44</v>
      </c>
      <c r="T1038" s="59" t="s">
        <v>60</v>
      </c>
      <c r="U1038" s="499">
        <v>5.4790000000000001</v>
      </c>
      <c r="V1038" s="499">
        <v>8.072E-2</v>
      </c>
      <c r="W1038" s="499">
        <v>6.9999999999999993E-2</v>
      </c>
      <c r="X1038" s="499">
        <v>5.3982799999999997</v>
      </c>
      <c r="Y1038" s="66">
        <v>38637</v>
      </c>
      <c r="Z1038" s="512">
        <f t="shared" si="97"/>
        <v>547.9</v>
      </c>
      <c r="AA1038" s="512">
        <f t="shared" si="98"/>
        <v>8.0719999999999992</v>
      </c>
      <c r="AB1038" s="512">
        <f t="shared" si="99"/>
        <v>6.9999999999999991</v>
      </c>
      <c r="AC1038" s="512">
        <f t="shared" si="100"/>
        <v>539.82799999999997</v>
      </c>
      <c r="AD1038" s="59">
        <v>360</v>
      </c>
      <c r="AE1038" s="59">
        <v>0</v>
      </c>
      <c r="AF1038" s="59">
        <v>1</v>
      </c>
      <c r="AG1038" s="59">
        <v>119</v>
      </c>
      <c r="AH1038" s="66">
        <v>42309</v>
      </c>
      <c r="AI1038" s="67"/>
      <c r="AJ1038" s="67"/>
      <c r="AK1038" s="68"/>
      <c r="AL1038" s="69" t="s">
        <v>98</v>
      </c>
      <c r="AM1038" s="66"/>
      <c r="AN1038" s="70"/>
      <c r="AO1038" s="196">
        <v>122</v>
      </c>
      <c r="AP1038" s="196"/>
      <c r="AQ1038" s="56"/>
      <c r="AR1038" s="57">
        <v>13611</v>
      </c>
      <c r="AS1038" s="35">
        <f t="shared" si="101"/>
        <v>7951.6484554455001</v>
      </c>
      <c r="AT1038" s="60" t="s">
        <v>4289</v>
      </c>
      <c r="AU1038" s="79">
        <v>5050000</v>
      </c>
      <c r="AV1038" s="66">
        <v>38575</v>
      </c>
      <c r="AW1038" s="81">
        <v>79.516484554455005</v>
      </c>
      <c r="AX1038" s="69">
        <v>1999</v>
      </c>
      <c r="AY1038" s="17">
        <v>0</v>
      </c>
      <c r="AZ1038" s="69" t="s">
        <v>226</v>
      </c>
      <c r="BA1038" s="74">
        <v>29812</v>
      </c>
      <c r="BB1038" s="44">
        <f t="shared" si="102"/>
        <v>10000</v>
      </c>
      <c r="BC1038" s="81">
        <v>100</v>
      </c>
      <c r="BD1038" s="66">
        <v>38596</v>
      </c>
      <c r="BE1038" s="79">
        <v>622464.73</v>
      </c>
      <c r="BF1038" s="79">
        <v>254828.59</v>
      </c>
      <c r="BG1038" s="79">
        <v>350168</v>
      </c>
      <c r="BH1038" s="75">
        <v>1.28141848957807</v>
      </c>
      <c r="BI1038" s="79">
        <v>4769.92</v>
      </c>
      <c r="BJ1038" s="197">
        <v>0.16</v>
      </c>
      <c r="BK1038" s="78" t="s">
        <v>64</v>
      </c>
      <c r="BL1038" s="66">
        <v>38595</v>
      </c>
      <c r="BM1038" s="163">
        <v>406209</v>
      </c>
      <c r="BN1038" s="66">
        <v>38352</v>
      </c>
      <c r="BO1038" s="79">
        <v>450063</v>
      </c>
      <c r="BP1038" s="158" t="s">
        <v>4291</v>
      </c>
      <c r="BQ1038" s="74">
        <v>8373</v>
      </c>
      <c r="BR1038" s="159">
        <v>0.28089999999999998</v>
      </c>
      <c r="BS1038" s="160">
        <v>43039</v>
      </c>
      <c r="BT1038" s="158" t="s">
        <v>4292</v>
      </c>
      <c r="BU1038" s="74">
        <v>5927</v>
      </c>
      <c r="BV1038" s="159">
        <v>0.1988</v>
      </c>
      <c r="BW1038" s="160">
        <v>43039</v>
      </c>
      <c r="BX1038" s="158" t="s">
        <v>4293</v>
      </c>
      <c r="BY1038" s="74">
        <v>5634</v>
      </c>
      <c r="BZ1038" s="159">
        <v>0.189</v>
      </c>
      <c r="CA1038" s="160">
        <v>39629</v>
      </c>
      <c r="CB1038" s="161">
        <v>1.464390754899616E-3</v>
      </c>
    </row>
    <row r="1039" spans="2:80" ht="23">
      <c r="B1039" s="196">
        <v>123</v>
      </c>
      <c r="C1039" s="57">
        <v>59376</v>
      </c>
      <c r="D1039" s="155" t="s">
        <v>2024</v>
      </c>
      <c r="E1039" s="155"/>
      <c r="F1039" s="60" t="s">
        <v>4294</v>
      </c>
      <c r="G1039" s="60"/>
      <c r="H1039" s="60"/>
      <c r="I1039" s="60"/>
      <c r="J1039" s="58" t="s">
        <v>4295</v>
      </c>
      <c r="K1039" s="58" t="s">
        <v>1728</v>
      </c>
      <c r="L1039" s="58" t="s">
        <v>4296</v>
      </c>
      <c r="M1039" s="59" t="s">
        <v>1053</v>
      </c>
      <c r="N1039" s="61">
        <v>2920</v>
      </c>
      <c r="O1039" s="62" t="s">
        <v>59</v>
      </c>
      <c r="P1039" s="79">
        <v>4000000</v>
      </c>
      <c r="Q1039" s="79">
        <v>4000000</v>
      </c>
      <c r="R1039" s="79"/>
      <c r="S1039" s="80">
        <v>3790808.01</v>
      </c>
      <c r="T1039" s="59" t="s">
        <v>70</v>
      </c>
      <c r="U1039" s="499">
        <v>5.6640000000000006</v>
      </c>
      <c r="V1039" s="499">
        <v>4.0719999999999999E-2</v>
      </c>
      <c r="W1039" s="499">
        <v>0.03</v>
      </c>
      <c r="X1039" s="499">
        <v>5.6232800000000003</v>
      </c>
      <c r="Y1039" s="66">
        <v>38653</v>
      </c>
      <c r="Z1039" s="512">
        <f t="shared" si="97"/>
        <v>566.40000000000009</v>
      </c>
      <c r="AA1039" s="512">
        <f t="shared" si="98"/>
        <v>4.0720000000000001</v>
      </c>
      <c r="AB1039" s="512">
        <f t="shared" si="99"/>
        <v>3</v>
      </c>
      <c r="AC1039" s="512">
        <f t="shared" si="100"/>
        <v>562.32799999999997</v>
      </c>
      <c r="AD1039" s="59">
        <v>360</v>
      </c>
      <c r="AE1039" s="59">
        <v>36</v>
      </c>
      <c r="AF1039" s="59">
        <v>1</v>
      </c>
      <c r="AG1039" s="59">
        <v>83</v>
      </c>
      <c r="AH1039" s="66">
        <v>41214</v>
      </c>
      <c r="AI1039" s="67"/>
      <c r="AJ1039" s="67"/>
      <c r="AK1039" s="68"/>
      <c r="AL1039" s="69" t="s">
        <v>4297</v>
      </c>
      <c r="AM1039" s="66" t="s">
        <v>653</v>
      </c>
      <c r="AN1039" s="70"/>
      <c r="AO1039" s="196">
        <v>123</v>
      </c>
      <c r="AP1039" s="196"/>
      <c r="AQ1039" s="56"/>
      <c r="AR1039" s="57">
        <v>59376</v>
      </c>
      <c r="AS1039" s="35">
        <f t="shared" si="101"/>
        <v>5882.3529411764712</v>
      </c>
      <c r="AT1039" s="60" t="s">
        <v>4294</v>
      </c>
      <c r="AU1039" s="79">
        <v>6800000</v>
      </c>
      <c r="AV1039" s="66">
        <v>38610</v>
      </c>
      <c r="AW1039" s="81">
        <v>58.82352941176471</v>
      </c>
      <c r="AX1039" s="73">
        <v>1948</v>
      </c>
      <c r="AY1039" s="17">
        <v>0</v>
      </c>
      <c r="AZ1039" s="69" t="s">
        <v>63</v>
      </c>
      <c r="BA1039" s="74">
        <v>66700</v>
      </c>
      <c r="BB1039" s="44">
        <f t="shared" si="102"/>
        <v>9043</v>
      </c>
      <c r="BC1039" s="81">
        <v>90.429999999999993</v>
      </c>
      <c r="BD1039" s="66">
        <v>38636</v>
      </c>
      <c r="BE1039" s="79">
        <v>1012860</v>
      </c>
      <c r="BF1039" s="79">
        <v>623220</v>
      </c>
      <c r="BG1039" s="79">
        <v>366140</v>
      </c>
      <c r="BH1039" s="75">
        <v>1.3194325524702728</v>
      </c>
      <c r="BI1039" s="79">
        <v>23500</v>
      </c>
      <c r="BJ1039" s="197">
        <v>250</v>
      </c>
      <c r="BK1039" s="78" t="s">
        <v>64</v>
      </c>
      <c r="BL1039" s="66">
        <v>38595</v>
      </c>
      <c r="BM1039" s="163">
        <v>371121</v>
      </c>
      <c r="BN1039" s="66">
        <v>38352</v>
      </c>
      <c r="BO1039" s="79">
        <v>411721</v>
      </c>
      <c r="BP1039" s="158"/>
      <c r="BQ1039" s="74"/>
      <c r="BR1039" s="159"/>
      <c r="BS1039" s="160"/>
      <c r="BT1039" s="158"/>
      <c r="BU1039" s="74"/>
      <c r="BV1039" s="159"/>
      <c r="BW1039" s="160"/>
      <c r="BX1039" s="158"/>
      <c r="BY1039" s="74"/>
      <c r="BZ1039" s="159"/>
      <c r="CA1039" s="160"/>
      <c r="CB1039" s="161">
        <v>1.4587081857637613E-3</v>
      </c>
    </row>
    <row r="1040" spans="2:80" ht="45">
      <c r="B1040" s="196">
        <v>124</v>
      </c>
      <c r="C1040" s="57">
        <v>15079</v>
      </c>
      <c r="D1040" s="155" t="s">
        <v>2375</v>
      </c>
      <c r="E1040" s="155"/>
      <c r="F1040" s="60" t="s">
        <v>4298</v>
      </c>
      <c r="G1040" s="60"/>
      <c r="H1040" s="60"/>
      <c r="I1040" s="60"/>
      <c r="J1040" s="58" t="s">
        <v>4299</v>
      </c>
      <c r="K1040" s="58" t="s">
        <v>1111</v>
      </c>
      <c r="L1040" s="58" t="s">
        <v>1112</v>
      </c>
      <c r="M1040" s="59" t="s">
        <v>138</v>
      </c>
      <c r="N1040" s="61">
        <v>33903</v>
      </c>
      <c r="O1040" s="62" t="s">
        <v>222</v>
      </c>
      <c r="P1040" s="79">
        <v>4000000</v>
      </c>
      <c r="Q1040" s="79">
        <v>3986376.08</v>
      </c>
      <c r="R1040" s="79"/>
      <c r="S1040" s="80">
        <v>3306882.68</v>
      </c>
      <c r="T1040" s="59" t="s">
        <v>60</v>
      </c>
      <c r="U1040" s="499">
        <v>5.1079999999999997</v>
      </c>
      <c r="V1040" s="499">
        <v>8.072E-2</v>
      </c>
      <c r="W1040" s="499">
        <v>6.9999999999999993E-2</v>
      </c>
      <c r="X1040" s="499">
        <v>5.0272799999999993</v>
      </c>
      <c r="Y1040" s="66">
        <v>38594</v>
      </c>
      <c r="Z1040" s="512">
        <f t="shared" si="97"/>
        <v>510.79999999999995</v>
      </c>
      <c r="AA1040" s="512">
        <f t="shared" si="98"/>
        <v>8.0719999999999992</v>
      </c>
      <c r="AB1040" s="512">
        <f t="shared" si="99"/>
        <v>6.9999999999999991</v>
      </c>
      <c r="AC1040" s="512">
        <f t="shared" si="100"/>
        <v>502.72799999999995</v>
      </c>
      <c r="AD1040" s="59">
        <v>360</v>
      </c>
      <c r="AE1040" s="59">
        <v>0</v>
      </c>
      <c r="AF1040" s="59">
        <v>3</v>
      </c>
      <c r="AG1040" s="59">
        <v>117</v>
      </c>
      <c r="AH1040" s="66">
        <v>42248</v>
      </c>
      <c r="AI1040" s="67"/>
      <c r="AJ1040" s="67" t="s">
        <v>4300</v>
      </c>
      <c r="AK1040" s="68"/>
      <c r="AL1040" s="69" t="s">
        <v>98</v>
      </c>
      <c r="AM1040" s="66"/>
      <c r="AN1040" s="70"/>
      <c r="AO1040" s="196">
        <v>124</v>
      </c>
      <c r="AP1040" s="196"/>
      <c r="AQ1040" s="56"/>
      <c r="AR1040" s="57">
        <v>15079</v>
      </c>
      <c r="AS1040" s="35">
        <f t="shared" si="101"/>
        <v>4745.6858095238003</v>
      </c>
      <c r="AT1040" s="60" t="s">
        <v>4298</v>
      </c>
      <c r="AU1040" s="79">
        <v>8400000</v>
      </c>
      <c r="AV1040" s="66">
        <v>38540</v>
      </c>
      <c r="AW1040" s="81">
        <v>47.456858095238005</v>
      </c>
      <c r="AX1040" s="69" t="s">
        <v>3216</v>
      </c>
      <c r="AY1040" s="17">
        <v>2005</v>
      </c>
      <c r="AZ1040" s="69" t="s">
        <v>226</v>
      </c>
      <c r="BA1040" s="74">
        <v>42981</v>
      </c>
      <c r="BB1040" s="44">
        <f t="shared" si="102"/>
        <v>10000</v>
      </c>
      <c r="BC1040" s="81">
        <v>100</v>
      </c>
      <c r="BD1040" s="66">
        <v>38568</v>
      </c>
      <c r="BE1040" s="79">
        <v>1059451</v>
      </c>
      <c r="BF1040" s="79">
        <v>447344.98</v>
      </c>
      <c r="BG1040" s="79">
        <v>539300</v>
      </c>
      <c r="BH1040" s="75">
        <v>2.0674582728775799</v>
      </c>
      <c r="BI1040" s="79">
        <v>43642.91</v>
      </c>
      <c r="BJ1040" s="197">
        <v>1.0154000604918454</v>
      </c>
      <c r="BK1040" s="78" t="s">
        <v>64</v>
      </c>
      <c r="BL1040" s="66">
        <v>38533</v>
      </c>
      <c r="BM1040" s="163">
        <v>623829</v>
      </c>
      <c r="BN1040" s="66">
        <v>38352</v>
      </c>
      <c r="BO1040" s="79">
        <v>665909</v>
      </c>
      <c r="BP1040" s="158" t="s">
        <v>4301</v>
      </c>
      <c r="BQ1040" s="74">
        <v>13956</v>
      </c>
      <c r="BR1040" s="159">
        <v>0.32469999999999999</v>
      </c>
      <c r="BS1040" s="160">
        <v>40359</v>
      </c>
      <c r="BT1040" s="158" t="s">
        <v>4302</v>
      </c>
      <c r="BU1040" s="74">
        <v>7000</v>
      </c>
      <c r="BV1040" s="159">
        <v>0.16289999999999999</v>
      </c>
      <c r="BW1040" s="160">
        <v>39691</v>
      </c>
      <c r="BX1040" s="158" t="s">
        <v>4303</v>
      </c>
      <c r="BY1040" s="74">
        <v>3000</v>
      </c>
      <c r="BZ1040" s="159">
        <v>6.9800000000000001E-2</v>
      </c>
      <c r="CA1040" s="160">
        <v>39051</v>
      </c>
      <c r="CB1040" s="161">
        <v>1.4537398548572138E-3</v>
      </c>
    </row>
    <row r="1041" spans="2:80" ht="34">
      <c r="B1041" s="196">
        <v>125</v>
      </c>
      <c r="C1041" s="57">
        <v>15470</v>
      </c>
      <c r="D1041" s="155" t="s">
        <v>2375</v>
      </c>
      <c r="E1041" s="155"/>
      <c r="F1041" s="60" t="s">
        <v>4304</v>
      </c>
      <c r="G1041" s="60"/>
      <c r="H1041" s="60"/>
      <c r="I1041" s="60"/>
      <c r="J1041" s="58" t="s">
        <v>4305</v>
      </c>
      <c r="K1041" s="58" t="s">
        <v>483</v>
      </c>
      <c r="L1041" s="58" t="s">
        <v>484</v>
      </c>
      <c r="M1041" s="59" t="s">
        <v>132</v>
      </c>
      <c r="N1041" s="61">
        <v>78728</v>
      </c>
      <c r="O1041" s="62" t="s">
        <v>222</v>
      </c>
      <c r="P1041" s="79">
        <v>4000000</v>
      </c>
      <c r="Q1041" s="79">
        <v>3986180.92</v>
      </c>
      <c r="R1041" s="79"/>
      <c r="S1041" s="80">
        <v>3299363.05</v>
      </c>
      <c r="T1041" s="59" t="s">
        <v>60</v>
      </c>
      <c r="U1041" s="499">
        <v>5.0369999999999999</v>
      </c>
      <c r="V1041" s="499">
        <v>6.0720000000000003E-2</v>
      </c>
      <c r="W1041" s="499">
        <v>0.05</v>
      </c>
      <c r="X1041" s="499">
        <v>4.9762799999999991</v>
      </c>
      <c r="Y1041" s="66">
        <v>38596</v>
      </c>
      <c r="Z1041" s="512">
        <f t="shared" si="97"/>
        <v>503.7</v>
      </c>
      <c r="AA1041" s="512">
        <f t="shared" si="98"/>
        <v>6.0720000000000001</v>
      </c>
      <c r="AB1041" s="512">
        <f t="shared" si="99"/>
        <v>5</v>
      </c>
      <c r="AC1041" s="512">
        <f t="shared" si="100"/>
        <v>497.62799999999993</v>
      </c>
      <c r="AD1041" s="59">
        <v>360</v>
      </c>
      <c r="AE1041" s="59">
        <v>0</v>
      </c>
      <c r="AF1041" s="59">
        <v>3</v>
      </c>
      <c r="AG1041" s="59">
        <v>117</v>
      </c>
      <c r="AH1041" s="66">
        <v>42248</v>
      </c>
      <c r="AI1041" s="67"/>
      <c r="AJ1041" s="67"/>
      <c r="AK1041" s="68"/>
      <c r="AL1041" s="69" t="s">
        <v>98</v>
      </c>
      <c r="AM1041" s="66"/>
      <c r="AN1041" s="70"/>
      <c r="AO1041" s="196">
        <v>125</v>
      </c>
      <c r="AP1041" s="196"/>
      <c r="AQ1041" s="56"/>
      <c r="AR1041" s="57">
        <v>15470</v>
      </c>
      <c r="AS1041" s="35">
        <f t="shared" si="101"/>
        <v>7893.4275643564006</v>
      </c>
      <c r="AT1041" s="60" t="s">
        <v>4304</v>
      </c>
      <c r="AU1041" s="79">
        <v>5050000</v>
      </c>
      <c r="AV1041" s="66">
        <v>38540</v>
      </c>
      <c r="AW1041" s="81">
        <v>78.934275643564007</v>
      </c>
      <c r="AX1041" s="73">
        <v>2005</v>
      </c>
      <c r="AY1041" s="17">
        <v>0</v>
      </c>
      <c r="AZ1041" s="69" t="s">
        <v>226</v>
      </c>
      <c r="BA1041" s="74">
        <v>14580</v>
      </c>
      <c r="BB1041" s="44">
        <f t="shared" si="102"/>
        <v>10000</v>
      </c>
      <c r="BC1041" s="81">
        <v>100</v>
      </c>
      <c r="BD1041" s="66">
        <v>38540</v>
      </c>
      <c r="BE1041" s="79">
        <v>326340</v>
      </c>
      <c r="BF1041" s="79">
        <v>4011.4</v>
      </c>
      <c r="BG1041" s="79">
        <v>320871</v>
      </c>
      <c r="BH1041" s="75">
        <v>1.24002728078104</v>
      </c>
      <c r="BI1041" s="79">
        <v>1458</v>
      </c>
      <c r="BJ1041" s="197">
        <v>0.1</v>
      </c>
      <c r="BK1041" s="78"/>
      <c r="BL1041" s="66"/>
      <c r="BM1041" s="163"/>
      <c r="BN1041" s="66"/>
      <c r="BO1041" s="79"/>
      <c r="BP1041" s="158" t="s">
        <v>1585</v>
      </c>
      <c r="BQ1041" s="74">
        <v>14580</v>
      </c>
      <c r="BR1041" s="159">
        <v>1</v>
      </c>
      <c r="BS1041" s="160">
        <v>65866</v>
      </c>
      <c r="BT1041" s="158"/>
      <c r="BU1041" s="74"/>
      <c r="BV1041" s="159"/>
      <c r="BW1041" s="160"/>
      <c r="BX1041" s="158"/>
      <c r="BY1041" s="74"/>
      <c r="BZ1041" s="159"/>
      <c r="CA1041" s="160"/>
      <c r="CB1041" s="161">
        <v>1.4536686844848303E-3</v>
      </c>
    </row>
    <row r="1042" spans="2:80" ht="23">
      <c r="B1042" s="198">
        <v>126</v>
      </c>
      <c r="C1042" s="20">
        <v>59305</v>
      </c>
      <c r="D1042" s="52" t="s">
        <v>2024</v>
      </c>
      <c r="E1042" s="52"/>
      <c r="F1042" s="22" t="s">
        <v>4306</v>
      </c>
      <c r="G1042" s="22"/>
      <c r="H1042" s="22"/>
      <c r="I1042" s="22"/>
      <c r="J1042" s="21" t="s">
        <v>4307</v>
      </c>
      <c r="K1042" s="21" t="s">
        <v>488</v>
      </c>
      <c r="L1042" s="21" t="s">
        <v>4308</v>
      </c>
      <c r="M1042" s="24" t="s">
        <v>1737</v>
      </c>
      <c r="N1042" s="25">
        <v>6001</v>
      </c>
      <c r="O1042" s="26" t="s">
        <v>222</v>
      </c>
      <c r="P1042" s="42">
        <v>4000000</v>
      </c>
      <c r="Q1042" s="42">
        <v>3981433.25</v>
      </c>
      <c r="R1042" s="42"/>
      <c r="S1042" s="83">
        <v>2552899.29</v>
      </c>
      <c r="T1042" s="24" t="s">
        <v>60</v>
      </c>
      <c r="U1042" s="498">
        <v>5.1619999999999999</v>
      </c>
      <c r="V1042" s="498">
        <v>4.0719999999999999E-2</v>
      </c>
      <c r="W1042" s="498">
        <v>0.03</v>
      </c>
      <c r="X1042" s="498">
        <v>5.1212799999999996</v>
      </c>
      <c r="Y1042" s="29">
        <v>38617</v>
      </c>
      <c r="Z1042" s="512">
        <f t="shared" si="97"/>
        <v>516.20000000000005</v>
      </c>
      <c r="AA1042" s="512">
        <f t="shared" si="98"/>
        <v>4.0720000000000001</v>
      </c>
      <c r="AB1042" s="512">
        <f t="shared" si="99"/>
        <v>3</v>
      </c>
      <c r="AC1042" s="512">
        <f t="shared" si="100"/>
        <v>512.12799999999993</v>
      </c>
      <c r="AD1042" s="24">
        <v>240</v>
      </c>
      <c r="AE1042" s="24">
        <v>0</v>
      </c>
      <c r="AF1042" s="24">
        <v>2</v>
      </c>
      <c r="AG1042" s="24">
        <v>118</v>
      </c>
      <c r="AH1042" s="29">
        <v>42278</v>
      </c>
      <c r="AI1042" s="30"/>
      <c r="AJ1042" s="30"/>
      <c r="AK1042" s="31"/>
      <c r="AL1042" s="32" t="s">
        <v>78</v>
      </c>
      <c r="AM1042" s="29"/>
      <c r="AN1042" s="33"/>
      <c r="AO1042" s="198">
        <v>126</v>
      </c>
      <c r="AP1042" s="198"/>
      <c r="AQ1042" s="19"/>
      <c r="AR1042" s="20">
        <v>59305</v>
      </c>
      <c r="AS1042" s="35">
        <f t="shared" si="101"/>
        <v>4281.1110215053768</v>
      </c>
      <c r="AT1042" s="22" t="s">
        <v>4306</v>
      </c>
      <c r="AU1042" s="42">
        <v>9300000</v>
      </c>
      <c r="AV1042" s="29">
        <v>38562</v>
      </c>
      <c r="AW1042" s="44">
        <v>42.811110215053766</v>
      </c>
      <c r="AX1042" s="36">
        <v>1995</v>
      </c>
      <c r="AY1042" s="17">
        <v>0</v>
      </c>
      <c r="AZ1042" s="32" t="s">
        <v>226</v>
      </c>
      <c r="BA1042" s="37">
        <v>39620</v>
      </c>
      <c r="BB1042" s="44">
        <f t="shared" si="102"/>
        <v>10000</v>
      </c>
      <c r="BC1042" s="44">
        <v>100</v>
      </c>
      <c r="BD1042" s="29">
        <v>38611</v>
      </c>
      <c r="BE1042" s="42">
        <v>759799</v>
      </c>
      <c r="BF1042" s="42">
        <v>189285</v>
      </c>
      <c r="BG1042" s="42">
        <v>521285</v>
      </c>
      <c r="BH1042" s="38">
        <v>1.6234850203425755</v>
      </c>
      <c r="BI1042" s="42">
        <v>10235</v>
      </c>
      <c r="BJ1042" s="199">
        <v>0.25832912670368502</v>
      </c>
      <c r="BK1042" s="41" t="s">
        <v>64</v>
      </c>
      <c r="BL1042" s="29">
        <v>38564</v>
      </c>
      <c r="BM1042" s="165">
        <v>602303.99999999849</v>
      </c>
      <c r="BN1042" s="29">
        <v>38352</v>
      </c>
      <c r="BO1042" s="42">
        <v>627384</v>
      </c>
      <c r="BP1042" s="152" t="s">
        <v>3823</v>
      </c>
      <c r="BQ1042" s="37">
        <v>35000</v>
      </c>
      <c r="BR1042" s="153">
        <v>0.88339222614840984</v>
      </c>
      <c r="BS1042" s="154">
        <v>40421</v>
      </c>
      <c r="BT1042" s="152" t="s">
        <v>4309</v>
      </c>
      <c r="BU1042" s="37">
        <v>4620</v>
      </c>
      <c r="BV1042" s="153">
        <v>0.1166077738515901</v>
      </c>
      <c r="BW1042" s="154">
        <v>39416</v>
      </c>
      <c r="BX1042" s="152"/>
      <c r="BY1042" s="37"/>
      <c r="BZ1042" s="153"/>
      <c r="CA1042" s="154"/>
      <c r="CB1042" s="166">
        <v>1.451937318211754E-3</v>
      </c>
    </row>
    <row r="1043" spans="2:80" ht="34">
      <c r="B1043" s="198">
        <v>127</v>
      </c>
      <c r="C1043" s="20">
        <v>14481</v>
      </c>
      <c r="D1043" s="52" t="s">
        <v>2375</v>
      </c>
      <c r="E1043" s="52"/>
      <c r="F1043" s="22" t="s">
        <v>4310</v>
      </c>
      <c r="G1043" s="22"/>
      <c r="H1043" s="22"/>
      <c r="I1043" s="22"/>
      <c r="J1043" s="21" t="s">
        <v>4311</v>
      </c>
      <c r="K1043" s="21" t="s">
        <v>198</v>
      </c>
      <c r="L1043" s="21" t="s">
        <v>199</v>
      </c>
      <c r="M1043" s="24" t="s">
        <v>200</v>
      </c>
      <c r="N1043" s="25">
        <v>89102</v>
      </c>
      <c r="O1043" s="26" t="s">
        <v>351</v>
      </c>
      <c r="P1043" s="42">
        <v>3850000</v>
      </c>
      <c r="Q1043" s="42">
        <v>3837707.58</v>
      </c>
      <c r="R1043" s="42"/>
      <c r="S1043" s="83">
        <v>3214938.41</v>
      </c>
      <c r="T1043" s="24" t="s">
        <v>60</v>
      </c>
      <c r="U1043" s="498">
        <v>5.4269999999999996</v>
      </c>
      <c r="V1043" s="498">
        <v>8.072E-2</v>
      </c>
      <c r="W1043" s="498">
        <v>6.9999999999999993E-2</v>
      </c>
      <c r="X1043" s="498">
        <v>5.3462800000000001</v>
      </c>
      <c r="Y1043" s="29">
        <v>38582</v>
      </c>
      <c r="Z1043" s="512">
        <f t="shared" si="97"/>
        <v>542.69999999999993</v>
      </c>
      <c r="AA1043" s="512">
        <f t="shared" si="98"/>
        <v>8.0719999999999992</v>
      </c>
      <c r="AB1043" s="512">
        <f t="shared" si="99"/>
        <v>6.9999999999999991</v>
      </c>
      <c r="AC1043" s="512">
        <f t="shared" si="100"/>
        <v>534.62800000000004</v>
      </c>
      <c r="AD1043" s="24">
        <v>360</v>
      </c>
      <c r="AE1043" s="24">
        <v>0</v>
      </c>
      <c r="AF1043" s="24">
        <v>3</v>
      </c>
      <c r="AG1043" s="24">
        <v>117</v>
      </c>
      <c r="AH1043" s="29">
        <v>42248</v>
      </c>
      <c r="AI1043" s="30"/>
      <c r="AJ1043" s="30" t="s">
        <v>4312</v>
      </c>
      <c r="AK1043" s="31"/>
      <c r="AL1043" s="32" t="s">
        <v>659</v>
      </c>
      <c r="AM1043" s="29" t="s">
        <v>603</v>
      </c>
      <c r="AN1043" s="33"/>
      <c r="AO1043" s="198">
        <v>127</v>
      </c>
      <c r="AP1043" s="198"/>
      <c r="AQ1043" s="19"/>
      <c r="AR1043" s="20">
        <v>14481</v>
      </c>
      <c r="AS1043" s="35">
        <f t="shared" si="101"/>
        <v>7173.2849999999999</v>
      </c>
      <c r="AT1043" s="22" t="s">
        <v>4310</v>
      </c>
      <c r="AU1043" s="42">
        <v>5350000</v>
      </c>
      <c r="AV1043" s="29">
        <v>38545</v>
      </c>
      <c r="AW1043" s="44">
        <v>71.732849999999999</v>
      </c>
      <c r="AX1043" s="32" t="s">
        <v>4313</v>
      </c>
      <c r="AY1043" s="17">
        <v>2005</v>
      </c>
      <c r="AZ1043" s="32" t="s">
        <v>226</v>
      </c>
      <c r="BA1043" s="37">
        <v>31663</v>
      </c>
      <c r="BB1043" s="44">
        <f t="shared" si="102"/>
        <v>10000</v>
      </c>
      <c r="BC1043" s="44">
        <v>100</v>
      </c>
      <c r="BD1043" s="29">
        <v>38565</v>
      </c>
      <c r="BE1043" s="42">
        <v>577754</v>
      </c>
      <c r="BF1043" s="42">
        <v>201237</v>
      </c>
      <c r="BG1043" s="42">
        <v>331611</v>
      </c>
      <c r="BH1043" s="38">
        <v>1.2744200000000001</v>
      </c>
      <c r="BI1043" s="42">
        <v>8232</v>
      </c>
      <c r="BJ1043" s="199">
        <v>0.25998799861036542</v>
      </c>
      <c r="BK1043" s="41" t="s">
        <v>64</v>
      </c>
      <c r="BL1043" s="29">
        <v>38533</v>
      </c>
      <c r="BM1043" s="165">
        <v>443756</v>
      </c>
      <c r="BN1043" s="29">
        <v>38352</v>
      </c>
      <c r="BO1043" s="42">
        <v>322020</v>
      </c>
      <c r="BP1043" s="152" t="s">
        <v>4314</v>
      </c>
      <c r="BQ1043" s="37">
        <v>6720</v>
      </c>
      <c r="BR1043" s="153">
        <v>0.2122</v>
      </c>
      <c r="BS1043" s="154">
        <v>39629</v>
      </c>
      <c r="BT1043" s="152" t="s">
        <v>4315</v>
      </c>
      <c r="BU1043" s="37">
        <v>5130</v>
      </c>
      <c r="BV1043" s="153">
        <v>0.16200000000000001</v>
      </c>
      <c r="BW1043" s="154">
        <v>39964</v>
      </c>
      <c r="BX1043" s="152" t="s">
        <v>4316</v>
      </c>
      <c r="BY1043" s="37">
        <v>3347</v>
      </c>
      <c r="BZ1043" s="153">
        <v>0.1057</v>
      </c>
      <c r="CA1043" s="154">
        <v>38717</v>
      </c>
      <c r="CB1043" s="166">
        <v>1.3995238653784089E-3</v>
      </c>
    </row>
    <row r="1044" spans="2:80" ht="45">
      <c r="B1044" s="198">
        <v>128</v>
      </c>
      <c r="C1044" s="20">
        <v>15420</v>
      </c>
      <c r="D1044" s="52" t="s">
        <v>2375</v>
      </c>
      <c r="E1044" s="52"/>
      <c r="F1044" s="22" t="s">
        <v>4317</v>
      </c>
      <c r="G1044" s="22"/>
      <c r="H1044" s="22"/>
      <c r="I1044" s="22"/>
      <c r="J1044" s="21" t="s">
        <v>4318</v>
      </c>
      <c r="K1044" s="21" t="s">
        <v>593</v>
      </c>
      <c r="L1044" s="21" t="s">
        <v>594</v>
      </c>
      <c r="M1044" s="24" t="s">
        <v>221</v>
      </c>
      <c r="N1044" s="25">
        <v>28412</v>
      </c>
      <c r="O1044" s="26" t="s">
        <v>570</v>
      </c>
      <c r="P1044" s="42">
        <v>3700000</v>
      </c>
      <c r="Q1044" s="42">
        <v>3695988.84</v>
      </c>
      <c r="R1044" s="42"/>
      <c r="S1044" s="42">
        <v>3101396.07</v>
      </c>
      <c r="T1044" s="24" t="s">
        <v>60</v>
      </c>
      <c r="U1044" s="498">
        <v>5.5509999999999993</v>
      </c>
      <c r="V1044" s="498">
        <v>9.0720000000000009E-2</v>
      </c>
      <c r="W1044" s="498">
        <v>0.08</v>
      </c>
      <c r="X1044" s="498">
        <v>5.46028</v>
      </c>
      <c r="Y1044" s="29">
        <v>38631</v>
      </c>
      <c r="Z1044" s="512">
        <f t="shared" si="97"/>
        <v>555.09999999999991</v>
      </c>
      <c r="AA1044" s="512">
        <f t="shared" si="98"/>
        <v>9.072000000000001</v>
      </c>
      <c r="AB1044" s="512">
        <f t="shared" si="99"/>
        <v>8</v>
      </c>
      <c r="AC1044" s="512">
        <f t="shared" si="100"/>
        <v>546.02800000000002</v>
      </c>
      <c r="AD1044" s="24">
        <v>360</v>
      </c>
      <c r="AE1044" s="24">
        <v>0</v>
      </c>
      <c r="AF1044" s="24">
        <v>1</v>
      </c>
      <c r="AG1044" s="24">
        <v>119</v>
      </c>
      <c r="AH1044" s="29">
        <v>42309</v>
      </c>
      <c r="AI1044" s="30"/>
      <c r="AJ1044" s="30"/>
      <c r="AK1044" s="31"/>
      <c r="AL1044" s="32" t="s">
        <v>98</v>
      </c>
      <c r="AM1044" s="29"/>
      <c r="AN1044" s="33"/>
      <c r="AO1044" s="198">
        <v>128</v>
      </c>
      <c r="AP1044" s="198"/>
      <c r="AQ1044" s="19"/>
      <c r="AR1044" s="20">
        <v>15420</v>
      </c>
      <c r="AS1044" s="35">
        <f t="shared" si="101"/>
        <v>7847.1100636943011</v>
      </c>
      <c r="AT1044" s="22" t="s">
        <v>4317</v>
      </c>
      <c r="AU1044" s="42">
        <v>4710000</v>
      </c>
      <c r="AV1044" s="29">
        <v>38589</v>
      </c>
      <c r="AW1044" s="44">
        <v>78.471100636943007</v>
      </c>
      <c r="AX1044" s="36">
        <v>2003</v>
      </c>
      <c r="AY1044" s="17">
        <v>0</v>
      </c>
      <c r="AZ1044" s="32" t="s">
        <v>63</v>
      </c>
      <c r="BA1044" s="37">
        <v>66325</v>
      </c>
      <c r="BB1044" s="44">
        <f t="shared" si="102"/>
        <v>8463.0000000000018</v>
      </c>
      <c r="BC1044" s="44">
        <v>84.63000000000001</v>
      </c>
      <c r="BD1044" s="29">
        <v>38573</v>
      </c>
      <c r="BE1044" s="42">
        <v>554111.76</v>
      </c>
      <c r="BF1044" s="42">
        <v>208748.59</v>
      </c>
      <c r="BG1044" s="42">
        <v>334469</v>
      </c>
      <c r="BH1044" s="38">
        <v>1.31929594911472</v>
      </c>
      <c r="BI1044" s="42">
        <v>10894.1</v>
      </c>
      <c r="BJ1044" s="199">
        <v>19.7</v>
      </c>
      <c r="BK1044" s="41" t="s">
        <v>64</v>
      </c>
      <c r="BL1044" s="29">
        <v>38564</v>
      </c>
      <c r="BM1044" s="165">
        <v>284544</v>
      </c>
      <c r="BN1044" s="29">
        <v>38352</v>
      </c>
      <c r="BO1044" s="42">
        <v>161475</v>
      </c>
      <c r="BP1044" s="152"/>
      <c r="BQ1044" s="37"/>
      <c r="BR1044" s="153"/>
      <c r="BS1044" s="154"/>
      <c r="BT1044" s="152"/>
      <c r="BU1044" s="37"/>
      <c r="BV1044" s="153"/>
      <c r="BW1044" s="154"/>
      <c r="BX1044" s="152"/>
      <c r="BY1044" s="37"/>
      <c r="BZ1044" s="153"/>
      <c r="CA1044" s="154"/>
      <c r="CB1044" s="166">
        <v>1.3478422938498773E-3</v>
      </c>
    </row>
    <row r="1045" spans="2:80" ht="34">
      <c r="B1045" s="198">
        <v>129</v>
      </c>
      <c r="C1045" s="20">
        <v>59199</v>
      </c>
      <c r="D1045" s="52" t="s">
        <v>2024</v>
      </c>
      <c r="E1045" s="52"/>
      <c r="F1045" s="22" t="s">
        <v>4319</v>
      </c>
      <c r="G1045" s="22"/>
      <c r="H1045" s="22"/>
      <c r="I1045" s="22"/>
      <c r="J1045" s="21" t="s">
        <v>4319</v>
      </c>
      <c r="K1045" s="21" t="s">
        <v>237</v>
      </c>
      <c r="L1045" s="21" t="s">
        <v>1750</v>
      </c>
      <c r="M1045" s="24" t="s">
        <v>58</v>
      </c>
      <c r="N1045" s="25">
        <v>95112</v>
      </c>
      <c r="O1045" s="26" t="s">
        <v>570</v>
      </c>
      <c r="P1045" s="42">
        <v>3700000</v>
      </c>
      <c r="Q1045" s="42">
        <v>3688803.33</v>
      </c>
      <c r="R1045" s="42"/>
      <c r="S1045" s="83">
        <v>2814652.95</v>
      </c>
      <c r="T1045" s="24" t="s">
        <v>60</v>
      </c>
      <c r="U1045" s="498">
        <v>5.3860000000000001</v>
      </c>
      <c r="V1045" s="498">
        <v>4.0719999999999999E-2</v>
      </c>
      <c r="W1045" s="498">
        <v>0.03</v>
      </c>
      <c r="X1045" s="498">
        <v>5.3452799999999998</v>
      </c>
      <c r="Y1045" s="29">
        <v>38621</v>
      </c>
      <c r="Z1045" s="512">
        <f t="shared" si="97"/>
        <v>538.6</v>
      </c>
      <c r="AA1045" s="512">
        <f t="shared" si="98"/>
        <v>4.0720000000000001</v>
      </c>
      <c r="AB1045" s="512">
        <f t="shared" si="99"/>
        <v>3</v>
      </c>
      <c r="AC1045" s="512">
        <f t="shared" si="100"/>
        <v>534.52800000000002</v>
      </c>
      <c r="AD1045" s="24">
        <v>300</v>
      </c>
      <c r="AE1045" s="24">
        <v>0</v>
      </c>
      <c r="AF1045" s="24">
        <v>2</v>
      </c>
      <c r="AG1045" s="24">
        <v>118</v>
      </c>
      <c r="AH1045" s="29">
        <v>42278</v>
      </c>
      <c r="AI1045" s="30"/>
      <c r="AJ1045" s="30" t="s">
        <v>4131</v>
      </c>
      <c r="AK1045" s="31"/>
      <c r="AL1045" s="32" t="s">
        <v>78</v>
      </c>
      <c r="AM1045" s="29"/>
      <c r="AN1045" s="33"/>
      <c r="AO1045" s="198">
        <v>129</v>
      </c>
      <c r="AP1045" s="198"/>
      <c r="AQ1045" s="19"/>
      <c r="AR1045" s="20">
        <v>59199</v>
      </c>
      <c r="AS1045" s="35">
        <f t="shared" si="101"/>
        <v>5424.7107794117655</v>
      </c>
      <c r="AT1045" s="22" t="s">
        <v>4319</v>
      </c>
      <c r="AU1045" s="42">
        <v>6800000</v>
      </c>
      <c r="AV1045" s="29">
        <v>38534</v>
      </c>
      <c r="AW1045" s="44">
        <v>54.247107794117653</v>
      </c>
      <c r="AX1045" s="36">
        <v>2002</v>
      </c>
      <c r="AY1045" s="17">
        <v>0</v>
      </c>
      <c r="AZ1045" s="32" t="s">
        <v>63</v>
      </c>
      <c r="BA1045" s="37">
        <v>59535</v>
      </c>
      <c r="BB1045" s="44">
        <f t="shared" si="102"/>
        <v>9040</v>
      </c>
      <c r="BC1045" s="44">
        <v>90.4</v>
      </c>
      <c r="BD1045" s="29">
        <v>38595</v>
      </c>
      <c r="BE1045" s="42">
        <v>665374</v>
      </c>
      <c r="BF1045" s="42">
        <v>323976</v>
      </c>
      <c r="BG1045" s="42">
        <v>332726</v>
      </c>
      <c r="BH1045" s="38">
        <v>1.2339621561104577</v>
      </c>
      <c r="BI1045" s="42">
        <v>8672</v>
      </c>
      <c r="BJ1045" s="199">
        <v>16</v>
      </c>
      <c r="BK1045" s="41" t="s">
        <v>3572</v>
      </c>
      <c r="BL1045" s="29">
        <v>38533</v>
      </c>
      <c r="BM1045" s="165">
        <v>293833</v>
      </c>
      <c r="BN1045" s="29">
        <v>38352</v>
      </c>
      <c r="BO1045" s="42">
        <v>259371</v>
      </c>
      <c r="BP1045" s="152"/>
      <c r="BQ1045" s="37"/>
      <c r="BR1045" s="153"/>
      <c r="BS1045" s="154"/>
      <c r="BT1045" s="152"/>
      <c r="BU1045" s="37"/>
      <c r="BV1045" s="153"/>
      <c r="BW1045" s="154"/>
      <c r="BX1045" s="152"/>
      <c r="BY1045" s="37"/>
      <c r="BZ1045" s="153"/>
      <c r="CA1045" s="154"/>
      <c r="CB1045" s="166">
        <v>1.3452219032859055E-3</v>
      </c>
    </row>
    <row r="1046" spans="2:80" ht="34">
      <c r="B1046" s="198">
        <v>130</v>
      </c>
      <c r="C1046" s="20">
        <v>14715</v>
      </c>
      <c r="D1046" s="52" t="s">
        <v>2375</v>
      </c>
      <c r="E1046" s="52"/>
      <c r="F1046" s="22" t="s">
        <v>4320</v>
      </c>
      <c r="G1046" s="22"/>
      <c r="H1046" s="22"/>
      <c r="I1046" s="22"/>
      <c r="J1046" s="21" t="s">
        <v>4321</v>
      </c>
      <c r="K1046" s="21" t="s">
        <v>198</v>
      </c>
      <c r="L1046" s="21" t="s">
        <v>199</v>
      </c>
      <c r="M1046" s="24" t="s">
        <v>200</v>
      </c>
      <c r="N1046" s="25">
        <v>89102</v>
      </c>
      <c r="O1046" s="26" t="s">
        <v>351</v>
      </c>
      <c r="P1046" s="42">
        <v>3650000</v>
      </c>
      <c r="Q1046" s="42">
        <v>3638346.16</v>
      </c>
      <c r="R1046" s="42"/>
      <c r="S1046" s="83">
        <v>3047929.44</v>
      </c>
      <c r="T1046" s="24" t="s">
        <v>60</v>
      </c>
      <c r="U1046" s="498">
        <v>5.4269999999999996</v>
      </c>
      <c r="V1046" s="498">
        <v>8.072E-2</v>
      </c>
      <c r="W1046" s="498">
        <v>6.9999999999999993E-2</v>
      </c>
      <c r="X1046" s="498">
        <v>5.3462800000000001</v>
      </c>
      <c r="Y1046" s="29">
        <v>38582</v>
      </c>
      <c r="Z1046" s="512">
        <f t="shared" si="97"/>
        <v>542.69999999999993</v>
      </c>
      <c r="AA1046" s="512">
        <f t="shared" si="98"/>
        <v>8.0719999999999992</v>
      </c>
      <c r="AB1046" s="512">
        <f t="shared" si="99"/>
        <v>6.9999999999999991</v>
      </c>
      <c r="AC1046" s="512">
        <f t="shared" si="100"/>
        <v>534.62800000000004</v>
      </c>
      <c r="AD1046" s="24">
        <v>360</v>
      </c>
      <c r="AE1046" s="24">
        <v>0</v>
      </c>
      <c r="AF1046" s="24">
        <v>3</v>
      </c>
      <c r="AG1046" s="24">
        <v>117</v>
      </c>
      <c r="AH1046" s="29">
        <v>42248</v>
      </c>
      <c r="AI1046" s="30"/>
      <c r="AJ1046" s="30" t="s">
        <v>4312</v>
      </c>
      <c r="AK1046" s="31"/>
      <c r="AL1046" s="32" t="s">
        <v>659</v>
      </c>
      <c r="AM1046" s="29" t="s">
        <v>603</v>
      </c>
      <c r="AN1046" s="33"/>
      <c r="AO1046" s="198">
        <v>130</v>
      </c>
      <c r="AP1046" s="198"/>
      <c r="AQ1046" s="19"/>
      <c r="AR1046" s="20">
        <v>14715</v>
      </c>
      <c r="AS1046" s="35">
        <f t="shared" si="101"/>
        <v>7425.1962448979993</v>
      </c>
      <c r="AT1046" s="22" t="s">
        <v>4320</v>
      </c>
      <c r="AU1046" s="42">
        <v>4900000</v>
      </c>
      <c r="AV1046" s="29">
        <v>38545</v>
      </c>
      <c r="AW1046" s="44">
        <v>74.251962448979995</v>
      </c>
      <c r="AX1046" s="32" t="s">
        <v>4322</v>
      </c>
      <c r="AY1046" s="17">
        <v>2005</v>
      </c>
      <c r="AZ1046" s="32" t="s">
        <v>226</v>
      </c>
      <c r="BA1046" s="37">
        <v>27806</v>
      </c>
      <c r="BB1046" s="44">
        <f t="shared" si="102"/>
        <v>10000</v>
      </c>
      <c r="BC1046" s="44">
        <v>100</v>
      </c>
      <c r="BD1046" s="29">
        <v>38565</v>
      </c>
      <c r="BE1046" s="42">
        <v>554873.19999999995</v>
      </c>
      <c r="BF1046" s="42">
        <v>198082.93</v>
      </c>
      <c r="BG1046" s="42">
        <v>318344</v>
      </c>
      <c r="BH1046" s="38">
        <v>1.2904680935311501</v>
      </c>
      <c r="BI1046" s="42">
        <v>7062.47</v>
      </c>
      <c r="BJ1046" s="199">
        <v>0.25399086528087467</v>
      </c>
      <c r="BK1046" s="41" t="s">
        <v>64</v>
      </c>
      <c r="BL1046" s="29">
        <v>38533</v>
      </c>
      <c r="BM1046" s="165">
        <v>304202</v>
      </c>
      <c r="BN1046" s="29">
        <v>38352</v>
      </c>
      <c r="BO1046" s="42">
        <v>207389</v>
      </c>
      <c r="BP1046" s="152" t="s">
        <v>4323</v>
      </c>
      <c r="BQ1046" s="37">
        <v>2993</v>
      </c>
      <c r="BR1046" s="153">
        <v>0.1076</v>
      </c>
      <c r="BS1046" s="154">
        <v>39933</v>
      </c>
      <c r="BT1046" s="152" t="s">
        <v>4324</v>
      </c>
      <c r="BU1046" s="37">
        <v>2301</v>
      </c>
      <c r="BV1046" s="153">
        <v>8.2799999999999999E-2</v>
      </c>
      <c r="BW1046" s="154">
        <v>39202</v>
      </c>
      <c r="BX1046" s="152" t="s">
        <v>4325</v>
      </c>
      <c r="BY1046" s="37">
        <v>2262</v>
      </c>
      <c r="BZ1046" s="153">
        <v>8.1299999999999997E-2</v>
      </c>
      <c r="CA1046" s="154">
        <v>38837</v>
      </c>
      <c r="CB1046" s="166">
        <v>1.3268213315585371E-3</v>
      </c>
    </row>
    <row r="1047" spans="2:80" ht="45">
      <c r="B1047" s="196">
        <v>131</v>
      </c>
      <c r="C1047" s="57">
        <v>20050961</v>
      </c>
      <c r="D1047" s="155" t="s">
        <v>2062</v>
      </c>
      <c r="E1047" s="155"/>
      <c r="F1047" s="60" t="s">
        <v>4326</v>
      </c>
      <c r="G1047" s="60"/>
      <c r="H1047" s="60"/>
      <c r="I1047" s="60"/>
      <c r="J1047" s="58" t="s">
        <v>4327</v>
      </c>
      <c r="K1047" s="58" t="s">
        <v>4328</v>
      </c>
      <c r="L1047" s="58" t="s">
        <v>4329</v>
      </c>
      <c r="M1047" s="59" t="s">
        <v>138</v>
      </c>
      <c r="N1047" s="61">
        <v>34953</v>
      </c>
      <c r="O1047" s="62" t="s">
        <v>222</v>
      </c>
      <c r="P1047" s="79">
        <v>3560000</v>
      </c>
      <c r="Q1047" s="79">
        <v>3540935.74</v>
      </c>
      <c r="R1047" s="79"/>
      <c r="S1047" s="80">
        <v>2956413.36</v>
      </c>
      <c r="T1047" s="59" t="s">
        <v>999</v>
      </c>
      <c r="U1047" s="499">
        <v>5.24</v>
      </c>
      <c r="V1047" s="499">
        <v>4.0720000000000006E-2</v>
      </c>
      <c r="W1047" s="499">
        <v>0.02</v>
      </c>
      <c r="X1047" s="499">
        <v>5.1992799999999999</v>
      </c>
      <c r="Y1047" s="66">
        <v>38520</v>
      </c>
      <c r="Z1047" s="512">
        <f t="shared" si="97"/>
        <v>524</v>
      </c>
      <c r="AA1047" s="512">
        <f t="shared" si="98"/>
        <v>4.072000000000001</v>
      </c>
      <c r="AB1047" s="512">
        <f t="shared" si="99"/>
        <v>2</v>
      </c>
      <c r="AC1047" s="512">
        <f t="shared" si="100"/>
        <v>519.928</v>
      </c>
      <c r="AD1047" s="59">
        <v>360</v>
      </c>
      <c r="AE1047" s="59">
        <v>0</v>
      </c>
      <c r="AF1047" s="59">
        <v>5</v>
      </c>
      <c r="AG1047" s="59">
        <v>115</v>
      </c>
      <c r="AH1047" s="66">
        <v>42186</v>
      </c>
      <c r="AI1047" s="67"/>
      <c r="AJ1047" s="67"/>
      <c r="AK1047" s="68"/>
      <c r="AL1047" s="69" t="s">
        <v>78</v>
      </c>
      <c r="AM1047" s="66"/>
      <c r="AN1047" s="70"/>
      <c r="AO1047" s="196">
        <v>131</v>
      </c>
      <c r="AP1047" s="196"/>
      <c r="AQ1047" s="56"/>
      <c r="AR1047" s="57">
        <v>20050961</v>
      </c>
      <c r="AS1047" s="35">
        <f t="shared" si="101"/>
        <v>6323.0995357142856</v>
      </c>
      <c r="AT1047" s="60" t="s">
        <v>4326</v>
      </c>
      <c r="AU1047" s="79">
        <v>5600000</v>
      </c>
      <c r="AV1047" s="66">
        <v>38509</v>
      </c>
      <c r="AW1047" s="81">
        <v>63.230995357142859</v>
      </c>
      <c r="AX1047" s="73">
        <v>2004</v>
      </c>
      <c r="AY1047" s="17">
        <v>0</v>
      </c>
      <c r="AZ1047" s="69" t="s">
        <v>226</v>
      </c>
      <c r="BA1047" s="74">
        <v>13813</v>
      </c>
      <c r="BB1047" s="44">
        <f t="shared" si="102"/>
        <v>10000</v>
      </c>
      <c r="BC1047" s="81">
        <v>100</v>
      </c>
      <c r="BD1047" s="66">
        <v>38517</v>
      </c>
      <c r="BE1047" s="79">
        <v>314522.01</v>
      </c>
      <c r="BF1047" s="79">
        <v>7863.0502999999999</v>
      </c>
      <c r="BG1047" s="79">
        <v>304587.0097</v>
      </c>
      <c r="BH1047" s="75">
        <v>1.2926117228604319</v>
      </c>
      <c r="BI1047" s="79">
        <v>2071.9499999999998</v>
      </c>
      <c r="BJ1047" s="197">
        <v>0.15</v>
      </c>
      <c r="BK1047" s="78"/>
      <c r="BL1047" s="66"/>
      <c r="BM1047" s="163"/>
      <c r="BN1047" s="66"/>
      <c r="BO1047" s="79"/>
      <c r="BP1047" s="158" t="s">
        <v>2618</v>
      </c>
      <c r="BQ1047" s="74">
        <v>13813</v>
      </c>
      <c r="BR1047" s="159">
        <v>1</v>
      </c>
      <c r="BS1047" s="160">
        <v>45798</v>
      </c>
      <c r="BT1047" s="158"/>
      <c r="BU1047" s="74"/>
      <c r="BV1047" s="159"/>
      <c r="BW1047" s="160"/>
      <c r="BX1047" s="158"/>
      <c r="BY1047" s="74"/>
      <c r="BZ1047" s="159"/>
      <c r="CA1047" s="160"/>
      <c r="CB1047" s="161">
        <v>1.2912979873003657E-3</v>
      </c>
    </row>
    <row r="1048" spans="2:80" ht="23">
      <c r="B1048" s="196">
        <v>132</v>
      </c>
      <c r="C1048" s="57">
        <v>15353</v>
      </c>
      <c r="D1048" s="155" t="s">
        <v>2375</v>
      </c>
      <c r="E1048" s="155"/>
      <c r="F1048" s="60" t="s">
        <v>4330</v>
      </c>
      <c r="G1048" s="60"/>
      <c r="H1048" s="60"/>
      <c r="I1048" s="60"/>
      <c r="J1048" s="58" t="s">
        <v>4331</v>
      </c>
      <c r="K1048" s="58" t="s">
        <v>3974</v>
      </c>
      <c r="L1048" s="58" t="s">
        <v>4332</v>
      </c>
      <c r="M1048" s="59" t="s">
        <v>2590</v>
      </c>
      <c r="N1048" s="61">
        <v>5495</v>
      </c>
      <c r="O1048" s="62" t="s">
        <v>468</v>
      </c>
      <c r="P1048" s="79">
        <v>3500000</v>
      </c>
      <c r="Q1048" s="79">
        <v>3496219.94</v>
      </c>
      <c r="R1048" s="79"/>
      <c r="S1048" s="80">
        <v>3013883.5</v>
      </c>
      <c r="T1048" s="59" t="s">
        <v>60</v>
      </c>
      <c r="U1048" s="499">
        <v>5.5710000000000006</v>
      </c>
      <c r="V1048" s="499">
        <v>7.0719999999999991E-2</v>
      </c>
      <c r="W1048" s="499">
        <v>0.06</v>
      </c>
      <c r="X1048" s="499">
        <v>5.5002800000000001</v>
      </c>
      <c r="Y1048" s="66">
        <v>38645</v>
      </c>
      <c r="Z1048" s="512">
        <f t="shared" si="97"/>
        <v>557.1</v>
      </c>
      <c r="AA1048" s="512">
        <f t="shared" si="98"/>
        <v>7.0719999999999992</v>
      </c>
      <c r="AB1048" s="512">
        <f t="shared" si="99"/>
        <v>6</v>
      </c>
      <c r="AC1048" s="512">
        <f t="shared" si="100"/>
        <v>550.02800000000002</v>
      </c>
      <c r="AD1048" s="59">
        <v>360</v>
      </c>
      <c r="AE1048" s="59">
        <v>0</v>
      </c>
      <c r="AF1048" s="59">
        <v>1</v>
      </c>
      <c r="AG1048" s="59">
        <v>106</v>
      </c>
      <c r="AH1048" s="66">
        <v>41913</v>
      </c>
      <c r="AI1048" s="67"/>
      <c r="AJ1048" s="67"/>
      <c r="AK1048" s="68"/>
      <c r="AL1048" s="69" t="s">
        <v>4333</v>
      </c>
      <c r="AM1048" s="66"/>
      <c r="AN1048" s="70"/>
      <c r="AO1048" s="196">
        <v>132</v>
      </c>
      <c r="AP1048" s="196"/>
      <c r="AQ1048" s="56"/>
      <c r="AR1048" s="57">
        <v>15353</v>
      </c>
      <c r="AS1048" s="35">
        <f t="shared" si="101"/>
        <v>7856.6740224718997</v>
      </c>
      <c r="AT1048" s="60" t="s">
        <v>4330</v>
      </c>
      <c r="AU1048" s="79">
        <v>4450000</v>
      </c>
      <c r="AV1048" s="66">
        <v>38587</v>
      </c>
      <c r="AW1048" s="81">
        <v>78.566740224718998</v>
      </c>
      <c r="AX1048" s="69">
        <v>2004</v>
      </c>
      <c r="AY1048" s="17">
        <v>0</v>
      </c>
      <c r="AZ1048" s="69" t="s">
        <v>226</v>
      </c>
      <c r="BA1048" s="74">
        <v>37962</v>
      </c>
      <c r="BB1048" s="44">
        <f t="shared" si="102"/>
        <v>10000</v>
      </c>
      <c r="BC1048" s="81">
        <v>100</v>
      </c>
      <c r="BD1048" s="66">
        <v>38583</v>
      </c>
      <c r="BE1048" s="79">
        <v>426804.9</v>
      </c>
      <c r="BF1048" s="79">
        <v>104117.1</v>
      </c>
      <c r="BG1048" s="79">
        <v>310172</v>
      </c>
      <c r="BH1048" s="75">
        <v>1.29052383375082</v>
      </c>
      <c r="BI1048" s="79">
        <v>3796.2</v>
      </c>
      <c r="BJ1048" s="197">
        <v>0.1</v>
      </c>
      <c r="BK1048" s="78" t="s">
        <v>64</v>
      </c>
      <c r="BL1048" s="66">
        <v>38595</v>
      </c>
      <c r="BM1048" s="163">
        <v>340939</v>
      </c>
      <c r="BN1048" s="66"/>
      <c r="BO1048" s="79"/>
      <c r="BP1048" s="158" t="s">
        <v>4334</v>
      </c>
      <c r="BQ1048" s="74">
        <v>37962</v>
      </c>
      <c r="BR1048" s="159">
        <v>1</v>
      </c>
      <c r="BS1048" s="160">
        <v>41912</v>
      </c>
      <c r="BT1048" s="158"/>
      <c r="BU1048" s="74"/>
      <c r="BV1048" s="159"/>
      <c r="BW1048" s="160"/>
      <c r="BX1048" s="158"/>
      <c r="BY1048" s="74"/>
      <c r="BZ1048" s="159"/>
      <c r="CA1048" s="160"/>
      <c r="CB1048" s="161">
        <v>1.2749911614271217E-3</v>
      </c>
    </row>
    <row r="1049" spans="2:80" ht="34">
      <c r="B1049" s="196">
        <v>133</v>
      </c>
      <c r="C1049" s="57">
        <v>14466</v>
      </c>
      <c r="D1049" s="155" t="s">
        <v>2375</v>
      </c>
      <c r="E1049" s="155"/>
      <c r="F1049" s="60" t="s">
        <v>4335</v>
      </c>
      <c r="G1049" s="60"/>
      <c r="H1049" s="60"/>
      <c r="I1049" s="60"/>
      <c r="J1049" s="58" t="s">
        <v>4336</v>
      </c>
      <c r="K1049" s="58" t="s">
        <v>2146</v>
      </c>
      <c r="L1049" s="58" t="s">
        <v>3447</v>
      </c>
      <c r="M1049" s="59" t="s">
        <v>69</v>
      </c>
      <c r="N1049" s="61">
        <v>30281</v>
      </c>
      <c r="O1049" s="62" t="s">
        <v>222</v>
      </c>
      <c r="P1049" s="79">
        <v>3460000</v>
      </c>
      <c r="Q1049" s="79">
        <v>3460000</v>
      </c>
      <c r="R1049" s="79"/>
      <c r="S1049" s="80">
        <v>3158509.87</v>
      </c>
      <c r="T1049" s="59" t="s">
        <v>70</v>
      </c>
      <c r="U1049" s="499">
        <v>5.4429999999999996</v>
      </c>
      <c r="V1049" s="499">
        <v>6.0720000000000003E-2</v>
      </c>
      <c r="W1049" s="499">
        <v>0.05</v>
      </c>
      <c r="X1049" s="499">
        <v>5.3822799999999997</v>
      </c>
      <c r="Y1049" s="66">
        <v>38607</v>
      </c>
      <c r="Z1049" s="512">
        <f t="shared" si="97"/>
        <v>544.29999999999995</v>
      </c>
      <c r="AA1049" s="512">
        <f t="shared" si="98"/>
        <v>6.0720000000000001</v>
      </c>
      <c r="AB1049" s="512">
        <f t="shared" si="99"/>
        <v>5</v>
      </c>
      <c r="AC1049" s="512">
        <f t="shared" si="100"/>
        <v>538.22799999999995</v>
      </c>
      <c r="AD1049" s="59">
        <v>360</v>
      </c>
      <c r="AE1049" s="59">
        <v>48</v>
      </c>
      <c r="AF1049" s="59">
        <v>2</v>
      </c>
      <c r="AG1049" s="59">
        <v>118</v>
      </c>
      <c r="AH1049" s="66">
        <v>42278</v>
      </c>
      <c r="AI1049" s="67"/>
      <c r="AJ1049" s="67" t="s">
        <v>3884</v>
      </c>
      <c r="AK1049" s="68"/>
      <c r="AL1049" s="69" t="s">
        <v>750</v>
      </c>
      <c r="AM1049" s="66"/>
      <c r="AN1049" s="70"/>
      <c r="AO1049" s="196">
        <v>133</v>
      </c>
      <c r="AP1049" s="196"/>
      <c r="AQ1049" s="56"/>
      <c r="AR1049" s="57">
        <v>14466</v>
      </c>
      <c r="AS1049" s="35">
        <f t="shared" si="101"/>
        <v>6443.2029795158005</v>
      </c>
      <c r="AT1049" s="60" t="s">
        <v>4335</v>
      </c>
      <c r="AU1049" s="79">
        <v>5370000</v>
      </c>
      <c r="AV1049" s="66">
        <v>38504</v>
      </c>
      <c r="AW1049" s="81">
        <v>64.432029795158002</v>
      </c>
      <c r="AX1049" s="73">
        <v>2001</v>
      </c>
      <c r="AY1049" s="17">
        <v>0</v>
      </c>
      <c r="AZ1049" s="69" t="s">
        <v>226</v>
      </c>
      <c r="BA1049" s="74">
        <v>31600</v>
      </c>
      <c r="BB1049" s="44">
        <f t="shared" si="102"/>
        <v>8354</v>
      </c>
      <c r="BC1049" s="81">
        <v>83.54</v>
      </c>
      <c r="BD1049" s="66">
        <v>38607</v>
      </c>
      <c r="BE1049" s="79">
        <v>545981</v>
      </c>
      <c r="BF1049" s="79">
        <v>171950</v>
      </c>
      <c r="BG1049" s="79">
        <v>342823</v>
      </c>
      <c r="BH1049" s="75">
        <v>1.4634100000000001</v>
      </c>
      <c r="BI1049" s="79">
        <v>4740</v>
      </c>
      <c r="BJ1049" s="197">
        <v>0.15</v>
      </c>
      <c r="BK1049" s="78" t="s">
        <v>64</v>
      </c>
      <c r="BL1049" s="66">
        <v>38595</v>
      </c>
      <c r="BM1049" s="163">
        <v>370713</v>
      </c>
      <c r="BN1049" s="66">
        <v>38352</v>
      </c>
      <c r="BO1049" s="79">
        <v>458125</v>
      </c>
      <c r="BP1049" s="158" t="s">
        <v>4337</v>
      </c>
      <c r="BQ1049" s="74">
        <v>4800</v>
      </c>
      <c r="BR1049" s="159">
        <v>0.15190000000000001</v>
      </c>
      <c r="BS1049" s="160">
        <v>40847</v>
      </c>
      <c r="BT1049" s="158" t="s">
        <v>4338</v>
      </c>
      <c r="BU1049" s="74">
        <v>3200</v>
      </c>
      <c r="BV1049" s="159">
        <v>0.1013</v>
      </c>
      <c r="BW1049" s="160">
        <v>39872</v>
      </c>
      <c r="BX1049" s="158" t="s">
        <v>4339</v>
      </c>
      <c r="BY1049" s="74">
        <v>2400</v>
      </c>
      <c r="BZ1049" s="159">
        <v>7.5899999999999995E-2</v>
      </c>
      <c r="CA1049" s="160">
        <v>39172</v>
      </c>
      <c r="CB1049" s="161">
        <v>1.2617825806856536E-3</v>
      </c>
    </row>
    <row r="1050" spans="2:80" ht="34">
      <c r="B1050" s="196">
        <v>134</v>
      </c>
      <c r="C1050" s="57">
        <v>14124</v>
      </c>
      <c r="D1050" s="155" t="s">
        <v>2375</v>
      </c>
      <c r="E1050" s="155"/>
      <c r="F1050" s="60" t="s">
        <v>4340</v>
      </c>
      <c r="G1050" s="60"/>
      <c r="H1050" s="60"/>
      <c r="I1050" s="60"/>
      <c r="J1050" s="58" t="s">
        <v>4341</v>
      </c>
      <c r="K1050" s="58" t="s">
        <v>4342</v>
      </c>
      <c r="L1050" s="58" t="s">
        <v>4343</v>
      </c>
      <c r="M1050" s="59" t="s">
        <v>58</v>
      </c>
      <c r="N1050" s="61">
        <v>95382</v>
      </c>
      <c r="O1050" s="62" t="s">
        <v>570</v>
      </c>
      <c r="P1050" s="79">
        <v>3480000</v>
      </c>
      <c r="Q1050" s="79">
        <v>3458690.46</v>
      </c>
      <c r="R1050" s="79"/>
      <c r="S1050" s="80">
        <v>3242875.83</v>
      </c>
      <c r="T1050" s="59" t="s">
        <v>60</v>
      </c>
      <c r="U1050" s="499">
        <v>5.65</v>
      </c>
      <c r="V1050" s="499">
        <v>6.0720000000000003E-2</v>
      </c>
      <c r="W1050" s="499">
        <v>0.05</v>
      </c>
      <c r="X1050" s="499">
        <v>5.5892799999999996</v>
      </c>
      <c r="Y1050" s="66">
        <v>38482</v>
      </c>
      <c r="Z1050" s="512">
        <f t="shared" si="97"/>
        <v>565</v>
      </c>
      <c r="AA1050" s="512">
        <f t="shared" si="98"/>
        <v>6.0720000000000001</v>
      </c>
      <c r="AB1050" s="512">
        <f t="shared" si="99"/>
        <v>5</v>
      </c>
      <c r="AC1050" s="512">
        <f t="shared" si="100"/>
        <v>558.928</v>
      </c>
      <c r="AD1050" s="59">
        <v>360</v>
      </c>
      <c r="AE1050" s="59">
        <v>0</v>
      </c>
      <c r="AF1050" s="59">
        <v>6</v>
      </c>
      <c r="AG1050" s="59">
        <v>54</v>
      </c>
      <c r="AH1050" s="66">
        <v>40330</v>
      </c>
      <c r="AI1050" s="67"/>
      <c r="AJ1050" s="67"/>
      <c r="AK1050" s="68"/>
      <c r="AL1050" s="69" t="s">
        <v>663</v>
      </c>
      <c r="AM1050" s="66"/>
      <c r="AN1050" s="70"/>
      <c r="AO1050" s="196">
        <v>134</v>
      </c>
      <c r="AP1050" s="196"/>
      <c r="AQ1050" s="56"/>
      <c r="AR1050" s="57">
        <v>14124</v>
      </c>
      <c r="AS1050" s="35">
        <f t="shared" si="101"/>
        <v>6781.7460000000001</v>
      </c>
      <c r="AT1050" s="60" t="s">
        <v>4340</v>
      </c>
      <c r="AU1050" s="79">
        <v>5100000</v>
      </c>
      <c r="AV1050" s="66">
        <v>38453</v>
      </c>
      <c r="AW1050" s="81">
        <v>67.817459999999997</v>
      </c>
      <c r="AX1050" s="69">
        <v>1999</v>
      </c>
      <c r="AY1050" s="17">
        <v>0</v>
      </c>
      <c r="AZ1050" s="69" t="s">
        <v>63</v>
      </c>
      <c r="BA1050" s="74">
        <v>87708</v>
      </c>
      <c r="BB1050" s="44">
        <f t="shared" si="102"/>
        <v>8672</v>
      </c>
      <c r="BC1050" s="81">
        <v>86.72</v>
      </c>
      <c r="BD1050" s="66">
        <v>38625</v>
      </c>
      <c r="BE1050" s="79">
        <v>472494</v>
      </c>
      <c r="BF1050" s="79">
        <v>168083</v>
      </c>
      <c r="BG1050" s="79">
        <v>295642</v>
      </c>
      <c r="BH1050" s="75">
        <v>1.22576</v>
      </c>
      <c r="BI1050" s="79">
        <v>8769.6</v>
      </c>
      <c r="BJ1050" s="197">
        <v>15.12</v>
      </c>
      <c r="BK1050" s="78" t="s">
        <v>64</v>
      </c>
      <c r="BL1050" s="66">
        <v>38625</v>
      </c>
      <c r="BM1050" s="163">
        <v>337863</v>
      </c>
      <c r="BN1050" s="66">
        <v>38352</v>
      </c>
      <c r="BO1050" s="79">
        <v>328226</v>
      </c>
      <c r="BP1050" s="158"/>
      <c r="BQ1050" s="74"/>
      <c r="BR1050" s="159"/>
      <c r="BS1050" s="160"/>
      <c r="BT1050" s="158"/>
      <c r="BU1050" s="74"/>
      <c r="BV1050" s="159"/>
      <c r="BW1050" s="160"/>
      <c r="BX1050" s="158"/>
      <c r="BY1050" s="74"/>
      <c r="BZ1050" s="159"/>
      <c r="CA1050" s="160"/>
      <c r="CB1050" s="161">
        <v>1.2613050215062574E-3</v>
      </c>
    </row>
    <row r="1051" spans="2:80" ht="23">
      <c r="B1051" s="196">
        <v>135</v>
      </c>
      <c r="C1051" s="57">
        <v>14961</v>
      </c>
      <c r="D1051" s="155" t="s">
        <v>2375</v>
      </c>
      <c r="E1051" s="155"/>
      <c r="F1051" s="60" t="s">
        <v>4344</v>
      </c>
      <c r="G1051" s="60"/>
      <c r="H1051" s="60"/>
      <c r="I1051" s="60"/>
      <c r="J1051" s="58" t="s">
        <v>4345</v>
      </c>
      <c r="K1051" s="58" t="s">
        <v>130</v>
      </c>
      <c r="L1051" s="58" t="s">
        <v>131</v>
      </c>
      <c r="M1051" s="59" t="s">
        <v>132</v>
      </c>
      <c r="N1051" s="61">
        <v>76542</v>
      </c>
      <c r="O1051" s="62" t="s">
        <v>222</v>
      </c>
      <c r="P1051" s="79">
        <v>3320000</v>
      </c>
      <c r="Q1051" s="79">
        <v>3320000</v>
      </c>
      <c r="R1051" s="79"/>
      <c r="S1051" s="80">
        <v>2769215.43</v>
      </c>
      <c r="T1051" s="59" t="s">
        <v>60</v>
      </c>
      <c r="U1051" s="499">
        <v>5.3840000000000003</v>
      </c>
      <c r="V1051" s="499">
        <v>6.0720000000000003E-2</v>
      </c>
      <c r="W1051" s="499">
        <v>0.05</v>
      </c>
      <c r="X1051" s="499">
        <v>5.3232800000000005</v>
      </c>
      <c r="Y1051" s="66">
        <v>38667</v>
      </c>
      <c r="Z1051" s="512">
        <f t="shared" si="97"/>
        <v>538.40000000000009</v>
      </c>
      <c r="AA1051" s="512">
        <f t="shared" si="98"/>
        <v>6.0720000000000001</v>
      </c>
      <c r="AB1051" s="512">
        <f t="shared" si="99"/>
        <v>5</v>
      </c>
      <c r="AC1051" s="512">
        <f t="shared" si="100"/>
        <v>532.32800000000009</v>
      </c>
      <c r="AD1051" s="59">
        <v>360</v>
      </c>
      <c r="AE1051" s="59">
        <v>0</v>
      </c>
      <c r="AF1051" s="59">
        <v>0</v>
      </c>
      <c r="AG1051" s="59">
        <v>120</v>
      </c>
      <c r="AH1051" s="66">
        <v>42339</v>
      </c>
      <c r="AI1051" s="67"/>
      <c r="AJ1051" s="67"/>
      <c r="AK1051" s="68"/>
      <c r="AL1051" s="69" t="s">
        <v>98</v>
      </c>
      <c r="AM1051" s="66"/>
      <c r="AN1051" s="70"/>
      <c r="AO1051" s="196">
        <v>135</v>
      </c>
      <c r="AP1051" s="196"/>
      <c r="AQ1051" s="56"/>
      <c r="AR1051" s="57">
        <v>14961</v>
      </c>
      <c r="AS1051" s="35">
        <f t="shared" si="101"/>
        <v>8000</v>
      </c>
      <c r="AT1051" s="60" t="s">
        <v>4344</v>
      </c>
      <c r="AU1051" s="79">
        <v>4150000</v>
      </c>
      <c r="AV1051" s="66">
        <v>38534</v>
      </c>
      <c r="AW1051" s="81">
        <v>80</v>
      </c>
      <c r="AX1051" s="69" t="s">
        <v>4346</v>
      </c>
      <c r="AY1051" s="17">
        <v>2004</v>
      </c>
      <c r="AZ1051" s="69" t="s">
        <v>226</v>
      </c>
      <c r="BA1051" s="74">
        <v>26218</v>
      </c>
      <c r="BB1051" s="44">
        <f t="shared" si="102"/>
        <v>10000</v>
      </c>
      <c r="BC1051" s="81">
        <v>100</v>
      </c>
      <c r="BD1051" s="66">
        <v>38664</v>
      </c>
      <c r="BE1051" s="79">
        <v>410378.45</v>
      </c>
      <c r="BF1051" s="79">
        <v>97756.14</v>
      </c>
      <c r="BG1051" s="79">
        <v>282426</v>
      </c>
      <c r="BH1051" s="75">
        <v>1.26469338358675</v>
      </c>
      <c r="BI1051" s="79">
        <v>3932.7</v>
      </c>
      <c r="BJ1051" s="197">
        <v>0.15</v>
      </c>
      <c r="BK1051" s="78" t="s">
        <v>64</v>
      </c>
      <c r="BL1051" s="66">
        <v>38656</v>
      </c>
      <c r="BM1051" s="163">
        <v>325385</v>
      </c>
      <c r="BN1051" s="66">
        <v>38352</v>
      </c>
      <c r="BO1051" s="79">
        <v>296987</v>
      </c>
      <c r="BP1051" s="158" t="s">
        <v>4347</v>
      </c>
      <c r="BQ1051" s="74">
        <v>3557</v>
      </c>
      <c r="BR1051" s="159">
        <v>0.13570000000000002</v>
      </c>
      <c r="BS1051" s="160">
        <v>39994</v>
      </c>
      <c r="BT1051" s="158" t="s">
        <v>4348</v>
      </c>
      <c r="BU1051" s="74">
        <v>3200</v>
      </c>
      <c r="BV1051" s="159">
        <v>0.1221</v>
      </c>
      <c r="BW1051" s="160">
        <v>39782</v>
      </c>
      <c r="BX1051" s="158" t="s">
        <v>4349</v>
      </c>
      <c r="BY1051" s="74">
        <v>3200</v>
      </c>
      <c r="BZ1051" s="159">
        <v>0.1221</v>
      </c>
      <c r="CA1051" s="160">
        <v>39660</v>
      </c>
      <c r="CB1051" s="161">
        <v>1.210727794183922E-3</v>
      </c>
    </row>
    <row r="1052" spans="2:80" ht="23">
      <c r="B1052" s="198">
        <v>136</v>
      </c>
      <c r="C1052" s="20">
        <v>58948</v>
      </c>
      <c r="D1052" s="52" t="s">
        <v>2024</v>
      </c>
      <c r="E1052" s="52"/>
      <c r="F1052" s="22" t="s">
        <v>4350</v>
      </c>
      <c r="G1052" s="22"/>
      <c r="H1052" s="22"/>
      <c r="I1052" s="22"/>
      <c r="J1052" s="21" t="s">
        <v>4351</v>
      </c>
      <c r="K1052" s="21" t="s">
        <v>4352</v>
      </c>
      <c r="L1052" s="21" t="s">
        <v>4353</v>
      </c>
      <c r="M1052" s="24" t="s">
        <v>132</v>
      </c>
      <c r="N1052" s="25">
        <v>75662</v>
      </c>
      <c r="O1052" s="26" t="s">
        <v>59</v>
      </c>
      <c r="P1052" s="42">
        <v>3300000</v>
      </c>
      <c r="Q1052" s="42">
        <v>3300000</v>
      </c>
      <c r="R1052" s="42"/>
      <c r="S1052" s="83">
        <v>2903240.32</v>
      </c>
      <c r="T1052" s="24" t="s">
        <v>70</v>
      </c>
      <c r="U1052" s="498">
        <v>5.6099999999999994</v>
      </c>
      <c r="V1052" s="498">
        <v>4.0719999999999999E-2</v>
      </c>
      <c r="W1052" s="498">
        <v>0.03</v>
      </c>
      <c r="X1052" s="498">
        <v>5.5692799999999991</v>
      </c>
      <c r="Y1052" s="29">
        <v>38628</v>
      </c>
      <c r="Z1052" s="512">
        <f t="shared" si="97"/>
        <v>561</v>
      </c>
      <c r="AA1052" s="512">
        <f t="shared" si="98"/>
        <v>4.0720000000000001</v>
      </c>
      <c r="AB1052" s="512">
        <f t="shared" si="99"/>
        <v>3</v>
      </c>
      <c r="AC1052" s="512">
        <f t="shared" si="100"/>
        <v>556.92799999999988</v>
      </c>
      <c r="AD1052" s="24">
        <v>360</v>
      </c>
      <c r="AE1052" s="24">
        <v>24</v>
      </c>
      <c r="AF1052" s="24">
        <v>1</v>
      </c>
      <c r="AG1052" s="24">
        <v>119</v>
      </c>
      <c r="AH1052" s="29">
        <v>42309</v>
      </c>
      <c r="AI1052" s="30"/>
      <c r="AJ1052" s="30"/>
      <c r="AK1052" s="31"/>
      <c r="AL1052" s="32" t="s">
        <v>3420</v>
      </c>
      <c r="AM1052" s="29" t="s">
        <v>653</v>
      </c>
      <c r="AN1052" s="33"/>
      <c r="AO1052" s="198">
        <v>136</v>
      </c>
      <c r="AP1052" s="198"/>
      <c r="AQ1052" s="19"/>
      <c r="AR1052" s="20">
        <v>58948</v>
      </c>
      <c r="AS1052" s="35">
        <f t="shared" si="101"/>
        <v>7857.1428571428569</v>
      </c>
      <c r="AT1052" s="22" t="s">
        <v>4350</v>
      </c>
      <c r="AU1052" s="42">
        <v>4200000</v>
      </c>
      <c r="AV1052" s="29">
        <v>38559</v>
      </c>
      <c r="AW1052" s="44">
        <v>78.571428571428569</v>
      </c>
      <c r="AX1052" s="36">
        <v>1976</v>
      </c>
      <c r="AY1052" s="17">
        <v>0</v>
      </c>
      <c r="AZ1052" s="32" t="s">
        <v>63</v>
      </c>
      <c r="BA1052" s="37">
        <v>113516</v>
      </c>
      <c r="BB1052" s="44">
        <f t="shared" si="102"/>
        <v>9414</v>
      </c>
      <c r="BC1052" s="44">
        <v>94.14</v>
      </c>
      <c r="BD1052" s="29">
        <v>38575</v>
      </c>
      <c r="BE1052" s="42">
        <v>783546</v>
      </c>
      <c r="BF1052" s="42">
        <v>472249</v>
      </c>
      <c r="BG1052" s="42">
        <v>274096.43560646498</v>
      </c>
      <c r="BH1052" s="38">
        <v>1.2043693012794909</v>
      </c>
      <c r="BI1052" s="42">
        <v>37200</v>
      </c>
      <c r="BJ1052" s="199">
        <v>300</v>
      </c>
      <c r="BK1052" s="41" t="s">
        <v>3572</v>
      </c>
      <c r="BL1052" s="29">
        <v>38564</v>
      </c>
      <c r="BM1052" s="165">
        <v>331847</v>
      </c>
      <c r="BN1052" s="29">
        <v>38352</v>
      </c>
      <c r="BO1052" s="42">
        <v>272357</v>
      </c>
      <c r="BP1052" s="152"/>
      <c r="BQ1052" s="37"/>
      <c r="BR1052" s="153"/>
      <c r="BS1052" s="154"/>
      <c r="BT1052" s="152"/>
      <c r="BU1052" s="37"/>
      <c r="BV1052" s="153"/>
      <c r="BW1052" s="154"/>
      <c r="BX1052" s="152"/>
      <c r="BY1052" s="37"/>
      <c r="BZ1052" s="153"/>
      <c r="CA1052" s="154"/>
      <c r="CB1052" s="166">
        <v>1.2034342532551031E-3</v>
      </c>
    </row>
    <row r="1053" spans="2:80" ht="23">
      <c r="B1053" s="198">
        <v>137</v>
      </c>
      <c r="C1053" s="20">
        <v>13950</v>
      </c>
      <c r="D1053" s="52" t="s">
        <v>2375</v>
      </c>
      <c r="E1053" s="52"/>
      <c r="F1053" s="22" t="s">
        <v>4354</v>
      </c>
      <c r="G1053" s="22"/>
      <c r="H1053" s="22"/>
      <c r="I1053" s="22"/>
      <c r="J1053" s="21" t="s">
        <v>4355</v>
      </c>
      <c r="K1053" s="21" t="s">
        <v>4356</v>
      </c>
      <c r="L1053" s="21" t="s">
        <v>590</v>
      </c>
      <c r="M1053" s="24" t="s">
        <v>391</v>
      </c>
      <c r="N1053" s="25">
        <v>29910</v>
      </c>
      <c r="O1053" s="26" t="s">
        <v>570</v>
      </c>
      <c r="P1053" s="42">
        <v>3300000</v>
      </c>
      <c r="Q1053" s="42">
        <v>3296339.45</v>
      </c>
      <c r="R1053" s="42"/>
      <c r="S1053" s="83">
        <v>2755771.79</v>
      </c>
      <c r="T1053" s="24" t="s">
        <v>60</v>
      </c>
      <c r="U1053" s="498">
        <v>5.4290000000000003</v>
      </c>
      <c r="V1053" s="498">
        <v>6.0720000000000003E-2</v>
      </c>
      <c r="W1053" s="498">
        <v>0.05</v>
      </c>
      <c r="X1053" s="498">
        <v>5.3682800000000004</v>
      </c>
      <c r="Y1053" s="29">
        <v>38628</v>
      </c>
      <c r="Z1053" s="512">
        <f t="shared" si="97"/>
        <v>542.9</v>
      </c>
      <c r="AA1053" s="512">
        <f t="shared" si="98"/>
        <v>6.0720000000000001</v>
      </c>
      <c r="AB1053" s="512">
        <f t="shared" si="99"/>
        <v>5</v>
      </c>
      <c r="AC1053" s="512">
        <f t="shared" si="100"/>
        <v>536.82800000000009</v>
      </c>
      <c r="AD1053" s="24">
        <v>360</v>
      </c>
      <c r="AE1053" s="24">
        <v>0</v>
      </c>
      <c r="AF1053" s="24">
        <v>1</v>
      </c>
      <c r="AG1053" s="24">
        <v>119</v>
      </c>
      <c r="AH1053" s="29">
        <v>42309</v>
      </c>
      <c r="AI1053" s="30"/>
      <c r="AJ1053" s="30"/>
      <c r="AK1053" s="31"/>
      <c r="AL1053" s="32" t="s">
        <v>98</v>
      </c>
      <c r="AM1053" s="29"/>
      <c r="AN1053" s="33"/>
      <c r="AO1053" s="198">
        <v>137</v>
      </c>
      <c r="AP1053" s="198"/>
      <c r="AQ1053" s="19"/>
      <c r="AR1053" s="20">
        <v>13950</v>
      </c>
      <c r="AS1053" s="35">
        <f t="shared" si="101"/>
        <v>7325.1987777777995</v>
      </c>
      <c r="AT1053" s="22" t="s">
        <v>4354</v>
      </c>
      <c r="AU1053" s="42">
        <v>4500000</v>
      </c>
      <c r="AV1053" s="29">
        <v>38586</v>
      </c>
      <c r="AW1053" s="44">
        <v>73.251987777777998</v>
      </c>
      <c r="AX1053" s="32" t="s">
        <v>2148</v>
      </c>
      <c r="AY1053" s="17">
        <v>2004</v>
      </c>
      <c r="AZ1053" s="32" t="s">
        <v>63</v>
      </c>
      <c r="BA1053" s="37">
        <v>56825</v>
      </c>
      <c r="BB1053" s="44">
        <f t="shared" si="102"/>
        <v>8753</v>
      </c>
      <c r="BC1053" s="44">
        <v>87.53</v>
      </c>
      <c r="BD1053" s="29">
        <v>38573</v>
      </c>
      <c r="BE1053" s="42">
        <v>506814</v>
      </c>
      <c r="BF1053" s="42">
        <v>178034</v>
      </c>
      <c r="BG1053" s="42">
        <v>320257</v>
      </c>
      <c r="BH1053" s="38">
        <v>1.4355899999999999</v>
      </c>
      <c r="BI1053" s="42">
        <v>8523.75</v>
      </c>
      <c r="BJ1053" s="199">
        <v>18.651531728665208</v>
      </c>
      <c r="BK1053" s="41" t="s">
        <v>64</v>
      </c>
      <c r="BL1053" s="29">
        <v>38564</v>
      </c>
      <c r="BM1053" s="165">
        <v>307543</v>
      </c>
      <c r="BN1053" s="29">
        <v>38352</v>
      </c>
      <c r="BO1053" s="42">
        <v>142011</v>
      </c>
      <c r="BP1053" s="152"/>
      <c r="BQ1053" s="37"/>
      <c r="BR1053" s="153"/>
      <c r="BS1053" s="154"/>
      <c r="BT1053" s="152"/>
      <c r="BU1053" s="37"/>
      <c r="BV1053" s="153"/>
      <c r="BW1053" s="154"/>
      <c r="BX1053" s="152"/>
      <c r="BY1053" s="37"/>
      <c r="BZ1053" s="153"/>
      <c r="CA1053" s="154"/>
      <c r="CB1053" s="166">
        <v>1.2020993346927539E-3</v>
      </c>
    </row>
    <row r="1054" spans="2:80" ht="34">
      <c r="B1054" s="198">
        <v>138</v>
      </c>
      <c r="C1054" s="20">
        <v>15590</v>
      </c>
      <c r="D1054" s="52" t="s">
        <v>2375</v>
      </c>
      <c r="E1054" s="52"/>
      <c r="F1054" s="22" t="s">
        <v>4357</v>
      </c>
      <c r="G1054" s="22"/>
      <c r="H1054" s="22"/>
      <c r="I1054" s="22"/>
      <c r="J1054" s="21" t="s">
        <v>4358</v>
      </c>
      <c r="K1054" s="21" t="s">
        <v>380</v>
      </c>
      <c r="L1054" s="21" t="s">
        <v>176</v>
      </c>
      <c r="M1054" s="24" t="s">
        <v>125</v>
      </c>
      <c r="N1054" s="25">
        <v>98499</v>
      </c>
      <c r="O1054" s="26" t="s">
        <v>222</v>
      </c>
      <c r="P1054" s="42">
        <v>3225000</v>
      </c>
      <c r="Q1054" s="42">
        <v>3218276</v>
      </c>
      <c r="R1054" s="42"/>
      <c r="S1054" s="42">
        <v>2691371.33</v>
      </c>
      <c r="T1054" s="24" t="s">
        <v>60</v>
      </c>
      <c r="U1054" s="498">
        <v>5.4</v>
      </c>
      <c r="V1054" s="498">
        <v>6.0720000000000003E-2</v>
      </c>
      <c r="W1054" s="498">
        <v>0.05</v>
      </c>
      <c r="X1054" s="498">
        <v>5.3392800000000005</v>
      </c>
      <c r="Y1054" s="29">
        <v>38614</v>
      </c>
      <c r="Z1054" s="512">
        <f t="shared" si="97"/>
        <v>540</v>
      </c>
      <c r="AA1054" s="512">
        <f t="shared" si="98"/>
        <v>6.0720000000000001</v>
      </c>
      <c r="AB1054" s="512">
        <f t="shared" si="99"/>
        <v>5</v>
      </c>
      <c r="AC1054" s="512">
        <f t="shared" si="100"/>
        <v>533.928</v>
      </c>
      <c r="AD1054" s="24">
        <v>360</v>
      </c>
      <c r="AE1054" s="24">
        <v>0</v>
      </c>
      <c r="AF1054" s="24">
        <v>2</v>
      </c>
      <c r="AG1054" s="24">
        <v>118</v>
      </c>
      <c r="AH1054" s="29">
        <v>42278</v>
      </c>
      <c r="AI1054" s="30"/>
      <c r="AJ1054" s="30"/>
      <c r="AK1054" s="31"/>
      <c r="AL1054" s="32" t="s">
        <v>98</v>
      </c>
      <c r="AM1054" s="29"/>
      <c r="AN1054" s="33"/>
      <c r="AO1054" s="198">
        <v>138</v>
      </c>
      <c r="AP1054" s="198"/>
      <c r="AQ1054" s="19"/>
      <c r="AR1054" s="20">
        <v>15590</v>
      </c>
      <c r="AS1054" s="35">
        <f t="shared" si="101"/>
        <v>7484.3627906977008</v>
      </c>
      <c r="AT1054" s="22" t="s">
        <v>4357</v>
      </c>
      <c r="AU1054" s="42">
        <v>4300000</v>
      </c>
      <c r="AV1054" s="29">
        <v>38573</v>
      </c>
      <c r="AW1054" s="44">
        <v>74.843627906977005</v>
      </c>
      <c r="AX1054" s="32" t="s">
        <v>4359</v>
      </c>
      <c r="AY1054" s="17">
        <v>1998</v>
      </c>
      <c r="AZ1054" s="32" t="s">
        <v>226</v>
      </c>
      <c r="BA1054" s="37">
        <v>34842</v>
      </c>
      <c r="BB1054" s="44">
        <f t="shared" si="102"/>
        <v>8700</v>
      </c>
      <c r="BC1054" s="44">
        <v>87</v>
      </c>
      <c r="BD1054" s="29">
        <v>38601</v>
      </c>
      <c r="BE1054" s="42">
        <v>481053</v>
      </c>
      <c r="BF1054" s="42">
        <v>175951</v>
      </c>
      <c r="BG1054" s="42">
        <v>279844</v>
      </c>
      <c r="BH1054" s="38">
        <v>1.28775</v>
      </c>
      <c r="BI1054" s="42">
        <v>5226.3</v>
      </c>
      <c r="BJ1054" s="199">
        <v>0.15</v>
      </c>
      <c r="BK1054" s="41" t="s">
        <v>64</v>
      </c>
      <c r="BL1054" s="29">
        <v>38533</v>
      </c>
      <c r="BM1054" s="165">
        <v>261552</v>
      </c>
      <c r="BN1054" s="29">
        <v>38352</v>
      </c>
      <c r="BO1054" s="42">
        <v>249690</v>
      </c>
      <c r="BP1054" s="152" t="s">
        <v>4360</v>
      </c>
      <c r="BQ1054" s="37">
        <v>5788</v>
      </c>
      <c r="BR1054" s="153">
        <v>0.1661</v>
      </c>
      <c r="BS1054" s="154">
        <v>39447</v>
      </c>
      <c r="BT1054" s="152" t="s">
        <v>4361</v>
      </c>
      <c r="BU1054" s="37">
        <v>4700</v>
      </c>
      <c r="BV1054" s="153">
        <v>0.13489999999999999</v>
      </c>
      <c r="BW1054" s="154">
        <v>40117</v>
      </c>
      <c r="BX1054" s="152" t="s">
        <v>4362</v>
      </c>
      <c r="BY1054" s="37">
        <v>2625</v>
      </c>
      <c r="BZ1054" s="153">
        <v>7.5300000000000006E-2</v>
      </c>
      <c r="CA1054" s="154">
        <v>39660</v>
      </c>
      <c r="CB1054" s="166">
        <v>1.1736313863117637E-3</v>
      </c>
    </row>
    <row r="1055" spans="2:80" ht="34">
      <c r="B1055" s="198">
        <v>139</v>
      </c>
      <c r="C1055" s="20">
        <v>20050659</v>
      </c>
      <c r="D1055" s="52" t="s">
        <v>2062</v>
      </c>
      <c r="E1055" s="52"/>
      <c r="F1055" s="22" t="s">
        <v>4363</v>
      </c>
      <c r="G1055" s="22"/>
      <c r="H1055" s="22"/>
      <c r="I1055" s="22"/>
      <c r="J1055" s="21" t="s">
        <v>4364</v>
      </c>
      <c r="K1055" s="21" t="s">
        <v>4365</v>
      </c>
      <c r="L1055" s="21" t="s">
        <v>4366</v>
      </c>
      <c r="M1055" s="24" t="s">
        <v>1737</v>
      </c>
      <c r="N1055" s="25">
        <v>6516</v>
      </c>
      <c r="O1055" s="26" t="s">
        <v>59</v>
      </c>
      <c r="P1055" s="42">
        <v>3150000</v>
      </c>
      <c r="Q1055" s="42">
        <v>3150000</v>
      </c>
      <c r="R1055" s="42"/>
      <c r="S1055" s="83">
        <v>2711229.45</v>
      </c>
      <c r="T1055" s="24" t="s">
        <v>70</v>
      </c>
      <c r="U1055" s="498">
        <v>5.59</v>
      </c>
      <c r="V1055" s="498">
        <v>4.0720000000000006E-2</v>
      </c>
      <c r="W1055" s="498">
        <v>0.02</v>
      </c>
      <c r="X1055" s="498">
        <v>5.5492799999999995</v>
      </c>
      <c r="Y1055" s="29">
        <v>38397</v>
      </c>
      <c r="Z1055" s="512">
        <f t="shared" si="97"/>
        <v>559</v>
      </c>
      <c r="AA1055" s="512">
        <f t="shared" si="98"/>
        <v>4.072000000000001</v>
      </c>
      <c r="AB1055" s="512">
        <f t="shared" si="99"/>
        <v>2</v>
      </c>
      <c r="AC1055" s="512">
        <f t="shared" si="100"/>
        <v>554.928</v>
      </c>
      <c r="AD1055" s="24">
        <v>336</v>
      </c>
      <c r="AE1055" s="24">
        <v>24</v>
      </c>
      <c r="AF1055" s="24">
        <v>9</v>
      </c>
      <c r="AG1055" s="24">
        <v>111</v>
      </c>
      <c r="AH1055" s="29">
        <v>42064</v>
      </c>
      <c r="AI1055" s="30"/>
      <c r="AJ1055" s="30"/>
      <c r="AK1055" s="31"/>
      <c r="AL1055" s="32" t="s">
        <v>98</v>
      </c>
      <c r="AM1055" s="29"/>
      <c r="AN1055" s="33"/>
      <c r="AO1055" s="198">
        <v>139</v>
      </c>
      <c r="AP1055" s="198"/>
      <c r="AQ1055" s="19"/>
      <c r="AR1055" s="20">
        <v>20050659</v>
      </c>
      <c r="AS1055" s="35">
        <f t="shared" si="101"/>
        <v>6923.0769230769229</v>
      </c>
      <c r="AT1055" s="22" t="s">
        <v>4363</v>
      </c>
      <c r="AU1055" s="42">
        <v>4550000</v>
      </c>
      <c r="AV1055" s="29">
        <v>38534</v>
      </c>
      <c r="AW1055" s="44">
        <v>69.230769230769226</v>
      </c>
      <c r="AX1055" s="36">
        <v>1928</v>
      </c>
      <c r="AY1055" s="17">
        <v>0</v>
      </c>
      <c r="AZ1055" s="32" t="s">
        <v>63</v>
      </c>
      <c r="BA1055" s="37">
        <v>50542</v>
      </c>
      <c r="BB1055" s="44">
        <f t="shared" si="102"/>
        <v>9130</v>
      </c>
      <c r="BC1055" s="44">
        <v>91.3</v>
      </c>
      <c r="BD1055" s="29">
        <v>38656</v>
      </c>
      <c r="BE1055" s="42">
        <v>597826.87100000004</v>
      </c>
      <c r="BF1055" s="42">
        <v>280414.71480000002</v>
      </c>
      <c r="BG1055" s="42">
        <v>300162.15620000003</v>
      </c>
      <c r="BH1055" s="38">
        <v>1.3469974155211257</v>
      </c>
      <c r="BI1055" s="42">
        <v>17250</v>
      </c>
      <c r="BJ1055" s="199">
        <v>250</v>
      </c>
      <c r="BK1055" s="41" t="s">
        <v>64</v>
      </c>
      <c r="BL1055" s="29">
        <v>38625</v>
      </c>
      <c r="BM1055" s="165">
        <v>342653</v>
      </c>
      <c r="BN1055" s="29">
        <v>38352</v>
      </c>
      <c r="BO1055" s="42">
        <v>154059</v>
      </c>
      <c r="BP1055" s="152"/>
      <c r="BQ1055" s="37"/>
      <c r="BR1055" s="153"/>
      <c r="BS1055" s="154"/>
      <c r="BT1055" s="152"/>
      <c r="BU1055" s="37"/>
      <c r="BV1055" s="153"/>
      <c r="BW1055" s="154"/>
      <c r="BX1055" s="152"/>
      <c r="BY1055" s="37"/>
      <c r="BZ1055" s="153"/>
      <c r="CA1055" s="154"/>
      <c r="CB1055" s="166">
        <v>1.148732696288962E-3</v>
      </c>
    </row>
    <row r="1056" spans="2:80" ht="34">
      <c r="B1056" s="198">
        <v>140</v>
      </c>
      <c r="C1056" s="20">
        <v>15268</v>
      </c>
      <c r="D1056" s="52" t="s">
        <v>2375</v>
      </c>
      <c r="E1056" s="52"/>
      <c r="F1056" s="22" t="s">
        <v>4367</v>
      </c>
      <c r="G1056" s="22"/>
      <c r="H1056" s="22"/>
      <c r="I1056" s="22"/>
      <c r="J1056" s="21" t="s">
        <v>4368</v>
      </c>
      <c r="K1056" s="21" t="s">
        <v>4369</v>
      </c>
      <c r="L1056" s="21" t="s">
        <v>4370</v>
      </c>
      <c r="M1056" s="24" t="s">
        <v>522</v>
      </c>
      <c r="N1056" s="25">
        <v>97701</v>
      </c>
      <c r="O1056" s="26" t="s">
        <v>222</v>
      </c>
      <c r="P1056" s="42">
        <v>3120000</v>
      </c>
      <c r="Q1056" s="42">
        <v>3109375.48</v>
      </c>
      <c r="R1056" s="42"/>
      <c r="S1056" s="83">
        <v>2579451.29</v>
      </c>
      <c r="T1056" s="24" t="s">
        <v>60</v>
      </c>
      <c r="U1056" s="498">
        <v>5.109</v>
      </c>
      <c r="V1056" s="498">
        <v>6.0720000000000003E-2</v>
      </c>
      <c r="W1056" s="498">
        <v>0.05</v>
      </c>
      <c r="X1056" s="498">
        <v>5.0482800000000001</v>
      </c>
      <c r="Y1056" s="29">
        <v>38589</v>
      </c>
      <c r="Z1056" s="512">
        <f t="shared" si="97"/>
        <v>510.9</v>
      </c>
      <c r="AA1056" s="512">
        <f t="shared" si="98"/>
        <v>6.0720000000000001</v>
      </c>
      <c r="AB1056" s="512">
        <f t="shared" si="99"/>
        <v>5</v>
      </c>
      <c r="AC1056" s="512">
        <f t="shared" si="100"/>
        <v>504.82800000000003</v>
      </c>
      <c r="AD1056" s="24">
        <v>360</v>
      </c>
      <c r="AE1056" s="24">
        <v>0</v>
      </c>
      <c r="AF1056" s="24">
        <v>3</v>
      </c>
      <c r="AG1056" s="24">
        <v>117</v>
      </c>
      <c r="AH1056" s="29">
        <v>42248</v>
      </c>
      <c r="AI1056" s="30"/>
      <c r="AJ1056" s="30"/>
      <c r="AK1056" s="31"/>
      <c r="AL1056" s="32" t="s">
        <v>98</v>
      </c>
      <c r="AM1056" s="29"/>
      <c r="AN1056" s="33"/>
      <c r="AO1056" s="198">
        <v>140</v>
      </c>
      <c r="AP1056" s="198"/>
      <c r="AQ1056" s="19"/>
      <c r="AR1056" s="20">
        <v>15268</v>
      </c>
      <c r="AS1056" s="35">
        <f t="shared" si="101"/>
        <v>7147.9896091954006</v>
      </c>
      <c r="AT1056" s="22" t="s">
        <v>4367</v>
      </c>
      <c r="AU1056" s="42">
        <v>4350000</v>
      </c>
      <c r="AV1056" s="29">
        <v>38545</v>
      </c>
      <c r="AW1056" s="44">
        <v>71.479896091954004</v>
      </c>
      <c r="AX1056" s="32">
        <v>1997</v>
      </c>
      <c r="AY1056" s="17">
        <v>0</v>
      </c>
      <c r="AZ1056" s="32" t="s">
        <v>226</v>
      </c>
      <c r="BA1056" s="37">
        <v>16650</v>
      </c>
      <c r="BB1056" s="44">
        <f t="shared" si="102"/>
        <v>10000</v>
      </c>
      <c r="BC1056" s="44">
        <v>100</v>
      </c>
      <c r="BD1056" s="29">
        <v>38595</v>
      </c>
      <c r="BE1056" s="42">
        <v>391484</v>
      </c>
      <c r="BF1056" s="42">
        <v>93852</v>
      </c>
      <c r="BG1056" s="42">
        <v>273364</v>
      </c>
      <c r="BH1056" s="38">
        <v>1.3433900000000001</v>
      </c>
      <c r="BI1056" s="42">
        <v>2497.5</v>
      </c>
      <c r="BJ1056" s="199">
        <v>0.15</v>
      </c>
      <c r="BK1056" s="41" t="s">
        <v>64</v>
      </c>
      <c r="BL1056" s="29">
        <v>38625</v>
      </c>
      <c r="BM1056" s="165">
        <v>373900</v>
      </c>
      <c r="BN1056" s="29">
        <v>38352</v>
      </c>
      <c r="BO1056" s="42">
        <v>262623</v>
      </c>
      <c r="BP1056" s="152" t="s">
        <v>4371</v>
      </c>
      <c r="BQ1056" s="37">
        <v>2400</v>
      </c>
      <c r="BR1056" s="153">
        <v>0.14410000000000001</v>
      </c>
      <c r="BS1056" s="154">
        <v>38807</v>
      </c>
      <c r="BT1056" s="152" t="s">
        <v>4372</v>
      </c>
      <c r="BU1056" s="37">
        <v>2121</v>
      </c>
      <c r="BV1056" s="153">
        <v>0.12740000000000001</v>
      </c>
      <c r="BW1056" s="154">
        <v>43069</v>
      </c>
      <c r="BX1056" s="152" t="s">
        <v>4373</v>
      </c>
      <c r="BY1056" s="37">
        <v>1838</v>
      </c>
      <c r="BZ1056" s="153">
        <v>0.1104</v>
      </c>
      <c r="CA1056" s="154">
        <v>39629</v>
      </c>
      <c r="CB1056" s="166">
        <v>1.1339178663222812E-3</v>
      </c>
    </row>
    <row r="1057" spans="2:80" ht="34">
      <c r="B1057" s="196">
        <v>141</v>
      </c>
      <c r="C1057" s="57">
        <v>59226</v>
      </c>
      <c r="D1057" s="155" t="s">
        <v>2024</v>
      </c>
      <c r="E1057" s="155"/>
      <c r="F1057" s="60" t="s">
        <v>4374</v>
      </c>
      <c r="G1057" s="60"/>
      <c r="H1057" s="60"/>
      <c r="I1057" s="60"/>
      <c r="J1057" s="58" t="s">
        <v>4375</v>
      </c>
      <c r="K1057" s="58" t="s">
        <v>440</v>
      </c>
      <c r="L1057" s="58" t="s">
        <v>441</v>
      </c>
      <c r="M1057" s="59" t="s">
        <v>132</v>
      </c>
      <c r="N1057" s="61">
        <v>77032</v>
      </c>
      <c r="O1057" s="62" t="s">
        <v>615</v>
      </c>
      <c r="P1057" s="79">
        <v>3010000</v>
      </c>
      <c r="Q1057" s="79">
        <v>3010000</v>
      </c>
      <c r="R1057" s="79"/>
      <c r="S1057" s="80">
        <v>2310119.64</v>
      </c>
      <c r="T1057" s="59" t="s">
        <v>60</v>
      </c>
      <c r="U1057" s="499">
        <v>5.6419999999999995</v>
      </c>
      <c r="V1057" s="499">
        <v>4.0719999999999999E-2</v>
      </c>
      <c r="W1057" s="499">
        <v>0.03</v>
      </c>
      <c r="X1057" s="499">
        <v>5.6012799999999991</v>
      </c>
      <c r="Y1057" s="66">
        <v>38679</v>
      </c>
      <c r="Z1057" s="512">
        <f t="shared" si="97"/>
        <v>564.19999999999993</v>
      </c>
      <c r="AA1057" s="512">
        <f t="shared" si="98"/>
        <v>4.0720000000000001</v>
      </c>
      <c r="AB1057" s="512">
        <f t="shared" si="99"/>
        <v>3</v>
      </c>
      <c r="AC1057" s="512">
        <f t="shared" si="100"/>
        <v>560.12799999999993</v>
      </c>
      <c r="AD1057" s="59">
        <v>300</v>
      </c>
      <c r="AE1057" s="59">
        <v>0</v>
      </c>
      <c r="AF1057" s="59">
        <v>0</v>
      </c>
      <c r="AG1057" s="59">
        <v>120</v>
      </c>
      <c r="AH1057" s="66">
        <v>42339</v>
      </c>
      <c r="AI1057" s="67"/>
      <c r="AJ1057" s="67"/>
      <c r="AK1057" s="68"/>
      <c r="AL1057" s="69" t="s">
        <v>78</v>
      </c>
      <c r="AM1057" s="66"/>
      <c r="AN1057" s="70"/>
      <c r="AO1057" s="196">
        <v>141</v>
      </c>
      <c r="AP1057" s="196"/>
      <c r="AQ1057" s="56"/>
      <c r="AR1057" s="57">
        <v>59226</v>
      </c>
      <c r="AS1057" s="35">
        <f t="shared" si="101"/>
        <v>7000</v>
      </c>
      <c r="AT1057" s="60" t="s">
        <v>4374</v>
      </c>
      <c r="AU1057" s="79">
        <v>4300000</v>
      </c>
      <c r="AV1057" s="66">
        <v>38558</v>
      </c>
      <c r="AW1057" s="81">
        <v>70</v>
      </c>
      <c r="AX1057" s="73">
        <v>2001</v>
      </c>
      <c r="AY1057" s="17">
        <v>0</v>
      </c>
      <c r="AZ1057" s="69" t="s">
        <v>2847</v>
      </c>
      <c r="BA1057" s="74">
        <v>37748</v>
      </c>
      <c r="BB1057" s="44">
        <f t="shared" si="102"/>
        <v>7363</v>
      </c>
      <c r="BC1057" s="81">
        <v>73.63</v>
      </c>
      <c r="BD1057" s="66">
        <v>38656</v>
      </c>
      <c r="BE1057" s="79">
        <v>1205699.108</v>
      </c>
      <c r="BF1057" s="79">
        <v>830494.39681600011</v>
      </c>
      <c r="BG1057" s="79">
        <v>326976.74686399999</v>
      </c>
      <c r="BH1057" s="75">
        <v>1.4539935749683119</v>
      </c>
      <c r="BI1057" s="79">
        <v>48227.964319999999</v>
      </c>
      <c r="BJ1057" s="197">
        <v>803.79940533333331</v>
      </c>
      <c r="BK1057" s="78" t="s">
        <v>276</v>
      </c>
      <c r="BL1057" s="66">
        <v>38352</v>
      </c>
      <c r="BM1057" s="163">
        <v>418381.36</v>
      </c>
      <c r="BN1057" s="66">
        <v>37986</v>
      </c>
      <c r="BO1057" s="79">
        <v>338339.84000000003</v>
      </c>
      <c r="BP1057" s="158"/>
      <c r="BQ1057" s="74"/>
      <c r="BR1057" s="159"/>
      <c r="BS1057" s="160"/>
      <c r="BT1057" s="158"/>
      <c r="BU1057" s="74"/>
      <c r="BV1057" s="159"/>
      <c r="BW1057" s="160"/>
      <c r="BX1057" s="158"/>
      <c r="BY1057" s="74"/>
      <c r="BZ1057" s="159"/>
      <c r="CA1057" s="160"/>
      <c r="CB1057" s="161">
        <v>1.0976779097872304E-3</v>
      </c>
    </row>
    <row r="1058" spans="2:80" ht="34">
      <c r="B1058" s="196">
        <v>142</v>
      </c>
      <c r="C1058" s="57">
        <v>59194</v>
      </c>
      <c r="D1058" s="155" t="s">
        <v>2024</v>
      </c>
      <c r="E1058" s="155"/>
      <c r="F1058" s="60" t="s">
        <v>4376</v>
      </c>
      <c r="G1058" s="60"/>
      <c r="H1058" s="60"/>
      <c r="I1058" s="60"/>
      <c r="J1058" s="58" t="s">
        <v>4377</v>
      </c>
      <c r="K1058" s="58" t="s">
        <v>4136</v>
      </c>
      <c r="L1058" s="58" t="s">
        <v>4378</v>
      </c>
      <c r="M1058" s="59" t="s">
        <v>671</v>
      </c>
      <c r="N1058" s="61">
        <v>15061</v>
      </c>
      <c r="O1058" s="62" t="s">
        <v>615</v>
      </c>
      <c r="P1058" s="79">
        <v>3000000</v>
      </c>
      <c r="Q1058" s="79">
        <v>2991021.55</v>
      </c>
      <c r="R1058" s="79"/>
      <c r="S1058" s="80">
        <v>2287420.6</v>
      </c>
      <c r="T1058" s="59" t="s">
        <v>60</v>
      </c>
      <c r="U1058" s="499">
        <v>5.452</v>
      </c>
      <c r="V1058" s="499">
        <v>4.0719999999999999E-2</v>
      </c>
      <c r="W1058" s="499">
        <v>0.03</v>
      </c>
      <c r="X1058" s="499">
        <v>5.4112799999999996</v>
      </c>
      <c r="Y1058" s="66">
        <v>38611</v>
      </c>
      <c r="Z1058" s="512">
        <f t="shared" si="97"/>
        <v>545.20000000000005</v>
      </c>
      <c r="AA1058" s="512">
        <f t="shared" si="98"/>
        <v>4.0720000000000001</v>
      </c>
      <c r="AB1058" s="512">
        <f t="shared" si="99"/>
        <v>3</v>
      </c>
      <c r="AC1058" s="512">
        <f t="shared" si="100"/>
        <v>541.12799999999993</v>
      </c>
      <c r="AD1058" s="59">
        <v>300</v>
      </c>
      <c r="AE1058" s="59">
        <v>0</v>
      </c>
      <c r="AF1058" s="59">
        <v>2</v>
      </c>
      <c r="AG1058" s="59">
        <v>118</v>
      </c>
      <c r="AH1058" s="66">
        <v>42278</v>
      </c>
      <c r="AI1058" s="67"/>
      <c r="AJ1058" s="67"/>
      <c r="AK1058" s="68"/>
      <c r="AL1058" s="69" t="s">
        <v>78</v>
      </c>
      <c r="AM1058" s="66"/>
      <c r="AN1058" s="70"/>
      <c r="AO1058" s="196">
        <v>142</v>
      </c>
      <c r="AP1058" s="196"/>
      <c r="AQ1058" s="56"/>
      <c r="AR1058" s="57">
        <v>59194</v>
      </c>
      <c r="AS1058" s="35">
        <f t="shared" si="101"/>
        <v>6797.7762500000008</v>
      </c>
      <c r="AT1058" s="60" t="s">
        <v>4376</v>
      </c>
      <c r="AU1058" s="79">
        <v>4400000</v>
      </c>
      <c r="AV1058" s="66">
        <v>38545</v>
      </c>
      <c r="AW1058" s="81">
        <v>67.977762500000011</v>
      </c>
      <c r="AX1058" s="69">
        <v>2002</v>
      </c>
      <c r="AY1058" s="17">
        <v>0</v>
      </c>
      <c r="AZ1058" s="69" t="s">
        <v>2847</v>
      </c>
      <c r="BA1058" s="74">
        <v>42928</v>
      </c>
      <c r="BB1058" s="44">
        <f t="shared" si="102"/>
        <v>7500</v>
      </c>
      <c r="BC1058" s="81">
        <v>75</v>
      </c>
      <c r="BD1058" s="66">
        <v>38503</v>
      </c>
      <c r="BE1058" s="79">
        <v>1256408</v>
      </c>
      <c r="BF1058" s="79">
        <v>845116</v>
      </c>
      <c r="BG1058" s="79">
        <v>361035</v>
      </c>
      <c r="BH1058" s="75">
        <v>1.6407641929613404</v>
      </c>
      <c r="BI1058" s="79">
        <v>50256</v>
      </c>
      <c r="BJ1058" s="197">
        <v>837.6</v>
      </c>
      <c r="BK1058" s="78" t="s">
        <v>3572</v>
      </c>
      <c r="BL1058" s="66">
        <v>38503</v>
      </c>
      <c r="BM1058" s="163">
        <v>526100</v>
      </c>
      <c r="BN1058" s="66">
        <v>38352</v>
      </c>
      <c r="BO1058" s="79">
        <v>525294</v>
      </c>
      <c r="BP1058" s="158"/>
      <c r="BQ1058" s="74"/>
      <c r="BR1058" s="159"/>
      <c r="BS1058" s="160"/>
      <c r="BT1058" s="158"/>
      <c r="BU1058" s="74"/>
      <c r="BV1058" s="159"/>
      <c r="BW1058" s="160"/>
      <c r="BX1058" s="158"/>
      <c r="BY1058" s="74"/>
      <c r="BZ1058" s="159"/>
      <c r="CA1058" s="160"/>
      <c r="CB1058" s="161">
        <v>1.0907569046952033E-3</v>
      </c>
    </row>
    <row r="1059" spans="2:80" ht="56">
      <c r="B1059" s="196">
        <v>143</v>
      </c>
      <c r="C1059" s="57">
        <v>14773</v>
      </c>
      <c r="D1059" s="155" t="s">
        <v>2375</v>
      </c>
      <c r="E1059" s="155"/>
      <c r="F1059" s="60" t="s">
        <v>4379</v>
      </c>
      <c r="G1059" s="60"/>
      <c r="H1059" s="60"/>
      <c r="I1059" s="60"/>
      <c r="J1059" s="58" t="s">
        <v>4380</v>
      </c>
      <c r="K1059" s="58" t="s">
        <v>169</v>
      </c>
      <c r="L1059" s="58" t="s">
        <v>3669</v>
      </c>
      <c r="M1059" s="59" t="s">
        <v>90</v>
      </c>
      <c r="N1059" s="61">
        <v>43016</v>
      </c>
      <c r="O1059" s="62" t="s">
        <v>59</v>
      </c>
      <c r="P1059" s="79">
        <v>3000000</v>
      </c>
      <c r="Q1059" s="79">
        <v>2990464.51</v>
      </c>
      <c r="R1059" s="79"/>
      <c r="S1059" s="80">
        <v>2788810.67</v>
      </c>
      <c r="T1059" s="59" t="s">
        <v>60</v>
      </c>
      <c r="U1059" s="499">
        <v>5.4489999999999998</v>
      </c>
      <c r="V1059" s="499">
        <v>8.072E-2</v>
      </c>
      <c r="W1059" s="499">
        <v>6.9999999999999993E-2</v>
      </c>
      <c r="X1059" s="499">
        <v>5.3682799999999995</v>
      </c>
      <c r="Y1059" s="66">
        <v>38566</v>
      </c>
      <c r="Z1059" s="512">
        <f t="shared" si="97"/>
        <v>544.9</v>
      </c>
      <c r="AA1059" s="512">
        <f t="shared" si="98"/>
        <v>8.0719999999999992</v>
      </c>
      <c r="AB1059" s="512">
        <f t="shared" si="99"/>
        <v>6.9999999999999991</v>
      </c>
      <c r="AC1059" s="512">
        <f t="shared" si="100"/>
        <v>536.82799999999997</v>
      </c>
      <c r="AD1059" s="59">
        <v>360</v>
      </c>
      <c r="AE1059" s="59">
        <v>0</v>
      </c>
      <c r="AF1059" s="59">
        <v>3</v>
      </c>
      <c r="AG1059" s="59">
        <v>57</v>
      </c>
      <c r="AH1059" s="66">
        <v>40422</v>
      </c>
      <c r="AI1059" s="67"/>
      <c r="AJ1059" s="67"/>
      <c r="AK1059" s="68"/>
      <c r="AL1059" s="69" t="s">
        <v>663</v>
      </c>
      <c r="AM1059" s="66"/>
      <c r="AN1059" s="70"/>
      <c r="AO1059" s="196">
        <v>143</v>
      </c>
      <c r="AP1059" s="196"/>
      <c r="AQ1059" s="56"/>
      <c r="AR1059" s="57">
        <v>14773</v>
      </c>
      <c r="AS1059" s="35">
        <f t="shared" si="101"/>
        <v>7476.1612749999995</v>
      </c>
      <c r="AT1059" s="60" t="s">
        <v>4379</v>
      </c>
      <c r="AU1059" s="79">
        <v>4000000</v>
      </c>
      <c r="AV1059" s="66">
        <v>38523</v>
      </c>
      <c r="AW1059" s="81">
        <v>74.761612749999998</v>
      </c>
      <c r="AX1059" s="73">
        <v>2000</v>
      </c>
      <c r="AY1059" s="17">
        <v>0</v>
      </c>
      <c r="AZ1059" s="69" t="s">
        <v>63</v>
      </c>
      <c r="BA1059" s="74">
        <v>36300</v>
      </c>
      <c r="BB1059" s="44">
        <f t="shared" si="102"/>
        <v>10000</v>
      </c>
      <c r="BC1059" s="81">
        <v>100</v>
      </c>
      <c r="BD1059" s="66">
        <v>38566</v>
      </c>
      <c r="BE1059" s="79">
        <v>370271.09</v>
      </c>
      <c r="BF1059" s="79">
        <v>111126.13</v>
      </c>
      <c r="BG1059" s="79">
        <v>253645</v>
      </c>
      <c r="BH1059" s="75">
        <v>1.2479235792133601</v>
      </c>
      <c r="BI1059" s="79">
        <v>5500</v>
      </c>
      <c r="BJ1059" s="197">
        <v>250</v>
      </c>
      <c r="BK1059" s="78" t="s">
        <v>64</v>
      </c>
      <c r="BL1059" s="66">
        <v>38533</v>
      </c>
      <c r="BM1059" s="163">
        <v>256732</v>
      </c>
      <c r="BN1059" s="66">
        <v>38352</v>
      </c>
      <c r="BO1059" s="79">
        <v>260993</v>
      </c>
      <c r="BP1059" s="158"/>
      <c r="BQ1059" s="74"/>
      <c r="BR1059" s="159"/>
      <c r="BS1059" s="160"/>
      <c r="BT1059" s="158"/>
      <c r="BU1059" s="74"/>
      <c r="BV1059" s="159"/>
      <c r="BW1059" s="160"/>
      <c r="BX1059" s="158"/>
      <c r="BY1059" s="74"/>
      <c r="BZ1059" s="159"/>
      <c r="CA1059" s="160"/>
      <c r="CB1059" s="161">
        <v>1.0905537649932538E-3</v>
      </c>
    </row>
    <row r="1060" spans="2:80" ht="122">
      <c r="B1060" s="196">
        <v>144</v>
      </c>
      <c r="C1060" s="57">
        <v>13727</v>
      </c>
      <c r="D1060" s="155" t="s">
        <v>2375</v>
      </c>
      <c r="E1060" s="155"/>
      <c r="F1060" s="60" t="s">
        <v>4381</v>
      </c>
      <c r="G1060" s="60"/>
      <c r="H1060" s="60"/>
      <c r="I1060" s="60"/>
      <c r="J1060" s="58" t="s">
        <v>4382</v>
      </c>
      <c r="K1060" s="58" t="s">
        <v>1014</v>
      </c>
      <c r="L1060" s="58" t="s">
        <v>4383</v>
      </c>
      <c r="M1060" s="59" t="s">
        <v>138</v>
      </c>
      <c r="N1060" s="61">
        <v>32771</v>
      </c>
      <c r="O1060" s="62" t="s">
        <v>468</v>
      </c>
      <c r="P1060" s="79">
        <v>3000000</v>
      </c>
      <c r="Q1060" s="79">
        <v>2967483.22</v>
      </c>
      <c r="R1060" s="79"/>
      <c r="S1060" s="80">
        <v>1955944.51</v>
      </c>
      <c r="T1060" s="59" t="s">
        <v>60</v>
      </c>
      <c r="U1060" s="499">
        <v>5.7</v>
      </c>
      <c r="V1060" s="499">
        <v>8.072E-2</v>
      </c>
      <c r="W1060" s="499">
        <v>6.9999999999999993E-2</v>
      </c>
      <c r="X1060" s="499">
        <v>5.6192799999999998</v>
      </c>
      <c r="Y1060" s="66">
        <v>38524</v>
      </c>
      <c r="Z1060" s="512">
        <f t="shared" si="97"/>
        <v>570</v>
      </c>
      <c r="AA1060" s="512">
        <f t="shared" si="98"/>
        <v>8.0719999999999992</v>
      </c>
      <c r="AB1060" s="512">
        <f t="shared" si="99"/>
        <v>6.9999999999999991</v>
      </c>
      <c r="AC1060" s="512">
        <f t="shared" si="100"/>
        <v>561.928</v>
      </c>
      <c r="AD1060" s="59">
        <v>240</v>
      </c>
      <c r="AE1060" s="59">
        <v>0</v>
      </c>
      <c r="AF1060" s="59">
        <v>5</v>
      </c>
      <c r="AG1060" s="59">
        <v>115</v>
      </c>
      <c r="AH1060" s="66">
        <v>42186</v>
      </c>
      <c r="AI1060" s="67"/>
      <c r="AJ1060" s="67"/>
      <c r="AK1060" s="68"/>
      <c r="AL1060" s="69" t="s">
        <v>98</v>
      </c>
      <c r="AM1060" s="66"/>
      <c r="AN1060" s="70"/>
      <c r="AO1060" s="196">
        <v>144</v>
      </c>
      <c r="AP1060" s="196"/>
      <c r="AQ1060" s="56"/>
      <c r="AR1060" s="57">
        <v>13727</v>
      </c>
      <c r="AS1060" s="35">
        <f t="shared" si="101"/>
        <v>6885.1118793503001</v>
      </c>
      <c r="AT1060" s="60" t="s">
        <v>4381</v>
      </c>
      <c r="AU1060" s="79">
        <v>4310000</v>
      </c>
      <c r="AV1060" s="66">
        <v>38481</v>
      </c>
      <c r="AW1060" s="81">
        <v>68.851118793503005</v>
      </c>
      <c r="AX1060" s="69" t="s">
        <v>275</v>
      </c>
      <c r="AY1060" s="17">
        <v>2003</v>
      </c>
      <c r="AZ1060" s="69" t="s">
        <v>226</v>
      </c>
      <c r="BA1060" s="74">
        <v>80850</v>
      </c>
      <c r="BB1060" s="44">
        <f t="shared" si="102"/>
        <v>10000</v>
      </c>
      <c r="BC1060" s="81">
        <v>100</v>
      </c>
      <c r="BD1060" s="66">
        <v>38587</v>
      </c>
      <c r="BE1060" s="79">
        <v>475495.83</v>
      </c>
      <c r="BF1060" s="79">
        <v>96606.94</v>
      </c>
      <c r="BG1060" s="79">
        <v>336555</v>
      </c>
      <c r="BH1060" s="75">
        <v>1.33700148480364</v>
      </c>
      <c r="BI1060" s="79">
        <v>12127.5</v>
      </c>
      <c r="BJ1060" s="197">
        <v>0.15</v>
      </c>
      <c r="BK1060" s="78" t="s">
        <v>64</v>
      </c>
      <c r="BL1060" s="66">
        <v>38564</v>
      </c>
      <c r="BM1060" s="163">
        <v>429775</v>
      </c>
      <c r="BN1060" s="66">
        <v>38352</v>
      </c>
      <c r="BO1060" s="79">
        <v>294648</v>
      </c>
      <c r="BP1060" s="158" t="s">
        <v>4384</v>
      </c>
      <c r="BQ1060" s="74">
        <v>25000</v>
      </c>
      <c r="BR1060" s="159">
        <v>0.30920000000000003</v>
      </c>
      <c r="BS1060" s="160">
        <v>39233</v>
      </c>
      <c r="BT1060" s="158" t="s">
        <v>4385</v>
      </c>
      <c r="BU1060" s="74">
        <v>19500</v>
      </c>
      <c r="BV1060" s="159">
        <v>0.24119999999999997</v>
      </c>
      <c r="BW1060" s="160">
        <v>40209</v>
      </c>
      <c r="BX1060" s="158" t="s">
        <v>4386</v>
      </c>
      <c r="BY1060" s="74">
        <v>13500</v>
      </c>
      <c r="BZ1060" s="159">
        <v>0.16699999999999998</v>
      </c>
      <c r="CA1060" s="160">
        <v>41912</v>
      </c>
      <c r="CB1060" s="161">
        <v>1.0821730160326512E-3</v>
      </c>
    </row>
    <row r="1061" spans="2:80" ht="23">
      <c r="B1061" s="196">
        <v>145</v>
      </c>
      <c r="C1061" s="57">
        <v>14147</v>
      </c>
      <c r="D1061" s="155" t="s">
        <v>2375</v>
      </c>
      <c r="E1061" s="155"/>
      <c r="F1061" s="60" t="s">
        <v>4387</v>
      </c>
      <c r="G1061" s="60"/>
      <c r="H1061" s="60"/>
      <c r="I1061" s="60"/>
      <c r="J1061" s="58" t="s">
        <v>4388</v>
      </c>
      <c r="K1061" s="58" t="s">
        <v>1842</v>
      </c>
      <c r="L1061" s="58" t="s">
        <v>4389</v>
      </c>
      <c r="M1061" s="59" t="s">
        <v>608</v>
      </c>
      <c r="N1061" s="61">
        <v>84098</v>
      </c>
      <c r="O1061" s="62" t="s">
        <v>570</v>
      </c>
      <c r="P1061" s="79">
        <v>2800000</v>
      </c>
      <c r="Q1061" s="79">
        <v>2787891.6</v>
      </c>
      <c r="R1061" s="79"/>
      <c r="S1061" s="80">
        <v>2325466.4</v>
      </c>
      <c r="T1061" s="59" t="s">
        <v>60</v>
      </c>
      <c r="U1061" s="499">
        <v>5.25</v>
      </c>
      <c r="V1061" s="499">
        <v>7.0719999999999991E-2</v>
      </c>
      <c r="W1061" s="499">
        <v>0.06</v>
      </c>
      <c r="X1061" s="499">
        <v>5.1792800000000003</v>
      </c>
      <c r="Y1061" s="66">
        <v>38548</v>
      </c>
      <c r="Z1061" s="512">
        <f t="shared" si="97"/>
        <v>525</v>
      </c>
      <c r="AA1061" s="512">
        <f t="shared" si="98"/>
        <v>7.0719999999999992</v>
      </c>
      <c r="AB1061" s="512">
        <f t="shared" si="99"/>
        <v>6</v>
      </c>
      <c r="AC1061" s="512">
        <f t="shared" si="100"/>
        <v>517.928</v>
      </c>
      <c r="AD1061" s="59">
        <v>360</v>
      </c>
      <c r="AE1061" s="59">
        <v>0</v>
      </c>
      <c r="AF1061" s="59">
        <v>4</v>
      </c>
      <c r="AG1061" s="59">
        <v>116</v>
      </c>
      <c r="AH1061" s="66">
        <v>42217</v>
      </c>
      <c r="AI1061" s="67"/>
      <c r="AJ1061" s="67"/>
      <c r="AK1061" s="68"/>
      <c r="AL1061" s="69" t="s">
        <v>98</v>
      </c>
      <c r="AM1061" s="66"/>
      <c r="AN1061" s="70"/>
      <c r="AO1061" s="196">
        <v>145</v>
      </c>
      <c r="AP1061" s="196"/>
      <c r="AQ1061" s="56"/>
      <c r="AR1061" s="57">
        <v>14147</v>
      </c>
      <c r="AS1061" s="35">
        <f t="shared" si="101"/>
        <v>7965.4045714286003</v>
      </c>
      <c r="AT1061" s="60" t="s">
        <v>4387</v>
      </c>
      <c r="AU1061" s="79">
        <v>3500000</v>
      </c>
      <c r="AV1061" s="66">
        <v>38488</v>
      </c>
      <c r="AW1061" s="81">
        <v>79.654045714285999</v>
      </c>
      <c r="AX1061" s="73">
        <v>1996</v>
      </c>
      <c r="AY1061" s="17">
        <v>0</v>
      </c>
      <c r="AZ1061" s="69" t="s">
        <v>63</v>
      </c>
      <c r="BA1061" s="74">
        <v>73005</v>
      </c>
      <c r="BB1061" s="44">
        <f t="shared" si="102"/>
        <v>9268</v>
      </c>
      <c r="BC1061" s="81">
        <v>92.679999999999993</v>
      </c>
      <c r="BD1061" s="66">
        <v>38504</v>
      </c>
      <c r="BE1061" s="79">
        <v>444766.75</v>
      </c>
      <c r="BF1061" s="79">
        <v>129669.34</v>
      </c>
      <c r="BG1061" s="79">
        <v>304152</v>
      </c>
      <c r="BH1061" s="75">
        <v>1.6392766750529799</v>
      </c>
      <c r="BI1061" s="79">
        <v>10945.36</v>
      </c>
      <c r="BJ1061" s="197">
        <v>33.369999999999997</v>
      </c>
      <c r="BK1061" s="78" t="s">
        <v>64</v>
      </c>
      <c r="BL1061" s="66">
        <v>38503</v>
      </c>
      <c r="BM1061" s="163">
        <v>335801</v>
      </c>
      <c r="BN1061" s="66">
        <v>38352</v>
      </c>
      <c r="BO1061" s="79">
        <v>309305</v>
      </c>
      <c r="BP1061" s="158"/>
      <c r="BQ1061" s="74"/>
      <c r="BR1061" s="159"/>
      <c r="BS1061" s="160"/>
      <c r="BT1061" s="158"/>
      <c r="BU1061" s="74"/>
      <c r="BV1061" s="159"/>
      <c r="BW1061" s="160"/>
      <c r="BX1061" s="158"/>
      <c r="BY1061" s="74"/>
      <c r="BZ1061" s="159"/>
      <c r="CA1061" s="160"/>
      <c r="CB1061" s="161">
        <v>1.0166800744855074E-3</v>
      </c>
    </row>
    <row r="1062" spans="2:80" ht="23">
      <c r="B1062" s="198">
        <v>146</v>
      </c>
      <c r="C1062" s="20">
        <v>13388</v>
      </c>
      <c r="D1062" s="52" t="s">
        <v>2375</v>
      </c>
      <c r="E1062" s="52"/>
      <c r="F1062" s="22" t="s">
        <v>4390</v>
      </c>
      <c r="G1062" s="22"/>
      <c r="H1062" s="22"/>
      <c r="I1062" s="22"/>
      <c r="J1062" s="21" t="s">
        <v>4391</v>
      </c>
      <c r="K1062" s="21" t="s">
        <v>3081</v>
      </c>
      <c r="L1062" s="21" t="s">
        <v>3082</v>
      </c>
      <c r="M1062" s="24" t="s">
        <v>138</v>
      </c>
      <c r="N1062" s="25">
        <v>32308</v>
      </c>
      <c r="O1062" s="26" t="s">
        <v>222</v>
      </c>
      <c r="P1062" s="42">
        <v>2750000</v>
      </c>
      <c r="Q1062" s="42">
        <v>2736441.42</v>
      </c>
      <c r="R1062" s="42"/>
      <c r="S1062" s="83">
        <v>2310579.8199999998</v>
      </c>
      <c r="T1062" s="24" t="s">
        <v>60</v>
      </c>
      <c r="U1062" s="498">
        <v>5.617</v>
      </c>
      <c r="V1062" s="498">
        <v>8.072E-2</v>
      </c>
      <c r="W1062" s="498">
        <v>6.9999999999999993E-2</v>
      </c>
      <c r="X1062" s="498">
        <v>5.5362799999999996</v>
      </c>
      <c r="Y1062" s="29">
        <v>38511</v>
      </c>
      <c r="Z1062" s="512">
        <f t="shared" si="97"/>
        <v>561.70000000000005</v>
      </c>
      <c r="AA1062" s="512">
        <f t="shared" si="98"/>
        <v>8.0719999999999992</v>
      </c>
      <c r="AB1062" s="512">
        <f t="shared" si="99"/>
        <v>6.9999999999999991</v>
      </c>
      <c r="AC1062" s="512">
        <f t="shared" si="100"/>
        <v>553.62799999999993</v>
      </c>
      <c r="AD1062" s="24">
        <v>360</v>
      </c>
      <c r="AE1062" s="24">
        <v>0</v>
      </c>
      <c r="AF1062" s="24">
        <v>5</v>
      </c>
      <c r="AG1062" s="24">
        <v>115</v>
      </c>
      <c r="AH1062" s="29">
        <v>42186</v>
      </c>
      <c r="AI1062" s="30"/>
      <c r="AJ1062" s="30"/>
      <c r="AK1062" s="31"/>
      <c r="AL1062" s="32" t="s">
        <v>98</v>
      </c>
      <c r="AM1062" s="29"/>
      <c r="AN1062" s="33"/>
      <c r="AO1062" s="198">
        <v>146</v>
      </c>
      <c r="AP1062" s="198"/>
      <c r="AQ1062" s="19"/>
      <c r="AR1062" s="20">
        <v>13388</v>
      </c>
      <c r="AS1062" s="35">
        <f t="shared" si="101"/>
        <v>6219.1850454545001</v>
      </c>
      <c r="AT1062" s="22" t="s">
        <v>4390</v>
      </c>
      <c r="AU1062" s="42">
        <v>4400000</v>
      </c>
      <c r="AV1062" s="29">
        <v>38462</v>
      </c>
      <c r="AW1062" s="44">
        <v>62.191850454544998</v>
      </c>
      <c r="AX1062" s="32" t="s">
        <v>4156</v>
      </c>
      <c r="AY1062" s="17">
        <v>2004</v>
      </c>
      <c r="AZ1062" s="32" t="s">
        <v>226</v>
      </c>
      <c r="BA1062" s="37">
        <v>22800</v>
      </c>
      <c r="BB1062" s="44">
        <f t="shared" si="102"/>
        <v>8460</v>
      </c>
      <c r="BC1062" s="44">
        <v>84.6</v>
      </c>
      <c r="BD1062" s="29">
        <v>38470</v>
      </c>
      <c r="BE1062" s="42">
        <v>380862.75</v>
      </c>
      <c r="BF1062" s="42">
        <v>90461.14</v>
      </c>
      <c r="BG1062" s="42">
        <v>266577</v>
      </c>
      <c r="BH1062" s="38">
        <v>1.4045169249807901</v>
      </c>
      <c r="BI1062" s="42">
        <v>4104</v>
      </c>
      <c r="BJ1062" s="199">
        <v>0.18</v>
      </c>
      <c r="BK1062" s="41" t="s">
        <v>64</v>
      </c>
      <c r="BL1062" s="29">
        <v>38472</v>
      </c>
      <c r="BM1062" s="165">
        <v>257594</v>
      </c>
      <c r="BN1062" s="29"/>
      <c r="BO1062" s="42"/>
      <c r="BP1062" s="152" t="s">
        <v>4392</v>
      </c>
      <c r="BQ1062" s="37">
        <v>10000</v>
      </c>
      <c r="BR1062" s="153">
        <v>0.43859999999999999</v>
      </c>
      <c r="BS1062" s="154">
        <v>40178</v>
      </c>
      <c r="BT1062" s="152" t="s">
        <v>4393</v>
      </c>
      <c r="BU1062" s="37">
        <v>5500</v>
      </c>
      <c r="BV1062" s="153">
        <v>0.2412</v>
      </c>
      <c r="BW1062" s="154">
        <v>40056</v>
      </c>
      <c r="BX1062" s="152" t="s">
        <v>4394</v>
      </c>
      <c r="BY1062" s="37">
        <v>3800</v>
      </c>
      <c r="BZ1062" s="153">
        <v>0.16669999999999999</v>
      </c>
      <c r="CA1062" s="154">
        <v>40178</v>
      </c>
      <c r="CB1062" s="166">
        <v>9.9791737480425281E-4</v>
      </c>
    </row>
    <row r="1063" spans="2:80" ht="23">
      <c r="B1063" s="198">
        <v>147</v>
      </c>
      <c r="C1063" s="20">
        <v>20051224</v>
      </c>
      <c r="D1063" s="52" t="s">
        <v>2062</v>
      </c>
      <c r="E1063" s="52"/>
      <c r="F1063" s="22" t="s">
        <v>4395</v>
      </c>
      <c r="G1063" s="22"/>
      <c r="H1063" s="22"/>
      <c r="I1063" s="22"/>
      <c r="J1063" s="21" t="s">
        <v>4396</v>
      </c>
      <c r="K1063" s="21" t="s">
        <v>1008</v>
      </c>
      <c r="L1063" s="21" t="s">
        <v>867</v>
      </c>
      <c r="M1063" s="24" t="s">
        <v>125</v>
      </c>
      <c r="N1063" s="25">
        <v>99352</v>
      </c>
      <c r="O1063" s="26" t="s">
        <v>222</v>
      </c>
      <c r="P1063" s="42">
        <v>2675000</v>
      </c>
      <c r="Q1063" s="42">
        <v>2671737.17</v>
      </c>
      <c r="R1063" s="42"/>
      <c r="S1063" s="83">
        <v>2181988.71</v>
      </c>
      <c r="T1063" s="24" t="s">
        <v>60</v>
      </c>
      <c r="U1063" s="498">
        <v>5.67</v>
      </c>
      <c r="V1063" s="498">
        <v>4.0720000000000006E-2</v>
      </c>
      <c r="W1063" s="498">
        <v>0.02</v>
      </c>
      <c r="X1063" s="498">
        <v>5.6292799999999996</v>
      </c>
      <c r="Y1063" s="29">
        <v>38656</v>
      </c>
      <c r="Z1063" s="512">
        <f t="shared" si="97"/>
        <v>567</v>
      </c>
      <c r="AA1063" s="512">
        <f t="shared" si="98"/>
        <v>4.072000000000001</v>
      </c>
      <c r="AB1063" s="512">
        <f t="shared" si="99"/>
        <v>2</v>
      </c>
      <c r="AC1063" s="512">
        <f t="shared" si="100"/>
        <v>562.928</v>
      </c>
      <c r="AD1063" s="24">
        <v>336</v>
      </c>
      <c r="AE1063" s="24">
        <v>0</v>
      </c>
      <c r="AF1063" s="24">
        <v>1</v>
      </c>
      <c r="AG1063" s="24">
        <v>119</v>
      </c>
      <c r="AH1063" s="29">
        <v>42309</v>
      </c>
      <c r="AI1063" s="30"/>
      <c r="AJ1063" s="30"/>
      <c r="AK1063" s="31"/>
      <c r="AL1063" s="32" t="s">
        <v>62</v>
      </c>
      <c r="AM1063" s="29"/>
      <c r="AN1063" s="33"/>
      <c r="AO1063" s="198">
        <v>147</v>
      </c>
      <c r="AP1063" s="198"/>
      <c r="AQ1063" s="19"/>
      <c r="AR1063" s="20">
        <v>20051224</v>
      </c>
      <c r="AS1063" s="35">
        <f t="shared" si="101"/>
        <v>5566.1191041666671</v>
      </c>
      <c r="AT1063" s="22" t="s">
        <v>4395</v>
      </c>
      <c r="AU1063" s="42">
        <v>4800000</v>
      </c>
      <c r="AV1063" s="29">
        <v>38640</v>
      </c>
      <c r="AW1063" s="44">
        <v>55.661191041666669</v>
      </c>
      <c r="AX1063" s="36">
        <v>2005</v>
      </c>
      <c r="AY1063" s="17">
        <v>0</v>
      </c>
      <c r="AZ1063" s="32" t="s">
        <v>226</v>
      </c>
      <c r="BA1063" s="37">
        <v>17370</v>
      </c>
      <c r="BB1063" s="44">
        <f t="shared" si="102"/>
        <v>10000</v>
      </c>
      <c r="BC1063" s="44">
        <v>100</v>
      </c>
      <c r="BD1063" s="29">
        <v>38272</v>
      </c>
      <c r="BE1063" s="42">
        <v>296599.5</v>
      </c>
      <c r="BF1063" s="42">
        <v>34502.985000000001</v>
      </c>
      <c r="BG1063" s="42">
        <v>252543.01500000001</v>
      </c>
      <c r="BH1063" s="38">
        <v>1.3234165641919464</v>
      </c>
      <c r="BI1063" s="42">
        <v>1737</v>
      </c>
      <c r="BJ1063" s="199">
        <v>0.1</v>
      </c>
      <c r="BK1063" s="41"/>
      <c r="BL1063" s="29"/>
      <c r="BM1063" s="165"/>
      <c r="BN1063" s="29"/>
      <c r="BO1063" s="42"/>
      <c r="BP1063" s="152" t="s">
        <v>4397</v>
      </c>
      <c r="BQ1063" s="37">
        <v>17370</v>
      </c>
      <c r="BR1063" s="153">
        <v>1</v>
      </c>
      <c r="BS1063" s="154">
        <v>45930</v>
      </c>
      <c r="BT1063" s="152"/>
      <c r="BU1063" s="37"/>
      <c r="BV1063" s="153"/>
      <c r="BW1063" s="154"/>
      <c r="BX1063" s="152"/>
      <c r="BY1063" s="37"/>
      <c r="BZ1063" s="153"/>
      <c r="CA1063" s="154"/>
      <c r="CB1063" s="166">
        <v>9.7432122002207651E-4</v>
      </c>
    </row>
    <row r="1064" spans="2:80" ht="23">
      <c r="B1064" s="198">
        <v>148</v>
      </c>
      <c r="C1064" s="20">
        <v>59162</v>
      </c>
      <c r="D1064" s="52" t="s">
        <v>2024</v>
      </c>
      <c r="E1064" s="52"/>
      <c r="F1064" s="22" t="s">
        <v>4398</v>
      </c>
      <c r="G1064" s="22"/>
      <c r="H1064" s="22"/>
      <c r="I1064" s="22"/>
      <c r="J1064" s="21" t="s">
        <v>4399</v>
      </c>
      <c r="K1064" s="21" t="s">
        <v>4400</v>
      </c>
      <c r="L1064" s="21" t="s">
        <v>4401</v>
      </c>
      <c r="M1064" s="24" t="s">
        <v>58</v>
      </c>
      <c r="N1064" s="25">
        <v>92064</v>
      </c>
      <c r="O1064" s="26" t="s">
        <v>570</v>
      </c>
      <c r="P1064" s="42">
        <v>2500000</v>
      </c>
      <c r="Q1064" s="42">
        <v>2500000</v>
      </c>
      <c r="R1064" s="42"/>
      <c r="S1064" s="42">
        <v>2500000</v>
      </c>
      <c r="T1064" s="24" t="s">
        <v>223</v>
      </c>
      <c r="U1064" s="498">
        <v>5.0419999999999998</v>
      </c>
      <c r="V1064" s="498">
        <v>4.0719999999999999E-2</v>
      </c>
      <c r="W1064" s="498">
        <v>0.03</v>
      </c>
      <c r="X1064" s="498">
        <v>5.0012799999999995</v>
      </c>
      <c r="Y1064" s="29">
        <v>38565</v>
      </c>
      <c r="Z1064" s="512">
        <f t="shared" si="97"/>
        <v>504.2</v>
      </c>
      <c r="AA1064" s="512">
        <f t="shared" si="98"/>
        <v>4.0720000000000001</v>
      </c>
      <c r="AB1064" s="512">
        <f t="shared" si="99"/>
        <v>3</v>
      </c>
      <c r="AC1064" s="512">
        <f t="shared" si="100"/>
        <v>500.12799999999993</v>
      </c>
      <c r="AD1064" s="24">
        <v>0</v>
      </c>
      <c r="AE1064" s="24">
        <v>120</v>
      </c>
      <c r="AF1064" s="24">
        <v>4</v>
      </c>
      <c r="AG1064" s="24">
        <v>116</v>
      </c>
      <c r="AH1064" s="29">
        <v>42217</v>
      </c>
      <c r="AI1064" s="30"/>
      <c r="AJ1064" s="30"/>
      <c r="AK1064" s="31"/>
      <c r="AL1064" s="32" t="s">
        <v>4402</v>
      </c>
      <c r="AM1064" s="29" t="s">
        <v>653</v>
      </c>
      <c r="AN1064" s="33"/>
      <c r="AO1064" s="198">
        <v>148</v>
      </c>
      <c r="AP1064" s="198"/>
      <c r="AQ1064" s="19"/>
      <c r="AR1064" s="20">
        <v>59162</v>
      </c>
      <c r="AS1064" s="35">
        <f t="shared" si="101"/>
        <v>5296.610169491526</v>
      </c>
      <c r="AT1064" s="22" t="s">
        <v>4398</v>
      </c>
      <c r="AU1064" s="42">
        <v>4720000</v>
      </c>
      <c r="AV1064" s="29">
        <v>38533</v>
      </c>
      <c r="AW1064" s="44">
        <v>52.96610169491526</v>
      </c>
      <c r="AX1064" s="36">
        <v>1998</v>
      </c>
      <c r="AY1064" s="17">
        <v>0</v>
      </c>
      <c r="AZ1064" s="32" t="s">
        <v>63</v>
      </c>
      <c r="BA1064" s="37">
        <v>38981</v>
      </c>
      <c r="BB1064" s="44">
        <f t="shared" si="102"/>
        <v>9836</v>
      </c>
      <c r="BC1064" s="44">
        <v>98.36</v>
      </c>
      <c r="BD1064" s="29">
        <v>38559</v>
      </c>
      <c r="BE1064" s="42">
        <v>545109</v>
      </c>
      <c r="BF1064" s="42">
        <v>229134</v>
      </c>
      <c r="BG1064" s="42">
        <v>310128</v>
      </c>
      <c r="BH1064" s="38">
        <v>2.4266529953821858</v>
      </c>
      <c r="BI1064" s="42">
        <v>5847</v>
      </c>
      <c r="BJ1064" s="199">
        <v>15.888586956521738</v>
      </c>
      <c r="BK1064" s="41" t="s">
        <v>3572</v>
      </c>
      <c r="BL1064" s="29">
        <v>38472</v>
      </c>
      <c r="BM1064" s="165">
        <v>317711</v>
      </c>
      <c r="BN1064" s="29">
        <v>38352</v>
      </c>
      <c r="BO1064" s="42">
        <v>307421</v>
      </c>
      <c r="BP1064" s="152"/>
      <c r="BQ1064" s="37"/>
      <c r="BR1064" s="153"/>
      <c r="BS1064" s="154"/>
      <c r="BT1064" s="152"/>
      <c r="BU1064" s="37"/>
      <c r="BV1064" s="153"/>
      <c r="BW1064" s="154"/>
      <c r="BX1064" s="152"/>
      <c r="BY1064" s="37"/>
      <c r="BZ1064" s="153"/>
      <c r="CA1064" s="154"/>
      <c r="CB1064" s="166">
        <v>9.1169261610235086E-4</v>
      </c>
    </row>
    <row r="1065" spans="2:80" ht="34">
      <c r="B1065" s="198">
        <v>149</v>
      </c>
      <c r="C1065" s="20">
        <v>14252</v>
      </c>
      <c r="D1065" s="52" t="s">
        <v>2375</v>
      </c>
      <c r="E1065" s="52"/>
      <c r="F1065" s="22" t="s">
        <v>4403</v>
      </c>
      <c r="G1065" s="22"/>
      <c r="H1065" s="22"/>
      <c r="I1065" s="22"/>
      <c r="J1065" s="21" t="s">
        <v>4404</v>
      </c>
      <c r="K1065" s="21" t="s">
        <v>406</v>
      </c>
      <c r="L1065" s="21" t="s">
        <v>4405</v>
      </c>
      <c r="M1065" s="24" t="s">
        <v>138</v>
      </c>
      <c r="N1065" s="25">
        <v>33063</v>
      </c>
      <c r="O1065" s="26" t="s">
        <v>222</v>
      </c>
      <c r="P1065" s="42">
        <v>2490000</v>
      </c>
      <c r="Q1065" s="42">
        <v>2490000</v>
      </c>
      <c r="R1065" s="42"/>
      <c r="S1065" s="83">
        <v>2490000</v>
      </c>
      <c r="T1065" s="24" t="s">
        <v>223</v>
      </c>
      <c r="U1065" s="498">
        <v>5.3159999999999998</v>
      </c>
      <c r="V1065" s="498">
        <v>9.0720000000000009E-2</v>
      </c>
      <c r="W1065" s="498">
        <v>0.08</v>
      </c>
      <c r="X1065" s="498">
        <v>5.2252800000000006</v>
      </c>
      <c r="Y1065" s="29">
        <v>38574</v>
      </c>
      <c r="Z1065" s="512">
        <f t="shared" si="97"/>
        <v>531.6</v>
      </c>
      <c r="AA1065" s="512">
        <f t="shared" si="98"/>
        <v>9.072000000000001</v>
      </c>
      <c r="AB1065" s="512">
        <f t="shared" si="99"/>
        <v>8</v>
      </c>
      <c r="AC1065" s="512">
        <f t="shared" si="100"/>
        <v>522.52800000000002</v>
      </c>
      <c r="AD1065" s="24">
        <v>0</v>
      </c>
      <c r="AE1065" s="24">
        <v>120</v>
      </c>
      <c r="AF1065" s="24">
        <v>3</v>
      </c>
      <c r="AG1065" s="24">
        <v>117</v>
      </c>
      <c r="AH1065" s="29">
        <v>42248</v>
      </c>
      <c r="AI1065" s="30"/>
      <c r="AJ1065" s="30"/>
      <c r="AK1065" s="31"/>
      <c r="AL1065" s="32" t="s">
        <v>98</v>
      </c>
      <c r="AM1065" s="29"/>
      <c r="AN1065" s="33"/>
      <c r="AO1065" s="198">
        <v>149</v>
      </c>
      <c r="AP1065" s="198"/>
      <c r="AQ1065" s="19"/>
      <c r="AR1065" s="20">
        <v>14252</v>
      </c>
      <c r="AS1065" s="35">
        <f t="shared" si="101"/>
        <v>6000</v>
      </c>
      <c r="AT1065" s="22" t="s">
        <v>4403</v>
      </c>
      <c r="AU1065" s="42">
        <v>4150000</v>
      </c>
      <c r="AV1065" s="29">
        <v>38511</v>
      </c>
      <c r="AW1065" s="44">
        <v>60</v>
      </c>
      <c r="AX1065" s="36">
        <v>1986</v>
      </c>
      <c r="AY1065" s="17">
        <v>0</v>
      </c>
      <c r="AZ1065" s="32" t="s">
        <v>226</v>
      </c>
      <c r="BA1065" s="37">
        <v>26028</v>
      </c>
      <c r="BB1065" s="44">
        <f t="shared" si="102"/>
        <v>9410</v>
      </c>
      <c r="BC1065" s="44">
        <v>94.1</v>
      </c>
      <c r="BD1065" s="29">
        <v>38511</v>
      </c>
      <c r="BE1065" s="42">
        <v>428229.14</v>
      </c>
      <c r="BF1065" s="42">
        <v>165266.09</v>
      </c>
      <c r="BG1065" s="42">
        <v>241401</v>
      </c>
      <c r="BH1065" s="38">
        <v>1.7987200000000001</v>
      </c>
      <c r="BI1065" s="42">
        <v>3904.2</v>
      </c>
      <c r="BJ1065" s="199">
        <v>0.15</v>
      </c>
      <c r="BK1065" s="41" t="s">
        <v>64</v>
      </c>
      <c r="BL1065" s="29">
        <v>38533</v>
      </c>
      <c r="BM1065" s="165">
        <v>260311</v>
      </c>
      <c r="BN1065" s="29">
        <v>38352</v>
      </c>
      <c r="BO1065" s="42">
        <v>313247</v>
      </c>
      <c r="BP1065" s="152" t="s">
        <v>4406</v>
      </c>
      <c r="BQ1065" s="37">
        <v>3140</v>
      </c>
      <c r="BR1065" s="153">
        <v>0.1206</v>
      </c>
      <c r="BS1065" s="154">
        <v>46234</v>
      </c>
      <c r="BT1065" s="152" t="s">
        <v>4407</v>
      </c>
      <c r="BU1065" s="37">
        <v>2854</v>
      </c>
      <c r="BV1065" s="153">
        <v>0.10970000000000001</v>
      </c>
      <c r="BW1065" s="154">
        <v>39142</v>
      </c>
      <c r="BX1065" s="152" t="s">
        <v>4408</v>
      </c>
      <c r="BY1065" s="37">
        <v>2178</v>
      </c>
      <c r="BZ1065" s="153">
        <v>8.3699999999999997E-2</v>
      </c>
      <c r="CA1065" s="154">
        <v>40328</v>
      </c>
      <c r="CB1065" s="166">
        <v>9.0804584563794152E-4</v>
      </c>
    </row>
    <row r="1066" spans="2:80" ht="23">
      <c r="B1066" s="198">
        <v>150</v>
      </c>
      <c r="C1066" s="20">
        <v>15196</v>
      </c>
      <c r="D1066" s="52" t="s">
        <v>2375</v>
      </c>
      <c r="E1066" s="52"/>
      <c r="F1066" s="22" t="s">
        <v>4409</v>
      </c>
      <c r="G1066" s="22"/>
      <c r="H1066" s="22"/>
      <c r="I1066" s="22"/>
      <c r="J1066" s="21" t="s">
        <v>4410</v>
      </c>
      <c r="K1066" s="21" t="s">
        <v>198</v>
      </c>
      <c r="L1066" s="21" t="s">
        <v>199</v>
      </c>
      <c r="M1066" s="24" t="s">
        <v>200</v>
      </c>
      <c r="N1066" s="25">
        <v>89118</v>
      </c>
      <c r="O1066" s="26" t="s">
        <v>351</v>
      </c>
      <c r="P1066" s="42">
        <v>2477000</v>
      </c>
      <c r="Q1066" s="42">
        <v>2477000</v>
      </c>
      <c r="R1066" s="42"/>
      <c r="S1066" s="83">
        <v>2288100.64</v>
      </c>
      <c r="T1066" s="24" t="s">
        <v>70</v>
      </c>
      <c r="U1066" s="498">
        <v>5.0090000000000003</v>
      </c>
      <c r="V1066" s="498">
        <v>6.0720000000000003E-2</v>
      </c>
      <c r="W1066" s="498">
        <v>0.05</v>
      </c>
      <c r="X1066" s="498">
        <v>4.9482800000000005</v>
      </c>
      <c r="Y1066" s="29">
        <v>38586</v>
      </c>
      <c r="Z1066" s="512">
        <f t="shared" si="97"/>
        <v>500.90000000000003</v>
      </c>
      <c r="AA1066" s="512">
        <f t="shared" si="98"/>
        <v>6.0720000000000001</v>
      </c>
      <c r="AB1066" s="512">
        <f t="shared" si="99"/>
        <v>5</v>
      </c>
      <c r="AC1066" s="512">
        <f t="shared" si="100"/>
        <v>494.82800000000003</v>
      </c>
      <c r="AD1066" s="24">
        <v>360</v>
      </c>
      <c r="AE1066" s="24">
        <v>60</v>
      </c>
      <c r="AF1066" s="24">
        <v>3</v>
      </c>
      <c r="AG1066" s="24">
        <v>117</v>
      </c>
      <c r="AH1066" s="29">
        <v>42248</v>
      </c>
      <c r="AI1066" s="30"/>
      <c r="AJ1066" s="30"/>
      <c r="AK1066" s="31"/>
      <c r="AL1066" s="32" t="s">
        <v>98</v>
      </c>
      <c r="AM1066" s="29"/>
      <c r="AN1066" s="33"/>
      <c r="AO1066" s="198">
        <v>150</v>
      </c>
      <c r="AP1066" s="198"/>
      <c r="AQ1066" s="19"/>
      <c r="AR1066" s="20">
        <v>15196</v>
      </c>
      <c r="AS1066" s="35">
        <f t="shared" si="101"/>
        <v>5897.6190476189995</v>
      </c>
      <c r="AT1066" s="22" t="s">
        <v>4409</v>
      </c>
      <c r="AU1066" s="42">
        <v>4200000</v>
      </c>
      <c r="AV1066" s="29">
        <v>38526</v>
      </c>
      <c r="AW1066" s="44">
        <v>58.976190476189991</v>
      </c>
      <c r="AX1066" s="32">
        <v>2003</v>
      </c>
      <c r="AY1066" s="17">
        <v>0</v>
      </c>
      <c r="AZ1066" s="32" t="s">
        <v>226</v>
      </c>
      <c r="BA1066" s="37">
        <v>16570</v>
      </c>
      <c r="BB1066" s="44">
        <f t="shared" si="102"/>
        <v>7500</v>
      </c>
      <c r="BC1066" s="44">
        <v>75</v>
      </c>
      <c r="BD1066" s="29">
        <v>38573</v>
      </c>
      <c r="BE1066" s="42">
        <v>291858.37</v>
      </c>
      <c r="BF1066" s="42">
        <v>53631.199999999997</v>
      </c>
      <c r="BG1066" s="42">
        <v>220966</v>
      </c>
      <c r="BH1066" s="38">
        <v>1.3833899999999999</v>
      </c>
      <c r="BI1066" s="42">
        <v>2485.5</v>
      </c>
      <c r="BJ1066" s="199">
        <v>0.15</v>
      </c>
      <c r="BK1066" s="41"/>
      <c r="BL1066" s="29"/>
      <c r="BM1066" s="165"/>
      <c r="BN1066" s="29"/>
      <c r="BO1066" s="42"/>
      <c r="BP1066" s="152" t="s">
        <v>4411</v>
      </c>
      <c r="BQ1066" s="37">
        <v>4355</v>
      </c>
      <c r="BR1066" s="153">
        <v>0.26279999999999998</v>
      </c>
      <c r="BS1066" s="154">
        <v>40117</v>
      </c>
      <c r="BT1066" s="152" t="s">
        <v>4412</v>
      </c>
      <c r="BU1066" s="37">
        <v>4300</v>
      </c>
      <c r="BV1066" s="153">
        <v>0.25950000000000001</v>
      </c>
      <c r="BW1066" s="154">
        <v>40724</v>
      </c>
      <c r="BX1066" s="152" t="s">
        <v>4413</v>
      </c>
      <c r="BY1066" s="37">
        <v>2180</v>
      </c>
      <c r="BZ1066" s="153">
        <v>0.13159999999999999</v>
      </c>
      <c r="CA1066" s="154">
        <v>40157</v>
      </c>
      <c r="CB1066" s="166">
        <v>9.0330504403420919E-4</v>
      </c>
    </row>
    <row r="1067" spans="2:80" ht="34">
      <c r="B1067" s="196">
        <v>151</v>
      </c>
      <c r="C1067" s="57">
        <v>59370</v>
      </c>
      <c r="D1067" s="155" t="s">
        <v>2024</v>
      </c>
      <c r="E1067" s="155"/>
      <c r="F1067" s="60" t="s">
        <v>4414</v>
      </c>
      <c r="G1067" s="60"/>
      <c r="H1067" s="60"/>
      <c r="I1067" s="60"/>
      <c r="J1067" s="58" t="s">
        <v>4415</v>
      </c>
      <c r="K1067" s="58" t="s">
        <v>4416</v>
      </c>
      <c r="L1067" s="58" t="s">
        <v>4417</v>
      </c>
      <c r="M1067" s="59" t="s">
        <v>138</v>
      </c>
      <c r="N1067" s="61">
        <v>32909</v>
      </c>
      <c r="O1067" s="62" t="s">
        <v>570</v>
      </c>
      <c r="P1067" s="79">
        <v>2380000</v>
      </c>
      <c r="Q1067" s="79">
        <v>2380000</v>
      </c>
      <c r="R1067" s="79"/>
      <c r="S1067" s="80">
        <v>2079936.17</v>
      </c>
      <c r="T1067" s="59" t="s">
        <v>70</v>
      </c>
      <c r="U1067" s="499">
        <v>5.3289999999999997</v>
      </c>
      <c r="V1067" s="499">
        <v>4.0719999999999999E-2</v>
      </c>
      <c r="W1067" s="499">
        <v>0.03</v>
      </c>
      <c r="X1067" s="499">
        <v>5.2882799999999994</v>
      </c>
      <c r="Y1067" s="66">
        <v>38629</v>
      </c>
      <c r="Z1067" s="512">
        <f t="shared" si="97"/>
        <v>532.9</v>
      </c>
      <c r="AA1067" s="512">
        <f t="shared" si="98"/>
        <v>4.0720000000000001</v>
      </c>
      <c r="AB1067" s="512">
        <f t="shared" si="99"/>
        <v>3</v>
      </c>
      <c r="AC1067" s="512">
        <f t="shared" si="100"/>
        <v>528.82799999999997</v>
      </c>
      <c r="AD1067" s="59">
        <v>360</v>
      </c>
      <c r="AE1067" s="59">
        <v>24</v>
      </c>
      <c r="AF1067" s="59">
        <v>1</v>
      </c>
      <c r="AG1067" s="59">
        <v>119</v>
      </c>
      <c r="AH1067" s="66">
        <v>42309</v>
      </c>
      <c r="AI1067" s="67"/>
      <c r="AJ1067" s="67"/>
      <c r="AK1067" s="68"/>
      <c r="AL1067" s="69" t="s">
        <v>78</v>
      </c>
      <c r="AM1067" s="66"/>
      <c r="AN1067" s="70"/>
      <c r="AO1067" s="196">
        <v>151</v>
      </c>
      <c r="AP1067" s="196"/>
      <c r="AQ1067" s="56"/>
      <c r="AR1067" s="57">
        <v>59370</v>
      </c>
      <c r="AS1067" s="35">
        <f t="shared" si="101"/>
        <v>7933.333333333333</v>
      </c>
      <c r="AT1067" s="60" t="s">
        <v>4414</v>
      </c>
      <c r="AU1067" s="79">
        <v>3000000</v>
      </c>
      <c r="AV1067" s="66">
        <v>38590</v>
      </c>
      <c r="AW1067" s="81">
        <v>79.333333333333329</v>
      </c>
      <c r="AX1067" s="73">
        <v>1983</v>
      </c>
      <c r="AY1067" s="17">
        <v>0</v>
      </c>
      <c r="AZ1067" s="69" t="s">
        <v>63</v>
      </c>
      <c r="BA1067" s="74">
        <v>37524</v>
      </c>
      <c r="BB1067" s="44">
        <f t="shared" si="102"/>
        <v>10000</v>
      </c>
      <c r="BC1067" s="81">
        <v>100</v>
      </c>
      <c r="BD1067" s="66">
        <v>38607</v>
      </c>
      <c r="BE1067" s="79">
        <v>351491</v>
      </c>
      <c r="BF1067" s="79">
        <v>151538</v>
      </c>
      <c r="BG1067" s="79">
        <v>194324</v>
      </c>
      <c r="BH1067" s="75">
        <v>1.2213210409322677</v>
      </c>
      <c r="BI1067" s="79">
        <v>5629</v>
      </c>
      <c r="BJ1067" s="197">
        <v>14.214646464646465</v>
      </c>
      <c r="BK1067" s="78" t="s">
        <v>64</v>
      </c>
      <c r="BL1067" s="66">
        <v>38533</v>
      </c>
      <c r="BM1067" s="163">
        <v>222510</v>
      </c>
      <c r="BN1067" s="66">
        <v>38352</v>
      </c>
      <c r="BO1067" s="79">
        <v>188075</v>
      </c>
      <c r="BP1067" s="158"/>
      <c r="BQ1067" s="74"/>
      <c r="BR1067" s="159"/>
      <c r="BS1067" s="160"/>
      <c r="BT1067" s="158"/>
      <c r="BU1067" s="74"/>
      <c r="BV1067" s="159"/>
      <c r="BW1067" s="160"/>
      <c r="BX1067" s="158"/>
      <c r="BY1067" s="74"/>
      <c r="BZ1067" s="159"/>
      <c r="CA1067" s="160"/>
      <c r="CB1067" s="161">
        <v>8.6793137052943803E-4</v>
      </c>
    </row>
    <row r="1068" spans="2:80" ht="34">
      <c r="B1068" s="196">
        <v>152</v>
      </c>
      <c r="C1068" s="57">
        <v>14785</v>
      </c>
      <c r="D1068" s="155" t="s">
        <v>2375</v>
      </c>
      <c r="E1068" s="155"/>
      <c r="F1068" s="60" t="s">
        <v>4418</v>
      </c>
      <c r="G1068" s="60"/>
      <c r="H1068" s="60"/>
      <c r="I1068" s="60"/>
      <c r="J1068" s="58" t="s">
        <v>4419</v>
      </c>
      <c r="K1068" s="58" t="s">
        <v>181</v>
      </c>
      <c r="L1068" s="58" t="s">
        <v>4420</v>
      </c>
      <c r="M1068" s="59" t="s">
        <v>522</v>
      </c>
      <c r="N1068" s="61">
        <v>97007</v>
      </c>
      <c r="O1068" s="62" t="s">
        <v>59</v>
      </c>
      <c r="P1068" s="79">
        <v>2350000</v>
      </c>
      <c r="Q1068" s="79">
        <v>2342007.1800000002</v>
      </c>
      <c r="R1068" s="79"/>
      <c r="S1068" s="80">
        <v>1943227.83</v>
      </c>
      <c r="T1068" s="59" t="s">
        <v>60</v>
      </c>
      <c r="U1068" s="499">
        <v>5.1150000000000002</v>
      </c>
      <c r="V1068" s="499">
        <v>6.0720000000000003E-2</v>
      </c>
      <c r="W1068" s="499">
        <v>0.05</v>
      </c>
      <c r="X1068" s="499">
        <v>5.0542800000000003</v>
      </c>
      <c r="Y1068" s="66">
        <v>38567</v>
      </c>
      <c r="Z1068" s="512">
        <f t="shared" si="97"/>
        <v>511.5</v>
      </c>
      <c r="AA1068" s="512">
        <f t="shared" si="98"/>
        <v>6.0720000000000001</v>
      </c>
      <c r="AB1068" s="512">
        <f t="shared" si="99"/>
        <v>5</v>
      </c>
      <c r="AC1068" s="512">
        <f t="shared" si="100"/>
        <v>505.42800000000005</v>
      </c>
      <c r="AD1068" s="59">
        <v>360</v>
      </c>
      <c r="AE1068" s="59">
        <v>0</v>
      </c>
      <c r="AF1068" s="59">
        <v>3</v>
      </c>
      <c r="AG1068" s="59">
        <v>117</v>
      </c>
      <c r="AH1068" s="66">
        <v>42248</v>
      </c>
      <c r="AI1068" s="67"/>
      <c r="AJ1068" s="67"/>
      <c r="AK1068" s="68"/>
      <c r="AL1068" s="69" t="s">
        <v>659</v>
      </c>
      <c r="AM1068" s="66" t="s">
        <v>603</v>
      </c>
      <c r="AN1068" s="70"/>
      <c r="AO1068" s="196">
        <v>152</v>
      </c>
      <c r="AP1068" s="196"/>
      <c r="AQ1068" s="56"/>
      <c r="AR1068" s="57">
        <v>14785</v>
      </c>
      <c r="AS1068" s="35">
        <f t="shared" si="101"/>
        <v>6457.1468982629995</v>
      </c>
      <c r="AT1068" s="60" t="s">
        <v>4418</v>
      </c>
      <c r="AU1068" s="79">
        <v>3627000</v>
      </c>
      <c r="AV1068" s="66">
        <v>38503</v>
      </c>
      <c r="AW1068" s="81">
        <v>64.571468982629995</v>
      </c>
      <c r="AX1068" s="69">
        <v>1998</v>
      </c>
      <c r="AY1068" s="17">
        <v>0</v>
      </c>
      <c r="AZ1068" s="69" t="s">
        <v>63</v>
      </c>
      <c r="BA1068" s="74">
        <v>46947</v>
      </c>
      <c r="BB1068" s="44">
        <f t="shared" si="102"/>
        <v>9412</v>
      </c>
      <c r="BC1068" s="81">
        <v>94.12</v>
      </c>
      <c r="BD1068" s="66">
        <v>38506</v>
      </c>
      <c r="BE1068" s="79">
        <v>381405</v>
      </c>
      <c r="BF1068" s="79">
        <v>167423.88</v>
      </c>
      <c r="BG1068" s="79">
        <v>199242</v>
      </c>
      <c r="BH1068" s="75">
        <v>1.2990785533828</v>
      </c>
      <c r="BI1068" s="79">
        <v>14739</v>
      </c>
      <c r="BJ1068" s="197">
        <v>289</v>
      </c>
      <c r="BK1068" s="78" t="s">
        <v>64</v>
      </c>
      <c r="BL1068" s="66">
        <v>38533</v>
      </c>
      <c r="BM1068" s="163">
        <v>234361</v>
      </c>
      <c r="BN1068" s="66">
        <v>38352</v>
      </c>
      <c r="BO1068" s="79">
        <v>165956</v>
      </c>
      <c r="BP1068" s="158"/>
      <c r="BQ1068" s="74"/>
      <c r="BR1068" s="159"/>
      <c r="BS1068" s="160"/>
      <c r="BT1068" s="158"/>
      <c r="BU1068" s="74"/>
      <c r="BV1068" s="159"/>
      <c r="BW1068" s="160"/>
      <c r="BX1068" s="158"/>
      <c r="BY1068" s="74"/>
      <c r="BZ1068" s="159"/>
      <c r="CA1068" s="160"/>
      <c r="CB1068" s="161">
        <v>8.5407626114587581E-4</v>
      </c>
    </row>
    <row r="1069" spans="2:80" ht="34">
      <c r="B1069" s="196">
        <v>153</v>
      </c>
      <c r="C1069" s="57">
        <v>11839</v>
      </c>
      <c r="D1069" s="155" t="s">
        <v>2375</v>
      </c>
      <c r="E1069" s="155"/>
      <c r="F1069" s="60" t="s">
        <v>4421</v>
      </c>
      <c r="G1069" s="60"/>
      <c r="H1069" s="60"/>
      <c r="I1069" s="60"/>
      <c r="J1069" s="58" t="s">
        <v>4422</v>
      </c>
      <c r="K1069" s="58" t="s">
        <v>1043</v>
      </c>
      <c r="L1069" s="58" t="s">
        <v>2255</v>
      </c>
      <c r="M1069" s="59" t="s">
        <v>104</v>
      </c>
      <c r="N1069" s="61">
        <v>46224</v>
      </c>
      <c r="O1069" s="62" t="s">
        <v>222</v>
      </c>
      <c r="P1069" s="79">
        <v>2325000</v>
      </c>
      <c r="Q1069" s="79">
        <v>2321624.29</v>
      </c>
      <c r="R1069" s="79"/>
      <c r="S1069" s="80">
        <v>1803268.83</v>
      </c>
      <c r="T1069" s="59" t="s">
        <v>60</v>
      </c>
      <c r="U1069" s="499">
        <v>5.96</v>
      </c>
      <c r="V1069" s="499">
        <v>9.0720000000000009E-2</v>
      </c>
      <c r="W1069" s="499">
        <v>0.08</v>
      </c>
      <c r="X1069" s="499">
        <v>5.8692800000000007</v>
      </c>
      <c r="Y1069" s="66">
        <v>38646</v>
      </c>
      <c r="Z1069" s="512">
        <f t="shared" si="97"/>
        <v>596</v>
      </c>
      <c r="AA1069" s="512">
        <f t="shared" si="98"/>
        <v>9.072000000000001</v>
      </c>
      <c r="AB1069" s="512">
        <f t="shared" si="99"/>
        <v>8</v>
      </c>
      <c r="AC1069" s="512">
        <f t="shared" si="100"/>
        <v>586.92800000000011</v>
      </c>
      <c r="AD1069" s="59">
        <v>300</v>
      </c>
      <c r="AE1069" s="59">
        <v>0</v>
      </c>
      <c r="AF1069" s="59">
        <v>1</v>
      </c>
      <c r="AG1069" s="59">
        <v>119</v>
      </c>
      <c r="AH1069" s="66">
        <v>42309</v>
      </c>
      <c r="AI1069" s="67"/>
      <c r="AJ1069" s="67"/>
      <c r="AK1069" s="68"/>
      <c r="AL1069" s="69" t="s">
        <v>98</v>
      </c>
      <c r="AM1069" s="66"/>
      <c r="AN1069" s="70"/>
      <c r="AO1069" s="196">
        <v>153</v>
      </c>
      <c r="AP1069" s="196"/>
      <c r="AQ1069" s="56"/>
      <c r="AR1069" s="57">
        <v>11839</v>
      </c>
      <c r="AS1069" s="35">
        <f t="shared" si="101"/>
        <v>7738.7476333332997</v>
      </c>
      <c r="AT1069" s="60" t="s">
        <v>4421</v>
      </c>
      <c r="AU1069" s="79">
        <v>3000000</v>
      </c>
      <c r="AV1069" s="66">
        <v>38445</v>
      </c>
      <c r="AW1069" s="81">
        <v>77.387476333332998</v>
      </c>
      <c r="AX1069" s="73">
        <v>1969</v>
      </c>
      <c r="AY1069" s="17">
        <v>0</v>
      </c>
      <c r="AZ1069" s="69" t="s">
        <v>226</v>
      </c>
      <c r="BA1069" s="74">
        <v>44868</v>
      </c>
      <c r="BB1069" s="44">
        <f t="shared" si="102"/>
        <v>10000</v>
      </c>
      <c r="BC1069" s="81">
        <v>100</v>
      </c>
      <c r="BD1069" s="66">
        <v>38610</v>
      </c>
      <c r="BE1069" s="79">
        <v>369297.82</v>
      </c>
      <c r="BF1069" s="79">
        <v>102481.99</v>
      </c>
      <c r="BG1069" s="79">
        <v>229823</v>
      </c>
      <c r="BH1069" s="75">
        <v>1.2833630744770499</v>
      </c>
      <c r="BI1069" s="79">
        <v>6730.2</v>
      </c>
      <c r="BJ1069" s="197">
        <v>0.15</v>
      </c>
      <c r="BK1069" s="78" t="s">
        <v>64</v>
      </c>
      <c r="BL1069" s="66">
        <v>38595</v>
      </c>
      <c r="BM1069" s="163">
        <v>129307</v>
      </c>
      <c r="BN1069" s="66">
        <v>38352</v>
      </c>
      <c r="BO1069" s="79">
        <v>177271</v>
      </c>
      <c r="BP1069" s="158" t="s">
        <v>4423</v>
      </c>
      <c r="BQ1069" s="74">
        <v>8780</v>
      </c>
      <c r="BR1069" s="159">
        <v>0.19570000000000001</v>
      </c>
      <c r="BS1069" s="160">
        <v>41274</v>
      </c>
      <c r="BT1069" s="158" t="s">
        <v>4424</v>
      </c>
      <c r="BU1069" s="74">
        <v>3900</v>
      </c>
      <c r="BV1069" s="159">
        <v>8.6899999999999991E-2</v>
      </c>
      <c r="BW1069" s="160">
        <v>39994</v>
      </c>
      <c r="BX1069" s="158" t="s">
        <v>4425</v>
      </c>
      <c r="BY1069" s="74">
        <v>3000</v>
      </c>
      <c r="BZ1069" s="159">
        <v>6.6900000000000001E-2</v>
      </c>
      <c r="CA1069" s="160">
        <v>40209</v>
      </c>
      <c r="CB1069" s="161">
        <v>8.4664308902274513E-4</v>
      </c>
    </row>
    <row r="1070" spans="2:80" ht="23">
      <c r="B1070" s="196">
        <v>154</v>
      </c>
      <c r="C1070" s="57">
        <v>14229</v>
      </c>
      <c r="D1070" s="155" t="s">
        <v>2375</v>
      </c>
      <c r="E1070" s="155"/>
      <c r="F1070" s="60" t="s">
        <v>4426</v>
      </c>
      <c r="G1070" s="60"/>
      <c r="H1070" s="60"/>
      <c r="I1070" s="60"/>
      <c r="J1070" s="58" t="s">
        <v>4427</v>
      </c>
      <c r="K1070" s="58" t="s">
        <v>426</v>
      </c>
      <c r="L1070" s="58" t="s">
        <v>2273</v>
      </c>
      <c r="M1070" s="59" t="s">
        <v>104</v>
      </c>
      <c r="N1070" s="61">
        <v>46038</v>
      </c>
      <c r="O1070" s="62" t="s">
        <v>222</v>
      </c>
      <c r="P1070" s="79">
        <v>2300000</v>
      </c>
      <c r="Q1070" s="79">
        <v>2295122.0099999998</v>
      </c>
      <c r="R1070" s="79"/>
      <c r="S1070" s="80">
        <v>1914647.43</v>
      </c>
      <c r="T1070" s="59" t="s">
        <v>60</v>
      </c>
      <c r="U1070" s="499">
        <v>5.3199999999999994</v>
      </c>
      <c r="V1070" s="499">
        <v>9.0720000000000009E-2</v>
      </c>
      <c r="W1070" s="499">
        <v>0.08</v>
      </c>
      <c r="X1070" s="499">
        <v>5.2292800000000002</v>
      </c>
      <c r="Y1070" s="66">
        <v>38602</v>
      </c>
      <c r="Z1070" s="512">
        <f t="shared" si="97"/>
        <v>531.99999999999989</v>
      </c>
      <c r="AA1070" s="512">
        <f t="shared" si="98"/>
        <v>9.072000000000001</v>
      </c>
      <c r="AB1070" s="512">
        <f t="shared" si="99"/>
        <v>8</v>
      </c>
      <c r="AC1070" s="512">
        <f t="shared" si="100"/>
        <v>522.928</v>
      </c>
      <c r="AD1070" s="59">
        <v>360</v>
      </c>
      <c r="AE1070" s="59">
        <v>0</v>
      </c>
      <c r="AF1070" s="59">
        <v>2</v>
      </c>
      <c r="AG1070" s="59">
        <v>118</v>
      </c>
      <c r="AH1070" s="66">
        <v>42278</v>
      </c>
      <c r="AI1070" s="67"/>
      <c r="AJ1070" s="67" t="s">
        <v>4428</v>
      </c>
      <c r="AK1070" s="68"/>
      <c r="AL1070" s="69" t="s">
        <v>98</v>
      </c>
      <c r="AM1070" s="66"/>
      <c r="AN1070" s="70"/>
      <c r="AO1070" s="196">
        <v>154</v>
      </c>
      <c r="AP1070" s="196"/>
      <c r="AQ1070" s="56"/>
      <c r="AR1070" s="57">
        <v>14229</v>
      </c>
      <c r="AS1070" s="35">
        <f t="shared" si="101"/>
        <v>6169.6828225806003</v>
      </c>
      <c r="AT1070" s="60" t="s">
        <v>4426</v>
      </c>
      <c r="AU1070" s="79">
        <v>3720000</v>
      </c>
      <c r="AV1070" s="66">
        <v>38551</v>
      </c>
      <c r="AW1070" s="81">
        <v>61.696828225806001</v>
      </c>
      <c r="AX1070" s="69">
        <v>2003</v>
      </c>
      <c r="AY1070" s="17">
        <v>0</v>
      </c>
      <c r="AZ1070" s="69" t="s">
        <v>226</v>
      </c>
      <c r="BA1070" s="74">
        <v>15020</v>
      </c>
      <c r="BB1070" s="44">
        <f t="shared" si="102"/>
        <v>9070</v>
      </c>
      <c r="BC1070" s="81">
        <v>90.7</v>
      </c>
      <c r="BD1070" s="66">
        <v>38567</v>
      </c>
      <c r="BE1070" s="79">
        <v>347966.24</v>
      </c>
      <c r="BF1070" s="79">
        <v>96522.79</v>
      </c>
      <c r="BG1070" s="79">
        <v>236157</v>
      </c>
      <c r="BH1070" s="75">
        <v>1.53740817155043</v>
      </c>
      <c r="BI1070" s="79">
        <v>1502</v>
      </c>
      <c r="BJ1070" s="197">
        <v>0.1</v>
      </c>
      <c r="BK1070" s="78" t="s">
        <v>64</v>
      </c>
      <c r="BL1070" s="66">
        <v>38564</v>
      </c>
      <c r="BM1070" s="163">
        <v>219038</v>
      </c>
      <c r="BN1070" s="66"/>
      <c r="BO1070" s="79"/>
      <c r="BP1070" s="158" t="s">
        <v>4429</v>
      </c>
      <c r="BQ1070" s="74">
        <v>4760</v>
      </c>
      <c r="BR1070" s="159">
        <v>0.31690000000000002</v>
      </c>
      <c r="BS1070" s="160">
        <v>42155</v>
      </c>
      <c r="BT1070" s="158" t="s">
        <v>4430</v>
      </c>
      <c r="BU1070" s="74">
        <v>1600</v>
      </c>
      <c r="BV1070" s="159">
        <v>0.1065</v>
      </c>
      <c r="BW1070" s="160">
        <v>41639</v>
      </c>
      <c r="BX1070" s="158" t="s">
        <v>4431</v>
      </c>
      <c r="BY1070" s="74">
        <v>1600</v>
      </c>
      <c r="BZ1070" s="159">
        <v>0.1065</v>
      </c>
      <c r="CA1070" s="160">
        <v>40086</v>
      </c>
      <c r="CB1070" s="161">
        <v>8.369783158283943E-4</v>
      </c>
    </row>
    <row r="1071" spans="2:80" ht="23">
      <c r="B1071" s="196">
        <v>155</v>
      </c>
      <c r="C1071" s="57">
        <v>14824</v>
      </c>
      <c r="D1071" s="155" t="s">
        <v>2375</v>
      </c>
      <c r="E1071" s="155"/>
      <c r="F1071" s="60" t="s">
        <v>4432</v>
      </c>
      <c r="G1071" s="60"/>
      <c r="H1071" s="60"/>
      <c r="I1071" s="60"/>
      <c r="J1071" s="58" t="s">
        <v>4433</v>
      </c>
      <c r="K1071" s="58" t="s">
        <v>4369</v>
      </c>
      <c r="L1071" s="58" t="s">
        <v>4370</v>
      </c>
      <c r="M1071" s="59" t="s">
        <v>522</v>
      </c>
      <c r="N1071" s="61">
        <v>97702</v>
      </c>
      <c r="O1071" s="62" t="s">
        <v>351</v>
      </c>
      <c r="P1071" s="79">
        <v>2300000</v>
      </c>
      <c r="Q1071" s="79">
        <v>2286222.44</v>
      </c>
      <c r="R1071" s="79"/>
      <c r="S1071" s="80">
        <v>1754875.45</v>
      </c>
      <c r="T1071" s="59" t="s">
        <v>60</v>
      </c>
      <c r="U1071" s="499">
        <v>5.4749999999999996</v>
      </c>
      <c r="V1071" s="499">
        <v>6.0720000000000003E-2</v>
      </c>
      <c r="W1071" s="499">
        <v>0.05</v>
      </c>
      <c r="X1071" s="499">
        <v>5.4142799999999989</v>
      </c>
      <c r="Y1071" s="66">
        <v>38547</v>
      </c>
      <c r="Z1071" s="512">
        <f t="shared" si="97"/>
        <v>547.5</v>
      </c>
      <c r="AA1071" s="512">
        <f t="shared" si="98"/>
        <v>6.0720000000000001</v>
      </c>
      <c r="AB1071" s="512">
        <f t="shared" si="99"/>
        <v>5</v>
      </c>
      <c r="AC1071" s="512">
        <f t="shared" si="100"/>
        <v>541.42799999999988</v>
      </c>
      <c r="AD1071" s="59">
        <v>300</v>
      </c>
      <c r="AE1071" s="59">
        <v>0</v>
      </c>
      <c r="AF1071" s="59">
        <v>4</v>
      </c>
      <c r="AG1071" s="59">
        <v>116</v>
      </c>
      <c r="AH1071" s="66">
        <v>42217</v>
      </c>
      <c r="AI1071" s="67"/>
      <c r="AJ1071" s="67"/>
      <c r="AK1071" s="68"/>
      <c r="AL1071" s="69" t="s">
        <v>98</v>
      </c>
      <c r="AM1071" s="66"/>
      <c r="AN1071" s="70"/>
      <c r="AO1071" s="196">
        <v>155</v>
      </c>
      <c r="AP1071" s="196"/>
      <c r="AQ1071" s="56"/>
      <c r="AR1071" s="57">
        <v>14824</v>
      </c>
      <c r="AS1071" s="35">
        <f t="shared" si="101"/>
        <v>5058.0142477876007</v>
      </c>
      <c r="AT1071" s="60" t="s">
        <v>4432</v>
      </c>
      <c r="AU1071" s="79">
        <v>4520000</v>
      </c>
      <c r="AV1071" s="66">
        <v>38505</v>
      </c>
      <c r="AW1071" s="81">
        <v>50.580142477876002</v>
      </c>
      <c r="AX1071" s="73">
        <v>2004</v>
      </c>
      <c r="AY1071" s="17">
        <v>0</v>
      </c>
      <c r="AZ1071" s="69" t="s">
        <v>226</v>
      </c>
      <c r="BA1071" s="74">
        <v>17434</v>
      </c>
      <c r="BB1071" s="44">
        <f t="shared" si="102"/>
        <v>10000</v>
      </c>
      <c r="BC1071" s="81">
        <v>100</v>
      </c>
      <c r="BD1071" s="66">
        <v>38538</v>
      </c>
      <c r="BE1071" s="79">
        <v>377037.24</v>
      </c>
      <c r="BF1071" s="79">
        <v>93384.73</v>
      </c>
      <c r="BG1071" s="79">
        <v>270316</v>
      </c>
      <c r="BH1071" s="75">
        <v>1.5987828097471699</v>
      </c>
      <c r="BI1071" s="79">
        <v>2615.1</v>
      </c>
      <c r="BJ1071" s="197">
        <v>0.15</v>
      </c>
      <c r="BK1071" s="78"/>
      <c r="BL1071" s="66"/>
      <c r="BM1071" s="163"/>
      <c r="BN1071" s="66"/>
      <c r="BO1071" s="79"/>
      <c r="BP1071" s="158" t="s">
        <v>4434</v>
      </c>
      <c r="BQ1071" s="74">
        <v>8743</v>
      </c>
      <c r="BR1071" s="159">
        <v>0.50149999999999995</v>
      </c>
      <c r="BS1071" s="160">
        <v>41243</v>
      </c>
      <c r="BT1071" s="158" t="s">
        <v>4435</v>
      </c>
      <c r="BU1071" s="74">
        <v>5071</v>
      </c>
      <c r="BV1071" s="159">
        <v>0.29089999999999999</v>
      </c>
      <c r="BW1071" s="160">
        <v>42155</v>
      </c>
      <c r="BX1071" s="158" t="s">
        <v>4436</v>
      </c>
      <c r="BY1071" s="74">
        <v>1076</v>
      </c>
      <c r="BZ1071" s="159">
        <v>6.1699999999999998E-2</v>
      </c>
      <c r="CA1071" s="160">
        <v>39355</v>
      </c>
      <c r="CB1071" s="161">
        <v>8.3373284692619997E-4</v>
      </c>
    </row>
    <row r="1072" spans="2:80" ht="23">
      <c r="B1072" s="202">
        <v>156</v>
      </c>
      <c r="C1072" s="89">
        <v>14787</v>
      </c>
      <c r="D1072" s="147" t="s">
        <v>2375</v>
      </c>
      <c r="E1072" s="147"/>
      <c r="F1072" s="92" t="s">
        <v>4437</v>
      </c>
      <c r="G1072" s="92"/>
      <c r="H1072" s="92"/>
      <c r="I1072" s="92"/>
      <c r="J1072" s="90" t="s">
        <v>4438</v>
      </c>
      <c r="K1072" s="90" t="s">
        <v>890</v>
      </c>
      <c r="L1072" s="90" t="s">
        <v>3548</v>
      </c>
      <c r="M1072" s="91" t="s">
        <v>132</v>
      </c>
      <c r="N1072" s="93">
        <v>75093</v>
      </c>
      <c r="O1072" s="94" t="s">
        <v>351</v>
      </c>
      <c r="P1072" s="95">
        <v>2058500</v>
      </c>
      <c r="Q1072" s="95">
        <v>2058500</v>
      </c>
      <c r="R1072" s="95"/>
      <c r="S1072" s="96">
        <v>1886394.68</v>
      </c>
      <c r="T1072" s="91" t="s">
        <v>70</v>
      </c>
      <c r="U1072" s="500">
        <v>5.6820000000000004</v>
      </c>
      <c r="V1072" s="500">
        <v>6.0720000000000003E-2</v>
      </c>
      <c r="W1072" s="500">
        <v>0.05</v>
      </c>
      <c r="X1072" s="500">
        <v>5.6212799999999996</v>
      </c>
      <c r="Y1072" s="97">
        <v>38565</v>
      </c>
      <c r="Z1072" s="512">
        <f t="shared" si="97"/>
        <v>568.20000000000005</v>
      </c>
      <c r="AA1072" s="512">
        <f t="shared" si="98"/>
        <v>6.0720000000000001</v>
      </c>
      <c r="AB1072" s="512">
        <f t="shared" si="99"/>
        <v>5</v>
      </c>
      <c r="AC1072" s="512">
        <f t="shared" si="100"/>
        <v>562.12799999999993</v>
      </c>
      <c r="AD1072" s="91">
        <v>360</v>
      </c>
      <c r="AE1072" s="91">
        <v>48</v>
      </c>
      <c r="AF1072" s="91">
        <v>3</v>
      </c>
      <c r="AG1072" s="91">
        <v>117</v>
      </c>
      <c r="AH1072" s="97">
        <v>42248</v>
      </c>
      <c r="AI1072" s="98"/>
      <c r="AJ1072" s="98" t="s">
        <v>3884</v>
      </c>
      <c r="AK1072" s="99"/>
      <c r="AL1072" s="100" t="s">
        <v>750</v>
      </c>
      <c r="AM1072" s="97"/>
      <c r="AN1072" s="101"/>
      <c r="AO1072" s="202">
        <v>156</v>
      </c>
      <c r="AP1072" s="202"/>
      <c r="AQ1072" s="88"/>
      <c r="AR1072" s="89">
        <v>14787</v>
      </c>
      <c r="AS1072" s="35">
        <f t="shared" si="101"/>
        <v>6333.8461538461997</v>
      </c>
      <c r="AT1072" s="92" t="s">
        <v>4437</v>
      </c>
      <c r="AU1072" s="95">
        <v>3250000</v>
      </c>
      <c r="AV1072" s="97">
        <v>38517</v>
      </c>
      <c r="AW1072" s="106">
        <v>63.338461538461999</v>
      </c>
      <c r="AX1072" s="100">
        <v>2002</v>
      </c>
      <c r="AY1072" s="17">
        <v>0</v>
      </c>
      <c r="AZ1072" s="100" t="s">
        <v>226</v>
      </c>
      <c r="BA1072" s="105">
        <v>19200</v>
      </c>
      <c r="BB1072" s="44">
        <f t="shared" si="102"/>
        <v>9972.9999999999982</v>
      </c>
      <c r="BC1072" s="106">
        <v>99.72999999999999</v>
      </c>
      <c r="BD1072" s="97">
        <v>38565</v>
      </c>
      <c r="BE1072" s="95">
        <v>354845.88</v>
      </c>
      <c r="BF1072" s="95">
        <v>114201.75</v>
      </c>
      <c r="BG1072" s="95">
        <v>201668</v>
      </c>
      <c r="BH1072" s="192">
        <v>1.4093881116095399</v>
      </c>
      <c r="BI1072" s="95">
        <v>2880</v>
      </c>
      <c r="BJ1072" s="203">
        <v>0.15</v>
      </c>
      <c r="BK1072" s="108" t="s">
        <v>64</v>
      </c>
      <c r="BL1072" s="97">
        <v>38533</v>
      </c>
      <c r="BM1072" s="168">
        <v>236921</v>
      </c>
      <c r="BN1072" s="97">
        <v>38352</v>
      </c>
      <c r="BO1072" s="95">
        <v>90888</v>
      </c>
      <c r="BP1072" s="133" t="s">
        <v>4439</v>
      </c>
      <c r="BQ1072" s="105">
        <v>8308</v>
      </c>
      <c r="BR1072" s="135">
        <v>0.43269999999999997</v>
      </c>
      <c r="BS1072" s="136">
        <v>40209</v>
      </c>
      <c r="BT1072" s="133" t="s">
        <v>4440</v>
      </c>
      <c r="BU1072" s="105">
        <v>5320</v>
      </c>
      <c r="BV1072" s="135">
        <v>0.27710000000000001</v>
      </c>
      <c r="BW1072" s="136">
        <v>40282</v>
      </c>
      <c r="BX1072" s="133" t="s">
        <v>4441</v>
      </c>
      <c r="BY1072" s="105">
        <v>2139</v>
      </c>
      <c r="BZ1072" s="135">
        <v>0.1114</v>
      </c>
      <c r="CA1072" s="136">
        <v>39339</v>
      </c>
      <c r="CB1072" s="169">
        <v>7.5068770009867575E-4</v>
      </c>
    </row>
    <row r="1073" spans="2:81" ht="34">
      <c r="B1073" s="202">
        <v>157</v>
      </c>
      <c r="C1073" s="89">
        <v>12477</v>
      </c>
      <c r="D1073" s="147" t="s">
        <v>2375</v>
      </c>
      <c r="E1073" s="147"/>
      <c r="F1073" s="92" t="s">
        <v>4442</v>
      </c>
      <c r="G1073" s="92"/>
      <c r="H1073" s="92"/>
      <c r="I1073" s="92"/>
      <c r="J1073" s="90" t="s">
        <v>4443</v>
      </c>
      <c r="K1073" s="90" t="s">
        <v>399</v>
      </c>
      <c r="L1073" s="90" t="s">
        <v>4444</v>
      </c>
      <c r="M1073" s="91" t="s">
        <v>58</v>
      </c>
      <c r="N1073" s="93">
        <v>94806</v>
      </c>
      <c r="O1073" s="94" t="s">
        <v>222</v>
      </c>
      <c r="P1073" s="95">
        <v>2000000</v>
      </c>
      <c r="Q1073" s="95">
        <v>2000000</v>
      </c>
      <c r="R1073" s="95"/>
      <c r="S1073" s="96">
        <v>1693654.74</v>
      </c>
      <c r="T1073" s="91" t="s">
        <v>70</v>
      </c>
      <c r="U1073" s="500">
        <v>5.38</v>
      </c>
      <c r="V1073" s="500">
        <v>6.0720000000000003E-2</v>
      </c>
      <c r="W1073" s="500">
        <v>0.05</v>
      </c>
      <c r="X1073" s="500">
        <v>5.31928</v>
      </c>
      <c r="Y1073" s="97">
        <v>38586</v>
      </c>
      <c r="Z1073" s="512">
        <f t="shared" si="97"/>
        <v>538</v>
      </c>
      <c r="AA1073" s="512">
        <f t="shared" si="98"/>
        <v>6.0720000000000001</v>
      </c>
      <c r="AB1073" s="512">
        <f t="shared" si="99"/>
        <v>5</v>
      </c>
      <c r="AC1073" s="512">
        <f t="shared" si="100"/>
        <v>531.928</v>
      </c>
      <c r="AD1073" s="91">
        <v>300</v>
      </c>
      <c r="AE1073" s="91">
        <v>36</v>
      </c>
      <c r="AF1073" s="91">
        <v>3</v>
      </c>
      <c r="AG1073" s="91">
        <v>117</v>
      </c>
      <c r="AH1073" s="97">
        <v>42248</v>
      </c>
      <c r="AI1073" s="98"/>
      <c r="AJ1073" s="98"/>
      <c r="AK1073" s="99"/>
      <c r="AL1073" s="100" t="s">
        <v>98</v>
      </c>
      <c r="AM1073" s="97"/>
      <c r="AN1073" s="101"/>
      <c r="AO1073" s="202">
        <v>157</v>
      </c>
      <c r="AP1073" s="202"/>
      <c r="AQ1073" s="88"/>
      <c r="AR1073" s="89">
        <v>12477</v>
      </c>
      <c r="AS1073" s="35">
        <f t="shared" si="101"/>
        <v>4705.8823529412002</v>
      </c>
      <c r="AT1073" s="92" t="s">
        <v>4442</v>
      </c>
      <c r="AU1073" s="95">
        <v>4250000</v>
      </c>
      <c r="AV1073" s="97">
        <v>38535</v>
      </c>
      <c r="AW1073" s="106">
        <v>47.058823529412003</v>
      </c>
      <c r="AX1073" s="104">
        <v>1990</v>
      </c>
      <c r="AY1073" s="17">
        <v>0</v>
      </c>
      <c r="AZ1073" s="100" t="s">
        <v>226</v>
      </c>
      <c r="BA1073" s="105">
        <v>21504</v>
      </c>
      <c r="BB1073" s="44">
        <f t="shared" si="102"/>
        <v>10000</v>
      </c>
      <c r="BC1073" s="106">
        <v>100</v>
      </c>
      <c r="BD1073" s="97">
        <v>38581</v>
      </c>
      <c r="BE1073" s="95">
        <v>396088.34</v>
      </c>
      <c r="BF1073" s="95">
        <v>118841.53</v>
      </c>
      <c r="BG1073" s="95">
        <v>257038</v>
      </c>
      <c r="BH1073" s="192">
        <v>1.7645712028497</v>
      </c>
      <c r="BI1073" s="95">
        <v>5376</v>
      </c>
      <c r="BJ1073" s="203">
        <v>0.25</v>
      </c>
      <c r="BK1073" s="108" t="s">
        <v>64</v>
      </c>
      <c r="BL1073" s="97">
        <v>38564</v>
      </c>
      <c r="BM1073" s="168">
        <v>291048</v>
      </c>
      <c r="BN1073" s="97">
        <v>38352</v>
      </c>
      <c r="BO1073" s="95">
        <v>325434</v>
      </c>
      <c r="BP1073" s="133" t="s">
        <v>1585</v>
      </c>
      <c r="BQ1073" s="105">
        <v>14504</v>
      </c>
      <c r="BR1073" s="135">
        <v>0.67449999999999999</v>
      </c>
      <c r="BS1073" s="136">
        <v>47999</v>
      </c>
      <c r="BT1073" s="133" t="s">
        <v>4445</v>
      </c>
      <c r="BU1073" s="105">
        <v>3000</v>
      </c>
      <c r="BV1073" s="135">
        <v>0.13950000000000001</v>
      </c>
      <c r="BW1073" s="136">
        <v>39478</v>
      </c>
      <c r="BX1073" s="133" t="s">
        <v>4446</v>
      </c>
      <c r="BY1073" s="105">
        <v>2822</v>
      </c>
      <c r="BZ1073" s="135">
        <v>0.13119999999999998</v>
      </c>
      <c r="CA1073" s="136">
        <v>39629</v>
      </c>
      <c r="CB1073" s="169">
        <v>7.2935409288188066E-4</v>
      </c>
    </row>
    <row r="1074" spans="2:81" ht="34">
      <c r="B1074" s="202">
        <v>158</v>
      </c>
      <c r="C1074" s="89">
        <v>15245</v>
      </c>
      <c r="D1074" s="147" t="s">
        <v>2375</v>
      </c>
      <c r="E1074" s="147"/>
      <c r="F1074" s="92" t="s">
        <v>4447</v>
      </c>
      <c r="G1074" s="92"/>
      <c r="H1074" s="92"/>
      <c r="I1074" s="92"/>
      <c r="J1074" s="90" t="s">
        <v>4448</v>
      </c>
      <c r="K1074" s="90" t="s">
        <v>4449</v>
      </c>
      <c r="L1074" s="90" t="s">
        <v>4450</v>
      </c>
      <c r="M1074" s="91" t="s">
        <v>138</v>
      </c>
      <c r="N1074" s="93">
        <v>34207</v>
      </c>
      <c r="O1074" s="94" t="s">
        <v>570</v>
      </c>
      <c r="P1074" s="95">
        <v>2000000</v>
      </c>
      <c r="Q1074" s="95">
        <v>1993415.01</v>
      </c>
      <c r="R1074" s="95"/>
      <c r="S1074" s="96">
        <v>1662262.28</v>
      </c>
      <c r="T1074" s="91" t="s">
        <v>60</v>
      </c>
      <c r="U1074" s="500">
        <v>5.2759999999999998</v>
      </c>
      <c r="V1074" s="500">
        <v>9.0720000000000009E-2</v>
      </c>
      <c r="W1074" s="500">
        <v>0.08</v>
      </c>
      <c r="X1074" s="500">
        <v>5.1852800000000006</v>
      </c>
      <c r="Y1074" s="97">
        <v>38581</v>
      </c>
      <c r="Z1074" s="512">
        <f t="shared" si="97"/>
        <v>527.6</v>
      </c>
      <c r="AA1074" s="512">
        <f t="shared" si="98"/>
        <v>9.072000000000001</v>
      </c>
      <c r="AB1074" s="512">
        <f t="shared" si="99"/>
        <v>8</v>
      </c>
      <c r="AC1074" s="512">
        <f t="shared" si="100"/>
        <v>518.52800000000002</v>
      </c>
      <c r="AD1074" s="91">
        <v>360</v>
      </c>
      <c r="AE1074" s="91">
        <v>0</v>
      </c>
      <c r="AF1074" s="91">
        <v>3</v>
      </c>
      <c r="AG1074" s="91">
        <v>117</v>
      </c>
      <c r="AH1074" s="97">
        <v>42248</v>
      </c>
      <c r="AI1074" s="98"/>
      <c r="AJ1074" s="98" t="s">
        <v>4300</v>
      </c>
      <c r="AK1074" s="99"/>
      <c r="AL1074" s="100" t="s">
        <v>98</v>
      </c>
      <c r="AM1074" s="97"/>
      <c r="AN1074" s="101"/>
      <c r="AO1074" s="202">
        <v>158</v>
      </c>
      <c r="AP1074" s="202"/>
      <c r="AQ1074" s="88"/>
      <c r="AR1074" s="89">
        <v>15245</v>
      </c>
      <c r="AS1074" s="35">
        <f t="shared" si="101"/>
        <v>6430.3709999999992</v>
      </c>
      <c r="AT1074" s="92" t="s">
        <v>4447</v>
      </c>
      <c r="AU1074" s="95">
        <v>3100000</v>
      </c>
      <c r="AV1074" s="97">
        <v>38516</v>
      </c>
      <c r="AW1074" s="106">
        <v>64.303709999999995</v>
      </c>
      <c r="AX1074" s="100" t="s">
        <v>2382</v>
      </c>
      <c r="AY1074" s="17">
        <v>2004</v>
      </c>
      <c r="AZ1074" s="100" t="s">
        <v>63</v>
      </c>
      <c r="BA1074" s="105">
        <v>41937</v>
      </c>
      <c r="BB1074" s="44">
        <f t="shared" si="102"/>
        <v>9024</v>
      </c>
      <c r="BC1074" s="106">
        <v>90.24</v>
      </c>
      <c r="BD1074" s="97">
        <v>38564</v>
      </c>
      <c r="BE1074" s="95">
        <v>467833.59999999998</v>
      </c>
      <c r="BF1074" s="95">
        <v>242939.14</v>
      </c>
      <c r="BG1074" s="95">
        <v>212620</v>
      </c>
      <c r="BH1074" s="192">
        <v>1.5996648248964001</v>
      </c>
      <c r="BI1074" s="95">
        <v>12274.05</v>
      </c>
      <c r="BJ1074" s="203">
        <v>29.223928571428569</v>
      </c>
      <c r="BK1074" s="108" t="s">
        <v>64</v>
      </c>
      <c r="BL1074" s="97">
        <v>38533</v>
      </c>
      <c r="BM1074" s="168">
        <v>217107</v>
      </c>
      <c r="BN1074" s="97">
        <v>38352</v>
      </c>
      <c r="BO1074" s="95">
        <v>154480</v>
      </c>
      <c r="BP1074" s="133"/>
      <c r="BQ1074" s="105"/>
      <c r="BR1074" s="135"/>
      <c r="BS1074" s="136"/>
      <c r="BT1074" s="133"/>
      <c r="BU1074" s="105"/>
      <c r="BV1074" s="135"/>
      <c r="BW1074" s="136"/>
      <c r="BX1074" s="133"/>
      <c r="BY1074" s="105"/>
      <c r="BZ1074" s="135"/>
      <c r="CA1074" s="136"/>
      <c r="CB1074" s="169">
        <v>7.2695269817783759E-4</v>
      </c>
    </row>
    <row r="1075" spans="2:81" ht="23">
      <c r="B1075" s="202">
        <v>159</v>
      </c>
      <c r="C1075" s="89">
        <v>59307</v>
      </c>
      <c r="D1075" s="147" t="s">
        <v>2024</v>
      </c>
      <c r="E1075" s="147"/>
      <c r="F1075" s="92" t="s">
        <v>4451</v>
      </c>
      <c r="G1075" s="92"/>
      <c r="H1075" s="92"/>
      <c r="I1075" s="92"/>
      <c r="J1075" s="90" t="s">
        <v>4451</v>
      </c>
      <c r="K1075" s="90" t="s">
        <v>255</v>
      </c>
      <c r="L1075" s="90" t="s">
        <v>467</v>
      </c>
      <c r="M1075" s="91" t="s">
        <v>132</v>
      </c>
      <c r="N1075" s="93">
        <v>76116</v>
      </c>
      <c r="O1075" s="94" t="s">
        <v>222</v>
      </c>
      <c r="P1075" s="95">
        <v>1971030</v>
      </c>
      <c r="Q1075" s="95">
        <v>1968849.36</v>
      </c>
      <c r="R1075" s="95"/>
      <c r="S1075" s="96">
        <v>1646684.59</v>
      </c>
      <c r="T1075" s="91" t="s">
        <v>60</v>
      </c>
      <c r="U1075" s="500">
        <v>5.4429999999999996</v>
      </c>
      <c r="V1075" s="500">
        <v>4.0719999999999999E-2</v>
      </c>
      <c r="W1075" s="500">
        <v>0.03</v>
      </c>
      <c r="X1075" s="500">
        <v>5.4022799999999993</v>
      </c>
      <c r="Y1075" s="97">
        <v>38652</v>
      </c>
      <c r="Z1075" s="512">
        <f t="shared" si="97"/>
        <v>544.29999999999995</v>
      </c>
      <c r="AA1075" s="512">
        <f t="shared" si="98"/>
        <v>4.0720000000000001</v>
      </c>
      <c r="AB1075" s="512">
        <f t="shared" si="99"/>
        <v>3</v>
      </c>
      <c r="AC1075" s="512">
        <f t="shared" si="100"/>
        <v>540.22799999999995</v>
      </c>
      <c r="AD1075" s="91">
        <v>360</v>
      </c>
      <c r="AE1075" s="91">
        <v>0</v>
      </c>
      <c r="AF1075" s="91">
        <v>1</v>
      </c>
      <c r="AG1075" s="91">
        <v>119</v>
      </c>
      <c r="AH1075" s="97">
        <v>42309</v>
      </c>
      <c r="AI1075" s="98"/>
      <c r="AJ1075" s="98" t="s">
        <v>4027</v>
      </c>
      <c r="AK1075" s="99"/>
      <c r="AL1075" s="100" t="s">
        <v>78</v>
      </c>
      <c r="AM1075" s="97"/>
      <c r="AN1075" s="101"/>
      <c r="AO1075" s="202">
        <v>159</v>
      </c>
      <c r="AP1075" s="202"/>
      <c r="AQ1075" s="88"/>
      <c r="AR1075" s="89">
        <v>59307</v>
      </c>
      <c r="AS1075" s="35">
        <f t="shared" si="101"/>
        <v>7572.4975384615391</v>
      </c>
      <c r="AT1075" s="92" t="s">
        <v>4451</v>
      </c>
      <c r="AU1075" s="95">
        <v>2600000</v>
      </c>
      <c r="AV1075" s="97">
        <v>38596</v>
      </c>
      <c r="AW1075" s="106">
        <v>75.724975384615391</v>
      </c>
      <c r="AX1075" s="100">
        <v>1964</v>
      </c>
      <c r="AY1075" s="17">
        <v>0</v>
      </c>
      <c r="AZ1075" s="100" t="s">
        <v>226</v>
      </c>
      <c r="BA1075" s="105">
        <v>45490</v>
      </c>
      <c r="BB1075" s="44">
        <f t="shared" si="102"/>
        <v>8892</v>
      </c>
      <c r="BC1075" s="106">
        <v>88.92</v>
      </c>
      <c r="BD1075" s="97">
        <v>38646</v>
      </c>
      <c r="BE1075" s="95">
        <v>301796</v>
      </c>
      <c r="BF1075" s="95">
        <v>117474</v>
      </c>
      <c r="BG1075" s="95">
        <v>160140</v>
      </c>
      <c r="BH1075" s="192">
        <v>1.1999928063376166</v>
      </c>
      <c r="BI1075" s="95">
        <v>11373</v>
      </c>
      <c r="BJ1075" s="203">
        <v>0.2500109914266872</v>
      </c>
      <c r="BK1075" s="108" t="s">
        <v>64</v>
      </c>
      <c r="BL1075" s="97">
        <v>38564</v>
      </c>
      <c r="BM1075" s="168">
        <v>248686</v>
      </c>
      <c r="BN1075" s="97">
        <v>38352</v>
      </c>
      <c r="BO1075" s="95">
        <v>199718</v>
      </c>
      <c r="BP1075" s="133" t="s">
        <v>2976</v>
      </c>
      <c r="BQ1075" s="105">
        <v>23300</v>
      </c>
      <c r="BR1075" s="135">
        <v>0.51220048362277426</v>
      </c>
      <c r="BS1075" s="136">
        <v>39478</v>
      </c>
      <c r="BT1075" s="133" t="s">
        <v>2754</v>
      </c>
      <c r="BU1075" s="105">
        <v>13000</v>
      </c>
      <c r="BV1075" s="135">
        <v>0.2857770938667839</v>
      </c>
      <c r="BW1075" s="136">
        <v>39506</v>
      </c>
      <c r="BX1075" s="133" t="s">
        <v>4452</v>
      </c>
      <c r="BY1075" s="105">
        <v>1390</v>
      </c>
      <c r="BZ1075" s="135">
        <v>3.0556166190371509E-2</v>
      </c>
      <c r="CA1075" s="136">
        <v>39782</v>
      </c>
      <c r="CB1075" s="169">
        <v>7.1799416949193569E-4</v>
      </c>
    </row>
    <row r="1076" spans="2:81" ht="23">
      <c r="B1076" s="202">
        <v>160</v>
      </c>
      <c r="C1076" s="89">
        <v>44137</v>
      </c>
      <c r="D1076" s="147" t="s">
        <v>2047</v>
      </c>
      <c r="E1076" s="147"/>
      <c r="F1076" s="92" t="s">
        <v>4453</v>
      </c>
      <c r="G1076" s="92"/>
      <c r="H1076" s="92"/>
      <c r="I1076" s="92"/>
      <c r="J1076" s="90" t="s">
        <v>4453</v>
      </c>
      <c r="K1076" s="90" t="s">
        <v>1703</v>
      </c>
      <c r="L1076" s="90" t="s">
        <v>4454</v>
      </c>
      <c r="M1076" s="91" t="s">
        <v>1147</v>
      </c>
      <c r="N1076" s="93" t="s">
        <v>4455</v>
      </c>
      <c r="O1076" s="94" t="s">
        <v>2195</v>
      </c>
      <c r="P1076" s="95">
        <v>1500000</v>
      </c>
      <c r="Q1076" s="95">
        <v>1496845.04</v>
      </c>
      <c r="R1076" s="95"/>
      <c r="S1076" s="96">
        <v>1250205.76</v>
      </c>
      <c r="T1076" s="91" t="s">
        <v>60</v>
      </c>
      <c r="U1076" s="500">
        <v>5.359</v>
      </c>
      <c r="V1076" s="500">
        <v>7.0719999999999991E-2</v>
      </c>
      <c r="W1076" s="500">
        <v>0.05</v>
      </c>
      <c r="X1076" s="500">
        <v>5.2882800000000003</v>
      </c>
      <c r="Y1076" s="97">
        <v>38625</v>
      </c>
      <c r="Z1076" s="512">
        <f t="shared" si="97"/>
        <v>535.9</v>
      </c>
      <c r="AA1076" s="512">
        <f t="shared" si="98"/>
        <v>7.0719999999999992</v>
      </c>
      <c r="AB1076" s="512">
        <f t="shared" si="99"/>
        <v>5</v>
      </c>
      <c r="AC1076" s="512">
        <f t="shared" si="100"/>
        <v>528.82799999999997</v>
      </c>
      <c r="AD1076" s="91">
        <v>360</v>
      </c>
      <c r="AE1076" s="91">
        <v>0</v>
      </c>
      <c r="AF1076" s="91">
        <v>2</v>
      </c>
      <c r="AG1076" s="91">
        <v>118</v>
      </c>
      <c r="AH1076" s="97">
        <v>42278</v>
      </c>
      <c r="AI1076" s="98"/>
      <c r="AJ1076" s="98"/>
      <c r="AK1076" s="99"/>
      <c r="AL1076" s="100" t="s">
        <v>312</v>
      </c>
      <c r="AM1076" s="97"/>
      <c r="AN1076" s="101"/>
      <c r="AO1076" s="202">
        <v>160</v>
      </c>
      <c r="AP1076" s="202"/>
      <c r="AQ1076" s="88"/>
      <c r="AR1076" s="89">
        <v>44137</v>
      </c>
      <c r="AS1076" s="35">
        <f t="shared" si="101"/>
        <v>6800</v>
      </c>
      <c r="AT1076" s="92" t="s">
        <v>4453</v>
      </c>
      <c r="AU1076" s="95">
        <v>2200000</v>
      </c>
      <c r="AV1076" s="97">
        <v>38567</v>
      </c>
      <c r="AW1076" s="106">
        <v>68</v>
      </c>
      <c r="AX1076" s="104" t="s">
        <v>4456</v>
      </c>
      <c r="AY1076" s="17">
        <v>1999</v>
      </c>
      <c r="AZ1076" s="100" t="s">
        <v>226</v>
      </c>
      <c r="BA1076" s="105">
        <v>13000</v>
      </c>
      <c r="BB1076" s="44">
        <f t="shared" si="102"/>
        <v>10000</v>
      </c>
      <c r="BC1076" s="106">
        <v>100</v>
      </c>
      <c r="BD1076" s="97">
        <v>38559</v>
      </c>
      <c r="BE1076" s="95">
        <v>192174</v>
      </c>
      <c r="BF1076" s="95">
        <v>55044</v>
      </c>
      <c r="BG1076" s="95">
        <v>132879.02600000001</v>
      </c>
      <c r="BH1076" s="192">
        <v>1.32</v>
      </c>
      <c r="BI1076" s="95">
        <v>4251</v>
      </c>
      <c r="BJ1076" s="203">
        <v>0.32700000000000001</v>
      </c>
      <c r="BK1076" s="108" t="s">
        <v>276</v>
      </c>
      <c r="BL1076" s="97">
        <v>38352</v>
      </c>
      <c r="BM1076" s="168">
        <v>128747</v>
      </c>
      <c r="BN1076" s="97">
        <v>37986</v>
      </c>
      <c r="BO1076" s="95">
        <v>143881</v>
      </c>
      <c r="BP1076" s="133" t="s">
        <v>4457</v>
      </c>
      <c r="BQ1076" s="105">
        <v>1250</v>
      </c>
      <c r="BR1076" s="135">
        <v>9.6199999999999994E-2</v>
      </c>
      <c r="BS1076" s="136">
        <v>39813</v>
      </c>
      <c r="BT1076" s="133" t="s">
        <v>4458</v>
      </c>
      <c r="BU1076" s="105">
        <v>1250</v>
      </c>
      <c r="BV1076" s="135">
        <v>9.6199999999999994E-2</v>
      </c>
      <c r="BW1076" s="136">
        <v>40420</v>
      </c>
      <c r="BX1076" s="133" t="s">
        <v>4459</v>
      </c>
      <c r="BY1076" s="105">
        <v>1250</v>
      </c>
      <c r="BZ1076" s="135">
        <v>9.6199999999999994E-2</v>
      </c>
      <c r="CA1076" s="136">
        <v>41820</v>
      </c>
      <c r="CB1076" s="169">
        <v>5.4586502816697123E-4</v>
      </c>
    </row>
    <row r="1077" spans="2:81" ht="23">
      <c r="B1077" s="196">
        <v>161</v>
      </c>
      <c r="C1077" s="57">
        <v>14897</v>
      </c>
      <c r="D1077" s="155" t="s">
        <v>2375</v>
      </c>
      <c r="E1077" s="155"/>
      <c r="F1077" s="60" t="s">
        <v>4460</v>
      </c>
      <c r="G1077" s="60"/>
      <c r="H1077" s="60"/>
      <c r="I1077" s="60"/>
      <c r="J1077" s="58" t="s">
        <v>4461</v>
      </c>
      <c r="K1077" s="58" t="s">
        <v>426</v>
      </c>
      <c r="L1077" s="58" t="s">
        <v>2296</v>
      </c>
      <c r="M1077" s="59" t="s">
        <v>104</v>
      </c>
      <c r="N1077" s="61">
        <v>46032</v>
      </c>
      <c r="O1077" s="62" t="s">
        <v>351</v>
      </c>
      <c r="P1077" s="79">
        <v>1300000</v>
      </c>
      <c r="Q1077" s="79">
        <v>1296153.6200000001</v>
      </c>
      <c r="R1077" s="79"/>
      <c r="S1077" s="80">
        <v>993562.1</v>
      </c>
      <c r="T1077" s="59" t="s">
        <v>60</v>
      </c>
      <c r="U1077" s="499">
        <v>5.52</v>
      </c>
      <c r="V1077" s="499">
        <v>9.0720000000000009E-2</v>
      </c>
      <c r="W1077" s="499">
        <v>0.08</v>
      </c>
      <c r="X1077" s="499">
        <v>5.4292800000000003</v>
      </c>
      <c r="Y1077" s="66">
        <v>38602</v>
      </c>
      <c r="Z1077" s="512">
        <f t="shared" si="97"/>
        <v>552</v>
      </c>
      <c r="AA1077" s="512">
        <f t="shared" si="98"/>
        <v>9.072000000000001</v>
      </c>
      <c r="AB1077" s="512">
        <f t="shared" si="99"/>
        <v>8</v>
      </c>
      <c r="AC1077" s="512">
        <f t="shared" si="100"/>
        <v>542.928</v>
      </c>
      <c r="AD1077" s="59">
        <v>300</v>
      </c>
      <c r="AE1077" s="59">
        <v>0</v>
      </c>
      <c r="AF1077" s="59">
        <v>2</v>
      </c>
      <c r="AG1077" s="59">
        <v>118</v>
      </c>
      <c r="AH1077" s="66">
        <v>42278</v>
      </c>
      <c r="AI1077" s="67"/>
      <c r="AJ1077" s="67" t="s">
        <v>4428</v>
      </c>
      <c r="AK1077" s="68"/>
      <c r="AL1077" s="69" t="s">
        <v>98</v>
      </c>
      <c r="AM1077" s="66"/>
      <c r="AN1077" s="70"/>
      <c r="AO1077" s="196">
        <v>161</v>
      </c>
      <c r="AP1077" s="196"/>
      <c r="AQ1077" s="56"/>
      <c r="AR1077" s="57">
        <v>14897</v>
      </c>
      <c r="AS1077" s="35">
        <f t="shared" si="101"/>
        <v>5891.6073636363999</v>
      </c>
      <c r="AT1077" s="60" t="s">
        <v>4460</v>
      </c>
      <c r="AU1077" s="79">
        <v>2200000</v>
      </c>
      <c r="AV1077" s="66">
        <v>38551</v>
      </c>
      <c r="AW1077" s="81">
        <v>58.916073636363997</v>
      </c>
      <c r="AX1077" s="69">
        <v>2004</v>
      </c>
      <c r="AY1077" s="17">
        <v>0</v>
      </c>
      <c r="AZ1077" s="69" t="s">
        <v>226</v>
      </c>
      <c r="BA1077" s="74">
        <v>10600</v>
      </c>
      <c r="BB1077" s="44">
        <f t="shared" si="102"/>
        <v>8798</v>
      </c>
      <c r="BC1077" s="81">
        <v>87.98</v>
      </c>
      <c r="BD1077" s="66">
        <v>38546</v>
      </c>
      <c r="BE1077" s="79">
        <v>204447.27</v>
      </c>
      <c r="BF1077" s="79">
        <v>57126.83</v>
      </c>
      <c r="BG1077" s="79">
        <v>132221</v>
      </c>
      <c r="BH1077" s="75">
        <v>1.3775299999999999</v>
      </c>
      <c r="BI1077" s="79">
        <v>1590</v>
      </c>
      <c r="BJ1077" s="197">
        <v>0.15</v>
      </c>
      <c r="BK1077" s="78" t="s">
        <v>64</v>
      </c>
      <c r="BL1077" s="66">
        <v>38564</v>
      </c>
      <c r="BM1077" s="163">
        <v>86613</v>
      </c>
      <c r="BN1077" s="66"/>
      <c r="BO1077" s="79"/>
      <c r="BP1077" s="158" t="s">
        <v>4462</v>
      </c>
      <c r="BQ1077" s="74">
        <v>3560</v>
      </c>
      <c r="BR1077" s="159">
        <v>0.33579999999999999</v>
      </c>
      <c r="BS1077" s="160">
        <v>42004</v>
      </c>
      <c r="BT1077" s="158" t="s">
        <v>4463</v>
      </c>
      <c r="BU1077" s="74">
        <v>3166</v>
      </c>
      <c r="BV1077" s="159">
        <v>0.29870000000000002</v>
      </c>
      <c r="BW1077" s="160">
        <v>40209</v>
      </c>
      <c r="BX1077" s="158" t="s">
        <v>4464</v>
      </c>
      <c r="BY1077" s="74">
        <v>2600</v>
      </c>
      <c r="BZ1077" s="159">
        <v>0.24529999999999999</v>
      </c>
      <c r="CA1077" s="160">
        <v>41182</v>
      </c>
      <c r="CB1077" s="161">
        <v>4.7267747387533298E-4</v>
      </c>
    </row>
    <row r="1078" spans="2:81" ht="23">
      <c r="B1078" s="196">
        <v>162</v>
      </c>
      <c r="C1078" s="57">
        <v>15136</v>
      </c>
      <c r="D1078" s="155" t="s">
        <v>2375</v>
      </c>
      <c r="E1078" s="155"/>
      <c r="F1078" s="60" t="s">
        <v>4465</v>
      </c>
      <c r="G1078" s="60"/>
      <c r="H1078" s="60"/>
      <c r="I1078" s="60"/>
      <c r="J1078" s="58" t="s">
        <v>4466</v>
      </c>
      <c r="K1078" s="58" t="s">
        <v>4467</v>
      </c>
      <c r="L1078" s="58" t="s">
        <v>67</v>
      </c>
      <c r="M1078" s="59" t="s">
        <v>355</v>
      </c>
      <c r="N1078" s="61">
        <v>13069</v>
      </c>
      <c r="O1078" s="62" t="s">
        <v>59</v>
      </c>
      <c r="P1078" s="79">
        <v>1240000</v>
      </c>
      <c r="Q1078" s="79">
        <v>1234520.25</v>
      </c>
      <c r="R1078" s="79"/>
      <c r="S1078" s="80">
        <v>952285.51</v>
      </c>
      <c r="T1078" s="59" t="s">
        <v>60</v>
      </c>
      <c r="U1078" s="499">
        <v>5.6669999999999998</v>
      </c>
      <c r="V1078" s="499">
        <v>6.0720000000000003E-2</v>
      </c>
      <c r="W1078" s="499">
        <v>0.05</v>
      </c>
      <c r="X1078" s="499">
        <v>5.6062799999999999</v>
      </c>
      <c r="Y1078" s="66">
        <v>38586</v>
      </c>
      <c r="Z1078" s="512">
        <f t="shared" si="97"/>
        <v>566.69999999999993</v>
      </c>
      <c r="AA1078" s="512">
        <f t="shared" si="98"/>
        <v>6.0720000000000001</v>
      </c>
      <c r="AB1078" s="512">
        <f t="shared" si="99"/>
        <v>5</v>
      </c>
      <c r="AC1078" s="512">
        <f t="shared" si="100"/>
        <v>560.62800000000004</v>
      </c>
      <c r="AD1078" s="59">
        <v>300</v>
      </c>
      <c r="AE1078" s="59">
        <v>0</v>
      </c>
      <c r="AF1078" s="59">
        <v>3</v>
      </c>
      <c r="AG1078" s="59">
        <v>117</v>
      </c>
      <c r="AH1078" s="66">
        <v>42248</v>
      </c>
      <c r="AI1078" s="67"/>
      <c r="AJ1078" s="67"/>
      <c r="AK1078" s="68"/>
      <c r="AL1078" s="69" t="s">
        <v>98</v>
      </c>
      <c r="AM1078" s="66"/>
      <c r="AN1078" s="70"/>
      <c r="AO1078" s="196">
        <v>162</v>
      </c>
      <c r="AP1078" s="196"/>
      <c r="AQ1078" s="56"/>
      <c r="AR1078" s="57">
        <v>15136</v>
      </c>
      <c r="AS1078" s="35">
        <f t="shared" si="101"/>
        <v>7964.6467741934994</v>
      </c>
      <c r="AT1078" s="60" t="s">
        <v>4465</v>
      </c>
      <c r="AU1078" s="79">
        <v>1550000</v>
      </c>
      <c r="AV1078" s="66">
        <v>38547</v>
      </c>
      <c r="AW1078" s="81">
        <v>79.646467741934998</v>
      </c>
      <c r="AX1078" s="69" t="s">
        <v>761</v>
      </c>
      <c r="AY1078" s="17">
        <v>2000</v>
      </c>
      <c r="AZ1078" s="69" t="s">
        <v>63</v>
      </c>
      <c r="BA1078" s="74">
        <v>40800</v>
      </c>
      <c r="BB1078" s="44">
        <f t="shared" si="102"/>
        <v>9583</v>
      </c>
      <c r="BC1078" s="81">
        <v>95.83</v>
      </c>
      <c r="BD1078" s="66">
        <v>38568</v>
      </c>
      <c r="BE1078" s="79">
        <v>309738</v>
      </c>
      <c r="BF1078" s="79">
        <v>178415.11</v>
      </c>
      <c r="BG1078" s="79">
        <v>117451</v>
      </c>
      <c r="BH1078" s="75">
        <v>1.26473237841109</v>
      </c>
      <c r="BI1078" s="79">
        <v>13872</v>
      </c>
      <c r="BJ1078" s="197">
        <v>289</v>
      </c>
      <c r="BK1078" s="78" t="s">
        <v>64</v>
      </c>
      <c r="BL1078" s="66">
        <v>38564</v>
      </c>
      <c r="BM1078" s="163">
        <v>123487</v>
      </c>
      <c r="BN1078" s="66">
        <v>38352</v>
      </c>
      <c r="BO1078" s="79">
        <v>127758</v>
      </c>
      <c r="BP1078" s="158"/>
      <c r="BQ1078" s="74"/>
      <c r="BR1078" s="159"/>
      <c r="BS1078" s="160"/>
      <c r="BT1078" s="158"/>
      <c r="BU1078" s="74"/>
      <c r="BV1078" s="159"/>
      <c r="BW1078" s="160"/>
      <c r="BX1078" s="158"/>
      <c r="BY1078" s="74"/>
      <c r="BZ1078" s="159"/>
      <c r="CA1078" s="160"/>
      <c r="CB1078" s="161">
        <v>4.5020119854153131E-4</v>
      </c>
    </row>
    <row r="1079" spans="2:81" ht="23">
      <c r="B1079" s="196">
        <v>163</v>
      </c>
      <c r="C1079" s="57">
        <v>15629</v>
      </c>
      <c r="D1079" s="155" t="s">
        <v>2375</v>
      </c>
      <c r="E1079" s="155"/>
      <c r="F1079" s="60" t="s">
        <v>4468</v>
      </c>
      <c r="G1079" s="60"/>
      <c r="H1079" s="60"/>
      <c r="I1079" s="60"/>
      <c r="J1079" s="58" t="s">
        <v>4469</v>
      </c>
      <c r="K1079" s="58" t="s">
        <v>340</v>
      </c>
      <c r="L1079" s="58" t="s">
        <v>340</v>
      </c>
      <c r="M1079" s="59" t="s">
        <v>342</v>
      </c>
      <c r="N1079" s="61">
        <v>74106</v>
      </c>
      <c r="O1079" s="62" t="s">
        <v>222</v>
      </c>
      <c r="P1079" s="79">
        <v>1018000</v>
      </c>
      <c r="Q1079" s="79">
        <v>1015276.77</v>
      </c>
      <c r="R1079" s="79"/>
      <c r="S1079" s="80">
        <v>793692.3</v>
      </c>
      <c r="T1079" s="59" t="s">
        <v>60</v>
      </c>
      <c r="U1079" s="499">
        <v>6.1079999999999997</v>
      </c>
      <c r="V1079" s="499">
        <v>6.0720000000000003E-2</v>
      </c>
      <c r="W1079" s="499">
        <v>0.05</v>
      </c>
      <c r="X1079" s="499">
        <v>6.0472799999999989</v>
      </c>
      <c r="Y1079" s="66">
        <v>38603</v>
      </c>
      <c r="Z1079" s="512">
        <f t="shared" si="97"/>
        <v>610.79999999999995</v>
      </c>
      <c r="AA1079" s="512">
        <f t="shared" si="98"/>
        <v>6.0720000000000001</v>
      </c>
      <c r="AB1079" s="512">
        <f t="shared" si="99"/>
        <v>5</v>
      </c>
      <c r="AC1079" s="512">
        <f t="shared" si="100"/>
        <v>604.72799999999984</v>
      </c>
      <c r="AD1079" s="59">
        <v>300</v>
      </c>
      <c r="AE1079" s="59">
        <v>0</v>
      </c>
      <c r="AF1079" s="59">
        <v>2</v>
      </c>
      <c r="AG1079" s="59">
        <v>118</v>
      </c>
      <c r="AH1079" s="66">
        <v>42278</v>
      </c>
      <c r="AI1079" s="67"/>
      <c r="AJ1079" s="67"/>
      <c r="AK1079" s="68"/>
      <c r="AL1079" s="69" t="s">
        <v>98</v>
      </c>
      <c r="AM1079" s="66"/>
      <c r="AN1079" s="70"/>
      <c r="AO1079" s="196">
        <v>163</v>
      </c>
      <c r="AP1079" s="196"/>
      <c r="AQ1079" s="56"/>
      <c r="AR1079" s="57">
        <v>15629</v>
      </c>
      <c r="AS1079" s="35">
        <f t="shared" si="101"/>
        <v>4952.5696097561004</v>
      </c>
      <c r="AT1079" s="60" t="s">
        <v>4468</v>
      </c>
      <c r="AU1079" s="79">
        <v>2050000</v>
      </c>
      <c r="AV1079" s="66">
        <v>38540</v>
      </c>
      <c r="AW1079" s="81">
        <v>49.525696097561003</v>
      </c>
      <c r="AX1079" s="69">
        <v>2004</v>
      </c>
      <c r="AY1079" s="17">
        <v>0</v>
      </c>
      <c r="AZ1079" s="69" t="s">
        <v>226</v>
      </c>
      <c r="BA1079" s="74">
        <v>14400</v>
      </c>
      <c r="BB1079" s="44">
        <f t="shared" si="102"/>
        <v>10000</v>
      </c>
      <c r="BC1079" s="81">
        <v>100</v>
      </c>
      <c r="BD1079" s="66">
        <v>38595</v>
      </c>
      <c r="BE1079" s="79">
        <v>181681</v>
      </c>
      <c r="BF1079" s="79">
        <v>57268</v>
      </c>
      <c r="BG1079" s="79">
        <v>111701</v>
      </c>
      <c r="BH1079" s="75">
        <v>1.40476</v>
      </c>
      <c r="BI1079" s="79">
        <v>2160</v>
      </c>
      <c r="BJ1079" s="197">
        <v>0.15</v>
      </c>
      <c r="BK1079" s="78"/>
      <c r="BL1079" s="66"/>
      <c r="BM1079" s="163"/>
      <c r="BN1079" s="66"/>
      <c r="BO1079" s="79"/>
      <c r="BP1079" s="158" t="s">
        <v>4470</v>
      </c>
      <c r="BQ1079" s="74">
        <v>4160</v>
      </c>
      <c r="BR1079" s="159">
        <v>0.28889999999999999</v>
      </c>
      <c r="BS1079" s="160">
        <v>40574</v>
      </c>
      <c r="BT1079" s="158" t="s">
        <v>4471</v>
      </c>
      <c r="BU1079" s="74">
        <v>2706</v>
      </c>
      <c r="BV1079" s="159">
        <v>0.18790000000000001</v>
      </c>
      <c r="BW1079" s="160">
        <v>40359</v>
      </c>
      <c r="BX1079" s="158" t="s">
        <v>4472</v>
      </c>
      <c r="BY1079" s="74">
        <v>1784</v>
      </c>
      <c r="BZ1079" s="159">
        <v>0.1239</v>
      </c>
      <c r="CA1079" s="160">
        <v>39909</v>
      </c>
      <c r="CB1079" s="161">
        <v>3.7024813380369794E-4</v>
      </c>
    </row>
    <row r="1080" spans="2:81">
      <c r="B1080" s="1" t="s">
        <v>4473</v>
      </c>
      <c r="U1080" s="482">
        <v>0</v>
      </c>
      <c r="V1080" s="482">
        <v>0</v>
      </c>
      <c r="W1080" s="482">
        <v>0</v>
      </c>
      <c r="X1080" s="482">
        <v>0</v>
      </c>
      <c r="Z1080" s="512">
        <f t="shared" si="97"/>
        <v>0</v>
      </c>
      <c r="AA1080" s="512">
        <f t="shared" si="98"/>
        <v>0</v>
      </c>
      <c r="AB1080" s="512">
        <f t="shared" si="99"/>
        <v>0</v>
      </c>
      <c r="AC1080" s="512">
        <f t="shared" si="100"/>
        <v>0</v>
      </c>
      <c r="AS1080" s="35">
        <f t="shared" si="101"/>
        <v>0</v>
      </c>
      <c r="AW1080" s="482">
        <v>0</v>
      </c>
      <c r="AY1080" s="17">
        <v>0</v>
      </c>
      <c r="BB1080" s="44">
        <f t="shared" si="102"/>
        <v>0</v>
      </c>
      <c r="BC1080" s="482">
        <v>0</v>
      </c>
    </row>
    <row r="1081" spans="2:81" ht="67">
      <c r="B1081" s="5" t="s">
        <v>618</v>
      </c>
      <c r="C1081" s="3" t="s">
        <v>619</v>
      </c>
      <c r="D1081" s="3" t="s">
        <v>4961</v>
      </c>
      <c r="E1081" s="4" t="s">
        <v>2828</v>
      </c>
      <c r="F1081" s="4" t="s">
        <v>3</v>
      </c>
      <c r="G1081" s="4"/>
      <c r="H1081" s="4"/>
      <c r="I1081" s="4"/>
      <c r="J1081" s="6" t="s">
        <v>5</v>
      </c>
      <c r="K1081" s="6" t="s">
        <v>6</v>
      </c>
      <c r="L1081" s="6" t="s">
        <v>7</v>
      </c>
      <c r="M1081" s="7" t="s">
        <v>4962</v>
      </c>
      <c r="N1081" s="8" t="s">
        <v>620</v>
      </c>
      <c r="O1081" s="9" t="s">
        <v>10</v>
      </c>
      <c r="P1081" s="3" t="s">
        <v>621</v>
      </c>
      <c r="Q1081" s="3" t="s">
        <v>622</v>
      </c>
      <c r="R1081" s="3"/>
      <c r="S1081" s="2" t="s">
        <v>2008</v>
      </c>
      <c r="T1081" s="3" t="s">
        <v>624</v>
      </c>
      <c r="U1081" s="496" t="e">
        <v>#VALUE!</v>
      </c>
      <c r="V1081" s="497" t="e">
        <v>#VALUE!</v>
      </c>
      <c r="W1081" s="496" t="e">
        <v>#VALUE!</v>
      </c>
      <c r="X1081" s="497" t="e">
        <v>#VALUE!</v>
      </c>
      <c r="Y1081" s="2" t="s">
        <v>625</v>
      </c>
      <c r="Z1081" s="512" t="e">
        <f t="shared" si="97"/>
        <v>#VALUE!</v>
      </c>
      <c r="AA1081" s="512" t="e">
        <f t="shared" si="98"/>
        <v>#VALUE!</v>
      </c>
      <c r="AB1081" s="512" t="e">
        <f t="shared" si="99"/>
        <v>#VALUE!</v>
      </c>
      <c r="AC1081" s="512" t="e">
        <f t="shared" si="100"/>
        <v>#VALUE!</v>
      </c>
      <c r="AD1081" s="2" t="s">
        <v>4963</v>
      </c>
      <c r="AE1081" s="2" t="s">
        <v>627</v>
      </c>
      <c r="AF1081" s="3" t="s">
        <v>628</v>
      </c>
      <c r="AG1081" s="2" t="s">
        <v>4964</v>
      </c>
      <c r="AH1081" s="3" t="s">
        <v>3555</v>
      </c>
      <c r="AI1081" s="3" t="s">
        <v>29</v>
      </c>
      <c r="AJ1081" s="2" t="s">
        <v>2830</v>
      </c>
      <c r="AK1081" s="3"/>
      <c r="AL1081" s="10" t="s">
        <v>632</v>
      </c>
      <c r="AM1081" s="11" t="s">
        <v>33</v>
      </c>
      <c r="AN1081" s="5" t="s">
        <v>618</v>
      </c>
      <c r="AO1081" s="3" t="s">
        <v>4474</v>
      </c>
      <c r="AP1081" s="3"/>
      <c r="AQ1081" s="3"/>
      <c r="AR1081" s="3" t="s">
        <v>4475</v>
      </c>
      <c r="AS1081" s="35" t="e">
        <f t="shared" si="101"/>
        <v>#VALUE!</v>
      </c>
      <c r="AT1081" s="4" t="s">
        <v>3</v>
      </c>
      <c r="AU1081" s="14" t="s">
        <v>4476</v>
      </c>
      <c r="AV1081" s="15" t="s">
        <v>4477</v>
      </c>
      <c r="AW1081" s="485" t="e">
        <v>#VALUE!</v>
      </c>
      <c r="AX1081" s="14" t="s">
        <v>4478</v>
      </c>
      <c r="AY1081" s="17">
        <v>0</v>
      </c>
      <c r="AZ1081" s="15" t="s">
        <v>2832</v>
      </c>
      <c r="BA1081" s="14" t="s">
        <v>637</v>
      </c>
      <c r="BB1081" s="44" t="e">
        <f t="shared" si="102"/>
        <v>#VALUE!</v>
      </c>
      <c r="BC1081" s="485" t="e">
        <v>#VALUE!</v>
      </c>
      <c r="BD1081" s="15" t="s">
        <v>4479</v>
      </c>
      <c r="BE1081" s="14" t="s">
        <v>639</v>
      </c>
      <c r="BF1081" s="14" t="s">
        <v>640</v>
      </c>
      <c r="BG1081" s="16" t="s">
        <v>4480</v>
      </c>
      <c r="BH1081" s="15" t="s">
        <v>46</v>
      </c>
      <c r="BI1081" s="15" t="s">
        <v>642</v>
      </c>
      <c r="BJ1081" s="17" t="s">
        <v>4481</v>
      </c>
      <c r="BK1081" s="15" t="s">
        <v>644</v>
      </c>
      <c r="BL1081" s="15" t="s">
        <v>645</v>
      </c>
      <c r="BM1081" s="485" t="s">
        <v>4482</v>
      </c>
      <c r="BN1081" s="15" t="s">
        <v>647</v>
      </c>
      <c r="BO1081" s="204" t="s">
        <v>4483</v>
      </c>
      <c r="BP1081" s="150" t="s">
        <v>4484</v>
      </c>
      <c r="BQ1081" s="14" t="s">
        <v>2011</v>
      </c>
      <c r="BR1081" s="14" t="s">
        <v>2012</v>
      </c>
      <c r="BS1081" s="15" t="s">
        <v>2013</v>
      </c>
      <c r="BT1081" s="150" t="s">
        <v>1230</v>
      </c>
      <c r="BU1081" s="14" t="s">
        <v>2014</v>
      </c>
      <c r="BV1081" s="14" t="s">
        <v>2015</v>
      </c>
      <c r="BW1081" s="15" t="s">
        <v>2016</v>
      </c>
      <c r="BX1081" s="150" t="s">
        <v>2017</v>
      </c>
      <c r="BY1081" s="15" t="s">
        <v>2018</v>
      </c>
      <c r="BZ1081" s="15" t="s">
        <v>2019</v>
      </c>
      <c r="CA1081" s="15" t="s">
        <v>2020</v>
      </c>
      <c r="CB1081" s="205" t="s">
        <v>2835</v>
      </c>
      <c r="CC1081" s="195" t="s">
        <v>2834</v>
      </c>
    </row>
    <row r="1082" spans="2:81">
      <c r="B1082" s="5"/>
      <c r="C1082" s="3"/>
      <c r="D1082" s="3"/>
      <c r="E1082" s="4"/>
      <c r="F1082" s="4"/>
      <c r="G1082" s="4"/>
      <c r="H1082" s="4"/>
      <c r="I1082" s="4"/>
      <c r="J1082" s="6"/>
      <c r="K1082" s="6"/>
      <c r="L1082" s="6"/>
      <c r="M1082" s="7"/>
      <c r="N1082" s="8"/>
      <c r="O1082" s="9"/>
      <c r="P1082" s="3"/>
      <c r="Q1082" s="3"/>
      <c r="R1082" s="3"/>
      <c r="S1082" s="2"/>
      <c r="T1082" s="3"/>
      <c r="U1082" s="496">
        <v>0</v>
      </c>
      <c r="V1082" s="497">
        <v>0</v>
      </c>
      <c r="W1082" s="496">
        <v>0</v>
      </c>
      <c r="X1082" s="497">
        <v>0</v>
      </c>
      <c r="Y1082" s="2"/>
      <c r="Z1082" s="512">
        <f t="shared" si="97"/>
        <v>0</v>
      </c>
      <c r="AA1082" s="512">
        <f t="shared" si="98"/>
        <v>0</v>
      </c>
      <c r="AB1082" s="512">
        <f t="shared" si="99"/>
        <v>0</v>
      </c>
      <c r="AC1082" s="512">
        <f t="shared" si="100"/>
        <v>0</v>
      </c>
      <c r="AD1082" s="2"/>
      <c r="AE1082" s="2"/>
      <c r="AF1082" s="3"/>
      <c r="AG1082" s="2"/>
      <c r="AH1082" s="3"/>
      <c r="AI1082" s="3"/>
      <c r="AJ1082" s="2"/>
      <c r="AK1082" s="3"/>
      <c r="AL1082" s="10"/>
      <c r="AM1082" s="11"/>
      <c r="AN1082" s="5"/>
      <c r="AO1082" s="3"/>
      <c r="AP1082" s="3"/>
      <c r="AQ1082" s="3"/>
      <c r="AR1082" s="3"/>
      <c r="AS1082" s="35">
        <f t="shared" si="101"/>
        <v>0</v>
      </c>
      <c r="AT1082" s="4"/>
      <c r="AU1082" s="14"/>
      <c r="AV1082" s="15"/>
      <c r="AW1082" s="485">
        <v>0</v>
      </c>
      <c r="AX1082" s="14"/>
      <c r="AY1082" s="17">
        <v>0</v>
      </c>
      <c r="AZ1082" s="15"/>
      <c r="BA1082" s="14"/>
      <c r="BB1082" s="44">
        <f t="shared" si="102"/>
        <v>0</v>
      </c>
      <c r="BC1082" s="485">
        <v>0</v>
      </c>
      <c r="BD1082" s="15"/>
      <c r="BE1082" s="14"/>
      <c r="BF1082" s="14"/>
      <c r="BG1082" s="16"/>
      <c r="BH1082" s="15"/>
      <c r="BI1082" s="15"/>
      <c r="BJ1082" s="17"/>
      <c r="BK1082" s="15"/>
      <c r="BL1082" s="15"/>
      <c r="BM1082" s="485"/>
      <c r="BN1082" s="15"/>
      <c r="BO1082" s="204"/>
      <c r="BP1082" s="150"/>
      <c r="BQ1082" s="14"/>
      <c r="BR1082" s="14"/>
      <c r="BS1082" s="15"/>
      <c r="BT1082" s="150"/>
      <c r="BU1082" s="14"/>
      <c r="BV1082" s="14"/>
      <c r="BW1082" s="15"/>
      <c r="BX1082" s="150"/>
      <c r="BY1082" s="15"/>
      <c r="BZ1082" s="15"/>
      <c r="CA1082" s="15"/>
      <c r="CB1082" s="205"/>
      <c r="CC1082" s="195"/>
    </row>
    <row r="1083" spans="2:81" ht="23">
      <c r="B1083" s="196">
        <v>1</v>
      </c>
      <c r="C1083" s="57">
        <v>59414</v>
      </c>
      <c r="D1083" s="57">
        <v>1</v>
      </c>
      <c r="E1083" s="155" t="s">
        <v>2024</v>
      </c>
      <c r="F1083" s="60" t="s">
        <v>4485</v>
      </c>
      <c r="G1083" s="60"/>
      <c r="H1083" s="60"/>
      <c r="I1083" s="60"/>
      <c r="J1083" s="58" t="s">
        <v>364</v>
      </c>
      <c r="K1083" s="58" t="s">
        <v>364</v>
      </c>
      <c r="L1083" s="58" t="s">
        <v>364</v>
      </c>
      <c r="M1083" s="59" t="s">
        <v>364</v>
      </c>
      <c r="N1083" s="61" t="s">
        <v>364</v>
      </c>
      <c r="O1083" s="62" t="s">
        <v>490</v>
      </c>
      <c r="P1083" s="79">
        <v>150000000</v>
      </c>
      <c r="Q1083" s="79">
        <v>149625000</v>
      </c>
      <c r="R1083" s="79"/>
      <c r="S1083" s="80">
        <v>129225000</v>
      </c>
      <c r="T1083" s="59" t="s">
        <v>60</v>
      </c>
      <c r="U1083" s="499">
        <v>5.2356370964311099</v>
      </c>
      <c r="V1083" s="499">
        <v>6.1100000000000008E-2</v>
      </c>
      <c r="W1083" s="499">
        <v>0.05</v>
      </c>
      <c r="X1083" s="499">
        <v>5.1745370964311102</v>
      </c>
      <c r="Y1083" s="66">
        <v>38665</v>
      </c>
      <c r="Z1083" s="512">
        <f t="shared" si="97"/>
        <v>523.563709643111</v>
      </c>
      <c r="AA1083" s="512">
        <f t="shared" si="98"/>
        <v>6.1100000000000012</v>
      </c>
      <c r="AB1083" s="512">
        <f t="shared" si="99"/>
        <v>5</v>
      </c>
      <c r="AC1083" s="512">
        <f t="shared" si="100"/>
        <v>517.45370964311098</v>
      </c>
      <c r="AD1083" s="59" t="s">
        <v>3569</v>
      </c>
      <c r="AE1083" s="59">
        <v>0</v>
      </c>
      <c r="AF1083" s="59">
        <v>3</v>
      </c>
      <c r="AG1083" s="59">
        <v>117</v>
      </c>
      <c r="AH1083" s="66">
        <v>42339</v>
      </c>
      <c r="AI1083" s="67" t="s">
        <v>61</v>
      </c>
      <c r="AJ1083" s="67" t="s">
        <v>4965</v>
      </c>
      <c r="AK1083" s="68"/>
      <c r="AL1083" s="69" t="s">
        <v>3570</v>
      </c>
      <c r="AM1083" s="66" t="s">
        <v>3284</v>
      </c>
      <c r="AN1083" s="196">
        <v>1</v>
      </c>
      <c r="AO1083" s="57">
        <v>59414</v>
      </c>
      <c r="AP1083" s="57"/>
      <c r="AQ1083" s="57"/>
      <c r="AR1083" s="57">
        <v>1</v>
      </c>
      <c r="AS1083" s="35">
        <f t="shared" si="101"/>
        <v>4075.650853294198</v>
      </c>
      <c r="AT1083" s="60" t="s">
        <v>4485</v>
      </c>
      <c r="AU1083" s="79">
        <v>1101357835</v>
      </c>
      <c r="AV1083" s="66" t="s">
        <v>4486</v>
      </c>
      <c r="AW1083" s="81">
        <v>40.756508532941979</v>
      </c>
      <c r="AX1083" s="69" t="s">
        <v>364</v>
      </c>
      <c r="AY1083" s="17">
        <v>0</v>
      </c>
      <c r="AZ1083" s="69" t="s">
        <v>226</v>
      </c>
      <c r="BA1083" s="74">
        <v>5119320</v>
      </c>
      <c r="BB1083" s="44">
        <f t="shared" si="102"/>
        <v>5859.9999999999991</v>
      </c>
      <c r="BC1083" s="81">
        <v>58.599999999999994</v>
      </c>
      <c r="BD1083" s="66">
        <v>38626</v>
      </c>
      <c r="BE1083" s="79" t="s">
        <v>791</v>
      </c>
      <c r="BF1083" s="79" t="s">
        <v>791</v>
      </c>
      <c r="BG1083" s="79">
        <v>90800000</v>
      </c>
      <c r="BH1083" s="75">
        <v>3.2109797854485702</v>
      </c>
      <c r="BI1083" s="79">
        <v>3200000</v>
      </c>
      <c r="BJ1083" s="197">
        <v>0.62508301883843953</v>
      </c>
      <c r="BK1083" s="78" t="s">
        <v>3572</v>
      </c>
      <c r="BL1083" s="66">
        <v>38626</v>
      </c>
      <c r="BM1083" s="163">
        <v>149511946.15000001</v>
      </c>
      <c r="BN1083" s="66">
        <v>38352</v>
      </c>
      <c r="BO1083" s="79">
        <v>136397531.22</v>
      </c>
      <c r="BP1083" s="158"/>
      <c r="BQ1083" s="74"/>
      <c r="BR1083" s="159"/>
      <c r="BS1083" s="160"/>
      <c r="BT1083" s="158"/>
      <c r="BU1083" s="74"/>
      <c r="BV1083" s="159"/>
      <c r="BW1083" s="160"/>
      <c r="BX1083" s="158"/>
      <c r="BY1083" s="74"/>
      <c r="BZ1083" s="159"/>
      <c r="CA1083" s="160"/>
      <c r="CB1083" s="161">
        <v>8.8942460135306683E-2</v>
      </c>
      <c r="CC1083" s="161">
        <v>7.3429552636874673E-2</v>
      </c>
    </row>
    <row r="1084" spans="2:81" ht="34">
      <c r="B1084" s="196">
        <v>2</v>
      </c>
      <c r="C1084" s="57">
        <v>59264</v>
      </c>
      <c r="D1084" s="57">
        <v>1</v>
      </c>
      <c r="E1084" s="155" t="s">
        <v>2024</v>
      </c>
      <c r="F1084" s="60" t="s">
        <v>4487</v>
      </c>
      <c r="G1084" s="60"/>
      <c r="H1084" s="60"/>
      <c r="I1084" s="60"/>
      <c r="J1084" s="58" t="s">
        <v>4966</v>
      </c>
      <c r="K1084" s="58" t="s">
        <v>198</v>
      </c>
      <c r="L1084" s="58" t="s">
        <v>199</v>
      </c>
      <c r="M1084" s="59" t="s">
        <v>200</v>
      </c>
      <c r="N1084" s="61">
        <v>89109</v>
      </c>
      <c r="O1084" s="62" t="s">
        <v>222</v>
      </c>
      <c r="P1084" s="79">
        <v>131883334</v>
      </c>
      <c r="Q1084" s="79">
        <v>131883334</v>
      </c>
      <c r="R1084" s="79"/>
      <c r="S1084" s="80">
        <v>118613406.8</v>
      </c>
      <c r="T1084" s="59" t="s">
        <v>70</v>
      </c>
      <c r="U1084" s="499">
        <v>5.4636343485403795</v>
      </c>
      <c r="V1084" s="499">
        <v>2.1100000000000001E-2</v>
      </c>
      <c r="W1084" s="499">
        <v>0.01</v>
      </c>
      <c r="X1084" s="499">
        <v>5.4425343485403799</v>
      </c>
      <c r="Y1084" s="66">
        <v>38629</v>
      </c>
      <c r="Z1084" s="512">
        <f t="shared" si="97"/>
        <v>546.36343485403791</v>
      </c>
      <c r="AA1084" s="512">
        <f t="shared" si="98"/>
        <v>2.11</v>
      </c>
      <c r="AB1084" s="512">
        <f t="shared" si="99"/>
        <v>1</v>
      </c>
      <c r="AC1084" s="512">
        <f t="shared" si="100"/>
        <v>544.25343485403801</v>
      </c>
      <c r="AD1084" s="59">
        <v>360</v>
      </c>
      <c r="AE1084" s="59">
        <v>36</v>
      </c>
      <c r="AF1084" s="59">
        <v>4</v>
      </c>
      <c r="AG1084" s="59">
        <v>116</v>
      </c>
      <c r="AH1084" s="66">
        <v>42309</v>
      </c>
      <c r="AI1084" s="67" t="s">
        <v>61</v>
      </c>
      <c r="AJ1084" s="67" t="s">
        <v>4965</v>
      </c>
      <c r="AK1084" s="68"/>
      <c r="AL1084" s="69" t="s">
        <v>98</v>
      </c>
      <c r="AM1084" s="66"/>
      <c r="AN1084" s="196">
        <v>2</v>
      </c>
      <c r="AO1084" s="57">
        <v>59264</v>
      </c>
      <c r="AP1084" s="57"/>
      <c r="AQ1084" s="57"/>
      <c r="AR1084" s="57">
        <v>1</v>
      </c>
      <c r="AS1084" s="35">
        <f t="shared" si="101"/>
        <v>7259.6330642201838</v>
      </c>
      <c r="AT1084" s="60" t="s">
        <v>4487</v>
      </c>
      <c r="AU1084" s="79">
        <v>545000000</v>
      </c>
      <c r="AV1084" s="66">
        <v>38560</v>
      </c>
      <c r="AW1084" s="81">
        <v>72.596330642201835</v>
      </c>
      <c r="AX1084" s="69">
        <v>2000</v>
      </c>
      <c r="AY1084" s="17">
        <v>0</v>
      </c>
      <c r="AZ1084" s="69" t="s">
        <v>226</v>
      </c>
      <c r="BA1084" s="74">
        <v>493984</v>
      </c>
      <c r="BB1084" s="44">
        <f t="shared" si="102"/>
        <v>9130</v>
      </c>
      <c r="BC1084" s="81">
        <v>91.3</v>
      </c>
      <c r="BD1084" s="66">
        <v>38777</v>
      </c>
      <c r="BE1084" s="79">
        <v>50928355.810000002</v>
      </c>
      <c r="BF1084" s="79">
        <v>15931397</v>
      </c>
      <c r="BG1084" s="79">
        <v>34073208.729999997</v>
      </c>
      <c r="BH1084" s="75">
        <v>1.2799327407485017</v>
      </c>
      <c r="BI1084" s="79">
        <v>133375.67999999999</v>
      </c>
      <c r="BJ1084" s="197">
        <v>0.27</v>
      </c>
      <c r="BK1084" s="78" t="s">
        <v>64</v>
      </c>
      <c r="BL1084" s="66">
        <v>38533</v>
      </c>
      <c r="BM1084" s="163">
        <v>19891836</v>
      </c>
      <c r="BN1084" s="66">
        <v>38352</v>
      </c>
      <c r="BO1084" s="79">
        <v>20272597</v>
      </c>
      <c r="BP1084" s="158" t="s">
        <v>4488</v>
      </c>
      <c r="BQ1084" s="74">
        <v>30883</v>
      </c>
      <c r="BR1084" s="159">
        <v>6.2518219213577766E-2</v>
      </c>
      <c r="BS1084" s="160">
        <v>41639</v>
      </c>
      <c r="BT1084" s="158" t="s">
        <v>4489</v>
      </c>
      <c r="BU1084" s="74">
        <v>22569</v>
      </c>
      <c r="BV1084" s="159">
        <v>4.5687714581848803E-2</v>
      </c>
      <c r="BW1084" s="160">
        <v>41882</v>
      </c>
      <c r="BX1084" s="158" t="s">
        <v>4490</v>
      </c>
      <c r="BY1084" s="74">
        <v>21609</v>
      </c>
      <c r="BZ1084" s="159">
        <v>4.3744331800220249E-2</v>
      </c>
      <c r="CA1084" s="160">
        <v>42369</v>
      </c>
      <c r="CB1084" s="161">
        <v>7.8396178291103333E-2</v>
      </c>
      <c r="CC1084" s="161">
        <v>6.4722701526346016E-2</v>
      </c>
    </row>
    <row r="1085" spans="2:81" ht="45">
      <c r="B1085" s="196">
        <v>3</v>
      </c>
      <c r="C1085" s="57">
        <v>20050248</v>
      </c>
      <c r="D1085" s="57">
        <v>1</v>
      </c>
      <c r="E1085" s="155" t="s">
        <v>2062</v>
      </c>
      <c r="F1085" s="60" t="s">
        <v>4491</v>
      </c>
      <c r="G1085" s="60"/>
      <c r="H1085" s="60"/>
      <c r="I1085" s="60"/>
      <c r="J1085" s="58" t="s">
        <v>4967</v>
      </c>
      <c r="K1085" s="58" t="s">
        <v>1743</v>
      </c>
      <c r="L1085" s="58" t="s">
        <v>4968</v>
      </c>
      <c r="M1085" s="59" t="s">
        <v>355</v>
      </c>
      <c r="N1085" s="61">
        <v>10573</v>
      </c>
      <c r="O1085" s="62" t="s">
        <v>222</v>
      </c>
      <c r="P1085" s="79">
        <v>110000000</v>
      </c>
      <c r="Q1085" s="79">
        <v>110000000</v>
      </c>
      <c r="R1085" s="79"/>
      <c r="S1085" s="80">
        <v>96787657.739999995</v>
      </c>
      <c r="T1085" s="59" t="s">
        <v>70</v>
      </c>
      <c r="U1085" s="499">
        <v>5.4630000000000001</v>
      </c>
      <c r="V1085" s="499">
        <v>3.1100000000000003E-2</v>
      </c>
      <c r="W1085" s="499">
        <v>0.02</v>
      </c>
      <c r="X1085" s="499">
        <v>5.4318999999999997</v>
      </c>
      <c r="Y1085" s="66">
        <v>38701</v>
      </c>
      <c r="Z1085" s="512">
        <f t="shared" si="97"/>
        <v>546.29999999999995</v>
      </c>
      <c r="AA1085" s="512">
        <f t="shared" si="98"/>
        <v>3.1100000000000003</v>
      </c>
      <c r="AB1085" s="512">
        <f t="shared" si="99"/>
        <v>2</v>
      </c>
      <c r="AC1085" s="512">
        <f t="shared" si="100"/>
        <v>543.18999999999994</v>
      </c>
      <c r="AD1085" s="59">
        <v>360</v>
      </c>
      <c r="AE1085" s="59">
        <v>24</v>
      </c>
      <c r="AF1085" s="59">
        <v>2</v>
      </c>
      <c r="AG1085" s="59">
        <v>116</v>
      </c>
      <c r="AH1085" s="66">
        <v>42309</v>
      </c>
      <c r="AI1085" s="67" t="s">
        <v>61</v>
      </c>
      <c r="AJ1085" s="67" t="s">
        <v>4969</v>
      </c>
      <c r="AK1085" s="68"/>
      <c r="AL1085" s="69" t="s">
        <v>4970</v>
      </c>
      <c r="AM1085" s="66"/>
      <c r="AN1085" s="196">
        <v>3</v>
      </c>
      <c r="AO1085" s="57">
        <v>20050248</v>
      </c>
      <c r="AP1085" s="57"/>
      <c r="AQ1085" s="57"/>
      <c r="AR1085" s="57">
        <v>1</v>
      </c>
      <c r="AS1085" s="35">
        <f t="shared" si="101"/>
        <v>7194.2446043165464</v>
      </c>
      <c r="AT1085" s="60" t="s">
        <v>4491</v>
      </c>
      <c r="AU1085" s="79">
        <v>139000000</v>
      </c>
      <c r="AV1085" s="66">
        <v>38687</v>
      </c>
      <c r="AW1085" s="81">
        <v>71.942446043165461</v>
      </c>
      <c r="AX1085" s="69">
        <v>2004</v>
      </c>
      <c r="AY1085" s="17">
        <v>0</v>
      </c>
      <c r="AZ1085" s="69" t="s">
        <v>226</v>
      </c>
      <c r="BA1085" s="74">
        <v>294868</v>
      </c>
      <c r="BB1085" s="44">
        <f t="shared" si="102"/>
        <v>10000</v>
      </c>
      <c r="BC1085" s="81">
        <v>100</v>
      </c>
      <c r="BD1085" s="66">
        <v>38687</v>
      </c>
      <c r="BE1085" s="79">
        <v>9547132.7346000001</v>
      </c>
      <c r="BF1085" s="79">
        <v>1298291.9820000001</v>
      </c>
      <c r="BG1085" s="79">
        <v>8142721.341</v>
      </c>
      <c r="BH1085" s="75">
        <v>1.1999936649037239</v>
      </c>
      <c r="BI1085" s="79">
        <v>29487</v>
      </c>
      <c r="BJ1085" s="197">
        <v>0.1000006782695986</v>
      </c>
      <c r="BK1085" s="78"/>
      <c r="BL1085" s="66"/>
      <c r="BM1085" s="163"/>
      <c r="BN1085" s="66"/>
      <c r="BO1085" s="79"/>
      <c r="BP1085" s="158" t="s">
        <v>2637</v>
      </c>
      <c r="BQ1085" s="74">
        <v>71355</v>
      </c>
      <c r="BR1085" s="159">
        <v>0.24198963604053339</v>
      </c>
      <c r="BS1085" s="160">
        <v>47726</v>
      </c>
      <c r="BT1085" s="158" t="s">
        <v>4492</v>
      </c>
      <c r="BU1085" s="74">
        <v>70000</v>
      </c>
      <c r="BV1085" s="159">
        <v>0.23739435951001805</v>
      </c>
      <c r="BW1085" s="160">
        <v>47783</v>
      </c>
      <c r="BX1085" s="158" t="s">
        <v>4493</v>
      </c>
      <c r="BY1085" s="74">
        <v>36000</v>
      </c>
      <c r="BZ1085" s="159">
        <v>0.12208852774800928</v>
      </c>
      <c r="CA1085" s="160">
        <v>44227</v>
      </c>
      <c r="CB1085" s="161">
        <v>6.5387940617435164E-2</v>
      </c>
      <c r="CC1085" s="161">
        <v>5.398329684248096E-2</v>
      </c>
    </row>
    <row r="1086" spans="2:81" ht="45">
      <c r="B1086" s="196">
        <v>4</v>
      </c>
      <c r="C1086" s="57">
        <v>59639</v>
      </c>
      <c r="D1086" s="57">
        <v>1</v>
      </c>
      <c r="E1086" s="155" t="s">
        <v>2024</v>
      </c>
      <c r="F1086" s="60" t="s">
        <v>4494</v>
      </c>
      <c r="G1086" s="60"/>
      <c r="H1086" s="60"/>
      <c r="I1086" s="60"/>
      <c r="J1086" s="58" t="s">
        <v>4971</v>
      </c>
      <c r="K1086" s="58" t="s">
        <v>1188</v>
      </c>
      <c r="L1086" s="58" t="s">
        <v>1188</v>
      </c>
      <c r="M1086" s="59" t="s">
        <v>58</v>
      </c>
      <c r="N1086" s="61">
        <v>95476</v>
      </c>
      <c r="O1086" s="62" t="s">
        <v>615</v>
      </c>
      <c r="P1086" s="79">
        <v>55000000</v>
      </c>
      <c r="Q1086" s="79">
        <v>55000000</v>
      </c>
      <c r="R1086" s="79"/>
      <c r="S1086" s="80">
        <v>55000000</v>
      </c>
      <c r="T1086" s="59" t="s">
        <v>223</v>
      </c>
      <c r="U1086" s="499">
        <v>5.3994999999999997</v>
      </c>
      <c r="V1086" s="499">
        <v>2.1100000000000001E-2</v>
      </c>
      <c r="W1086" s="499">
        <v>0.01</v>
      </c>
      <c r="X1086" s="499">
        <v>5.3784000000000001</v>
      </c>
      <c r="Y1086" s="66">
        <v>38737</v>
      </c>
      <c r="Z1086" s="512">
        <f t="shared" si="97"/>
        <v>539.94999999999993</v>
      </c>
      <c r="AA1086" s="512">
        <f t="shared" si="98"/>
        <v>2.11</v>
      </c>
      <c r="AB1086" s="512">
        <f t="shared" si="99"/>
        <v>1</v>
      </c>
      <c r="AC1086" s="512">
        <f t="shared" si="100"/>
        <v>537.84</v>
      </c>
      <c r="AD1086" s="59">
        <v>0</v>
      </c>
      <c r="AE1086" s="59">
        <v>60</v>
      </c>
      <c r="AF1086" s="59">
        <v>1</v>
      </c>
      <c r="AG1086" s="59">
        <v>59</v>
      </c>
      <c r="AH1086" s="66">
        <v>40575</v>
      </c>
      <c r="AI1086" s="67" t="s">
        <v>61</v>
      </c>
      <c r="AJ1086" s="67" t="s">
        <v>4965</v>
      </c>
      <c r="AK1086" s="68"/>
      <c r="AL1086" s="69" t="s">
        <v>2036</v>
      </c>
      <c r="AM1086" s="66"/>
      <c r="AN1086" s="196">
        <v>4</v>
      </c>
      <c r="AO1086" s="57">
        <v>59639</v>
      </c>
      <c r="AP1086" s="57"/>
      <c r="AQ1086" s="57"/>
      <c r="AR1086" s="57">
        <v>1</v>
      </c>
      <c r="AS1086" s="35">
        <f t="shared" si="101"/>
        <v>5208.3333333333339</v>
      </c>
      <c r="AT1086" s="60" t="s">
        <v>4494</v>
      </c>
      <c r="AU1086" s="79">
        <v>105600000</v>
      </c>
      <c r="AV1086" s="66">
        <v>38718</v>
      </c>
      <c r="AW1086" s="81">
        <v>52.083333333333336</v>
      </c>
      <c r="AX1086" s="73" t="s">
        <v>4495</v>
      </c>
      <c r="AY1086" s="17">
        <v>2005</v>
      </c>
      <c r="AZ1086" s="69" t="s">
        <v>2847</v>
      </c>
      <c r="BA1086" s="74">
        <v>244800</v>
      </c>
      <c r="BB1086" s="44">
        <f t="shared" si="102"/>
        <v>6939.9999999999991</v>
      </c>
      <c r="BC1086" s="81">
        <v>69.399999999999991</v>
      </c>
      <c r="BD1086" s="66">
        <v>38686</v>
      </c>
      <c r="BE1086" s="79">
        <v>36090544.299999997</v>
      </c>
      <c r="BF1086" s="79">
        <v>28807121.960000001</v>
      </c>
      <c r="BG1086" s="79">
        <v>5839800.5599999996</v>
      </c>
      <c r="BH1086" s="75">
        <v>1.9395072930164992</v>
      </c>
      <c r="BI1086" s="79">
        <v>1443621.77</v>
      </c>
      <c r="BJ1086" s="197">
        <v>6387.7069469026546</v>
      </c>
      <c r="BK1086" s="78" t="s">
        <v>3572</v>
      </c>
      <c r="BL1086" s="66">
        <v>38686</v>
      </c>
      <c r="BM1086" s="163">
        <v>6727047</v>
      </c>
      <c r="BN1086" s="66">
        <v>38352</v>
      </c>
      <c r="BO1086" s="79">
        <v>2696206</v>
      </c>
      <c r="BP1086" s="158"/>
      <c r="BQ1086" s="74"/>
      <c r="BR1086" s="159"/>
      <c r="BS1086" s="160"/>
      <c r="BT1086" s="158"/>
      <c r="BU1086" s="74"/>
      <c r="BV1086" s="159"/>
      <c r="BW1086" s="160"/>
      <c r="BX1086" s="158"/>
      <c r="BY1086" s="74"/>
      <c r="BZ1086" s="159"/>
      <c r="CA1086" s="160"/>
      <c r="CB1086" s="161">
        <v>3.2693970308717582E-2</v>
      </c>
      <c r="CC1086" s="161">
        <v>2.699164842124048E-2</v>
      </c>
    </row>
    <row r="1087" spans="2:81" ht="23">
      <c r="B1087" s="196">
        <v>5</v>
      </c>
      <c r="C1087" s="57">
        <v>20051519</v>
      </c>
      <c r="D1087" s="57">
        <v>1</v>
      </c>
      <c r="E1087" s="155" t="s">
        <v>2062</v>
      </c>
      <c r="F1087" s="60" t="s">
        <v>4496</v>
      </c>
      <c r="G1087" s="60"/>
      <c r="H1087" s="60"/>
      <c r="I1087" s="60"/>
      <c r="J1087" s="58" t="s">
        <v>4972</v>
      </c>
      <c r="K1087" s="58"/>
      <c r="L1087" s="58" t="s">
        <v>4973</v>
      </c>
      <c r="M1087" s="59" t="s">
        <v>4974</v>
      </c>
      <c r="N1087" s="61"/>
      <c r="O1087" s="62" t="s">
        <v>351</v>
      </c>
      <c r="P1087" s="79">
        <v>55000000</v>
      </c>
      <c r="Q1087" s="79">
        <v>55000000</v>
      </c>
      <c r="R1087" s="79"/>
      <c r="S1087" s="80">
        <v>49242597.140000001</v>
      </c>
      <c r="T1087" s="59" t="s">
        <v>70</v>
      </c>
      <c r="U1087" s="499">
        <v>7.5460000000000003</v>
      </c>
      <c r="V1087" s="499">
        <v>3.1100000000000003E-2</v>
      </c>
      <c r="W1087" s="499">
        <v>0.02</v>
      </c>
      <c r="X1087" s="499">
        <v>7.514899999999999</v>
      </c>
      <c r="Y1087" s="66">
        <v>38414</v>
      </c>
      <c r="Z1087" s="512">
        <f t="shared" si="97"/>
        <v>754.6</v>
      </c>
      <c r="AA1087" s="512">
        <f t="shared" si="98"/>
        <v>3.1100000000000003</v>
      </c>
      <c r="AB1087" s="512">
        <f t="shared" si="99"/>
        <v>2</v>
      </c>
      <c r="AC1087" s="512">
        <f t="shared" si="100"/>
        <v>751.4899999999999</v>
      </c>
      <c r="AD1087" s="59">
        <v>360</v>
      </c>
      <c r="AE1087" s="59">
        <v>12</v>
      </c>
      <c r="AF1087" s="59">
        <v>11</v>
      </c>
      <c r="AG1087" s="59">
        <v>114</v>
      </c>
      <c r="AH1087" s="66">
        <v>42248</v>
      </c>
      <c r="AI1087" s="67" t="s">
        <v>61</v>
      </c>
      <c r="AJ1087" s="67" t="s">
        <v>61</v>
      </c>
      <c r="AK1087" s="68"/>
      <c r="AL1087" s="69" t="s">
        <v>4975</v>
      </c>
      <c r="AM1087" s="66"/>
      <c r="AN1087" s="196">
        <v>5</v>
      </c>
      <c r="AO1087" s="57">
        <v>20051519</v>
      </c>
      <c r="AP1087" s="57"/>
      <c r="AQ1087" s="57"/>
      <c r="AR1087" s="57">
        <v>1</v>
      </c>
      <c r="AS1087" s="35">
        <f t="shared" si="101"/>
        <v>3829.816865120813</v>
      </c>
      <c r="AT1087" s="60" t="s">
        <v>4496</v>
      </c>
      <c r="AU1087" s="79">
        <v>287220000</v>
      </c>
      <c r="AV1087" s="66">
        <v>38377</v>
      </c>
      <c r="AW1087" s="81">
        <v>38.29816865120813</v>
      </c>
      <c r="AX1087" s="73">
        <v>2003</v>
      </c>
      <c r="AY1087" s="17">
        <v>0</v>
      </c>
      <c r="AZ1087" s="69" t="s">
        <v>226</v>
      </c>
      <c r="BA1087" s="74">
        <v>828821</v>
      </c>
      <c r="BB1087" s="44">
        <f t="shared" si="102"/>
        <v>7984.9999999999991</v>
      </c>
      <c r="BC1087" s="81">
        <v>79.849999999999994</v>
      </c>
      <c r="BD1087" s="66">
        <v>38701</v>
      </c>
      <c r="BE1087" s="79">
        <v>23111801</v>
      </c>
      <c r="BF1087" s="79">
        <v>5015928</v>
      </c>
      <c r="BG1087" s="79">
        <v>16672861</v>
      </c>
      <c r="BH1087" s="75">
        <v>1.79834</v>
      </c>
      <c r="BI1087" s="79">
        <v>207205</v>
      </c>
      <c r="BJ1087" s="197">
        <v>0.24999969836671609</v>
      </c>
      <c r="BK1087" s="78" t="s">
        <v>3572</v>
      </c>
      <c r="BL1087" s="66">
        <v>38686</v>
      </c>
      <c r="BM1087" s="163">
        <v>12545957</v>
      </c>
      <c r="BN1087" s="66">
        <v>38352</v>
      </c>
      <c r="BO1087" s="79">
        <v>10132871</v>
      </c>
      <c r="BP1087" s="158" t="s">
        <v>4497</v>
      </c>
      <c r="BQ1087" s="74">
        <v>218749</v>
      </c>
      <c r="BR1087" s="159">
        <v>0.26392791688434536</v>
      </c>
      <c r="BS1087" s="160">
        <v>41455</v>
      </c>
      <c r="BT1087" s="158" t="s">
        <v>4498</v>
      </c>
      <c r="BU1087" s="74">
        <v>121030</v>
      </c>
      <c r="BV1087" s="164">
        <v>0.14602670540442386</v>
      </c>
      <c r="BW1087" s="160">
        <v>42596</v>
      </c>
      <c r="BX1087" s="158" t="s">
        <v>4499</v>
      </c>
      <c r="BY1087" s="74">
        <v>96057</v>
      </c>
      <c r="BZ1087" s="159">
        <v>0.11589595340851644</v>
      </c>
      <c r="CA1087" s="160">
        <v>41364</v>
      </c>
      <c r="CB1087" s="161">
        <v>3.2693970308717582E-2</v>
      </c>
      <c r="CC1087" s="161">
        <v>2.699164842124048E-2</v>
      </c>
    </row>
    <row r="1088" spans="2:81" ht="34">
      <c r="B1088" s="198">
        <v>6</v>
      </c>
      <c r="C1088" s="20">
        <v>59431</v>
      </c>
      <c r="D1088" s="20">
        <v>1</v>
      </c>
      <c r="E1088" s="52" t="s">
        <v>2024</v>
      </c>
      <c r="F1088" s="22" t="s">
        <v>4500</v>
      </c>
      <c r="G1088" s="22"/>
      <c r="H1088" s="22"/>
      <c r="I1088" s="22"/>
      <c r="J1088" s="21" t="s">
        <v>4976</v>
      </c>
      <c r="K1088" s="21" t="s">
        <v>175</v>
      </c>
      <c r="L1088" s="21" t="s">
        <v>430</v>
      </c>
      <c r="M1088" s="24" t="s">
        <v>90</v>
      </c>
      <c r="N1088" s="25">
        <v>44115</v>
      </c>
      <c r="O1088" s="26" t="s">
        <v>351</v>
      </c>
      <c r="P1088" s="42">
        <v>52715219</v>
      </c>
      <c r="Q1088" s="42">
        <v>52715219</v>
      </c>
      <c r="R1088" s="42"/>
      <c r="S1088" s="83">
        <v>47370663.310000002</v>
      </c>
      <c r="T1088" s="24" t="s">
        <v>70</v>
      </c>
      <c r="U1088" s="498">
        <v>5.65</v>
      </c>
      <c r="V1088" s="498">
        <v>2.1100000000000001E-2</v>
      </c>
      <c r="W1088" s="498">
        <v>0.01</v>
      </c>
      <c r="X1088" s="498">
        <v>5.6288999999999998</v>
      </c>
      <c r="Y1088" s="29">
        <v>38691</v>
      </c>
      <c r="Z1088" s="512">
        <f t="shared" si="97"/>
        <v>565</v>
      </c>
      <c r="AA1088" s="512">
        <f t="shared" si="98"/>
        <v>2.11</v>
      </c>
      <c r="AB1088" s="512">
        <f t="shared" si="99"/>
        <v>1</v>
      </c>
      <c r="AC1088" s="512">
        <f t="shared" si="100"/>
        <v>562.89</v>
      </c>
      <c r="AD1088" s="24">
        <v>360</v>
      </c>
      <c r="AE1088" s="24">
        <v>36</v>
      </c>
      <c r="AF1088" s="24">
        <v>2</v>
      </c>
      <c r="AG1088" s="24">
        <v>118</v>
      </c>
      <c r="AH1088" s="29">
        <v>42370</v>
      </c>
      <c r="AI1088" s="30" t="s">
        <v>61</v>
      </c>
      <c r="AJ1088" s="30" t="s">
        <v>4977</v>
      </c>
      <c r="AK1088" s="31"/>
      <c r="AL1088" s="32" t="s">
        <v>98</v>
      </c>
      <c r="AM1088" s="29"/>
      <c r="AN1088" s="198">
        <v>6</v>
      </c>
      <c r="AO1088" s="20">
        <v>59431</v>
      </c>
      <c r="AP1088" s="20"/>
      <c r="AQ1088" s="20"/>
      <c r="AR1088" s="20">
        <v>1</v>
      </c>
      <c r="AS1088" s="35">
        <f t="shared" si="101"/>
        <v>7321.5581944444439</v>
      </c>
      <c r="AT1088" s="22" t="s">
        <v>4500</v>
      </c>
      <c r="AU1088" s="42">
        <v>72000000</v>
      </c>
      <c r="AV1088" s="29">
        <v>38616</v>
      </c>
      <c r="AW1088" s="44">
        <v>73.215581944444438</v>
      </c>
      <c r="AX1088" s="36" t="s">
        <v>4501</v>
      </c>
      <c r="AY1088" s="17">
        <v>1990</v>
      </c>
      <c r="AZ1088" s="32" t="s">
        <v>226</v>
      </c>
      <c r="BA1088" s="37">
        <v>381176</v>
      </c>
      <c r="BB1088" s="44">
        <f t="shared" si="102"/>
        <v>10000</v>
      </c>
      <c r="BC1088" s="44">
        <v>100</v>
      </c>
      <c r="BD1088" s="29">
        <v>38686</v>
      </c>
      <c r="BE1088" s="42">
        <v>4878640</v>
      </c>
      <c r="BF1088" s="42">
        <v>97573</v>
      </c>
      <c r="BG1088" s="42">
        <v>4381793</v>
      </c>
      <c r="BH1088" s="38">
        <v>1.2000002782423276</v>
      </c>
      <c r="BI1088" s="42">
        <v>90212</v>
      </c>
      <c r="BJ1088" s="199">
        <v>0.23666757613281003</v>
      </c>
      <c r="BK1088" s="41" t="s">
        <v>64</v>
      </c>
      <c r="BL1088" s="29">
        <v>38533</v>
      </c>
      <c r="BM1088" s="165">
        <v>5039624</v>
      </c>
      <c r="BN1088" s="29">
        <v>38352</v>
      </c>
      <c r="BO1088" s="42">
        <v>5039624</v>
      </c>
      <c r="BP1088" s="152" t="s">
        <v>4502</v>
      </c>
      <c r="BQ1088" s="37">
        <v>381176</v>
      </c>
      <c r="BR1088" s="153">
        <v>1</v>
      </c>
      <c r="BS1088" s="154">
        <v>44104</v>
      </c>
      <c r="BT1088" s="152"/>
      <c r="BU1088" s="37"/>
      <c r="BV1088" s="153"/>
      <c r="BW1088" s="154"/>
      <c r="BX1088" s="152"/>
      <c r="BY1088" s="37"/>
      <c r="BZ1088" s="153"/>
      <c r="CA1088" s="154"/>
      <c r="CB1088" s="166">
        <v>3.1335814632791725E-2</v>
      </c>
      <c r="CC1088" s="166">
        <v>2.5870375594485386E-2</v>
      </c>
    </row>
    <row r="1089" spans="2:81" ht="34">
      <c r="B1089" s="198">
        <v>7</v>
      </c>
      <c r="C1089" s="20">
        <v>20051227</v>
      </c>
      <c r="D1089" s="20">
        <v>1</v>
      </c>
      <c r="E1089" s="52" t="s">
        <v>2062</v>
      </c>
      <c r="F1089" s="22" t="s">
        <v>4503</v>
      </c>
      <c r="G1089" s="22"/>
      <c r="H1089" s="22"/>
      <c r="I1089" s="22"/>
      <c r="J1089" s="21" t="s">
        <v>4978</v>
      </c>
      <c r="K1089" s="21" t="s">
        <v>1094</v>
      </c>
      <c r="L1089" s="21" t="s">
        <v>4979</v>
      </c>
      <c r="M1089" s="24" t="s">
        <v>370</v>
      </c>
      <c r="N1089" s="25">
        <v>48912</v>
      </c>
      <c r="O1089" s="26" t="s">
        <v>222</v>
      </c>
      <c r="P1089" s="42">
        <v>39500000</v>
      </c>
      <c r="Q1089" s="42">
        <v>39500000</v>
      </c>
      <c r="R1089" s="42"/>
      <c r="S1089" s="83">
        <v>35359826.439999998</v>
      </c>
      <c r="T1089" s="24" t="s">
        <v>70</v>
      </c>
      <c r="U1089" s="498">
        <v>5.46</v>
      </c>
      <c r="V1089" s="498">
        <v>3.1100000000000003E-2</v>
      </c>
      <c r="W1089" s="498">
        <v>0.02</v>
      </c>
      <c r="X1089" s="498">
        <v>5.4289000000000005</v>
      </c>
      <c r="Y1089" s="29">
        <v>38715</v>
      </c>
      <c r="Z1089" s="512">
        <f t="shared" si="97"/>
        <v>546</v>
      </c>
      <c r="AA1089" s="512">
        <f t="shared" si="98"/>
        <v>3.1100000000000003</v>
      </c>
      <c r="AB1089" s="512">
        <f t="shared" si="99"/>
        <v>2</v>
      </c>
      <c r="AC1089" s="512">
        <f t="shared" si="100"/>
        <v>542.8900000000001</v>
      </c>
      <c r="AD1089" s="24">
        <v>360</v>
      </c>
      <c r="AE1089" s="24">
        <v>36</v>
      </c>
      <c r="AF1089" s="24">
        <v>2</v>
      </c>
      <c r="AG1089" s="24">
        <v>118</v>
      </c>
      <c r="AH1089" s="29">
        <v>42370</v>
      </c>
      <c r="AI1089" s="30" t="s">
        <v>61</v>
      </c>
      <c r="AJ1089" s="30" t="s">
        <v>61</v>
      </c>
      <c r="AK1089" s="31"/>
      <c r="AL1089" s="32" t="s">
        <v>1142</v>
      </c>
      <c r="AM1089" s="29"/>
      <c r="AN1089" s="198">
        <v>7</v>
      </c>
      <c r="AO1089" s="20">
        <v>20051227</v>
      </c>
      <c r="AP1089" s="20"/>
      <c r="AQ1089" s="20"/>
      <c r="AR1089" s="20">
        <v>1</v>
      </c>
      <c r="AS1089" s="35">
        <f t="shared" si="101"/>
        <v>5699.8556998557005</v>
      </c>
      <c r="AT1089" s="22" t="s">
        <v>4503</v>
      </c>
      <c r="AU1089" s="42">
        <v>69300000</v>
      </c>
      <c r="AV1089" s="29">
        <v>38705</v>
      </c>
      <c r="AW1089" s="44">
        <v>56.998556998557007</v>
      </c>
      <c r="AX1089" s="36" t="s">
        <v>4504</v>
      </c>
      <c r="AY1089" s="17">
        <v>1999</v>
      </c>
      <c r="AZ1089" s="32" t="s">
        <v>226</v>
      </c>
      <c r="BA1089" s="37">
        <v>461081</v>
      </c>
      <c r="BB1089" s="44">
        <f t="shared" si="102"/>
        <v>9540</v>
      </c>
      <c r="BC1089" s="44">
        <v>95.399999999999991</v>
      </c>
      <c r="BD1089" s="29">
        <v>38743</v>
      </c>
      <c r="BE1089" s="42">
        <v>6840101.6775000002</v>
      </c>
      <c r="BF1089" s="42">
        <v>2399899.3171000001</v>
      </c>
      <c r="BG1089" s="42">
        <v>4094391.6104000001</v>
      </c>
      <c r="BH1089" s="38">
        <v>1.5280795586109246</v>
      </c>
      <c r="BI1089" s="42">
        <v>92216</v>
      </c>
      <c r="BJ1089" s="199">
        <v>0.19999956623673498</v>
      </c>
      <c r="BK1089" s="41" t="s">
        <v>276</v>
      </c>
      <c r="BL1089" s="29">
        <v>38717</v>
      </c>
      <c r="BM1089" s="165">
        <v>4474945</v>
      </c>
      <c r="BN1089" s="29">
        <v>38352</v>
      </c>
      <c r="BO1089" s="42">
        <v>4369670</v>
      </c>
      <c r="BP1089" s="152" t="s">
        <v>2489</v>
      </c>
      <c r="BQ1089" s="37">
        <v>36234</v>
      </c>
      <c r="BR1089" s="153">
        <v>7.8584890724189463E-2</v>
      </c>
      <c r="BS1089" s="154">
        <v>38898</v>
      </c>
      <c r="BT1089" s="152" t="s">
        <v>4505</v>
      </c>
      <c r="BU1089" s="37">
        <v>34050</v>
      </c>
      <c r="BV1089" s="153">
        <v>7.3848195870139952E-2</v>
      </c>
      <c r="BW1089" s="154">
        <v>42035</v>
      </c>
      <c r="BX1089" s="152" t="s">
        <v>4506</v>
      </c>
      <c r="BY1089" s="37">
        <v>30077</v>
      </c>
      <c r="BZ1089" s="153">
        <v>6.5231488610461075E-2</v>
      </c>
      <c r="CA1089" s="154">
        <v>41790</v>
      </c>
      <c r="CB1089" s="166">
        <v>2.3480215039897171E-2</v>
      </c>
      <c r="CC1089" s="166">
        <v>1.938491113889089E-2</v>
      </c>
    </row>
    <row r="1090" spans="2:81" ht="34">
      <c r="B1090" s="198">
        <v>8</v>
      </c>
      <c r="C1090" s="20">
        <v>20051248</v>
      </c>
      <c r="D1090" s="20">
        <v>1</v>
      </c>
      <c r="E1090" s="52" t="s">
        <v>2062</v>
      </c>
      <c r="F1090" s="22" t="s">
        <v>4507</v>
      </c>
      <c r="G1090" s="22"/>
      <c r="H1090" s="22"/>
      <c r="I1090" s="22"/>
      <c r="J1090" s="21" t="s">
        <v>4980</v>
      </c>
      <c r="K1090" s="21" t="s">
        <v>2181</v>
      </c>
      <c r="L1090" s="21" t="s">
        <v>2182</v>
      </c>
      <c r="M1090" s="24" t="s">
        <v>96</v>
      </c>
      <c r="N1090" s="25">
        <v>7302</v>
      </c>
      <c r="O1090" s="26" t="s">
        <v>222</v>
      </c>
      <c r="P1090" s="42">
        <v>39000000</v>
      </c>
      <c r="Q1090" s="42">
        <v>39000000</v>
      </c>
      <c r="R1090" s="42"/>
      <c r="S1090" s="83">
        <v>35099392.789999999</v>
      </c>
      <c r="T1090" s="24" t="s">
        <v>70</v>
      </c>
      <c r="U1090" s="498">
        <v>5.73</v>
      </c>
      <c r="V1090" s="498">
        <v>3.1100000000000003E-2</v>
      </c>
      <c r="W1090" s="498">
        <v>0.02</v>
      </c>
      <c r="X1090" s="498">
        <v>5.6989000000000001</v>
      </c>
      <c r="Y1090" s="29">
        <v>38722</v>
      </c>
      <c r="Z1090" s="512">
        <f t="shared" si="97"/>
        <v>573</v>
      </c>
      <c r="AA1090" s="512">
        <f t="shared" si="98"/>
        <v>3.1100000000000003</v>
      </c>
      <c r="AB1090" s="512">
        <f t="shared" si="99"/>
        <v>2</v>
      </c>
      <c r="AC1090" s="512">
        <f t="shared" si="100"/>
        <v>569.89</v>
      </c>
      <c r="AD1090" s="24">
        <v>360</v>
      </c>
      <c r="AE1090" s="24">
        <v>36</v>
      </c>
      <c r="AF1090" s="24">
        <v>1</v>
      </c>
      <c r="AG1090" s="24">
        <v>119</v>
      </c>
      <c r="AH1090" s="29">
        <v>42401</v>
      </c>
      <c r="AI1090" s="30" t="s">
        <v>61</v>
      </c>
      <c r="AJ1090" s="30" t="s">
        <v>4969</v>
      </c>
      <c r="AK1090" s="31"/>
      <c r="AL1090" s="32" t="s">
        <v>4981</v>
      </c>
      <c r="AM1090" s="29" t="s">
        <v>603</v>
      </c>
      <c r="AN1090" s="198">
        <v>8</v>
      </c>
      <c r="AO1090" s="20">
        <v>20051248</v>
      </c>
      <c r="AP1090" s="20"/>
      <c r="AQ1090" s="20"/>
      <c r="AR1090" s="20">
        <v>1</v>
      </c>
      <c r="AS1090" s="35">
        <f t="shared" si="101"/>
        <v>7500</v>
      </c>
      <c r="AT1090" s="22" t="s">
        <v>4507</v>
      </c>
      <c r="AU1090" s="42">
        <v>52000000</v>
      </c>
      <c r="AV1090" s="29">
        <v>38645</v>
      </c>
      <c r="AW1090" s="44">
        <v>75</v>
      </c>
      <c r="AX1090" s="32">
        <v>1995</v>
      </c>
      <c r="AY1090" s="17">
        <v>0</v>
      </c>
      <c r="AZ1090" s="32" t="s">
        <v>226</v>
      </c>
      <c r="BA1090" s="37">
        <v>242216</v>
      </c>
      <c r="BB1090" s="44">
        <f t="shared" si="102"/>
        <v>10000</v>
      </c>
      <c r="BC1090" s="44">
        <v>100</v>
      </c>
      <c r="BD1090" s="29">
        <v>38681</v>
      </c>
      <c r="BE1090" s="42">
        <v>4616686.5301999999</v>
      </c>
      <c r="BF1090" s="42">
        <v>1300119.9558999999</v>
      </c>
      <c r="BG1090" s="42">
        <v>3258229.5197000001</v>
      </c>
      <c r="BH1090" s="38">
        <v>1.1956025397580132</v>
      </c>
      <c r="BI1090" s="42">
        <v>24222</v>
      </c>
      <c r="BJ1090" s="199">
        <v>0.10000165141856855</v>
      </c>
      <c r="BK1090" s="41" t="s">
        <v>3572</v>
      </c>
      <c r="BL1090" s="29">
        <v>38656</v>
      </c>
      <c r="BM1090" s="165">
        <v>3502868</v>
      </c>
      <c r="BN1090" s="29">
        <v>38352</v>
      </c>
      <c r="BO1090" s="42">
        <v>3494638</v>
      </c>
      <c r="BP1090" s="152" t="s">
        <v>3067</v>
      </c>
      <c r="BQ1090" s="37">
        <v>115660</v>
      </c>
      <c r="BR1090" s="153">
        <v>0.47750767909634378</v>
      </c>
      <c r="BS1090" s="154">
        <v>43586</v>
      </c>
      <c r="BT1090" s="152" t="s">
        <v>4508</v>
      </c>
      <c r="BU1090" s="37">
        <v>65100</v>
      </c>
      <c r="BV1090" s="153">
        <v>0.26876837203157511</v>
      </c>
      <c r="BW1090" s="154">
        <v>43951</v>
      </c>
      <c r="BX1090" s="152" t="s">
        <v>4493</v>
      </c>
      <c r="BY1090" s="37">
        <v>40000</v>
      </c>
      <c r="BZ1090" s="153">
        <v>0.16514185685503849</v>
      </c>
      <c r="CA1090" s="154">
        <v>42247</v>
      </c>
      <c r="CB1090" s="166">
        <v>2.3182997127999736E-2</v>
      </c>
      <c r="CC1090" s="166">
        <v>1.9139532516879613E-2</v>
      </c>
    </row>
    <row r="1091" spans="2:81" ht="34">
      <c r="B1091" s="198">
        <v>9</v>
      </c>
      <c r="C1091" s="20">
        <v>59551</v>
      </c>
      <c r="D1091" s="20">
        <v>1</v>
      </c>
      <c r="E1091" s="52" t="s">
        <v>2024</v>
      </c>
      <c r="F1091" s="22" t="s">
        <v>4509</v>
      </c>
      <c r="G1091" s="22"/>
      <c r="H1091" s="22"/>
      <c r="I1091" s="22"/>
      <c r="J1091" s="21" t="s">
        <v>4982</v>
      </c>
      <c r="K1091" s="21" t="s">
        <v>241</v>
      </c>
      <c r="L1091" s="21" t="s">
        <v>1641</v>
      </c>
      <c r="M1091" s="24" t="s">
        <v>58</v>
      </c>
      <c r="N1091" s="25">
        <v>92688</v>
      </c>
      <c r="O1091" s="26" t="s">
        <v>222</v>
      </c>
      <c r="P1091" s="42">
        <v>39000000</v>
      </c>
      <c r="Q1091" s="42">
        <v>39000000</v>
      </c>
      <c r="R1091" s="42"/>
      <c r="S1091" s="83">
        <v>33216790.609999999</v>
      </c>
      <c r="T1091" s="24" t="s">
        <v>70</v>
      </c>
      <c r="U1091" s="498">
        <v>6.0830000000000002</v>
      </c>
      <c r="V1091" s="498">
        <v>2.1100000000000001E-2</v>
      </c>
      <c r="W1091" s="498">
        <v>0.01</v>
      </c>
      <c r="X1091" s="498">
        <v>6.0618999999999996</v>
      </c>
      <c r="Y1091" s="29">
        <v>38708</v>
      </c>
      <c r="Z1091" s="512">
        <f t="shared" si="97"/>
        <v>608.30000000000007</v>
      </c>
      <c r="AA1091" s="512">
        <f t="shared" si="98"/>
        <v>2.11</v>
      </c>
      <c r="AB1091" s="512">
        <f t="shared" si="99"/>
        <v>1</v>
      </c>
      <c r="AC1091" s="512">
        <f t="shared" si="100"/>
        <v>606.18999999999994</v>
      </c>
      <c r="AD1091" s="24">
        <v>360</v>
      </c>
      <c r="AE1091" s="24">
        <v>60</v>
      </c>
      <c r="AF1091" s="24">
        <v>2</v>
      </c>
      <c r="AG1091" s="24">
        <v>178</v>
      </c>
      <c r="AH1091" s="29">
        <v>44197</v>
      </c>
      <c r="AI1091" s="30" t="s">
        <v>61</v>
      </c>
      <c r="AJ1091" s="30" t="s">
        <v>4983</v>
      </c>
      <c r="AK1091" s="31"/>
      <c r="AL1091" s="32" t="s">
        <v>4984</v>
      </c>
      <c r="AM1091" s="29" t="s">
        <v>653</v>
      </c>
      <c r="AN1091" s="198">
        <v>9</v>
      </c>
      <c r="AO1091" s="20">
        <v>59551</v>
      </c>
      <c r="AP1091" s="20"/>
      <c r="AQ1091" s="20"/>
      <c r="AR1091" s="20">
        <v>1</v>
      </c>
      <c r="AS1091" s="35">
        <f t="shared" si="101"/>
        <v>6565.6565656565663</v>
      </c>
      <c r="AT1091" s="22" t="s">
        <v>4509</v>
      </c>
      <c r="AU1091" s="42">
        <v>59400000</v>
      </c>
      <c r="AV1091" s="29">
        <v>38658</v>
      </c>
      <c r="AW1091" s="44">
        <v>65.656565656565661</v>
      </c>
      <c r="AX1091" s="32">
        <v>1992</v>
      </c>
      <c r="AY1091" s="17">
        <v>0</v>
      </c>
      <c r="AZ1091" s="32" t="s">
        <v>226</v>
      </c>
      <c r="BA1091" s="37">
        <v>105645</v>
      </c>
      <c r="BB1091" s="44">
        <f t="shared" si="102"/>
        <v>10000</v>
      </c>
      <c r="BC1091" s="44">
        <v>100</v>
      </c>
      <c r="BD1091" s="29">
        <v>38687</v>
      </c>
      <c r="BE1091" s="42">
        <v>4512486</v>
      </c>
      <c r="BF1091" s="42">
        <v>1011017</v>
      </c>
      <c r="BG1091" s="42">
        <v>3398593</v>
      </c>
      <c r="BH1091" s="38">
        <v>1.2005265372016973</v>
      </c>
      <c r="BI1091" s="42">
        <v>15847</v>
      </c>
      <c r="BJ1091" s="199">
        <v>0.15000236641582659</v>
      </c>
      <c r="BK1091" s="41" t="s">
        <v>64</v>
      </c>
      <c r="BL1091" s="29">
        <v>38625</v>
      </c>
      <c r="BM1091" s="165">
        <v>3185856</v>
      </c>
      <c r="BN1091" s="29">
        <v>38352</v>
      </c>
      <c r="BO1091" s="42">
        <v>2978320</v>
      </c>
      <c r="BP1091" s="152" t="s">
        <v>2618</v>
      </c>
      <c r="BQ1091" s="37">
        <v>12586</v>
      </c>
      <c r="BR1091" s="153">
        <v>0.11913483837379904</v>
      </c>
      <c r="BS1091" s="154">
        <v>46996</v>
      </c>
      <c r="BT1091" s="152" t="s">
        <v>4510</v>
      </c>
      <c r="BU1091" s="37">
        <v>6500</v>
      </c>
      <c r="BV1091" s="153">
        <v>6.1526811491315253E-2</v>
      </c>
      <c r="BW1091" s="154">
        <v>41121</v>
      </c>
      <c r="BX1091" s="152" t="s">
        <v>4511</v>
      </c>
      <c r="BY1091" s="37">
        <v>4642</v>
      </c>
      <c r="BZ1091" s="153">
        <v>4.3939609068105449E-2</v>
      </c>
      <c r="CA1091" s="154">
        <v>39447</v>
      </c>
      <c r="CB1091" s="166">
        <v>2.3182997127999736E-2</v>
      </c>
      <c r="CC1091" s="166">
        <v>1.9139532516879613E-2</v>
      </c>
    </row>
    <row r="1092" spans="2:81">
      <c r="B1092" s="198"/>
      <c r="C1092" s="20"/>
      <c r="D1092" s="20"/>
      <c r="E1092" s="52"/>
      <c r="F1092" s="52"/>
      <c r="G1092" s="52"/>
      <c r="H1092" s="52"/>
      <c r="I1092" s="52"/>
      <c r="J1092" s="21"/>
      <c r="K1092" s="21"/>
      <c r="L1092" s="21"/>
      <c r="M1092" s="24"/>
      <c r="N1092" s="25"/>
      <c r="O1092" s="26"/>
      <c r="P1092" s="42"/>
      <c r="Q1092" s="42"/>
      <c r="R1092" s="42"/>
      <c r="S1092" s="83"/>
      <c r="T1092" s="24"/>
      <c r="U1092" s="498">
        <v>0</v>
      </c>
      <c r="V1092" s="498">
        <v>0</v>
      </c>
      <c r="W1092" s="498">
        <v>0</v>
      </c>
      <c r="X1092" s="498">
        <v>0</v>
      </c>
      <c r="Y1092" s="29"/>
      <c r="Z1092" s="512">
        <f t="shared" ref="Z1092:Z1155" si="103">U1092*100</f>
        <v>0</v>
      </c>
      <c r="AA1092" s="512">
        <f t="shared" ref="AA1092:AA1155" si="104">V1092*100</f>
        <v>0</v>
      </c>
      <c r="AB1092" s="512">
        <f t="shared" ref="AB1092:AB1155" si="105">W1092*100</f>
        <v>0</v>
      </c>
      <c r="AC1092" s="512">
        <f t="shared" ref="AC1092:AC1155" si="106">X1092*100</f>
        <v>0</v>
      </c>
      <c r="AD1092" s="24"/>
      <c r="AE1092" s="24"/>
      <c r="AF1092" s="24"/>
      <c r="AG1092" s="24"/>
      <c r="AH1092" s="29"/>
      <c r="AI1092" s="30"/>
      <c r="AJ1092" s="30"/>
      <c r="AK1092" s="31"/>
      <c r="AL1092" s="32"/>
      <c r="AM1092" s="29"/>
      <c r="AN1092" s="198"/>
      <c r="AO1092" s="20"/>
      <c r="AP1092" s="20"/>
      <c r="AQ1092" s="20"/>
      <c r="AR1092" s="20"/>
      <c r="AS1092" s="35">
        <f t="shared" ref="AS1092:AS1155" si="107">AW1092*100</f>
        <v>0</v>
      </c>
      <c r="AT1092" s="52"/>
      <c r="AU1092" s="42"/>
      <c r="AV1092" s="29"/>
      <c r="AW1092" s="44">
        <v>0</v>
      </c>
      <c r="AX1092" s="32"/>
      <c r="AY1092" s="17">
        <v>0</v>
      </c>
      <c r="AZ1092" s="32"/>
      <c r="BA1092" s="37"/>
      <c r="BB1092" s="44">
        <f t="shared" ref="BB1092:BB1155" si="108">BC1092*100</f>
        <v>0</v>
      </c>
      <c r="BC1092" s="44">
        <v>0</v>
      </c>
      <c r="BD1092" s="29"/>
      <c r="BE1092" s="42"/>
      <c r="BF1092" s="42"/>
      <c r="BG1092" s="42"/>
      <c r="BH1092" s="38"/>
      <c r="BI1092" s="42"/>
      <c r="BJ1092" s="199"/>
      <c r="BK1092" s="41"/>
      <c r="BL1092" s="29"/>
      <c r="BM1092" s="165"/>
      <c r="BN1092" s="29"/>
      <c r="BO1092" s="42"/>
      <c r="BP1092" s="152"/>
      <c r="BQ1092" s="37"/>
      <c r="BR1092" s="153"/>
      <c r="BS1092" s="154"/>
      <c r="BT1092" s="152"/>
      <c r="BU1092" s="37"/>
      <c r="BV1092" s="153"/>
      <c r="BW1092" s="154"/>
      <c r="BX1092" s="152"/>
      <c r="BY1092" s="37"/>
      <c r="BZ1092" s="153"/>
      <c r="CA1092" s="154"/>
      <c r="CB1092" s="166"/>
      <c r="CC1092" s="166"/>
    </row>
    <row r="1093" spans="2:81" ht="34">
      <c r="B1093" s="207">
        <v>10.1</v>
      </c>
      <c r="C1093" s="57">
        <v>59442</v>
      </c>
      <c r="D1093" s="57">
        <v>1</v>
      </c>
      <c r="E1093" s="155" t="s">
        <v>2024</v>
      </c>
      <c r="F1093" s="60" t="s">
        <v>4512</v>
      </c>
      <c r="G1093" s="60"/>
      <c r="H1093" s="60"/>
      <c r="I1093" s="60"/>
      <c r="J1093" s="58" t="s">
        <v>4985</v>
      </c>
      <c r="K1093" s="58" t="s">
        <v>1602</v>
      </c>
      <c r="L1093" s="58" t="s">
        <v>484</v>
      </c>
      <c r="M1093" s="59" t="s">
        <v>132</v>
      </c>
      <c r="N1093" s="61">
        <v>78750</v>
      </c>
      <c r="O1093" s="62" t="s">
        <v>222</v>
      </c>
      <c r="P1093" s="79">
        <v>7439224</v>
      </c>
      <c r="Q1093" s="79">
        <v>7400234.1200000001</v>
      </c>
      <c r="R1093" s="79"/>
      <c r="S1093" s="80">
        <v>6249957.4699999997</v>
      </c>
      <c r="T1093" s="59"/>
      <c r="U1093" s="499">
        <v>0</v>
      </c>
      <c r="V1093" s="499">
        <v>0</v>
      </c>
      <c r="W1093" s="499">
        <v>0</v>
      </c>
      <c r="X1093" s="499">
        <v>0</v>
      </c>
      <c r="Y1093" s="66"/>
      <c r="Z1093" s="512">
        <f t="shared" si="103"/>
        <v>0</v>
      </c>
      <c r="AA1093" s="512">
        <f t="shared" si="104"/>
        <v>0</v>
      </c>
      <c r="AB1093" s="512">
        <f t="shared" si="105"/>
        <v>0</v>
      </c>
      <c r="AC1093" s="512">
        <f t="shared" si="106"/>
        <v>0</v>
      </c>
      <c r="AD1093" s="59"/>
      <c r="AE1093" s="59"/>
      <c r="AF1093" s="59"/>
      <c r="AG1093" s="59"/>
      <c r="AH1093" s="66"/>
      <c r="AI1093" s="67"/>
      <c r="AJ1093" s="67" t="s">
        <v>1235</v>
      </c>
      <c r="AK1093" s="68"/>
      <c r="AL1093" s="69"/>
      <c r="AM1093" s="66"/>
      <c r="AN1093" s="196">
        <v>10.1</v>
      </c>
      <c r="AO1093" s="57">
        <v>59442</v>
      </c>
      <c r="AP1093" s="57"/>
      <c r="AQ1093" s="57"/>
      <c r="AR1093" s="57">
        <v>1</v>
      </c>
      <c r="AS1093" s="35">
        <f t="shared" si="107"/>
        <v>0</v>
      </c>
      <c r="AT1093" s="60" t="s">
        <v>4512</v>
      </c>
      <c r="AU1093" s="79">
        <v>10790000</v>
      </c>
      <c r="AV1093" s="66">
        <v>38614</v>
      </c>
      <c r="AW1093" s="81">
        <v>0</v>
      </c>
      <c r="AX1093" s="73">
        <v>2005</v>
      </c>
      <c r="AY1093" s="17">
        <v>0</v>
      </c>
      <c r="AZ1093" s="69" t="s">
        <v>226</v>
      </c>
      <c r="BA1093" s="74">
        <v>74135</v>
      </c>
      <c r="BB1093" s="44">
        <f t="shared" si="108"/>
        <v>10000</v>
      </c>
      <c r="BC1093" s="81">
        <v>100</v>
      </c>
      <c r="BD1093" s="66">
        <v>38717</v>
      </c>
      <c r="BE1093" s="79"/>
      <c r="BF1093" s="79"/>
      <c r="BG1093" s="79"/>
      <c r="BH1093" s="75"/>
      <c r="BI1093" s="79"/>
      <c r="BJ1093" s="197">
        <v>9.9998933230923501E-2</v>
      </c>
      <c r="BK1093" s="78"/>
      <c r="BL1093" s="66"/>
      <c r="BM1093" s="163" t="s">
        <v>2032</v>
      </c>
      <c r="BN1093" s="66"/>
      <c r="BO1093" s="79" t="s">
        <v>2032</v>
      </c>
      <c r="BP1093" s="158" t="s">
        <v>4513</v>
      </c>
      <c r="BQ1093" s="74">
        <v>74135</v>
      </c>
      <c r="BR1093" s="159">
        <v>1</v>
      </c>
      <c r="BS1093" s="160">
        <v>45930</v>
      </c>
      <c r="BT1093" s="158"/>
      <c r="BU1093" s="74"/>
      <c r="BV1093" s="159"/>
      <c r="BW1093" s="160"/>
      <c r="BX1093" s="158"/>
      <c r="BY1093" s="74"/>
      <c r="BZ1093" s="159"/>
      <c r="CA1093" s="160"/>
      <c r="CB1093" s="161">
        <v>4.398964265397068E-3</v>
      </c>
      <c r="CC1093" s="161">
        <v>3.6317185018528717E-3</v>
      </c>
    </row>
    <row r="1094" spans="2:81" ht="34">
      <c r="B1094" s="207">
        <v>10.199999999999999</v>
      </c>
      <c r="C1094" s="57">
        <v>59442</v>
      </c>
      <c r="D1094" s="57">
        <v>1</v>
      </c>
      <c r="E1094" s="155" t="s">
        <v>2024</v>
      </c>
      <c r="F1094" s="60" t="s">
        <v>4514</v>
      </c>
      <c r="G1094" s="60"/>
      <c r="H1094" s="60"/>
      <c r="I1094" s="60"/>
      <c r="J1094" s="58" t="s">
        <v>4986</v>
      </c>
      <c r="K1094" s="58" t="s">
        <v>890</v>
      </c>
      <c r="L1094" s="58" t="s">
        <v>3548</v>
      </c>
      <c r="M1094" s="59" t="s">
        <v>132</v>
      </c>
      <c r="N1094" s="61">
        <v>75023</v>
      </c>
      <c r="O1094" s="62" t="s">
        <v>222</v>
      </c>
      <c r="P1094" s="79">
        <v>6191309</v>
      </c>
      <c r="Q1094" s="79">
        <v>6158859.5899999999</v>
      </c>
      <c r="R1094" s="79"/>
      <c r="S1094" s="80">
        <v>5201539.5599999996</v>
      </c>
      <c r="T1094" s="59"/>
      <c r="U1094" s="499">
        <v>0</v>
      </c>
      <c r="V1094" s="499">
        <v>0</v>
      </c>
      <c r="W1094" s="499">
        <v>0</v>
      </c>
      <c r="X1094" s="499">
        <v>0</v>
      </c>
      <c r="Y1094" s="66"/>
      <c r="Z1094" s="512">
        <f t="shared" si="103"/>
        <v>0</v>
      </c>
      <c r="AA1094" s="512">
        <f t="shared" si="104"/>
        <v>0</v>
      </c>
      <c r="AB1094" s="512">
        <f t="shared" si="105"/>
        <v>0</v>
      </c>
      <c r="AC1094" s="512">
        <f t="shared" si="106"/>
        <v>0</v>
      </c>
      <c r="AD1094" s="59"/>
      <c r="AE1094" s="59"/>
      <c r="AF1094" s="59"/>
      <c r="AG1094" s="59"/>
      <c r="AH1094" s="66"/>
      <c r="AI1094" s="67"/>
      <c r="AJ1094" s="67" t="s">
        <v>1235</v>
      </c>
      <c r="AK1094" s="68"/>
      <c r="AL1094" s="69"/>
      <c r="AM1094" s="66"/>
      <c r="AN1094" s="196">
        <v>10.199999999999999</v>
      </c>
      <c r="AO1094" s="57">
        <v>59442</v>
      </c>
      <c r="AP1094" s="57"/>
      <c r="AQ1094" s="57"/>
      <c r="AR1094" s="57">
        <v>1</v>
      </c>
      <c r="AS1094" s="35">
        <f t="shared" si="107"/>
        <v>0</v>
      </c>
      <c r="AT1094" s="60" t="s">
        <v>4514</v>
      </c>
      <c r="AU1094" s="79">
        <v>8980000</v>
      </c>
      <c r="AV1094" s="66">
        <v>38616</v>
      </c>
      <c r="AW1094" s="81">
        <v>0</v>
      </c>
      <c r="AX1094" s="69">
        <v>2001</v>
      </c>
      <c r="AY1094" s="17">
        <v>0</v>
      </c>
      <c r="AZ1094" s="69" t="s">
        <v>226</v>
      </c>
      <c r="BA1094" s="74">
        <v>65936</v>
      </c>
      <c r="BB1094" s="44">
        <f t="shared" si="108"/>
        <v>10000</v>
      </c>
      <c r="BC1094" s="81">
        <v>100</v>
      </c>
      <c r="BD1094" s="66">
        <v>38717</v>
      </c>
      <c r="BE1094" s="79"/>
      <c r="BF1094" s="79"/>
      <c r="BG1094" s="79"/>
      <c r="BH1094" s="75"/>
      <c r="BI1094" s="79"/>
      <c r="BJ1094" s="197">
        <v>9.9998933230923501E-2</v>
      </c>
      <c r="BK1094" s="78"/>
      <c r="BL1094" s="66"/>
      <c r="BM1094" s="163" t="s">
        <v>2032</v>
      </c>
      <c r="BN1094" s="66"/>
      <c r="BO1094" s="79" t="s">
        <v>2032</v>
      </c>
      <c r="BP1094" s="158" t="s">
        <v>4513</v>
      </c>
      <c r="BQ1094" s="74">
        <v>65936</v>
      </c>
      <c r="BR1094" s="159">
        <v>1</v>
      </c>
      <c r="BS1094" s="160">
        <v>45930</v>
      </c>
      <c r="BT1094" s="158"/>
      <c r="BU1094" s="74"/>
      <c r="BV1094" s="159"/>
      <c r="BW1094" s="160"/>
      <c r="BX1094" s="158"/>
      <c r="BY1094" s="74"/>
      <c r="BZ1094" s="159"/>
      <c r="CA1094" s="160"/>
      <c r="CB1094" s="161">
        <v>3.6610467740185548E-3</v>
      </c>
      <c r="CC1094" s="161">
        <v>3.0225049587102779E-3</v>
      </c>
    </row>
    <row r="1095" spans="2:81" ht="45">
      <c r="B1095" s="207">
        <v>10.3</v>
      </c>
      <c r="C1095" s="57">
        <v>59442</v>
      </c>
      <c r="D1095" s="57">
        <v>1</v>
      </c>
      <c r="E1095" s="155" t="s">
        <v>2024</v>
      </c>
      <c r="F1095" s="60" t="s">
        <v>4515</v>
      </c>
      <c r="G1095" s="60"/>
      <c r="H1095" s="60"/>
      <c r="I1095" s="60"/>
      <c r="J1095" s="58" t="s">
        <v>4987</v>
      </c>
      <c r="K1095" s="58" t="s">
        <v>819</v>
      </c>
      <c r="L1095" s="58" t="s">
        <v>982</v>
      </c>
      <c r="M1095" s="59" t="s">
        <v>132</v>
      </c>
      <c r="N1095" s="61">
        <v>77385</v>
      </c>
      <c r="O1095" s="62" t="s">
        <v>222</v>
      </c>
      <c r="P1095" s="79">
        <v>5591483</v>
      </c>
      <c r="Q1095" s="79">
        <v>5562177.3499999996</v>
      </c>
      <c r="R1095" s="79"/>
      <c r="S1095" s="80">
        <v>4697604.34</v>
      </c>
      <c r="T1095" s="59"/>
      <c r="U1095" s="499">
        <v>0</v>
      </c>
      <c r="V1095" s="499">
        <v>0</v>
      </c>
      <c r="W1095" s="499">
        <v>0</v>
      </c>
      <c r="X1095" s="499">
        <v>0</v>
      </c>
      <c r="Y1095" s="66"/>
      <c r="Z1095" s="512">
        <f t="shared" si="103"/>
        <v>0</v>
      </c>
      <c r="AA1095" s="512">
        <f t="shared" si="104"/>
        <v>0</v>
      </c>
      <c r="AB1095" s="512">
        <f t="shared" si="105"/>
        <v>0</v>
      </c>
      <c r="AC1095" s="512">
        <f t="shared" si="106"/>
        <v>0</v>
      </c>
      <c r="AD1095" s="59"/>
      <c r="AE1095" s="59"/>
      <c r="AF1095" s="59"/>
      <c r="AG1095" s="59"/>
      <c r="AH1095" s="66"/>
      <c r="AI1095" s="67"/>
      <c r="AJ1095" s="67" t="s">
        <v>1235</v>
      </c>
      <c r="AK1095" s="68"/>
      <c r="AL1095" s="69"/>
      <c r="AM1095" s="66"/>
      <c r="AN1095" s="207">
        <v>10.3</v>
      </c>
      <c r="AO1095" s="57">
        <v>59442</v>
      </c>
      <c r="AP1095" s="57"/>
      <c r="AQ1095" s="57"/>
      <c r="AR1095" s="57">
        <v>1</v>
      </c>
      <c r="AS1095" s="35">
        <f t="shared" si="107"/>
        <v>0</v>
      </c>
      <c r="AT1095" s="60" t="s">
        <v>4515</v>
      </c>
      <c r="AU1095" s="79">
        <v>8110000</v>
      </c>
      <c r="AV1095" s="66">
        <v>38617</v>
      </c>
      <c r="AW1095" s="81">
        <v>0</v>
      </c>
      <c r="AX1095" s="73">
        <v>2004</v>
      </c>
      <c r="AY1095" s="17">
        <v>0</v>
      </c>
      <c r="AZ1095" s="69" t="s">
        <v>226</v>
      </c>
      <c r="BA1095" s="74">
        <v>59669</v>
      </c>
      <c r="BB1095" s="44">
        <f t="shared" si="108"/>
        <v>10000</v>
      </c>
      <c r="BC1095" s="81">
        <v>100</v>
      </c>
      <c r="BD1095" s="66">
        <v>38717</v>
      </c>
      <c r="BE1095" s="79"/>
      <c r="BF1095" s="79"/>
      <c r="BG1095" s="79"/>
      <c r="BH1095" s="75"/>
      <c r="BI1095" s="79"/>
      <c r="BJ1095" s="197">
        <v>9.9998933230923501E-2</v>
      </c>
      <c r="BK1095" s="78"/>
      <c r="BL1095" s="66"/>
      <c r="BM1095" s="163" t="s">
        <v>2032</v>
      </c>
      <c r="BN1095" s="66"/>
      <c r="BO1095" s="79" t="s">
        <v>2032</v>
      </c>
      <c r="BP1095" s="158" t="s">
        <v>4513</v>
      </c>
      <c r="BQ1095" s="74">
        <v>59669</v>
      </c>
      <c r="BR1095" s="159">
        <v>1</v>
      </c>
      <c r="BS1095" s="160">
        <v>45930</v>
      </c>
      <c r="BT1095" s="158"/>
      <c r="BU1095" s="74"/>
      <c r="BV1095" s="159"/>
      <c r="BW1095" s="160"/>
      <c r="BX1095" s="158"/>
      <c r="BY1095" s="74"/>
      <c r="BZ1095" s="159"/>
      <c r="CA1095" s="160"/>
      <c r="CB1095" s="161">
        <v>3.3063574751403895E-3</v>
      </c>
      <c r="CC1095" s="161">
        <v>2.7296788270506737E-3</v>
      </c>
    </row>
    <row r="1096" spans="2:81" ht="34">
      <c r="B1096" s="207">
        <v>10.4</v>
      </c>
      <c r="C1096" s="57">
        <v>59442</v>
      </c>
      <c r="D1096" s="57">
        <v>1</v>
      </c>
      <c r="E1096" s="155" t="s">
        <v>2024</v>
      </c>
      <c r="F1096" s="60" t="s">
        <v>4516</v>
      </c>
      <c r="G1096" s="60"/>
      <c r="H1096" s="60"/>
      <c r="I1096" s="60"/>
      <c r="J1096" s="58" t="s">
        <v>4988</v>
      </c>
      <c r="K1096" s="58" t="s">
        <v>662</v>
      </c>
      <c r="L1096" s="58" t="s">
        <v>3013</v>
      </c>
      <c r="M1096" s="59" t="s">
        <v>132</v>
      </c>
      <c r="N1096" s="61">
        <v>75067</v>
      </c>
      <c r="O1096" s="62" t="s">
        <v>222</v>
      </c>
      <c r="P1096" s="79">
        <v>5515643</v>
      </c>
      <c r="Q1096" s="79">
        <v>5486734.8399999999</v>
      </c>
      <c r="R1096" s="79"/>
      <c r="S1096" s="80">
        <v>4633888.45</v>
      </c>
      <c r="T1096" s="59"/>
      <c r="U1096" s="499">
        <v>0</v>
      </c>
      <c r="V1096" s="499">
        <v>0</v>
      </c>
      <c r="W1096" s="499">
        <v>0</v>
      </c>
      <c r="X1096" s="499">
        <v>0</v>
      </c>
      <c r="Y1096" s="66"/>
      <c r="Z1096" s="512">
        <f t="shared" si="103"/>
        <v>0</v>
      </c>
      <c r="AA1096" s="512">
        <f t="shared" si="104"/>
        <v>0</v>
      </c>
      <c r="AB1096" s="512">
        <f t="shared" si="105"/>
        <v>0</v>
      </c>
      <c r="AC1096" s="512">
        <f t="shared" si="106"/>
        <v>0</v>
      </c>
      <c r="AD1096" s="59"/>
      <c r="AE1096" s="59"/>
      <c r="AF1096" s="59"/>
      <c r="AG1096" s="59"/>
      <c r="AH1096" s="66"/>
      <c r="AI1096" s="67"/>
      <c r="AJ1096" s="67" t="s">
        <v>1235</v>
      </c>
      <c r="AK1096" s="68"/>
      <c r="AL1096" s="69"/>
      <c r="AM1096" s="66"/>
      <c r="AN1096" s="207">
        <v>10.4</v>
      </c>
      <c r="AO1096" s="57">
        <v>59442</v>
      </c>
      <c r="AP1096" s="57"/>
      <c r="AQ1096" s="57"/>
      <c r="AR1096" s="57">
        <v>1</v>
      </c>
      <c r="AS1096" s="35">
        <f t="shared" si="107"/>
        <v>0</v>
      </c>
      <c r="AT1096" s="60" t="s">
        <v>4516</v>
      </c>
      <c r="AU1096" s="79">
        <v>8000000</v>
      </c>
      <c r="AV1096" s="66">
        <v>38616</v>
      </c>
      <c r="AW1096" s="81">
        <v>0</v>
      </c>
      <c r="AX1096" s="73">
        <v>1998</v>
      </c>
      <c r="AY1096" s="17">
        <v>0</v>
      </c>
      <c r="AZ1096" s="69" t="s">
        <v>226</v>
      </c>
      <c r="BA1096" s="74">
        <v>58378</v>
      </c>
      <c r="BB1096" s="44">
        <f t="shared" si="108"/>
        <v>10000</v>
      </c>
      <c r="BC1096" s="81">
        <v>100</v>
      </c>
      <c r="BD1096" s="66">
        <v>38717</v>
      </c>
      <c r="BE1096" s="79"/>
      <c r="BF1096" s="79"/>
      <c r="BG1096" s="79"/>
      <c r="BH1096" s="75"/>
      <c r="BI1096" s="79"/>
      <c r="BJ1096" s="197">
        <v>9.9998933230923501E-2</v>
      </c>
      <c r="BK1096" s="78"/>
      <c r="BL1096" s="66"/>
      <c r="BM1096" s="163" t="s">
        <v>2032</v>
      </c>
      <c r="BN1096" s="66"/>
      <c r="BO1096" s="79" t="s">
        <v>2032</v>
      </c>
      <c r="BP1096" s="158" t="s">
        <v>4513</v>
      </c>
      <c r="BQ1096" s="74">
        <v>58378</v>
      </c>
      <c r="BR1096" s="159">
        <v>1</v>
      </c>
      <c r="BS1096" s="160">
        <v>45930</v>
      </c>
      <c r="BT1096" s="158"/>
      <c r="BU1096" s="74"/>
      <c r="BV1096" s="159"/>
      <c r="BW1096" s="160"/>
      <c r="BX1096" s="158"/>
      <c r="BY1096" s="74"/>
      <c r="BZ1096" s="159"/>
      <c r="CA1096" s="160"/>
      <c r="CB1096" s="161">
        <v>3.2615117445593872E-3</v>
      </c>
      <c r="CC1096" s="161">
        <v>2.6926548687609296E-3</v>
      </c>
    </row>
    <row r="1097" spans="2:81" ht="23">
      <c r="B1097" s="207">
        <v>10.5</v>
      </c>
      <c r="C1097" s="57">
        <v>59442</v>
      </c>
      <c r="D1097" s="57">
        <v>1</v>
      </c>
      <c r="E1097" s="155" t="s">
        <v>2024</v>
      </c>
      <c r="F1097" s="60" t="s">
        <v>4517</v>
      </c>
      <c r="G1097" s="60"/>
      <c r="H1097" s="60"/>
      <c r="I1097" s="60"/>
      <c r="J1097" s="58" t="s">
        <v>4989</v>
      </c>
      <c r="K1097" s="58" t="s">
        <v>255</v>
      </c>
      <c r="L1097" s="58" t="s">
        <v>467</v>
      </c>
      <c r="M1097" s="59" t="s">
        <v>132</v>
      </c>
      <c r="N1097" s="61">
        <v>76132</v>
      </c>
      <c r="O1097" s="62" t="s">
        <v>222</v>
      </c>
      <c r="P1097" s="79">
        <v>5515643</v>
      </c>
      <c r="Q1097" s="79">
        <v>5486734.8399999999</v>
      </c>
      <c r="R1097" s="79"/>
      <c r="S1097" s="80">
        <v>4633888.45</v>
      </c>
      <c r="T1097" s="59"/>
      <c r="U1097" s="499">
        <v>0</v>
      </c>
      <c r="V1097" s="499">
        <v>0</v>
      </c>
      <c r="W1097" s="499">
        <v>0</v>
      </c>
      <c r="X1097" s="499">
        <v>0</v>
      </c>
      <c r="Y1097" s="66"/>
      <c r="Z1097" s="512">
        <f t="shared" si="103"/>
        <v>0</v>
      </c>
      <c r="AA1097" s="512">
        <f t="shared" si="104"/>
        <v>0</v>
      </c>
      <c r="AB1097" s="512">
        <f t="shared" si="105"/>
        <v>0</v>
      </c>
      <c r="AC1097" s="512">
        <f t="shared" si="106"/>
        <v>0</v>
      </c>
      <c r="AD1097" s="59"/>
      <c r="AE1097" s="59"/>
      <c r="AF1097" s="59"/>
      <c r="AG1097" s="59"/>
      <c r="AH1097" s="66"/>
      <c r="AI1097" s="67"/>
      <c r="AJ1097" s="67" t="s">
        <v>1235</v>
      </c>
      <c r="AK1097" s="68"/>
      <c r="AL1097" s="69"/>
      <c r="AM1097" s="66"/>
      <c r="AN1097" s="196">
        <v>10.5</v>
      </c>
      <c r="AO1097" s="57">
        <v>59442</v>
      </c>
      <c r="AP1097" s="57"/>
      <c r="AQ1097" s="57"/>
      <c r="AR1097" s="57">
        <v>1</v>
      </c>
      <c r="AS1097" s="35">
        <f t="shared" si="107"/>
        <v>0</v>
      </c>
      <c r="AT1097" s="60" t="s">
        <v>4517</v>
      </c>
      <c r="AU1097" s="79">
        <v>8000000</v>
      </c>
      <c r="AV1097" s="66">
        <v>38616</v>
      </c>
      <c r="AW1097" s="81">
        <v>0</v>
      </c>
      <c r="AX1097" s="73">
        <v>2003</v>
      </c>
      <c r="AY1097" s="17">
        <v>0</v>
      </c>
      <c r="AZ1097" s="69" t="s">
        <v>226</v>
      </c>
      <c r="BA1097" s="74">
        <v>58997</v>
      </c>
      <c r="BB1097" s="44">
        <f t="shared" si="108"/>
        <v>10000</v>
      </c>
      <c r="BC1097" s="81">
        <v>100</v>
      </c>
      <c r="BD1097" s="66">
        <v>38717</v>
      </c>
      <c r="BE1097" s="79"/>
      <c r="BF1097" s="79"/>
      <c r="BG1097" s="79"/>
      <c r="BH1097" s="75"/>
      <c r="BI1097" s="79"/>
      <c r="BJ1097" s="197">
        <v>9.9998933230923501E-2</v>
      </c>
      <c r="BK1097" s="78"/>
      <c r="BL1097" s="66"/>
      <c r="BM1097" s="163" t="s">
        <v>2032</v>
      </c>
      <c r="BN1097" s="66"/>
      <c r="BO1097" s="79" t="s">
        <v>2032</v>
      </c>
      <c r="BP1097" s="158" t="s">
        <v>4513</v>
      </c>
      <c r="BQ1097" s="74">
        <v>58997</v>
      </c>
      <c r="BR1097" s="159">
        <v>1</v>
      </c>
      <c r="BS1097" s="160">
        <v>45930</v>
      </c>
      <c r="BT1097" s="158"/>
      <c r="BU1097" s="74"/>
      <c r="BV1097" s="159"/>
      <c r="BW1097" s="160"/>
      <c r="BX1097" s="158"/>
      <c r="BY1097" s="74"/>
      <c r="BZ1097" s="159"/>
      <c r="CA1097" s="160"/>
      <c r="CB1097" s="161">
        <v>3.2615117445593872E-3</v>
      </c>
      <c r="CC1097" s="161">
        <v>2.6926548687609296E-3</v>
      </c>
    </row>
    <row r="1098" spans="2:81" ht="23">
      <c r="B1098" s="208">
        <v>10.6</v>
      </c>
      <c r="C1098" s="20">
        <v>59442</v>
      </c>
      <c r="D1098" s="20">
        <v>1</v>
      </c>
      <c r="E1098" s="52" t="s">
        <v>2024</v>
      </c>
      <c r="F1098" s="22" t="s">
        <v>4518</v>
      </c>
      <c r="G1098" s="22"/>
      <c r="H1098" s="22"/>
      <c r="I1098" s="22"/>
      <c r="J1098" s="21" t="s">
        <v>4990</v>
      </c>
      <c r="K1098" s="21" t="s">
        <v>255</v>
      </c>
      <c r="L1098" s="21" t="s">
        <v>4991</v>
      </c>
      <c r="M1098" s="24" t="s">
        <v>132</v>
      </c>
      <c r="N1098" s="25">
        <v>76051</v>
      </c>
      <c r="O1098" s="26" t="s">
        <v>222</v>
      </c>
      <c r="P1098" s="47">
        <v>5446698</v>
      </c>
      <c r="Q1098" s="47">
        <v>5418151.1900000004</v>
      </c>
      <c r="R1098" s="47"/>
      <c r="S1098" s="188">
        <v>4575965.3</v>
      </c>
      <c r="T1098" s="24"/>
      <c r="U1098" s="498">
        <v>0</v>
      </c>
      <c r="V1098" s="498">
        <v>0</v>
      </c>
      <c r="W1098" s="498">
        <v>0</v>
      </c>
      <c r="X1098" s="498">
        <v>0</v>
      </c>
      <c r="Y1098" s="29"/>
      <c r="Z1098" s="512">
        <f t="shared" si="103"/>
        <v>0</v>
      </c>
      <c r="AA1098" s="512">
        <f t="shared" si="104"/>
        <v>0</v>
      </c>
      <c r="AB1098" s="512">
        <f t="shared" si="105"/>
        <v>0</v>
      </c>
      <c r="AC1098" s="512">
        <f t="shared" si="106"/>
        <v>0</v>
      </c>
      <c r="AD1098" s="24"/>
      <c r="AE1098" s="24"/>
      <c r="AF1098" s="24"/>
      <c r="AG1098" s="24"/>
      <c r="AH1098" s="29"/>
      <c r="AI1098" s="30"/>
      <c r="AJ1098" s="30" t="s">
        <v>1235</v>
      </c>
      <c r="AK1098" s="31"/>
      <c r="AL1098" s="32"/>
      <c r="AM1098" s="29"/>
      <c r="AN1098" s="198">
        <v>10.6</v>
      </c>
      <c r="AO1098" s="20">
        <v>59442</v>
      </c>
      <c r="AP1098" s="20"/>
      <c r="AQ1098" s="20"/>
      <c r="AR1098" s="20">
        <v>1</v>
      </c>
      <c r="AS1098" s="35">
        <f t="shared" si="107"/>
        <v>0</v>
      </c>
      <c r="AT1098" s="22" t="s">
        <v>4518</v>
      </c>
      <c r="AU1098" s="47">
        <v>7900000</v>
      </c>
      <c r="AV1098" s="29">
        <v>38616</v>
      </c>
      <c r="AW1098" s="44">
        <v>0</v>
      </c>
      <c r="AX1098" s="32">
        <v>2000</v>
      </c>
      <c r="AY1098" s="17">
        <v>0</v>
      </c>
      <c r="AZ1098" s="32" t="s">
        <v>226</v>
      </c>
      <c r="BA1098" s="37">
        <v>57849</v>
      </c>
      <c r="BB1098" s="44">
        <f t="shared" si="108"/>
        <v>10000</v>
      </c>
      <c r="BC1098" s="44">
        <v>100</v>
      </c>
      <c r="BD1098" s="29">
        <v>38717</v>
      </c>
      <c r="BE1098" s="42"/>
      <c r="BF1098" s="42"/>
      <c r="BG1098" s="42"/>
      <c r="BH1098" s="38"/>
      <c r="BI1098" s="42"/>
      <c r="BJ1098" s="199">
        <v>9.9998933230923501E-2</v>
      </c>
      <c r="BK1098" s="41"/>
      <c r="BL1098" s="29"/>
      <c r="BM1098" s="165" t="s">
        <v>2032</v>
      </c>
      <c r="BN1098" s="29"/>
      <c r="BO1098" s="42" t="s">
        <v>2032</v>
      </c>
      <c r="BP1098" s="152" t="s">
        <v>4513</v>
      </c>
      <c r="BQ1098" s="37">
        <v>57849</v>
      </c>
      <c r="BR1098" s="153">
        <v>1</v>
      </c>
      <c r="BS1098" s="154">
        <v>45930</v>
      </c>
      <c r="BT1098" s="152"/>
      <c r="BU1098" s="37"/>
      <c r="BV1098" s="153"/>
      <c r="BW1098" s="154"/>
      <c r="BX1098" s="152"/>
      <c r="BY1098" s="37"/>
      <c r="BZ1098" s="153"/>
      <c r="CA1098" s="154"/>
      <c r="CB1098" s="166">
        <v>3.2207431660727787E-3</v>
      </c>
      <c r="CC1098" s="166">
        <v>2.6589969457019224E-3</v>
      </c>
    </row>
    <row r="1099" spans="2:81" ht="34">
      <c r="B1099" s="198">
        <v>10</v>
      </c>
      <c r="C1099" s="20">
        <v>59442</v>
      </c>
      <c r="D1099" s="20">
        <v>1</v>
      </c>
      <c r="E1099" s="52" t="s">
        <v>2024</v>
      </c>
      <c r="F1099" s="46" t="s">
        <v>4519</v>
      </c>
      <c r="G1099" s="46"/>
      <c r="H1099" s="46"/>
      <c r="I1099" s="46"/>
      <c r="J1099" s="21" t="s">
        <v>364</v>
      </c>
      <c r="K1099" s="21" t="s">
        <v>364</v>
      </c>
      <c r="L1099" s="21" t="s">
        <v>364</v>
      </c>
      <c r="M1099" s="24" t="s">
        <v>132</v>
      </c>
      <c r="N1099" s="25" t="s">
        <v>364</v>
      </c>
      <c r="O1099" s="26" t="s">
        <v>222</v>
      </c>
      <c r="P1099" s="50">
        <v>35700000</v>
      </c>
      <c r="Q1099" s="50">
        <v>35512891.939999998</v>
      </c>
      <c r="R1099" s="50"/>
      <c r="S1099" s="115">
        <v>29992843.579999998</v>
      </c>
      <c r="T1099" s="24" t="s">
        <v>60</v>
      </c>
      <c r="U1099" s="498">
        <v>5.6180000000000003</v>
      </c>
      <c r="V1099" s="498">
        <v>2.1100000000000001E-2</v>
      </c>
      <c r="W1099" s="498">
        <v>0.01</v>
      </c>
      <c r="X1099" s="498">
        <v>5.5968999999999998</v>
      </c>
      <c r="Y1099" s="29">
        <v>38625</v>
      </c>
      <c r="Z1099" s="512">
        <f t="shared" si="103"/>
        <v>561.80000000000007</v>
      </c>
      <c r="AA1099" s="512">
        <f t="shared" si="104"/>
        <v>2.11</v>
      </c>
      <c r="AB1099" s="512">
        <f t="shared" si="105"/>
        <v>1</v>
      </c>
      <c r="AC1099" s="512">
        <f t="shared" si="106"/>
        <v>559.68999999999994</v>
      </c>
      <c r="AD1099" s="24">
        <v>360</v>
      </c>
      <c r="AE1099" s="24">
        <v>0</v>
      </c>
      <c r="AF1099" s="24">
        <v>5</v>
      </c>
      <c r="AG1099" s="24">
        <v>115</v>
      </c>
      <c r="AH1099" s="29">
        <v>42278</v>
      </c>
      <c r="AI1099" s="30" t="s">
        <v>61</v>
      </c>
      <c r="AJ1099" s="30" t="s">
        <v>4992</v>
      </c>
      <c r="AK1099" s="31"/>
      <c r="AL1099" s="32" t="s">
        <v>98</v>
      </c>
      <c r="AM1099" s="29"/>
      <c r="AN1099" s="198">
        <v>10</v>
      </c>
      <c r="AO1099" s="20">
        <v>59442</v>
      </c>
      <c r="AP1099" s="20"/>
      <c r="AQ1099" s="20"/>
      <c r="AR1099" s="20">
        <v>1</v>
      </c>
      <c r="AS1099" s="35">
        <f t="shared" si="107"/>
        <v>6858.4186828891434</v>
      </c>
      <c r="AT1099" s="46" t="s">
        <v>4519</v>
      </c>
      <c r="AU1099" s="50">
        <v>51780000</v>
      </c>
      <c r="AV1099" s="29" t="s">
        <v>364</v>
      </c>
      <c r="AW1099" s="44">
        <v>68.584186828891433</v>
      </c>
      <c r="AX1099" s="32" t="s">
        <v>364</v>
      </c>
      <c r="AY1099" s="17">
        <v>0</v>
      </c>
      <c r="AZ1099" s="32" t="s">
        <v>226</v>
      </c>
      <c r="BA1099" s="37">
        <v>374964</v>
      </c>
      <c r="BB1099" s="44">
        <f t="shared" si="108"/>
        <v>10000</v>
      </c>
      <c r="BC1099" s="44">
        <v>100</v>
      </c>
      <c r="BD1099" s="29">
        <v>38717</v>
      </c>
      <c r="BE1099" s="42">
        <v>6351993</v>
      </c>
      <c r="BF1099" s="42">
        <v>2520973</v>
      </c>
      <c r="BG1099" s="42">
        <v>3578427</v>
      </c>
      <c r="BH1099" s="38">
        <v>1.4521545706074153</v>
      </c>
      <c r="BI1099" s="42">
        <v>37496</v>
      </c>
      <c r="BJ1099" s="199">
        <v>9.9998933230923501E-2</v>
      </c>
      <c r="BK1099" s="41"/>
      <c r="BL1099" s="29"/>
      <c r="BM1099" s="165" t="s">
        <v>2032</v>
      </c>
      <c r="BN1099" s="29"/>
      <c r="BO1099" s="42" t="s">
        <v>2032</v>
      </c>
      <c r="BP1099" s="152"/>
      <c r="BQ1099" s="37"/>
      <c r="BR1099" s="153"/>
      <c r="BS1099" s="154"/>
      <c r="BT1099" s="152"/>
      <c r="BU1099" s="37"/>
      <c r="BV1099" s="153"/>
      <c r="BW1099" s="154"/>
      <c r="BX1099" s="152"/>
      <c r="BY1099" s="37"/>
      <c r="BZ1099" s="153"/>
      <c r="CA1099" s="154"/>
      <c r="CB1099" s="166">
        <v>2.1110135169747565E-2</v>
      </c>
      <c r="CC1099" s="166">
        <v>1.7428208975745176E-2</v>
      </c>
    </row>
    <row r="1100" spans="2:81">
      <c r="B1100" s="198"/>
      <c r="C1100" s="20"/>
      <c r="D1100" s="20"/>
      <c r="E1100" s="52"/>
      <c r="F1100" s="22"/>
      <c r="G1100" s="22"/>
      <c r="H1100" s="22"/>
      <c r="I1100" s="22"/>
      <c r="J1100" s="21"/>
      <c r="K1100" s="21"/>
      <c r="L1100" s="21"/>
      <c r="M1100" s="24"/>
      <c r="N1100" s="25"/>
      <c r="O1100" s="26"/>
      <c r="P1100" s="42"/>
      <c r="Q1100" s="42"/>
      <c r="R1100" s="42"/>
      <c r="S1100" s="83"/>
      <c r="T1100" s="24"/>
      <c r="U1100" s="498">
        <v>0</v>
      </c>
      <c r="V1100" s="498">
        <v>0</v>
      </c>
      <c r="W1100" s="498">
        <v>0</v>
      </c>
      <c r="X1100" s="498">
        <v>0</v>
      </c>
      <c r="Y1100" s="29"/>
      <c r="Z1100" s="512">
        <f t="shared" si="103"/>
        <v>0</v>
      </c>
      <c r="AA1100" s="512">
        <f t="shared" si="104"/>
        <v>0</v>
      </c>
      <c r="AB1100" s="512">
        <f t="shared" si="105"/>
        <v>0</v>
      </c>
      <c r="AC1100" s="512">
        <f t="shared" si="106"/>
        <v>0</v>
      </c>
      <c r="AD1100" s="24"/>
      <c r="AE1100" s="24"/>
      <c r="AF1100" s="24"/>
      <c r="AG1100" s="24"/>
      <c r="AH1100" s="29"/>
      <c r="AI1100" s="30"/>
      <c r="AJ1100" s="30"/>
      <c r="AK1100" s="31"/>
      <c r="AL1100" s="32"/>
      <c r="AM1100" s="29"/>
      <c r="AN1100" s="198"/>
      <c r="AO1100" s="20"/>
      <c r="AP1100" s="20"/>
      <c r="AQ1100" s="20"/>
      <c r="AR1100" s="20"/>
      <c r="AS1100" s="35">
        <f t="shared" si="107"/>
        <v>0</v>
      </c>
      <c r="AT1100" s="22"/>
      <c r="AU1100" s="42"/>
      <c r="AV1100" s="29"/>
      <c r="AW1100" s="44">
        <v>0</v>
      </c>
      <c r="AX1100" s="32"/>
      <c r="AY1100" s="17">
        <v>0</v>
      </c>
      <c r="AZ1100" s="32"/>
      <c r="BA1100" s="37"/>
      <c r="BB1100" s="44">
        <f t="shared" si="108"/>
        <v>0</v>
      </c>
      <c r="BC1100" s="44">
        <v>0</v>
      </c>
      <c r="BD1100" s="29"/>
      <c r="BE1100" s="42"/>
      <c r="BF1100" s="42"/>
      <c r="BG1100" s="42"/>
      <c r="BH1100" s="38"/>
      <c r="BI1100" s="42"/>
      <c r="BJ1100" s="199"/>
      <c r="BK1100" s="41"/>
      <c r="BL1100" s="29"/>
      <c r="BM1100" s="165"/>
      <c r="BN1100" s="29"/>
      <c r="BO1100" s="42"/>
      <c r="BP1100" s="152"/>
      <c r="BQ1100" s="37"/>
      <c r="BR1100" s="153"/>
      <c r="BS1100" s="154"/>
      <c r="BT1100" s="152"/>
      <c r="BU1100" s="37"/>
      <c r="BV1100" s="153"/>
      <c r="BW1100" s="154"/>
      <c r="BX1100" s="152"/>
      <c r="BY1100" s="37"/>
      <c r="BZ1100" s="153"/>
      <c r="CA1100" s="154"/>
      <c r="CB1100" s="166"/>
      <c r="CC1100" s="166"/>
    </row>
    <row r="1101" spans="2:81" ht="23">
      <c r="B1101" s="198">
        <v>11</v>
      </c>
      <c r="C1101" s="20">
        <v>59156</v>
      </c>
      <c r="D1101" s="20">
        <v>1</v>
      </c>
      <c r="E1101" s="52" t="s">
        <v>2024</v>
      </c>
      <c r="F1101" s="22" t="s">
        <v>4520</v>
      </c>
      <c r="G1101" s="22"/>
      <c r="H1101" s="22"/>
      <c r="I1101" s="22"/>
      <c r="J1101" s="21" t="s">
        <v>4993</v>
      </c>
      <c r="K1101" s="21" t="s">
        <v>1703</v>
      </c>
      <c r="L1101" s="21" t="s">
        <v>4994</v>
      </c>
      <c r="M1101" s="24" t="s">
        <v>96</v>
      </c>
      <c r="N1101" s="25">
        <v>7080</v>
      </c>
      <c r="O1101" s="26" t="s">
        <v>468</v>
      </c>
      <c r="P1101" s="42">
        <v>34400000</v>
      </c>
      <c r="Q1101" s="42">
        <v>34400000</v>
      </c>
      <c r="R1101" s="42"/>
      <c r="S1101" s="83">
        <v>30204927.920000002</v>
      </c>
      <c r="T1101" s="24" t="s">
        <v>70</v>
      </c>
      <c r="U1101" s="498">
        <v>5.5259999999999998</v>
      </c>
      <c r="V1101" s="498">
        <v>2.1100000000000001E-2</v>
      </c>
      <c r="W1101" s="498">
        <v>0.01</v>
      </c>
      <c r="X1101" s="498">
        <v>5.5048999999999992</v>
      </c>
      <c r="Y1101" s="29">
        <v>38579</v>
      </c>
      <c r="Z1101" s="512">
        <f t="shared" si="103"/>
        <v>552.6</v>
      </c>
      <c r="AA1101" s="512">
        <f t="shared" si="104"/>
        <v>2.11</v>
      </c>
      <c r="AB1101" s="512">
        <f t="shared" si="105"/>
        <v>1</v>
      </c>
      <c r="AC1101" s="512">
        <f t="shared" si="106"/>
        <v>550.4899999999999</v>
      </c>
      <c r="AD1101" s="24">
        <v>360</v>
      </c>
      <c r="AE1101" s="24">
        <v>24</v>
      </c>
      <c r="AF1101" s="24">
        <v>6</v>
      </c>
      <c r="AG1101" s="24">
        <v>114</v>
      </c>
      <c r="AH1101" s="29">
        <v>42248</v>
      </c>
      <c r="AI1101" s="30" t="s">
        <v>61</v>
      </c>
      <c r="AJ1101" s="30" t="s">
        <v>4965</v>
      </c>
      <c r="AK1101" s="31"/>
      <c r="AL1101" s="32" t="s">
        <v>62</v>
      </c>
      <c r="AM1101" s="29"/>
      <c r="AN1101" s="198">
        <v>11</v>
      </c>
      <c r="AO1101" s="20">
        <v>59156</v>
      </c>
      <c r="AP1101" s="20"/>
      <c r="AQ1101" s="20"/>
      <c r="AR1101" s="20">
        <v>1</v>
      </c>
      <c r="AS1101" s="35">
        <f t="shared" si="107"/>
        <v>7889.9082568807344</v>
      </c>
      <c r="AT1101" s="22" t="s">
        <v>4520</v>
      </c>
      <c r="AU1101" s="42">
        <v>43600000</v>
      </c>
      <c r="AV1101" s="29">
        <v>38526</v>
      </c>
      <c r="AW1101" s="44">
        <v>78.899082568807344</v>
      </c>
      <c r="AX1101" s="36" t="s">
        <v>1040</v>
      </c>
      <c r="AY1101" s="17">
        <v>2004</v>
      </c>
      <c r="AZ1101" s="32" t="s">
        <v>226</v>
      </c>
      <c r="BA1101" s="37">
        <v>792595</v>
      </c>
      <c r="BB1101" s="44">
        <f t="shared" si="108"/>
        <v>10000</v>
      </c>
      <c r="BC1101" s="44">
        <v>100</v>
      </c>
      <c r="BD1101" s="29">
        <v>38707</v>
      </c>
      <c r="BE1101" s="42">
        <v>5372832</v>
      </c>
      <c r="BF1101" s="42">
        <v>2055977.36</v>
      </c>
      <c r="BG1101" s="42">
        <v>3048373.92</v>
      </c>
      <c r="BH1101" s="38">
        <v>1.2968650598740363</v>
      </c>
      <c r="BI1101" s="42">
        <v>95111</v>
      </c>
      <c r="BJ1101" s="199">
        <v>0.11999949532863569</v>
      </c>
      <c r="BK1101" s="41"/>
      <c r="BL1101" s="29"/>
      <c r="BM1101" s="165" t="s">
        <v>2032</v>
      </c>
      <c r="BN1101" s="29"/>
      <c r="BO1101" s="42" t="s">
        <v>2032</v>
      </c>
      <c r="BP1101" s="152" t="s">
        <v>4521</v>
      </c>
      <c r="BQ1101" s="37">
        <v>590402</v>
      </c>
      <c r="BR1101" s="153">
        <v>0.74489745708716304</v>
      </c>
      <c r="BS1101" s="154">
        <v>44057</v>
      </c>
      <c r="BT1101" s="152" t="s">
        <v>4522</v>
      </c>
      <c r="BU1101" s="37">
        <v>80160</v>
      </c>
      <c r="BV1101" s="153">
        <v>0.10113614140891627</v>
      </c>
      <c r="BW1101" s="154">
        <v>40451</v>
      </c>
      <c r="BX1101" s="152" t="s">
        <v>4523</v>
      </c>
      <c r="BY1101" s="37">
        <v>60000</v>
      </c>
      <c r="BZ1101" s="153">
        <v>7.5700704647392425E-2</v>
      </c>
      <c r="CA1101" s="154">
        <v>41578</v>
      </c>
      <c r="CB1101" s="166">
        <v>2.0448592338543358E-2</v>
      </c>
      <c r="CC1101" s="166">
        <v>1.6882049194375866E-2</v>
      </c>
    </row>
    <row r="1102" spans="2:81" ht="34">
      <c r="B1102" s="198">
        <v>12</v>
      </c>
      <c r="C1102" s="20">
        <v>20051383</v>
      </c>
      <c r="D1102" s="20">
        <v>1</v>
      </c>
      <c r="E1102" s="52" t="s">
        <v>2062</v>
      </c>
      <c r="F1102" s="92" t="s">
        <v>4524</v>
      </c>
      <c r="G1102" s="92"/>
      <c r="H1102" s="92"/>
      <c r="I1102" s="92"/>
      <c r="J1102" s="21" t="s">
        <v>4995</v>
      </c>
      <c r="K1102" s="21"/>
      <c r="L1102" s="21" t="s">
        <v>4996</v>
      </c>
      <c r="M1102" s="24" t="s">
        <v>4997</v>
      </c>
      <c r="N1102" s="25"/>
      <c r="O1102" s="26" t="s">
        <v>615</v>
      </c>
      <c r="P1102" s="42">
        <v>30000000</v>
      </c>
      <c r="Q1102" s="42">
        <v>29913697.710000001</v>
      </c>
      <c r="R1102" s="42"/>
      <c r="S1102" s="42">
        <v>26017315.34</v>
      </c>
      <c r="T1102" s="24" t="s">
        <v>60</v>
      </c>
      <c r="U1102" s="498">
        <v>6.45</v>
      </c>
      <c r="V1102" s="498">
        <v>3.1100000000000003E-2</v>
      </c>
      <c r="W1102" s="498">
        <v>0.02</v>
      </c>
      <c r="X1102" s="498">
        <v>6.4188999999999998</v>
      </c>
      <c r="Y1102" s="29">
        <v>38702</v>
      </c>
      <c r="Z1102" s="512">
        <f t="shared" si="103"/>
        <v>645</v>
      </c>
      <c r="AA1102" s="512">
        <f t="shared" si="104"/>
        <v>3.1100000000000003</v>
      </c>
      <c r="AB1102" s="512">
        <f t="shared" si="105"/>
        <v>2</v>
      </c>
      <c r="AC1102" s="512">
        <f t="shared" si="106"/>
        <v>641.89</v>
      </c>
      <c r="AD1102" s="24">
        <v>300</v>
      </c>
      <c r="AE1102" s="24">
        <v>0</v>
      </c>
      <c r="AF1102" s="24">
        <v>2</v>
      </c>
      <c r="AG1102" s="24">
        <v>82</v>
      </c>
      <c r="AH1102" s="29">
        <v>41275</v>
      </c>
      <c r="AI1102" s="30" t="s">
        <v>61</v>
      </c>
      <c r="AJ1102" s="30" t="s">
        <v>61</v>
      </c>
      <c r="AK1102" s="31"/>
      <c r="AL1102" s="32" t="s">
        <v>133</v>
      </c>
      <c r="AM1102" s="29"/>
      <c r="AN1102" s="198">
        <v>12</v>
      </c>
      <c r="AO1102" s="20">
        <v>20051383</v>
      </c>
      <c r="AP1102" s="20"/>
      <c r="AQ1102" s="20"/>
      <c r="AR1102" s="20">
        <v>1</v>
      </c>
      <c r="AS1102" s="35">
        <f t="shared" si="107"/>
        <v>6364.6165335715868</v>
      </c>
      <c r="AT1102" s="92" t="s">
        <v>4524</v>
      </c>
      <c r="AU1102" s="42">
        <v>47000000</v>
      </c>
      <c r="AV1102" s="29">
        <v>38671</v>
      </c>
      <c r="AW1102" s="44">
        <v>63.646165335715864</v>
      </c>
      <c r="AX1102" s="36">
        <v>2000</v>
      </c>
      <c r="AY1102" s="17">
        <v>0</v>
      </c>
      <c r="AZ1102" s="32" t="s">
        <v>2847</v>
      </c>
      <c r="BA1102" s="37">
        <v>100920</v>
      </c>
      <c r="BB1102" s="44">
        <f t="shared" si="108"/>
        <v>6120</v>
      </c>
      <c r="BC1102" s="44">
        <v>61.199999999999996</v>
      </c>
      <c r="BD1102" s="29">
        <v>38656</v>
      </c>
      <c r="BE1102" s="42">
        <v>10692749</v>
      </c>
      <c r="BF1102" s="42">
        <v>6771470</v>
      </c>
      <c r="BG1102" s="42">
        <v>3493569</v>
      </c>
      <c r="BH1102" s="38">
        <v>1.4439157810159207</v>
      </c>
      <c r="BI1102" s="42">
        <v>427710</v>
      </c>
      <c r="BJ1102" s="199">
        <v>1843.5775862068965</v>
      </c>
      <c r="BK1102" s="41" t="s">
        <v>3572</v>
      </c>
      <c r="BL1102" s="29">
        <v>38656</v>
      </c>
      <c r="BM1102" s="165">
        <v>4337116</v>
      </c>
      <c r="BN1102" s="29">
        <v>38352</v>
      </c>
      <c r="BO1102" s="42">
        <v>1011397</v>
      </c>
      <c r="BP1102" s="152"/>
      <c r="BQ1102" s="37"/>
      <c r="BR1102" s="153"/>
      <c r="BS1102" s="154"/>
      <c r="BT1102" s="152"/>
      <c r="BU1102" s="37"/>
      <c r="BV1102" s="153"/>
      <c r="BW1102" s="154"/>
      <c r="BX1102" s="152"/>
      <c r="BY1102" s="37"/>
      <c r="BZ1102" s="153"/>
      <c r="CA1102" s="154"/>
      <c r="CB1102" s="166">
        <v>1.778177354099442E-2</v>
      </c>
      <c r="CC1102" s="166">
        <v>1.4680363846683392E-2</v>
      </c>
    </row>
    <row r="1103" spans="2:81" ht="23">
      <c r="B1103" s="196">
        <v>13</v>
      </c>
      <c r="C1103" s="57">
        <v>59355</v>
      </c>
      <c r="D1103" s="57">
        <v>1</v>
      </c>
      <c r="E1103" s="155" t="s">
        <v>2024</v>
      </c>
      <c r="F1103" s="60" t="s">
        <v>4525</v>
      </c>
      <c r="G1103" s="60"/>
      <c r="H1103" s="60"/>
      <c r="I1103" s="60"/>
      <c r="J1103" s="58" t="s">
        <v>4998</v>
      </c>
      <c r="K1103" s="58" t="s">
        <v>309</v>
      </c>
      <c r="L1103" s="58" t="s">
        <v>310</v>
      </c>
      <c r="M1103" s="59" t="s">
        <v>311</v>
      </c>
      <c r="N1103" s="61">
        <v>63103</v>
      </c>
      <c r="O1103" s="62" t="s">
        <v>351</v>
      </c>
      <c r="P1103" s="79">
        <v>27000000</v>
      </c>
      <c r="Q1103" s="79">
        <v>27000000</v>
      </c>
      <c r="R1103" s="79"/>
      <c r="S1103" s="80">
        <v>27000000</v>
      </c>
      <c r="T1103" s="59" t="s">
        <v>2051</v>
      </c>
      <c r="U1103" s="499">
        <v>5.7329999999999997</v>
      </c>
      <c r="V1103" s="499">
        <v>2.1100000000000001E-2</v>
      </c>
      <c r="W1103" s="499">
        <v>0.01</v>
      </c>
      <c r="X1103" s="499">
        <v>5.7119</v>
      </c>
      <c r="Y1103" s="66">
        <v>38666</v>
      </c>
      <c r="Z1103" s="512">
        <f t="shared" si="103"/>
        <v>573.29999999999995</v>
      </c>
      <c r="AA1103" s="512">
        <f t="shared" si="104"/>
        <v>2.11</v>
      </c>
      <c r="AB1103" s="512">
        <f t="shared" si="105"/>
        <v>1</v>
      </c>
      <c r="AC1103" s="512">
        <f t="shared" si="106"/>
        <v>571.19000000000005</v>
      </c>
      <c r="AD1103" s="59">
        <v>0</v>
      </c>
      <c r="AE1103" s="59">
        <v>84</v>
      </c>
      <c r="AF1103" s="59">
        <v>3</v>
      </c>
      <c r="AG1103" s="59">
        <v>81</v>
      </c>
      <c r="AH1103" s="66">
        <v>41244</v>
      </c>
      <c r="AI1103" s="67" t="s">
        <v>61</v>
      </c>
      <c r="AJ1103" s="67" t="s">
        <v>4999</v>
      </c>
      <c r="AK1103" s="68"/>
      <c r="AL1103" s="69" t="s">
        <v>5000</v>
      </c>
      <c r="AM1103" s="66"/>
      <c r="AN1103" s="196">
        <v>13</v>
      </c>
      <c r="AO1103" s="57">
        <v>59355</v>
      </c>
      <c r="AP1103" s="57"/>
      <c r="AQ1103" s="57"/>
      <c r="AR1103" s="57">
        <v>1</v>
      </c>
      <c r="AS1103" s="35">
        <f t="shared" si="107"/>
        <v>7992.895204262878</v>
      </c>
      <c r="AT1103" s="60" t="s">
        <v>4525</v>
      </c>
      <c r="AU1103" s="79">
        <v>33780000</v>
      </c>
      <c r="AV1103" s="66">
        <v>38991</v>
      </c>
      <c r="AW1103" s="81">
        <v>79.928952042628779</v>
      </c>
      <c r="AX1103" s="73">
        <v>2002</v>
      </c>
      <c r="AY1103" s="17">
        <v>0</v>
      </c>
      <c r="AZ1103" s="69" t="s">
        <v>226</v>
      </c>
      <c r="BA1103" s="74">
        <v>87513</v>
      </c>
      <c r="BB1103" s="44">
        <f t="shared" si="108"/>
        <v>10000</v>
      </c>
      <c r="BC1103" s="81">
        <v>100</v>
      </c>
      <c r="BD1103" s="66">
        <v>38625</v>
      </c>
      <c r="BE1103" s="79">
        <v>2995200</v>
      </c>
      <c r="BF1103" s="79">
        <v>511917</v>
      </c>
      <c r="BG1103" s="79">
        <v>2458196</v>
      </c>
      <c r="BH1103" s="75">
        <v>1.5663198303116348</v>
      </c>
      <c r="BI1103" s="79">
        <v>25087</v>
      </c>
      <c r="BJ1103" s="197">
        <v>0.28666598105424335</v>
      </c>
      <c r="BK1103" s="78" t="s">
        <v>64</v>
      </c>
      <c r="BL1103" s="66">
        <v>38625</v>
      </c>
      <c r="BM1103" s="163">
        <v>2065116</v>
      </c>
      <c r="BN1103" s="66">
        <v>38352</v>
      </c>
      <c r="BO1103" s="79">
        <v>1979993</v>
      </c>
      <c r="BP1103" s="158" t="s">
        <v>4526</v>
      </c>
      <c r="BQ1103" s="74">
        <v>87513</v>
      </c>
      <c r="BR1103" s="159">
        <v>1</v>
      </c>
      <c r="BS1103" s="160">
        <v>44804</v>
      </c>
      <c r="BT1103" s="158"/>
      <c r="BU1103" s="74"/>
      <c r="BV1103" s="159"/>
      <c r="BW1103" s="160"/>
      <c r="BX1103" s="158"/>
      <c r="BY1103" s="74"/>
      <c r="BZ1103" s="159"/>
      <c r="CA1103" s="160"/>
      <c r="CB1103" s="161">
        <v>1.6049767242461356E-2</v>
      </c>
      <c r="CC1103" s="161">
        <v>1.3250445588608963E-2</v>
      </c>
    </row>
    <row r="1104" spans="2:81">
      <c r="B1104" s="196"/>
      <c r="C1104" s="57"/>
      <c r="D1104" s="57"/>
      <c r="E1104" s="155"/>
      <c r="F1104" s="60"/>
      <c r="G1104" s="60"/>
      <c r="H1104" s="60"/>
      <c r="I1104" s="60"/>
      <c r="J1104" s="58"/>
      <c r="K1104" s="58"/>
      <c r="L1104" s="58"/>
      <c r="M1104" s="59"/>
      <c r="N1104" s="61"/>
      <c r="O1104" s="62"/>
      <c r="P1104" s="79"/>
      <c r="Q1104" s="79"/>
      <c r="R1104" s="79"/>
      <c r="S1104" s="80"/>
      <c r="T1104" s="59"/>
      <c r="U1104" s="499">
        <v>0</v>
      </c>
      <c r="V1104" s="499">
        <v>0</v>
      </c>
      <c r="W1104" s="499">
        <v>0</v>
      </c>
      <c r="X1104" s="499">
        <v>0</v>
      </c>
      <c r="Y1104" s="66"/>
      <c r="Z1104" s="512">
        <f t="shared" si="103"/>
        <v>0</v>
      </c>
      <c r="AA1104" s="512">
        <f t="shared" si="104"/>
        <v>0</v>
      </c>
      <c r="AB1104" s="512">
        <f t="shared" si="105"/>
        <v>0</v>
      </c>
      <c r="AC1104" s="512">
        <f t="shared" si="106"/>
        <v>0</v>
      </c>
      <c r="AD1104" s="59"/>
      <c r="AE1104" s="59"/>
      <c r="AF1104" s="59"/>
      <c r="AG1104" s="59"/>
      <c r="AH1104" s="66"/>
      <c r="AI1104" s="67"/>
      <c r="AJ1104" s="67"/>
      <c r="AK1104" s="68"/>
      <c r="AL1104" s="69"/>
      <c r="AM1104" s="66"/>
      <c r="AN1104" s="196"/>
      <c r="AO1104" s="57"/>
      <c r="AP1104" s="57"/>
      <c r="AQ1104" s="57"/>
      <c r="AR1104" s="57"/>
      <c r="AS1104" s="35">
        <f t="shared" si="107"/>
        <v>0</v>
      </c>
      <c r="AT1104" s="60"/>
      <c r="AU1104" s="79"/>
      <c r="AV1104" s="66"/>
      <c r="AW1104" s="81">
        <v>0</v>
      </c>
      <c r="AX1104" s="73"/>
      <c r="AY1104" s="17">
        <v>0</v>
      </c>
      <c r="AZ1104" s="69"/>
      <c r="BA1104" s="74"/>
      <c r="BB1104" s="44">
        <f t="shared" si="108"/>
        <v>0</v>
      </c>
      <c r="BC1104" s="81">
        <v>0</v>
      </c>
      <c r="BD1104" s="66"/>
      <c r="BE1104" s="79"/>
      <c r="BF1104" s="79"/>
      <c r="BG1104" s="79"/>
      <c r="BH1104" s="75"/>
      <c r="BI1104" s="79"/>
      <c r="BJ1104" s="197"/>
      <c r="BK1104" s="78"/>
      <c r="BL1104" s="66"/>
      <c r="BM1104" s="163"/>
      <c r="BN1104" s="66"/>
      <c r="BO1104" s="79"/>
      <c r="BP1104" s="158"/>
      <c r="BQ1104" s="74"/>
      <c r="BR1104" s="159"/>
      <c r="BS1104" s="160"/>
      <c r="BT1104" s="158"/>
      <c r="BU1104" s="74"/>
      <c r="BV1104" s="159"/>
      <c r="BW1104" s="160"/>
      <c r="BX1104" s="158"/>
      <c r="BY1104" s="74"/>
      <c r="BZ1104" s="159"/>
      <c r="CA1104" s="160"/>
      <c r="CB1104" s="161"/>
      <c r="CC1104" s="161"/>
    </row>
    <row r="1105" spans="2:81" ht="34">
      <c r="B1105" s="209">
        <v>14</v>
      </c>
      <c r="C1105" s="57">
        <v>20051381</v>
      </c>
      <c r="D1105" s="57">
        <v>1</v>
      </c>
      <c r="E1105" s="155" t="s">
        <v>2062</v>
      </c>
      <c r="F1105" s="60" t="s">
        <v>4527</v>
      </c>
      <c r="G1105" s="60"/>
      <c r="H1105" s="60"/>
      <c r="I1105" s="60"/>
      <c r="J1105" s="58" t="s">
        <v>5001</v>
      </c>
      <c r="K1105" s="58" t="s">
        <v>1836</v>
      </c>
      <c r="L1105" s="58" t="s">
        <v>3145</v>
      </c>
      <c r="M1105" s="59" t="s">
        <v>1838</v>
      </c>
      <c r="N1105" s="61">
        <v>55442</v>
      </c>
      <c r="O1105" s="62" t="s">
        <v>351</v>
      </c>
      <c r="P1105" s="79">
        <v>13600000</v>
      </c>
      <c r="Q1105" s="79">
        <v>13600000</v>
      </c>
      <c r="R1105" s="79"/>
      <c r="S1105" s="80">
        <v>12888108.880000001</v>
      </c>
      <c r="T1105" s="59" t="s">
        <v>70</v>
      </c>
      <c r="U1105" s="499">
        <v>5.66</v>
      </c>
      <c r="V1105" s="499">
        <v>6.1100000000000008E-2</v>
      </c>
      <c r="W1105" s="499">
        <v>0.05</v>
      </c>
      <c r="X1105" s="499">
        <v>5.5989000000000004</v>
      </c>
      <c r="Y1105" s="66">
        <v>38687</v>
      </c>
      <c r="Z1105" s="512">
        <f t="shared" si="103"/>
        <v>566</v>
      </c>
      <c r="AA1105" s="512">
        <f t="shared" si="104"/>
        <v>6.1100000000000012</v>
      </c>
      <c r="AB1105" s="512">
        <f t="shared" si="105"/>
        <v>5</v>
      </c>
      <c r="AC1105" s="512">
        <f t="shared" si="106"/>
        <v>559.8900000000001</v>
      </c>
      <c r="AD1105" s="59">
        <v>360</v>
      </c>
      <c r="AE1105" s="59">
        <v>36</v>
      </c>
      <c r="AF1105" s="59">
        <v>2</v>
      </c>
      <c r="AG1105" s="59">
        <v>82</v>
      </c>
      <c r="AH1105" s="66">
        <v>41275</v>
      </c>
      <c r="AI1105" s="67" t="s">
        <v>5002</v>
      </c>
      <c r="AJ1105" s="67" t="s">
        <v>5003</v>
      </c>
      <c r="AK1105" s="68"/>
      <c r="AL1105" s="69" t="s">
        <v>158</v>
      </c>
      <c r="AM1105" s="66"/>
      <c r="AN1105" s="209">
        <v>14</v>
      </c>
      <c r="AO1105" s="57">
        <v>20051381</v>
      </c>
      <c r="AP1105" s="57"/>
      <c r="AQ1105" s="57"/>
      <c r="AR1105" s="57">
        <v>1</v>
      </c>
      <c r="AS1105" s="35">
        <f t="shared" si="107"/>
        <v>6736.0742705570292</v>
      </c>
      <c r="AT1105" s="60" t="s">
        <v>4527</v>
      </c>
      <c r="AU1105" s="79">
        <v>20500000</v>
      </c>
      <c r="AV1105" s="66">
        <v>38628</v>
      </c>
      <c r="AW1105" s="81">
        <v>67.360742705570289</v>
      </c>
      <c r="AX1105" s="69">
        <v>2000</v>
      </c>
      <c r="AY1105" s="17">
        <v>0</v>
      </c>
      <c r="AZ1105" s="69" t="s">
        <v>226</v>
      </c>
      <c r="BA1105" s="74">
        <v>122063</v>
      </c>
      <c r="BB1105" s="44">
        <f t="shared" si="108"/>
        <v>10000</v>
      </c>
      <c r="BC1105" s="81">
        <v>100</v>
      </c>
      <c r="BD1105" s="66">
        <v>38673</v>
      </c>
      <c r="BE1105" s="79">
        <v>2678674.1549999998</v>
      </c>
      <c r="BF1105" s="79">
        <v>1205718</v>
      </c>
      <c r="BG1105" s="79">
        <v>1305730</v>
      </c>
      <c r="BH1105" s="75">
        <v>1.3026390190048398</v>
      </c>
      <c r="BI1105" s="79">
        <v>18309</v>
      </c>
      <c r="BJ1105" s="197">
        <v>0.14999865532357398</v>
      </c>
      <c r="BK1105" s="78" t="s">
        <v>64</v>
      </c>
      <c r="BL1105" s="66">
        <v>38686</v>
      </c>
      <c r="BM1105" s="163">
        <v>1643301</v>
      </c>
      <c r="BN1105" s="66">
        <v>38352</v>
      </c>
      <c r="BO1105" s="79">
        <v>1668830</v>
      </c>
      <c r="BP1105" s="158" t="s">
        <v>4528</v>
      </c>
      <c r="BQ1105" s="74">
        <v>101200</v>
      </c>
      <c r="BR1105" s="159">
        <v>0.82908006521222644</v>
      </c>
      <c r="BS1105" s="160">
        <v>40478</v>
      </c>
      <c r="BT1105" s="158" t="s">
        <v>2212</v>
      </c>
      <c r="BU1105" s="74">
        <v>10952</v>
      </c>
      <c r="BV1105" s="159">
        <v>8.9724158836010912E-2</v>
      </c>
      <c r="BW1105" s="160">
        <v>39321</v>
      </c>
      <c r="BX1105" s="158" t="s">
        <v>4529</v>
      </c>
      <c r="BY1105" s="74">
        <v>4969</v>
      </c>
      <c r="BZ1105" s="159">
        <v>4.0708486601181357E-2</v>
      </c>
      <c r="CA1105" s="160">
        <v>39321</v>
      </c>
      <c r="CB1105" s="161">
        <v>8.0843272036101657E-3</v>
      </c>
      <c r="CC1105" s="161">
        <v>6.6742985187067368E-3</v>
      </c>
    </row>
    <row r="1106" spans="2:81" ht="34">
      <c r="B1106" s="196">
        <v>15</v>
      </c>
      <c r="C1106" s="57">
        <v>20051351</v>
      </c>
      <c r="D1106" s="57">
        <v>1</v>
      </c>
      <c r="E1106" s="155" t="s">
        <v>2062</v>
      </c>
      <c r="F1106" s="60" t="s">
        <v>4530</v>
      </c>
      <c r="G1106" s="60"/>
      <c r="H1106" s="60"/>
      <c r="I1106" s="60"/>
      <c r="J1106" s="58" t="s">
        <v>5004</v>
      </c>
      <c r="K1106" s="58" t="s">
        <v>440</v>
      </c>
      <c r="L1106" s="58" t="s">
        <v>441</v>
      </c>
      <c r="M1106" s="59" t="s">
        <v>132</v>
      </c>
      <c r="N1106" s="61">
        <v>77041</v>
      </c>
      <c r="O1106" s="62" t="s">
        <v>351</v>
      </c>
      <c r="P1106" s="190">
        <v>11795000</v>
      </c>
      <c r="Q1106" s="190">
        <v>11795000</v>
      </c>
      <c r="R1106" s="190"/>
      <c r="S1106" s="191">
        <v>11183539.99</v>
      </c>
      <c r="T1106" s="59" t="s">
        <v>70</v>
      </c>
      <c r="U1106" s="499">
        <v>5.71</v>
      </c>
      <c r="V1106" s="499">
        <v>6.1100000000000008E-2</v>
      </c>
      <c r="W1106" s="499">
        <v>0.05</v>
      </c>
      <c r="X1106" s="499">
        <v>5.6488999999999994</v>
      </c>
      <c r="Y1106" s="66">
        <v>38687</v>
      </c>
      <c r="Z1106" s="512">
        <f t="shared" si="103"/>
        <v>571</v>
      </c>
      <c r="AA1106" s="512">
        <f t="shared" si="104"/>
        <v>6.1100000000000012</v>
      </c>
      <c r="AB1106" s="512">
        <f t="shared" si="105"/>
        <v>5</v>
      </c>
      <c r="AC1106" s="512">
        <f t="shared" si="106"/>
        <v>564.89</v>
      </c>
      <c r="AD1106" s="59">
        <v>360</v>
      </c>
      <c r="AE1106" s="59">
        <v>36</v>
      </c>
      <c r="AF1106" s="59">
        <v>2</v>
      </c>
      <c r="AG1106" s="59">
        <v>82</v>
      </c>
      <c r="AH1106" s="66">
        <v>41275</v>
      </c>
      <c r="AI1106" s="67" t="s">
        <v>5002</v>
      </c>
      <c r="AJ1106" s="67" t="s">
        <v>5003</v>
      </c>
      <c r="AK1106" s="68"/>
      <c r="AL1106" s="69" t="s">
        <v>158</v>
      </c>
      <c r="AM1106" s="66"/>
      <c r="AN1106" s="196">
        <v>15</v>
      </c>
      <c r="AO1106" s="57">
        <v>20051351</v>
      </c>
      <c r="AP1106" s="57"/>
      <c r="AQ1106" s="57"/>
      <c r="AR1106" s="57">
        <v>1</v>
      </c>
      <c r="AS1106" s="35">
        <f t="shared" si="107"/>
        <v>6736.0742705570292</v>
      </c>
      <c r="AT1106" s="60" t="s">
        <v>4530</v>
      </c>
      <c r="AU1106" s="190">
        <v>17200000</v>
      </c>
      <c r="AV1106" s="66">
        <v>38630</v>
      </c>
      <c r="AW1106" s="81">
        <v>67.360742705570289</v>
      </c>
      <c r="AX1106" s="73">
        <v>2003</v>
      </c>
      <c r="AY1106" s="17">
        <v>0</v>
      </c>
      <c r="AZ1106" s="69" t="s">
        <v>226</v>
      </c>
      <c r="BA1106" s="74">
        <v>101039</v>
      </c>
      <c r="BB1106" s="44">
        <f t="shared" si="108"/>
        <v>10000</v>
      </c>
      <c r="BC1106" s="81">
        <v>100</v>
      </c>
      <c r="BD1106" s="66">
        <v>38653</v>
      </c>
      <c r="BE1106" s="79">
        <v>1962955.0641000001</v>
      </c>
      <c r="BF1106" s="79">
        <v>824686.65190000006</v>
      </c>
      <c r="BG1106" s="79">
        <v>994048.70629999996</v>
      </c>
      <c r="BH1106" s="75">
        <v>1.3026390190048398</v>
      </c>
      <c r="BI1106" s="79">
        <v>15156</v>
      </c>
      <c r="BJ1106" s="197">
        <v>0.14999865532357398</v>
      </c>
      <c r="BK1106" s="78" t="s">
        <v>64</v>
      </c>
      <c r="BL1106" s="66">
        <v>38686</v>
      </c>
      <c r="BM1106" s="163">
        <v>1097665</v>
      </c>
      <c r="BN1106" s="66">
        <v>38352</v>
      </c>
      <c r="BO1106" s="79">
        <v>738330</v>
      </c>
      <c r="BP1106" s="158" t="s">
        <v>4531</v>
      </c>
      <c r="BQ1106" s="74">
        <v>51941</v>
      </c>
      <c r="BR1106" s="159">
        <v>0.51406882490919348</v>
      </c>
      <c r="BS1106" s="160">
        <v>39711</v>
      </c>
      <c r="BT1106" s="158" t="s">
        <v>4532</v>
      </c>
      <c r="BU1106" s="74">
        <v>24013</v>
      </c>
      <c r="BV1106" s="159">
        <v>0.23766070527222161</v>
      </c>
      <c r="BW1106" s="160">
        <v>41111</v>
      </c>
      <c r="BX1106" s="158" t="s">
        <v>4533</v>
      </c>
      <c r="BY1106" s="74">
        <v>13402</v>
      </c>
      <c r="BZ1106" s="159">
        <v>0.1326418511663813</v>
      </c>
      <c r="CA1106" s="160">
        <v>40684</v>
      </c>
      <c r="CB1106" s="161">
        <v>7.0113705416604338E-3</v>
      </c>
      <c r="CC1106" s="161">
        <v>5.7884816932460264E-3</v>
      </c>
    </row>
    <row r="1107" spans="2:81" ht="78">
      <c r="B1107" s="200"/>
      <c r="C1107" s="57"/>
      <c r="D1107" s="57"/>
      <c r="E1107" s="155"/>
      <c r="F1107" s="85" t="s">
        <v>4534</v>
      </c>
      <c r="G1107" s="85"/>
      <c r="H1107" s="85"/>
      <c r="I1107" s="85"/>
      <c r="J1107" s="58" t="s">
        <v>364</v>
      </c>
      <c r="K1107" s="58" t="s">
        <v>364</v>
      </c>
      <c r="L1107" s="58" t="s">
        <v>364</v>
      </c>
      <c r="M1107" s="59" t="s">
        <v>364</v>
      </c>
      <c r="N1107" s="61" t="s">
        <v>364</v>
      </c>
      <c r="O1107" s="62" t="s">
        <v>351</v>
      </c>
      <c r="P1107" s="111">
        <v>25395000</v>
      </c>
      <c r="Q1107" s="111">
        <v>25395000</v>
      </c>
      <c r="R1107" s="111"/>
      <c r="S1107" s="112">
        <v>24071648.870000001</v>
      </c>
      <c r="T1107" s="59" t="s">
        <v>70</v>
      </c>
      <c r="U1107" s="499">
        <v>5.6832230754085451</v>
      </c>
      <c r="V1107" s="499">
        <v>0</v>
      </c>
      <c r="W1107" s="499">
        <v>0</v>
      </c>
      <c r="X1107" s="499">
        <v>0</v>
      </c>
      <c r="Y1107" s="66">
        <v>38687</v>
      </c>
      <c r="Z1107" s="512">
        <f t="shared" si="103"/>
        <v>568.32230754085447</v>
      </c>
      <c r="AA1107" s="512">
        <f t="shared" si="104"/>
        <v>0</v>
      </c>
      <c r="AB1107" s="512">
        <f t="shared" si="105"/>
        <v>0</v>
      </c>
      <c r="AC1107" s="512">
        <f t="shared" si="106"/>
        <v>0</v>
      </c>
      <c r="AD1107" s="59">
        <v>360</v>
      </c>
      <c r="AE1107" s="59">
        <v>36</v>
      </c>
      <c r="AF1107" s="59">
        <v>2</v>
      </c>
      <c r="AG1107" s="59">
        <v>82</v>
      </c>
      <c r="AH1107" s="66">
        <v>41275</v>
      </c>
      <c r="AI1107" s="67"/>
      <c r="AJ1107" s="67" t="s">
        <v>5003</v>
      </c>
      <c r="AK1107" s="68"/>
      <c r="AL1107" s="69" t="s">
        <v>158</v>
      </c>
      <c r="AM1107" s="66"/>
      <c r="AN1107" s="200"/>
      <c r="AO1107" s="57"/>
      <c r="AP1107" s="57"/>
      <c r="AQ1107" s="57"/>
      <c r="AR1107" s="57"/>
      <c r="AS1107" s="35">
        <f t="shared" si="107"/>
        <v>6736.0742705570292</v>
      </c>
      <c r="AT1107" s="85" t="s">
        <v>4534</v>
      </c>
      <c r="AU1107" s="111">
        <v>37700000</v>
      </c>
      <c r="AV1107" s="66" t="s">
        <v>364</v>
      </c>
      <c r="AW1107" s="81">
        <v>67.360742705570289</v>
      </c>
      <c r="AX1107" s="73" t="s">
        <v>364</v>
      </c>
      <c r="AY1107" s="17">
        <v>0</v>
      </c>
      <c r="AZ1107" s="69" t="s">
        <v>226</v>
      </c>
      <c r="BA1107" s="74">
        <v>223102</v>
      </c>
      <c r="BB1107" s="44">
        <f t="shared" si="108"/>
        <v>10000</v>
      </c>
      <c r="BC1107" s="81">
        <v>100</v>
      </c>
      <c r="BD1107" s="66" t="s">
        <v>364</v>
      </c>
      <c r="BE1107" s="79">
        <v>4641629.2191000003</v>
      </c>
      <c r="BF1107" s="79">
        <v>2030404.6518999999</v>
      </c>
      <c r="BG1107" s="79">
        <v>2299778.7062999997</v>
      </c>
      <c r="BH1107" s="75">
        <v>1.3026389731150407</v>
      </c>
      <c r="BI1107" s="79">
        <v>33465</v>
      </c>
      <c r="BJ1107" s="197">
        <v>0.14999865532357398</v>
      </c>
      <c r="BK1107" s="78" t="s">
        <v>64</v>
      </c>
      <c r="BL1107" s="66">
        <v>38686</v>
      </c>
      <c r="BM1107" s="163">
        <v>2740966</v>
      </c>
      <c r="BN1107" s="66">
        <v>38352</v>
      </c>
      <c r="BO1107" s="79">
        <v>2407160</v>
      </c>
      <c r="BP1107" s="158"/>
      <c r="BQ1107" s="74"/>
      <c r="BR1107" s="159"/>
      <c r="BS1107" s="160"/>
      <c r="BT1107" s="158"/>
      <c r="BU1107" s="74"/>
      <c r="BV1107" s="159"/>
      <c r="BW1107" s="160"/>
      <c r="BX1107" s="158"/>
      <c r="BY1107" s="74"/>
      <c r="BZ1107" s="159"/>
      <c r="CA1107" s="160"/>
      <c r="CB1107" s="161">
        <v>1.50956977452706E-2</v>
      </c>
      <c r="CC1107" s="161">
        <v>1.2462780211952764E-2</v>
      </c>
    </row>
    <row r="1108" spans="2:81">
      <c r="B1108" s="198"/>
      <c r="C1108" s="20"/>
      <c r="D1108" s="20"/>
      <c r="E1108" s="52"/>
      <c r="F1108" s="22"/>
      <c r="G1108" s="22"/>
      <c r="H1108" s="22"/>
      <c r="I1108" s="22"/>
      <c r="J1108" s="21"/>
      <c r="K1108" s="21"/>
      <c r="L1108" s="21"/>
      <c r="M1108" s="24"/>
      <c r="N1108" s="25"/>
      <c r="O1108" s="26"/>
      <c r="P1108" s="42"/>
      <c r="Q1108" s="42"/>
      <c r="R1108" s="42"/>
      <c r="S1108" s="83"/>
      <c r="T1108" s="24"/>
      <c r="U1108" s="498">
        <v>0</v>
      </c>
      <c r="V1108" s="498">
        <v>0</v>
      </c>
      <c r="W1108" s="498">
        <v>0</v>
      </c>
      <c r="X1108" s="498">
        <v>0</v>
      </c>
      <c r="Y1108" s="29"/>
      <c r="Z1108" s="512">
        <f t="shared" si="103"/>
        <v>0</v>
      </c>
      <c r="AA1108" s="512">
        <f t="shared" si="104"/>
        <v>0</v>
      </c>
      <c r="AB1108" s="512">
        <f t="shared" si="105"/>
        <v>0</v>
      </c>
      <c r="AC1108" s="512">
        <f t="shared" si="106"/>
        <v>0</v>
      </c>
      <c r="AD1108" s="24"/>
      <c r="AE1108" s="24"/>
      <c r="AF1108" s="24"/>
      <c r="AG1108" s="24"/>
      <c r="AH1108" s="29"/>
      <c r="AI1108" s="30"/>
      <c r="AJ1108" s="30"/>
      <c r="AK1108" s="31"/>
      <c r="AL1108" s="32"/>
      <c r="AM1108" s="29"/>
      <c r="AN1108" s="198"/>
      <c r="AO1108" s="20"/>
      <c r="AP1108" s="20"/>
      <c r="AQ1108" s="20"/>
      <c r="AR1108" s="20"/>
      <c r="AS1108" s="35">
        <f t="shared" si="107"/>
        <v>0</v>
      </c>
      <c r="AT1108" s="22"/>
      <c r="AU1108" s="42"/>
      <c r="AV1108" s="29"/>
      <c r="AW1108" s="44">
        <v>0</v>
      </c>
      <c r="AX1108" s="32"/>
      <c r="AY1108" s="17">
        <v>0</v>
      </c>
      <c r="AZ1108" s="32"/>
      <c r="BA1108" s="37"/>
      <c r="BB1108" s="44">
        <f t="shared" si="108"/>
        <v>0</v>
      </c>
      <c r="BC1108" s="44">
        <v>0</v>
      </c>
      <c r="BD1108" s="29"/>
      <c r="BE1108" s="42"/>
      <c r="BF1108" s="42"/>
      <c r="BG1108" s="42"/>
      <c r="BH1108" s="38"/>
      <c r="BI1108" s="42"/>
      <c r="BJ1108" s="199"/>
      <c r="BK1108" s="41"/>
      <c r="BL1108" s="29"/>
      <c r="BM1108" s="165"/>
      <c r="BN1108" s="29"/>
      <c r="BO1108" s="42"/>
      <c r="BP1108" s="152"/>
      <c r="BQ1108" s="37"/>
      <c r="BR1108" s="153"/>
      <c r="BS1108" s="154"/>
      <c r="BT1108" s="152"/>
      <c r="BU1108" s="37"/>
      <c r="BV1108" s="153"/>
      <c r="BW1108" s="154"/>
      <c r="BX1108" s="152"/>
      <c r="BY1108" s="37"/>
      <c r="BZ1108" s="153"/>
      <c r="CA1108" s="154"/>
      <c r="CB1108" s="166"/>
      <c r="CC1108" s="166"/>
    </row>
    <row r="1109" spans="2:81" ht="34">
      <c r="B1109" s="198">
        <v>16</v>
      </c>
      <c r="C1109" s="20">
        <v>20051464</v>
      </c>
      <c r="D1109" s="20">
        <v>2</v>
      </c>
      <c r="E1109" s="52" t="s">
        <v>2062</v>
      </c>
      <c r="F1109" s="22" t="s">
        <v>4535</v>
      </c>
      <c r="G1109" s="22"/>
      <c r="H1109" s="22"/>
      <c r="I1109" s="22"/>
      <c r="J1109" s="21" t="s">
        <v>5005</v>
      </c>
      <c r="K1109" s="21" t="s">
        <v>890</v>
      </c>
      <c r="L1109" s="21" t="s">
        <v>5006</v>
      </c>
      <c r="M1109" s="24" t="s">
        <v>132</v>
      </c>
      <c r="N1109" s="25">
        <v>75093</v>
      </c>
      <c r="O1109" s="26" t="s">
        <v>59</v>
      </c>
      <c r="P1109" s="42">
        <v>24100000</v>
      </c>
      <c r="Q1109" s="42">
        <v>24100000</v>
      </c>
      <c r="R1109" s="42"/>
      <c r="S1109" s="83">
        <v>22012154.969999999</v>
      </c>
      <c r="T1109" s="24" t="s">
        <v>70</v>
      </c>
      <c r="U1109" s="498">
        <v>5.49</v>
      </c>
      <c r="V1109" s="498">
        <v>3.1100000000000003E-2</v>
      </c>
      <c r="W1109" s="498">
        <v>0.02</v>
      </c>
      <c r="X1109" s="498">
        <v>5.4589000000000008</v>
      </c>
      <c r="Y1109" s="29">
        <v>38734</v>
      </c>
      <c r="Z1109" s="512">
        <f t="shared" si="103"/>
        <v>549</v>
      </c>
      <c r="AA1109" s="512">
        <f t="shared" si="104"/>
        <v>3.1100000000000003</v>
      </c>
      <c r="AB1109" s="512">
        <f t="shared" si="105"/>
        <v>2</v>
      </c>
      <c r="AC1109" s="512">
        <f t="shared" si="106"/>
        <v>545.8900000000001</v>
      </c>
      <c r="AD1109" s="24">
        <v>360</v>
      </c>
      <c r="AE1109" s="24">
        <v>48</v>
      </c>
      <c r="AF1109" s="24">
        <v>1</v>
      </c>
      <c r="AG1109" s="24">
        <v>119</v>
      </c>
      <c r="AH1109" s="29">
        <v>42401</v>
      </c>
      <c r="AI1109" s="30" t="s">
        <v>61</v>
      </c>
      <c r="AJ1109" s="30" t="s">
        <v>61</v>
      </c>
      <c r="AK1109" s="31"/>
      <c r="AL1109" s="32" t="s">
        <v>78</v>
      </c>
      <c r="AM1109" s="29"/>
      <c r="AN1109" s="198">
        <v>16</v>
      </c>
      <c r="AO1109" s="20">
        <v>20051464</v>
      </c>
      <c r="AP1109" s="20"/>
      <c r="AQ1109" s="20"/>
      <c r="AR1109" s="20">
        <v>2</v>
      </c>
      <c r="AS1109" s="35">
        <f t="shared" si="107"/>
        <v>7151.3353115727014</v>
      </c>
      <c r="AT1109" s="22" t="s">
        <v>4535</v>
      </c>
      <c r="AU1109" s="42">
        <v>33700000</v>
      </c>
      <c r="AV1109" s="29">
        <v>38684</v>
      </c>
      <c r="AW1109" s="44">
        <v>71.513353115727014</v>
      </c>
      <c r="AX1109" s="32" t="s">
        <v>4536</v>
      </c>
      <c r="AY1109" s="17">
        <v>2001</v>
      </c>
      <c r="AZ1109" s="32" t="s">
        <v>63</v>
      </c>
      <c r="BA1109" s="37">
        <v>491984</v>
      </c>
      <c r="BB1109" s="44">
        <f t="shared" si="108"/>
        <v>9490</v>
      </c>
      <c r="BC1109" s="44">
        <v>94.899999999999991</v>
      </c>
      <c r="BD1109" s="29">
        <v>38711</v>
      </c>
      <c r="BE1109" s="42">
        <v>3937167</v>
      </c>
      <c r="BF1109" s="42">
        <v>1836418</v>
      </c>
      <c r="BG1109" s="42">
        <v>1982249</v>
      </c>
      <c r="BH1109" s="38">
        <v>1.2085176239614155</v>
      </c>
      <c r="BI1109" s="42">
        <v>118500</v>
      </c>
      <c r="BJ1109" s="199">
        <v>250</v>
      </c>
      <c r="BK1109" s="41" t="s">
        <v>276</v>
      </c>
      <c r="BL1109" s="29">
        <v>38717</v>
      </c>
      <c r="BM1109" s="165">
        <v>1900200</v>
      </c>
      <c r="BN1109" s="29">
        <v>38352</v>
      </c>
      <c r="BO1109" s="42">
        <v>1835734</v>
      </c>
      <c r="BP1109" s="152"/>
      <c r="BQ1109" s="37"/>
      <c r="BR1109" s="153"/>
      <c r="BS1109" s="154"/>
      <c r="BT1109" s="152"/>
      <c r="BU1109" s="37"/>
      <c r="BV1109" s="153"/>
      <c r="BW1109" s="154"/>
      <c r="BX1109" s="152"/>
      <c r="BY1109" s="37"/>
      <c r="BZ1109" s="153"/>
      <c r="CA1109" s="154"/>
      <c r="CB1109" s="166">
        <v>6.7810929348332855E-2</v>
      </c>
      <c r="CC1109" s="166">
        <v>1.1827249580943557E-2</v>
      </c>
    </row>
    <row r="1110" spans="2:81" ht="23">
      <c r="B1110" s="198">
        <v>17</v>
      </c>
      <c r="C1110" s="20">
        <v>59531</v>
      </c>
      <c r="D1110" s="20">
        <v>1</v>
      </c>
      <c r="E1110" s="52" t="s">
        <v>2024</v>
      </c>
      <c r="F1110" s="22" t="s">
        <v>4537</v>
      </c>
      <c r="G1110" s="22"/>
      <c r="H1110" s="22"/>
      <c r="I1110" s="22"/>
      <c r="J1110" s="21" t="s">
        <v>4537</v>
      </c>
      <c r="K1110" s="21" t="s">
        <v>67</v>
      </c>
      <c r="L1110" s="21" t="s">
        <v>68</v>
      </c>
      <c r="M1110" s="24" t="s">
        <v>69</v>
      </c>
      <c r="N1110" s="25">
        <v>30303</v>
      </c>
      <c r="O1110" s="26" t="s">
        <v>351</v>
      </c>
      <c r="P1110" s="42">
        <v>23200000</v>
      </c>
      <c r="Q1110" s="42">
        <v>23200000</v>
      </c>
      <c r="R1110" s="42"/>
      <c r="S1110" s="83">
        <v>22044709.07</v>
      </c>
      <c r="T1110" s="24" t="s">
        <v>70</v>
      </c>
      <c r="U1110" s="498">
        <v>5.8970000000000002</v>
      </c>
      <c r="V1110" s="498">
        <v>2.1100000000000001E-2</v>
      </c>
      <c r="W1110" s="498">
        <v>0.01</v>
      </c>
      <c r="X1110" s="498">
        <v>5.8758999999999997</v>
      </c>
      <c r="Y1110" s="29">
        <v>38687</v>
      </c>
      <c r="Z1110" s="512">
        <f t="shared" si="103"/>
        <v>589.70000000000005</v>
      </c>
      <c r="AA1110" s="512">
        <f t="shared" si="104"/>
        <v>2.11</v>
      </c>
      <c r="AB1110" s="512">
        <f t="shared" si="105"/>
        <v>1</v>
      </c>
      <c r="AC1110" s="512">
        <f t="shared" si="106"/>
        <v>587.58999999999992</v>
      </c>
      <c r="AD1110" s="24">
        <v>360</v>
      </c>
      <c r="AE1110" s="24">
        <v>36</v>
      </c>
      <c r="AF1110" s="24">
        <v>3</v>
      </c>
      <c r="AG1110" s="24">
        <v>81</v>
      </c>
      <c r="AH1110" s="29">
        <v>41244</v>
      </c>
      <c r="AI1110" s="30" t="s">
        <v>61</v>
      </c>
      <c r="AJ1110" s="30" t="s">
        <v>4965</v>
      </c>
      <c r="AK1110" s="31"/>
      <c r="AL1110" s="32" t="s">
        <v>133</v>
      </c>
      <c r="AM1110" s="29"/>
      <c r="AN1110" s="198">
        <v>17</v>
      </c>
      <c r="AO1110" s="20">
        <v>59531</v>
      </c>
      <c r="AP1110" s="20"/>
      <c r="AQ1110" s="20"/>
      <c r="AR1110" s="20">
        <v>1</v>
      </c>
      <c r="AS1110" s="35">
        <f t="shared" si="107"/>
        <v>8000</v>
      </c>
      <c r="AT1110" s="22" t="s">
        <v>4537</v>
      </c>
      <c r="AU1110" s="42">
        <v>29000000</v>
      </c>
      <c r="AV1110" s="29">
        <v>38657</v>
      </c>
      <c r="AW1110" s="44">
        <v>80</v>
      </c>
      <c r="AX1110" s="36" t="s">
        <v>4538</v>
      </c>
      <c r="AY1110" s="17">
        <v>2005</v>
      </c>
      <c r="AZ1110" s="32" t="s">
        <v>226</v>
      </c>
      <c r="BA1110" s="37">
        <v>294083</v>
      </c>
      <c r="BB1110" s="44">
        <f t="shared" si="108"/>
        <v>9522</v>
      </c>
      <c r="BC1110" s="44">
        <v>95.22</v>
      </c>
      <c r="BD1110" s="29">
        <v>38686</v>
      </c>
      <c r="BE1110" s="42">
        <v>4440771</v>
      </c>
      <c r="BF1110" s="42">
        <v>1943489</v>
      </c>
      <c r="BG1110" s="42">
        <v>2063883</v>
      </c>
      <c r="BH1110" s="38">
        <v>1.2502640605615718</v>
      </c>
      <c r="BI1110" s="42">
        <v>46400</v>
      </c>
      <c r="BJ1110" s="199">
        <v>0.15777858631746819</v>
      </c>
      <c r="BK1110" s="41" t="s">
        <v>64</v>
      </c>
      <c r="BL1110" s="29">
        <v>38595</v>
      </c>
      <c r="BM1110" s="165">
        <v>1846996.5</v>
      </c>
      <c r="BN1110" s="29">
        <v>38352</v>
      </c>
      <c r="BO1110" s="42">
        <v>2069703</v>
      </c>
      <c r="BP1110" s="152" t="s">
        <v>4539</v>
      </c>
      <c r="BQ1110" s="37">
        <v>35393</v>
      </c>
      <c r="BR1110" s="153">
        <v>0.12035037727444294</v>
      </c>
      <c r="BS1110" s="154">
        <v>38898</v>
      </c>
      <c r="BT1110" s="152" t="s">
        <v>4540</v>
      </c>
      <c r="BU1110" s="37">
        <v>33126</v>
      </c>
      <c r="BV1110" s="153">
        <v>0.11264166918863042</v>
      </c>
      <c r="BW1110" s="154">
        <v>39903</v>
      </c>
      <c r="BX1110" s="152" t="s">
        <v>4541</v>
      </c>
      <c r="BY1110" s="37">
        <v>22084.000100000001</v>
      </c>
      <c r="BZ1110" s="153">
        <v>7.5094446465793677E-2</v>
      </c>
      <c r="CA1110" s="154">
        <v>38898</v>
      </c>
      <c r="CB1110" s="166">
        <v>1.3790911112040869E-2</v>
      </c>
      <c r="CC1110" s="166">
        <v>1.1385568061323258E-2</v>
      </c>
    </row>
    <row r="1111" spans="2:81" ht="23">
      <c r="B1111" s="198">
        <v>18</v>
      </c>
      <c r="C1111" s="20">
        <v>59616</v>
      </c>
      <c r="D1111" s="20">
        <v>1</v>
      </c>
      <c r="E1111" s="52" t="s">
        <v>2024</v>
      </c>
      <c r="F1111" s="22" t="s">
        <v>2068</v>
      </c>
      <c r="G1111" s="22"/>
      <c r="H1111" s="22"/>
      <c r="I1111" s="22"/>
      <c r="J1111" s="21" t="s">
        <v>5007</v>
      </c>
      <c r="K1111" s="21" t="s">
        <v>108</v>
      </c>
      <c r="L1111" s="21" t="s">
        <v>109</v>
      </c>
      <c r="M1111" s="24" t="s">
        <v>110</v>
      </c>
      <c r="N1111" s="25">
        <v>37203</v>
      </c>
      <c r="O1111" s="26" t="s">
        <v>615</v>
      </c>
      <c r="P1111" s="42">
        <v>21100000</v>
      </c>
      <c r="Q1111" s="42">
        <v>21053532.969999999</v>
      </c>
      <c r="R1111" s="42"/>
      <c r="S1111" s="83">
        <v>17864325.949999999</v>
      </c>
      <c r="T1111" s="24" t="s">
        <v>60</v>
      </c>
      <c r="U1111" s="498">
        <v>5.8860000000000001</v>
      </c>
      <c r="V1111" s="498">
        <v>2.1100000000000001E-2</v>
      </c>
      <c r="W1111" s="498">
        <v>0.01</v>
      </c>
      <c r="X1111" s="498">
        <v>5.8648999999999996</v>
      </c>
      <c r="Y1111" s="29">
        <v>38701</v>
      </c>
      <c r="Z1111" s="512">
        <f t="shared" si="103"/>
        <v>588.6</v>
      </c>
      <c r="AA1111" s="512">
        <f t="shared" si="104"/>
        <v>2.11</v>
      </c>
      <c r="AB1111" s="512">
        <f t="shared" si="105"/>
        <v>1</v>
      </c>
      <c r="AC1111" s="512">
        <f t="shared" si="106"/>
        <v>586.49</v>
      </c>
      <c r="AD1111" s="24">
        <v>360</v>
      </c>
      <c r="AE1111" s="24">
        <v>0</v>
      </c>
      <c r="AF1111" s="24">
        <v>2</v>
      </c>
      <c r="AG1111" s="24">
        <v>118</v>
      </c>
      <c r="AH1111" s="29">
        <v>42370</v>
      </c>
      <c r="AI1111" s="30" t="s">
        <v>61</v>
      </c>
      <c r="AJ1111" s="30" t="s">
        <v>5008</v>
      </c>
      <c r="AK1111" s="31"/>
      <c r="AL1111" s="32" t="s">
        <v>348</v>
      </c>
      <c r="AM1111" s="29"/>
      <c r="AN1111" s="198">
        <v>18</v>
      </c>
      <c r="AO1111" s="20">
        <v>59616</v>
      </c>
      <c r="AP1111" s="20"/>
      <c r="AQ1111" s="20"/>
      <c r="AR1111" s="20">
        <v>1</v>
      </c>
      <c r="AS1111" s="35">
        <f t="shared" si="107"/>
        <v>6902.7976950819666</v>
      </c>
      <c r="AT1111" s="22" t="s">
        <v>2068</v>
      </c>
      <c r="AU1111" s="42">
        <v>30500000</v>
      </c>
      <c r="AV1111" s="29">
        <v>38576</v>
      </c>
      <c r="AW1111" s="44">
        <v>69.027976950819664</v>
      </c>
      <c r="AX1111" s="36">
        <v>2001</v>
      </c>
      <c r="AY1111" s="17">
        <v>0</v>
      </c>
      <c r="AZ1111" s="32" t="s">
        <v>2847</v>
      </c>
      <c r="BA1111" s="37">
        <v>185570</v>
      </c>
      <c r="BB1111" s="44">
        <f t="shared" si="108"/>
        <v>7520</v>
      </c>
      <c r="BC1111" s="44">
        <v>75.2</v>
      </c>
      <c r="BD1111" s="29">
        <v>38656</v>
      </c>
      <c r="BE1111" s="42">
        <v>7289694</v>
      </c>
      <c r="BF1111" s="42">
        <v>4806054</v>
      </c>
      <c r="BG1111" s="42">
        <v>2119155</v>
      </c>
      <c r="BH1111" s="38">
        <v>1.41319000006802</v>
      </c>
      <c r="BI1111" s="42">
        <v>364485</v>
      </c>
      <c r="BJ1111" s="199">
        <v>1752.3317307692307</v>
      </c>
      <c r="BK1111" s="41" t="s">
        <v>3572</v>
      </c>
      <c r="BL1111" s="29">
        <v>38656</v>
      </c>
      <c r="BM1111" s="165">
        <v>3040322</v>
      </c>
      <c r="BN1111" s="29">
        <v>38352</v>
      </c>
      <c r="BO1111" s="42">
        <v>2783105</v>
      </c>
      <c r="BP1111" s="152"/>
      <c r="BQ1111" s="37"/>
      <c r="BR1111" s="153"/>
      <c r="BS1111" s="154"/>
      <c r="BT1111" s="152"/>
      <c r="BU1111" s="37"/>
      <c r="BV1111" s="153"/>
      <c r="BW1111" s="154"/>
      <c r="BX1111" s="152"/>
      <c r="BY1111" s="37"/>
      <c r="BZ1111" s="153"/>
      <c r="CA1111" s="154"/>
      <c r="CB1111" s="166">
        <v>1.2514974214814302E-2</v>
      </c>
      <c r="CC1111" s="166">
        <v>1.033217381729518E-2</v>
      </c>
    </row>
    <row r="1112" spans="2:81" ht="34">
      <c r="B1112" s="198">
        <v>19</v>
      </c>
      <c r="C1112" s="20">
        <v>59474</v>
      </c>
      <c r="D1112" s="20">
        <v>1</v>
      </c>
      <c r="E1112" s="52" t="s">
        <v>2024</v>
      </c>
      <c r="F1112" s="22" t="s">
        <v>4542</v>
      </c>
      <c r="G1112" s="22"/>
      <c r="H1112" s="22"/>
      <c r="I1112" s="22"/>
      <c r="J1112" s="21" t="s">
        <v>5009</v>
      </c>
      <c r="K1112" s="21" t="s">
        <v>662</v>
      </c>
      <c r="L1112" s="21" t="s">
        <v>3723</v>
      </c>
      <c r="M1112" s="24" t="s">
        <v>132</v>
      </c>
      <c r="N1112" s="25">
        <v>75007</v>
      </c>
      <c r="O1112" s="26" t="s">
        <v>351</v>
      </c>
      <c r="P1112" s="42">
        <v>20800000</v>
      </c>
      <c r="Q1112" s="42">
        <v>20800000</v>
      </c>
      <c r="R1112" s="42"/>
      <c r="S1112" s="83">
        <v>18710306.050000001</v>
      </c>
      <c r="T1112" s="24" t="s">
        <v>70</v>
      </c>
      <c r="U1112" s="498">
        <v>5.274</v>
      </c>
      <c r="V1112" s="498">
        <v>5.1100000000000007E-2</v>
      </c>
      <c r="W1112" s="498">
        <v>0.04</v>
      </c>
      <c r="X1112" s="498">
        <v>5.2229000000000001</v>
      </c>
      <c r="Y1112" s="29">
        <v>38666</v>
      </c>
      <c r="Z1112" s="512">
        <f t="shared" si="103"/>
        <v>527.4</v>
      </c>
      <c r="AA1112" s="512">
        <f t="shared" si="104"/>
        <v>5.1100000000000003</v>
      </c>
      <c r="AB1112" s="512">
        <f t="shared" si="105"/>
        <v>4</v>
      </c>
      <c r="AC1112" s="512">
        <f t="shared" si="106"/>
        <v>522.29</v>
      </c>
      <c r="AD1112" s="24">
        <v>360</v>
      </c>
      <c r="AE1112" s="24">
        <v>36</v>
      </c>
      <c r="AF1112" s="24">
        <v>3</v>
      </c>
      <c r="AG1112" s="24">
        <v>112</v>
      </c>
      <c r="AH1112" s="29">
        <v>42186</v>
      </c>
      <c r="AI1112" s="30" t="s">
        <v>61</v>
      </c>
      <c r="AJ1112" s="30" t="s">
        <v>5010</v>
      </c>
      <c r="AK1112" s="31"/>
      <c r="AL1112" s="32" t="s">
        <v>3412</v>
      </c>
      <c r="AM1112" s="29"/>
      <c r="AN1112" s="198">
        <v>19</v>
      </c>
      <c r="AO1112" s="20">
        <v>59474</v>
      </c>
      <c r="AP1112" s="20"/>
      <c r="AQ1112" s="20"/>
      <c r="AR1112" s="20">
        <v>1</v>
      </c>
      <c r="AS1112" s="35">
        <f t="shared" si="107"/>
        <v>6603.1746031746025</v>
      </c>
      <c r="AT1112" s="22" t="s">
        <v>4542</v>
      </c>
      <c r="AU1112" s="42">
        <v>31500000</v>
      </c>
      <c r="AV1112" s="29">
        <v>38614</v>
      </c>
      <c r="AW1112" s="44">
        <v>66.031746031746025</v>
      </c>
      <c r="AX1112" s="32">
        <v>2003</v>
      </c>
      <c r="AY1112" s="17">
        <v>0</v>
      </c>
      <c r="AZ1112" s="32" t="s">
        <v>226</v>
      </c>
      <c r="BA1112" s="37">
        <v>138443</v>
      </c>
      <c r="BB1112" s="44">
        <f t="shared" si="108"/>
        <v>10000</v>
      </c>
      <c r="BC1112" s="44">
        <v>100</v>
      </c>
      <c r="BD1112" s="29" t="s">
        <v>4543</v>
      </c>
      <c r="BE1112" s="42">
        <v>2834737</v>
      </c>
      <c r="BF1112" s="42">
        <v>867421</v>
      </c>
      <c r="BG1112" s="42">
        <v>1778510</v>
      </c>
      <c r="BH1112" s="38">
        <v>1.286898057812939</v>
      </c>
      <c r="BI1112" s="42">
        <v>20766</v>
      </c>
      <c r="BJ1112" s="199">
        <v>0.14999674956480286</v>
      </c>
      <c r="BK1112" s="41" t="s">
        <v>64</v>
      </c>
      <c r="BL1112" s="29">
        <v>38595</v>
      </c>
      <c r="BM1112" s="165">
        <v>2185131</v>
      </c>
      <c r="BN1112" s="29">
        <v>38352</v>
      </c>
      <c r="BO1112" s="42">
        <v>2219054</v>
      </c>
      <c r="BP1112" s="152" t="s">
        <v>4544</v>
      </c>
      <c r="BQ1112" s="37">
        <v>138443</v>
      </c>
      <c r="BR1112" s="153">
        <v>1</v>
      </c>
      <c r="BS1112" s="154">
        <v>42216</v>
      </c>
      <c r="BT1112" s="152"/>
      <c r="BU1112" s="37"/>
      <c r="BV1112" s="153"/>
      <c r="BW1112" s="154"/>
      <c r="BX1112" s="152"/>
      <c r="BY1112" s="37"/>
      <c r="BZ1112" s="153"/>
      <c r="CA1112" s="154"/>
      <c r="CB1112" s="166">
        <v>1.2364265134933194E-2</v>
      </c>
      <c r="CC1112" s="166">
        <v>1.0207750675669128E-2</v>
      </c>
    </row>
    <row r="1113" spans="2:81" ht="23">
      <c r="B1113" s="196">
        <v>20</v>
      </c>
      <c r="C1113" s="57">
        <v>59617</v>
      </c>
      <c r="D1113" s="57">
        <v>2</v>
      </c>
      <c r="E1113" s="155" t="s">
        <v>2024</v>
      </c>
      <c r="F1113" s="60" t="s">
        <v>4545</v>
      </c>
      <c r="G1113" s="60"/>
      <c r="H1113" s="60"/>
      <c r="I1113" s="60"/>
      <c r="J1113" s="58" t="s">
        <v>5011</v>
      </c>
      <c r="K1113" s="58" t="s">
        <v>5012</v>
      </c>
      <c r="L1113" s="58" t="s">
        <v>5012</v>
      </c>
      <c r="M1113" s="59" t="s">
        <v>83</v>
      </c>
      <c r="N1113" s="61">
        <v>85364</v>
      </c>
      <c r="O1113" s="62" t="s">
        <v>59</v>
      </c>
      <c r="P1113" s="79">
        <v>20800000</v>
      </c>
      <c r="Q1113" s="79">
        <v>20800000</v>
      </c>
      <c r="R1113" s="79"/>
      <c r="S1113" s="80">
        <v>18644228.379999999</v>
      </c>
      <c r="T1113" s="59" t="s">
        <v>70</v>
      </c>
      <c r="U1113" s="499">
        <v>5.4930000000000003</v>
      </c>
      <c r="V1113" s="499">
        <v>2.1100000000000001E-2</v>
      </c>
      <c r="W1113" s="499">
        <v>0.01</v>
      </c>
      <c r="X1113" s="499">
        <v>5.4718999999999998</v>
      </c>
      <c r="Y1113" s="66">
        <v>38756</v>
      </c>
      <c r="Z1113" s="512">
        <f t="shared" si="103"/>
        <v>549.30000000000007</v>
      </c>
      <c r="AA1113" s="512">
        <f t="shared" si="104"/>
        <v>2.11</v>
      </c>
      <c r="AB1113" s="512">
        <f t="shared" si="105"/>
        <v>1</v>
      </c>
      <c r="AC1113" s="512">
        <f t="shared" si="106"/>
        <v>547.18999999999994</v>
      </c>
      <c r="AD1113" s="59">
        <v>360</v>
      </c>
      <c r="AE1113" s="59">
        <v>36</v>
      </c>
      <c r="AF1113" s="59">
        <v>0</v>
      </c>
      <c r="AG1113" s="59">
        <v>120</v>
      </c>
      <c r="AH1113" s="66">
        <v>42430</v>
      </c>
      <c r="AI1113" s="67" t="s">
        <v>61</v>
      </c>
      <c r="AJ1113" s="67" t="s">
        <v>4965</v>
      </c>
      <c r="AK1113" s="68"/>
      <c r="AL1113" s="69" t="s">
        <v>98</v>
      </c>
      <c r="AM1113" s="66"/>
      <c r="AN1113" s="209">
        <v>20</v>
      </c>
      <c r="AO1113" s="57">
        <v>59617</v>
      </c>
      <c r="AP1113" s="57"/>
      <c r="AQ1113" s="57"/>
      <c r="AR1113" s="57">
        <v>2</v>
      </c>
      <c r="AS1113" s="35">
        <f t="shared" si="107"/>
        <v>7495.4954954955001</v>
      </c>
      <c r="AT1113" s="60" t="s">
        <v>4545</v>
      </c>
      <c r="AU1113" s="79">
        <v>27750000</v>
      </c>
      <c r="AV1113" s="66">
        <v>38670</v>
      </c>
      <c r="AW1113" s="81">
        <v>74.954954954954999</v>
      </c>
      <c r="AX1113" s="69">
        <v>1986</v>
      </c>
      <c r="AY1113" s="17">
        <v>0</v>
      </c>
      <c r="AZ1113" s="69" t="s">
        <v>63</v>
      </c>
      <c r="BA1113" s="74">
        <v>386431</v>
      </c>
      <c r="BB1113" s="44">
        <f t="shared" si="108"/>
        <v>9610</v>
      </c>
      <c r="BC1113" s="81">
        <v>96.1</v>
      </c>
      <c r="BD1113" s="66">
        <v>38665</v>
      </c>
      <c r="BE1113" s="79">
        <v>3509037</v>
      </c>
      <c r="BF1113" s="79">
        <v>1505666</v>
      </c>
      <c r="BG1113" s="79">
        <v>1927218</v>
      </c>
      <c r="BH1113" s="75">
        <v>1.3609283987174514</v>
      </c>
      <c r="BI1113" s="79">
        <v>76152</v>
      </c>
      <c r="BJ1113" s="197">
        <v>167</v>
      </c>
      <c r="BK1113" s="78" t="s">
        <v>64</v>
      </c>
      <c r="BL1113" s="66">
        <v>38656</v>
      </c>
      <c r="BM1113" s="163">
        <v>2153873</v>
      </c>
      <c r="BN1113" s="66">
        <v>38352</v>
      </c>
      <c r="BO1113" s="79">
        <v>2163662</v>
      </c>
      <c r="BP1113" s="158"/>
      <c r="BQ1113" s="74"/>
      <c r="BR1113" s="159"/>
      <c r="BS1113" s="160"/>
      <c r="BT1113" s="158"/>
      <c r="BU1113" s="74"/>
      <c r="BV1113" s="159"/>
      <c r="BW1113" s="160"/>
      <c r="BX1113" s="158"/>
      <c r="BY1113" s="74"/>
      <c r="BZ1113" s="159"/>
      <c r="CA1113" s="160"/>
      <c r="CB1113" s="161">
        <v>5.8525615371175246E-2</v>
      </c>
      <c r="CC1113" s="161">
        <v>1.0207750675669128E-2</v>
      </c>
    </row>
    <row r="1114" spans="2:81" ht="23">
      <c r="B1114" s="209">
        <v>21</v>
      </c>
      <c r="C1114" s="57">
        <v>59488</v>
      </c>
      <c r="D1114" s="57">
        <v>2</v>
      </c>
      <c r="E1114" s="155" t="s">
        <v>2024</v>
      </c>
      <c r="F1114" s="60" t="s">
        <v>4546</v>
      </c>
      <c r="G1114" s="60"/>
      <c r="H1114" s="60"/>
      <c r="I1114" s="60"/>
      <c r="J1114" s="58" t="s">
        <v>5013</v>
      </c>
      <c r="K1114" s="58" t="s">
        <v>88</v>
      </c>
      <c r="L1114" s="58" t="s">
        <v>5014</v>
      </c>
      <c r="M1114" s="59" t="s">
        <v>90</v>
      </c>
      <c r="N1114" s="61">
        <v>45069</v>
      </c>
      <c r="O1114" s="62" t="s">
        <v>59</v>
      </c>
      <c r="P1114" s="79">
        <v>18900000</v>
      </c>
      <c r="Q1114" s="79">
        <v>18838735.140000001</v>
      </c>
      <c r="R1114" s="79"/>
      <c r="S1114" s="80">
        <v>17606774.350000001</v>
      </c>
      <c r="T1114" s="59" t="s">
        <v>60</v>
      </c>
      <c r="U1114" s="499">
        <v>5.5890000000000004</v>
      </c>
      <c r="V1114" s="499">
        <v>2.1100000000000001E-2</v>
      </c>
      <c r="W1114" s="499">
        <v>0.01</v>
      </c>
      <c r="X1114" s="499">
        <v>5.5678999999999998</v>
      </c>
      <c r="Y1114" s="66">
        <v>38672</v>
      </c>
      <c r="Z1114" s="512">
        <f t="shared" si="103"/>
        <v>558.90000000000009</v>
      </c>
      <c r="AA1114" s="512">
        <f t="shared" si="104"/>
        <v>2.11</v>
      </c>
      <c r="AB1114" s="512">
        <f t="shared" si="105"/>
        <v>1</v>
      </c>
      <c r="AC1114" s="512">
        <f t="shared" si="106"/>
        <v>556.79</v>
      </c>
      <c r="AD1114" s="59">
        <v>360</v>
      </c>
      <c r="AE1114" s="59">
        <v>0</v>
      </c>
      <c r="AF1114" s="59">
        <v>3</v>
      </c>
      <c r="AG1114" s="59">
        <v>57</v>
      </c>
      <c r="AH1114" s="66">
        <v>40513</v>
      </c>
      <c r="AI1114" s="67" t="s">
        <v>61</v>
      </c>
      <c r="AJ1114" s="67" t="s">
        <v>5002</v>
      </c>
      <c r="AK1114" s="68"/>
      <c r="AL1114" s="69" t="s">
        <v>247</v>
      </c>
      <c r="AM1114" s="66"/>
      <c r="AN1114" s="209">
        <v>21</v>
      </c>
      <c r="AO1114" s="57">
        <v>59488</v>
      </c>
      <c r="AP1114" s="57"/>
      <c r="AQ1114" s="57"/>
      <c r="AR1114" s="57">
        <v>2</v>
      </c>
      <c r="AS1114" s="35">
        <f t="shared" si="107"/>
        <v>7948.8333924050639</v>
      </c>
      <c r="AT1114" s="60" t="s">
        <v>4546</v>
      </c>
      <c r="AU1114" s="79">
        <v>23700000</v>
      </c>
      <c r="AV1114" s="66">
        <v>38636</v>
      </c>
      <c r="AW1114" s="81">
        <v>79.488333924050636</v>
      </c>
      <c r="AX1114" s="73">
        <v>1989</v>
      </c>
      <c r="AY1114" s="17">
        <v>0</v>
      </c>
      <c r="AZ1114" s="69" t="s">
        <v>63</v>
      </c>
      <c r="BA1114" s="74">
        <v>339084</v>
      </c>
      <c r="BB1114" s="44">
        <f t="shared" si="108"/>
        <v>9370</v>
      </c>
      <c r="BC1114" s="81">
        <v>93.7</v>
      </c>
      <c r="BD1114" s="66">
        <v>38625</v>
      </c>
      <c r="BE1114" s="79">
        <v>2872343</v>
      </c>
      <c r="BF1114" s="79">
        <v>1125184</v>
      </c>
      <c r="BG1114" s="79">
        <v>1660409</v>
      </c>
      <c r="BH1114" s="75">
        <v>1.2768070743894653</v>
      </c>
      <c r="BI1114" s="79">
        <v>86750</v>
      </c>
      <c r="BJ1114" s="197">
        <v>250</v>
      </c>
      <c r="BK1114" s="78" t="s">
        <v>64</v>
      </c>
      <c r="BL1114" s="66">
        <v>38656</v>
      </c>
      <c r="BM1114" s="163">
        <v>1583863.2</v>
      </c>
      <c r="BN1114" s="66">
        <v>38352</v>
      </c>
      <c r="BO1114" s="79">
        <v>1458029</v>
      </c>
      <c r="BP1114" s="158"/>
      <c r="BQ1114" s="74"/>
      <c r="BR1114" s="159"/>
      <c r="BS1114" s="160"/>
      <c r="BT1114" s="158"/>
      <c r="BU1114" s="74"/>
      <c r="BV1114" s="159"/>
      <c r="BW1114" s="160"/>
      <c r="BX1114" s="158"/>
      <c r="BY1114" s="74"/>
      <c r="BZ1114" s="159"/>
      <c r="CA1114" s="160"/>
      <c r="CB1114" s="161">
        <v>5.3007142638609776E-2</v>
      </c>
      <c r="CC1114" s="161">
        <v>9.2452457381772477E-3</v>
      </c>
    </row>
    <row r="1115" spans="2:81" ht="34">
      <c r="B1115" s="209">
        <v>22</v>
      </c>
      <c r="C1115" s="57">
        <v>59439</v>
      </c>
      <c r="D1115" s="57">
        <v>1</v>
      </c>
      <c r="E1115" s="155" t="s">
        <v>2024</v>
      </c>
      <c r="F1115" s="60" t="s">
        <v>4547</v>
      </c>
      <c r="G1115" s="60"/>
      <c r="H1115" s="60"/>
      <c r="I1115" s="60"/>
      <c r="J1115" s="58" t="s">
        <v>5015</v>
      </c>
      <c r="K1115" s="58" t="s">
        <v>56</v>
      </c>
      <c r="L1115" s="58" t="s">
        <v>1428</v>
      </c>
      <c r="M1115" s="59" t="s">
        <v>58</v>
      </c>
      <c r="N1115" s="61">
        <v>90501</v>
      </c>
      <c r="O1115" s="62" t="s">
        <v>222</v>
      </c>
      <c r="P1115" s="79">
        <v>18430127</v>
      </c>
      <c r="Q1115" s="79">
        <v>18388147.59</v>
      </c>
      <c r="R1115" s="79"/>
      <c r="S1115" s="80">
        <v>14833801.470000001</v>
      </c>
      <c r="T1115" s="59" t="s">
        <v>60</v>
      </c>
      <c r="U1115" s="499">
        <v>5.6800000000000006</v>
      </c>
      <c r="V1115" s="499">
        <v>2.1100000000000001E-2</v>
      </c>
      <c r="W1115" s="499">
        <v>0.01</v>
      </c>
      <c r="X1115" s="499">
        <v>5.6589</v>
      </c>
      <c r="Y1115" s="66">
        <v>38708</v>
      </c>
      <c r="Z1115" s="512">
        <f t="shared" si="103"/>
        <v>568.00000000000011</v>
      </c>
      <c r="AA1115" s="512">
        <f t="shared" si="104"/>
        <v>2.11</v>
      </c>
      <c r="AB1115" s="512">
        <f t="shared" si="105"/>
        <v>1</v>
      </c>
      <c r="AC1115" s="512">
        <f t="shared" si="106"/>
        <v>565.89</v>
      </c>
      <c r="AD1115" s="59">
        <v>360</v>
      </c>
      <c r="AE1115" s="59">
        <v>0</v>
      </c>
      <c r="AF1115" s="59">
        <v>2</v>
      </c>
      <c r="AG1115" s="59">
        <v>138</v>
      </c>
      <c r="AH1115" s="66">
        <v>42979</v>
      </c>
      <c r="AI1115" s="67" t="s">
        <v>61</v>
      </c>
      <c r="AJ1115" s="67" t="s">
        <v>4977</v>
      </c>
      <c r="AK1115" s="68"/>
      <c r="AL1115" s="69" t="s">
        <v>5016</v>
      </c>
      <c r="AM1115" s="66"/>
      <c r="AN1115" s="209">
        <v>22</v>
      </c>
      <c r="AO1115" s="57">
        <v>59439</v>
      </c>
      <c r="AP1115" s="57"/>
      <c r="AQ1115" s="57"/>
      <c r="AR1115" s="57">
        <v>1</v>
      </c>
      <c r="AS1115" s="35">
        <f t="shared" si="107"/>
        <v>7182.8701523437512</v>
      </c>
      <c r="AT1115" s="60" t="s">
        <v>4547</v>
      </c>
      <c r="AU1115" s="79">
        <v>25600000</v>
      </c>
      <c r="AV1115" s="66">
        <v>38623</v>
      </c>
      <c r="AW1115" s="81">
        <v>71.828701523437516</v>
      </c>
      <c r="AX1115" s="73">
        <v>1991</v>
      </c>
      <c r="AY1115" s="17">
        <v>0</v>
      </c>
      <c r="AZ1115" s="69" t="s">
        <v>226</v>
      </c>
      <c r="BA1115" s="74">
        <v>56682</v>
      </c>
      <c r="BB1115" s="44">
        <f t="shared" si="108"/>
        <v>10000</v>
      </c>
      <c r="BC1115" s="81">
        <v>100</v>
      </c>
      <c r="BD1115" s="66">
        <v>38625</v>
      </c>
      <c r="BE1115" s="79">
        <v>1685639</v>
      </c>
      <c r="BF1115" s="79">
        <v>40513</v>
      </c>
      <c r="BG1115" s="79">
        <v>1601026</v>
      </c>
      <c r="BH1115" s="75">
        <v>1.2500000780749394</v>
      </c>
      <c r="BI1115" s="79">
        <v>22349</v>
      </c>
      <c r="BJ1115" s="197">
        <v>0.39428742810768852</v>
      </c>
      <c r="BK1115" s="78" t="s">
        <v>64</v>
      </c>
      <c r="BL1115" s="66" t="s">
        <v>4548</v>
      </c>
      <c r="BM1115" s="163">
        <v>1690280</v>
      </c>
      <c r="BN1115" s="66">
        <v>38352</v>
      </c>
      <c r="BO1115" s="79">
        <v>1657460</v>
      </c>
      <c r="BP1115" s="158" t="s">
        <v>4547</v>
      </c>
      <c r="BQ1115" s="74">
        <v>56682</v>
      </c>
      <c r="BR1115" s="159">
        <v>1</v>
      </c>
      <c r="BS1115" s="160">
        <v>42980</v>
      </c>
      <c r="BT1115" s="158"/>
      <c r="BU1115" s="74"/>
      <c r="BV1115" s="159"/>
      <c r="BW1115" s="160"/>
      <c r="BX1115" s="158"/>
      <c r="BY1115" s="74"/>
      <c r="BZ1115" s="159"/>
      <c r="CA1115" s="160"/>
      <c r="CB1115" s="161">
        <v>1.0930573660723213E-2</v>
      </c>
      <c r="CC1115" s="161">
        <v>9.0241166339483717E-3</v>
      </c>
    </row>
    <row r="1116" spans="2:81" ht="34">
      <c r="B1116" s="196">
        <v>23</v>
      </c>
      <c r="C1116" s="57">
        <v>20051394</v>
      </c>
      <c r="D1116" s="57">
        <v>1</v>
      </c>
      <c r="E1116" s="155" t="s">
        <v>2062</v>
      </c>
      <c r="F1116" s="60" t="s">
        <v>4549</v>
      </c>
      <c r="G1116" s="60"/>
      <c r="H1116" s="60"/>
      <c r="I1116" s="60"/>
      <c r="J1116" s="58" t="s">
        <v>5017</v>
      </c>
      <c r="K1116" s="58" t="s">
        <v>5018</v>
      </c>
      <c r="L1116" s="58" t="s">
        <v>2506</v>
      </c>
      <c r="M1116" s="59" t="s">
        <v>298</v>
      </c>
      <c r="N1116" s="61">
        <v>20723</v>
      </c>
      <c r="O1116" s="62" t="s">
        <v>2195</v>
      </c>
      <c r="P1116" s="79">
        <v>18113000</v>
      </c>
      <c r="Q1116" s="79">
        <v>18113000</v>
      </c>
      <c r="R1116" s="79"/>
      <c r="S1116" s="80">
        <v>17179465.350000001</v>
      </c>
      <c r="T1116" s="59" t="s">
        <v>70</v>
      </c>
      <c r="U1116" s="499">
        <v>5.74</v>
      </c>
      <c r="V1116" s="499">
        <v>6.1100000000000008E-2</v>
      </c>
      <c r="W1116" s="499">
        <v>0.05</v>
      </c>
      <c r="X1116" s="499">
        <v>5.6788999999999996</v>
      </c>
      <c r="Y1116" s="66">
        <v>38693</v>
      </c>
      <c r="Z1116" s="512">
        <f t="shared" si="103"/>
        <v>574</v>
      </c>
      <c r="AA1116" s="512">
        <f t="shared" si="104"/>
        <v>6.1100000000000012</v>
      </c>
      <c r="AB1116" s="512">
        <f t="shared" si="105"/>
        <v>5</v>
      </c>
      <c r="AC1116" s="512">
        <f t="shared" si="106"/>
        <v>567.89</v>
      </c>
      <c r="AD1116" s="59">
        <v>360</v>
      </c>
      <c r="AE1116" s="59">
        <v>36</v>
      </c>
      <c r="AF1116" s="59">
        <v>2</v>
      </c>
      <c r="AG1116" s="59">
        <v>82</v>
      </c>
      <c r="AH1116" s="66">
        <v>41275</v>
      </c>
      <c r="AI1116" s="67" t="s">
        <v>61</v>
      </c>
      <c r="AJ1116" s="67" t="s">
        <v>5003</v>
      </c>
      <c r="AK1116" s="68"/>
      <c r="AL1116" s="69" t="s">
        <v>158</v>
      </c>
      <c r="AM1116" s="66"/>
      <c r="AN1116" s="209">
        <v>23</v>
      </c>
      <c r="AO1116" s="57">
        <v>20051394</v>
      </c>
      <c r="AP1116" s="57"/>
      <c r="AQ1116" s="57"/>
      <c r="AR1116" s="57">
        <v>1</v>
      </c>
      <c r="AS1116" s="35">
        <f t="shared" si="107"/>
        <v>6634.7985347985341</v>
      </c>
      <c r="AT1116" s="60" t="s">
        <v>4549</v>
      </c>
      <c r="AU1116" s="79">
        <v>27300000</v>
      </c>
      <c r="AV1116" s="66">
        <v>38691</v>
      </c>
      <c r="AW1116" s="81">
        <v>66.347985347985343</v>
      </c>
      <c r="AX1116" s="69">
        <v>2001</v>
      </c>
      <c r="AY1116" s="17">
        <v>0</v>
      </c>
      <c r="AZ1116" s="69" t="s">
        <v>226</v>
      </c>
      <c r="BA1116" s="74">
        <v>158221</v>
      </c>
      <c r="BB1116" s="44">
        <f t="shared" si="108"/>
        <v>10000</v>
      </c>
      <c r="BC1116" s="81">
        <v>100</v>
      </c>
      <c r="BD1116" s="66">
        <v>38692</v>
      </c>
      <c r="BE1116" s="79">
        <v>2249926</v>
      </c>
      <c r="BF1116" s="79">
        <v>504533</v>
      </c>
      <c r="BG1116" s="79">
        <v>1542870</v>
      </c>
      <c r="BH1116" s="75">
        <v>1.2176865852748828</v>
      </c>
      <c r="BI1116" s="79">
        <v>23733</v>
      </c>
      <c r="BJ1116" s="197">
        <v>0.14999905195896879</v>
      </c>
      <c r="BK1116" s="78" t="s">
        <v>276</v>
      </c>
      <c r="BL1116" s="66">
        <v>38352</v>
      </c>
      <c r="BM1116" s="163">
        <v>1269681</v>
      </c>
      <c r="BN1116" s="66"/>
      <c r="BO1116" s="79"/>
      <c r="BP1116" s="158" t="s">
        <v>4550</v>
      </c>
      <c r="BQ1116" s="74" t="s">
        <v>4551</v>
      </c>
      <c r="BR1116" s="159">
        <v>0.83882038414622584</v>
      </c>
      <c r="BS1116" s="160">
        <v>40539</v>
      </c>
      <c r="BT1116" s="158" t="s">
        <v>4552</v>
      </c>
      <c r="BU1116" s="74">
        <v>25502</v>
      </c>
      <c r="BV1116" s="159">
        <v>0.16117961585377416</v>
      </c>
      <c r="BW1116" s="160">
        <v>40143</v>
      </c>
      <c r="BX1116" s="158"/>
      <c r="BY1116" s="74"/>
      <c r="BZ1116" s="159"/>
      <c r="CA1116" s="160"/>
      <c r="CB1116" s="161">
        <v>1.0767016076396392E-2</v>
      </c>
      <c r="CC1116" s="161">
        <v>8.889085960980524E-3</v>
      </c>
    </row>
    <row r="1117" spans="2:81" ht="34">
      <c r="B1117" s="196">
        <v>24</v>
      </c>
      <c r="C1117" s="57">
        <v>59268</v>
      </c>
      <c r="D1117" s="57">
        <v>1</v>
      </c>
      <c r="E1117" s="155" t="s">
        <v>2024</v>
      </c>
      <c r="F1117" s="60" t="s">
        <v>4553</v>
      </c>
      <c r="G1117" s="60"/>
      <c r="H1117" s="60"/>
      <c r="I1117" s="60"/>
      <c r="J1117" s="58" t="s">
        <v>5019</v>
      </c>
      <c r="K1117" s="58" t="s">
        <v>136</v>
      </c>
      <c r="L1117" s="58" t="s">
        <v>540</v>
      </c>
      <c r="M1117" s="59" t="s">
        <v>138</v>
      </c>
      <c r="N1117" s="61">
        <v>33764</v>
      </c>
      <c r="O1117" s="62" t="s">
        <v>351</v>
      </c>
      <c r="P1117" s="79">
        <v>17850000</v>
      </c>
      <c r="Q1117" s="79">
        <v>17850000</v>
      </c>
      <c r="R1117" s="79"/>
      <c r="S1117" s="80">
        <v>16874586.620000001</v>
      </c>
      <c r="T1117" s="59" t="s">
        <v>70</v>
      </c>
      <c r="U1117" s="499">
        <v>5.4330000000000007</v>
      </c>
      <c r="V1117" s="499">
        <v>6.1100000000000008E-2</v>
      </c>
      <c r="W1117" s="499">
        <v>0.05</v>
      </c>
      <c r="X1117" s="499">
        <v>5.3719000000000001</v>
      </c>
      <c r="Y1117" s="66">
        <v>38638</v>
      </c>
      <c r="Z1117" s="512">
        <f t="shared" si="103"/>
        <v>543.30000000000007</v>
      </c>
      <c r="AA1117" s="512">
        <f t="shared" si="104"/>
        <v>6.1100000000000012</v>
      </c>
      <c r="AB1117" s="512">
        <f t="shared" si="105"/>
        <v>5</v>
      </c>
      <c r="AC1117" s="512">
        <f t="shared" si="106"/>
        <v>537.19000000000005</v>
      </c>
      <c r="AD1117" s="59">
        <v>360</v>
      </c>
      <c r="AE1117" s="59">
        <v>12</v>
      </c>
      <c r="AF1117" s="59">
        <v>4</v>
      </c>
      <c r="AG1117" s="59">
        <v>56</v>
      </c>
      <c r="AH1117" s="66">
        <v>40483</v>
      </c>
      <c r="AI1117" s="67" t="s">
        <v>61</v>
      </c>
      <c r="AJ1117" s="67" t="s">
        <v>5020</v>
      </c>
      <c r="AK1117" s="68"/>
      <c r="AL1117" s="69" t="s">
        <v>663</v>
      </c>
      <c r="AM1117" s="66"/>
      <c r="AN1117" s="196">
        <v>24</v>
      </c>
      <c r="AO1117" s="57">
        <v>59268</v>
      </c>
      <c r="AP1117" s="57"/>
      <c r="AQ1117" s="57"/>
      <c r="AR1117" s="57">
        <v>1</v>
      </c>
      <c r="AS1117" s="35">
        <f t="shared" si="107"/>
        <v>7000</v>
      </c>
      <c r="AT1117" s="60" t="s">
        <v>4553</v>
      </c>
      <c r="AU1117" s="79">
        <v>25500000</v>
      </c>
      <c r="AV1117" s="66">
        <v>38551</v>
      </c>
      <c r="AW1117" s="81">
        <v>70</v>
      </c>
      <c r="AX1117" s="73" t="s">
        <v>4554</v>
      </c>
      <c r="AY1117" s="17">
        <v>1985</v>
      </c>
      <c r="AZ1117" s="69" t="s">
        <v>226</v>
      </c>
      <c r="BA1117" s="74">
        <v>174000</v>
      </c>
      <c r="BB1117" s="44">
        <f t="shared" si="108"/>
        <v>10000</v>
      </c>
      <c r="BC1117" s="81">
        <v>100</v>
      </c>
      <c r="BD1117" s="66">
        <v>38596</v>
      </c>
      <c r="BE1117" s="79">
        <v>3066602</v>
      </c>
      <c r="BF1117" s="79">
        <v>1363928</v>
      </c>
      <c r="BG1117" s="79">
        <v>1645503</v>
      </c>
      <c r="BH1117" s="75">
        <v>1.363056983580524</v>
      </c>
      <c r="BI1117" s="79">
        <v>57171</v>
      </c>
      <c r="BJ1117" s="197">
        <v>0.32856896551724141</v>
      </c>
      <c r="BK1117" s="78"/>
      <c r="BL1117" s="66"/>
      <c r="BM1117" s="163" t="s">
        <v>2032</v>
      </c>
      <c r="BN1117" s="66"/>
      <c r="BO1117" s="79" t="s">
        <v>2032</v>
      </c>
      <c r="BP1117" s="158" t="s">
        <v>4555</v>
      </c>
      <c r="BQ1117" s="74">
        <v>174000</v>
      </c>
      <c r="BR1117" s="159">
        <v>1</v>
      </c>
      <c r="BS1117" s="160">
        <v>43738</v>
      </c>
      <c r="BT1117" s="158"/>
      <c r="BU1117" s="74"/>
      <c r="BV1117" s="159"/>
      <c r="BW1117" s="160"/>
      <c r="BX1117" s="158"/>
      <c r="BY1117" s="74"/>
      <c r="BZ1117" s="159"/>
      <c r="CA1117" s="160"/>
      <c r="CB1117" s="161">
        <v>1.0610679454738342E-2</v>
      </c>
      <c r="CC1117" s="161">
        <v>8.760016805802592E-3</v>
      </c>
    </row>
    <row r="1118" spans="2:81" ht="34">
      <c r="B1118" s="198">
        <v>25</v>
      </c>
      <c r="C1118" s="20">
        <v>59447</v>
      </c>
      <c r="D1118" s="20">
        <v>1</v>
      </c>
      <c r="E1118" s="52" t="s">
        <v>2024</v>
      </c>
      <c r="F1118" s="22" t="s">
        <v>4556</v>
      </c>
      <c r="G1118" s="22"/>
      <c r="H1118" s="22"/>
      <c r="I1118" s="22"/>
      <c r="J1118" s="21" t="s">
        <v>5021</v>
      </c>
      <c r="K1118" s="21" t="s">
        <v>1458</v>
      </c>
      <c r="L1118" s="21" t="s">
        <v>1459</v>
      </c>
      <c r="M1118" s="24" t="s">
        <v>58</v>
      </c>
      <c r="N1118" s="25">
        <v>93309</v>
      </c>
      <c r="O1118" s="26" t="s">
        <v>222</v>
      </c>
      <c r="P1118" s="42">
        <v>17700000</v>
      </c>
      <c r="Q1118" s="42">
        <v>17700000</v>
      </c>
      <c r="R1118" s="42"/>
      <c r="S1118" s="83">
        <v>16450266.34</v>
      </c>
      <c r="T1118" s="24" t="s">
        <v>70</v>
      </c>
      <c r="U1118" s="498">
        <v>5.42</v>
      </c>
      <c r="V1118" s="498">
        <v>2.1100000000000001E-2</v>
      </c>
      <c r="W1118" s="498">
        <v>0.01</v>
      </c>
      <c r="X1118" s="498">
        <v>5.3988999999999994</v>
      </c>
      <c r="Y1118" s="29">
        <v>38659</v>
      </c>
      <c r="Z1118" s="512">
        <f t="shared" si="103"/>
        <v>542</v>
      </c>
      <c r="AA1118" s="512">
        <f t="shared" si="104"/>
        <v>2.11</v>
      </c>
      <c r="AB1118" s="512">
        <f t="shared" si="105"/>
        <v>1</v>
      </c>
      <c r="AC1118" s="512">
        <f t="shared" si="106"/>
        <v>539.89</v>
      </c>
      <c r="AD1118" s="24">
        <v>360</v>
      </c>
      <c r="AE1118" s="24">
        <v>60</v>
      </c>
      <c r="AF1118" s="24">
        <v>3</v>
      </c>
      <c r="AG1118" s="24">
        <v>117</v>
      </c>
      <c r="AH1118" s="29">
        <v>42339</v>
      </c>
      <c r="AI1118" s="30" t="s">
        <v>61</v>
      </c>
      <c r="AJ1118" s="30" t="s">
        <v>5022</v>
      </c>
      <c r="AK1118" s="31"/>
      <c r="AL1118" s="32" t="s">
        <v>5023</v>
      </c>
      <c r="AM1118" s="29" t="s">
        <v>653</v>
      </c>
      <c r="AN1118" s="198">
        <v>25</v>
      </c>
      <c r="AO1118" s="20">
        <v>59447</v>
      </c>
      <c r="AP1118" s="20"/>
      <c r="AQ1118" s="20"/>
      <c r="AR1118" s="20">
        <v>1</v>
      </c>
      <c r="AS1118" s="35">
        <f t="shared" si="107"/>
        <v>6604.4776119402986</v>
      </c>
      <c r="AT1118" s="22" t="s">
        <v>4556</v>
      </c>
      <c r="AU1118" s="42">
        <v>26800000</v>
      </c>
      <c r="AV1118" s="29">
        <v>38616</v>
      </c>
      <c r="AW1118" s="44">
        <v>66.044776119402982</v>
      </c>
      <c r="AX1118" s="36" t="s">
        <v>1436</v>
      </c>
      <c r="AY1118" s="17">
        <v>1998</v>
      </c>
      <c r="AZ1118" s="32" t="s">
        <v>226</v>
      </c>
      <c r="BA1118" s="37">
        <v>162752</v>
      </c>
      <c r="BB1118" s="44">
        <f t="shared" si="108"/>
        <v>10000</v>
      </c>
      <c r="BC1118" s="44">
        <v>100</v>
      </c>
      <c r="BD1118" s="29">
        <v>38583</v>
      </c>
      <c r="BE1118" s="42">
        <v>2175297</v>
      </c>
      <c r="BF1118" s="42">
        <v>600763</v>
      </c>
      <c r="BG1118" s="42">
        <v>1476087</v>
      </c>
      <c r="BH1118" s="38">
        <v>1.2348632755638775</v>
      </c>
      <c r="BI1118" s="42">
        <v>16275</v>
      </c>
      <c r="BJ1118" s="199">
        <v>9.9998771136453002E-2</v>
      </c>
      <c r="BK1118" s="41" t="s">
        <v>64</v>
      </c>
      <c r="BL1118" s="29">
        <v>38686</v>
      </c>
      <c r="BM1118" s="165">
        <v>1768551.98</v>
      </c>
      <c r="BN1118" s="29">
        <v>38352</v>
      </c>
      <c r="BO1118" s="42">
        <v>1601208</v>
      </c>
      <c r="BP1118" s="152" t="s">
        <v>4557</v>
      </c>
      <c r="BQ1118" s="37">
        <v>47225</v>
      </c>
      <c r="BR1118" s="153">
        <v>0.29016540503342508</v>
      </c>
      <c r="BS1118" s="154">
        <v>43616</v>
      </c>
      <c r="BT1118" s="152" t="s">
        <v>2602</v>
      </c>
      <c r="BU1118" s="37">
        <v>27200</v>
      </c>
      <c r="BV1118" s="153">
        <v>0.16712544239087693</v>
      </c>
      <c r="BW1118" s="154">
        <v>39752</v>
      </c>
      <c r="BX1118" s="152" t="s">
        <v>3919</v>
      </c>
      <c r="BY1118" s="37">
        <v>25500</v>
      </c>
      <c r="BZ1118" s="153">
        <v>0.1566801022414471</v>
      </c>
      <c r="CA1118" s="154">
        <v>39906</v>
      </c>
      <c r="CB1118" s="166">
        <v>1.0521514081169112E-2</v>
      </c>
      <c r="CC1118" s="166">
        <v>8.6864032191992097E-3</v>
      </c>
    </row>
    <row r="1119" spans="2:81" ht="78">
      <c r="B1119" s="198">
        <v>26</v>
      </c>
      <c r="C1119" s="20">
        <v>59271</v>
      </c>
      <c r="D1119" s="20">
        <v>1</v>
      </c>
      <c r="E1119" s="52" t="s">
        <v>2024</v>
      </c>
      <c r="F1119" s="22" t="s">
        <v>4558</v>
      </c>
      <c r="G1119" s="22"/>
      <c r="H1119" s="22"/>
      <c r="I1119" s="22"/>
      <c r="J1119" s="21" t="s">
        <v>5024</v>
      </c>
      <c r="K1119" s="21" t="s">
        <v>1847</v>
      </c>
      <c r="L1119" s="21" t="s">
        <v>1848</v>
      </c>
      <c r="M1119" s="24" t="s">
        <v>148</v>
      </c>
      <c r="N1119" s="25">
        <v>66204</v>
      </c>
      <c r="O1119" s="26" t="s">
        <v>351</v>
      </c>
      <c r="P1119" s="42">
        <v>17200000</v>
      </c>
      <c r="Q1119" s="42">
        <v>17124005.809999999</v>
      </c>
      <c r="R1119" s="42"/>
      <c r="S1119" s="83">
        <v>14388211.17</v>
      </c>
      <c r="T1119" s="24" t="s">
        <v>60</v>
      </c>
      <c r="U1119" s="498">
        <v>5.4850000000000003</v>
      </c>
      <c r="V1119" s="498">
        <v>2.1100000000000001E-2</v>
      </c>
      <c r="W1119" s="498">
        <v>0.01</v>
      </c>
      <c r="X1119" s="498">
        <v>5.4638999999999998</v>
      </c>
      <c r="Y1119" s="29">
        <v>38652</v>
      </c>
      <c r="Z1119" s="512">
        <f t="shared" si="103"/>
        <v>548.5</v>
      </c>
      <c r="AA1119" s="512">
        <f t="shared" si="104"/>
        <v>2.11</v>
      </c>
      <c r="AB1119" s="512">
        <f t="shared" si="105"/>
        <v>1</v>
      </c>
      <c r="AC1119" s="512">
        <f t="shared" si="106"/>
        <v>546.39</v>
      </c>
      <c r="AD1119" s="24">
        <v>360</v>
      </c>
      <c r="AE1119" s="24">
        <v>0</v>
      </c>
      <c r="AF1119" s="24">
        <v>4</v>
      </c>
      <c r="AG1119" s="24">
        <v>116</v>
      </c>
      <c r="AH1119" s="29">
        <v>42309</v>
      </c>
      <c r="AI1119" s="30" t="s">
        <v>61</v>
      </c>
      <c r="AJ1119" s="30" t="s">
        <v>4965</v>
      </c>
      <c r="AK1119" s="31"/>
      <c r="AL1119" s="32" t="s">
        <v>5025</v>
      </c>
      <c r="AM1119" s="29" t="s">
        <v>653</v>
      </c>
      <c r="AN1119" s="198">
        <v>26</v>
      </c>
      <c r="AO1119" s="20">
        <v>59271</v>
      </c>
      <c r="AP1119" s="20"/>
      <c r="AQ1119" s="20"/>
      <c r="AR1119" s="20">
        <v>1</v>
      </c>
      <c r="AS1119" s="35">
        <f t="shared" si="107"/>
        <v>7964.65386511628</v>
      </c>
      <c r="AT1119" s="22" t="s">
        <v>4558</v>
      </c>
      <c r="AU1119" s="42">
        <v>21500000</v>
      </c>
      <c r="AV1119" s="29">
        <v>38565</v>
      </c>
      <c r="AW1119" s="44">
        <v>79.6465386511628</v>
      </c>
      <c r="AX1119" s="36" t="s">
        <v>3909</v>
      </c>
      <c r="AY1119" s="17">
        <v>1993</v>
      </c>
      <c r="AZ1119" s="32" t="s">
        <v>226</v>
      </c>
      <c r="BA1119" s="37">
        <v>202606</v>
      </c>
      <c r="BB1119" s="44">
        <f t="shared" si="108"/>
        <v>10000</v>
      </c>
      <c r="BC1119" s="44">
        <v>100</v>
      </c>
      <c r="BD1119" s="29">
        <v>38628</v>
      </c>
      <c r="BE1119" s="42">
        <v>3976241</v>
      </c>
      <c r="BF1119" s="42">
        <v>2228914</v>
      </c>
      <c r="BG1119" s="42">
        <v>1417680</v>
      </c>
      <c r="BH1119" s="38">
        <v>1.2117184062425961</v>
      </c>
      <c r="BI1119" s="42">
        <v>48625</v>
      </c>
      <c r="BJ1119" s="199">
        <v>0.23999782829728636</v>
      </c>
      <c r="BK1119" s="41" t="s">
        <v>64</v>
      </c>
      <c r="BL1119" s="29">
        <v>38564</v>
      </c>
      <c r="BM1119" s="165">
        <v>2007789</v>
      </c>
      <c r="BN1119" s="29">
        <v>38352</v>
      </c>
      <c r="BO1119" s="42">
        <v>1199960</v>
      </c>
      <c r="BP1119" s="152" t="s">
        <v>4559</v>
      </c>
      <c r="BQ1119" s="37">
        <v>23498</v>
      </c>
      <c r="BR1119" s="153">
        <v>0.11597879628441408</v>
      </c>
      <c r="BS1119" s="154">
        <v>39538</v>
      </c>
      <c r="BT1119" s="152" t="s">
        <v>4560</v>
      </c>
      <c r="BU1119" s="37">
        <v>11616</v>
      </c>
      <c r="BV1119" s="153">
        <v>5.7332951640129116E-2</v>
      </c>
      <c r="BW1119" s="154">
        <v>40117</v>
      </c>
      <c r="BX1119" s="152" t="s">
        <v>4561</v>
      </c>
      <c r="BY1119" s="37">
        <v>10922</v>
      </c>
      <c r="BZ1119" s="153">
        <v>5.3907584178158593E-2</v>
      </c>
      <c r="CA1119" s="154">
        <v>39325</v>
      </c>
      <c r="CB1119" s="166">
        <v>1.0179122500335406E-2</v>
      </c>
      <c r="CC1119" s="166">
        <v>8.4037298979418047E-3</v>
      </c>
    </row>
    <row r="1120" spans="2:81" ht="23">
      <c r="B1120" s="198">
        <v>27</v>
      </c>
      <c r="C1120" s="20">
        <v>59484</v>
      </c>
      <c r="D1120" s="20">
        <v>1</v>
      </c>
      <c r="E1120" s="52" t="s">
        <v>2024</v>
      </c>
      <c r="F1120" s="22" t="s">
        <v>4562</v>
      </c>
      <c r="G1120" s="22"/>
      <c r="H1120" s="22"/>
      <c r="I1120" s="22"/>
      <c r="J1120" s="21" t="s">
        <v>5026</v>
      </c>
      <c r="K1120" s="21" t="s">
        <v>208</v>
      </c>
      <c r="L1120" s="21" t="s">
        <v>5027</v>
      </c>
      <c r="M1120" s="24" t="s">
        <v>261</v>
      </c>
      <c r="N1120" s="25">
        <v>80401</v>
      </c>
      <c r="O1120" s="26" t="s">
        <v>3382</v>
      </c>
      <c r="P1120" s="42">
        <v>16800000</v>
      </c>
      <c r="Q1120" s="42">
        <v>16800000</v>
      </c>
      <c r="R1120" s="42"/>
      <c r="S1120" s="42">
        <v>14997896.76</v>
      </c>
      <c r="T1120" s="24" t="s">
        <v>70</v>
      </c>
      <c r="U1120" s="498">
        <v>5.3164999999999996</v>
      </c>
      <c r="V1120" s="498">
        <v>2.1100000000000001E-2</v>
      </c>
      <c r="W1120" s="498">
        <v>0.01</v>
      </c>
      <c r="X1120" s="498">
        <v>5.295399999999999</v>
      </c>
      <c r="Y1120" s="29">
        <v>38687</v>
      </c>
      <c r="Z1120" s="512">
        <f t="shared" si="103"/>
        <v>531.65</v>
      </c>
      <c r="AA1120" s="512">
        <f t="shared" si="104"/>
        <v>2.11</v>
      </c>
      <c r="AB1120" s="512">
        <f t="shared" si="105"/>
        <v>1</v>
      </c>
      <c r="AC1120" s="512">
        <f t="shared" si="106"/>
        <v>529.53999999999985</v>
      </c>
      <c r="AD1120" s="24">
        <v>360</v>
      </c>
      <c r="AE1120" s="24">
        <v>36</v>
      </c>
      <c r="AF1120" s="24">
        <v>3</v>
      </c>
      <c r="AG1120" s="24">
        <v>117</v>
      </c>
      <c r="AH1120" s="29">
        <v>42339</v>
      </c>
      <c r="AI1120" s="30" t="s">
        <v>61</v>
      </c>
      <c r="AJ1120" s="30" t="s">
        <v>5028</v>
      </c>
      <c r="AK1120" s="31"/>
      <c r="AL1120" s="32" t="s">
        <v>98</v>
      </c>
      <c r="AM1120" s="29"/>
      <c r="AN1120" s="210">
        <v>27</v>
      </c>
      <c r="AO1120" s="20">
        <v>59484</v>
      </c>
      <c r="AP1120" s="20"/>
      <c r="AQ1120" s="20"/>
      <c r="AR1120" s="20">
        <v>1</v>
      </c>
      <c r="AS1120" s="35">
        <f t="shared" si="107"/>
        <v>8000</v>
      </c>
      <c r="AT1120" s="22" t="s">
        <v>4562</v>
      </c>
      <c r="AU1120" s="42">
        <v>21000000</v>
      </c>
      <c r="AV1120" s="29">
        <v>38639</v>
      </c>
      <c r="AW1120" s="44">
        <v>80</v>
      </c>
      <c r="AX1120" s="36">
        <v>1969</v>
      </c>
      <c r="AY1120" s="17">
        <v>0</v>
      </c>
      <c r="AZ1120" s="32" t="s">
        <v>503</v>
      </c>
      <c r="BA1120" s="37">
        <v>316</v>
      </c>
      <c r="BB1120" s="44">
        <f t="shared" si="108"/>
        <v>8544</v>
      </c>
      <c r="BC1120" s="44">
        <v>85.44</v>
      </c>
      <c r="BD1120" s="29">
        <v>38656</v>
      </c>
      <c r="BE1120" s="42">
        <v>1919781</v>
      </c>
      <c r="BF1120" s="42">
        <v>492343</v>
      </c>
      <c r="BG1120" s="42">
        <v>1413218</v>
      </c>
      <c r="BH1120" s="38">
        <v>1.2600458218582535</v>
      </c>
      <c r="BI1120" s="42">
        <v>14220</v>
      </c>
      <c r="BJ1120" s="199">
        <v>45</v>
      </c>
      <c r="BK1120" s="41" t="s">
        <v>64</v>
      </c>
      <c r="BL1120" s="29">
        <v>38656</v>
      </c>
      <c r="BM1120" s="165">
        <v>1594857.6</v>
      </c>
      <c r="BN1120" s="29">
        <v>38352</v>
      </c>
      <c r="BO1120" s="42">
        <v>1533444</v>
      </c>
      <c r="BP1120" s="152"/>
      <c r="BQ1120" s="37"/>
      <c r="BR1120" s="153"/>
      <c r="BS1120" s="154"/>
      <c r="BT1120" s="152"/>
      <c r="BU1120" s="37"/>
      <c r="BV1120" s="153"/>
      <c r="BW1120" s="154"/>
      <c r="BX1120" s="152"/>
      <c r="BY1120" s="37"/>
      <c r="BZ1120" s="153"/>
      <c r="CA1120" s="154"/>
      <c r="CB1120" s="166">
        <v>9.9865218397537335E-3</v>
      </c>
      <c r="CC1120" s="166">
        <v>8.2447216995789104E-3</v>
      </c>
    </row>
    <row r="1121" spans="2:81" ht="34">
      <c r="B1121" s="198">
        <v>28</v>
      </c>
      <c r="C1121" s="20">
        <v>59613</v>
      </c>
      <c r="D1121" s="20">
        <v>1</v>
      </c>
      <c r="E1121" s="52" t="s">
        <v>2024</v>
      </c>
      <c r="F1121" s="22" t="s">
        <v>4563</v>
      </c>
      <c r="G1121" s="22"/>
      <c r="H1121" s="22"/>
      <c r="I1121" s="22"/>
      <c r="J1121" s="21" t="s">
        <v>5029</v>
      </c>
      <c r="K1121" s="21" t="s">
        <v>374</v>
      </c>
      <c r="L1121" s="21" t="s">
        <v>5030</v>
      </c>
      <c r="M1121" s="24" t="s">
        <v>58</v>
      </c>
      <c r="N1121" s="25">
        <v>94903</v>
      </c>
      <c r="O1121" s="26" t="s">
        <v>351</v>
      </c>
      <c r="P1121" s="42">
        <v>16500000</v>
      </c>
      <c r="Q1121" s="42">
        <v>16461827.58</v>
      </c>
      <c r="R1121" s="42"/>
      <c r="S1121" s="83">
        <v>13844553.539999999</v>
      </c>
      <c r="T1121" s="24" t="s">
        <v>60</v>
      </c>
      <c r="U1121" s="498">
        <v>5.585</v>
      </c>
      <c r="V1121" s="498">
        <v>6.1100000000000008E-2</v>
      </c>
      <c r="W1121" s="498">
        <v>0.05</v>
      </c>
      <c r="X1121" s="498">
        <v>5.5238999999999994</v>
      </c>
      <c r="Y1121" s="29">
        <v>38708</v>
      </c>
      <c r="Z1121" s="512">
        <f t="shared" si="103"/>
        <v>558.5</v>
      </c>
      <c r="AA1121" s="512">
        <f t="shared" si="104"/>
        <v>6.1100000000000012</v>
      </c>
      <c r="AB1121" s="512">
        <f t="shared" si="105"/>
        <v>5</v>
      </c>
      <c r="AC1121" s="512">
        <f t="shared" si="106"/>
        <v>552.39</v>
      </c>
      <c r="AD1121" s="24">
        <v>360</v>
      </c>
      <c r="AE1121" s="24">
        <v>0</v>
      </c>
      <c r="AF1121" s="24">
        <v>2</v>
      </c>
      <c r="AG1121" s="24">
        <v>118</v>
      </c>
      <c r="AH1121" s="29">
        <v>42370</v>
      </c>
      <c r="AI1121" s="30" t="s">
        <v>61</v>
      </c>
      <c r="AJ1121" s="30" t="s">
        <v>4965</v>
      </c>
      <c r="AK1121" s="31"/>
      <c r="AL1121" s="32" t="s">
        <v>98</v>
      </c>
      <c r="AM1121" s="29"/>
      <c r="AN1121" s="210">
        <v>28</v>
      </c>
      <c r="AO1121" s="20">
        <v>59613</v>
      </c>
      <c r="AP1121" s="20"/>
      <c r="AQ1121" s="20"/>
      <c r="AR1121" s="20">
        <v>1</v>
      </c>
      <c r="AS1121" s="35">
        <f t="shared" si="107"/>
        <v>6719.1132979591839</v>
      </c>
      <c r="AT1121" s="22" t="s">
        <v>4563</v>
      </c>
      <c r="AU1121" s="42">
        <v>24500000</v>
      </c>
      <c r="AV1121" s="29">
        <v>38694</v>
      </c>
      <c r="AW1121" s="44">
        <v>67.191132979591842</v>
      </c>
      <c r="AX1121" s="32" t="s">
        <v>4564</v>
      </c>
      <c r="AY1121" s="17">
        <v>1995</v>
      </c>
      <c r="AZ1121" s="32" t="s">
        <v>226</v>
      </c>
      <c r="BA1121" s="37">
        <v>93296</v>
      </c>
      <c r="BB1121" s="44">
        <f t="shared" si="108"/>
        <v>10000</v>
      </c>
      <c r="BC1121" s="44">
        <v>100</v>
      </c>
      <c r="BD1121" s="29">
        <v>38699</v>
      </c>
      <c r="BE1121" s="42">
        <v>2321839</v>
      </c>
      <c r="BF1121" s="42">
        <v>737655</v>
      </c>
      <c r="BG1121" s="42">
        <v>1484138</v>
      </c>
      <c r="BH1121" s="38">
        <v>1.3078361427341865</v>
      </c>
      <c r="BI1121" s="42">
        <v>23324</v>
      </c>
      <c r="BJ1121" s="199">
        <v>0.25</v>
      </c>
      <c r="BK1121" s="41" t="s">
        <v>64</v>
      </c>
      <c r="BL1121" s="29">
        <v>38686</v>
      </c>
      <c r="BM1121" s="165">
        <v>2136157.09</v>
      </c>
      <c r="BN1121" s="29">
        <v>38018</v>
      </c>
      <c r="BO1121" s="42">
        <v>1531372</v>
      </c>
      <c r="BP1121" s="152" t="s">
        <v>4565</v>
      </c>
      <c r="BQ1121" s="37">
        <v>93296</v>
      </c>
      <c r="BR1121" s="153">
        <v>1</v>
      </c>
      <c r="BS1121" s="154">
        <v>39386</v>
      </c>
      <c r="BT1121" s="152"/>
      <c r="BU1121" s="37"/>
      <c r="BV1121" s="153"/>
      <c r="BW1121" s="154"/>
      <c r="BX1121" s="152"/>
      <c r="BY1121" s="37"/>
      <c r="BZ1121" s="153"/>
      <c r="CA1121" s="154"/>
      <c r="CB1121" s="166">
        <v>9.7855000386863292E-3</v>
      </c>
      <c r="CC1121" s="166">
        <v>8.0787611347352736E-3</v>
      </c>
    </row>
    <row r="1122" spans="2:81" ht="34">
      <c r="B1122" s="210">
        <v>29</v>
      </c>
      <c r="C1122" s="20">
        <v>59452</v>
      </c>
      <c r="D1122" s="20">
        <v>2</v>
      </c>
      <c r="E1122" s="52" t="s">
        <v>2024</v>
      </c>
      <c r="F1122" s="22" t="s">
        <v>4566</v>
      </c>
      <c r="G1122" s="22"/>
      <c r="H1122" s="22"/>
      <c r="I1122" s="22"/>
      <c r="J1122" s="21" t="s">
        <v>5031</v>
      </c>
      <c r="K1122" s="21" t="s">
        <v>234</v>
      </c>
      <c r="L1122" s="21" t="s">
        <v>5032</v>
      </c>
      <c r="M1122" s="24" t="s">
        <v>138</v>
      </c>
      <c r="N1122" s="25">
        <v>33569</v>
      </c>
      <c r="O1122" s="26" t="s">
        <v>59</v>
      </c>
      <c r="P1122" s="42">
        <v>16200000</v>
      </c>
      <c r="Q1122" s="42">
        <v>16200000</v>
      </c>
      <c r="R1122" s="42"/>
      <c r="S1122" s="83">
        <v>14145922.41</v>
      </c>
      <c r="T1122" s="24" t="s">
        <v>70</v>
      </c>
      <c r="U1122" s="498">
        <v>5.2949999999999999</v>
      </c>
      <c r="V1122" s="498">
        <v>2.1100000000000001E-2</v>
      </c>
      <c r="W1122" s="498">
        <v>0.01</v>
      </c>
      <c r="X1122" s="498">
        <v>5.2738999999999994</v>
      </c>
      <c r="Y1122" s="29">
        <v>38631</v>
      </c>
      <c r="Z1122" s="512">
        <f t="shared" si="103"/>
        <v>529.5</v>
      </c>
      <c r="AA1122" s="512">
        <f t="shared" si="104"/>
        <v>2.11</v>
      </c>
      <c r="AB1122" s="512">
        <f t="shared" si="105"/>
        <v>1</v>
      </c>
      <c r="AC1122" s="512">
        <f t="shared" si="106"/>
        <v>527.39</v>
      </c>
      <c r="AD1122" s="24">
        <v>360</v>
      </c>
      <c r="AE1122" s="24">
        <v>24</v>
      </c>
      <c r="AF1122" s="24">
        <v>4</v>
      </c>
      <c r="AG1122" s="24">
        <v>116</v>
      </c>
      <c r="AH1122" s="29">
        <v>42309</v>
      </c>
      <c r="AI1122" s="30" t="s">
        <v>61</v>
      </c>
      <c r="AJ1122" s="30" t="s">
        <v>4965</v>
      </c>
      <c r="AK1122" s="31"/>
      <c r="AL1122" s="32" t="s">
        <v>98</v>
      </c>
      <c r="AM1122" s="29"/>
      <c r="AN1122" s="210">
        <v>29</v>
      </c>
      <c r="AO1122" s="20">
        <v>59452</v>
      </c>
      <c r="AP1122" s="20"/>
      <c r="AQ1122" s="20"/>
      <c r="AR1122" s="20">
        <v>2</v>
      </c>
      <c r="AS1122" s="35">
        <f t="shared" si="107"/>
        <v>7136.5638766519824</v>
      </c>
      <c r="AT1122" s="22" t="s">
        <v>4566</v>
      </c>
      <c r="AU1122" s="42">
        <v>22700000</v>
      </c>
      <c r="AV1122" s="29">
        <v>38615</v>
      </c>
      <c r="AW1122" s="44">
        <v>71.365638766519822</v>
      </c>
      <c r="AX1122" s="32">
        <v>1998</v>
      </c>
      <c r="AY1122" s="17">
        <v>0</v>
      </c>
      <c r="AZ1122" s="32" t="s">
        <v>63</v>
      </c>
      <c r="BA1122" s="37">
        <v>227666</v>
      </c>
      <c r="BB1122" s="44">
        <f t="shared" si="108"/>
        <v>9610</v>
      </c>
      <c r="BC1122" s="44">
        <v>96.1</v>
      </c>
      <c r="BD1122" s="29">
        <v>38621</v>
      </c>
      <c r="BE1122" s="42">
        <v>2332772</v>
      </c>
      <c r="BF1122" s="42">
        <v>955925</v>
      </c>
      <c r="BG1122" s="42">
        <v>1312779</v>
      </c>
      <c r="BH1122" s="38">
        <v>1.2167655851368038</v>
      </c>
      <c r="BI1122" s="42">
        <v>64068</v>
      </c>
      <c r="BJ1122" s="199">
        <v>281</v>
      </c>
      <c r="BK1122" s="41" t="s">
        <v>64</v>
      </c>
      <c r="BL1122" s="29">
        <v>38625</v>
      </c>
      <c r="BM1122" s="165">
        <v>1161452</v>
      </c>
      <c r="BN1122" s="29">
        <v>38352</v>
      </c>
      <c r="BO1122" s="42">
        <v>1101744</v>
      </c>
      <c r="BP1122" s="152"/>
      <c r="BQ1122" s="37"/>
      <c r="BR1122" s="153"/>
      <c r="BS1122" s="154"/>
      <c r="BT1122" s="152"/>
      <c r="BU1122" s="37"/>
      <c r="BV1122" s="153"/>
      <c r="BW1122" s="154"/>
      <c r="BX1122" s="152"/>
      <c r="BY1122" s="37"/>
      <c r="BZ1122" s="153"/>
      <c r="CA1122" s="154"/>
      <c r="CB1122" s="166">
        <v>4.5582450433319183E-2</v>
      </c>
      <c r="CC1122" s="166">
        <v>7.9502673531653776E-3</v>
      </c>
    </row>
    <row r="1123" spans="2:81" ht="34">
      <c r="B1123" s="209">
        <v>30</v>
      </c>
      <c r="C1123" s="57">
        <v>59291</v>
      </c>
      <c r="D1123" s="57">
        <v>1</v>
      </c>
      <c r="E1123" s="155" t="s">
        <v>2024</v>
      </c>
      <c r="F1123" s="60" t="s">
        <v>4567</v>
      </c>
      <c r="G1123" s="60"/>
      <c r="H1123" s="60"/>
      <c r="I1123" s="60"/>
      <c r="J1123" s="58" t="s">
        <v>5033</v>
      </c>
      <c r="K1123" s="58" t="s">
        <v>800</v>
      </c>
      <c r="L1123" s="58" t="s">
        <v>5034</v>
      </c>
      <c r="M1123" s="59" t="s">
        <v>2940</v>
      </c>
      <c r="N1123" s="61">
        <v>68110</v>
      </c>
      <c r="O1123" s="62" t="s">
        <v>351</v>
      </c>
      <c r="P1123" s="79">
        <v>16000000</v>
      </c>
      <c r="Q1123" s="79">
        <v>16000000</v>
      </c>
      <c r="R1123" s="79"/>
      <c r="S1123" s="80">
        <v>16000000</v>
      </c>
      <c r="T1123" s="59" t="s">
        <v>2051</v>
      </c>
      <c r="U1123" s="499">
        <v>5.5830000000000002</v>
      </c>
      <c r="V1123" s="499">
        <v>2.1100000000000001E-2</v>
      </c>
      <c r="W1123" s="499">
        <v>0.01</v>
      </c>
      <c r="X1123" s="499">
        <v>5.5618999999999996</v>
      </c>
      <c r="Y1123" s="66">
        <v>38678</v>
      </c>
      <c r="Z1123" s="512">
        <f t="shared" si="103"/>
        <v>558.30000000000007</v>
      </c>
      <c r="AA1123" s="512">
        <f t="shared" si="104"/>
        <v>2.11</v>
      </c>
      <c r="AB1123" s="512">
        <f t="shared" si="105"/>
        <v>1</v>
      </c>
      <c r="AC1123" s="512">
        <f t="shared" si="106"/>
        <v>556.18999999999994</v>
      </c>
      <c r="AD1123" s="59">
        <v>0</v>
      </c>
      <c r="AE1123" s="59">
        <v>108</v>
      </c>
      <c r="AF1123" s="59">
        <v>3</v>
      </c>
      <c r="AG1123" s="59">
        <v>105</v>
      </c>
      <c r="AH1123" s="66">
        <v>41974</v>
      </c>
      <c r="AI1123" s="67" t="s">
        <v>61</v>
      </c>
      <c r="AJ1123" s="67" t="s">
        <v>4999</v>
      </c>
      <c r="AK1123" s="68"/>
      <c r="AL1123" s="69" t="s">
        <v>5035</v>
      </c>
      <c r="AM1123" s="66"/>
      <c r="AN1123" s="209">
        <v>30</v>
      </c>
      <c r="AO1123" s="57">
        <v>59291</v>
      </c>
      <c r="AP1123" s="57"/>
      <c r="AQ1123" s="57"/>
      <c r="AR1123" s="57">
        <v>1</v>
      </c>
      <c r="AS1123" s="35">
        <f t="shared" si="107"/>
        <v>7207.2072072072078</v>
      </c>
      <c r="AT1123" s="60" t="s">
        <v>4567</v>
      </c>
      <c r="AU1123" s="79">
        <v>22200000</v>
      </c>
      <c r="AV1123" s="66">
        <v>38657</v>
      </c>
      <c r="AW1123" s="81">
        <v>72.072072072072075</v>
      </c>
      <c r="AX1123" s="69">
        <v>2005</v>
      </c>
      <c r="AY1123" s="17">
        <v>0</v>
      </c>
      <c r="AZ1123" s="69" t="s">
        <v>226</v>
      </c>
      <c r="BA1123" s="74">
        <v>73459</v>
      </c>
      <c r="BB1123" s="44">
        <f t="shared" si="108"/>
        <v>10000</v>
      </c>
      <c r="BC1123" s="81">
        <v>100</v>
      </c>
      <c r="BD1123" s="66">
        <v>38687</v>
      </c>
      <c r="BE1123" s="79">
        <v>2030112</v>
      </c>
      <c r="BF1123" s="79">
        <v>484749</v>
      </c>
      <c r="BG1123" s="79">
        <v>1530671</v>
      </c>
      <c r="BH1123" s="75">
        <v>1.6900668120679441</v>
      </c>
      <c r="BI1123" s="79">
        <v>14692</v>
      </c>
      <c r="BJ1123" s="197">
        <v>0.20000272260716861</v>
      </c>
      <c r="BK1123" s="78"/>
      <c r="BL1123" s="66"/>
      <c r="BM1123" s="163" t="s">
        <v>2032</v>
      </c>
      <c r="BN1123" s="66"/>
      <c r="BO1123" s="79" t="s">
        <v>2032</v>
      </c>
      <c r="BP1123" s="158" t="s">
        <v>4567</v>
      </c>
      <c r="BQ1123" s="74">
        <v>73459</v>
      </c>
      <c r="BR1123" s="159">
        <v>1</v>
      </c>
      <c r="BS1123" s="160">
        <v>44114</v>
      </c>
      <c r="BT1123" s="158"/>
      <c r="BU1123" s="74"/>
      <c r="BV1123" s="159"/>
      <c r="BW1123" s="160"/>
      <c r="BX1123" s="158"/>
      <c r="BY1123" s="74"/>
      <c r="BZ1123" s="159"/>
      <c r="CA1123" s="160"/>
      <c r="CB1123" s="161">
        <v>9.5109731807178407E-3</v>
      </c>
      <c r="CC1123" s="161">
        <v>7.8521159043608672E-3</v>
      </c>
    </row>
    <row r="1124" spans="2:81" ht="34">
      <c r="B1124" s="196">
        <v>31</v>
      </c>
      <c r="C1124" s="57">
        <v>15778</v>
      </c>
      <c r="D1124" s="57">
        <v>1</v>
      </c>
      <c r="E1124" s="155" t="s">
        <v>2375</v>
      </c>
      <c r="F1124" s="60" t="s">
        <v>4568</v>
      </c>
      <c r="G1124" s="60"/>
      <c r="H1124" s="60"/>
      <c r="I1124" s="60"/>
      <c r="J1124" s="58" t="s">
        <v>5036</v>
      </c>
      <c r="K1124" s="58" t="s">
        <v>5037</v>
      </c>
      <c r="L1124" s="58" t="s">
        <v>5037</v>
      </c>
      <c r="M1124" s="59" t="s">
        <v>545</v>
      </c>
      <c r="N1124" s="61">
        <v>52002</v>
      </c>
      <c r="O1124" s="62" t="s">
        <v>222</v>
      </c>
      <c r="P1124" s="79">
        <v>16000000</v>
      </c>
      <c r="Q1124" s="79">
        <v>16000000</v>
      </c>
      <c r="R1124" s="79"/>
      <c r="S1124" s="80">
        <v>14338665.310000001</v>
      </c>
      <c r="T1124" s="59" t="s">
        <v>70</v>
      </c>
      <c r="U1124" s="499">
        <v>5.5140000000000002</v>
      </c>
      <c r="V1124" s="499">
        <v>4.1099999999999998E-2</v>
      </c>
      <c r="W1124" s="499">
        <v>0.03</v>
      </c>
      <c r="X1124" s="499">
        <v>5.4729000000000001</v>
      </c>
      <c r="Y1124" s="66">
        <v>38707</v>
      </c>
      <c r="Z1124" s="512">
        <f t="shared" si="103"/>
        <v>551.4</v>
      </c>
      <c r="AA1124" s="512">
        <f t="shared" si="104"/>
        <v>4.1099999999999994</v>
      </c>
      <c r="AB1124" s="512">
        <f t="shared" si="105"/>
        <v>3</v>
      </c>
      <c r="AC1124" s="512">
        <f t="shared" si="106"/>
        <v>547.29</v>
      </c>
      <c r="AD1124" s="59">
        <v>360</v>
      </c>
      <c r="AE1124" s="59">
        <v>36</v>
      </c>
      <c r="AF1124" s="59">
        <v>2</v>
      </c>
      <c r="AG1124" s="59">
        <v>118</v>
      </c>
      <c r="AH1124" s="66">
        <v>42370</v>
      </c>
      <c r="AI1124" s="67" t="s">
        <v>61</v>
      </c>
      <c r="AJ1124" s="67" t="s">
        <v>61</v>
      </c>
      <c r="AK1124" s="68"/>
      <c r="AL1124" s="69" t="s">
        <v>98</v>
      </c>
      <c r="AM1124" s="66"/>
      <c r="AN1124" s="209">
        <v>31</v>
      </c>
      <c r="AO1124" s="57">
        <v>15778</v>
      </c>
      <c r="AP1124" s="57"/>
      <c r="AQ1124" s="57"/>
      <c r="AR1124" s="57">
        <v>1</v>
      </c>
      <c r="AS1124" s="35">
        <f t="shared" si="107"/>
        <v>7843.1372549019998</v>
      </c>
      <c r="AT1124" s="60" t="s">
        <v>4568</v>
      </c>
      <c r="AU1124" s="79">
        <v>20400000</v>
      </c>
      <c r="AV1124" s="66">
        <v>38642</v>
      </c>
      <c r="AW1124" s="81">
        <v>78.431372549019997</v>
      </c>
      <c r="AX1124" s="69">
        <v>2002</v>
      </c>
      <c r="AY1124" s="17">
        <v>0</v>
      </c>
      <c r="AZ1124" s="69" t="s">
        <v>226</v>
      </c>
      <c r="BA1124" s="74">
        <v>136398</v>
      </c>
      <c r="BB1124" s="44">
        <f t="shared" si="108"/>
        <v>10000</v>
      </c>
      <c r="BC1124" s="81">
        <v>100</v>
      </c>
      <c r="BD1124" s="66">
        <v>38687</v>
      </c>
      <c r="BE1124" s="79">
        <v>1826566.51</v>
      </c>
      <c r="BF1124" s="79">
        <v>411055.16</v>
      </c>
      <c r="BG1124" s="79">
        <v>1331764</v>
      </c>
      <c r="BH1124" s="75">
        <v>1.2197402543496301</v>
      </c>
      <c r="BI1124" s="79">
        <v>13639.8</v>
      </c>
      <c r="BJ1124" s="197">
        <v>0.1</v>
      </c>
      <c r="BK1124" s="78" t="s">
        <v>64</v>
      </c>
      <c r="BL1124" s="66">
        <v>38656</v>
      </c>
      <c r="BM1124" s="163">
        <v>1253732</v>
      </c>
      <c r="BN1124" s="66">
        <v>38352</v>
      </c>
      <c r="BO1124" s="79">
        <v>1156906</v>
      </c>
      <c r="BP1124" s="158" t="s">
        <v>4569</v>
      </c>
      <c r="BQ1124" s="74">
        <v>24184</v>
      </c>
      <c r="BR1124" s="159">
        <v>0.17730000000000001</v>
      </c>
      <c r="BS1124" s="160">
        <v>41394</v>
      </c>
      <c r="BT1124" s="158" t="s">
        <v>4570</v>
      </c>
      <c r="BU1124" s="74">
        <v>20000</v>
      </c>
      <c r="BV1124" s="159">
        <v>0.14660000000000001</v>
      </c>
      <c r="BW1124" s="160">
        <v>41670</v>
      </c>
      <c r="BX1124" s="158" t="s">
        <v>2250</v>
      </c>
      <c r="BY1124" s="74">
        <v>20000</v>
      </c>
      <c r="BZ1124" s="159">
        <v>0.14660000000000001</v>
      </c>
      <c r="CA1124" s="160">
        <v>39538</v>
      </c>
      <c r="CB1124" s="161">
        <v>9.5109731807178407E-3</v>
      </c>
      <c r="CC1124" s="161">
        <v>7.8521159043608672E-3</v>
      </c>
    </row>
    <row r="1125" spans="2:81" ht="23">
      <c r="B1125" s="209">
        <v>32</v>
      </c>
      <c r="C1125" s="57">
        <v>59509</v>
      </c>
      <c r="D1125" s="57">
        <v>2</v>
      </c>
      <c r="E1125" s="155" t="s">
        <v>2024</v>
      </c>
      <c r="F1125" s="60" t="s">
        <v>4571</v>
      </c>
      <c r="G1125" s="60"/>
      <c r="H1125" s="60"/>
      <c r="I1125" s="60"/>
      <c r="J1125" s="58" t="s">
        <v>5038</v>
      </c>
      <c r="K1125" s="58" t="s">
        <v>3453</v>
      </c>
      <c r="L1125" s="58" t="s">
        <v>3454</v>
      </c>
      <c r="M1125" s="59" t="s">
        <v>69</v>
      </c>
      <c r="N1125" s="61">
        <v>30114</v>
      </c>
      <c r="O1125" s="62" t="s">
        <v>59</v>
      </c>
      <c r="P1125" s="79">
        <v>15750000</v>
      </c>
      <c r="Q1125" s="79">
        <v>15750000</v>
      </c>
      <c r="R1125" s="79"/>
      <c r="S1125" s="80">
        <v>14657742.119999999</v>
      </c>
      <c r="T1125" s="59" t="s">
        <v>70</v>
      </c>
      <c r="U1125" s="499">
        <v>5.53</v>
      </c>
      <c r="V1125" s="499">
        <v>2.1100000000000001E-2</v>
      </c>
      <c r="W1125" s="499">
        <v>0.01</v>
      </c>
      <c r="X1125" s="499">
        <v>5.5088999999999997</v>
      </c>
      <c r="Y1125" s="66">
        <v>38695</v>
      </c>
      <c r="Z1125" s="512">
        <f t="shared" si="103"/>
        <v>553</v>
      </c>
      <c r="AA1125" s="512">
        <f t="shared" si="104"/>
        <v>2.11</v>
      </c>
      <c r="AB1125" s="512">
        <f t="shared" si="105"/>
        <v>1</v>
      </c>
      <c r="AC1125" s="512">
        <f t="shared" si="106"/>
        <v>550.89</v>
      </c>
      <c r="AD1125" s="59">
        <v>360</v>
      </c>
      <c r="AE1125" s="59">
        <v>60</v>
      </c>
      <c r="AF1125" s="59">
        <v>2</v>
      </c>
      <c r="AG1125" s="59">
        <v>118</v>
      </c>
      <c r="AH1125" s="66">
        <v>42370</v>
      </c>
      <c r="AI1125" s="67" t="s">
        <v>61</v>
      </c>
      <c r="AJ1125" s="67" t="s">
        <v>4965</v>
      </c>
      <c r="AK1125" s="68"/>
      <c r="AL1125" s="69" t="s">
        <v>78</v>
      </c>
      <c r="AM1125" s="66"/>
      <c r="AN1125" s="209">
        <v>32</v>
      </c>
      <c r="AO1125" s="57">
        <v>59509</v>
      </c>
      <c r="AP1125" s="57"/>
      <c r="AQ1125" s="57"/>
      <c r="AR1125" s="57">
        <v>2</v>
      </c>
      <c r="AS1125" s="35">
        <f t="shared" si="107"/>
        <v>7797.0297029702979</v>
      </c>
      <c r="AT1125" s="60" t="s">
        <v>4571</v>
      </c>
      <c r="AU1125" s="79">
        <v>20200000</v>
      </c>
      <c r="AV1125" s="66">
        <v>38639</v>
      </c>
      <c r="AW1125" s="81">
        <v>77.970297029702976</v>
      </c>
      <c r="AX1125" s="73">
        <v>2000</v>
      </c>
      <c r="AY1125" s="17">
        <v>0</v>
      </c>
      <c r="AZ1125" s="69" t="s">
        <v>63</v>
      </c>
      <c r="BA1125" s="74">
        <v>269188</v>
      </c>
      <c r="BB1125" s="44">
        <f t="shared" si="108"/>
        <v>9450</v>
      </c>
      <c r="BC1125" s="81">
        <v>94.5</v>
      </c>
      <c r="BD1125" s="66">
        <v>38656</v>
      </c>
      <c r="BE1125" s="79">
        <v>2210373</v>
      </c>
      <c r="BF1125" s="79">
        <v>844627</v>
      </c>
      <c r="BG1125" s="79">
        <v>1318546</v>
      </c>
      <c r="BH1125" s="75">
        <v>1.2246389693367046</v>
      </c>
      <c r="BI1125" s="79">
        <v>47200</v>
      </c>
      <c r="BJ1125" s="197">
        <v>200</v>
      </c>
      <c r="BK1125" s="78" t="s">
        <v>64</v>
      </c>
      <c r="BL1125" s="66">
        <v>38656</v>
      </c>
      <c r="BM1125" s="163">
        <v>829912.8</v>
      </c>
      <c r="BN1125" s="66">
        <v>38352</v>
      </c>
      <c r="BO1125" s="79">
        <v>901189</v>
      </c>
      <c r="BP1125" s="158"/>
      <c r="BQ1125" s="74"/>
      <c r="BR1125" s="159"/>
      <c r="BS1125" s="160"/>
      <c r="BT1125" s="158"/>
      <c r="BU1125" s="74"/>
      <c r="BV1125" s="159"/>
      <c r="BW1125" s="160"/>
      <c r="BX1125" s="158"/>
      <c r="BY1125" s="74"/>
      <c r="BZ1125" s="159"/>
      <c r="CA1125" s="160"/>
      <c r="CB1125" s="161">
        <v>4.4316271254615874E-2</v>
      </c>
      <c r="CC1125" s="161">
        <v>7.7294265933552288E-3</v>
      </c>
    </row>
    <row r="1126" spans="2:81">
      <c r="B1126" s="196"/>
      <c r="C1126" s="57"/>
      <c r="D1126" s="57"/>
      <c r="E1126" s="155"/>
      <c r="F1126" s="60"/>
      <c r="G1126" s="60"/>
      <c r="H1126" s="60"/>
      <c r="I1126" s="60"/>
      <c r="J1126" s="58"/>
      <c r="K1126" s="58"/>
      <c r="L1126" s="58"/>
      <c r="M1126" s="59"/>
      <c r="N1126" s="61"/>
      <c r="O1126" s="62"/>
      <c r="P1126" s="79"/>
      <c r="Q1126" s="79"/>
      <c r="R1126" s="79"/>
      <c r="S1126" s="80"/>
      <c r="T1126" s="59"/>
      <c r="U1126" s="499">
        <v>0</v>
      </c>
      <c r="V1126" s="499">
        <v>0</v>
      </c>
      <c r="W1126" s="499">
        <v>0</v>
      </c>
      <c r="X1126" s="499">
        <v>0</v>
      </c>
      <c r="Y1126" s="66"/>
      <c r="Z1126" s="512">
        <f t="shared" si="103"/>
        <v>0</v>
      </c>
      <c r="AA1126" s="512">
        <f t="shared" si="104"/>
        <v>0</v>
      </c>
      <c r="AB1126" s="512">
        <f t="shared" si="105"/>
        <v>0</v>
      </c>
      <c r="AC1126" s="512">
        <f t="shared" si="106"/>
        <v>0</v>
      </c>
      <c r="AD1126" s="59"/>
      <c r="AE1126" s="59"/>
      <c r="AF1126" s="59"/>
      <c r="AG1126" s="59"/>
      <c r="AH1126" s="66"/>
      <c r="AI1126" s="67"/>
      <c r="AJ1126" s="67"/>
      <c r="AK1126" s="68"/>
      <c r="AL1126" s="69"/>
      <c r="AM1126" s="66"/>
      <c r="AN1126" s="196"/>
      <c r="AO1126" s="57"/>
      <c r="AP1126" s="57"/>
      <c r="AQ1126" s="57"/>
      <c r="AR1126" s="57"/>
      <c r="AS1126" s="35">
        <f t="shared" si="107"/>
        <v>0</v>
      </c>
      <c r="AT1126" s="60"/>
      <c r="AU1126" s="79"/>
      <c r="AV1126" s="66"/>
      <c r="AW1126" s="81">
        <v>0</v>
      </c>
      <c r="AX1126" s="69"/>
      <c r="AY1126" s="17">
        <v>0</v>
      </c>
      <c r="AZ1126" s="69"/>
      <c r="BA1126" s="74"/>
      <c r="BB1126" s="44">
        <f t="shared" si="108"/>
        <v>0</v>
      </c>
      <c r="BC1126" s="81">
        <v>0</v>
      </c>
      <c r="BD1126" s="66"/>
      <c r="BE1126" s="79"/>
      <c r="BF1126" s="79"/>
      <c r="BG1126" s="79"/>
      <c r="BH1126" s="75"/>
      <c r="BI1126" s="79"/>
      <c r="BJ1126" s="197"/>
      <c r="BK1126" s="78"/>
      <c r="BL1126" s="66"/>
      <c r="BM1126" s="163"/>
      <c r="BN1126" s="66"/>
      <c r="BO1126" s="79"/>
      <c r="BP1126" s="158"/>
      <c r="BQ1126" s="74"/>
      <c r="BR1126" s="159"/>
      <c r="BS1126" s="160"/>
      <c r="BT1126" s="158"/>
      <c r="BU1126" s="74"/>
      <c r="BV1126" s="159"/>
      <c r="BW1126" s="160"/>
      <c r="BX1126" s="158"/>
      <c r="BY1126" s="74"/>
      <c r="BZ1126" s="159"/>
      <c r="CA1126" s="160"/>
      <c r="CB1126" s="161"/>
      <c r="CC1126" s="161"/>
    </row>
    <row r="1127" spans="2:81" ht="122">
      <c r="B1127" s="196">
        <v>33.1</v>
      </c>
      <c r="C1127" s="57">
        <v>59513</v>
      </c>
      <c r="D1127" s="57">
        <v>1</v>
      </c>
      <c r="E1127" s="155" t="s">
        <v>2024</v>
      </c>
      <c r="F1127" s="60" t="s">
        <v>4572</v>
      </c>
      <c r="G1127" s="60"/>
      <c r="H1127" s="60"/>
      <c r="I1127" s="60"/>
      <c r="J1127" s="58" t="s">
        <v>5039</v>
      </c>
      <c r="K1127" s="58" t="s">
        <v>255</v>
      </c>
      <c r="L1127" s="58" t="s">
        <v>5040</v>
      </c>
      <c r="M1127" s="59" t="s">
        <v>132</v>
      </c>
      <c r="N1127" s="61">
        <v>76092</v>
      </c>
      <c r="O1127" s="62" t="s">
        <v>468</v>
      </c>
      <c r="P1127" s="79">
        <v>10255109.299324943</v>
      </c>
      <c r="Q1127" s="79">
        <v>10255109.300000001</v>
      </c>
      <c r="R1127" s="79"/>
      <c r="S1127" s="80">
        <v>9563393.4700000007</v>
      </c>
      <c r="T1127" s="59"/>
      <c r="U1127" s="499">
        <v>0</v>
      </c>
      <c r="V1127" s="499">
        <v>0</v>
      </c>
      <c r="W1127" s="499">
        <v>0</v>
      </c>
      <c r="X1127" s="499">
        <v>0</v>
      </c>
      <c r="Y1127" s="66"/>
      <c r="Z1127" s="512">
        <f t="shared" si="103"/>
        <v>0</v>
      </c>
      <c r="AA1127" s="512">
        <f t="shared" si="104"/>
        <v>0</v>
      </c>
      <c r="AB1127" s="512">
        <f t="shared" si="105"/>
        <v>0</v>
      </c>
      <c r="AC1127" s="512">
        <f t="shared" si="106"/>
        <v>0</v>
      </c>
      <c r="AD1127" s="59"/>
      <c r="AE1127" s="59"/>
      <c r="AF1127" s="59"/>
      <c r="AG1127" s="59"/>
      <c r="AH1127" s="66"/>
      <c r="AI1127" s="67"/>
      <c r="AJ1127" s="67" t="s">
        <v>1235</v>
      </c>
      <c r="AK1127" s="68"/>
      <c r="AL1127" s="69"/>
      <c r="AM1127" s="66"/>
      <c r="AN1127" s="196">
        <v>33.1</v>
      </c>
      <c r="AO1127" s="57">
        <v>59513</v>
      </c>
      <c r="AP1127" s="57"/>
      <c r="AQ1127" s="57"/>
      <c r="AR1127" s="57">
        <v>1</v>
      </c>
      <c r="AS1127" s="35">
        <f t="shared" si="107"/>
        <v>0</v>
      </c>
      <c r="AT1127" s="60" t="s">
        <v>4572</v>
      </c>
      <c r="AU1127" s="79">
        <v>14983114.24</v>
      </c>
      <c r="AV1127" s="66">
        <v>38657</v>
      </c>
      <c r="AW1127" s="81">
        <v>0</v>
      </c>
      <c r="AX1127" s="73">
        <v>1996</v>
      </c>
      <c r="AY1127" s="17">
        <v>0</v>
      </c>
      <c r="AZ1127" s="69" t="s">
        <v>226</v>
      </c>
      <c r="BA1127" s="74">
        <v>178056</v>
      </c>
      <c r="BB1127" s="44">
        <f t="shared" si="108"/>
        <v>9199.5102939359567</v>
      </c>
      <c r="BC1127" s="81">
        <v>91.995102939359569</v>
      </c>
      <c r="BD1127" s="66">
        <v>38687</v>
      </c>
      <c r="BE1127" s="79"/>
      <c r="BF1127" s="79"/>
      <c r="BG1127" s="79"/>
      <c r="BH1127" s="75"/>
      <c r="BI1127" s="79"/>
      <c r="BJ1127" s="197">
        <v>0.15000093498139386</v>
      </c>
      <c r="BK1127" s="78"/>
      <c r="BL1127" s="66"/>
      <c r="BM1127" s="163" t="s">
        <v>2032</v>
      </c>
      <c r="BN1127" s="66"/>
      <c r="BO1127" s="79" t="s">
        <v>2032</v>
      </c>
      <c r="BP1127" s="158" t="s">
        <v>4573</v>
      </c>
      <c r="BQ1127" s="74">
        <v>12514</v>
      </c>
      <c r="BR1127" s="159">
        <v>7.0281259828368609E-2</v>
      </c>
      <c r="BS1127" s="160">
        <v>39539</v>
      </c>
      <c r="BT1127" s="158" t="s">
        <v>4574</v>
      </c>
      <c r="BU1127" s="74">
        <v>11670</v>
      </c>
      <c r="BV1127" s="159">
        <v>6.5541178056341826E-2</v>
      </c>
      <c r="BW1127" s="160">
        <v>39141</v>
      </c>
      <c r="BX1127" s="158" t="s">
        <v>4575</v>
      </c>
      <c r="BY1127" s="74">
        <v>10800</v>
      </c>
      <c r="BZ1127" s="159">
        <v>6.0655074807925598E-2</v>
      </c>
      <c r="CA1127" s="160">
        <v>38930</v>
      </c>
      <c r="CB1127" s="161">
        <v>6.0960043448518826E-3</v>
      </c>
      <c r="CC1127" s="161">
        <v>5.0327691772180652E-3</v>
      </c>
    </row>
    <row r="1128" spans="2:81" ht="67">
      <c r="B1128" s="198">
        <v>33.200000000000003</v>
      </c>
      <c r="C1128" s="20">
        <v>59513</v>
      </c>
      <c r="D1128" s="20">
        <v>1</v>
      </c>
      <c r="E1128" s="52" t="s">
        <v>2024</v>
      </c>
      <c r="F1128" s="22" t="s">
        <v>4576</v>
      </c>
      <c r="G1128" s="22"/>
      <c r="H1128" s="22"/>
      <c r="I1128" s="22"/>
      <c r="J1128" s="21" t="s">
        <v>5041</v>
      </c>
      <c r="K1128" s="21" t="s">
        <v>255</v>
      </c>
      <c r="L1128" s="21" t="s">
        <v>5040</v>
      </c>
      <c r="M1128" s="24" t="s">
        <v>132</v>
      </c>
      <c r="N1128" s="25">
        <v>76092</v>
      </c>
      <c r="O1128" s="26" t="s">
        <v>468</v>
      </c>
      <c r="P1128" s="95">
        <v>2713523.94</v>
      </c>
      <c r="Q1128" s="42">
        <v>2713523.94</v>
      </c>
      <c r="R1128" s="42"/>
      <c r="S1128" s="83">
        <v>2530494.4500000002</v>
      </c>
      <c r="T1128" s="24"/>
      <c r="U1128" s="498">
        <v>0</v>
      </c>
      <c r="V1128" s="498">
        <v>0</v>
      </c>
      <c r="W1128" s="498">
        <v>0</v>
      </c>
      <c r="X1128" s="498">
        <v>0</v>
      </c>
      <c r="Y1128" s="29"/>
      <c r="Z1128" s="512">
        <f t="shared" si="103"/>
        <v>0</v>
      </c>
      <c r="AA1128" s="512">
        <f t="shared" si="104"/>
        <v>0</v>
      </c>
      <c r="AB1128" s="512">
        <f t="shared" si="105"/>
        <v>0</v>
      </c>
      <c r="AC1128" s="512">
        <f t="shared" si="106"/>
        <v>0</v>
      </c>
      <c r="AD1128" s="24"/>
      <c r="AE1128" s="24"/>
      <c r="AF1128" s="24"/>
      <c r="AG1128" s="24"/>
      <c r="AH1128" s="29"/>
      <c r="AI1128" s="30"/>
      <c r="AJ1128" s="30" t="s">
        <v>1235</v>
      </c>
      <c r="AK1128" s="31"/>
      <c r="AL1128" s="32"/>
      <c r="AM1128" s="29"/>
      <c r="AN1128" s="198">
        <v>33.200000000000003</v>
      </c>
      <c r="AO1128" s="20">
        <v>59513</v>
      </c>
      <c r="AP1128" s="20"/>
      <c r="AQ1128" s="20"/>
      <c r="AR1128" s="20">
        <v>1</v>
      </c>
      <c r="AS1128" s="35">
        <f t="shared" si="107"/>
        <v>0</v>
      </c>
      <c r="AT1128" s="22" t="s">
        <v>4576</v>
      </c>
      <c r="AU1128" s="42">
        <v>3964564.21</v>
      </c>
      <c r="AV1128" s="29">
        <v>38657</v>
      </c>
      <c r="AW1128" s="44">
        <v>0</v>
      </c>
      <c r="AX1128" s="36">
        <v>1999</v>
      </c>
      <c r="AY1128" s="17">
        <v>0</v>
      </c>
      <c r="AZ1128" s="32" t="s">
        <v>226</v>
      </c>
      <c r="BA1128" s="37">
        <v>47114</v>
      </c>
      <c r="BB1128" s="44">
        <f t="shared" si="108"/>
        <v>10000</v>
      </c>
      <c r="BC1128" s="44">
        <v>100</v>
      </c>
      <c r="BD1128" s="29">
        <v>38687</v>
      </c>
      <c r="BE1128" s="42"/>
      <c r="BF1128" s="42"/>
      <c r="BG1128" s="42"/>
      <c r="BH1128" s="38"/>
      <c r="BI1128" s="42"/>
      <c r="BJ1128" s="199">
        <v>0.15000093498139386</v>
      </c>
      <c r="BK1128" s="41"/>
      <c r="BL1128" s="29"/>
      <c r="BM1128" s="165" t="s">
        <v>2032</v>
      </c>
      <c r="BN1128" s="29"/>
      <c r="BO1128" s="42" t="s">
        <v>2032</v>
      </c>
      <c r="BP1128" s="152" t="s">
        <v>4577</v>
      </c>
      <c r="BQ1128" s="37">
        <v>27314</v>
      </c>
      <c r="BR1128" s="153">
        <v>0.57974275162372124</v>
      </c>
      <c r="BS1128" s="154">
        <v>38808</v>
      </c>
      <c r="BT1128" s="152" t="s">
        <v>4578</v>
      </c>
      <c r="BU1128" s="37">
        <v>14235</v>
      </c>
      <c r="BV1128" s="153">
        <v>0.30213949144627922</v>
      </c>
      <c r="BW1128" s="154">
        <v>39083</v>
      </c>
      <c r="BX1128" s="152" t="s">
        <v>4579</v>
      </c>
      <c r="BY1128" s="37">
        <v>4115</v>
      </c>
      <c r="BZ1128" s="153">
        <v>8.7341342276181178E-2</v>
      </c>
      <c r="CA1128" s="154">
        <v>38990</v>
      </c>
      <c r="CB1128" s="166">
        <v>1.6130158386609881E-3</v>
      </c>
      <c r="CC1128" s="166">
        <v>1.3316815303836226E-3</v>
      </c>
    </row>
    <row r="1129" spans="2:81" ht="34">
      <c r="B1129" s="202">
        <v>33.299999999999997</v>
      </c>
      <c r="C1129" s="89">
        <v>59513</v>
      </c>
      <c r="D1129" s="89">
        <v>1</v>
      </c>
      <c r="E1129" s="147" t="s">
        <v>2024</v>
      </c>
      <c r="F1129" s="92" t="s">
        <v>4580</v>
      </c>
      <c r="G1129" s="92"/>
      <c r="H1129" s="92"/>
      <c r="I1129" s="92"/>
      <c r="J1129" s="90" t="s">
        <v>5042</v>
      </c>
      <c r="K1129" s="90" t="s">
        <v>255</v>
      </c>
      <c r="L1129" s="90" t="s">
        <v>5040</v>
      </c>
      <c r="M1129" s="91" t="s">
        <v>132</v>
      </c>
      <c r="N1129" s="93">
        <v>76092</v>
      </c>
      <c r="O1129" s="94" t="s">
        <v>468</v>
      </c>
      <c r="P1129" s="140">
        <v>2431366.7566222223</v>
      </c>
      <c r="Q1129" s="140">
        <v>2431366.7599999998</v>
      </c>
      <c r="R1129" s="140"/>
      <c r="S1129" s="211">
        <v>2267369</v>
      </c>
      <c r="T1129" s="91"/>
      <c r="U1129" s="500">
        <v>0</v>
      </c>
      <c r="V1129" s="500">
        <v>0</v>
      </c>
      <c r="W1129" s="500">
        <v>0</v>
      </c>
      <c r="X1129" s="500">
        <v>0</v>
      </c>
      <c r="Y1129" s="97"/>
      <c r="Z1129" s="512">
        <f t="shared" si="103"/>
        <v>0</v>
      </c>
      <c r="AA1129" s="512">
        <f t="shared" si="104"/>
        <v>0</v>
      </c>
      <c r="AB1129" s="512">
        <f t="shared" si="105"/>
        <v>0</v>
      </c>
      <c r="AC1129" s="512">
        <f t="shared" si="106"/>
        <v>0</v>
      </c>
      <c r="AD1129" s="91"/>
      <c r="AE1129" s="91"/>
      <c r="AF1129" s="91"/>
      <c r="AG1129" s="91"/>
      <c r="AH1129" s="97"/>
      <c r="AI1129" s="98"/>
      <c r="AJ1129" s="98" t="s">
        <v>1235</v>
      </c>
      <c r="AK1129" s="99"/>
      <c r="AL1129" s="100"/>
      <c r="AM1129" s="97"/>
      <c r="AN1129" s="202">
        <v>33.299999999999997</v>
      </c>
      <c r="AO1129" s="89">
        <v>59513</v>
      </c>
      <c r="AP1129" s="89"/>
      <c r="AQ1129" s="89"/>
      <c r="AR1129" s="89">
        <v>1</v>
      </c>
      <c r="AS1129" s="35">
        <f t="shared" si="107"/>
        <v>0</v>
      </c>
      <c r="AT1129" s="92" t="s">
        <v>4580</v>
      </c>
      <c r="AU1129" s="140">
        <v>3552321.56</v>
      </c>
      <c r="AV1129" s="97">
        <v>38657</v>
      </c>
      <c r="AW1129" s="106">
        <v>0</v>
      </c>
      <c r="AX1129" s="104">
        <v>2000</v>
      </c>
      <c r="AY1129" s="17">
        <v>0</v>
      </c>
      <c r="AZ1129" s="100" t="s">
        <v>226</v>
      </c>
      <c r="BA1129" s="105">
        <v>42215</v>
      </c>
      <c r="BB1129" s="44">
        <f t="shared" si="108"/>
        <v>8880.7295984839511</v>
      </c>
      <c r="BC1129" s="106">
        <v>88.807295984839513</v>
      </c>
      <c r="BD1129" s="97">
        <v>38687</v>
      </c>
      <c r="BE1129" s="95"/>
      <c r="BF1129" s="95"/>
      <c r="BG1129" s="95"/>
      <c r="BH1129" s="192"/>
      <c r="BI1129" s="95"/>
      <c r="BJ1129" s="203">
        <v>0.15000093498139386</v>
      </c>
      <c r="BK1129" s="108"/>
      <c r="BL1129" s="97"/>
      <c r="BM1129" s="168" t="s">
        <v>2032</v>
      </c>
      <c r="BN1129" s="97"/>
      <c r="BO1129" s="95" t="s">
        <v>2032</v>
      </c>
      <c r="BP1129" s="133" t="s">
        <v>4581</v>
      </c>
      <c r="BQ1129" s="105">
        <v>6000</v>
      </c>
      <c r="BR1129" s="135">
        <v>0.14212957479568875</v>
      </c>
      <c r="BS1129" s="136">
        <v>38808</v>
      </c>
      <c r="BT1129" s="133" t="s">
        <v>4582</v>
      </c>
      <c r="BU1129" s="105">
        <v>5940</v>
      </c>
      <c r="BV1129" s="135">
        <v>0.14070827904773184</v>
      </c>
      <c r="BW1129" s="136">
        <v>40575</v>
      </c>
      <c r="BX1129" s="133" t="s">
        <v>4583</v>
      </c>
      <c r="BY1129" s="105">
        <v>4550</v>
      </c>
      <c r="BZ1129" s="135">
        <v>0.10778159422006396</v>
      </c>
      <c r="CA1129" s="136">
        <v>39326</v>
      </c>
      <c r="CB1129" s="169">
        <v>1.4452915029280519E-3</v>
      </c>
      <c r="CC1129" s="169">
        <v>1.1932108503456469E-3</v>
      </c>
    </row>
    <row r="1130" spans="2:81" ht="34">
      <c r="B1130" s="202">
        <v>33</v>
      </c>
      <c r="C1130" s="89">
        <v>59513</v>
      </c>
      <c r="D1130" s="89">
        <v>1</v>
      </c>
      <c r="E1130" s="147" t="s">
        <v>2024</v>
      </c>
      <c r="F1130" s="148" t="s">
        <v>4584</v>
      </c>
      <c r="G1130" s="148"/>
      <c r="H1130" s="148"/>
      <c r="I1130" s="148"/>
      <c r="J1130" s="90" t="s">
        <v>364</v>
      </c>
      <c r="K1130" s="90" t="s">
        <v>255</v>
      </c>
      <c r="L1130" s="90" t="s">
        <v>5040</v>
      </c>
      <c r="M1130" s="91" t="s">
        <v>132</v>
      </c>
      <c r="N1130" s="93">
        <v>76092</v>
      </c>
      <c r="O1130" s="94" t="s">
        <v>468</v>
      </c>
      <c r="P1130" s="144">
        <v>15400000</v>
      </c>
      <c r="Q1130" s="144">
        <v>15400000</v>
      </c>
      <c r="R1130" s="144"/>
      <c r="S1130" s="144">
        <v>14361256.93</v>
      </c>
      <c r="T1130" s="91" t="s">
        <v>1057</v>
      </c>
      <c r="U1130" s="500">
        <v>5.665</v>
      </c>
      <c r="V1130" s="500">
        <v>7.110000000000001E-2</v>
      </c>
      <c r="W1130" s="500">
        <v>0.06</v>
      </c>
      <c r="X1130" s="500">
        <v>5.5938999999999997</v>
      </c>
      <c r="Y1130" s="97">
        <v>38699</v>
      </c>
      <c r="Z1130" s="512">
        <f t="shared" si="103"/>
        <v>566.5</v>
      </c>
      <c r="AA1130" s="512">
        <f t="shared" si="104"/>
        <v>7.1100000000000012</v>
      </c>
      <c r="AB1130" s="512">
        <f t="shared" si="105"/>
        <v>6</v>
      </c>
      <c r="AC1130" s="512">
        <f t="shared" si="106"/>
        <v>559.39</v>
      </c>
      <c r="AD1130" s="91">
        <v>360</v>
      </c>
      <c r="AE1130" s="91">
        <v>24</v>
      </c>
      <c r="AF1130" s="91">
        <v>2</v>
      </c>
      <c r="AG1130" s="91">
        <v>82</v>
      </c>
      <c r="AH1130" s="97">
        <v>41275</v>
      </c>
      <c r="AI1130" s="98" t="s">
        <v>61</v>
      </c>
      <c r="AJ1130" s="98" t="s">
        <v>5020</v>
      </c>
      <c r="AK1130" s="99"/>
      <c r="AL1130" s="100" t="s">
        <v>133</v>
      </c>
      <c r="AM1130" s="97"/>
      <c r="AN1130" s="202">
        <v>33</v>
      </c>
      <c r="AO1130" s="89">
        <v>59513</v>
      </c>
      <c r="AP1130" s="89"/>
      <c r="AQ1130" s="89"/>
      <c r="AR1130" s="89">
        <v>1</v>
      </c>
      <c r="AS1130" s="35">
        <f t="shared" si="107"/>
        <v>6844.4444444444443</v>
      </c>
      <c r="AT1130" s="148" t="s">
        <v>4584</v>
      </c>
      <c r="AU1130" s="144">
        <v>22500000</v>
      </c>
      <c r="AV1130" s="97">
        <v>38657</v>
      </c>
      <c r="AW1130" s="106">
        <v>68.444444444444443</v>
      </c>
      <c r="AX1130" s="100" t="s">
        <v>364</v>
      </c>
      <c r="AY1130" s="17">
        <v>0</v>
      </c>
      <c r="AZ1130" s="100" t="s">
        <v>226</v>
      </c>
      <c r="BA1130" s="105">
        <v>267385</v>
      </c>
      <c r="BB1130" s="44">
        <f t="shared" si="108"/>
        <v>9290.2260700461848</v>
      </c>
      <c r="BC1130" s="106">
        <v>92.902260700461852</v>
      </c>
      <c r="BD1130" s="97">
        <v>38687</v>
      </c>
      <c r="BE1130" s="95">
        <v>2392539</v>
      </c>
      <c r="BF1130" s="95">
        <v>671686</v>
      </c>
      <c r="BG1130" s="95">
        <v>1451053</v>
      </c>
      <c r="BH1130" s="192">
        <v>1.3580475482343837</v>
      </c>
      <c r="BI1130" s="95">
        <v>40108</v>
      </c>
      <c r="BJ1130" s="203">
        <v>0.15000093498139386</v>
      </c>
      <c r="BK1130" s="108" t="s">
        <v>64</v>
      </c>
      <c r="BL1130" s="97">
        <v>38595</v>
      </c>
      <c r="BM1130" s="168">
        <v>1841815</v>
      </c>
      <c r="BN1130" s="97">
        <v>38352</v>
      </c>
      <c r="BO1130" s="95">
        <v>1743153</v>
      </c>
      <c r="BP1130" s="133"/>
      <c r="BQ1130" s="105"/>
      <c r="BR1130" s="135"/>
      <c r="BS1130" s="136"/>
      <c r="BT1130" s="133"/>
      <c r="BU1130" s="105"/>
      <c r="BV1130" s="135"/>
      <c r="BW1130" s="136"/>
      <c r="BX1130" s="133"/>
      <c r="BY1130" s="105"/>
      <c r="BZ1130" s="135"/>
      <c r="CA1130" s="136"/>
      <c r="CB1130" s="169">
        <v>9.1543116864409215E-3</v>
      </c>
      <c r="CC1130" s="169">
        <v>7.5576615579473344E-3</v>
      </c>
    </row>
    <row r="1131" spans="2:81">
      <c r="B1131" s="202"/>
      <c r="C1131" s="89"/>
      <c r="D1131" s="89"/>
      <c r="E1131" s="147"/>
      <c r="F1131" s="92"/>
      <c r="G1131" s="92"/>
      <c r="H1131" s="92"/>
      <c r="I1131" s="92"/>
      <c r="J1131" s="90"/>
      <c r="K1131" s="90"/>
      <c r="L1131" s="90"/>
      <c r="M1131" s="91"/>
      <c r="N1131" s="93"/>
      <c r="O1131" s="94"/>
      <c r="P1131" s="95"/>
      <c r="Q1131" s="95"/>
      <c r="R1131" s="95"/>
      <c r="S1131" s="96"/>
      <c r="T1131" s="91"/>
      <c r="U1131" s="500">
        <v>0</v>
      </c>
      <c r="V1131" s="500">
        <v>0</v>
      </c>
      <c r="W1131" s="500">
        <v>0</v>
      </c>
      <c r="X1131" s="500">
        <v>0</v>
      </c>
      <c r="Y1131" s="97"/>
      <c r="Z1131" s="512">
        <f t="shared" si="103"/>
        <v>0</v>
      </c>
      <c r="AA1131" s="512">
        <f t="shared" si="104"/>
        <v>0</v>
      </c>
      <c r="AB1131" s="512">
        <f t="shared" si="105"/>
        <v>0</v>
      </c>
      <c r="AC1131" s="512">
        <f t="shared" si="106"/>
        <v>0</v>
      </c>
      <c r="AD1131" s="91"/>
      <c r="AE1131" s="91"/>
      <c r="AF1131" s="91"/>
      <c r="AG1131" s="91"/>
      <c r="AH1131" s="97"/>
      <c r="AI1131" s="98"/>
      <c r="AJ1131" s="98"/>
      <c r="AK1131" s="99"/>
      <c r="AL1131" s="100"/>
      <c r="AM1131" s="97"/>
      <c r="AN1131" s="202"/>
      <c r="AO1131" s="89"/>
      <c r="AP1131" s="89"/>
      <c r="AQ1131" s="89"/>
      <c r="AR1131" s="89"/>
      <c r="AS1131" s="35">
        <f t="shared" si="107"/>
        <v>0</v>
      </c>
      <c r="AT1131" s="92"/>
      <c r="AU1131" s="95"/>
      <c r="AV1131" s="97"/>
      <c r="AW1131" s="106">
        <v>0</v>
      </c>
      <c r="AX1131" s="104"/>
      <c r="AY1131" s="17">
        <v>0</v>
      </c>
      <c r="AZ1131" s="100"/>
      <c r="BA1131" s="105"/>
      <c r="BB1131" s="44">
        <f t="shared" si="108"/>
        <v>0</v>
      </c>
      <c r="BC1131" s="106">
        <v>0</v>
      </c>
      <c r="BD1131" s="97"/>
      <c r="BE1131" s="95"/>
      <c r="BF1131" s="95"/>
      <c r="BG1131" s="95"/>
      <c r="BH1131" s="192"/>
      <c r="BI1131" s="95"/>
      <c r="BJ1131" s="203"/>
      <c r="BK1131" s="108"/>
      <c r="BL1131" s="97"/>
      <c r="BM1131" s="168"/>
      <c r="BN1131" s="97"/>
      <c r="BO1131" s="95"/>
      <c r="BP1131" s="133"/>
      <c r="BQ1131" s="105"/>
      <c r="BR1131" s="135"/>
      <c r="BS1131" s="136"/>
      <c r="BT1131" s="133"/>
      <c r="BU1131" s="105"/>
      <c r="BV1131" s="135"/>
      <c r="BW1131" s="136"/>
      <c r="BX1131" s="133"/>
      <c r="BY1131" s="105"/>
      <c r="BZ1131" s="135"/>
      <c r="CA1131" s="136"/>
      <c r="CB1131" s="169"/>
      <c r="CC1131" s="169"/>
    </row>
    <row r="1132" spans="2:81" ht="23">
      <c r="B1132" s="202">
        <v>34</v>
      </c>
      <c r="C1132" s="89">
        <v>59480</v>
      </c>
      <c r="D1132" s="89">
        <v>2</v>
      </c>
      <c r="E1132" s="147" t="s">
        <v>2024</v>
      </c>
      <c r="F1132" s="92" t="s">
        <v>4585</v>
      </c>
      <c r="G1132" s="92"/>
      <c r="H1132" s="92"/>
      <c r="I1132" s="92"/>
      <c r="J1132" s="90" t="s">
        <v>5043</v>
      </c>
      <c r="K1132" s="90" t="s">
        <v>368</v>
      </c>
      <c r="L1132" s="90" t="s">
        <v>1786</v>
      </c>
      <c r="M1132" s="91" t="s">
        <v>370</v>
      </c>
      <c r="N1132" s="93">
        <v>48075</v>
      </c>
      <c r="O1132" s="94" t="s">
        <v>59</v>
      </c>
      <c r="P1132" s="95">
        <v>15000000</v>
      </c>
      <c r="Q1132" s="95">
        <v>15000000</v>
      </c>
      <c r="R1132" s="95"/>
      <c r="S1132" s="95">
        <v>14613526.66</v>
      </c>
      <c r="T1132" s="91" t="s">
        <v>1057</v>
      </c>
      <c r="U1132" s="500">
        <v>5.3620000000000001</v>
      </c>
      <c r="V1132" s="500">
        <v>2.1100000000000001E-2</v>
      </c>
      <c r="W1132" s="500">
        <v>0.01</v>
      </c>
      <c r="X1132" s="500">
        <v>5.3408999999999995</v>
      </c>
      <c r="Y1132" s="97">
        <v>38694</v>
      </c>
      <c r="Z1132" s="512">
        <f t="shared" si="103"/>
        <v>536.20000000000005</v>
      </c>
      <c r="AA1132" s="512">
        <f t="shared" si="104"/>
        <v>2.11</v>
      </c>
      <c r="AB1132" s="512">
        <f t="shared" si="105"/>
        <v>1</v>
      </c>
      <c r="AC1132" s="512">
        <f t="shared" si="106"/>
        <v>534.08999999999992</v>
      </c>
      <c r="AD1132" s="91">
        <v>360</v>
      </c>
      <c r="AE1132" s="91">
        <v>36</v>
      </c>
      <c r="AF1132" s="91">
        <v>2</v>
      </c>
      <c r="AG1132" s="91">
        <v>58</v>
      </c>
      <c r="AH1132" s="97">
        <v>40544</v>
      </c>
      <c r="AI1132" s="98" t="s">
        <v>61</v>
      </c>
      <c r="AJ1132" s="98" t="s">
        <v>4965</v>
      </c>
      <c r="AK1132" s="99"/>
      <c r="AL1132" s="100" t="s">
        <v>247</v>
      </c>
      <c r="AM1132" s="97"/>
      <c r="AN1132" s="202">
        <v>34</v>
      </c>
      <c r="AO1132" s="89">
        <v>59480</v>
      </c>
      <c r="AP1132" s="89"/>
      <c r="AQ1132" s="89"/>
      <c r="AR1132" s="89">
        <v>2</v>
      </c>
      <c r="AS1132" s="35">
        <f t="shared" si="107"/>
        <v>6410.2564102564102</v>
      </c>
      <c r="AT1132" s="92" t="s">
        <v>4585</v>
      </c>
      <c r="AU1132" s="95">
        <v>23400000</v>
      </c>
      <c r="AV1132" s="97">
        <v>38630</v>
      </c>
      <c r="AW1132" s="106">
        <v>64.102564102564102</v>
      </c>
      <c r="AX1132" s="104" t="s">
        <v>4586</v>
      </c>
      <c r="AY1132" s="17">
        <v>1999</v>
      </c>
      <c r="AZ1132" s="100" t="s">
        <v>63</v>
      </c>
      <c r="BA1132" s="105">
        <v>455002</v>
      </c>
      <c r="BB1132" s="44">
        <f t="shared" si="108"/>
        <v>8960</v>
      </c>
      <c r="BC1132" s="106">
        <v>89.600000000000009</v>
      </c>
      <c r="BD1132" s="97">
        <v>38685</v>
      </c>
      <c r="BE1132" s="95">
        <v>3737521</v>
      </c>
      <c r="BF1132" s="95">
        <v>2363989</v>
      </c>
      <c r="BG1132" s="95">
        <v>1267112</v>
      </c>
      <c r="BH1132" s="192">
        <v>1.2589415699265025</v>
      </c>
      <c r="BI1132" s="95">
        <v>106420</v>
      </c>
      <c r="BJ1132" s="203">
        <v>340</v>
      </c>
      <c r="BK1132" s="108" t="s">
        <v>64</v>
      </c>
      <c r="BL1132" s="97">
        <v>38656</v>
      </c>
      <c r="BM1132" s="168">
        <v>1129318.8</v>
      </c>
      <c r="BN1132" s="97">
        <v>38352</v>
      </c>
      <c r="BO1132" s="95">
        <v>1206808</v>
      </c>
      <c r="BP1132" s="133"/>
      <c r="BQ1132" s="105"/>
      <c r="BR1132" s="135"/>
      <c r="BS1132" s="136"/>
      <c r="BT1132" s="133"/>
      <c r="BU1132" s="105"/>
      <c r="BV1132" s="135"/>
      <c r="BW1132" s="136"/>
      <c r="BX1132" s="133"/>
      <c r="BY1132" s="105"/>
      <c r="BZ1132" s="135"/>
      <c r="CA1132" s="136"/>
      <c r="CB1132" s="169">
        <v>4.2205972623443687E-2</v>
      </c>
      <c r="CC1132" s="169">
        <v>7.3613586603383128E-3</v>
      </c>
    </row>
    <row r="1133" spans="2:81">
      <c r="B1133" s="196"/>
      <c r="C1133" s="57"/>
      <c r="D1133" s="57"/>
      <c r="E1133" s="155"/>
      <c r="F1133" s="60"/>
      <c r="G1133" s="60"/>
      <c r="H1133" s="60"/>
      <c r="I1133" s="60"/>
      <c r="J1133" s="58"/>
      <c r="K1133" s="58"/>
      <c r="L1133" s="58"/>
      <c r="M1133" s="59"/>
      <c r="N1133" s="61"/>
      <c r="O1133" s="62"/>
      <c r="P1133" s="79"/>
      <c r="Q1133" s="79"/>
      <c r="R1133" s="79"/>
      <c r="S1133" s="80"/>
      <c r="T1133" s="59"/>
      <c r="U1133" s="499">
        <v>0</v>
      </c>
      <c r="V1133" s="499">
        <v>0</v>
      </c>
      <c r="W1133" s="499">
        <v>0</v>
      </c>
      <c r="X1133" s="499">
        <v>0</v>
      </c>
      <c r="Y1133" s="66"/>
      <c r="Z1133" s="512">
        <f t="shared" si="103"/>
        <v>0</v>
      </c>
      <c r="AA1133" s="512">
        <f t="shared" si="104"/>
        <v>0</v>
      </c>
      <c r="AB1133" s="512">
        <f t="shared" si="105"/>
        <v>0</v>
      </c>
      <c r="AC1133" s="512">
        <f t="shared" si="106"/>
        <v>0</v>
      </c>
      <c r="AD1133" s="59"/>
      <c r="AE1133" s="59"/>
      <c r="AF1133" s="59"/>
      <c r="AG1133" s="59"/>
      <c r="AH1133" s="66"/>
      <c r="AI1133" s="67"/>
      <c r="AJ1133" s="67"/>
      <c r="AK1133" s="68"/>
      <c r="AL1133" s="69"/>
      <c r="AM1133" s="66"/>
      <c r="AN1133" s="196"/>
      <c r="AO1133" s="57"/>
      <c r="AP1133" s="57"/>
      <c r="AQ1133" s="57"/>
      <c r="AR1133" s="57"/>
      <c r="AS1133" s="35">
        <f t="shared" si="107"/>
        <v>0</v>
      </c>
      <c r="AT1133" s="60"/>
      <c r="AU1133" s="79"/>
      <c r="AV1133" s="66"/>
      <c r="AW1133" s="81">
        <v>0</v>
      </c>
      <c r="AX1133" s="73"/>
      <c r="AY1133" s="17">
        <v>0</v>
      </c>
      <c r="AZ1133" s="69"/>
      <c r="BA1133" s="74"/>
      <c r="BB1133" s="44">
        <f t="shared" si="108"/>
        <v>0</v>
      </c>
      <c r="BC1133" s="81">
        <v>0</v>
      </c>
      <c r="BD1133" s="66"/>
      <c r="BE1133" s="79"/>
      <c r="BF1133" s="79"/>
      <c r="BG1133" s="79"/>
      <c r="BH1133" s="75"/>
      <c r="BI1133" s="79"/>
      <c r="BJ1133" s="197"/>
      <c r="BK1133" s="78"/>
      <c r="BL1133" s="66"/>
      <c r="BM1133" s="163"/>
      <c r="BN1133" s="66"/>
      <c r="BO1133" s="79"/>
      <c r="BP1133" s="158"/>
      <c r="BQ1133" s="74"/>
      <c r="BR1133" s="159"/>
      <c r="BS1133" s="160"/>
      <c r="BT1133" s="158"/>
      <c r="BU1133" s="74"/>
      <c r="BV1133" s="159"/>
      <c r="BW1133" s="160"/>
      <c r="BX1133" s="158"/>
      <c r="BY1133" s="74"/>
      <c r="BZ1133" s="159"/>
      <c r="CA1133" s="160"/>
      <c r="CB1133" s="161"/>
      <c r="CC1133" s="161"/>
    </row>
    <row r="1134" spans="2:81" ht="34">
      <c r="B1134" s="196">
        <v>35.1</v>
      </c>
      <c r="C1134" s="57">
        <v>59379</v>
      </c>
      <c r="D1134" s="57">
        <v>1</v>
      </c>
      <c r="E1134" s="155" t="s">
        <v>2024</v>
      </c>
      <c r="F1134" s="60" t="s">
        <v>4587</v>
      </c>
      <c r="G1134" s="60"/>
      <c r="H1134" s="60"/>
      <c r="I1134" s="60"/>
      <c r="J1134" s="58" t="s">
        <v>5044</v>
      </c>
      <c r="K1134" s="58" t="s">
        <v>606</v>
      </c>
      <c r="L1134" s="58" t="s">
        <v>607</v>
      </c>
      <c r="M1134" s="59" t="s">
        <v>608</v>
      </c>
      <c r="N1134" s="61">
        <v>84107</v>
      </c>
      <c r="O1134" s="62" t="s">
        <v>570</v>
      </c>
      <c r="P1134" s="79">
        <v>4744000</v>
      </c>
      <c r="Q1134" s="79">
        <v>4744000</v>
      </c>
      <c r="R1134" s="79"/>
      <c r="S1134" s="80">
        <v>4397268.66</v>
      </c>
      <c r="T1134" s="59"/>
      <c r="U1134" s="499">
        <v>0</v>
      </c>
      <c r="V1134" s="499">
        <v>0</v>
      </c>
      <c r="W1134" s="499">
        <v>0</v>
      </c>
      <c r="X1134" s="499">
        <v>0</v>
      </c>
      <c r="Y1134" s="66"/>
      <c r="Z1134" s="512">
        <f t="shared" si="103"/>
        <v>0</v>
      </c>
      <c r="AA1134" s="512">
        <f t="shared" si="104"/>
        <v>0</v>
      </c>
      <c r="AB1134" s="512">
        <f t="shared" si="105"/>
        <v>0</v>
      </c>
      <c r="AC1134" s="512">
        <f t="shared" si="106"/>
        <v>0</v>
      </c>
      <c r="AD1134" s="59"/>
      <c r="AE1134" s="59"/>
      <c r="AF1134" s="59"/>
      <c r="AG1134" s="59"/>
      <c r="AH1134" s="66"/>
      <c r="AI1134" s="67"/>
      <c r="AJ1134" s="67" t="s">
        <v>1235</v>
      </c>
      <c r="AK1134" s="68"/>
      <c r="AL1134" s="69"/>
      <c r="AM1134" s="66"/>
      <c r="AN1134" s="196">
        <v>35.1</v>
      </c>
      <c r="AO1134" s="57">
        <v>59379</v>
      </c>
      <c r="AP1134" s="57"/>
      <c r="AQ1134" s="57"/>
      <c r="AR1134" s="57">
        <v>1</v>
      </c>
      <c r="AS1134" s="35">
        <f t="shared" si="107"/>
        <v>0</v>
      </c>
      <c r="AT1134" s="60" t="s">
        <v>4587</v>
      </c>
      <c r="AU1134" s="79">
        <v>5930000</v>
      </c>
      <c r="AV1134" s="66">
        <v>38615</v>
      </c>
      <c r="AW1134" s="81">
        <v>0</v>
      </c>
      <c r="AX1134" s="69">
        <v>1978</v>
      </c>
      <c r="AY1134" s="17">
        <v>0</v>
      </c>
      <c r="AZ1134" s="69" t="s">
        <v>63</v>
      </c>
      <c r="BA1134" s="74">
        <v>95027</v>
      </c>
      <c r="BB1134" s="44">
        <f t="shared" si="108"/>
        <v>9221</v>
      </c>
      <c r="BC1134" s="81">
        <v>92.210000000000008</v>
      </c>
      <c r="BD1134" s="66">
        <v>38743</v>
      </c>
      <c r="BE1134" s="79"/>
      <c r="BF1134" s="79"/>
      <c r="BG1134" s="79"/>
      <c r="BH1134" s="75"/>
      <c r="BI1134" s="79"/>
      <c r="BJ1134" s="197">
        <v>17.083253282100543</v>
      </c>
      <c r="BK1134" s="78"/>
      <c r="BL1134" s="66"/>
      <c r="BM1134" s="163" t="s">
        <v>2032</v>
      </c>
      <c r="BN1134" s="66"/>
      <c r="BO1134" s="79" t="s">
        <v>2032</v>
      </c>
      <c r="BP1134" s="158"/>
      <c r="BQ1134" s="74"/>
      <c r="BR1134" s="159"/>
      <c r="BS1134" s="160"/>
      <c r="BT1134" s="158"/>
      <c r="BU1134" s="74"/>
      <c r="BV1134" s="159"/>
      <c r="BW1134" s="160"/>
      <c r="BX1134" s="158"/>
      <c r="BY1134" s="74"/>
      <c r="BZ1134" s="159"/>
      <c r="CA1134" s="160"/>
      <c r="CB1134" s="161">
        <v>2.8200035480828397E-3</v>
      </c>
      <c r="CC1134" s="161">
        <v>2.3281523656429972E-3</v>
      </c>
    </row>
    <row r="1135" spans="2:81" ht="45">
      <c r="B1135" s="196">
        <v>35.200000000000003</v>
      </c>
      <c r="C1135" s="57">
        <v>59379</v>
      </c>
      <c r="D1135" s="57">
        <v>1</v>
      </c>
      <c r="E1135" s="155" t="s">
        <v>2024</v>
      </c>
      <c r="F1135" s="60" t="s">
        <v>4588</v>
      </c>
      <c r="G1135" s="60"/>
      <c r="H1135" s="60"/>
      <c r="I1135" s="60"/>
      <c r="J1135" s="58" t="s">
        <v>5045</v>
      </c>
      <c r="K1135" s="58" t="s">
        <v>606</v>
      </c>
      <c r="L1135" s="58" t="s">
        <v>607</v>
      </c>
      <c r="M1135" s="59" t="s">
        <v>608</v>
      </c>
      <c r="N1135" s="61">
        <v>84123</v>
      </c>
      <c r="O1135" s="62" t="s">
        <v>570</v>
      </c>
      <c r="P1135" s="79">
        <v>4088000</v>
      </c>
      <c r="Q1135" s="79">
        <v>4088000</v>
      </c>
      <c r="R1135" s="79"/>
      <c r="S1135" s="80">
        <v>3789214.64</v>
      </c>
      <c r="T1135" s="59"/>
      <c r="U1135" s="499">
        <v>0</v>
      </c>
      <c r="V1135" s="499">
        <v>0</v>
      </c>
      <c r="W1135" s="499">
        <v>0</v>
      </c>
      <c r="X1135" s="499">
        <v>0</v>
      </c>
      <c r="Y1135" s="66"/>
      <c r="Z1135" s="512">
        <f t="shared" si="103"/>
        <v>0</v>
      </c>
      <c r="AA1135" s="512">
        <f t="shared" si="104"/>
        <v>0</v>
      </c>
      <c r="AB1135" s="512">
        <f t="shared" si="105"/>
        <v>0</v>
      </c>
      <c r="AC1135" s="512">
        <f t="shared" si="106"/>
        <v>0</v>
      </c>
      <c r="AD1135" s="59"/>
      <c r="AE1135" s="59"/>
      <c r="AF1135" s="59"/>
      <c r="AG1135" s="59"/>
      <c r="AH1135" s="66"/>
      <c r="AI1135" s="67"/>
      <c r="AJ1135" s="67" t="s">
        <v>1235</v>
      </c>
      <c r="AK1135" s="68"/>
      <c r="AL1135" s="69"/>
      <c r="AM1135" s="66"/>
      <c r="AN1135" s="196">
        <v>35.200000000000003</v>
      </c>
      <c r="AO1135" s="57">
        <v>59379</v>
      </c>
      <c r="AP1135" s="57"/>
      <c r="AQ1135" s="57"/>
      <c r="AR1135" s="57">
        <v>1</v>
      </c>
      <c r="AS1135" s="35">
        <f t="shared" si="107"/>
        <v>0</v>
      </c>
      <c r="AT1135" s="60" t="s">
        <v>4588</v>
      </c>
      <c r="AU1135" s="79">
        <v>5110000</v>
      </c>
      <c r="AV1135" s="66">
        <v>38615</v>
      </c>
      <c r="AW1135" s="81">
        <v>0</v>
      </c>
      <c r="AX1135" s="73">
        <v>1986</v>
      </c>
      <c r="AY1135" s="17">
        <v>0</v>
      </c>
      <c r="AZ1135" s="69" t="s">
        <v>63</v>
      </c>
      <c r="BA1135" s="74">
        <v>140839</v>
      </c>
      <c r="BB1135" s="44">
        <f t="shared" si="108"/>
        <v>8023.9999999999991</v>
      </c>
      <c r="BC1135" s="81">
        <v>80.239999999999995</v>
      </c>
      <c r="BD1135" s="66">
        <v>38743</v>
      </c>
      <c r="BE1135" s="79"/>
      <c r="BF1135" s="79"/>
      <c r="BG1135" s="79"/>
      <c r="BH1135" s="75"/>
      <c r="BI1135" s="79"/>
      <c r="BJ1135" s="197">
        <v>17.083253282100543</v>
      </c>
      <c r="BK1135" s="78"/>
      <c r="BL1135" s="66"/>
      <c r="BM1135" s="163" t="s">
        <v>2032</v>
      </c>
      <c r="BN1135" s="66"/>
      <c r="BO1135" s="79" t="s">
        <v>2032</v>
      </c>
      <c r="BP1135" s="158"/>
      <c r="BQ1135" s="74"/>
      <c r="BR1135" s="159"/>
      <c r="BS1135" s="160"/>
      <c r="BT1135" s="158"/>
      <c r="BU1135" s="74"/>
      <c r="BV1135" s="159"/>
      <c r="BW1135" s="160"/>
      <c r="BX1135" s="158"/>
      <c r="BY1135" s="74"/>
      <c r="BZ1135" s="159"/>
      <c r="CA1135" s="160"/>
      <c r="CB1135" s="161">
        <v>2.4300536476734086E-3</v>
      </c>
      <c r="CC1135" s="161">
        <v>2.0062156135642016E-3</v>
      </c>
    </row>
    <row r="1136" spans="2:81" ht="34">
      <c r="B1136" s="196">
        <v>35.299999999999997</v>
      </c>
      <c r="C1136" s="57">
        <v>59379</v>
      </c>
      <c r="D1136" s="57">
        <v>1</v>
      </c>
      <c r="E1136" s="155" t="s">
        <v>2024</v>
      </c>
      <c r="F1136" s="60" t="s">
        <v>4589</v>
      </c>
      <c r="G1136" s="60"/>
      <c r="H1136" s="60"/>
      <c r="I1136" s="60"/>
      <c r="J1136" s="58" t="s">
        <v>5046</v>
      </c>
      <c r="K1136" s="58" t="s">
        <v>2749</v>
      </c>
      <c r="L1136" s="58" t="s">
        <v>2750</v>
      </c>
      <c r="M1136" s="59" t="s">
        <v>2751</v>
      </c>
      <c r="N1136" s="61">
        <v>83202</v>
      </c>
      <c r="O1136" s="62" t="s">
        <v>570</v>
      </c>
      <c r="P1136" s="79">
        <v>2160000</v>
      </c>
      <c r="Q1136" s="79">
        <v>2160000</v>
      </c>
      <c r="R1136" s="79"/>
      <c r="S1136" s="80">
        <v>2002129.07</v>
      </c>
      <c r="T1136" s="59"/>
      <c r="U1136" s="499">
        <v>0</v>
      </c>
      <c r="V1136" s="499">
        <v>0</v>
      </c>
      <c r="W1136" s="499">
        <v>0</v>
      </c>
      <c r="X1136" s="499">
        <v>0</v>
      </c>
      <c r="Y1136" s="66"/>
      <c r="Z1136" s="512">
        <f t="shared" si="103"/>
        <v>0</v>
      </c>
      <c r="AA1136" s="512">
        <f t="shared" si="104"/>
        <v>0</v>
      </c>
      <c r="AB1136" s="512">
        <f t="shared" si="105"/>
        <v>0</v>
      </c>
      <c r="AC1136" s="512">
        <f t="shared" si="106"/>
        <v>0</v>
      </c>
      <c r="AD1136" s="59"/>
      <c r="AE1136" s="59"/>
      <c r="AF1136" s="59"/>
      <c r="AG1136" s="59"/>
      <c r="AH1136" s="66"/>
      <c r="AI1136" s="67"/>
      <c r="AJ1136" s="67" t="s">
        <v>1235</v>
      </c>
      <c r="AK1136" s="68"/>
      <c r="AL1136" s="69"/>
      <c r="AM1136" s="66"/>
      <c r="AN1136" s="196">
        <v>35.299999999999997</v>
      </c>
      <c r="AO1136" s="57">
        <v>59379</v>
      </c>
      <c r="AP1136" s="57"/>
      <c r="AQ1136" s="57"/>
      <c r="AR1136" s="57">
        <v>1</v>
      </c>
      <c r="AS1136" s="35">
        <f t="shared" si="107"/>
        <v>0</v>
      </c>
      <c r="AT1136" s="60" t="s">
        <v>4589</v>
      </c>
      <c r="AU1136" s="79">
        <v>2700000</v>
      </c>
      <c r="AV1136" s="66">
        <v>38605</v>
      </c>
      <c r="AW1136" s="81">
        <v>0</v>
      </c>
      <c r="AX1136" s="73">
        <v>1977</v>
      </c>
      <c r="AY1136" s="17">
        <v>0</v>
      </c>
      <c r="AZ1136" s="69" t="s">
        <v>63</v>
      </c>
      <c r="BA1136" s="74">
        <v>67770</v>
      </c>
      <c r="BB1136" s="44">
        <f t="shared" si="108"/>
        <v>8424</v>
      </c>
      <c r="BC1136" s="81">
        <v>84.240000000000009</v>
      </c>
      <c r="BD1136" s="66">
        <v>38743</v>
      </c>
      <c r="BE1136" s="79"/>
      <c r="BF1136" s="79"/>
      <c r="BG1136" s="79"/>
      <c r="BH1136" s="75"/>
      <c r="BI1136" s="79"/>
      <c r="BJ1136" s="197">
        <v>17.083253282100543</v>
      </c>
      <c r="BK1136" s="78"/>
      <c r="BL1136" s="66"/>
      <c r="BM1136" s="163" t="s">
        <v>2032</v>
      </c>
      <c r="BN1136" s="66"/>
      <c r="BO1136" s="79" t="s">
        <v>2032</v>
      </c>
      <c r="BP1136" s="158"/>
      <c r="BQ1136" s="74"/>
      <c r="BR1136" s="159"/>
      <c r="BS1136" s="160"/>
      <c r="BT1136" s="158"/>
      <c r="BU1136" s="74"/>
      <c r="BV1136" s="159"/>
      <c r="BW1136" s="160"/>
      <c r="BX1136" s="158"/>
      <c r="BY1136" s="74"/>
      <c r="BZ1136" s="159"/>
      <c r="CA1136" s="160"/>
      <c r="CB1136" s="161">
        <v>1.2839813793969086E-3</v>
      </c>
      <c r="CC1136" s="161">
        <v>1.060035647088717E-3</v>
      </c>
    </row>
    <row r="1137" spans="2:81" ht="34">
      <c r="B1137" s="196">
        <v>35.4</v>
      </c>
      <c r="C1137" s="57">
        <v>59379</v>
      </c>
      <c r="D1137" s="57">
        <v>1</v>
      </c>
      <c r="E1137" s="155" t="s">
        <v>2024</v>
      </c>
      <c r="F1137" s="60" t="s">
        <v>4590</v>
      </c>
      <c r="G1137" s="60"/>
      <c r="H1137" s="60"/>
      <c r="I1137" s="60"/>
      <c r="J1137" s="58" t="s">
        <v>5047</v>
      </c>
      <c r="K1137" s="58" t="s">
        <v>5048</v>
      </c>
      <c r="L1137" s="58" t="s">
        <v>5049</v>
      </c>
      <c r="M1137" s="59" t="s">
        <v>2751</v>
      </c>
      <c r="N1137" s="61">
        <v>83705</v>
      </c>
      <c r="O1137" s="62" t="s">
        <v>570</v>
      </c>
      <c r="P1137" s="79">
        <v>2064000</v>
      </c>
      <c r="Q1137" s="79">
        <v>2064000</v>
      </c>
      <c r="R1137" s="79"/>
      <c r="S1137" s="80">
        <v>1913145.55</v>
      </c>
      <c r="T1137" s="59"/>
      <c r="U1137" s="499">
        <v>0</v>
      </c>
      <c r="V1137" s="499">
        <v>0</v>
      </c>
      <c r="W1137" s="499">
        <v>0</v>
      </c>
      <c r="X1137" s="499">
        <v>0</v>
      </c>
      <c r="Y1137" s="66"/>
      <c r="Z1137" s="512">
        <f t="shared" si="103"/>
        <v>0</v>
      </c>
      <c r="AA1137" s="512">
        <f t="shared" si="104"/>
        <v>0</v>
      </c>
      <c r="AB1137" s="512">
        <f t="shared" si="105"/>
        <v>0</v>
      </c>
      <c r="AC1137" s="512">
        <f t="shared" si="106"/>
        <v>0</v>
      </c>
      <c r="AD1137" s="59"/>
      <c r="AE1137" s="59"/>
      <c r="AF1137" s="59"/>
      <c r="AG1137" s="59"/>
      <c r="AH1137" s="66"/>
      <c r="AI1137" s="67"/>
      <c r="AJ1137" s="67" t="s">
        <v>1235</v>
      </c>
      <c r="AK1137" s="68"/>
      <c r="AL1137" s="69"/>
      <c r="AM1137" s="66"/>
      <c r="AN1137" s="196">
        <v>35.4</v>
      </c>
      <c r="AO1137" s="57">
        <v>59379</v>
      </c>
      <c r="AP1137" s="57"/>
      <c r="AQ1137" s="57"/>
      <c r="AR1137" s="57">
        <v>1</v>
      </c>
      <c r="AS1137" s="35">
        <f t="shared" si="107"/>
        <v>0</v>
      </c>
      <c r="AT1137" s="60" t="s">
        <v>4590</v>
      </c>
      <c r="AU1137" s="79">
        <v>2580000</v>
      </c>
      <c r="AV1137" s="66">
        <v>38604</v>
      </c>
      <c r="AW1137" s="81">
        <v>0</v>
      </c>
      <c r="AX1137" s="73">
        <v>1986</v>
      </c>
      <c r="AY1137" s="17">
        <v>0</v>
      </c>
      <c r="AZ1137" s="69" t="s">
        <v>63</v>
      </c>
      <c r="BA1137" s="74">
        <v>56950</v>
      </c>
      <c r="BB1137" s="44">
        <f t="shared" si="108"/>
        <v>9959</v>
      </c>
      <c r="BC1137" s="81">
        <v>99.59</v>
      </c>
      <c r="BD1137" s="66">
        <v>38743</v>
      </c>
      <c r="BE1137" s="79"/>
      <c r="BF1137" s="79"/>
      <c r="BG1137" s="79"/>
      <c r="BH1137" s="75"/>
      <c r="BI1137" s="79"/>
      <c r="BJ1137" s="197">
        <v>17.083253282100543</v>
      </c>
      <c r="BK1137" s="78"/>
      <c r="BL1137" s="66"/>
      <c r="BM1137" s="163" t="s">
        <v>2032</v>
      </c>
      <c r="BN1137" s="66"/>
      <c r="BO1137" s="79" t="s">
        <v>2032</v>
      </c>
      <c r="BP1137" s="158"/>
      <c r="BQ1137" s="74"/>
      <c r="BR1137" s="159"/>
      <c r="BS1137" s="160"/>
      <c r="BT1137" s="158"/>
      <c r="BU1137" s="74"/>
      <c r="BV1137" s="159"/>
      <c r="BW1137" s="160"/>
      <c r="BX1137" s="158"/>
      <c r="BY1137" s="74"/>
      <c r="BZ1137" s="159"/>
      <c r="CA1137" s="160"/>
      <c r="CB1137" s="161">
        <v>1.2269155403126016E-3</v>
      </c>
      <c r="CC1137" s="161">
        <v>1.0129229516625518E-3</v>
      </c>
    </row>
    <row r="1138" spans="2:81" ht="34">
      <c r="B1138" s="198">
        <v>35.5</v>
      </c>
      <c r="C1138" s="20">
        <v>59379</v>
      </c>
      <c r="D1138" s="20">
        <v>1</v>
      </c>
      <c r="E1138" s="52" t="s">
        <v>2024</v>
      </c>
      <c r="F1138" s="22" t="s">
        <v>4591</v>
      </c>
      <c r="G1138" s="22"/>
      <c r="H1138" s="22"/>
      <c r="I1138" s="22"/>
      <c r="J1138" s="21" t="s">
        <v>5050</v>
      </c>
      <c r="K1138" s="21" t="s">
        <v>606</v>
      </c>
      <c r="L1138" s="21" t="s">
        <v>607</v>
      </c>
      <c r="M1138" s="24" t="s">
        <v>608</v>
      </c>
      <c r="N1138" s="25">
        <v>84107</v>
      </c>
      <c r="O1138" s="26" t="s">
        <v>570</v>
      </c>
      <c r="P1138" s="47">
        <v>1072000</v>
      </c>
      <c r="Q1138" s="47">
        <v>1072000</v>
      </c>
      <c r="R1138" s="47"/>
      <c r="S1138" s="188">
        <v>993649.24</v>
      </c>
      <c r="T1138" s="24"/>
      <c r="U1138" s="498">
        <v>0</v>
      </c>
      <c r="V1138" s="498">
        <v>0</v>
      </c>
      <c r="W1138" s="498">
        <v>0</v>
      </c>
      <c r="X1138" s="498">
        <v>0</v>
      </c>
      <c r="Y1138" s="29"/>
      <c r="Z1138" s="512">
        <f t="shared" si="103"/>
        <v>0</v>
      </c>
      <c r="AA1138" s="512">
        <f t="shared" si="104"/>
        <v>0</v>
      </c>
      <c r="AB1138" s="512">
        <f t="shared" si="105"/>
        <v>0</v>
      </c>
      <c r="AC1138" s="512">
        <f t="shared" si="106"/>
        <v>0</v>
      </c>
      <c r="AD1138" s="24"/>
      <c r="AE1138" s="24"/>
      <c r="AF1138" s="24"/>
      <c r="AG1138" s="24"/>
      <c r="AH1138" s="29"/>
      <c r="AI1138" s="30"/>
      <c r="AJ1138" s="30" t="s">
        <v>1235</v>
      </c>
      <c r="AK1138" s="31"/>
      <c r="AL1138" s="32"/>
      <c r="AM1138" s="29"/>
      <c r="AN1138" s="198">
        <v>35.5</v>
      </c>
      <c r="AO1138" s="20">
        <v>59379</v>
      </c>
      <c r="AP1138" s="20"/>
      <c r="AQ1138" s="20"/>
      <c r="AR1138" s="20">
        <v>1</v>
      </c>
      <c r="AS1138" s="35">
        <f t="shared" si="107"/>
        <v>0</v>
      </c>
      <c r="AT1138" s="22" t="s">
        <v>4591</v>
      </c>
      <c r="AU1138" s="47">
        <v>1340000</v>
      </c>
      <c r="AV1138" s="29">
        <v>38615</v>
      </c>
      <c r="AW1138" s="44">
        <v>0</v>
      </c>
      <c r="AX1138" s="32">
        <v>1976</v>
      </c>
      <c r="AY1138" s="17">
        <v>0</v>
      </c>
      <c r="AZ1138" s="32" t="s">
        <v>63</v>
      </c>
      <c r="BA1138" s="37">
        <v>36104</v>
      </c>
      <c r="BB1138" s="44">
        <f t="shared" si="108"/>
        <v>9091</v>
      </c>
      <c r="BC1138" s="44">
        <v>90.91</v>
      </c>
      <c r="BD1138" s="29">
        <v>38743</v>
      </c>
      <c r="BE1138" s="42"/>
      <c r="BF1138" s="42"/>
      <c r="BG1138" s="42"/>
      <c r="BH1138" s="38"/>
      <c r="BI1138" s="42"/>
      <c r="BJ1138" s="199">
        <v>17.083253282100543</v>
      </c>
      <c r="BK1138" s="41"/>
      <c r="BL1138" s="29"/>
      <c r="BM1138" s="165" t="s">
        <v>2032</v>
      </c>
      <c r="BN1138" s="29"/>
      <c r="BO1138" s="42" t="s">
        <v>2032</v>
      </c>
      <c r="BP1138" s="152"/>
      <c r="BQ1138" s="37"/>
      <c r="BR1138" s="153"/>
      <c r="BS1138" s="154"/>
      <c r="BT1138" s="152"/>
      <c r="BU1138" s="37"/>
      <c r="BV1138" s="153"/>
      <c r="BW1138" s="154"/>
      <c r="BX1138" s="152"/>
      <c r="BY1138" s="37"/>
      <c r="BZ1138" s="153"/>
      <c r="CA1138" s="154"/>
      <c r="CB1138" s="166">
        <v>6.3723520310809533E-4</v>
      </c>
      <c r="CC1138" s="166">
        <v>5.260917655921781E-4</v>
      </c>
    </row>
    <row r="1139" spans="2:81" ht="34">
      <c r="B1139" s="198">
        <v>35</v>
      </c>
      <c r="C1139" s="20">
        <v>59379</v>
      </c>
      <c r="D1139" s="20">
        <v>1</v>
      </c>
      <c r="E1139" s="52" t="s">
        <v>2024</v>
      </c>
      <c r="F1139" s="46" t="s">
        <v>4592</v>
      </c>
      <c r="G1139" s="46"/>
      <c r="H1139" s="46"/>
      <c r="I1139" s="46"/>
      <c r="J1139" s="21" t="s">
        <v>364</v>
      </c>
      <c r="K1139" s="21" t="s">
        <v>364</v>
      </c>
      <c r="L1139" s="21" t="s">
        <v>364</v>
      </c>
      <c r="M1139" s="24" t="s">
        <v>364</v>
      </c>
      <c r="N1139" s="25" t="s">
        <v>364</v>
      </c>
      <c r="O1139" s="26" t="s">
        <v>570</v>
      </c>
      <c r="P1139" s="50">
        <v>14128000</v>
      </c>
      <c r="Q1139" s="50">
        <v>14128000</v>
      </c>
      <c r="R1139" s="50"/>
      <c r="S1139" s="115">
        <v>13095407.300000001</v>
      </c>
      <c r="T1139" s="24" t="s">
        <v>70</v>
      </c>
      <c r="U1139" s="498">
        <v>5.2449999999999992</v>
      </c>
      <c r="V1139" s="498">
        <v>7.110000000000001E-2</v>
      </c>
      <c r="W1139" s="498">
        <v>0.06</v>
      </c>
      <c r="X1139" s="498">
        <v>5.1738999999999997</v>
      </c>
      <c r="Y1139" s="29">
        <v>38699</v>
      </c>
      <c r="Z1139" s="512">
        <f t="shared" si="103"/>
        <v>524.49999999999989</v>
      </c>
      <c r="AA1139" s="512">
        <f t="shared" si="104"/>
        <v>7.1100000000000012</v>
      </c>
      <c r="AB1139" s="512">
        <f t="shared" si="105"/>
        <v>6</v>
      </c>
      <c r="AC1139" s="512">
        <f t="shared" si="106"/>
        <v>517.39</v>
      </c>
      <c r="AD1139" s="24">
        <v>360</v>
      </c>
      <c r="AE1139" s="24">
        <v>60</v>
      </c>
      <c r="AF1139" s="24">
        <v>2</v>
      </c>
      <c r="AG1139" s="24">
        <v>118</v>
      </c>
      <c r="AH1139" s="29">
        <v>42370</v>
      </c>
      <c r="AI1139" s="30" t="s">
        <v>61</v>
      </c>
      <c r="AJ1139" s="30" t="s">
        <v>4965</v>
      </c>
      <c r="AK1139" s="31"/>
      <c r="AL1139" s="32" t="s">
        <v>78</v>
      </c>
      <c r="AM1139" s="29"/>
      <c r="AN1139" s="198">
        <v>35</v>
      </c>
      <c r="AO1139" s="20">
        <v>59379</v>
      </c>
      <c r="AP1139" s="20"/>
      <c r="AQ1139" s="20"/>
      <c r="AR1139" s="20">
        <v>1</v>
      </c>
      <c r="AS1139" s="35">
        <f t="shared" si="107"/>
        <v>8000</v>
      </c>
      <c r="AT1139" s="46" t="s">
        <v>4592</v>
      </c>
      <c r="AU1139" s="50">
        <v>17660000</v>
      </c>
      <c r="AV1139" s="29" t="s">
        <v>364</v>
      </c>
      <c r="AW1139" s="44">
        <v>80</v>
      </c>
      <c r="AX1139" s="32" t="s">
        <v>364</v>
      </c>
      <c r="AY1139" s="17">
        <v>0</v>
      </c>
      <c r="AZ1139" s="32" t="s">
        <v>63</v>
      </c>
      <c r="BA1139" s="37">
        <v>396690</v>
      </c>
      <c r="BB1139" s="44">
        <f t="shared" si="108"/>
        <v>8776.9045789305164</v>
      </c>
      <c r="BC1139" s="44">
        <v>87.769045789305167</v>
      </c>
      <c r="BD1139" s="29">
        <v>38743</v>
      </c>
      <c r="BE1139" s="42">
        <v>2158285</v>
      </c>
      <c r="BF1139" s="42">
        <v>888171</v>
      </c>
      <c r="BG1139" s="42">
        <v>1216763</v>
      </c>
      <c r="BH1139" s="38">
        <v>1.3004341282083214</v>
      </c>
      <c r="BI1139" s="42">
        <v>53351</v>
      </c>
      <c r="BJ1139" s="199">
        <v>17.083253282100543</v>
      </c>
      <c r="BK1139" s="41" t="s">
        <v>64</v>
      </c>
      <c r="BL1139" s="29">
        <v>38625</v>
      </c>
      <c r="BM1139" s="165">
        <v>1248422.67</v>
      </c>
      <c r="BN1139" s="29">
        <v>38352</v>
      </c>
      <c r="BO1139" s="42">
        <v>1203696</v>
      </c>
      <c r="BP1139" s="152"/>
      <c r="BQ1139" s="37"/>
      <c r="BR1139" s="153"/>
      <c r="BS1139" s="154"/>
      <c r="BT1139" s="152"/>
      <c r="BU1139" s="37"/>
      <c r="BV1139" s="153"/>
      <c r="BW1139" s="154"/>
      <c r="BX1139" s="152"/>
      <c r="BY1139" s="37"/>
      <c r="BZ1139" s="153"/>
      <c r="CA1139" s="154"/>
      <c r="CB1139" s="166">
        <v>8.3981893185738551E-3</v>
      </c>
      <c r="CC1139" s="166">
        <v>6.9334183435506456E-3</v>
      </c>
    </row>
    <row r="1140" spans="2:81">
      <c r="B1140" s="198"/>
      <c r="C1140" s="20"/>
      <c r="D1140" s="20"/>
      <c r="E1140" s="52"/>
      <c r="F1140" s="22"/>
      <c r="G1140" s="22"/>
      <c r="H1140" s="22"/>
      <c r="I1140" s="22"/>
      <c r="J1140" s="21"/>
      <c r="K1140" s="21"/>
      <c r="L1140" s="21"/>
      <c r="M1140" s="24"/>
      <c r="N1140" s="25"/>
      <c r="O1140" s="26"/>
      <c r="P1140" s="42"/>
      <c r="Q1140" s="42"/>
      <c r="R1140" s="42"/>
      <c r="S1140" s="83"/>
      <c r="T1140" s="24"/>
      <c r="U1140" s="498">
        <v>0</v>
      </c>
      <c r="V1140" s="498">
        <v>0</v>
      </c>
      <c r="W1140" s="498">
        <v>0</v>
      </c>
      <c r="X1140" s="498">
        <v>0</v>
      </c>
      <c r="Y1140" s="29"/>
      <c r="Z1140" s="512">
        <f t="shared" si="103"/>
        <v>0</v>
      </c>
      <c r="AA1140" s="512">
        <f t="shared" si="104"/>
        <v>0</v>
      </c>
      <c r="AB1140" s="512">
        <f t="shared" si="105"/>
        <v>0</v>
      </c>
      <c r="AC1140" s="512">
        <f t="shared" si="106"/>
        <v>0</v>
      </c>
      <c r="AD1140" s="24"/>
      <c r="AE1140" s="24"/>
      <c r="AF1140" s="24"/>
      <c r="AG1140" s="24"/>
      <c r="AH1140" s="29"/>
      <c r="AI1140" s="30"/>
      <c r="AJ1140" s="30"/>
      <c r="AK1140" s="31"/>
      <c r="AL1140" s="32"/>
      <c r="AM1140" s="29"/>
      <c r="AN1140" s="198"/>
      <c r="AO1140" s="20"/>
      <c r="AP1140" s="20"/>
      <c r="AQ1140" s="20"/>
      <c r="AR1140" s="20"/>
      <c r="AS1140" s="35">
        <f t="shared" si="107"/>
        <v>0</v>
      </c>
      <c r="AT1140" s="22"/>
      <c r="AU1140" s="42"/>
      <c r="AV1140" s="29"/>
      <c r="AW1140" s="44">
        <v>0</v>
      </c>
      <c r="AX1140" s="32"/>
      <c r="AY1140" s="17">
        <v>0</v>
      </c>
      <c r="AZ1140" s="32"/>
      <c r="BA1140" s="37"/>
      <c r="BB1140" s="44">
        <f t="shared" si="108"/>
        <v>0</v>
      </c>
      <c r="BC1140" s="44">
        <v>0</v>
      </c>
      <c r="BD1140" s="29"/>
      <c r="BE1140" s="42"/>
      <c r="BF1140" s="42"/>
      <c r="BG1140" s="42"/>
      <c r="BH1140" s="38"/>
      <c r="BI1140" s="42"/>
      <c r="BJ1140" s="199"/>
      <c r="BK1140" s="41"/>
      <c r="BL1140" s="29"/>
      <c r="BM1140" s="165"/>
      <c r="BN1140" s="29"/>
      <c r="BO1140" s="42"/>
      <c r="BP1140" s="152"/>
      <c r="BQ1140" s="37"/>
      <c r="BR1140" s="153"/>
      <c r="BS1140" s="154"/>
      <c r="BT1140" s="152"/>
      <c r="BU1140" s="37"/>
      <c r="BV1140" s="153"/>
      <c r="BW1140" s="154"/>
      <c r="BX1140" s="152"/>
      <c r="BY1140" s="37"/>
      <c r="BZ1140" s="153"/>
      <c r="CA1140" s="154"/>
      <c r="CB1140" s="166"/>
      <c r="CC1140" s="166"/>
    </row>
    <row r="1141" spans="2:81" ht="34">
      <c r="B1141" s="198">
        <v>36</v>
      </c>
      <c r="C1141" s="20">
        <v>16374</v>
      </c>
      <c r="D1141" s="20">
        <v>2</v>
      </c>
      <c r="E1141" s="52" t="s">
        <v>2375</v>
      </c>
      <c r="F1141" s="22" t="s">
        <v>4593</v>
      </c>
      <c r="G1141" s="22"/>
      <c r="H1141" s="22"/>
      <c r="I1141" s="22"/>
      <c r="J1141" s="21" t="s">
        <v>5051</v>
      </c>
      <c r="K1141" s="21" t="s">
        <v>310</v>
      </c>
      <c r="L1141" s="21" t="s">
        <v>5052</v>
      </c>
      <c r="M1141" s="24" t="s">
        <v>311</v>
      </c>
      <c r="N1141" s="25">
        <v>63025</v>
      </c>
      <c r="O1141" s="26" t="s">
        <v>59</v>
      </c>
      <c r="P1141" s="42">
        <v>14000000</v>
      </c>
      <c r="Q1141" s="42">
        <v>14000000</v>
      </c>
      <c r="R1141" s="42"/>
      <c r="S1141" s="83">
        <v>12618072.869999999</v>
      </c>
      <c r="T1141" s="24" t="s">
        <v>70</v>
      </c>
      <c r="U1141" s="498">
        <v>5.8040000000000003</v>
      </c>
      <c r="V1141" s="498">
        <v>5.1100000000000007E-2</v>
      </c>
      <c r="W1141" s="498">
        <v>0.04</v>
      </c>
      <c r="X1141" s="498">
        <v>5.7529000000000003</v>
      </c>
      <c r="Y1141" s="29">
        <v>38729</v>
      </c>
      <c r="Z1141" s="512">
        <f t="shared" si="103"/>
        <v>580.4</v>
      </c>
      <c r="AA1141" s="512">
        <f t="shared" si="104"/>
        <v>5.1100000000000003</v>
      </c>
      <c r="AB1141" s="512">
        <f t="shared" si="105"/>
        <v>4</v>
      </c>
      <c r="AC1141" s="512">
        <f t="shared" si="106"/>
        <v>575.29000000000008</v>
      </c>
      <c r="AD1141" s="24">
        <v>360</v>
      </c>
      <c r="AE1141" s="24">
        <v>36</v>
      </c>
      <c r="AF1141" s="24">
        <v>1</v>
      </c>
      <c r="AG1141" s="24">
        <v>119</v>
      </c>
      <c r="AH1141" s="29">
        <v>42401</v>
      </c>
      <c r="AI1141" s="30" t="s">
        <v>61</v>
      </c>
      <c r="AJ1141" s="30" t="s">
        <v>61</v>
      </c>
      <c r="AK1141" s="31"/>
      <c r="AL1141" s="32" t="s">
        <v>98</v>
      </c>
      <c r="AM1141" s="29"/>
      <c r="AN1141" s="198">
        <v>36</v>
      </c>
      <c r="AO1141" s="20">
        <v>16374</v>
      </c>
      <c r="AP1141" s="20"/>
      <c r="AQ1141" s="20"/>
      <c r="AR1141" s="20">
        <v>2</v>
      </c>
      <c r="AS1141" s="35">
        <f t="shared" si="107"/>
        <v>7990.8675799087005</v>
      </c>
      <c r="AT1141" s="22" t="s">
        <v>4593</v>
      </c>
      <c r="AU1141" s="42">
        <v>17520000</v>
      </c>
      <c r="AV1141" s="29">
        <v>38670</v>
      </c>
      <c r="AW1141" s="44">
        <v>79.908675799087007</v>
      </c>
      <c r="AX1141" s="36">
        <v>2003</v>
      </c>
      <c r="AY1141" s="17">
        <v>0</v>
      </c>
      <c r="AZ1141" s="32" t="s">
        <v>63</v>
      </c>
      <c r="BA1141" s="37">
        <v>172560</v>
      </c>
      <c r="BB1141" s="44">
        <f t="shared" si="108"/>
        <v>9772.9999999999982</v>
      </c>
      <c r="BC1141" s="44">
        <v>97.72999999999999</v>
      </c>
      <c r="BD1141" s="29">
        <v>38717</v>
      </c>
      <c r="BE1141" s="42">
        <v>1757236.3</v>
      </c>
      <c r="BF1141" s="42">
        <v>533267.44999999995</v>
      </c>
      <c r="BG1141" s="42">
        <v>1188769</v>
      </c>
      <c r="BH1141" s="38">
        <v>1.2054363215836299</v>
      </c>
      <c r="BI1141" s="42">
        <v>35200</v>
      </c>
      <c r="BJ1141" s="199">
        <v>200</v>
      </c>
      <c r="BK1141" s="41" t="s">
        <v>64</v>
      </c>
      <c r="BL1141" s="29">
        <v>38717</v>
      </c>
      <c r="BM1141" s="165">
        <v>1259674</v>
      </c>
      <c r="BN1141" s="29">
        <v>38352</v>
      </c>
      <c r="BO1141" s="42">
        <v>843667</v>
      </c>
      <c r="BP1141" s="152"/>
      <c r="BQ1141" s="37"/>
      <c r="BR1141" s="153"/>
      <c r="BS1141" s="154"/>
      <c r="BT1141" s="152"/>
      <c r="BU1141" s="37"/>
      <c r="BV1141" s="153"/>
      <c r="BW1141" s="154"/>
      <c r="BX1141" s="152"/>
      <c r="BY1141" s="37"/>
      <c r="BZ1141" s="153"/>
      <c r="CA1141" s="154"/>
      <c r="CB1141" s="166">
        <v>3.9392241115214111E-2</v>
      </c>
      <c r="CC1141" s="166">
        <v>6.8706014163157584E-3</v>
      </c>
    </row>
    <row r="1142" spans="2:81" ht="34">
      <c r="B1142" s="198">
        <v>37</v>
      </c>
      <c r="C1142" s="20">
        <v>59385</v>
      </c>
      <c r="D1142" s="20">
        <v>1</v>
      </c>
      <c r="E1142" s="52" t="s">
        <v>2024</v>
      </c>
      <c r="F1142" s="92" t="s">
        <v>4594</v>
      </c>
      <c r="G1142" s="92"/>
      <c r="H1142" s="92"/>
      <c r="I1142" s="92"/>
      <c r="J1142" s="21" t="s">
        <v>5053</v>
      </c>
      <c r="K1142" s="21" t="s">
        <v>56</v>
      </c>
      <c r="L1142" s="21" t="s">
        <v>5054</v>
      </c>
      <c r="M1142" s="24" t="s">
        <v>58</v>
      </c>
      <c r="N1142" s="25">
        <v>91331</v>
      </c>
      <c r="O1142" s="26" t="s">
        <v>222</v>
      </c>
      <c r="P1142" s="42">
        <v>13000000</v>
      </c>
      <c r="Q1142" s="42">
        <v>12969662.5</v>
      </c>
      <c r="R1142" s="42"/>
      <c r="S1142" s="42">
        <v>10890231.85</v>
      </c>
      <c r="T1142" s="24" t="s">
        <v>60</v>
      </c>
      <c r="U1142" s="498">
        <v>5.532</v>
      </c>
      <c r="V1142" s="498">
        <v>2.1100000000000001E-2</v>
      </c>
      <c r="W1142" s="498">
        <v>0.01</v>
      </c>
      <c r="X1142" s="498">
        <v>5.5108999999999995</v>
      </c>
      <c r="Y1142" s="29">
        <v>38705</v>
      </c>
      <c r="Z1142" s="512">
        <f t="shared" si="103"/>
        <v>553.20000000000005</v>
      </c>
      <c r="AA1142" s="512">
        <f t="shared" si="104"/>
        <v>2.11</v>
      </c>
      <c r="AB1142" s="512">
        <f t="shared" si="105"/>
        <v>1</v>
      </c>
      <c r="AC1142" s="512">
        <f t="shared" si="106"/>
        <v>551.08999999999992</v>
      </c>
      <c r="AD1142" s="24">
        <v>360</v>
      </c>
      <c r="AE1142" s="24">
        <v>0</v>
      </c>
      <c r="AF1142" s="24">
        <v>2</v>
      </c>
      <c r="AG1142" s="24">
        <v>118</v>
      </c>
      <c r="AH1142" s="29">
        <v>42370</v>
      </c>
      <c r="AI1142" s="30" t="s">
        <v>61</v>
      </c>
      <c r="AJ1142" s="30" t="s">
        <v>4965</v>
      </c>
      <c r="AK1142" s="31"/>
      <c r="AL1142" s="32" t="s">
        <v>78</v>
      </c>
      <c r="AM1142" s="29"/>
      <c r="AN1142" s="198">
        <v>37</v>
      </c>
      <c r="AO1142" s="20">
        <v>59385</v>
      </c>
      <c r="AP1142" s="20"/>
      <c r="AQ1142" s="20"/>
      <c r="AR1142" s="20">
        <v>1</v>
      </c>
      <c r="AS1142" s="35">
        <f t="shared" si="107"/>
        <v>7048.7296195652179</v>
      </c>
      <c r="AT1142" s="92" t="s">
        <v>4594</v>
      </c>
      <c r="AU1142" s="42">
        <v>18400000</v>
      </c>
      <c r="AV1142" s="29">
        <v>38616</v>
      </c>
      <c r="AW1142" s="44">
        <v>70.487296195652178</v>
      </c>
      <c r="AX1142" s="36">
        <v>1984</v>
      </c>
      <c r="AY1142" s="17">
        <v>0</v>
      </c>
      <c r="AZ1142" s="32" t="s">
        <v>226</v>
      </c>
      <c r="BA1142" s="37">
        <v>129867</v>
      </c>
      <c r="BB1142" s="44">
        <f t="shared" si="108"/>
        <v>10000</v>
      </c>
      <c r="BC1142" s="44">
        <v>100</v>
      </c>
      <c r="BD1142" s="29">
        <v>38656</v>
      </c>
      <c r="BE1142" s="42">
        <v>2070370</v>
      </c>
      <c r="BF1142" s="42">
        <v>837612</v>
      </c>
      <c r="BG1142" s="42">
        <v>1149168</v>
      </c>
      <c r="BH1142" s="38">
        <v>1.2928189579607039</v>
      </c>
      <c r="BI1142" s="42">
        <v>32467</v>
      </c>
      <c r="BJ1142" s="199">
        <v>0.25000192504639362</v>
      </c>
      <c r="BK1142" s="41" t="s">
        <v>64</v>
      </c>
      <c r="BL1142" s="29">
        <v>38656</v>
      </c>
      <c r="BM1142" s="165">
        <v>1253325.6000000001</v>
      </c>
      <c r="BN1142" s="29">
        <v>38352</v>
      </c>
      <c r="BO1142" s="42">
        <v>1240139</v>
      </c>
      <c r="BP1142" s="152" t="s">
        <v>4595</v>
      </c>
      <c r="BQ1142" s="37">
        <v>37449</v>
      </c>
      <c r="BR1142" s="153">
        <v>0.28836424957841483</v>
      </c>
      <c r="BS1142" s="154">
        <v>40268</v>
      </c>
      <c r="BT1142" s="152" t="s">
        <v>2550</v>
      </c>
      <c r="BU1142" s="37">
        <v>18205</v>
      </c>
      <c r="BV1142" s="153">
        <v>0.14018187838326904</v>
      </c>
      <c r="BW1142" s="154">
        <v>40329</v>
      </c>
      <c r="BX1142" s="152" t="s">
        <v>4596</v>
      </c>
      <c r="BY1142" s="37">
        <v>18000</v>
      </c>
      <c r="BZ1142" s="153">
        <v>0.1386033403405022</v>
      </c>
      <c r="CA1142" s="154">
        <v>39113</v>
      </c>
      <c r="CB1142" s="166">
        <v>7.7096320125288696E-3</v>
      </c>
      <c r="CC1142" s="166">
        <v>6.3649558244026705E-3</v>
      </c>
    </row>
    <row r="1143" spans="2:81">
      <c r="B1143" s="196"/>
      <c r="C1143" s="57"/>
      <c r="D1143" s="57"/>
      <c r="E1143" s="155"/>
      <c r="F1143" s="60"/>
      <c r="G1143" s="60"/>
      <c r="H1143" s="60"/>
      <c r="I1143" s="60"/>
      <c r="J1143" s="58"/>
      <c r="K1143" s="58"/>
      <c r="L1143" s="58"/>
      <c r="M1143" s="59"/>
      <c r="N1143" s="61"/>
      <c r="O1143" s="62"/>
      <c r="P1143" s="79"/>
      <c r="Q1143" s="79"/>
      <c r="R1143" s="79"/>
      <c r="S1143" s="80"/>
      <c r="T1143" s="59"/>
      <c r="U1143" s="499">
        <v>0</v>
      </c>
      <c r="V1143" s="499">
        <v>0</v>
      </c>
      <c r="W1143" s="499">
        <v>0</v>
      </c>
      <c r="X1143" s="499">
        <v>0</v>
      </c>
      <c r="Y1143" s="66"/>
      <c r="Z1143" s="512">
        <f t="shared" si="103"/>
        <v>0</v>
      </c>
      <c r="AA1143" s="512">
        <f t="shared" si="104"/>
        <v>0</v>
      </c>
      <c r="AB1143" s="512">
        <f t="shared" si="105"/>
        <v>0</v>
      </c>
      <c r="AC1143" s="512">
        <f t="shared" si="106"/>
        <v>0</v>
      </c>
      <c r="AD1143" s="59"/>
      <c r="AE1143" s="59"/>
      <c r="AF1143" s="59"/>
      <c r="AG1143" s="59"/>
      <c r="AH1143" s="66"/>
      <c r="AI1143" s="67"/>
      <c r="AJ1143" s="67"/>
      <c r="AK1143" s="68"/>
      <c r="AL1143" s="69"/>
      <c r="AM1143" s="66"/>
      <c r="AN1143" s="196"/>
      <c r="AO1143" s="57"/>
      <c r="AP1143" s="57"/>
      <c r="AQ1143" s="57"/>
      <c r="AR1143" s="57"/>
      <c r="AS1143" s="35">
        <f t="shared" si="107"/>
        <v>0</v>
      </c>
      <c r="AT1143" s="60"/>
      <c r="AU1143" s="79"/>
      <c r="AV1143" s="66"/>
      <c r="AW1143" s="81">
        <v>0</v>
      </c>
      <c r="AX1143" s="69"/>
      <c r="AY1143" s="17">
        <v>0</v>
      </c>
      <c r="AZ1143" s="69"/>
      <c r="BA1143" s="74"/>
      <c r="BB1143" s="44">
        <f t="shared" si="108"/>
        <v>0</v>
      </c>
      <c r="BC1143" s="81">
        <v>0</v>
      </c>
      <c r="BD1143" s="66"/>
      <c r="BE1143" s="79"/>
      <c r="BF1143" s="79"/>
      <c r="BG1143" s="79"/>
      <c r="BH1143" s="75"/>
      <c r="BI1143" s="79"/>
      <c r="BJ1143" s="197"/>
      <c r="BK1143" s="78"/>
      <c r="BL1143" s="66"/>
      <c r="BM1143" s="163"/>
      <c r="BN1143" s="66"/>
      <c r="BO1143" s="79"/>
      <c r="BP1143" s="158"/>
      <c r="BQ1143" s="74"/>
      <c r="BR1143" s="159"/>
      <c r="BS1143" s="160"/>
      <c r="BT1143" s="158"/>
      <c r="BU1143" s="74"/>
      <c r="BV1143" s="159"/>
      <c r="BW1143" s="160"/>
      <c r="BX1143" s="158"/>
      <c r="BY1143" s="74"/>
      <c r="BZ1143" s="159"/>
      <c r="CA1143" s="160"/>
      <c r="CB1143" s="161"/>
      <c r="CC1143" s="161"/>
    </row>
    <row r="1144" spans="2:81" ht="34">
      <c r="B1144" s="196">
        <v>38.1</v>
      </c>
      <c r="C1144" s="57">
        <v>59401</v>
      </c>
      <c r="D1144" s="57">
        <v>1</v>
      </c>
      <c r="E1144" s="155" t="s">
        <v>2024</v>
      </c>
      <c r="F1144" s="60" t="s">
        <v>4597</v>
      </c>
      <c r="G1144" s="60"/>
      <c r="H1144" s="60"/>
      <c r="I1144" s="60"/>
      <c r="J1144" s="58" t="s">
        <v>5055</v>
      </c>
      <c r="K1144" s="58" t="s">
        <v>582</v>
      </c>
      <c r="L1144" s="58" t="s">
        <v>582</v>
      </c>
      <c r="M1144" s="59" t="s">
        <v>132</v>
      </c>
      <c r="N1144" s="61">
        <v>75220</v>
      </c>
      <c r="O1144" s="62" t="s">
        <v>570</v>
      </c>
      <c r="P1144" s="79">
        <v>3178260.87</v>
      </c>
      <c r="Q1144" s="79">
        <v>3178260.87</v>
      </c>
      <c r="R1144" s="79"/>
      <c r="S1144" s="80">
        <v>2828736.65</v>
      </c>
      <c r="T1144" s="59"/>
      <c r="U1144" s="499">
        <v>0</v>
      </c>
      <c r="V1144" s="499">
        <v>0</v>
      </c>
      <c r="W1144" s="499">
        <v>0</v>
      </c>
      <c r="X1144" s="499">
        <v>0</v>
      </c>
      <c r="Y1144" s="66"/>
      <c r="Z1144" s="512">
        <f t="shared" si="103"/>
        <v>0</v>
      </c>
      <c r="AA1144" s="512">
        <f t="shared" si="104"/>
        <v>0</v>
      </c>
      <c r="AB1144" s="512">
        <f t="shared" si="105"/>
        <v>0</v>
      </c>
      <c r="AC1144" s="512">
        <f t="shared" si="106"/>
        <v>0</v>
      </c>
      <c r="AD1144" s="59"/>
      <c r="AE1144" s="59"/>
      <c r="AF1144" s="59"/>
      <c r="AG1144" s="59"/>
      <c r="AH1144" s="66"/>
      <c r="AI1144" s="67"/>
      <c r="AJ1144" s="67" t="s">
        <v>1235</v>
      </c>
      <c r="AK1144" s="68"/>
      <c r="AL1144" s="69"/>
      <c r="AM1144" s="66"/>
      <c r="AN1144" s="196">
        <v>38.1</v>
      </c>
      <c r="AO1144" s="57">
        <v>59401</v>
      </c>
      <c r="AP1144" s="57"/>
      <c r="AQ1144" s="57"/>
      <c r="AR1144" s="57">
        <v>1</v>
      </c>
      <c r="AS1144" s="35">
        <f t="shared" si="107"/>
        <v>0</v>
      </c>
      <c r="AT1144" s="60" t="s">
        <v>4597</v>
      </c>
      <c r="AU1144" s="79">
        <v>4300000</v>
      </c>
      <c r="AV1144" s="66">
        <v>38602</v>
      </c>
      <c r="AW1144" s="81">
        <v>0</v>
      </c>
      <c r="AX1144" s="69" t="s">
        <v>4598</v>
      </c>
      <c r="AY1144" s="17">
        <v>2002</v>
      </c>
      <c r="AZ1144" s="69" t="s">
        <v>63</v>
      </c>
      <c r="BA1144" s="74">
        <v>61140</v>
      </c>
      <c r="BB1144" s="44">
        <f t="shared" si="108"/>
        <v>7770</v>
      </c>
      <c r="BC1144" s="81">
        <v>77.7</v>
      </c>
      <c r="BD1144" s="66">
        <v>38552</v>
      </c>
      <c r="BE1144" s="79"/>
      <c r="BF1144" s="79"/>
      <c r="BG1144" s="79"/>
      <c r="BH1144" s="75"/>
      <c r="BI1144" s="79"/>
      <c r="BJ1144" s="197">
        <v>24.402677888293802</v>
      </c>
      <c r="BK1144" s="78"/>
      <c r="BL1144" s="66"/>
      <c r="BM1144" s="163" t="s">
        <v>2032</v>
      </c>
      <c r="BN1144" s="66"/>
      <c r="BO1144" s="79" t="s">
        <v>2032</v>
      </c>
      <c r="BP1144" s="158"/>
      <c r="BQ1144" s="74"/>
      <c r="BR1144" s="159"/>
      <c r="BS1144" s="160"/>
      <c r="BT1144" s="158"/>
      <c r="BU1144" s="74"/>
      <c r="BV1144" s="159"/>
      <c r="BW1144" s="160"/>
      <c r="BX1144" s="158"/>
      <c r="BY1144" s="74"/>
      <c r="BZ1144" s="159"/>
      <c r="CA1144" s="160"/>
      <c r="CB1144" s="161">
        <v>1.8892721184934347E-3</v>
      </c>
      <c r="CC1144" s="161">
        <v>1.5597545453459255E-3</v>
      </c>
    </row>
    <row r="1145" spans="2:81" ht="23">
      <c r="B1145" s="196">
        <v>38.200000000000003</v>
      </c>
      <c r="C1145" s="57">
        <v>59401</v>
      </c>
      <c r="D1145" s="57">
        <v>1</v>
      </c>
      <c r="E1145" s="155" t="s">
        <v>2024</v>
      </c>
      <c r="F1145" s="60" t="s">
        <v>4599</v>
      </c>
      <c r="G1145" s="60"/>
      <c r="H1145" s="60"/>
      <c r="I1145" s="60"/>
      <c r="J1145" s="58" t="s">
        <v>5056</v>
      </c>
      <c r="K1145" s="58" t="s">
        <v>279</v>
      </c>
      <c r="L1145" s="58" t="s">
        <v>279</v>
      </c>
      <c r="M1145" s="59" t="s">
        <v>132</v>
      </c>
      <c r="N1145" s="61">
        <v>79924</v>
      </c>
      <c r="O1145" s="62" t="s">
        <v>570</v>
      </c>
      <c r="P1145" s="79">
        <v>3141304.35</v>
      </c>
      <c r="Q1145" s="79">
        <v>3141304.35</v>
      </c>
      <c r="R1145" s="79"/>
      <c r="S1145" s="80">
        <v>2795844.36</v>
      </c>
      <c r="T1145" s="59"/>
      <c r="U1145" s="499">
        <v>0</v>
      </c>
      <c r="V1145" s="499">
        <v>0</v>
      </c>
      <c r="W1145" s="499">
        <v>0</v>
      </c>
      <c r="X1145" s="499">
        <v>0</v>
      </c>
      <c r="Y1145" s="66"/>
      <c r="Z1145" s="512">
        <f t="shared" si="103"/>
        <v>0</v>
      </c>
      <c r="AA1145" s="512">
        <f t="shared" si="104"/>
        <v>0</v>
      </c>
      <c r="AB1145" s="512">
        <f t="shared" si="105"/>
        <v>0</v>
      </c>
      <c r="AC1145" s="512">
        <f t="shared" si="106"/>
        <v>0</v>
      </c>
      <c r="AD1145" s="59"/>
      <c r="AE1145" s="59"/>
      <c r="AF1145" s="59"/>
      <c r="AG1145" s="59"/>
      <c r="AH1145" s="66"/>
      <c r="AI1145" s="67"/>
      <c r="AJ1145" s="67" t="s">
        <v>1235</v>
      </c>
      <c r="AK1145" s="68"/>
      <c r="AL1145" s="69"/>
      <c r="AM1145" s="66"/>
      <c r="AN1145" s="196">
        <v>38.200000000000003</v>
      </c>
      <c r="AO1145" s="57">
        <v>59401</v>
      </c>
      <c r="AP1145" s="57"/>
      <c r="AQ1145" s="57"/>
      <c r="AR1145" s="57">
        <v>1</v>
      </c>
      <c r="AS1145" s="35">
        <f t="shared" si="107"/>
        <v>0</v>
      </c>
      <c r="AT1145" s="60" t="s">
        <v>4599</v>
      </c>
      <c r="AU1145" s="79">
        <v>4250000</v>
      </c>
      <c r="AV1145" s="66">
        <v>38608</v>
      </c>
      <c r="AW1145" s="81">
        <v>0</v>
      </c>
      <c r="AX1145" s="69">
        <v>1986</v>
      </c>
      <c r="AY1145" s="17">
        <v>0</v>
      </c>
      <c r="AZ1145" s="69" t="s">
        <v>63</v>
      </c>
      <c r="BA1145" s="74">
        <v>81150</v>
      </c>
      <c r="BB1145" s="44">
        <f t="shared" si="108"/>
        <v>9610</v>
      </c>
      <c r="BC1145" s="81">
        <v>96.1</v>
      </c>
      <c r="BD1145" s="66">
        <v>38610</v>
      </c>
      <c r="BE1145" s="79"/>
      <c r="BF1145" s="79"/>
      <c r="BG1145" s="79"/>
      <c r="BH1145" s="75"/>
      <c r="BI1145" s="79"/>
      <c r="BJ1145" s="197">
        <v>24.402677888293802</v>
      </c>
      <c r="BK1145" s="78"/>
      <c r="BL1145" s="66"/>
      <c r="BM1145" s="163" t="s">
        <v>2032</v>
      </c>
      <c r="BN1145" s="66"/>
      <c r="BO1145" s="79" t="s">
        <v>2032</v>
      </c>
      <c r="BP1145" s="158"/>
      <c r="BQ1145" s="74"/>
      <c r="BR1145" s="159"/>
      <c r="BS1145" s="160"/>
      <c r="BT1145" s="158"/>
      <c r="BU1145" s="74"/>
      <c r="BV1145" s="159"/>
      <c r="BW1145" s="160"/>
      <c r="BX1145" s="158"/>
      <c r="BY1145" s="74"/>
      <c r="BZ1145" s="159"/>
      <c r="CA1145" s="160"/>
      <c r="CB1145" s="161">
        <v>1.8673038390826433E-3</v>
      </c>
      <c r="CC1145" s="161">
        <v>1.541617865442061E-3</v>
      </c>
    </row>
    <row r="1146" spans="2:81" ht="23">
      <c r="B1146" s="196">
        <v>38.299999999999997</v>
      </c>
      <c r="C1146" s="57">
        <v>59401</v>
      </c>
      <c r="D1146" s="57">
        <v>1</v>
      </c>
      <c r="E1146" s="155" t="s">
        <v>2024</v>
      </c>
      <c r="F1146" s="60" t="s">
        <v>4600</v>
      </c>
      <c r="G1146" s="60"/>
      <c r="H1146" s="60"/>
      <c r="I1146" s="60"/>
      <c r="J1146" s="58" t="s">
        <v>5057</v>
      </c>
      <c r="K1146" s="58" t="s">
        <v>279</v>
      </c>
      <c r="L1146" s="58" t="s">
        <v>279</v>
      </c>
      <c r="M1146" s="59" t="s">
        <v>132</v>
      </c>
      <c r="N1146" s="61">
        <v>79936</v>
      </c>
      <c r="O1146" s="62" t="s">
        <v>570</v>
      </c>
      <c r="P1146" s="79">
        <v>2513043.48</v>
      </c>
      <c r="Q1146" s="79">
        <v>2513043.48</v>
      </c>
      <c r="R1146" s="79"/>
      <c r="S1146" s="80">
        <v>2236675.5879420293</v>
      </c>
      <c r="T1146" s="59"/>
      <c r="U1146" s="499">
        <v>0</v>
      </c>
      <c r="V1146" s="499">
        <v>0</v>
      </c>
      <c r="W1146" s="499">
        <v>0</v>
      </c>
      <c r="X1146" s="499">
        <v>0</v>
      </c>
      <c r="Y1146" s="66"/>
      <c r="Z1146" s="512">
        <f t="shared" si="103"/>
        <v>0</v>
      </c>
      <c r="AA1146" s="512">
        <f t="shared" si="104"/>
        <v>0</v>
      </c>
      <c r="AB1146" s="512">
        <f t="shared" si="105"/>
        <v>0</v>
      </c>
      <c r="AC1146" s="512">
        <f t="shared" si="106"/>
        <v>0</v>
      </c>
      <c r="AD1146" s="59"/>
      <c r="AE1146" s="59"/>
      <c r="AF1146" s="59"/>
      <c r="AG1146" s="59"/>
      <c r="AH1146" s="66"/>
      <c r="AI1146" s="67"/>
      <c r="AJ1146" s="67" t="s">
        <v>1235</v>
      </c>
      <c r="AK1146" s="68"/>
      <c r="AL1146" s="69"/>
      <c r="AM1146" s="66"/>
      <c r="AN1146" s="196">
        <v>38.299999999999997</v>
      </c>
      <c r="AO1146" s="57">
        <v>59401</v>
      </c>
      <c r="AP1146" s="57"/>
      <c r="AQ1146" s="57"/>
      <c r="AR1146" s="57">
        <v>1</v>
      </c>
      <c r="AS1146" s="35">
        <f t="shared" si="107"/>
        <v>0</v>
      </c>
      <c r="AT1146" s="60" t="s">
        <v>4600</v>
      </c>
      <c r="AU1146" s="79">
        <v>3400000</v>
      </c>
      <c r="AV1146" s="66">
        <v>38608</v>
      </c>
      <c r="AW1146" s="81">
        <v>0</v>
      </c>
      <c r="AX1146" s="73">
        <v>2000</v>
      </c>
      <c r="AY1146" s="17">
        <v>0</v>
      </c>
      <c r="AZ1146" s="69" t="s">
        <v>63</v>
      </c>
      <c r="BA1146" s="74">
        <v>70340</v>
      </c>
      <c r="BB1146" s="44">
        <f t="shared" si="108"/>
        <v>7830</v>
      </c>
      <c r="BC1146" s="81">
        <v>78.3</v>
      </c>
      <c r="BD1146" s="66">
        <v>38610</v>
      </c>
      <c r="BE1146" s="79"/>
      <c r="BF1146" s="79"/>
      <c r="BG1146" s="79"/>
      <c r="BH1146" s="75"/>
      <c r="BI1146" s="79"/>
      <c r="BJ1146" s="197">
        <v>24.402677888293802</v>
      </c>
      <c r="BK1146" s="78"/>
      <c r="BL1146" s="66"/>
      <c r="BM1146" s="163" t="s">
        <v>2032</v>
      </c>
      <c r="BN1146" s="66"/>
      <c r="BO1146" s="79" t="s">
        <v>2032</v>
      </c>
      <c r="BP1146" s="158"/>
      <c r="BQ1146" s="74"/>
      <c r="BR1146" s="159"/>
      <c r="BS1146" s="160"/>
      <c r="BT1146" s="158"/>
      <c r="BU1146" s="74"/>
      <c r="BV1146" s="159"/>
      <c r="BW1146" s="160"/>
      <c r="BX1146" s="158"/>
      <c r="BY1146" s="74"/>
      <c r="BZ1146" s="159"/>
      <c r="CA1146" s="160"/>
      <c r="CB1146" s="161">
        <v>1.4938430712661144E-3</v>
      </c>
      <c r="CC1146" s="161">
        <v>1.2332942923536487E-3</v>
      </c>
    </row>
    <row r="1147" spans="2:81" ht="34">
      <c r="B1147" s="196">
        <v>38.4</v>
      </c>
      <c r="C1147" s="57">
        <v>59401</v>
      </c>
      <c r="D1147" s="57">
        <v>1</v>
      </c>
      <c r="E1147" s="155" t="s">
        <v>2024</v>
      </c>
      <c r="F1147" s="60" t="s">
        <v>4601</v>
      </c>
      <c r="G1147" s="60"/>
      <c r="H1147" s="60"/>
      <c r="I1147" s="60"/>
      <c r="J1147" s="58" t="s">
        <v>5058</v>
      </c>
      <c r="K1147" s="58" t="s">
        <v>279</v>
      </c>
      <c r="L1147" s="58" t="s">
        <v>279</v>
      </c>
      <c r="M1147" s="59" t="s">
        <v>132</v>
      </c>
      <c r="N1147" s="61">
        <v>79932</v>
      </c>
      <c r="O1147" s="62" t="s">
        <v>570</v>
      </c>
      <c r="P1147" s="79">
        <v>2254347.83</v>
      </c>
      <c r="Q1147" s="79">
        <v>2254347.83</v>
      </c>
      <c r="R1147" s="79"/>
      <c r="S1147" s="80">
        <v>2006429.571536232</v>
      </c>
      <c r="T1147" s="59"/>
      <c r="U1147" s="499">
        <v>0</v>
      </c>
      <c r="V1147" s="499">
        <v>0</v>
      </c>
      <c r="W1147" s="499">
        <v>0</v>
      </c>
      <c r="X1147" s="499">
        <v>0</v>
      </c>
      <c r="Y1147" s="66"/>
      <c r="Z1147" s="512">
        <f t="shared" si="103"/>
        <v>0</v>
      </c>
      <c r="AA1147" s="512">
        <f t="shared" si="104"/>
        <v>0</v>
      </c>
      <c r="AB1147" s="512">
        <f t="shared" si="105"/>
        <v>0</v>
      </c>
      <c r="AC1147" s="512">
        <f t="shared" si="106"/>
        <v>0</v>
      </c>
      <c r="AD1147" s="59"/>
      <c r="AE1147" s="59"/>
      <c r="AF1147" s="59"/>
      <c r="AG1147" s="59"/>
      <c r="AH1147" s="66"/>
      <c r="AI1147" s="67"/>
      <c r="AJ1147" s="67" t="s">
        <v>1235</v>
      </c>
      <c r="AK1147" s="68"/>
      <c r="AL1147" s="69"/>
      <c r="AM1147" s="66"/>
      <c r="AN1147" s="196">
        <v>38.4</v>
      </c>
      <c r="AO1147" s="57">
        <v>59401</v>
      </c>
      <c r="AP1147" s="57"/>
      <c r="AQ1147" s="57"/>
      <c r="AR1147" s="57">
        <v>1</v>
      </c>
      <c r="AS1147" s="35">
        <f t="shared" si="107"/>
        <v>0</v>
      </c>
      <c r="AT1147" s="60" t="s">
        <v>4601</v>
      </c>
      <c r="AU1147" s="79">
        <v>3050000</v>
      </c>
      <c r="AV1147" s="66">
        <v>38608</v>
      </c>
      <c r="AW1147" s="81">
        <v>0</v>
      </c>
      <c r="AX1147" s="69">
        <v>1999</v>
      </c>
      <c r="AY1147" s="17">
        <v>0</v>
      </c>
      <c r="AZ1147" s="69" t="s">
        <v>63</v>
      </c>
      <c r="BA1147" s="74">
        <v>67440</v>
      </c>
      <c r="BB1147" s="44">
        <f t="shared" si="108"/>
        <v>8159.9999999999991</v>
      </c>
      <c r="BC1147" s="81">
        <v>81.599999999999994</v>
      </c>
      <c r="BD1147" s="66">
        <v>38610</v>
      </c>
      <c r="BE1147" s="79"/>
      <c r="BF1147" s="79"/>
      <c r="BG1147" s="79"/>
      <c r="BH1147" s="75"/>
      <c r="BI1147" s="79"/>
      <c r="BJ1147" s="197">
        <v>24.402677888293802</v>
      </c>
      <c r="BK1147" s="78"/>
      <c r="BL1147" s="66"/>
      <c r="BM1147" s="163" t="s">
        <v>2032</v>
      </c>
      <c r="BN1147" s="66"/>
      <c r="BO1147" s="79" t="s">
        <v>2032</v>
      </c>
      <c r="BP1147" s="158"/>
      <c r="BQ1147" s="74"/>
      <c r="BR1147" s="159"/>
      <c r="BS1147" s="160"/>
      <c r="BT1147" s="158"/>
      <c r="BU1147" s="74"/>
      <c r="BV1147" s="159"/>
      <c r="BW1147" s="160"/>
      <c r="BX1147" s="158"/>
      <c r="BY1147" s="74"/>
      <c r="BZ1147" s="159"/>
      <c r="CA1147" s="160"/>
      <c r="CB1147" s="161">
        <v>1.3400651094462165E-3</v>
      </c>
      <c r="CC1147" s="161">
        <v>1.1063375281190255E-3</v>
      </c>
    </row>
    <row r="1148" spans="2:81" ht="23">
      <c r="B1148" s="198">
        <v>38.5</v>
      </c>
      <c r="C1148" s="20">
        <v>59401</v>
      </c>
      <c r="D1148" s="20">
        <v>1</v>
      </c>
      <c r="E1148" s="52" t="s">
        <v>2024</v>
      </c>
      <c r="F1148" s="22" t="s">
        <v>4602</v>
      </c>
      <c r="G1148" s="22"/>
      <c r="H1148" s="22"/>
      <c r="I1148" s="22"/>
      <c r="J1148" s="21" t="s">
        <v>5059</v>
      </c>
      <c r="K1148" s="21" t="s">
        <v>279</v>
      </c>
      <c r="L1148" s="21" t="s">
        <v>279</v>
      </c>
      <c r="M1148" s="24" t="s">
        <v>132</v>
      </c>
      <c r="N1148" s="25">
        <v>79938</v>
      </c>
      <c r="O1148" s="26" t="s">
        <v>570</v>
      </c>
      <c r="P1148" s="47">
        <v>1663043.48</v>
      </c>
      <c r="Q1148" s="47">
        <v>1663043.48</v>
      </c>
      <c r="R1148" s="47"/>
      <c r="S1148" s="188">
        <v>1480152.9</v>
      </c>
      <c r="T1148" s="24"/>
      <c r="U1148" s="498">
        <v>0</v>
      </c>
      <c r="V1148" s="498">
        <v>0</v>
      </c>
      <c r="W1148" s="498">
        <v>0</v>
      </c>
      <c r="X1148" s="498">
        <v>0</v>
      </c>
      <c r="Y1148" s="29"/>
      <c r="Z1148" s="512">
        <f t="shared" si="103"/>
        <v>0</v>
      </c>
      <c r="AA1148" s="512">
        <f t="shared" si="104"/>
        <v>0</v>
      </c>
      <c r="AB1148" s="512">
        <f t="shared" si="105"/>
        <v>0</v>
      </c>
      <c r="AC1148" s="512">
        <f t="shared" si="106"/>
        <v>0</v>
      </c>
      <c r="AD1148" s="24"/>
      <c r="AE1148" s="24"/>
      <c r="AF1148" s="24"/>
      <c r="AG1148" s="24"/>
      <c r="AH1148" s="29"/>
      <c r="AI1148" s="30"/>
      <c r="AJ1148" s="30" t="s">
        <v>1235</v>
      </c>
      <c r="AK1148" s="31"/>
      <c r="AL1148" s="32"/>
      <c r="AM1148" s="29"/>
      <c r="AN1148" s="198">
        <v>38.5</v>
      </c>
      <c r="AO1148" s="20">
        <v>59401</v>
      </c>
      <c r="AP1148" s="20"/>
      <c r="AQ1148" s="20"/>
      <c r="AR1148" s="20">
        <v>1</v>
      </c>
      <c r="AS1148" s="35">
        <f t="shared" si="107"/>
        <v>0</v>
      </c>
      <c r="AT1148" s="22" t="s">
        <v>4602</v>
      </c>
      <c r="AU1148" s="47">
        <v>2250000</v>
      </c>
      <c r="AV1148" s="29">
        <v>38608</v>
      </c>
      <c r="AW1148" s="44">
        <v>0</v>
      </c>
      <c r="AX1148" s="32">
        <v>2003</v>
      </c>
      <c r="AY1148" s="17">
        <v>0</v>
      </c>
      <c r="AZ1148" s="32" t="s">
        <v>63</v>
      </c>
      <c r="BA1148" s="37">
        <v>60500</v>
      </c>
      <c r="BB1148" s="44">
        <f t="shared" si="108"/>
        <v>6850</v>
      </c>
      <c r="BC1148" s="44">
        <v>68.5</v>
      </c>
      <c r="BD1148" s="29">
        <v>38610</v>
      </c>
      <c r="BE1148" s="42"/>
      <c r="BF1148" s="42"/>
      <c r="BG1148" s="42"/>
      <c r="BH1148" s="38"/>
      <c r="BI1148" s="42"/>
      <c r="BJ1148" s="199">
        <v>24.402677888293802</v>
      </c>
      <c r="BK1148" s="41"/>
      <c r="BL1148" s="29"/>
      <c r="BM1148" s="165" t="s">
        <v>2032</v>
      </c>
      <c r="BN1148" s="29"/>
      <c r="BO1148" s="42" t="s">
        <v>2032</v>
      </c>
      <c r="BP1148" s="152"/>
      <c r="BQ1148" s="37"/>
      <c r="BR1148" s="153"/>
      <c r="BS1148" s="154"/>
      <c r="BT1148" s="152"/>
      <c r="BU1148" s="37"/>
      <c r="BV1148" s="153"/>
      <c r="BW1148" s="154"/>
      <c r="BX1148" s="152"/>
      <c r="BY1148" s="37"/>
      <c r="BZ1148" s="153"/>
      <c r="CA1148" s="154"/>
      <c r="CB1148" s="166">
        <v>9.885726210404793E-4</v>
      </c>
      <c r="CC1148" s="166">
        <v>8.1615063493447769E-4</v>
      </c>
    </row>
    <row r="1149" spans="2:81" ht="56">
      <c r="B1149" s="198">
        <v>38</v>
      </c>
      <c r="C1149" s="20">
        <v>59401</v>
      </c>
      <c r="D1149" s="20">
        <v>1</v>
      </c>
      <c r="E1149" s="52" t="s">
        <v>2024</v>
      </c>
      <c r="F1149" s="46" t="s">
        <v>4603</v>
      </c>
      <c r="G1149" s="46"/>
      <c r="H1149" s="46"/>
      <c r="I1149" s="46"/>
      <c r="J1149" s="21" t="s">
        <v>364</v>
      </c>
      <c r="K1149" s="21" t="s">
        <v>364</v>
      </c>
      <c r="L1149" s="21" t="s">
        <v>364</v>
      </c>
      <c r="M1149" s="24" t="s">
        <v>132</v>
      </c>
      <c r="N1149" s="25" t="s">
        <v>364</v>
      </c>
      <c r="O1149" s="26" t="s">
        <v>570</v>
      </c>
      <c r="P1149" s="50">
        <v>12750000</v>
      </c>
      <c r="Q1149" s="50">
        <v>12750000</v>
      </c>
      <c r="R1149" s="50"/>
      <c r="S1149" s="115">
        <v>11347839.380000001</v>
      </c>
      <c r="T1149" s="24" t="s">
        <v>70</v>
      </c>
      <c r="U1149" s="498">
        <v>5.18</v>
      </c>
      <c r="V1149" s="498">
        <v>2.1100000000000001E-2</v>
      </c>
      <c r="W1149" s="498">
        <v>0.01</v>
      </c>
      <c r="X1149" s="498">
        <v>5.1588999999999992</v>
      </c>
      <c r="Y1149" s="29">
        <v>38657</v>
      </c>
      <c r="Z1149" s="512">
        <f t="shared" si="103"/>
        <v>518</v>
      </c>
      <c r="AA1149" s="512">
        <f t="shared" si="104"/>
        <v>2.11</v>
      </c>
      <c r="AB1149" s="512">
        <f t="shared" si="105"/>
        <v>1</v>
      </c>
      <c r="AC1149" s="512">
        <f t="shared" si="106"/>
        <v>515.88999999999987</v>
      </c>
      <c r="AD1149" s="24">
        <v>360</v>
      </c>
      <c r="AE1149" s="24">
        <v>36</v>
      </c>
      <c r="AF1149" s="24">
        <v>4</v>
      </c>
      <c r="AG1149" s="24">
        <v>116</v>
      </c>
      <c r="AH1149" s="29">
        <v>42309</v>
      </c>
      <c r="AI1149" s="30" t="s">
        <v>61</v>
      </c>
      <c r="AJ1149" s="30" t="s">
        <v>5060</v>
      </c>
      <c r="AK1149" s="31"/>
      <c r="AL1149" s="32" t="s">
        <v>98</v>
      </c>
      <c r="AM1149" s="29"/>
      <c r="AN1149" s="198">
        <v>38</v>
      </c>
      <c r="AO1149" s="20">
        <v>59401</v>
      </c>
      <c r="AP1149" s="20"/>
      <c r="AQ1149" s="20"/>
      <c r="AR1149" s="20">
        <v>1</v>
      </c>
      <c r="AS1149" s="35">
        <f t="shared" si="107"/>
        <v>7391.3043478260861</v>
      </c>
      <c r="AT1149" s="46" t="s">
        <v>4603</v>
      </c>
      <c r="AU1149" s="50">
        <v>17250000</v>
      </c>
      <c r="AV1149" s="29" t="s">
        <v>364</v>
      </c>
      <c r="AW1149" s="44">
        <v>73.91304347826086</v>
      </c>
      <c r="AX1149" s="36" t="s">
        <v>364</v>
      </c>
      <c r="AY1149" s="17">
        <v>0</v>
      </c>
      <c r="AZ1149" s="32" t="s">
        <v>63</v>
      </c>
      <c r="BA1149" s="37">
        <v>340570</v>
      </c>
      <c r="BB1149" s="44">
        <f t="shared" si="108"/>
        <v>8213.1446059678674</v>
      </c>
      <c r="BC1149" s="44">
        <v>82.131446059678666</v>
      </c>
      <c r="BD1149" s="29" t="s">
        <v>364</v>
      </c>
      <c r="BE1149" s="42">
        <v>2179203.9945343998</v>
      </c>
      <c r="BF1149" s="42">
        <v>1064341.2396720638</v>
      </c>
      <c r="BG1149" s="42">
        <v>1051074.1548623361</v>
      </c>
      <c r="BH1149" s="38">
        <v>1.2538906099289775</v>
      </c>
      <c r="BI1149" s="42">
        <v>63788.6</v>
      </c>
      <c r="BJ1149" s="199">
        <v>24.402677888293802</v>
      </c>
      <c r="BK1149" s="41" t="s">
        <v>3572</v>
      </c>
      <c r="BL1149" s="29">
        <v>38595</v>
      </c>
      <c r="BM1149" s="165">
        <v>1067337.58</v>
      </c>
      <c r="BN1149" s="29">
        <v>38352</v>
      </c>
      <c r="BO1149" s="42">
        <v>923451</v>
      </c>
      <c r="BP1149" s="152"/>
      <c r="BQ1149" s="37"/>
      <c r="BR1149" s="153"/>
      <c r="BS1149" s="154"/>
      <c r="BT1149" s="152"/>
      <c r="BU1149" s="37"/>
      <c r="BV1149" s="153"/>
      <c r="BW1149" s="154"/>
      <c r="BX1149" s="152"/>
      <c r="BY1149" s="37"/>
      <c r="BZ1149" s="153"/>
      <c r="CA1149" s="154"/>
      <c r="CB1149" s="166">
        <v>7.5790567593288886E-3</v>
      </c>
      <c r="CC1149" s="166">
        <v>6.2571548661951391E-3</v>
      </c>
    </row>
    <row r="1150" spans="2:81">
      <c r="B1150" s="198"/>
      <c r="C1150" s="20"/>
      <c r="D1150" s="20"/>
      <c r="E1150" s="52"/>
      <c r="F1150" s="22"/>
      <c r="G1150" s="22"/>
      <c r="H1150" s="22"/>
      <c r="I1150" s="22"/>
      <c r="J1150" s="21"/>
      <c r="K1150" s="21"/>
      <c r="L1150" s="21"/>
      <c r="M1150" s="24"/>
      <c r="N1150" s="25"/>
      <c r="O1150" s="26"/>
      <c r="P1150" s="42"/>
      <c r="Q1150" s="42"/>
      <c r="R1150" s="42"/>
      <c r="S1150" s="83"/>
      <c r="T1150" s="24"/>
      <c r="U1150" s="498">
        <v>0</v>
      </c>
      <c r="V1150" s="498">
        <v>0</v>
      </c>
      <c r="W1150" s="498">
        <v>0</v>
      </c>
      <c r="X1150" s="498">
        <v>0</v>
      </c>
      <c r="Y1150" s="29"/>
      <c r="Z1150" s="512">
        <f t="shared" si="103"/>
        <v>0</v>
      </c>
      <c r="AA1150" s="512">
        <f t="shared" si="104"/>
        <v>0</v>
      </c>
      <c r="AB1150" s="512">
        <f t="shared" si="105"/>
        <v>0</v>
      </c>
      <c r="AC1150" s="512">
        <f t="shared" si="106"/>
        <v>0</v>
      </c>
      <c r="AD1150" s="24"/>
      <c r="AE1150" s="24"/>
      <c r="AF1150" s="24"/>
      <c r="AG1150" s="24"/>
      <c r="AH1150" s="29"/>
      <c r="AI1150" s="30"/>
      <c r="AJ1150" s="30"/>
      <c r="AK1150" s="31"/>
      <c r="AL1150" s="32"/>
      <c r="AM1150" s="29"/>
      <c r="AN1150" s="198"/>
      <c r="AO1150" s="20"/>
      <c r="AP1150" s="20"/>
      <c r="AQ1150" s="20"/>
      <c r="AR1150" s="20"/>
      <c r="AS1150" s="35">
        <f t="shared" si="107"/>
        <v>0</v>
      </c>
      <c r="AT1150" s="22"/>
      <c r="AU1150" s="42"/>
      <c r="AV1150" s="29"/>
      <c r="AW1150" s="44">
        <v>0</v>
      </c>
      <c r="AX1150" s="36"/>
      <c r="AY1150" s="17">
        <v>0</v>
      </c>
      <c r="AZ1150" s="32"/>
      <c r="BA1150" s="37"/>
      <c r="BB1150" s="44">
        <f t="shared" si="108"/>
        <v>0</v>
      </c>
      <c r="BC1150" s="44">
        <v>0</v>
      </c>
      <c r="BD1150" s="29"/>
      <c r="BE1150" s="42"/>
      <c r="BF1150" s="42"/>
      <c r="BG1150" s="42"/>
      <c r="BH1150" s="38"/>
      <c r="BI1150" s="42"/>
      <c r="BJ1150" s="199"/>
      <c r="BK1150" s="41"/>
      <c r="BL1150" s="29"/>
      <c r="BM1150" s="165"/>
      <c r="BN1150" s="29"/>
      <c r="BO1150" s="42"/>
      <c r="BP1150" s="152"/>
      <c r="BQ1150" s="37"/>
      <c r="BR1150" s="153"/>
      <c r="BS1150" s="154"/>
      <c r="BT1150" s="152"/>
      <c r="BU1150" s="37"/>
      <c r="BV1150" s="153"/>
      <c r="BW1150" s="154"/>
      <c r="BX1150" s="152"/>
      <c r="BY1150" s="37"/>
      <c r="BZ1150" s="153"/>
      <c r="CA1150" s="154"/>
      <c r="CB1150" s="166"/>
      <c r="CC1150" s="166"/>
    </row>
    <row r="1151" spans="2:81" ht="34">
      <c r="B1151" s="198">
        <v>39</v>
      </c>
      <c r="C1151" s="20">
        <v>20051279</v>
      </c>
      <c r="D1151" s="20">
        <v>2</v>
      </c>
      <c r="E1151" s="52" t="s">
        <v>2062</v>
      </c>
      <c r="F1151" s="52" t="s">
        <v>4604</v>
      </c>
      <c r="G1151" s="52"/>
      <c r="H1151" s="52"/>
      <c r="I1151" s="52"/>
      <c r="J1151" s="21" t="s">
        <v>5061</v>
      </c>
      <c r="K1151" s="21" t="s">
        <v>198</v>
      </c>
      <c r="L1151" s="21" t="s">
        <v>199</v>
      </c>
      <c r="M1151" s="24" t="s">
        <v>200</v>
      </c>
      <c r="N1151" s="25">
        <v>89103</v>
      </c>
      <c r="O1151" s="26" t="s">
        <v>59</v>
      </c>
      <c r="P1151" s="42">
        <v>12550000</v>
      </c>
      <c r="Q1151" s="42">
        <v>12550000</v>
      </c>
      <c r="R1151" s="42"/>
      <c r="S1151" s="83">
        <v>11505243.26</v>
      </c>
      <c r="T1151" s="24" t="s">
        <v>70</v>
      </c>
      <c r="U1151" s="498">
        <v>5.71</v>
      </c>
      <c r="V1151" s="498">
        <v>3.1100000000000003E-2</v>
      </c>
      <c r="W1151" s="498">
        <v>0.02</v>
      </c>
      <c r="X1151" s="498">
        <v>5.6788999999999996</v>
      </c>
      <c r="Y1151" s="29">
        <v>38748</v>
      </c>
      <c r="Z1151" s="512">
        <f t="shared" si="103"/>
        <v>571</v>
      </c>
      <c r="AA1151" s="512">
        <f t="shared" si="104"/>
        <v>3.1100000000000003</v>
      </c>
      <c r="AB1151" s="512">
        <f t="shared" si="105"/>
        <v>2</v>
      </c>
      <c r="AC1151" s="512">
        <f t="shared" si="106"/>
        <v>567.89</v>
      </c>
      <c r="AD1151" s="24">
        <v>360</v>
      </c>
      <c r="AE1151" s="24">
        <v>48</v>
      </c>
      <c r="AF1151" s="24">
        <v>1</v>
      </c>
      <c r="AG1151" s="24">
        <v>119</v>
      </c>
      <c r="AH1151" s="29">
        <v>42401</v>
      </c>
      <c r="AI1151" s="30" t="s">
        <v>61</v>
      </c>
      <c r="AJ1151" s="30" t="s">
        <v>61</v>
      </c>
      <c r="AK1151" s="31"/>
      <c r="AL1151" s="32" t="s">
        <v>98</v>
      </c>
      <c r="AM1151" s="29"/>
      <c r="AN1151" s="198">
        <v>39</v>
      </c>
      <c r="AO1151" s="20">
        <v>20051279</v>
      </c>
      <c r="AP1151" s="20"/>
      <c r="AQ1151" s="20"/>
      <c r="AR1151" s="20">
        <v>2</v>
      </c>
      <c r="AS1151" s="35">
        <f t="shared" si="107"/>
        <v>5756.0975609756088</v>
      </c>
      <c r="AT1151" s="52" t="s">
        <v>4604</v>
      </c>
      <c r="AU1151" s="42">
        <v>20500000</v>
      </c>
      <c r="AV1151" s="29">
        <v>38596</v>
      </c>
      <c r="AW1151" s="44">
        <v>57.560975609756092</v>
      </c>
      <c r="AX1151" s="36">
        <v>1995</v>
      </c>
      <c r="AY1151" s="17">
        <v>0</v>
      </c>
      <c r="AZ1151" s="32" t="s">
        <v>63</v>
      </c>
      <c r="BA1151" s="37">
        <v>151944</v>
      </c>
      <c r="BB1151" s="44">
        <f t="shared" si="108"/>
        <v>9700</v>
      </c>
      <c r="BC1151" s="44">
        <v>97</v>
      </c>
      <c r="BD1151" s="29">
        <v>38721</v>
      </c>
      <c r="BE1151" s="42">
        <v>1610876</v>
      </c>
      <c r="BF1151" s="42">
        <v>587058</v>
      </c>
      <c r="BG1151" s="42">
        <v>990218</v>
      </c>
      <c r="BH1151" s="38">
        <v>1.2035546054010644</v>
      </c>
      <c r="BI1151" s="42">
        <v>33600</v>
      </c>
      <c r="BJ1151" s="199">
        <v>200</v>
      </c>
      <c r="BK1151" s="41" t="s">
        <v>276</v>
      </c>
      <c r="BL1151" s="29">
        <v>38717</v>
      </c>
      <c r="BM1151" s="165">
        <v>1034300</v>
      </c>
      <c r="BN1151" s="29">
        <v>38352</v>
      </c>
      <c r="BO1151" s="42">
        <v>890784</v>
      </c>
      <c r="BP1151" s="152"/>
      <c r="BQ1151" s="37"/>
      <c r="BR1151" s="153"/>
      <c r="BS1151" s="154"/>
      <c r="BT1151" s="152"/>
      <c r="BU1151" s="37"/>
      <c r="BV1151" s="153"/>
      <c r="BW1151" s="154"/>
      <c r="BX1151" s="152"/>
      <c r="BY1151" s="37"/>
      <c r="BZ1151" s="153"/>
      <c r="CA1151" s="154"/>
      <c r="CB1151" s="166">
        <v>3.5312330428281219E-2</v>
      </c>
      <c r="CC1151" s="166">
        <v>6.1590034124830552E-3</v>
      </c>
    </row>
    <row r="1152" spans="2:81" ht="89">
      <c r="B1152" s="198">
        <v>40</v>
      </c>
      <c r="C1152" s="20">
        <v>15170</v>
      </c>
      <c r="D1152" s="20">
        <v>1</v>
      </c>
      <c r="E1152" s="52" t="s">
        <v>2375</v>
      </c>
      <c r="F1152" s="92" t="s">
        <v>4605</v>
      </c>
      <c r="G1152" s="92"/>
      <c r="H1152" s="92"/>
      <c r="I1152" s="92"/>
      <c r="J1152" s="21" t="s">
        <v>5062</v>
      </c>
      <c r="K1152" s="21" t="s">
        <v>175</v>
      </c>
      <c r="L1152" s="21" t="s">
        <v>5063</v>
      </c>
      <c r="M1152" s="24" t="s">
        <v>90</v>
      </c>
      <c r="N1152" s="25">
        <v>44147</v>
      </c>
      <c r="O1152" s="26" t="s">
        <v>222</v>
      </c>
      <c r="P1152" s="42">
        <v>12240000</v>
      </c>
      <c r="Q1152" s="42">
        <v>12198194.82</v>
      </c>
      <c r="R1152" s="42"/>
      <c r="S1152" s="42">
        <v>10927412.390000001</v>
      </c>
      <c r="T1152" s="24" t="s">
        <v>60</v>
      </c>
      <c r="U1152" s="498">
        <v>5.31</v>
      </c>
      <c r="V1152" s="498">
        <v>7.110000000000001E-2</v>
      </c>
      <c r="W1152" s="498">
        <v>0.06</v>
      </c>
      <c r="X1152" s="498">
        <v>5.2388999999999992</v>
      </c>
      <c r="Y1152" s="29">
        <v>38679</v>
      </c>
      <c r="Z1152" s="512">
        <f t="shared" si="103"/>
        <v>531</v>
      </c>
      <c r="AA1152" s="512">
        <f t="shared" si="104"/>
        <v>7.1100000000000012</v>
      </c>
      <c r="AB1152" s="512">
        <f t="shared" si="105"/>
        <v>6</v>
      </c>
      <c r="AC1152" s="512">
        <f t="shared" si="106"/>
        <v>523.88999999999987</v>
      </c>
      <c r="AD1152" s="24">
        <v>360</v>
      </c>
      <c r="AE1152" s="24">
        <v>0</v>
      </c>
      <c r="AF1152" s="24">
        <v>3</v>
      </c>
      <c r="AG1152" s="24">
        <v>81</v>
      </c>
      <c r="AH1152" s="29">
        <v>41244</v>
      </c>
      <c r="AI1152" s="30" t="s">
        <v>61</v>
      </c>
      <c r="AJ1152" s="30" t="s">
        <v>61</v>
      </c>
      <c r="AK1152" s="31"/>
      <c r="AL1152" s="32" t="s">
        <v>949</v>
      </c>
      <c r="AM1152" s="29"/>
      <c r="AN1152" s="198">
        <v>40</v>
      </c>
      <c r="AO1152" s="20">
        <v>15170</v>
      </c>
      <c r="AP1152" s="20"/>
      <c r="AQ1152" s="20"/>
      <c r="AR1152" s="20">
        <v>1</v>
      </c>
      <c r="AS1152" s="35">
        <f t="shared" si="107"/>
        <v>7910.0000000000009</v>
      </c>
      <c r="AT1152" s="92" t="s">
        <v>4605</v>
      </c>
      <c r="AU1152" s="42">
        <v>15300000</v>
      </c>
      <c r="AV1152" s="29">
        <v>38531</v>
      </c>
      <c r="AW1152" s="44">
        <v>79.100000000000009</v>
      </c>
      <c r="AX1152" s="36" t="s">
        <v>4606</v>
      </c>
      <c r="AY1152" s="17">
        <v>2003</v>
      </c>
      <c r="AZ1152" s="32" t="s">
        <v>226</v>
      </c>
      <c r="BA1152" s="37">
        <v>91960</v>
      </c>
      <c r="BB1152" s="44">
        <f t="shared" si="108"/>
        <v>9519.9999999999982</v>
      </c>
      <c r="BC1152" s="44">
        <v>95.199999999999989</v>
      </c>
      <c r="BD1152" s="29">
        <v>38645</v>
      </c>
      <c r="BE1152" s="42">
        <v>1687056.44</v>
      </c>
      <c r="BF1152" s="42">
        <v>538070.26</v>
      </c>
      <c r="BG1152" s="42">
        <v>1077160</v>
      </c>
      <c r="BH1152" s="38">
        <v>1.3290029935375358</v>
      </c>
      <c r="BI1152" s="42">
        <v>13794</v>
      </c>
      <c r="BJ1152" s="199">
        <v>0.15</v>
      </c>
      <c r="BK1152" s="41" t="s">
        <v>64</v>
      </c>
      <c r="BL1152" s="29">
        <v>38625</v>
      </c>
      <c r="BM1152" s="165">
        <v>847516</v>
      </c>
      <c r="BN1152" s="29">
        <v>38352</v>
      </c>
      <c r="BO1152" s="42">
        <v>1012313</v>
      </c>
      <c r="BP1152" s="152" t="s">
        <v>4607</v>
      </c>
      <c r="BQ1152" s="37">
        <v>21000</v>
      </c>
      <c r="BR1152" s="153">
        <v>0.23</v>
      </c>
      <c r="BS1152" s="154">
        <v>42125</v>
      </c>
      <c r="BT1152" s="152" t="s">
        <v>4608</v>
      </c>
      <c r="BU1152" s="37">
        <v>9828</v>
      </c>
      <c r="BV1152" s="153">
        <v>0.1123</v>
      </c>
      <c r="BW1152" s="154">
        <v>41305</v>
      </c>
      <c r="BX1152" s="152" t="s">
        <v>4609</v>
      </c>
      <c r="BY1152" s="37">
        <v>4410</v>
      </c>
      <c r="BZ1152" s="153">
        <v>5.04E-2</v>
      </c>
      <c r="CA1152" s="154">
        <v>39141</v>
      </c>
      <c r="CB1152" s="166">
        <v>7.2510439866369557E-3</v>
      </c>
      <c r="CC1152" s="166">
        <v>5.9863524719133967E-3</v>
      </c>
    </row>
    <row r="1153" spans="2:81" ht="23">
      <c r="B1153" s="196">
        <v>41</v>
      </c>
      <c r="C1153" s="57">
        <v>59444</v>
      </c>
      <c r="D1153" s="57">
        <v>2</v>
      </c>
      <c r="E1153" s="155" t="s">
        <v>2024</v>
      </c>
      <c r="F1153" s="60" t="s">
        <v>4610</v>
      </c>
      <c r="G1153" s="60"/>
      <c r="H1153" s="60"/>
      <c r="I1153" s="60"/>
      <c r="J1153" s="58" t="s">
        <v>5064</v>
      </c>
      <c r="K1153" s="58" t="s">
        <v>88</v>
      </c>
      <c r="L1153" s="58" t="s">
        <v>89</v>
      </c>
      <c r="M1153" s="59" t="s">
        <v>90</v>
      </c>
      <c r="N1153" s="61">
        <v>45014</v>
      </c>
      <c r="O1153" s="62" t="s">
        <v>59</v>
      </c>
      <c r="P1153" s="79">
        <v>12200000</v>
      </c>
      <c r="Q1153" s="79">
        <v>12160475.720000001</v>
      </c>
      <c r="R1153" s="79"/>
      <c r="S1153" s="80">
        <v>11365690.199999999</v>
      </c>
      <c r="T1153" s="59" t="s">
        <v>60</v>
      </c>
      <c r="U1153" s="499">
        <v>5.5919999999999996</v>
      </c>
      <c r="V1153" s="499">
        <v>2.1100000000000001E-2</v>
      </c>
      <c r="W1153" s="499">
        <v>0.01</v>
      </c>
      <c r="X1153" s="499">
        <v>5.5708999999999991</v>
      </c>
      <c r="Y1153" s="66">
        <v>38659</v>
      </c>
      <c r="Z1153" s="512">
        <f t="shared" si="103"/>
        <v>559.19999999999993</v>
      </c>
      <c r="AA1153" s="512">
        <f t="shared" si="104"/>
        <v>2.11</v>
      </c>
      <c r="AB1153" s="512">
        <f t="shared" si="105"/>
        <v>1</v>
      </c>
      <c r="AC1153" s="512">
        <f t="shared" si="106"/>
        <v>557.08999999999992</v>
      </c>
      <c r="AD1153" s="59">
        <v>360</v>
      </c>
      <c r="AE1153" s="59">
        <v>0</v>
      </c>
      <c r="AF1153" s="59">
        <v>3</v>
      </c>
      <c r="AG1153" s="59">
        <v>57</v>
      </c>
      <c r="AH1153" s="66">
        <v>40513</v>
      </c>
      <c r="AI1153" s="67" t="s">
        <v>61</v>
      </c>
      <c r="AJ1153" s="67" t="s">
        <v>5002</v>
      </c>
      <c r="AK1153" s="68"/>
      <c r="AL1153" s="69" t="s">
        <v>247</v>
      </c>
      <c r="AM1153" s="66"/>
      <c r="AN1153" s="196">
        <v>41</v>
      </c>
      <c r="AO1153" s="57">
        <v>59444</v>
      </c>
      <c r="AP1153" s="57"/>
      <c r="AQ1153" s="57"/>
      <c r="AR1153" s="57">
        <v>2</v>
      </c>
      <c r="AS1153" s="35">
        <f t="shared" si="107"/>
        <v>7672.2244290220815</v>
      </c>
      <c r="AT1153" s="60" t="s">
        <v>4610</v>
      </c>
      <c r="AU1153" s="79">
        <v>15850000</v>
      </c>
      <c r="AV1153" s="66">
        <v>38625</v>
      </c>
      <c r="AW1153" s="81">
        <v>76.722244290220814</v>
      </c>
      <c r="AX1153" s="69">
        <v>1990</v>
      </c>
      <c r="AY1153" s="17">
        <v>0</v>
      </c>
      <c r="AZ1153" s="69" t="s">
        <v>63</v>
      </c>
      <c r="BA1153" s="74">
        <v>189420</v>
      </c>
      <c r="BB1153" s="44">
        <f t="shared" si="108"/>
        <v>8750</v>
      </c>
      <c r="BC1153" s="81">
        <v>87.5</v>
      </c>
      <c r="BD1153" s="66">
        <v>38644</v>
      </c>
      <c r="BE1153" s="79">
        <v>1669159</v>
      </c>
      <c r="BF1153" s="79">
        <v>615038</v>
      </c>
      <c r="BG1153" s="79">
        <v>1008121</v>
      </c>
      <c r="BH1153" s="75">
        <v>1.2005539510394738</v>
      </c>
      <c r="BI1153" s="79">
        <v>46000</v>
      </c>
      <c r="BJ1153" s="197">
        <v>250</v>
      </c>
      <c r="BK1153" s="78" t="s">
        <v>64</v>
      </c>
      <c r="BL1153" s="66">
        <v>38625</v>
      </c>
      <c r="BM1153" s="163">
        <v>1027700</v>
      </c>
      <c r="BN1153" s="66">
        <v>38352</v>
      </c>
      <c r="BO1153" s="79">
        <v>928029</v>
      </c>
      <c r="BP1153" s="158"/>
      <c r="BQ1153" s="74"/>
      <c r="BR1153" s="159"/>
      <c r="BS1153" s="160"/>
      <c r="BT1153" s="158"/>
      <c r="BU1153" s="74"/>
      <c r="BV1153" s="159"/>
      <c r="BW1153" s="160"/>
      <c r="BX1153" s="158"/>
      <c r="BY1153" s="74"/>
      <c r="BZ1153" s="159"/>
      <c r="CA1153" s="160"/>
      <c r="CB1153" s="161">
        <v>3.4216313688424781E-2</v>
      </c>
      <c r="CC1153" s="161">
        <v>5.9678415503503857E-3</v>
      </c>
    </row>
    <row r="1154" spans="2:81" ht="34">
      <c r="B1154" s="196">
        <v>42</v>
      </c>
      <c r="C1154" s="57">
        <v>59529</v>
      </c>
      <c r="D1154" s="57">
        <v>1</v>
      </c>
      <c r="E1154" s="155" t="s">
        <v>2024</v>
      </c>
      <c r="F1154" s="60" t="s">
        <v>4611</v>
      </c>
      <c r="G1154" s="60"/>
      <c r="H1154" s="60"/>
      <c r="I1154" s="60"/>
      <c r="J1154" s="58" t="s">
        <v>4611</v>
      </c>
      <c r="K1154" s="58" t="s">
        <v>819</v>
      </c>
      <c r="L1154" s="58" t="s">
        <v>2363</v>
      </c>
      <c r="M1154" s="59" t="s">
        <v>298</v>
      </c>
      <c r="N1154" s="61">
        <v>20852</v>
      </c>
      <c r="O1154" s="62" t="s">
        <v>351</v>
      </c>
      <c r="P1154" s="79">
        <v>12000000</v>
      </c>
      <c r="Q1154" s="79">
        <v>12000000</v>
      </c>
      <c r="R1154" s="79"/>
      <c r="S1154" s="80">
        <v>12000000</v>
      </c>
      <c r="T1154" s="59" t="s">
        <v>223</v>
      </c>
      <c r="U1154" s="499">
        <v>5.4530000000000003</v>
      </c>
      <c r="V1154" s="499">
        <v>7.110000000000001E-2</v>
      </c>
      <c r="W1154" s="499">
        <v>0.06</v>
      </c>
      <c r="X1154" s="499">
        <v>5.3818999999999999</v>
      </c>
      <c r="Y1154" s="66">
        <v>38666</v>
      </c>
      <c r="Z1154" s="512">
        <f t="shared" si="103"/>
        <v>545.30000000000007</v>
      </c>
      <c r="AA1154" s="512">
        <f t="shared" si="104"/>
        <v>7.1100000000000012</v>
      </c>
      <c r="AB1154" s="512">
        <f t="shared" si="105"/>
        <v>6</v>
      </c>
      <c r="AC1154" s="512">
        <f t="shared" si="106"/>
        <v>538.18999999999994</v>
      </c>
      <c r="AD1154" s="59">
        <v>0</v>
      </c>
      <c r="AE1154" s="59">
        <v>120</v>
      </c>
      <c r="AF1154" s="59">
        <v>3</v>
      </c>
      <c r="AG1154" s="59">
        <v>117</v>
      </c>
      <c r="AH1154" s="66">
        <v>42339</v>
      </c>
      <c r="AI1154" s="67" t="s">
        <v>61</v>
      </c>
      <c r="AJ1154" s="67" t="s">
        <v>4965</v>
      </c>
      <c r="AK1154" s="68"/>
      <c r="AL1154" s="69" t="s">
        <v>98</v>
      </c>
      <c r="AM1154" s="66"/>
      <c r="AN1154" s="196">
        <v>42</v>
      </c>
      <c r="AO1154" s="57">
        <v>59529</v>
      </c>
      <c r="AP1154" s="57"/>
      <c r="AQ1154" s="57"/>
      <c r="AR1154" s="57">
        <v>1</v>
      </c>
      <c r="AS1154" s="35">
        <f t="shared" si="107"/>
        <v>4827.0313757039421</v>
      </c>
      <c r="AT1154" s="60" t="s">
        <v>4611</v>
      </c>
      <c r="AU1154" s="79">
        <v>24860000</v>
      </c>
      <c r="AV1154" s="66">
        <v>38649</v>
      </c>
      <c r="AW1154" s="81">
        <v>48.270313757039418</v>
      </c>
      <c r="AX1154" s="69" t="s">
        <v>4612</v>
      </c>
      <c r="AY1154" s="17">
        <v>1997</v>
      </c>
      <c r="AZ1154" s="69" t="s">
        <v>226</v>
      </c>
      <c r="BA1154" s="74">
        <v>60000</v>
      </c>
      <c r="BB1154" s="44">
        <f t="shared" si="108"/>
        <v>10000</v>
      </c>
      <c r="BC1154" s="81">
        <v>100</v>
      </c>
      <c r="BD1154" s="66" t="s">
        <v>4613</v>
      </c>
      <c r="BE1154" s="79">
        <v>1761060</v>
      </c>
      <c r="BF1154" s="79">
        <v>410864</v>
      </c>
      <c r="BG1154" s="79">
        <v>1223964</v>
      </c>
      <c r="BH1154" s="75">
        <v>1.8448520602177423</v>
      </c>
      <c r="BI1154" s="79">
        <v>9000</v>
      </c>
      <c r="BJ1154" s="197">
        <v>0.15</v>
      </c>
      <c r="BK1154" s="78" t="s">
        <v>64</v>
      </c>
      <c r="BL1154" s="66">
        <v>38595</v>
      </c>
      <c r="BM1154" s="163">
        <v>1465821</v>
      </c>
      <c r="BN1154" s="66">
        <v>38018</v>
      </c>
      <c r="BO1154" s="79">
        <v>1578265</v>
      </c>
      <c r="BP1154" s="158" t="s">
        <v>4614</v>
      </c>
      <c r="BQ1154" s="74">
        <v>60000</v>
      </c>
      <c r="BR1154" s="159">
        <v>1</v>
      </c>
      <c r="BS1154" s="160">
        <v>39933</v>
      </c>
      <c r="BT1154" s="158"/>
      <c r="BU1154" s="74"/>
      <c r="BV1154" s="159"/>
      <c r="BW1154" s="160"/>
      <c r="BX1154" s="158"/>
      <c r="BY1154" s="74"/>
      <c r="BZ1154" s="159"/>
      <c r="CA1154" s="160"/>
      <c r="CB1154" s="161">
        <v>7.133229885538381E-3</v>
      </c>
      <c r="CC1154" s="161">
        <v>5.8890869282706504E-3</v>
      </c>
    </row>
    <row r="1155" spans="2:81" ht="34">
      <c r="B1155" s="196">
        <v>43</v>
      </c>
      <c r="C1155" s="57">
        <v>59197</v>
      </c>
      <c r="D1155" s="57">
        <v>2</v>
      </c>
      <c r="E1155" s="155" t="s">
        <v>2024</v>
      </c>
      <c r="F1155" s="60" t="s">
        <v>4615</v>
      </c>
      <c r="G1155" s="60"/>
      <c r="H1155" s="60"/>
      <c r="I1155" s="60"/>
      <c r="J1155" s="58" t="s">
        <v>5065</v>
      </c>
      <c r="K1155" s="58" t="s">
        <v>340</v>
      </c>
      <c r="L1155" s="58" t="s">
        <v>340</v>
      </c>
      <c r="M1155" s="59" t="s">
        <v>342</v>
      </c>
      <c r="N1155" s="61">
        <v>74133</v>
      </c>
      <c r="O1155" s="62" t="s">
        <v>59</v>
      </c>
      <c r="P1155" s="79">
        <v>11981894</v>
      </c>
      <c r="Q1155" s="79">
        <v>11945448.210000001</v>
      </c>
      <c r="R1155" s="79"/>
      <c r="S1155" s="80">
        <v>10158852.189999999</v>
      </c>
      <c r="T1155" s="59" t="s">
        <v>60</v>
      </c>
      <c r="U1155" s="499">
        <v>5.9249999999999998</v>
      </c>
      <c r="V1155" s="499">
        <v>2.1100000000000001E-2</v>
      </c>
      <c r="W1155" s="499">
        <v>0.01</v>
      </c>
      <c r="X1155" s="499">
        <v>5.9038999999999993</v>
      </c>
      <c r="Y1155" s="66">
        <v>38687</v>
      </c>
      <c r="Z1155" s="512">
        <f t="shared" si="103"/>
        <v>592.5</v>
      </c>
      <c r="AA1155" s="512">
        <f t="shared" si="104"/>
        <v>2.11</v>
      </c>
      <c r="AB1155" s="512">
        <f t="shared" si="105"/>
        <v>1</v>
      </c>
      <c r="AC1155" s="512">
        <f t="shared" si="106"/>
        <v>590.38999999999987</v>
      </c>
      <c r="AD1155" s="59">
        <v>360</v>
      </c>
      <c r="AE1155" s="59">
        <v>0</v>
      </c>
      <c r="AF1155" s="59">
        <v>3</v>
      </c>
      <c r="AG1155" s="59">
        <v>117</v>
      </c>
      <c r="AH1155" s="66">
        <v>42339</v>
      </c>
      <c r="AI1155" s="67" t="s">
        <v>61</v>
      </c>
      <c r="AJ1155" s="67" t="s">
        <v>4965</v>
      </c>
      <c r="AK1155" s="68"/>
      <c r="AL1155" s="69" t="s">
        <v>78</v>
      </c>
      <c r="AM1155" s="66"/>
      <c r="AN1155" s="196">
        <v>43</v>
      </c>
      <c r="AO1155" s="57">
        <v>59197</v>
      </c>
      <c r="AP1155" s="57"/>
      <c r="AQ1155" s="57"/>
      <c r="AR1155" s="57">
        <v>2</v>
      </c>
      <c r="AS1155" s="35">
        <f t="shared" si="107"/>
        <v>7512.8605094339637</v>
      </c>
      <c r="AT1155" s="60" t="s">
        <v>4615</v>
      </c>
      <c r="AU1155" s="79">
        <v>15900000</v>
      </c>
      <c r="AV1155" s="66">
        <v>38538</v>
      </c>
      <c r="AW1155" s="81">
        <v>75.128605094339633</v>
      </c>
      <c r="AX1155" s="73">
        <v>1986</v>
      </c>
      <c r="AY1155" s="17">
        <v>0</v>
      </c>
      <c r="AZ1155" s="69" t="s">
        <v>63</v>
      </c>
      <c r="BA1155" s="74">
        <v>195403</v>
      </c>
      <c r="BB1155" s="44">
        <f t="shared" si="108"/>
        <v>9802</v>
      </c>
      <c r="BC1155" s="81">
        <v>98.02</v>
      </c>
      <c r="BD1155" s="66">
        <v>38679</v>
      </c>
      <c r="BE1155" s="79">
        <v>4474936</v>
      </c>
      <c r="BF1155" s="79">
        <v>3133702</v>
      </c>
      <c r="BG1155" s="79">
        <v>1282694</v>
      </c>
      <c r="BH1155" s="75">
        <v>1.4999999532234516</v>
      </c>
      <c r="BI1155" s="79">
        <v>58540</v>
      </c>
      <c r="BJ1155" s="197">
        <v>289.80198019801981</v>
      </c>
      <c r="BK1155" s="78" t="s">
        <v>64</v>
      </c>
      <c r="BL1155" s="66">
        <v>38656</v>
      </c>
      <c r="BM1155" s="163">
        <v>1413712</v>
      </c>
      <c r="BN1155" s="66">
        <v>38352</v>
      </c>
      <c r="BO1155" s="79">
        <v>1114817</v>
      </c>
      <c r="BP1155" s="158"/>
      <c r="BQ1155" s="74"/>
      <c r="BR1155" s="159"/>
      <c r="BS1155" s="160"/>
      <c r="BT1155" s="158"/>
      <c r="BU1155" s="74"/>
      <c r="BV1155" s="159"/>
      <c r="BW1155" s="160"/>
      <c r="BX1155" s="158"/>
      <c r="BY1155" s="74"/>
      <c r="BZ1155" s="159"/>
      <c r="CA1155" s="160"/>
      <c r="CB1155" s="161">
        <v>3.3611284008401632E-2</v>
      </c>
      <c r="CC1155" s="161">
        <v>5.8623152421537535E-3</v>
      </c>
    </row>
    <row r="1156" spans="2:81" ht="23">
      <c r="B1156" s="196">
        <v>44</v>
      </c>
      <c r="C1156" s="57">
        <v>59486</v>
      </c>
      <c r="D1156" s="57">
        <v>2</v>
      </c>
      <c r="E1156" s="155" t="s">
        <v>2024</v>
      </c>
      <c r="F1156" s="60" t="s">
        <v>4616</v>
      </c>
      <c r="G1156" s="60"/>
      <c r="H1156" s="60"/>
      <c r="I1156" s="60"/>
      <c r="J1156" s="58" t="s">
        <v>5066</v>
      </c>
      <c r="K1156" s="58" t="s">
        <v>136</v>
      </c>
      <c r="L1156" s="58" t="s">
        <v>137</v>
      </c>
      <c r="M1156" s="59" t="s">
        <v>138</v>
      </c>
      <c r="N1156" s="61">
        <v>33771</v>
      </c>
      <c r="O1156" s="62" t="s">
        <v>3382</v>
      </c>
      <c r="P1156" s="79">
        <v>11900000</v>
      </c>
      <c r="Q1156" s="79">
        <v>11900000</v>
      </c>
      <c r="R1156" s="79"/>
      <c r="S1156" s="80">
        <v>10636034.93</v>
      </c>
      <c r="T1156" s="59" t="s">
        <v>70</v>
      </c>
      <c r="U1156" s="499">
        <v>5.3734999999999999</v>
      </c>
      <c r="V1156" s="499">
        <v>2.1100000000000001E-2</v>
      </c>
      <c r="W1156" s="499">
        <v>0.01</v>
      </c>
      <c r="X1156" s="499">
        <v>5.3523999999999994</v>
      </c>
      <c r="Y1156" s="66">
        <v>38687</v>
      </c>
      <c r="Z1156" s="512">
        <f t="shared" ref="Z1156:Z1219" si="109">U1156*100</f>
        <v>537.35</v>
      </c>
      <c r="AA1156" s="512">
        <f t="shared" ref="AA1156:AA1219" si="110">V1156*100</f>
        <v>2.11</v>
      </c>
      <c r="AB1156" s="512">
        <f t="shared" ref="AB1156:AB1219" si="111">W1156*100</f>
        <v>1</v>
      </c>
      <c r="AC1156" s="512">
        <f t="shared" ref="AC1156:AC1219" si="112">X1156*100</f>
        <v>535.2399999999999</v>
      </c>
      <c r="AD1156" s="59">
        <v>360</v>
      </c>
      <c r="AE1156" s="59">
        <v>36</v>
      </c>
      <c r="AF1156" s="59">
        <v>3</v>
      </c>
      <c r="AG1156" s="59">
        <v>117</v>
      </c>
      <c r="AH1156" s="66">
        <v>42339</v>
      </c>
      <c r="AI1156" s="67" t="s">
        <v>61</v>
      </c>
      <c r="AJ1156" s="67" t="s">
        <v>5028</v>
      </c>
      <c r="AK1156" s="68"/>
      <c r="AL1156" s="69" t="s">
        <v>98</v>
      </c>
      <c r="AM1156" s="66"/>
      <c r="AN1156" s="196">
        <v>44</v>
      </c>
      <c r="AO1156" s="57">
        <v>59486</v>
      </c>
      <c r="AP1156" s="57"/>
      <c r="AQ1156" s="57"/>
      <c r="AR1156" s="57">
        <v>2</v>
      </c>
      <c r="AS1156" s="35">
        <f t="shared" ref="AS1156:AS1219" si="113">AW1156*100</f>
        <v>7041.420118343196</v>
      </c>
      <c r="AT1156" s="60" t="s">
        <v>4616</v>
      </c>
      <c r="AU1156" s="79">
        <v>16900000</v>
      </c>
      <c r="AV1156" s="66">
        <v>38649</v>
      </c>
      <c r="AW1156" s="81">
        <v>70.414201183431956</v>
      </c>
      <c r="AX1156" s="73" t="s">
        <v>4617</v>
      </c>
      <c r="AY1156" s="17">
        <v>2003</v>
      </c>
      <c r="AZ1156" s="69" t="s">
        <v>503</v>
      </c>
      <c r="BA1156" s="74">
        <v>328</v>
      </c>
      <c r="BB1156" s="44">
        <f t="shared" ref="BB1156:BB1219" si="114">BC1156*100</f>
        <v>9573</v>
      </c>
      <c r="BC1156" s="81">
        <v>95.73</v>
      </c>
      <c r="BD1156" s="66">
        <v>38656</v>
      </c>
      <c r="BE1156" s="79">
        <v>1653204</v>
      </c>
      <c r="BF1156" s="79">
        <v>677745</v>
      </c>
      <c r="BG1156" s="79">
        <v>960264</v>
      </c>
      <c r="BH1156" s="75">
        <v>1.2010725631121442</v>
      </c>
      <c r="BI1156" s="79">
        <v>15195</v>
      </c>
      <c r="BJ1156" s="197">
        <v>46.326219512195124</v>
      </c>
      <c r="BK1156" s="78" t="s">
        <v>64</v>
      </c>
      <c r="BL1156" s="66">
        <v>38656</v>
      </c>
      <c r="BM1156" s="163">
        <v>954739.19999999995</v>
      </c>
      <c r="BN1156" s="66">
        <v>38352</v>
      </c>
      <c r="BO1156" s="79">
        <v>921317</v>
      </c>
      <c r="BP1156" s="158"/>
      <c r="BQ1156" s="74"/>
      <c r="BR1156" s="159"/>
      <c r="BS1156" s="160"/>
      <c r="BT1156" s="158"/>
      <c r="BU1156" s="74"/>
      <c r="BV1156" s="159"/>
      <c r="BW1156" s="160"/>
      <c r="BX1156" s="158"/>
      <c r="BY1156" s="74"/>
      <c r="BZ1156" s="159"/>
      <c r="CA1156" s="160"/>
      <c r="CB1156" s="161">
        <v>3.3483404947931991E-2</v>
      </c>
      <c r="CC1156" s="161">
        <v>5.8400112038683952E-3</v>
      </c>
    </row>
    <row r="1157" spans="2:81" ht="45">
      <c r="B1157" s="196">
        <v>45</v>
      </c>
      <c r="C1157" s="57">
        <v>20050800</v>
      </c>
      <c r="D1157" s="57">
        <v>1</v>
      </c>
      <c r="E1157" s="155" t="s">
        <v>2062</v>
      </c>
      <c r="F1157" s="60" t="s">
        <v>4618</v>
      </c>
      <c r="G1157" s="60"/>
      <c r="H1157" s="60"/>
      <c r="I1157" s="60"/>
      <c r="J1157" s="58" t="s">
        <v>5067</v>
      </c>
      <c r="K1157" s="58" t="s">
        <v>94</v>
      </c>
      <c r="L1157" s="58" t="s">
        <v>5068</v>
      </c>
      <c r="M1157" s="59" t="s">
        <v>96</v>
      </c>
      <c r="N1157" s="61">
        <v>7755</v>
      </c>
      <c r="O1157" s="62" t="s">
        <v>222</v>
      </c>
      <c r="P1157" s="79">
        <v>11800000</v>
      </c>
      <c r="Q1157" s="79">
        <v>11774030.699999999</v>
      </c>
      <c r="R1157" s="79"/>
      <c r="S1157" s="80">
        <v>9991652.5</v>
      </c>
      <c r="T1157" s="59" t="s">
        <v>60</v>
      </c>
      <c r="U1157" s="499">
        <v>5.89</v>
      </c>
      <c r="V1157" s="499">
        <v>3.1100000000000003E-2</v>
      </c>
      <c r="W1157" s="499">
        <v>0.02</v>
      </c>
      <c r="X1157" s="499">
        <v>5.8588999999999993</v>
      </c>
      <c r="Y1157" s="66">
        <v>38709</v>
      </c>
      <c r="Z1157" s="512">
        <f t="shared" si="109"/>
        <v>589</v>
      </c>
      <c r="AA1157" s="512">
        <f t="shared" si="110"/>
        <v>3.1100000000000003</v>
      </c>
      <c r="AB1157" s="512">
        <f t="shared" si="111"/>
        <v>2</v>
      </c>
      <c r="AC1157" s="512">
        <f t="shared" si="112"/>
        <v>585.89</v>
      </c>
      <c r="AD1157" s="59">
        <v>360</v>
      </c>
      <c r="AE1157" s="59">
        <v>0</v>
      </c>
      <c r="AF1157" s="59">
        <v>2</v>
      </c>
      <c r="AG1157" s="59">
        <v>118</v>
      </c>
      <c r="AH1157" s="66">
        <v>42370</v>
      </c>
      <c r="AI1157" s="67" t="s">
        <v>61</v>
      </c>
      <c r="AJ1157" s="67" t="s">
        <v>61</v>
      </c>
      <c r="AK1157" s="68"/>
      <c r="AL1157" s="69" t="s">
        <v>62</v>
      </c>
      <c r="AM1157" s="66"/>
      <c r="AN1157" s="196">
        <v>45</v>
      </c>
      <c r="AO1157" s="57">
        <v>20050800</v>
      </c>
      <c r="AP1157" s="57"/>
      <c r="AQ1157" s="57"/>
      <c r="AR1157" s="57">
        <v>1</v>
      </c>
      <c r="AS1157" s="35">
        <f t="shared" si="113"/>
        <v>7179.287014370263</v>
      </c>
      <c r="AT1157" s="60" t="s">
        <v>4618</v>
      </c>
      <c r="AU1157" s="79">
        <v>16400000</v>
      </c>
      <c r="AV1157" s="66">
        <v>38657</v>
      </c>
      <c r="AW1157" s="81">
        <v>71.792870143702629</v>
      </c>
      <c r="AX1157" s="69">
        <v>2005</v>
      </c>
      <c r="AY1157" s="17">
        <v>0</v>
      </c>
      <c r="AZ1157" s="69" t="s">
        <v>226</v>
      </c>
      <c r="BA1157" s="74">
        <v>60700</v>
      </c>
      <c r="BB1157" s="44">
        <f t="shared" si="114"/>
        <v>10000</v>
      </c>
      <c r="BC1157" s="81">
        <v>100</v>
      </c>
      <c r="BD1157" s="66">
        <v>38708</v>
      </c>
      <c r="BE1157" s="79">
        <v>1441547.1</v>
      </c>
      <c r="BF1157" s="79">
        <v>293360.88199999998</v>
      </c>
      <c r="BG1157" s="79">
        <v>1105558.2634999999</v>
      </c>
      <c r="BH1157" s="75">
        <v>1.3177480659261886</v>
      </c>
      <c r="BI1157" s="79">
        <v>9105</v>
      </c>
      <c r="BJ1157" s="197">
        <v>0.15</v>
      </c>
      <c r="BK1157" s="78"/>
      <c r="BL1157" s="66"/>
      <c r="BM1157" s="163"/>
      <c r="BN1157" s="66"/>
      <c r="BO1157" s="79"/>
      <c r="BP1157" s="158" t="s">
        <v>3205</v>
      </c>
      <c r="BQ1157" s="74">
        <v>60700</v>
      </c>
      <c r="BR1157" s="159">
        <v>1</v>
      </c>
      <c r="BS1157" s="160">
        <v>44196</v>
      </c>
      <c r="BT1157" s="158"/>
      <c r="BU1157" s="74"/>
      <c r="BV1157" s="159"/>
      <c r="BW1157" s="160"/>
      <c r="BX1157" s="158"/>
      <c r="BY1157" s="74"/>
      <c r="BZ1157" s="159"/>
      <c r="CA1157" s="160"/>
      <c r="CB1157" s="161">
        <v>6.9989056385405318E-3</v>
      </c>
      <c r="CC1157" s="161">
        <v>5.778190857368944E-3</v>
      </c>
    </row>
    <row r="1158" spans="2:81" ht="23">
      <c r="B1158" s="198">
        <v>46</v>
      </c>
      <c r="C1158" s="20">
        <v>9000377</v>
      </c>
      <c r="D1158" s="20">
        <v>1</v>
      </c>
      <c r="E1158" s="52" t="s">
        <v>4619</v>
      </c>
      <c r="F1158" s="22" t="s">
        <v>4620</v>
      </c>
      <c r="G1158" s="22"/>
      <c r="H1158" s="22"/>
      <c r="I1158" s="22"/>
      <c r="J1158" s="21" t="s">
        <v>5069</v>
      </c>
      <c r="K1158" s="21" t="s">
        <v>753</v>
      </c>
      <c r="L1158" s="21" t="s">
        <v>1453</v>
      </c>
      <c r="M1158" s="24" t="s">
        <v>335</v>
      </c>
      <c r="N1158" s="25">
        <v>22150</v>
      </c>
      <c r="O1158" s="26" t="s">
        <v>615</v>
      </c>
      <c r="P1158" s="42">
        <v>11750000</v>
      </c>
      <c r="Q1158" s="42">
        <v>11714109.75</v>
      </c>
      <c r="R1158" s="42"/>
      <c r="S1158" s="83">
        <v>9128226.8499999996</v>
      </c>
      <c r="T1158" s="24" t="s">
        <v>60</v>
      </c>
      <c r="U1158" s="498">
        <v>6.01</v>
      </c>
      <c r="V1158" s="498">
        <v>6.1100000000000002E-2</v>
      </c>
      <c r="W1158" s="498">
        <v>0.03</v>
      </c>
      <c r="X1158" s="498">
        <v>5.9489000000000001</v>
      </c>
      <c r="Y1158" s="29">
        <v>38701</v>
      </c>
      <c r="Z1158" s="512">
        <f t="shared" si="109"/>
        <v>601</v>
      </c>
      <c r="AA1158" s="512">
        <f t="shared" si="110"/>
        <v>6.11</v>
      </c>
      <c r="AB1158" s="512">
        <f t="shared" si="111"/>
        <v>3</v>
      </c>
      <c r="AC1158" s="512">
        <f t="shared" si="112"/>
        <v>594.89</v>
      </c>
      <c r="AD1158" s="24">
        <v>300</v>
      </c>
      <c r="AE1158" s="24">
        <v>0</v>
      </c>
      <c r="AF1158" s="24">
        <v>2</v>
      </c>
      <c r="AG1158" s="24">
        <v>118</v>
      </c>
      <c r="AH1158" s="29">
        <v>42370</v>
      </c>
      <c r="AI1158" s="30" t="s">
        <v>61</v>
      </c>
      <c r="AJ1158" s="30" t="s">
        <v>5070</v>
      </c>
      <c r="AK1158" s="31"/>
      <c r="AL1158" s="32" t="s">
        <v>5071</v>
      </c>
      <c r="AM1158" s="29"/>
      <c r="AN1158" s="198">
        <v>46</v>
      </c>
      <c r="AO1158" s="20">
        <v>9000377</v>
      </c>
      <c r="AP1158" s="20"/>
      <c r="AQ1158" s="20"/>
      <c r="AR1158" s="20">
        <v>1</v>
      </c>
      <c r="AS1158" s="35">
        <f t="shared" si="113"/>
        <v>6101.0988281250002</v>
      </c>
      <c r="AT1158" s="22" t="s">
        <v>4620</v>
      </c>
      <c r="AU1158" s="42">
        <v>19200000</v>
      </c>
      <c r="AV1158" s="29">
        <v>38622</v>
      </c>
      <c r="AW1158" s="44">
        <v>61.01098828125</v>
      </c>
      <c r="AX1158" s="32" t="s">
        <v>4621</v>
      </c>
      <c r="AY1158" s="17">
        <v>1994</v>
      </c>
      <c r="AZ1158" s="32" t="s">
        <v>2847</v>
      </c>
      <c r="BA1158" s="37">
        <v>64315</v>
      </c>
      <c r="BB1158" s="44">
        <f t="shared" si="114"/>
        <v>7400</v>
      </c>
      <c r="BC1158" s="44">
        <v>74</v>
      </c>
      <c r="BD1158" s="29">
        <v>38625</v>
      </c>
      <c r="BE1158" s="42">
        <v>4141605</v>
      </c>
      <c r="BF1158" s="42">
        <v>2626744</v>
      </c>
      <c r="BG1158" s="42">
        <v>1349197</v>
      </c>
      <c r="BH1158" s="38">
        <v>1.4837311791602565</v>
      </c>
      <c r="BI1158" s="42">
        <v>165664</v>
      </c>
      <c r="BJ1158" s="199">
        <v>1082.7712418300653</v>
      </c>
      <c r="BK1158" s="41" t="s">
        <v>276</v>
      </c>
      <c r="BL1158" s="29">
        <v>38717</v>
      </c>
      <c r="BM1158" s="165">
        <v>1756957</v>
      </c>
      <c r="BN1158" s="29">
        <v>38352</v>
      </c>
      <c r="BO1158" s="42">
        <v>1376541</v>
      </c>
      <c r="BP1158" s="152"/>
      <c r="BQ1158" s="37"/>
      <c r="BR1158" s="153"/>
      <c r="BS1158" s="154"/>
      <c r="BT1158" s="152"/>
      <c r="BU1158" s="37"/>
      <c r="BV1158" s="153"/>
      <c r="BW1158" s="154"/>
      <c r="BX1158" s="152"/>
      <c r="BY1158" s="37"/>
      <c r="BZ1158" s="153"/>
      <c r="CA1158" s="154"/>
      <c r="CB1158" s="166">
        <v>6.9632864792647112E-3</v>
      </c>
      <c r="CC1158" s="166">
        <v>5.7487842170877313E-3</v>
      </c>
    </row>
    <row r="1159" spans="2:81" ht="23">
      <c r="B1159" s="198">
        <v>47</v>
      </c>
      <c r="C1159" s="20">
        <v>59483</v>
      </c>
      <c r="D1159" s="20">
        <v>2</v>
      </c>
      <c r="E1159" s="52" t="s">
        <v>2024</v>
      </c>
      <c r="F1159" s="22" t="s">
        <v>4622</v>
      </c>
      <c r="G1159" s="22"/>
      <c r="H1159" s="22"/>
      <c r="I1159" s="22"/>
      <c r="J1159" s="21" t="s">
        <v>5072</v>
      </c>
      <c r="K1159" s="21" t="s">
        <v>279</v>
      </c>
      <c r="L1159" s="21" t="s">
        <v>280</v>
      </c>
      <c r="M1159" s="24" t="s">
        <v>261</v>
      </c>
      <c r="N1159" s="25">
        <v>80907</v>
      </c>
      <c r="O1159" s="26" t="s">
        <v>3382</v>
      </c>
      <c r="P1159" s="42">
        <v>11600000</v>
      </c>
      <c r="Q1159" s="42">
        <v>11600000</v>
      </c>
      <c r="R1159" s="42"/>
      <c r="S1159" s="83">
        <v>10355690.57</v>
      </c>
      <c r="T1159" s="24" t="s">
        <v>70</v>
      </c>
      <c r="U1159" s="498">
        <v>5.3164999999999996</v>
      </c>
      <c r="V1159" s="498">
        <v>2.1100000000000001E-2</v>
      </c>
      <c r="W1159" s="498">
        <v>0.01</v>
      </c>
      <c r="X1159" s="498">
        <v>5.295399999999999</v>
      </c>
      <c r="Y1159" s="29">
        <v>38687</v>
      </c>
      <c r="Z1159" s="512">
        <f t="shared" si="109"/>
        <v>531.65</v>
      </c>
      <c r="AA1159" s="512">
        <f t="shared" si="110"/>
        <v>2.11</v>
      </c>
      <c r="AB1159" s="512">
        <f t="shared" si="111"/>
        <v>1</v>
      </c>
      <c r="AC1159" s="512">
        <f t="shared" si="112"/>
        <v>529.53999999999985</v>
      </c>
      <c r="AD1159" s="24">
        <v>360</v>
      </c>
      <c r="AE1159" s="24">
        <v>36</v>
      </c>
      <c r="AF1159" s="24">
        <v>3</v>
      </c>
      <c r="AG1159" s="24">
        <v>117</v>
      </c>
      <c r="AH1159" s="29">
        <v>42339</v>
      </c>
      <c r="AI1159" s="30" t="s">
        <v>61</v>
      </c>
      <c r="AJ1159" s="30" t="s">
        <v>5028</v>
      </c>
      <c r="AK1159" s="31"/>
      <c r="AL1159" s="32" t="s">
        <v>98</v>
      </c>
      <c r="AM1159" s="29"/>
      <c r="AN1159" s="198">
        <v>47</v>
      </c>
      <c r="AO1159" s="20">
        <v>59483</v>
      </c>
      <c r="AP1159" s="20"/>
      <c r="AQ1159" s="20"/>
      <c r="AR1159" s="20">
        <v>2</v>
      </c>
      <c r="AS1159" s="35">
        <f t="shared" si="113"/>
        <v>8000</v>
      </c>
      <c r="AT1159" s="22" t="s">
        <v>4622</v>
      </c>
      <c r="AU1159" s="42">
        <v>14500000</v>
      </c>
      <c r="AV1159" s="29">
        <v>38639</v>
      </c>
      <c r="AW1159" s="44">
        <v>80</v>
      </c>
      <c r="AX1159" s="36" t="s">
        <v>4623</v>
      </c>
      <c r="AY1159" s="17">
        <v>2002</v>
      </c>
      <c r="AZ1159" s="32" t="s">
        <v>503</v>
      </c>
      <c r="BA1159" s="37">
        <v>240</v>
      </c>
      <c r="BB1159" s="44">
        <f t="shared" si="114"/>
        <v>8250</v>
      </c>
      <c r="BC1159" s="44">
        <v>82.5</v>
      </c>
      <c r="BD1159" s="29">
        <v>38656</v>
      </c>
      <c r="BE1159" s="42">
        <v>1298085</v>
      </c>
      <c r="BF1159" s="42">
        <v>327692</v>
      </c>
      <c r="BG1159" s="42">
        <v>959029</v>
      </c>
      <c r="BH1159" s="38">
        <v>1.2383979566405952</v>
      </c>
      <c r="BI1159" s="42">
        <v>11364</v>
      </c>
      <c r="BJ1159" s="199">
        <v>47.35</v>
      </c>
      <c r="BK1159" s="41" t="s">
        <v>64</v>
      </c>
      <c r="BL1159" s="29">
        <v>38656</v>
      </c>
      <c r="BM1159" s="165">
        <v>1003170</v>
      </c>
      <c r="BN1159" s="29">
        <v>38352</v>
      </c>
      <c r="BO1159" s="42">
        <v>1035438</v>
      </c>
      <c r="BP1159" s="152"/>
      <c r="BQ1159" s="37"/>
      <c r="BR1159" s="153"/>
      <c r="BS1159" s="154"/>
      <c r="BT1159" s="152"/>
      <c r="BU1159" s="37"/>
      <c r="BV1159" s="153"/>
      <c r="BW1159" s="154"/>
      <c r="BX1159" s="152"/>
      <c r="BY1159" s="37"/>
      <c r="BZ1159" s="153"/>
      <c r="CA1159" s="154"/>
      <c r="CB1159" s="166">
        <v>3.2639285495463119E-2</v>
      </c>
      <c r="CC1159" s="166">
        <v>5.6927840306616288E-3</v>
      </c>
    </row>
    <row r="1160" spans="2:81" ht="23">
      <c r="B1160" s="198">
        <v>48</v>
      </c>
      <c r="C1160" s="20">
        <v>16624</v>
      </c>
      <c r="D1160" s="20">
        <v>1</v>
      </c>
      <c r="E1160" s="52" t="s">
        <v>2375</v>
      </c>
      <c r="F1160" s="22" t="s">
        <v>4624</v>
      </c>
      <c r="G1160" s="22"/>
      <c r="H1160" s="22"/>
      <c r="I1160" s="22"/>
      <c r="J1160" s="21" t="s">
        <v>5073</v>
      </c>
      <c r="K1160" s="21" t="s">
        <v>136</v>
      </c>
      <c r="L1160" s="21" t="s">
        <v>5074</v>
      </c>
      <c r="M1160" s="24" t="s">
        <v>138</v>
      </c>
      <c r="N1160" s="25">
        <v>33701</v>
      </c>
      <c r="O1160" s="26" t="s">
        <v>351</v>
      </c>
      <c r="P1160" s="42">
        <v>11600000</v>
      </c>
      <c r="Q1160" s="42">
        <v>11573832.02</v>
      </c>
      <c r="R1160" s="42"/>
      <c r="S1160" s="83">
        <v>9778417.0700000003</v>
      </c>
      <c r="T1160" s="24" t="s">
        <v>60</v>
      </c>
      <c r="U1160" s="498">
        <v>5.7389999999999999</v>
      </c>
      <c r="V1160" s="498">
        <v>4.1099999999999998E-2</v>
      </c>
      <c r="W1160" s="498">
        <v>0.03</v>
      </c>
      <c r="X1160" s="498">
        <v>5.6978999999999997</v>
      </c>
      <c r="Y1160" s="29">
        <v>38705</v>
      </c>
      <c r="Z1160" s="512">
        <f t="shared" si="109"/>
        <v>573.9</v>
      </c>
      <c r="AA1160" s="512">
        <f t="shared" si="110"/>
        <v>4.1099999999999994</v>
      </c>
      <c r="AB1160" s="512">
        <f t="shared" si="111"/>
        <v>3</v>
      </c>
      <c r="AC1160" s="512">
        <f t="shared" si="112"/>
        <v>569.79</v>
      </c>
      <c r="AD1160" s="24">
        <v>360</v>
      </c>
      <c r="AE1160" s="24">
        <v>0</v>
      </c>
      <c r="AF1160" s="24">
        <v>2</v>
      </c>
      <c r="AG1160" s="24">
        <v>118</v>
      </c>
      <c r="AH1160" s="29">
        <v>42370</v>
      </c>
      <c r="AI1160" s="30" t="s">
        <v>61</v>
      </c>
      <c r="AJ1160" s="30" t="s">
        <v>61</v>
      </c>
      <c r="AK1160" s="31"/>
      <c r="AL1160" s="32" t="s">
        <v>98</v>
      </c>
      <c r="AM1160" s="29"/>
      <c r="AN1160" s="198">
        <v>48</v>
      </c>
      <c r="AO1160" s="20">
        <v>16624</v>
      </c>
      <c r="AP1160" s="20"/>
      <c r="AQ1160" s="20"/>
      <c r="AR1160" s="20">
        <v>1</v>
      </c>
      <c r="AS1160" s="35">
        <f t="shared" si="113"/>
        <v>7715.8880133332996</v>
      </c>
      <c r="AT1160" s="22" t="s">
        <v>4624</v>
      </c>
      <c r="AU1160" s="42">
        <v>15000000</v>
      </c>
      <c r="AV1160" s="29">
        <v>38663</v>
      </c>
      <c r="AW1160" s="44">
        <v>77.158880133333</v>
      </c>
      <c r="AX1160" s="32" t="s">
        <v>4625</v>
      </c>
      <c r="AY1160" s="17">
        <v>2005</v>
      </c>
      <c r="AZ1160" s="32" t="s">
        <v>226</v>
      </c>
      <c r="BA1160" s="37">
        <v>80990</v>
      </c>
      <c r="BB1160" s="44">
        <f t="shared" si="114"/>
        <v>10000</v>
      </c>
      <c r="BC1160" s="44">
        <v>100</v>
      </c>
      <c r="BD1160" s="29">
        <v>38733</v>
      </c>
      <c r="BE1160" s="42">
        <v>1795239.44</v>
      </c>
      <c r="BF1160" s="42">
        <v>710084.18</v>
      </c>
      <c r="BG1160" s="42">
        <v>994349</v>
      </c>
      <c r="BH1160" s="38">
        <v>1.2255321713054701</v>
      </c>
      <c r="BI1160" s="42">
        <v>13768.3</v>
      </c>
      <c r="BJ1160" s="199">
        <v>0.17</v>
      </c>
      <c r="BK1160" s="41" t="s">
        <v>64</v>
      </c>
      <c r="BL1160" s="29">
        <v>38686</v>
      </c>
      <c r="BM1160" s="165">
        <v>804258</v>
      </c>
      <c r="BN1160" s="29">
        <v>38352</v>
      </c>
      <c r="BO1160" s="42">
        <v>1388487</v>
      </c>
      <c r="BP1160" s="152" t="s">
        <v>4626</v>
      </c>
      <c r="BQ1160" s="37">
        <v>54000</v>
      </c>
      <c r="BR1160" s="153">
        <v>0.66670000000000007</v>
      </c>
      <c r="BS1160" s="154">
        <v>42093</v>
      </c>
      <c r="BT1160" s="152" t="s">
        <v>4627</v>
      </c>
      <c r="BU1160" s="37">
        <v>26990</v>
      </c>
      <c r="BV1160" s="153">
        <v>0.33329999999999999</v>
      </c>
      <c r="BW1160" s="154">
        <v>39599</v>
      </c>
      <c r="BX1160" s="152"/>
      <c r="BY1160" s="37"/>
      <c r="BZ1160" s="153"/>
      <c r="CA1160" s="154"/>
      <c r="CB1160" s="166">
        <v>6.8799003712720873E-3</v>
      </c>
      <c r="CC1160" s="166">
        <v>5.6799419049151914E-3</v>
      </c>
    </row>
    <row r="1161" spans="2:81" ht="34">
      <c r="B1161" s="198">
        <v>49</v>
      </c>
      <c r="C1161" s="20">
        <v>15954</v>
      </c>
      <c r="D1161" s="20">
        <v>2</v>
      </c>
      <c r="E1161" s="52" t="s">
        <v>2375</v>
      </c>
      <c r="F1161" s="22" t="s">
        <v>4628</v>
      </c>
      <c r="G1161" s="22"/>
      <c r="H1161" s="22"/>
      <c r="I1161" s="22"/>
      <c r="J1161" s="21" t="s">
        <v>5075</v>
      </c>
      <c r="K1161" s="21" t="s">
        <v>2855</v>
      </c>
      <c r="L1161" s="21" t="s">
        <v>529</v>
      </c>
      <c r="M1161" s="24" t="s">
        <v>69</v>
      </c>
      <c r="N1161" s="25">
        <v>31909</v>
      </c>
      <c r="O1161" s="26" t="s">
        <v>59</v>
      </c>
      <c r="P1161" s="42">
        <v>11600000</v>
      </c>
      <c r="Q1161" s="42">
        <v>11560255</v>
      </c>
      <c r="R1161" s="42"/>
      <c r="S1161" s="83">
        <v>9648114.7100000009</v>
      </c>
      <c r="T1161" s="24" t="s">
        <v>60</v>
      </c>
      <c r="U1161" s="498">
        <v>5.2930000000000001</v>
      </c>
      <c r="V1161" s="498">
        <v>4.1099999999999998E-2</v>
      </c>
      <c r="W1161" s="498">
        <v>0.03</v>
      </c>
      <c r="X1161" s="498">
        <v>5.2519</v>
      </c>
      <c r="Y1161" s="29">
        <v>38663</v>
      </c>
      <c r="Z1161" s="512">
        <f t="shared" si="109"/>
        <v>529.30000000000007</v>
      </c>
      <c r="AA1161" s="512">
        <f t="shared" si="110"/>
        <v>4.1099999999999994</v>
      </c>
      <c r="AB1161" s="512">
        <f t="shared" si="111"/>
        <v>3</v>
      </c>
      <c r="AC1161" s="512">
        <f t="shared" si="112"/>
        <v>525.19000000000005</v>
      </c>
      <c r="AD1161" s="24">
        <v>360</v>
      </c>
      <c r="AE1161" s="24">
        <v>0</v>
      </c>
      <c r="AF1161" s="24">
        <v>3</v>
      </c>
      <c r="AG1161" s="24">
        <v>117</v>
      </c>
      <c r="AH1161" s="29">
        <v>42339</v>
      </c>
      <c r="AI1161" s="30" t="s">
        <v>61</v>
      </c>
      <c r="AJ1161" s="30" t="s">
        <v>61</v>
      </c>
      <c r="AK1161" s="31"/>
      <c r="AL1161" s="32" t="s">
        <v>98</v>
      </c>
      <c r="AM1161" s="29"/>
      <c r="AN1161" s="198">
        <v>49</v>
      </c>
      <c r="AO1161" s="20">
        <v>15954</v>
      </c>
      <c r="AP1161" s="20"/>
      <c r="AQ1161" s="20"/>
      <c r="AR1161" s="20">
        <v>2</v>
      </c>
      <c r="AS1161" s="35">
        <f t="shared" si="113"/>
        <v>7972.5896551724009</v>
      </c>
      <c r="AT1161" s="22" t="s">
        <v>4628</v>
      </c>
      <c r="AU1161" s="42">
        <v>14500000</v>
      </c>
      <c r="AV1161" s="29">
        <v>38624</v>
      </c>
      <c r="AW1161" s="44">
        <v>79.725896551724006</v>
      </c>
      <c r="AX1161" s="36">
        <v>2002</v>
      </c>
      <c r="AY1161" s="17">
        <v>0</v>
      </c>
      <c r="AZ1161" s="32" t="s">
        <v>63</v>
      </c>
      <c r="BA1161" s="37">
        <v>222632</v>
      </c>
      <c r="BB1161" s="44">
        <f t="shared" si="114"/>
        <v>9573</v>
      </c>
      <c r="BC1161" s="44">
        <v>95.73</v>
      </c>
      <c r="BD1161" s="29">
        <v>38639</v>
      </c>
      <c r="BE1161" s="42">
        <v>1592807.28</v>
      </c>
      <c r="BF1161" s="42">
        <v>533571.29</v>
      </c>
      <c r="BG1161" s="42">
        <v>1018236</v>
      </c>
      <c r="BH1161" s="38">
        <v>1.31831126592974</v>
      </c>
      <c r="BI1161" s="42">
        <v>41000</v>
      </c>
      <c r="BJ1161" s="199">
        <v>250</v>
      </c>
      <c r="BK1161" s="41" t="s">
        <v>64</v>
      </c>
      <c r="BL1161" s="29">
        <v>38625</v>
      </c>
      <c r="BM1161" s="165">
        <v>1051518</v>
      </c>
      <c r="BN1161" s="29">
        <v>38352</v>
      </c>
      <c r="BO1161" s="42">
        <v>1088280</v>
      </c>
      <c r="BP1161" s="152"/>
      <c r="BQ1161" s="37"/>
      <c r="BR1161" s="153"/>
      <c r="BS1161" s="154"/>
      <c r="BT1161" s="152"/>
      <c r="BU1161" s="37"/>
      <c r="BV1161" s="153"/>
      <c r="BW1161" s="154"/>
      <c r="BX1161" s="152"/>
      <c r="BY1161" s="37"/>
      <c r="BZ1161" s="153"/>
      <c r="CA1161" s="154"/>
      <c r="CB1161" s="166">
        <v>3.2527453736668537E-2</v>
      </c>
      <c r="CC1161" s="166">
        <v>5.6732788839979524E-3</v>
      </c>
    </row>
    <row r="1162" spans="2:81" ht="34">
      <c r="B1162" s="198">
        <v>50</v>
      </c>
      <c r="C1162" s="20">
        <v>59417</v>
      </c>
      <c r="D1162" s="20">
        <v>1</v>
      </c>
      <c r="E1162" s="52" t="s">
        <v>2024</v>
      </c>
      <c r="F1162" s="92" t="s">
        <v>4629</v>
      </c>
      <c r="G1162" s="92"/>
      <c r="H1162" s="92"/>
      <c r="I1162" s="92"/>
      <c r="J1162" s="21" t="s">
        <v>5076</v>
      </c>
      <c r="K1162" s="21" t="s">
        <v>5037</v>
      </c>
      <c r="L1162" s="21" t="s">
        <v>5037</v>
      </c>
      <c r="M1162" s="24" t="s">
        <v>545</v>
      </c>
      <c r="N1162" s="25">
        <v>52002</v>
      </c>
      <c r="O1162" s="26" t="s">
        <v>468</v>
      </c>
      <c r="P1162" s="42">
        <v>10875000</v>
      </c>
      <c r="Q1162" s="42">
        <v>10849075.210000001</v>
      </c>
      <c r="R1162" s="42"/>
      <c r="S1162" s="42">
        <v>8726930.1999999993</v>
      </c>
      <c r="T1162" s="24" t="s">
        <v>60</v>
      </c>
      <c r="U1162" s="498">
        <v>5.4020000000000001</v>
      </c>
      <c r="V1162" s="498">
        <v>2.1100000000000001E-2</v>
      </c>
      <c r="W1162" s="498">
        <v>0.01</v>
      </c>
      <c r="X1162" s="498">
        <v>5.3808999999999996</v>
      </c>
      <c r="Y1162" s="29">
        <v>38693</v>
      </c>
      <c r="Z1162" s="512">
        <f t="shared" si="109"/>
        <v>540.20000000000005</v>
      </c>
      <c r="AA1162" s="512">
        <f t="shared" si="110"/>
        <v>2.11</v>
      </c>
      <c r="AB1162" s="512">
        <f t="shared" si="111"/>
        <v>1</v>
      </c>
      <c r="AC1162" s="512">
        <f t="shared" si="112"/>
        <v>538.08999999999992</v>
      </c>
      <c r="AD1162" s="24">
        <v>360</v>
      </c>
      <c r="AE1162" s="24">
        <v>0</v>
      </c>
      <c r="AF1162" s="24">
        <v>2</v>
      </c>
      <c r="AG1162" s="24">
        <v>135</v>
      </c>
      <c r="AH1162" s="29">
        <v>42887</v>
      </c>
      <c r="AI1162" s="30" t="s">
        <v>61</v>
      </c>
      <c r="AJ1162" s="30" t="s">
        <v>5010</v>
      </c>
      <c r="AK1162" s="31"/>
      <c r="AL1162" s="32" t="s">
        <v>5077</v>
      </c>
      <c r="AM1162" s="29"/>
      <c r="AN1162" s="198">
        <v>50</v>
      </c>
      <c r="AO1162" s="20">
        <v>59417</v>
      </c>
      <c r="AP1162" s="20"/>
      <c r="AQ1162" s="20"/>
      <c r="AR1162" s="20">
        <v>1</v>
      </c>
      <c r="AS1162" s="35">
        <f t="shared" si="113"/>
        <v>7482.1208344827583</v>
      </c>
      <c r="AT1162" s="92" t="s">
        <v>4629</v>
      </c>
      <c r="AU1162" s="42">
        <v>14500000</v>
      </c>
      <c r="AV1162" s="29">
        <v>38609</v>
      </c>
      <c r="AW1162" s="44">
        <v>74.821208344827582</v>
      </c>
      <c r="AX1162" s="36">
        <v>2002</v>
      </c>
      <c r="AY1162" s="17">
        <v>0</v>
      </c>
      <c r="AZ1162" s="32" t="s">
        <v>226</v>
      </c>
      <c r="BA1162" s="37">
        <v>330988</v>
      </c>
      <c r="BB1162" s="44">
        <f t="shared" si="114"/>
        <v>10000</v>
      </c>
      <c r="BC1162" s="44">
        <v>100</v>
      </c>
      <c r="BD1162" s="29">
        <v>38625</v>
      </c>
      <c r="BE1162" s="42">
        <v>1605805</v>
      </c>
      <c r="BF1162" s="42">
        <v>567825</v>
      </c>
      <c r="BG1162" s="42">
        <v>952508</v>
      </c>
      <c r="BH1162" s="38">
        <v>1.2995350636855514</v>
      </c>
      <c r="BI1162" s="42">
        <v>33099</v>
      </c>
      <c r="BJ1162" s="199">
        <v>0.10000060425151365</v>
      </c>
      <c r="BK1162" s="41"/>
      <c r="BL1162" s="29"/>
      <c r="BM1162" s="165" t="s">
        <v>2032</v>
      </c>
      <c r="BN1162" s="29"/>
      <c r="BO1162" s="42" t="s">
        <v>2032</v>
      </c>
      <c r="BP1162" s="152" t="s">
        <v>4629</v>
      </c>
      <c r="BQ1162" s="37">
        <v>330988</v>
      </c>
      <c r="BR1162" s="153">
        <v>1</v>
      </c>
      <c r="BS1162" s="154">
        <v>42916</v>
      </c>
      <c r="BT1162" s="152"/>
      <c r="BU1162" s="37"/>
      <c r="BV1162" s="153"/>
      <c r="BW1162" s="154"/>
      <c r="BX1162" s="152"/>
      <c r="BY1162" s="37"/>
      <c r="BZ1162" s="153"/>
      <c r="CA1162" s="154"/>
      <c r="CB1162" s="166">
        <v>6.4490789598687995E-3</v>
      </c>
      <c r="CC1162" s="166">
        <v>5.3242622502530142E-3</v>
      </c>
    </row>
    <row r="1163" spans="2:81" ht="23">
      <c r="B1163" s="196">
        <v>51</v>
      </c>
      <c r="C1163" s="57">
        <v>9000407</v>
      </c>
      <c r="D1163" s="57">
        <v>2</v>
      </c>
      <c r="E1163" s="155" t="s">
        <v>4619</v>
      </c>
      <c r="F1163" s="60" t="s">
        <v>4630</v>
      </c>
      <c r="G1163" s="60"/>
      <c r="H1163" s="60"/>
      <c r="I1163" s="60"/>
      <c r="J1163" s="58" t="s">
        <v>5078</v>
      </c>
      <c r="K1163" s="58" t="s">
        <v>219</v>
      </c>
      <c r="L1163" s="58" t="s">
        <v>2097</v>
      </c>
      <c r="M1163" s="59" t="s">
        <v>221</v>
      </c>
      <c r="N1163" s="61">
        <v>28213</v>
      </c>
      <c r="O1163" s="62" t="s">
        <v>59</v>
      </c>
      <c r="P1163" s="79">
        <v>10800000</v>
      </c>
      <c r="Q1163" s="79">
        <v>10800000</v>
      </c>
      <c r="R1163" s="79"/>
      <c r="S1163" s="80">
        <v>9896032.5399999991</v>
      </c>
      <c r="T1163" s="59" t="s">
        <v>70</v>
      </c>
      <c r="U1163" s="499">
        <v>5.64</v>
      </c>
      <c r="V1163" s="499">
        <v>6.1100000000000002E-2</v>
      </c>
      <c r="W1163" s="499">
        <v>0.03</v>
      </c>
      <c r="X1163" s="499">
        <v>5.5789</v>
      </c>
      <c r="Y1163" s="66">
        <v>38755</v>
      </c>
      <c r="Z1163" s="512">
        <f t="shared" si="109"/>
        <v>564</v>
      </c>
      <c r="AA1163" s="512">
        <f t="shared" si="110"/>
        <v>6.11</v>
      </c>
      <c r="AB1163" s="512">
        <f t="shared" si="111"/>
        <v>3</v>
      </c>
      <c r="AC1163" s="512">
        <f t="shared" si="112"/>
        <v>557.89</v>
      </c>
      <c r="AD1163" s="59">
        <v>360</v>
      </c>
      <c r="AE1163" s="59">
        <v>48</v>
      </c>
      <c r="AF1163" s="59">
        <v>0</v>
      </c>
      <c r="AG1163" s="59">
        <v>120</v>
      </c>
      <c r="AH1163" s="66">
        <v>42430</v>
      </c>
      <c r="AI1163" s="67" t="s">
        <v>61</v>
      </c>
      <c r="AJ1163" s="67" t="s">
        <v>61</v>
      </c>
      <c r="AK1163" s="68"/>
      <c r="AL1163" s="69" t="s">
        <v>5071</v>
      </c>
      <c r="AM1163" s="66"/>
      <c r="AN1163" s="196">
        <v>51</v>
      </c>
      <c r="AO1163" s="57">
        <v>9000407</v>
      </c>
      <c r="AP1163" s="57"/>
      <c r="AQ1163" s="57"/>
      <c r="AR1163" s="57">
        <v>2</v>
      </c>
      <c r="AS1163" s="35">
        <f t="shared" si="113"/>
        <v>7659.5740000000005</v>
      </c>
      <c r="AT1163" s="60" t="s">
        <v>4630</v>
      </c>
      <c r="AU1163" s="79">
        <v>14100000</v>
      </c>
      <c r="AV1163" s="66">
        <v>38723</v>
      </c>
      <c r="AW1163" s="81">
        <v>76.595740000000006</v>
      </c>
      <c r="AX1163" s="73">
        <v>2005</v>
      </c>
      <c r="AY1163" s="17">
        <v>0</v>
      </c>
      <c r="AZ1163" s="69" t="s">
        <v>63</v>
      </c>
      <c r="BA1163" s="74">
        <v>144000</v>
      </c>
      <c r="BB1163" s="44">
        <f t="shared" si="114"/>
        <v>9740</v>
      </c>
      <c r="BC1163" s="81">
        <v>97.399999999999991</v>
      </c>
      <c r="BD1163" s="66" t="s">
        <v>4631</v>
      </c>
      <c r="BE1163" s="79">
        <v>1409849</v>
      </c>
      <c r="BF1163" s="79">
        <v>471187</v>
      </c>
      <c r="BG1163" s="79">
        <v>900262</v>
      </c>
      <c r="BH1163" s="75">
        <v>1.2047208315314617</v>
      </c>
      <c r="BI1163" s="79">
        <v>38400</v>
      </c>
      <c r="BJ1163" s="197">
        <v>200</v>
      </c>
      <c r="BK1163" s="78" t="s">
        <v>64</v>
      </c>
      <c r="BL1163" s="66">
        <v>38564</v>
      </c>
      <c r="BM1163" s="163">
        <v>675003</v>
      </c>
      <c r="BN1163" s="66"/>
      <c r="BO1163" s="79"/>
      <c r="BP1163" s="158"/>
      <c r="BQ1163" s="74"/>
      <c r="BR1163" s="159"/>
      <c r="BS1163" s="160"/>
      <c r="BT1163" s="158"/>
      <c r="BU1163" s="74"/>
      <c r="BV1163" s="159"/>
      <c r="BW1163" s="160"/>
      <c r="BX1163" s="158"/>
      <c r="BY1163" s="74"/>
      <c r="BZ1163" s="159"/>
      <c r="CA1163" s="160"/>
      <c r="CB1163" s="161">
        <v>3.0388300288879455E-2</v>
      </c>
      <c r="CC1163" s="161">
        <v>5.3001782354435856E-3</v>
      </c>
    </row>
    <row r="1164" spans="2:81" ht="23">
      <c r="B1164" s="196">
        <v>52</v>
      </c>
      <c r="C1164" s="57">
        <v>59402</v>
      </c>
      <c r="D1164" s="57">
        <v>1</v>
      </c>
      <c r="E1164" s="155" t="s">
        <v>2024</v>
      </c>
      <c r="F1164" s="60" t="s">
        <v>4632</v>
      </c>
      <c r="G1164" s="60"/>
      <c r="H1164" s="60"/>
      <c r="I1164" s="60"/>
      <c r="J1164" s="58" t="s">
        <v>118</v>
      </c>
      <c r="K1164" s="58" t="s">
        <v>119</v>
      </c>
      <c r="L1164" s="58" t="s">
        <v>120</v>
      </c>
      <c r="M1164" s="59" t="s">
        <v>104</v>
      </c>
      <c r="N1164" s="61">
        <v>47906</v>
      </c>
      <c r="O1164" s="62" t="s">
        <v>222</v>
      </c>
      <c r="P1164" s="79">
        <v>10700000</v>
      </c>
      <c r="Q1164" s="79">
        <v>10700000</v>
      </c>
      <c r="R1164" s="79"/>
      <c r="S1164" s="80">
        <v>9448091.6899999995</v>
      </c>
      <c r="T1164" s="59" t="s">
        <v>70</v>
      </c>
      <c r="U1164" s="499">
        <v>5.7690000000000001</v>
      </c>
      <c r="V1164" s="499">
        <v>2.1100000000000001E-2</v>
      </c>
      <c r="W1164" s="499">
        <v>0.01</v>
      </c>
      <c r="X1164" s="499">
        <v>5.7478999999999996</v>
      </c>
      <c r="Y1164" s="66">
        <v>38705</v>
      </c>
      <c r="Z1164" s="512">
        <f t="shared" si="109"/>
        <v>576.9</v>
      </c>
      <c r="AA1164" s="512">
        <f t="shared" si="110"/>
        <v>2.11</v>
      </c>
      <c r="AB1164" s="512">
        <f t="shared" si="111"/>
        <v>1</v>
      </c>
      <c r="AC1164" s="512">
        <f t="shared" si="112"/>
        <v>574.79</v>
      </c>
      <c r="AD1164" s="59">
        <v>360</v>
      </c>
      <c r="AE1164" s="59">
        <v>24</v>
      </c>
      <c r="AF1164" s="59">
        <v>2</v>
      </c>
      <c r="AG1164" s="59">
        <v>118</v>
      </c>
      <c r="AH1164" s="66">
        <v>42370</v>
      </c>
      <c r="AI1164" s="67" t="s">
        <v>61</v>
      </c>
      <c r="AJ1164" s="67" t="s">
        <v>4965</v>
      </c>
      <c r="AK1164" s="68"/>
      <c r="AL1164" s="69" t="s">
        <v>78</v>
      </c>
      <c r="AM1164" s="66"/>
      <c r="AN1164" s="196">
        <v>52</v>
      </c>
      <c r="AO1164" s="57">
        <v>59402</v>
      </c>
      <c r="AP1164" s="57"/>
      <c r="AQ1164" s="57"/>
      <c r="AR1164" s="57">
        <v>1</v>
      </c>
      <c r="AS1164" s="35">
        <f t="shared" si="113"/>
        <v>7535.211267605634</v>
      </c>
      <c r="AT1164" s="60" t="s">
        <v>4632</v>
      </c>
      <c r="AU1164" s="79">
        <v>14200000</v>
      </c>
      <c r="AV1164" s="66">
        <v>38777</v>
      </c>
      <c r="AW1164" s="81">
        <v>75.352112676056336</v>
      </c>
      <c r="AX1164" s="69" t="s">
        <v>4633</v>
      </c>
      <c r="AY1164" s="17">
        <v>2004</v>
      </c>
      <c r="AZ1164" s="69" t="s">
        <v>226</v>
      </c>
      <c r="BA1164" s="74">
        <v>76401</v>
      </c>
      <c r="BB1164" s="44">
        <f t="shared" si="114"/>
        <v>9100</v>
      </c>
      <c r="BC1164" s="81">
        <v>91</v>
      </c>
      <c r="BD1164" s="66">
        <v>38625</v>
      </c>
      <c r="BE1164" s="79">
        <v>1256696</v>
      </c>
      <c r="BF1164" s="79">
        <v>290268</v>
      </c>
      <c r="BG1164" s="79">
        <v>939911</v>
      </c>
      <c r="BH1164" s="75">
        <v>1.2517826273409887</v>
      </c>
      <c r="BI1164" s="79">
        <v>18082</v>
      </c>
      <c r="BJ1164" s="197">
        <v>0.23667229486525046</v>
      </c>
      <c r="BK1164" s="78" t="s">
        <v>64</v>
      </c>
      <c r="BL1164" s="66">
        <v>38564</v>
      </c>
      <c r="BM1164" s="163">
        <v>689657.14</v>
      </c>
      <c r="BN1164" s="66">
        <v>38352</v>
      </c>
      <c r="BO1164" s="79">
        <v>857854</v>
      </c>
      <c r="BP1164" s="158" t="s">
        <v>4634</v>
      </c>
      <c r="BQ1164" s="74">
        <v>24490</v>
      </c>
      <c r="BR1164" s="159">
        <v>0.32054554259760998</v>
      </c>
      <c r="BS1164" s="160">
        <v>45808</v>
      </c>
      <c r="BT1164" s="158" t="s">
        <v>4635</v>
      </c>
      <c r="BU1164" s="74">
        <v>20000</v>
      </c>
      <c r="BV1164" s="159">
        <v>0.26177667831572887</v>
      </c>
      <c r="BW1164" s="160">
        <v>44945</v>
      </c>
      <c r="BX1164" s="158" t="s">
        <v>4636</v>
      </c>
      <c r="BY1164" s="74">
        <v>4708</v>
      </c>
      <c r="BZ1164" s="159">
        <v>6.1622230075522574E-2</v>
      </c>
      <c r="CA1164" s="160">
        <v>41652</v>
      </c>
      <c r="CB1164" s="161">
        <v>6.3604633146050566E-3</v>
      </c>
      <c r="CC1164" s="161">
        <v>5.2511025110413296E-3</v>
      </c>
    </row>
    <row r="1165" spans="2:81" ht="23">
      <c r="B1165" s="196">
        <v>53</v>
      </c>
      <c r="C1165" s="57">
        <v>9000366</v>
      </c>
      <c r="D1165" s="57">
        <v>1</v>
      </c>
      <c r="E1165" s="155" t="s">
        <v>4619</v>
      </c>
      <c r="F1165" s="60" t="s">
        <v>4637</v>
      </c>
      <c r="G1165" s="60"/>
      <c r="H1165" s="60"/>
      <c r="I1165" s="60"/>
      <c r="J1165" s="58" t="s">
        <v>5079</v>
      </c>
      <c r="K1165" s="58" t="s">
        <v>250</v>
      </c>
      <c r="L1165" s="58" t="s">
        <v>1151</v>
      </c>
      <c r="M1165" s="59" t="s">
        <v>58</v>
      </c>
      <c r="N1165" s="61">
        <v>95219</v>
      </c>
      <c r="O1165" s="62" t="s">
        <v>351</v>
      </c>
      <c r="P1165" s="79">
        <v>10500000</v>
      </c>
      <c r="Q1165" s="79">
        <v>10500000</v>
      </c>
      <c r="R1165" s="79"/>
      <c r="S1165" s="80">
        <v>8186486.0099999998</v>
      </c>
      <c r="T1165" s="59" t="s">
        <v>60</v>
      </c>
      <c r="U1165" s="499">
        <v>6.09</v>
      </c>
      <c r="V1165" s="499">
        <v>0.21110000000000001</v>
      </c>
      <c r="W1165" s="499">
        <v>0.18</v>
      </c>
      <c r="X1165" s="499">
        <v>5.8788999999999998</v>
      </c>
      <c r="Y1165" s="66">
        <v>38765</v>
      </c>
      <c r="Z1165" s="512">
        <f t="shared" si="109"/>
        <v>609</v>
      </c>
      <c r="AA1165" s="512">
        <f t="shared" si="110"/>
        <v>21.11</v>
      </c>
      <c r="AB1165" s="512">
        <f t="shared" si="111"/>
        <v>18</v>
      </c>
      <c r="AC1165" s="512">
        <f t="shared" si="112"/>
        <v>587.89</v>
      </c>
      <c r="AD1165" s="59">
        <v>300</v>
      </c>
      <c r="AE1165" s="59">
        <v>0</v>
      </c>
      <c r="AF1165" s="59">
        <v>0</v>
      </c>
      <c r="AG1165" s="59">
        <v>120</v>
      </c>
      <c r="AH1165" s="66">
        <v>42430</v>
      </c>
      <c r="AI1165" s="67" t="s">
        <v>61</v>
      </c>
      <c r="AJ1165" s="67" t="s">
        <v>61</v>
      </c>
      <c r="AK1165" s="68"/>
      <c r="AL1165" s="69" t="s">
        <v>5071</v>
      </c>
      <c r="AM1165" s="66"/>
      <c r="AN1165" s="196">
        <v>53</v>
      </c>
      <c r="AO1165" s="57">
        <v>9000366</v>
      </c>
      <c r="AP1165" s="57"/>
      <c r="AQ1165" s="57"/>
      <c r="AR1165" s="57">
        <v>1</v>
      </c>
      <c r="AS1165" s="35">
        <f t="shared" si="113"/>
        <v>7046.9798657718111</v>
      </c>
      <c r="AT1165" s="60" t="s">
        <v>4637</v>
      </c>
      <c r="AU1165" s="79">
        <v>14900000</v>
      </c>
      <c r="AV1165" s="66">
        <v>38695</v>
      </c>
      <c r="AW1165" s="81">
        <v>70.469798657718115</v>
      </c>
      <c r="AX1165" s="69">
        <v>1991</v>
      </c>
      <c r="AY1165" s="17">
        <v>0</v>
      </c>
      <c r="AZ1165" s="69" t="s">
        <v>226</v>
      </c>
      <c r="BA1165" s="74">
        <v>65224</v>
      </c>
      <c r="BB1165" s="44">
        <f t="shared" si="114"/>
        <v>10000</v>
      </c>
      <c r="BC1165" s="81">
        <v>100</v>
      </c>
      <c r="BD1165" s="66">
        <v>38692</v>
      </c>
      <c r="BE1165" s="79">
        <v>1728470</v>
      </c>
      <c r="BF1165" s="79">
        <v>610240</v>
      </c>
      <c r="BG1165" s="79">
        <v>1033604</v>
      </c>
      <c r="BH1165" s="75">
        <v>1.2623927996207365</v>
      </c>
      <c r="BI1165" s="79">
        <v>13045</v>
      </c>
      <c r="BJ1165" s="197">
        <v>0.20000306635594259</v>
      </c>
      <c r="BK1165" s="78" t="s">
        <v>276</v>
      </c>
      <c r="BL1165" s="66">
        <v>38717</v>
      </c>
      <c r="BM1165" s="163">
        <v>1288307</v>
      </c>
      <c r="BN1165" s="66">
        <v>38352</v>
      </c>
      <c r="BO1165" s="79">
        <v>1293655</v>
      </c>
      <c r="BP1165" s="158" t="s">
        <v>4638</v>
      </c>
      <c r="BQ1165" s="74">
        <v>23242</v>
      </c>
      <c r="BR1165" s="159">
        <v>0.36</v>
      </c>
      <c r="BS1165" s="160">
        <v>43159</v>
      </c>
      <c r="BT1165" s="158" t="s">
        <v>2683</v>
      </c>
      <c r="BU1165" s="74">
        <v>14475</v>
      </c>
      <c r="BV1165" s="159">
        <v>0.22</v>
      </c>
      <c r="BW1165" s="160">
        <v>41289</v>
      </c>
      <c r="BX1165" s="158" t="s">
        <v>3914</v>
      </c>
      <c r="BY1165" s="74">
        <v>7388</v>
      </c>
      <c r="BZ1165" s="159">
        <v>0.11</v>
      </c>
      <c r="CA1165" s="160">
        <v>39062</v>
      </c>
      <c r="CB1165" s="161">
        <v>6.241576149846083E-3</v>
      </c>
      <c r="CC1165" s="161">
        <v>5.1529510622368192E-3</v>
      </c>
    </row>
    <row r="1166" spans="2:81" ht="34">
      <c r="B1166" s="196">
        <v>54</v>
      </c>
      <c r="C1166" s="57">
        <v>16943</v>
      </c>
      <c r="D1166" s="57">
        <v>2</v>
      </c>
      <c r="E1166" s="155" t="s">
        <v>2375</v>
      </c>
      <c r="F1166" s="60" t="s">
        <v>4639</v>
      </c>
      <c r="G1166" s="60"/>
      <c r="H1166" s="60"/>
      <c r="I1166" s="60"/>
      <c r="J1166" s="58" t="s">
        <v>5080</v>
      </c>
      <c r="K1166" s="58" t="s">
        <v>175</v>
      </c>
      <c r="L1166" s="58" t="s">
        <v>5081</v>
      </c>
      <c r="M1166" s="59" t="s">
        <v>90</v>
      </c>
      <c r="N1166" s="61">
        <v>44129</v>
      </c>
      <c r="O1166" s="62" t="s">
        <v>59</v>
      </c>
      <c r="P1166" s="79">
        <v>10400000</v>
      </c>
      <c r="Q1166" s="79">
        <v>10400000</v>
      </c>
      <c r="R1166" s="79"/>
      <c r="S1166" s="80">
        <v>9343172.9100000001</v>
      </c>
      <c r="T1166" s="59" t="s">
        <v>70</v>
      </c>
      <c r="U1166" s="499">
        <v>5.6370000000000005</v>
      </c>
      <c r="V1166" s="499">
        <v>5.1100000000000007E-2</v>
      </c>
      <c r="W1166" s="499">
        <v>0.04</v>
      </c>
      <c r="X1166" s="499">
        <v>5.5859000000000005</v>
      </c>
      <c r="Y1166" s="66">
        <v>38687</v>
      </c>
      <c r="Z1166" s="512">
        <f t="shared" si="109"/>
        <v>563.70000000000005</v>
      </c>
      <c r="AA1166" s="512">
        <f t="shared" si="110"/>
        <v>5.1100000000000003</v>
      </c>
      <c r="AB1166" s="512">
        <f t="shared" si="111"/>
        <v>4</v>
      </c>
      <c r="AC1166" s="512">
        <f t="shared" si="112"/>
        <v>558.59</v>
      </c>
      <c r="AD1166" s="59">
        <v>360</v>
      </c>
      <c r="AE1166" s="59">
        <v>36</v>
      </c>
      <c r="AF1166" s="59">
        <v>2</v>
      </c>
      <c r="AG1166" s="59">
        <v>118</v>
      </c>
      <c r="AH1166" s="66">
        <v>42370</v>
      </c>
      <c r="AI1166" s="67" t="s">
        <v>61</v>
      </c>
      <c r="AJ1166" s="67" t="s">
        <v>5082</v>
      </c>
      <c r="AK1166" s="68"/>
      <c r="AL1166" s="69" t="s">
        <v>98</v>
      </c>
      <c r="AM1166" s="66"/>
      <c r="AN1166" s="196">
        <v>54</v>
      </c>
      <c r="AO1166" s="57">
        <v>16943</v>
      </c>
      <c r="AP1166" s="57"/>
      <c r="AQ1166" s="57"/>
      <c r="AR1166" s="57">
        <v>2</v>
      </c>
      <c r="AS1166" s="35">
        <f t="shared" si="113"/>
        <v>8000</v>
      </c>
      <c r="AT1166" s="60" t="s">
        <v>4639</v>
      </c>
      <c r="AU1166" s="79">
        <v>13000000</v>
      </c>
      <c r="AV1166" s="66">
        <v>38657</v>
      </c>
      <c r="AW1166" s="81">
        <v>80</v>
      </c>
      <c r="AX1166" s="69" t="s">
        <v>4640</v>
      </c>
      <c r="AY1166" s="17">
        <v>2005</v>
      </c>
      <c r="AZ1166" s="69" t="s">
        <v>63</v>
      </c>
      <c r="BA1166" s="74">
        <v>139976</v>
      </c>
      <c r="BB1166" s="44">
        <f t="shared" si="114"/>
        <v>9636</v>
      </c>
      <c r="BC1166" s="81">
        <v>96.36</v>
      </c>
      <c r="BD1166" s="66">
        <v>38657</v>
      </c>
      <c r="BE1166" s="79">
        <v>1713026.89</v>
      </c>
      <c r="BF1166" s="79">
        <v>701853.08</v>
      </c>
      <c r="BG1166" s="79">
        <v>928674</v>
      </c>
      <c r="BH1166" s="75">
        <v>1.2909633657997499</v>
      </c>
      <c r="BI1166" s="79">
        <v>82500</v>
      </c>
      <c r="BJ1166" s="197">
        <v>250</v>
      </c>
      <c r="BK1166" s="78" t="s">
        <v>64</v>
      </c>
      <c r="BL1166" s="66">
        <v>38656</v>
      </c>
      <c r="BM1166" s="163">
        <v>1069734</v>
      </c>
      <c r="BN1166" s="66">
        <v>38351</v>
      </c>
      <c r="BO1166" s="79">
        <v>529597</v>
      </c>
      <c r="BP1166" s="158"/>
      <c r="BQ1166" s="74"/>
      <c r="BR1166" s="159"/>
      <c r="BS1166" s="160"/>
      <c r="BT1166" s="158"/>
      <c r="BU1166" s="74"/>
      <c r="BV1166" s="159"/>
      <c r="BW1166" s="160"/>
      <c r="BX1166" s="158"/>
      <c r="BY1166" s="74"/>
      <c r="BZ1166" s="159"/>
      <c r="CA1166" s="160"/>
      <c r="CB1166" s="161">
        <v>2.9262807685587623E-2</v>
      </c>
      <c r="CC1166" s="161">
        <v>5.103875337834564E-3</v>
      </c>
    </row>
    <row r="1167" spans="2:81" ht="34">
      <c r="B1167" s="196">
        <v>55</v>
      </c>
      <c r="C1167" s="57">
        <v>16955</v>
      </c>
      <c r="D1167" s="57">
        <v>1</v>
      </c>
      <c r="E1167" s="155" t="s">
        <v>2375</v>
      </c>
      <c r="F1167" s="60" t="s">
        <v>4641</v>
      </c>
      <c r="G1167" s="60"/>
      <c r="H1167" s="60"/>
      <c r="I1167" s="60"/>
      <c r="J1167" s="58" t="s">
        <v>5083</v>
      </c>
      <c r="K1167" s="58" t="s">
        <v>2283</v>
      </c>
      <c r="L1167" s="58" t="s">
        <v>2284</v>
      </c>
      <c r="M1167" s="59" t="s">
        <v>104</v>
      </c>
      <c r="N1167" s="61">
        <v>46825</v>
      </c>
      <c r="O1167" s="62" t="s">
        <v>222</v>
      </c>
      <c r="P1167" s="79">
        <v>10025000</v>
      </c>
      <c r="Q1167" s="79">
        <v>10001788.359999999</v>
      </c>
      <c r="R1167" s="79"/>
      <c r="S1167" s="80">
        <v>8410337.2300000004</v>
      </c>
      <c r="T1167" s="59" t="s">
        <v>60</v>
      </c>
      <c r="U1167" s="499">
        <v>5.58</v>
      </c>
      <c r="V1167" s="499">
        <v>5.6100000000000011E-2</v>
      </c>
      <c r="W1167" s="499">
        <v>4.4999999999999998E-2</v>
      </c>
      <c r="X1167" s="499">
        <v>5.5239000000000003</v>
      </c>
      <c r="Y1167" s="66">
        <v>38714</v>
      </c>
      <c r="Z1167" s="512">
        <f t="shared" si="109"/>
        <v>558</v>
      </c>
      <c r="AA1167" s="512">
        <f t="shared" si="110"/>
        <v>5.6100000000000012</v>
      </c>
      <c r="AB1167" s="512">
        <f t="shared" si="111"/>
        <v>4.5</v>
      </c>
      <c r="AC1167" s="512">
        <f t="shared" si="112"/>
        <v>552.39</v>
      </c>
      <c r="AD1167" s="59">
        <v>360</v>
      </c>
      <c r="AE1167" s="59">
        <v>0</v>
      </c>
      <c r="AF1167" s="59">
        <v>2</v>
      </c>
      <c r="AG1167" s="59">
        <v>118</v>
      </c>
      <c r="AH1167" s="66">
        <v>42370</v>
      </c>
      <c r="AI1167" s="67" t="s">
        <v>61</v>
      </c>
      <c r="AJ1167" s="67" t="s">
        <v>61</v>
      </c>
      <c r="AK1167" s="68"/>
      <c r="AL1167" s="69" t="s">
        <v>98</v>
      </c>
      <c r="AM1167" s="66"/>
      <c r="AN1167" s="196">
        <v>55</v>
      </c>
      <c r="AO1167" s="57">
        <v>16955</v>
      </c>
      <c r="AP1167" s="57"/>
      <c r="AQ1167" s="57"/>
      <c r="AR1167" s="57">
        <v>1</v>
      </c>
      <c r="AS1167" s="35">
        <f t="shared" si="113"/>
        <v>7289.9999999999991</v>
      </c>
      <c r="AT1167" s="60" t="s">
        <v>4641</v>
      </c>
      <c r="AU1167" s="79">
        <v>13660000</v>
      </c>
      <c r="AV1167" s="66">
        <v>38675</v>
      </c>
      <c r="AW1167" s="81">
        <v>72.899999999999991</v>
      </c>
      <c r="AX1167" s="69">
        <v>1985</v>
      </c>
      <c r="AY1167" s="17">
        <v>0</v>
      </c>
      <c r="AZ1167" s="69" t="s">
        <v>226</v>
      </c>
      <c r="BA1167" s="74">
        <v>101875</v>
      </c>
      <c r="BB1167" s="44">
        <f t="shared" si="114"/>
        <v>10000</v>
      </c>
      <c r="BC1167" s="81">
        <v>100</v>
      </c>
      <c r="BD1167" s="66">
        <v>38657</v>
      </c>
      <c r="BE1167" s="79">
        <v>1326289.44</v>
      </c>
      <c r="BF1167" s="79">
        <v>313357.57</v>
      </c>
      <c r="BG1167" s="79">
        <v>901568</v>
      </c>
      <c r="BH1167" s="75">
        <v>1.3148836785505043</v>
      </c>
      <c r="BI1167" s="79">
        <v>20375</v>
      </c>
      <c r="BJ1167" s="197">
        <v>0.2</v>
      </c>
      <c r="BK1167" s="78" t="s">
        <v>64</v>
      </c>
      <c r="BL1167" s="66">
        <v>38656</v>
      </c>
      <c r="BM1167" s="163">
        <v>677506</v>
      </c>
      <c r="BN1167" s="66">
        <v>38352</v>
      </c>
      <c r="BO1167" s="79">
        <v>654525</v>
      </c>
      <c r="BP1167" s="158" t="s">
        <v>4642</v>
      </c>
      <c r="BQ1167" s="74">
        <v>35400</v>
      </c>
      <c r="BR1167" s="159">
        <v>0.35</v>
      </c>
      <c r="BS1167" s="160">
        <v>42400</v>
      </c>
      <c r="BT1167" s="158" t="s">
        <v>4643</v>
      </c>
      <c r="BU1167" s="74">
        <v>12875</v>
      </c>
      <c r="BV1167" s="159">
        <v>0.13</v>
      </c>
      <c r="BW1167" s="160">
        <v>39691</v>
      </c>
      <c r="BX1167" s="158" t="s">
        <v>4644</v>
      </c>
      <c r="BY1167" s="74">
        <v>9997</v>
      </c>
      <c r="BZ1167" s="159">
        <v>0.1048</v>
      </c>
      <c r="CA1167" s="160">
        <v>39416</v>
      </c>
      <c r="CB1167" s="161">
        <v>5.9454213031984917E-3</v>
      </c>
      <c r="CC1167" s="161">
        <v>4.9084500908504617E-3</v>
      </c>
    </row>
    <row r="1168" spans="2:81" ht="23">
      <c r="B1168" s="198">
        <v>56</v>
      </c>
      <c r="C1168" s="20">
        <v>9000364</v>
      </c>
      <c r="D1168" s="20">
        <v>1</v>
      </c>
      <c r="E1168" s="52" t="s">
        <v>4619</v>
      </c>
      <c r="F1168" s="22" t="s">
        <v>4645</v>
      </c>
      <c r="G1168" s="22"/>
      <c r="H1168" s="22"/>
      <c r="I1168" s="22"/>
      <c r="J1168" s="21" t="s">
        <v>5084</v>
      </c>
      <c r="K1168" s="21" t="s">
        <v>5085</v>
      </c>
      <c r="L1168" s="21" t="s">
        <v>5086</v>
      </c>
      <c r="M1168" s="24" t="s">
        <v>335</v>
      </c>
      <c r="N1168" s="25">
        <v>22801</v>
      </c>
      <c r="O1168" s="26" t="s">
        <v>615</v>
      </c>
      <c r="P1168" s="42">
        <v>10000000</v>
      </c>
      <c r="Q1168" s="42">
        <v>9968909.7100000009</v>
      </c>
      <c r="R1168" s="42"/>
      <c r="S1168" s="83">
        <v>7734983.1399999997</v>
      </c>
      <c r="T1168" s="24" t="s">
        <v>60</v>
      </c>
      <c r="U1168" s="498">
        <v>5.88</v>
      </c>
      <c r="V1168" s="498">
        <v>6.1100000000000002E-2</v>
      </c>
      <c r="W1168" s="498">
        <v>0.03</v>
      </c>
      <c r="X1168" s="498">
        <v>5.8189000000000002</v>
      </c>
      <c r="Y1168" s="29">
        <v>38708</v>
      </c>
      <c r="Z1168" s="512">
        <f t="shared" si="109"/>
        <v>588</v>
      </c>
      <c r="AA1168" s="512">
        <f t="shared" si="110"/>
        <v>6.11</v>
      </c>
      <c r="AB1168" s="512">
        <f t="shared" si="111"/>
        <v>3</v>
      </c>
      <c r="AC1168" s="512">
        <f t="shared" si="112"/>
        <v>581.89</v>
      </c>
      <c r="AD1168" s="24">
        <v>300</v>
      </c>
      <c r="AE1168" s="24">
        <v>0</v>
      </c>
      <c r="AF1168" s="24">
        <v>2</v>
      </c>
      <c r="AG1168" s="24">
        <v>118</v>
      </c>
      <c r="AH1168" s="29">
        <v>42370</v>
      </c>
      <c r="AI1168" s="30" t="s">
        <v>61</v>
      </c>
      <c r="AJ1168" s="30" t="s">
        <v>5087</v>
      </c>
      <c r="AK1168" s="31"/>
      <c r="AL1168" s="32" t="s">
        <v>5071</v>
      </c>
      <c r="AM1168" s="29"/>
      <c r="AN1168" s="198">
        <v>56</v>
      </c>
      <c r="AO1168" s="20">
        <v>9000364</v>
      </c>
      <c r="AP1168" s="20"/>
      <c r="AQ1168" s="20"/>
      <c r="AR1168" s="20">
        <v>1</v>
      </c>
      <c r="AS1168" s="35">
        <f t="shared" si="113"/>
        <v>7439.4848582089553</v>
      </c>
      <c r="AT1168" s="22" t="s">
        <v>4645</v>
      </c>
      <c r="AU1168" s="42">
        <v>13400000</v>
      </c>
      <c r="AV1168" s="29">
        <v>38672</v>
      </c>
      <c r="AW1168" s="44">
        <v>74.394848582089551</v>
      </c>
      <c r="AX1168" s="32">
        <v>1989</v>
      </c>
      <c r="AY1168" s="17">
        <v>0</v>
      </c>
      <c r="AZ1168" s="32" t="s">
        <v>2847</v>
      </c>
      <c r="BA1168" s="37">
        <v>73352</v>
      </c>
      <c r="BB1168" s="44">
        <f t="shared" si="114"/>
        <v>7920</v>
      </c>
      <c r="BC1168" s="44">
        <v>79.2</v>
      </c>
      <c r="BD1168" s="29" t="s">
        <v>4646</v>
      </c>
      <c r="BE1168" s="42">
        <v>3279261</v>
      </c>
      <c r="BF1168" s="42">
        <v>2024893</v>
      </c>
      <c r="BG1168" s="42">
        <v>1124288</v>
      </c>
      <c r="BH1168" s="38">
        <v>1.4708434198972453</v>
      </c>
      <c r="BI1168" s="42">
        <v>130080</v>
      </c>
      <c r="BJ1168" s="199">
        <v>798.03680981595096</v>
      </c>
      <c r="BK1168" s="41" t="s">
        <v>3572</v>
      </c>
      <c r="BL1168" s="29">
        <v>38625</v>
      </c>
      <c r="BM1168" s="165">
        <v>1487120</v>
      </c>
      <c r="BN1168" s="29">
        <v>38352</v>
      </c>
      <c r="BO1168" s="42">
        <v>1161760</v>
      </c>
      <c r="BP1168" s="152"/>
      <c r="BQ1168" s="37"/>
      <c r="BR1168" s="153"/>
      <c r="BS1168" s="154"/>
      <c r="BT1168" s="152"/>
      <c r="BU1168" s="37"/>
      <c r="BV1168" s="153"/>
      <c r="BW1168" s="154"/>
      <c r="BX1168" s="152"/>
      <c r="BY1168" s="37"/>
      <c r="BZ1168" s="153"/>
      <c r="CA1168" s="154"/>
      <c r="CB1168" s="166">
        <v>5.9258770558004801E-3</v>
      </c>
      <c r="CC1168" s="166">
        <v>4.8923146551892805E-3</v>
      </c>
    </row>
    <row r="1169" spans="2:81" ht="34">
      <c r="B1169" s="198">
        <v>57</v>
      </c>
      <c r="C1169" s="20">
        <v>59433</v>
      </c>
      <c r="D1169" s="20">
        <v>1</v>
      </c>
      <c r="E1169" s="52" t="s">
        <v>2024</v>
      </c>
      <c r="F1169" s="22" t="s">
        <v>4647</v>
      </c>
      <c r="G1169" s="22"/>
      <c r="H1169" s="22"/>
      <c r="I1169" s="22"/>
      <c r="J1169" s="21" t="s">
        <v>5088</v>
      </c>
      <c r="K1169" s="21" t="s">
        <v>413</v>
      </c>
      <c r="L1169" s="21" t="s">
        <v>5089</v>
      </c>
      <c r="M1169" s="24" t="s">
        <v>138</v>
      </c>
      <c r="N1169" s="25">
        <v>33157</v>
      </c>
      <c r="O1169" s="26" t="s">
        <v>222</v>
      </c>
      <c r="P1169" s="42">
        <v>9967787</v>
      </c>
      <c r="Q1169" s="42">
        <v>9967787</v>
      </c>
      <c r="R1169" s="42"/>
      <c r="S1169" s="83">
        <v>8701857.75</v>
      </c>
      <c r="T1169" s="24" t="s">
        <v>70</v>
      </c>
      <c r="U1169" s="498">
        <v>5.6800000000000006</v>
      </c>
      <c r="V1169" s="498">
        <v>2.1100000000000001E-2</v>
      </c>
      <c r="W1169" s="498">
        <v>0.01</v>
      </c>
      <c r="X1169" s="498">
        <v>5.6589</v>
      </c>
      <c r="Y1169" s="29">
        <v>38720</v>
      </c>
      <c r="Z1169" s="512">
        <f t="shared" si="109"/>
        <v>568.00000000000011</v>
      </c>
      <c r="AA1169" s="512">
        <f t="shared" si="110"/>
        <v>2.11</v>
      </c>
      <c r="AB1169" s="512">
        <f t="shared" si="111"/>
        <v>1</v>
      </c>
      <c r="AC1169" s="512">
        <f t="shared" si="112"/>
        <v>565.89</v>
      </c>
      <c r="AD1169" s="24">
        <v>360</v>
      </c>
      <c r="AE1169" s="24">
        <v>36</v>
      </c>
      <c r="AF1169" s="24">
        <v>1</v>
      </c>
      <c r="AG1169" s="24">
        <v>136</v>
      </c>
      <c r="AH1169" s="29">
        <v>42917</v>
      </c>
      <c r="AI1169" s="30" t="s">
        <v>61</v>
      </c>
      <c r="AJ1169" s="30" t="s">
        <v>4977</v>
      </c>
      <c r="AK1169" s="31"/>
      <c r="AL1169" s="32" t="s">
        <v>5090</v>
      </c>
      <c r="AM1169" s="29"/>
      <c r="AN1169" s="198">
        <v>57</v>
      </c>
      <c r="AO1169" s="20">
        <v>59433</v>
      </c>
      <c r="AP1169" s="20"/>
      <c r="AQ1169" s="20"/>
      <c r="AR1169" s="20">
        <v>1</v>
      </c>
      <c r="AS1169" s="35">
        <f t="shared" si="113"/>
        <v>6850.7127147766323</v>
      </c>
      <c r="AT1169" s="22" t="s">
        <v>4647</v>
      </c>
      <c r="AU1169" s="42">
        <v>14550000</v>
      </c>
      <c r="AV1169" s="29">
        <v>38616</v>
      </c>
      <c r="AW1169" s="44">
        <v>68.507127147766326</v>
      </c>
      <c r="AX1169" s="32">
        <v>1997</v>
      </c>
      <c r="AY1169" s="17">
        <v>0</v>
      </c>
      <c r="AZ1169" s="32" t="s">
        <v>226</v>
      </c>
      <c r="BA1169" s="37">
        <v>108508</v>
      </c>
      <c r="BB1169" s="44">
        <f t="shared" si="114"/>
        <v>10000</v>
      </c>
      <c r="BC1169" s="44">
        <v>100</v>
      </c>
      <c r="BD1169" s="29">
        <v>38625</v>
      </c>
      <c r="BE1169" s="42">
        <v>886836</v>
      </c>
      <c r="BF1169" s="42">
        <v>31641</v>
      </c>
      <c r="BG1169" s="42">
        <v>831266</v>
      </c>
      <c r="BH1169" s="38">
        <v>1.1999999076108081</v>
      </c>
      <c r="BI1169" s="42">
        <v>10851</v>
      </c>
      <c r="BJ1169" s="199">
        <v>0.10000184318206952</v>
      </c>
      <c r="BK1169" s="41" t="s">
        <v>64</v>
      </c>
      <c r="BL1169" s="29">
        <v>38533</v>
      </c>
      <c r="BM1169" s="165">
        <v>837899</v>
      </c>
      <c r="BN1169" s="29">
        <v>38352</v>
      </c>
      <c r="BO1169" s="42">
        <v>837899</v>
      </c>
      <c r="BP1169" s="152" t="s">
        <v>3067</v>
      </c>
      <c r="BQ1169" s="37">
        <v>108508</v>
      </c>
      <c r="BR1169" s="153">
        <v>1</v>
      </c>
      <c r="BS1169" s="154">
        <v>42943</v>
      </c>
      <c r="BT1169" s="152"/>
      <c r="BU1169" s="37"/>
      <c r="BV1169" s="153"/>
      <c r="BW1169" s="154"/>
      <c r="BX1169" s="152"/>
      <c r="BY1169" s="37"/>
      <c r="BZ1169" s="153"/>
      <c r="CA1169" s="154"/>
      <c r="CB1169" s="166">
        <v>5.9252096767567469E-3</v>
      </c>
      <c r="CC1169" s="166">
        <v>4.8917636771238435E-3</v>
      </c>
    </row>
    <row r="1170" spans="2:81" ht="34">
      <c r="B1170" s="198">
        <v>58</v>
      </c>
      <c r="C1170" s="20">
        <v>59449</v>
      </c>
      <c r="D1170" s="20">
        <v>1</v>
      </c>
      <c r="E1170" s="52" t="s">
        <v>2024</v>
      </c>
      <c r="F1170" s="22" t="s">
        <v>4648</v>
      </c>
      <c r="G1170" s="22"/>
      <c r="H1170" s="22"/>
      <c r="I1170" s="22"/>
      <c r="J1170" s="21" t="s">
        <v>5091</v>
      </c>
      <c r="K1170" s="21" t="s">
        <v>234</v>
      </c>
      <c r="L1170" s="21" t="s">
        <v>5092</v>
      </c>
      <c r="M1170" s="24" t="s">
        <v>550</v>
      </c>
      <c r="N1170" s="25">
        <v>3054</v>
      </c>
      <c r="O1170" s="26" t="s">
        <v>615</v>
      </c>
      <c r="P1170" s="42">
        <v>10000000</v>
      </c>
      <c r="Q1170" s="42">
        <v>9968436.5899999999</v>
      </c>
      <c r="R1170" s="42"/>
      <c r="S1170" s="83">
        <v>7706030.96</v>
      </c>
      <c r="T1170" s="24" t="s">
        <v>60</v>
      </c>
      <c r="U1170" s="498">
        <v>5.7690000000000001</v>
      </c>
      <c r="V1170" s="498">
        <v>2.1100000000000001E-2</v>
      </c>
      <c r="W1170" s="498">
        <v>0.01</v>
      </c>
      <c r="X1170" s="498">
        <v>5.7478999999999996</v>
      </c>
      <c r="Y1170" s="29">
        <v>38707</v>
      </c>
      <c r="Z1170" s="512">
        <f t="shared" si="109"/>
        <v>576.9</v>
      </c>
      <c r="AA1170" s="512">
        <f t="shared" si="110"/>
        <v>2.11</v>
      </c>
      <c r="AB1170" s="512">
        <f t="shared" si="111"/>
        <v>1</v>
      </c>
      <c r="AC1170" s="512">
        <f t="shared" si="112"/>
        <v>574.79</v>
      </c>
      <c r="AD1170" s="24">
        <v>300</v>
      </c>
      <c r="AE1170" s="24">
        <v>0</v>
      </c>
      <c r="AF1170" s="24">
        <v>2</v>
      </c>
      <c r="AG1170" s="24">
        <v>118</v>
      </c>
      <c r="AH1170" s="29">
        <v>42370</v>
      </c>
      <c r="AI1170" s="30" t="s">
        <v>61</v>
      </c>
      <c r="AJ1170" s="30" t="s">
        <v>4965</v>
      </c>
      <c r="AK1170" s="31"/>
      <c r="AL1170" s="32" t="s">
        <v>5093</v>
      </c>
      <c r="AM1170" s="29" t="s">
        <v>653</v>
      </c>
      <c r="AN1170" s="198">
        <v>58</v>
      </c>
      <c r="AO1170" s="20">
        <v>59449</v>
      </c>
      <c r="AP1170" s="20"/>
      <c r="AQ1170" s="20"/>
      <c r="AR1170" s="20">
        <v>1</v>
      </c>
      <c r="AS1170" s="35">
        <f t="shared" si="113"/>
        <v>6874.7838551724144</v>
      </c>
      <c r="AT1170" s="22" t="s">
        <v>4648</v>
      </c>
      <c r="AU1170" s="42">
        <v>14500000</v>
      </c>
      <c r="AV1170" s="29">
        <v>38636</v>
      </c>
      <c r="AW1170" s="44">
        <v>68.747838551724143</v>
      </c>
      <c r="AX1170" s="36" t="s">
        <v>4649</v>
      </c>
      <c r="AY1170" s="17">
        <v>1997</v>
      </c>
      <c r="AZ1170" s="32" t="s">
        <v>2847</v>
      </c>
      <c r="BA1170" s="37">
        <v>101202</v>
      </c>
      <c r="BB1170" s="44">
        <f t="shared" si="114"/>
        <v>7509.9999999999991</v>
      </c>
      <c r="BC1170" s="44">
        <v>75.099999999999994</v>
      </c>
      <c r="BD1170" s="29">
        <v>38625</v>
      </c>
      <c r="BE1170" s="42">
        <v>3448109</v>
      </c>
      <c r="BF1170" s="42">
        <v>2282749</v>
      </c>
      <c r="BG1170" s="42">
        <v>1061917</v>
      </c>
      <c r="BH1170" s="38">
        <v>1.4040835739898547</v>
      </c>
      <c r="BI1170" s="42">
        <v>103443</v>
      </c>
      <c r="BJ1170" s="199">
        <v>801.88372093023258</v>
      </c>
      <c r="BK1170" s="41" t="s">
        <v>3572</v>
      </c>
      <c r="BL1170" s="29">
        <v>38625</v>
      </c>
      <c r="BM1170" s="165">
        <v>1170740</v>
      </c>
      <c r="BN1170" s="29">
        <v>38352</v>
      </c>
      <c r="BO1170" s="42">
        <v>1184423</v>
      </c>
      <c r="BP1170" s="152"/>
      <c r="BQ1170" s="37"/>
      <c r="BR1170" s="153"/>
      <c r="BS1170" s="154"/>
      <c r="BT1170" s="152"/>
      <c r="BU1170" s="37"/>
      <c r="BV1170" s="153"/>
      <c r="BW1170" s="154"/>
      <c r="BX1170" s="152"/>
      <c r="BY1170" s="37"/>
      <c r="BZ1170" s="153"/>
      <c r="CA1170" s="154"/>
      <c r="CB1170" s="166">
        <v>5.9255958174096977E-3</v>
      </c>
      <c r="CC1170" s="166">
        <v>4.8920824690187152E-3</v>
      </c>
    </row>
    <row r="1171" spans="2:81" ht="34">
      <c r="B1171" s="198">
        <v>59</v>
      </c>
      <c r="C1171" s="20">
        <v>59466</v>
      </c>
      <c r="D1171" s="20">
        <v>2</v>
      </c>
      <c r="E1171" s="52" t="s">
        <v>2024</v>
      </c>
      <c r="F1171" s="22" t="s">
        <v>4650</v>
      </c>
      <c r="G1171" s="22"/>
      <c r="H1171" s="22"/>
      <c r="I1171" s="22"/>
      <c r="J1171" s="21" t="s">
        <v>5094</v>
      </c>
      <c r="K1171" s="21" t="s">
        <v>3960</v>
      </c>
      <c r="L1171" s="21" t="s">
        <v>1565</v>
      </c>
      <c r="M1171" s="24" t="s">
        <v>132</v>
      </c>
      <c r="N1171" s="25">
        <v>78666</v>
      </c>
      <c r="O1171" s="26" t="s">
        <v>59</v>
      </c>
      <c r="P1171" s="42">
        <v>9900000</v>
      </c>
      <c r="Q1171" s="42">
        <v>9900000</v>
      </c>
      <c r="R1171" s="42"/>
      <c r="S1171" s="83">
        <v>8879471.7799999993</v>
      </c>
      <c r="T1171" s="24" t="s">
        <v>70</v>
      </c>
      <c r="U1171" s="498">
        <v>5.5449999999999999</v>
      </c>
      <c r="V1171" s="498">
        <v>2.1100000000000001E-2</v>
      </c>
      <c r="W1171" s="498">
        <v>0.01</v>
      </c>
      <c r="X1171" s="498">
        <v>5.5238999999999994</v>
      </c>
      <c r="Y1171" s="29">
        <v>38674</v>
      </c>
      <c r="Z1171" s="512">
        <f t="shared" si="109"/>
        <v>554.5</v>
      </c>
      <c r="AA1171" s="512">
        <f t="shared" si="110"/>
        <v>2.11</v>
      </c>
      <c r="AB1171" s="512">
        <f t="shared" si="111"/>
        <v>1</v>
      </c>
      <c r="AC1171" s="512">
        <f t="shared" si="112"/>
        <v>552.39</v>
      </c>
      <c r="AD1171" s="24">
        <v>360</v>
      </c>
      <c r="AE1171" s="24">
        <v>36</v>
      </c>
      <c r="AF1171" s="24">
        <v>3</v>
      </c>
      <c r="AG1171" s="24">
        <v>117</v>
      </c>
      <c r="AH1171" s="29">
        <v>42339</v>
      </c>
      <c r="AI1171" s="30" t="s">
        <v>61</v>
      </c>
      <c r="AJ1171" s="30" t="s">
        <v>4965</v>
      </c>
      <c r="AK1171" s="31"/>
      <c r="AL1171" s="32" t="s">
        <v>78</v>
      </c>
      <c r="AM1171" s="29"/>
      <c r="AN1171" s="198">
        <v>59</v>
      </c>
      <c r="AO1171" s="20">
        <v>59466</v>
      </c>
      <c r="AP1171" s="20"/>
      <c r="AQ1171" s="20"/>
      <c r="AR1171" s="20">
        <v>2</v>
      </c>
      <c r="AS1171" s="35">
        <f t="shared" si="113"/>
        <v>7122.3021582733818</v>
      </c>
      <c r="AT1171" s="22" t="s">
        <v>4650</v>
      </c>
      <c r="AU1171" s="42">
        <v>13900000</v>
      </c>
      <c r="AV1171" s="29">
        <v>38625</v>
      </c>
      <c r="AW1171" s="44">
        <v>71.223021582733821</v>
      </c>
      <c r="AX1171" s="36">
        <v>1998</v>
      </c>
      <c r="AY1171" s="17">
        <v>0</v>
      </c>
      <c r="AZ1171" s="32" t="s">
        <v>63</v>
      </c>
      <c r="BA1171" s="37">
        <v>176944</v>
      </c>
      <c r="BB1171" s="44">
        <f t="shared" si="114"/>
        <v>8860</v>
      </c>
      <c r="BC1171" s="44">
        <v>88.6</v>
      </c>
      <c r="BD1171" s="29">
        <v>38674</v>
      </c>
      <c r="BE1171" s="42">
        <v>2061057</v>
      </c>
      <c r="BF1171" s="42">
        <v>1174611</v>
      </c>
      <c r="BG1171" s="42">
        <v>838110</v>
      </c>
      <c r="BH1171" s="38">
        <v>1.2363486959147785</v>
      </c>
      <c r="BI1171" s="42">
        <v>48336</v>
      </c>
      <c r="BJ1171" s="199">
        <v>318</v>
      </c>
      <c r="BK1171" s="41" t="s">
        <v>64</v>
      </c>
      <c r="BL1171" s="29">
        <v>38625</v>
      </c>
      <c r="BM1171" s="165">
        <v>871733.33</v>
      </c>
      <c r="BN1171" s="29">
        <v>38346</v>
      </c>
      <c r="BO1171" s="42">
        <v>1035662</v>
      </c>
      <c r="BP1171" s="152"/>
      <c r="BQ1171" s="37"/>
      <c r="BR1171" s="153"/>
      <c r="BS1171" s="154"/>
      <c r="BT1171" s="152"/>
      <c r="BU1171" s="37"/>
      <c r="BV1171" s="153"/>
      <c r="BW1171" s="154"/>
      <c r="BX1171" s="152"/>
      <c r="BY1171" s="37"/>
      <c r="BZ1171" s="153"/>
      <c r="CA1171" s="154"/>
      <c r="CB1171" s="166">
        <v>2.7855941931472835E-2</v>
      </c>
      <c r="CC1171" s="166">
        <v>4.8584967158232864E-3</v>
      </c>
    </row>
    <row r="1172" spans="2:81" ht="23">
      <c r="B1172" s="198">
        <v>60</v>
      </c>
      <c r="C1172" s="20">
        <v>59418</v>
      </c>
      <c r="D1172" s="20">
        <v>1</v>
      </c>
      <c r="E1172" s="52" t="s">
        <v>2024</v>
      </c>
      <c r="F1172" s="22" t="s">
        <v>4651</v>
      </c>
      <c r="G1172" s="22"/>
      <c r="H1172" s="22"/>
      <c r="I1172" s="22"/>
      <c r="J1172" s="21" t="s">
        <v>5095</v>
      </c>
      <c r="K1172" s="21" t="s">
        <v>1903</v>
      </c>
      <c r="L1172" s="21" t="s">
        <v>5096</v>
      </c>
      <c r="M1172" s="24" t="s">
        <v>58</v>
      </c>
      <c r="N1172" s="25">
        <v>92882</v>
      </c>
      <c r="O1172" s="26" t="s">
        <v>570</v>
      </c>
      <c r="P1172" s="42">
        <v>9700000</v>
      </c>
      <c r="Q1172" s="42">
        <v>9666833</v>
      </c>
      <c r="R1172" s="42"/>
      <c r="S1172" s="83">
        <v>9000159.8200000003</v>
      </c>
      <c r="T1172" s="24" t="s">
        <v>60</v>
      </c>
      <c r="U1172" s="498">
        <v>5.3039999999999994</v>
      </c>
      <c r="V1172" s="498">
        <v>2.1100000000000001E-2</v>
      </c>
      <c r="W1172" s="498">
        <v>0.01</v>
      </c>
      <c r="X1172" s="498">
        <v>5.2828999999999997</v>
      </c>
      <c r="Y1172" s="29">
        <v>38679</v>
      </c>
      <c r="Z1172" s="512">
        <f t="shared" si="109"/>
        <v>530.4</v>
      </c>
      <c r="AA1172" s="512">
        <f t="shared" si="110"/>
        <v>2.11</v>
      </c>
      <c r="AB1172" s="512">
        <f t="shared" si="111"/>
        <v>1</v>
      </c>
      <c r="AC1172" s="512">
        <f t="shared" si="112"/>
        <v>528.29</v>
      </c>
      <c r="AD1172" s="24">
        <v>360</v>
      </c>
      <c r="AE1172" s="24">
        <v>0</v>
      </c>
      <c r="AF1172" s="24">
        <v>3</v>
      </c>
      <c r="AG1172" s="24">
        <v>57</v>
      </c>
      <c r="AH1172" s="29">
        <v>40513</v>
      </c>
      <c r="AI1172" s="30" t="s">
        <v>61</v>
      </c>
      <c r="AJ1172" s="30" t="s">
        <v>4965</v>
      </c>
      <c r="AK1172" s="31"/>
      <c r="AL1172" s="32" t="s">
        <v>247</v>
      </c>
      <c r="AM1172" s="29"/>
      <c r="AN1172" s="198">
        <v>60</v>
      </c>
      <c r="AO1172" s="20">
        <v>59418</v>
      </c>
      <c r="AP1172" s="20"/>
      <c r="AQ1172" s="20"/>
      <c r="AR1172" s="20">
        <v>1</v>
      </c>
      <c r="AS1172" s="35">
        <f t="shared" si="113"/>
        <v>7891.2922448979598</v>
      </c>
      <c r="AT1172" s="22" t="s">
        <v>4651</v>
      </c>
      <c r="AU1172" s="42">
        <v>12250000</v>
      </c>
      <c r="AV1172" s="29">
        <v>38616</v>
      </c>
      <c r="AW1172" s="44">
        <v>78.9129224489796</v>
      </c>
      <c r="AX1172" s="36">
        <v>2004</v>
      </c>
      <c r="AY1172" s="17">
        <v>0</v>
      </c>
      <c r="AZ1172" s="32" t="s">
        <v>226</v>
      </c>
      <c r="BA1172" s="37">
        <v>124480</v>
      </c>
      <c r="BB1172" s="44">
        <f t="shared" si="114"/>
        <v>10000</v>
      </c>
      <c r="BC1172" s="44">
        <v>100</v>
      </c>
      <c r="BD1172" s="29">
        <v>38652</v>
      </c>
      <c r="BE1172" s="42">
        <v>1204318</v>
      </c>
      <c r="BF1172" s="42">
        <v>388363</v>
      </c>
      <c r="BG1172" s="42">
        <v>776360</v>
      </c>
      <c r="BH1172" s="38">
        <v>1.2005620231099994</v>
      </c>
      <c r="BI1172" s="42">
        <v>18672</v>
      </c>
      <c r="BJ1172" s="199">
        <v>0.15</v>
      </c>
      <c r="BK1172" s="41" t="s">
        <v>64</v>
      </c>
      <c r="BL1172" s="29">
        <v>38625</v>
      </c>
      <c r="BM1172" s="165">
        <v>592221.32999999996</v>
      </c>
      <c r="BN1172" s="29"/>
      <c r="BO1172" s="42" t="s">
        <v>2032</v>
      </c>
      <c r="BP1172" s="152" t="s">
        <v>4652</v>
      </c>
      <c r="BQ1172" s="37">
        <v>94500</v>
      </c>
      <c r="BR1172" s="153">
        <v>0.76</v>
      </c>
      <c r="BS1172" s="154">
        <v>42551</v>
      </c>
      <c r="BT1172" s="152" t="s">
        <v>4653</v>
      </c>
      <c r="BU1172" s="37">
        <v>18669</v>
      </c>
      <c r="BV1172" s="153">
        <v>0.15</v>
      </c>
      <c r="BW1172" s="154">
        <v>39766</v>
      </c>
      <c r="BX1172" s="152" t="s">
        <v>4654</v>
      </c>
      <c r="BY1172" s="37">
        <v>4905</v>
      </c>
      <c r="BZ1172" s="153">
        <v>0.04</v>
      </c>
      <c r="CA1172" s="154">
        <v>39684</v>
      </c>
      <c r="CB1172" s="166">
        <v>5.7463118378423871E-3</v>
      </c>
      <c r="CC1172" s="166">
        <v>4.7440683215062797E-3</v>
      </c>
    </row>
    <row r="1173" spans="2:81" ht="34">
      <c r="B1173" s="196">
        <v>61</v>
      </c>
      <c r="C1173" s="57">
        <v>20050864</v>
      </c>
      <c r="D1173" s="57">
        <v>1</v>
      </c>
      <c r="E1173" s="155" t="s">
        <v>2062</v>
      </c>
      <c r="F1173" s="60" t="s">
        <v>4655</v>
      </c>
      <c r="G1173" s="60"/>
      <c r="H1173" s="60"/>
      <c r="I1173" s="60"/>
      <c r="J1173" s="58" t="s">
        <v>5097</v>
      </c>
      <c r="K1173" s="58" t="s">
        <v>56</v>
      </c>
      <c r="L1173" s="58" t="s">
        <v>5098</v>
      </c>
      <c r="M1173" s="59" t="s">
        <v>58</v>
      </c>
      <c r="N1173" s="61">
        <v>90272</v>
      </c>
      <c r="O1173" s="62" t="s">
        <v>3382</v>
      </c>
      <c r="P1173" s="79">
        <v>9450000</v>
      </c>
      <c r="Q1173" s="79">
        <v>9450000</v>
      </c>
      <c r="R1173" s="79"/>
      <c r="S1173" s="80">
        <v>8787300.7599999998</v>
      </c>
      <c r="T1173" s="59" t="s">
        <v>70</v>
      </c>
      <c r="U1173" s="499">
        <v>5.47</v>
      </c>
      <c r="V1173" s="499">
        <v>3.1100000000000003E-2</v>
      </c>
      <c r="W1173" s="499">
        <v>0.02</v>
      </c>
      <c r="X1173" s="499">
        <v>5.4389000000000003</v>
      </c>
      <c r="Y1173" s="66">
        <v>38692</v>
      </c>
      <c r="Z1173" s="512">
        <f t="shared" si="109"/>
        <v>547</v>
      </c>
      <c r="AA1173" s="512">
        <f t="shared" si="110"/>
        <v>3.1100000000000003</v>
      </c>
      <c r="AB1173" s="512">
        <f t="shared" si="111"/>
        <v>2</v>
      </c>
      <c r="AC1173" s="512">
        <f t="shared" si="112"/>
        <v>543.89</v>
      </c>
      <c r="AD1173" s="59">
        <v>360</v>
      </c>
      <c r="AE1173" s="59">
        <v>60</v>
      </c>
      <c r="AF1173" s="59">
        <v>2</v>
      </c>
      <c r="AG1173" s="59">
        <v>118</v>
      </c>
      <c r="AH1173" s="66">
        <v>42370</v>
      </c>
      <c r="AI1173" s="67" t="s">
        <v>61</v>
      </c>
      <c r="AJ1173" s="67" t="s">
        <v>61</v>
      </c>
      <c r="AK1173" s="68"/>
      <c r="AL1173" s="69" t="s">
        <v>62</v>
      </c>
      <c r="AM1173" s="66"/>
      <c r="AN1173" s="196">
        <v>61</v>
      </c>
      <c r="AO1173" s="57">
        <v>20050864</v>
      </c>
      <c r="AP1173" s="57"/>
      <c r="AQ1173" s="57"/>
      <c r="AR1173" s="57">
        <v>1</v>
      </c>
      <c r="AS1173" s="35">
        <f t="shared" si="113"/>
        <v>5958.3858764186634</v>
      </c>
      <c r="AT1173" s="60" t="s">
        <v>4655</v>
      </c>
      <c r="AU1173" s="79">
        <v>15860000</v>
      </c>
      <c r="AV1173" s="66">
        <v>38637</v>
      </c>
      <c r="AW1173" s="81">
        <v>59.583858764186637</v>
      </c>
      <c r="AX1173" s="73" t="s">
        <v>4656</v>
      </c>
      <c r="AY1173" s="17">
        <v>2005</v>
      </c>
      <c r="AZ1173" s="69" t="s">
        <v>63</v>
      </c>
      <c r="BA1173" s="74">
        <v>170</v>
      </c>
      <c r="BB1173" s="44">
        <f t="shared" si="114"/>
        <v>9120</v>
      </c>
      <c r="BC1173" s="81">
        <v>91.2</v>
      </c>
      <c r="BD1173" s="66">
        <v>38686</v>
      </c>
      <c r="BE1173" s="79">
        <v>1232304</v>
      </c>
      <c r="BF1173" s="79">
        <v>544456.12</v>
      </c>
      <c r="BG1173" s="79">
        <v>681897.88</v>
      </c>
      <c r="BH1173" s="75">
        <v>1.0625767457506219</v>
      </c>
      <c r="BI1173" s="79">
        <v>5950</v>
      </c>
      <c r="BJ1173" s="197">
        <v>35</v>
      </c>
      <c r="BK1173" s="78" t="s">
        <v>3572</v>
      </c>
      <c r="BL1173" s="66">
        <v>38564</v>
      </c>
      <c r="BM1173" s="163">
        <v>742853</v>
      </c>
      <c r="BN1173" s="66">
        <v>38352</v>
      </c>
      <c r="BO1173" s="79">
        <v>822843</v>
      </c>
      <c r="BP1173" s="158"/>
      <c r="BQ1173" s="74"/>
      <c r="BR1173" s="159"/>
      <c r="BS1173" s="160"/>
      <c r="BT1173" s="158"/>
      <c r="BU1173" s="74"/>
      <c r="BV1173" s="159"/>
      <c r="BW1173" s="160"/>
      <c r="BX1173" s="158"/>
      <c r="BY1173" s="74"/>
      <c r="BZ1173" s="159"/>
      <c r="CA1173" s="160"/>
      <c r="CB1173" s="161">
        <v>5.6174185348614753E-3</v>
      </c>
      <c r="CC1173" s="161">
        <v>4.6376559560131368E-3</v>
      </c>
    </row>
    <row r="1174" spans="2:81" ht="23">
      <c r="B1174" s="196">
        <v>62</v>
      </c>
      <c r="C1174" s="57">
        <v>59569</v>
      </c>
      <c r="D1174" s="57">
        <v>1</v>
      </c>
      <c r="E1174" s="155" t="s">
        <v>2024</v>
      </c>
      <c r="F1174" s="60" t="s">
        <v>4657</v>
      </c>
      <c r="G1174" s="60"/>
      <c r="H1174" s="60"/>
      <c r="I1174" s="60"/>
      <c r="J1174" s="58" t="s">
        <v>5099</v>
      </c>
      <c r="K1174" s="58" t="s">
        <v>255</v>
      </c>
      <c r="L1174" s="58" t="s">
        <v>4991</v>
      </c>
      <c r="M1174" s="59" t="s">
        <v>132</v>
      </c>
      <c r="N1174" s="61">
        <v>76051</v>
      </c>
      <c r="O1174" s="62" t="s">
        <v>615</v>
      </c>
      <c r="P1174" s="79">
        <v>9200000</v>
      </c>
      <c r="Q1174" s="79">
        <v>9179351.1500000004</v>
      </c>
      <c r="R1174" s="79"/>
      <c r="S1174" s="80">
        <v>7762474.0199999996</v>
      </c>
      <c r="T1174" s="59" t="s">
        <v>60</v>
      </c>
      <c r="U1174" s="499">
        <v>5.7700000000000005</v>
      </c>
      <c r="V1174" s="499">
        <v>2.1100000000000001E-2</v>
      </c>
      <c r="W1174" s="499">
        <v>0.01</v>
      </c>
      <c r="X1174" s="499">
        <v>5.7488999999999999</v>
      </c>
      <c r="Y1174" s="66">
        <v>38702</v>
      </c>
      <c r="Z1174" s="512">
        <f t="shared" si="109"/>
        <v>577</v>
      </c>
      <c r="AA1174" s="512">
        <f t="shared" si="110"/>
        <v>2.11</v>
      </c>
      <c r="AB1174" s="512">
        <f t="shared" si="111"/>
        <v>1</v>
      </c>
      <c r="AC1174" s="512">
        <f t="shared" si="112"/>
        <v>574.89</v>
      </c>
      <c r="AD1174" s="59">
        <v>360</v>
      </c>
      <c r="AE1174" s="59">
        <v>0</v>
      </c>
      <c r="AF1174" s="59">
        <v>2</v>
      </c>
      <c r="AG1174" s="59">
        <v>118</v>
      </c>
      <c r="AH1174" s="66">
        <v>42370</v>
      </c>
      <c r="AI1174" s="67" t="s">
        <v>61</v>
      </c>
      <c r="AJ1174" s="67" t="s">
        <v>5008</v>
      </c>
      <c r="AK1174" s="68"/>
      <c r="AL1174" s="69" t="s">
        <v>348</v>
      </c>
      <c r="AM1174" s="66"/>
      <c r="AN1174" s="196">
        <v>62</v>
      </c>
      <c r="AO1174" s="57">
        <v>59569</v>
      </c>
      <c r="AP1174" s="57"/>
      <c r="AQ1174" s="57"/>
      <c r="AR1174" s="57">
        <v>1</v>
      </c>
      <c r="AS1174" s="35">
        <f t="shared" si="113"/>
        <v>7285.1993253968258</v>
      </c>
      <c r="AT1174" s="60" t="s">
        <v>4657</v>
      </c>
      <c r="AU1174" s="79">
        <v>12600000</v>
      </c>
      <c r="AV1174" s="66">
        <v>38646</v>
      </c>
      <c r="AW1174" s="81">
        <v>72.85199325396826</v>
      </c>
      <c r="AX1174" s="69">
        <v>2000</v>
      </c>
      <c r="AY1174" s="17">
        <v>0</v>
      </c>
      <c r="AZ1174" s="69" t="s">
        <v>2847</v>
      </c>
      <c r="BA1174" s="74">
        <v>54945</v>
      </c>
      <c r="BB1174" s="44">
        <f t="shared" si="114"/>
        <v>7870</v>
      </c>
      <c r="BC1174" s="81">
        <v>78.7</v>
      </c>
      <c r="BD1174" s="66">
        <v>38656</v>
      </c>
      <c r="BE1174" s="79">
        <v>3066921</v>
      </c>
      <c r="BF1174" s="79">
        <v>2039231</v>
      </c>
      <c r="BG1174" s="79">
        <v>905013</v>
      </c>
      <c r="BH1174" s="75">
        <v>1.4016697131249227</v>
      </c>
      <c r="BI1174" s="79">
        <v>122677</v>
      </c>
      <c r="BJ1174" s="197">
        <v>1305.0744680851064</v>
      </c>
      <c r="BK1174" s="78" t="s">
        <v>3572</v>
      </c>
      <c r="BL1174" s="66">
        <v>38656</v>
      </c>
      <c r="BM1174" s="163">
        <v>1376473</v>
      </c>
      <c r="BN1174" s="66">
        <v>38352</v>
      </c>
      <c r="BO1174" s="79">
        <v>1191291</v>
      </c>
      <c r="BP1174" s="158"/>
      <c r="BQ1174" s="74"/>
      <c r="BR1174" s="159"/>
      <c r="BS1174" s="160"/>
      <c r="BT1174" s="158"/>
      <c r="BU1174" s="74"/>
      <c r="BV1174" s="159"/>
      <c r="BW1174" s="160"/>
      <c r="BX1174" s="158"/>
      <c r="BY1174" s="74"/>
      <c r="BZ1174" s="159"/>
      <c r="CA1174" s="160"/>
      <c r="CB1174" s="161">
        <v>5.456535162752592E-3</v>
      </c>
      <c r="CC1174" s="161">
        <v>4.5048330722892637E-3</v>
      </c>
    </row>
    <row r="1175" spans="2:81" ht="23">
      <c r="B1175" s="196">
        <v>63</v>
      </c>
      <c r="C1175" s="57">
        <v>9000330</v>
      </c>
      <c r="D1175" s="57">
        <v>1</v>
      </c>
      <c r="E1175" s="155" t="s">
        <v>4619</v>
      </c>
      <c r="F1175" s="60" t="s">
        <v>4658</v>
      </c>
      <c r="G1175" s="60"/>
      <c r="H1175" s="60"/>
      <c r="I1175" s="60"/>
      <c r="J1175" s="58" t="s">
        <v>5100</v>
      </c>
      <c r="K1175" s="58" t="s">
        <v>67</v>
      </c>
      <c r="L1175" s="58" t="s">
        <v>68</v>
      </c>
      <c r="M1175" s="59" t="s">
        <v>69</v>
      </c>
      <c r="N1175" s="61">
        <v>30309</v>
      </c>
      <c r="O1175" s="62" t="s">
        <v>351</v>
      </c>
      <c r="P1175" s="79">
        <v>9000000</v>
      </c>
      <c r="Q1175" s="79">
        <v>9000000</v>
      </c>
      <c r="R1175" s="79"/>
      <c r="S1175" s="80">
        <v>150560.39000000001</v>
      </c>
      <c r="T1175" s="59" t="s">
        <v>5101</v>
      </c>
      <c r="U1175" s="499">
        <v>5.27</v>
      </c>
      <c r="V1175" s="499">
        <v>6.1100000000000002E-2</v>
      </c>
      <c r="W1175" s="499">
        <v>0.03</v>
      </c>
      <c r="X1175" s="499">
        <v>5.2088999999999999</v>
      </c>
      <c r="Y1175" s="66">
        <v>38775</v>
      </c>
      <c r="Z1175" s="512">
        <f t="shared" si="109"/>
        <v>527</v>
      </c>
      <c r="AA1175" s="512">
        <f t="shared" si="110"/>
        <v>6.11</v>
      </c>
      <c r="AB1175" s="512">
        <f t="shared" si="111"/>
        <v>3</v>
      </c>
      <c r="AC1175" s="512">
        <f t="shared" si="112"/>
        <v>520.89</v>
      </c>
      <c r="AD1175" s="59">
        <v>120</v>
      </c>
      <c r="AE1175" s="59">
        <v>21</v>
      </c>
      <c r="AF1175" s="59">
        <v>0</v>
      </c>
      <c r="AG1175" s="59">
        <v>141</v>
      </c>
      <c r="AH1175" s="66">
        <v>43070</v>
      </c>
      <c r="AI1175" s="67" t="s">
        <v>61</v>
      </c>
      <c r="AJ1175" s="67" t="s">
        <v>61</v>
      </c>
      <c r="AK1175" s="68"/>
      <c r="AL1175" s="69" t="s">
        <v>5102</v>
      </c>
      <c r="AM1175" s="66"/>
      <c r="AN1175" s="196">
        <v>63</v>
      </c>
      <c r="AO1175" s="57">
        <v>9000330</v>
      </c>
      <c r="AP1175" s="57"/>
      <c r="AQ1175" s="57"/>
      <c r="AR1175" s="57">
        <v>1</v>
      </c>
      <c r="AS1175" s="35">
        <f t="shared" si="113"/>
        <v>6000</v>
      </c>
      <c r="AT1175" s="60" t="s">
        <v>4658</v>
      </c>
      <c r="AU1175" s="79">
        <v>15000000</v>
      </c>
      <c r="AV1175" s="66">
        <v>38729</v>
      </c>
      <c r="AW1175" s="81">
        <v>60</v>
      </c>
      <c r="AX1175" s="73" t="s">
        <v>4659</v>
      </c>
      <c r="AY1175" s="17">
        <v>1988</v>
      </c>
      <c r="AZ1175" s="69" t="s">
        <v>226</v>
      </c>
      <c r="BA1175" s="74">
        <v>72220</v>
      </c>
      <c r="BB1175" s="44">
        <f t="shared" si="114"/>
        <v>10000</v>
      </c>
      <c r="BC1175" s="81">
        <v>100</v>
      </c>
      <c r="BD1175" s="66" t="s">
        <v>4660</v>
      </c>
      <c r="BE1175" s="79">
        <v>1151201</v>
      </c>
      <c r="BF1175" s="79">
        <v>199687</v>
      </c>
      <c r="BG1175" s="79">
        <v>854163</v>
      </c>
      <c r="BH1175" s="75">
        <v>1.2688600000000001</v>
      </c>
      <c r="BI1175" s="79">
        <v>14444</v>
      </c>
      <c r="BJ1175" s="197">
        <v>0.2</v>
      </c>
      <c r="BK1175" s="78" t="s">
        <v>276</v>
      </c>
      <c r="BL1175" s="66">
        <v>38352</v>
      </c>
      <c r="BM1175" s="163">
        <v>855829</v>
      </c>
      <c r="BN1175" s="66">
        <v>37986</v>
      </c>
      <c r="BO1175" s="79">
        <v>954342</v>
      </c>
      <c r="BP1175" s="158" t="s">
        <v>4661</v>
      </c>
      <c r="BQ1175" s="74">
        <v>72220</v>
      </c>
      <c r="BR1175" s="159">
        <v>1</v>
      </c>
      <c r="BS1175" s="160">
        <v>43063</v>
      </c>
      <c r="BT1175" s="158"/>
      <c r="BU1175" s="74"/>
      <c r="BV1175" s="159"/>
      <c r="BW1175" s="160"/>
      <c r="BX1175" s="158"/>
      <c r="BY1175" s="74"/>
      <c r="BZ1175" s="159"/>
      <c r="CA1175" s="160"/>
      <c r="CB1175" s="161">
        <v>5.3499224141537859E-3</v>
      </c>
      <c r="CC1175" s="161">
        <v>4.416815196202988E-3</v>
      </c>
    </row>
    <row r="1176" spans="2:81" ht="34">
      <c r="B1176" s="196">
        <v>64</v>
      </c>
      <c r="C1176" s="57">
        <v>59490</v>
      </c>
      <c r="D1176" s="57">
        <v>1</v>
      </c>
      <c r="E1176" s="155" t="s">
        <v>2024</v>
      </c>
      <c r="F1176" s="60" t="s">
        <v>4662</v>
      </c>
      <c r="G1176" s="60"/>
      <c r="H1176" s="60"/>
      <c r="I1176" s="60"/>
      <c r="J1176" s="58" t="s">
        <v>5103</v>
      </c>
      <c r="K1176" s="58" t="s">
        <v>959</v>
      </c>
      <c r="L1176" s="58" t="s">
        <v>959</v>
      </c>
      <c r="M1176" s="59" t="s">
        <v>58</v>
      </c>
      <c r="N1176" s="61">
        <v>95825</v>
      </c>
      <c r="O1176" s="62" t="s">
        <v>222</v>
      </c>
      <c r="P1176" s="79">
        <v>8800000</v>
      </c>
      <c r="Q1176" s="79">
        <v>8769730.4499999993</v>
      </c>
      <c r="R1176" s="79"/>
      <c r="S1176" s="80">
        <v>7314431.6100000003</v>
      </c>
      <c r="T1176" s="59" t="s">
        <v>60</v>
      </c>
      <c r="U1176" s="499">
        <v>5.2720000000000002</v>
      </c>
      <c r="V1176" s="499">
        <v>2.1100000000000001E-2</v>
      </c>
      <c r="W1176" s="499">
        <v>0.01</v>
      </c>
      <c r="X1176" s="499">
        <v>5.2508999999999997</v>
      </c>
      <c r="Y1176" s="66">
        <v>38685</v>
      </c>
      <c r="Z1176" s="512">
        <f t="shared" si="109"/>
        <v>527.20000000000005</v>
      </c>
      <c r="AA1176" s="512">
        <f t="shared" si="110"/>
        <v>2.11</v>
      </c>
      <c r="AB1176" s="512">
        <f t="shared" si="111"/>
        <v>1</v>
      </c>
      <c r="AC1176" s="512">
        <f t="shared" si="112"/>
        <v>525.08999999999992</v>
      </c>
      <c r="AD1176" s="59">
        <v>360</v>
      </c>
      <c r="AE1176" s="59">
        <v>0</v>
      </c>
      <c r="AF1176" s="59">
        <v>3</v>
      </c>
      <c r="AG1176" s="59">
        <v>117</v>
      </c>
      <c r="AH1176" s="66">
        <v>42339</v>
      </c>
      <c r="AI1176" s="67" t="s">
        <v>61</v>
      </c>
      <c r="AJ1176" s="67" t="s">
        <v>4965</v>
      </c>
      <c r="AK1176" s="68"/>
      <c r="AL1176" s="69" t="s">
        <v>98</v>
      </c>
      <c r="AM1176" s="66"/>
      <c r="AN1176" s="196">
        <v>64</v>
      </c>
      <c r="AO1176" s="57">
        <v>59490</v>
      </c>
      <c r="AP1176" s="57"/>
      <c r="AQ1176" s="57"/>
      <c r="AR1176" s="57">
        <v>1</v>
      </c>
      <c r="AS1176" s="35">
        <f t="shared" si="113"/>
        <v>6132.6786363636347</v>
      </c>
      <c r="AT1176" s="60" t="s">
        <v>4662</v>
      </c>
      <c r="AU1176" s="79">
        <v>14300000</v>
      </c>
      <c r="AV1176" s="66">
        <v>38638</v>
      </c>
      <c r="AW1176" s="81">
        <v>61.326786363636351</v>
      </c>
      <c r="AX1176" s="69" t="s">
        <v>4663</v>
      </c>
      <c r="AY1176" s="17">
        <v>1988</v>
      </c>
      <c r="AZ1176" s="69" t="s">
        <v>226</v>
      </c>
      <c r="BA1176" s="74">
        <v>35656</v>
      </c>
      <c r="BB1176" s="44">
        <f t="shared" si="114"/>
        <v>9760</v>
      </c>
      <c r="BC1176" s="81">
        <v>97.6</v>
      </c>
      <c r="BD1176" s="66">
        <v>38656</v>
      </c>
      <c r="BE1176" s="79">
        <v>1136485</v>
      </c>
      <c r="BF1176" s="79">
        <v>274165</v>
      </c>
      <c r="BG1176" s="79">
        <v>820004</v>
      </c>
      <c r="BH1176" s="75">
        <v>1.4027547094180421</v>
      </c>
      <c r="BI1176" s="79">
        <v>8914</v>
      </c>
      <c r="BJ1176" s="197">
        <v>0.25</v>
      </c>
      <c r="BK1176" s="78" t="s">
        <v>64</v>
      </c>
      <c r="BL1176" s="66">
        <v>38625</v>
      </c>
      <c r="BM1176" s="163">
        <v>881864</v>
      </c>
      <c r="BN1176" s="66">
        <v>38352</v>
      </c>
      <c r="BO1176" s="79">
        <v>869012</v>
      </c>
      <c r="BP1176" s="158" t="s">
        <v>4664</v>
      </c>
      <c r="BQ1176" s="74">
        <v>13165</v>
      </c>
      <c r="BR1176" s="159">
        <v>0.36922257123625757</v>
      </c>
      <c r="BS1176" s="160">
        <v>44196</v>
      </c>
      <c r="BT1176" s="158" t="s">
        <v>1676</v>
      </c>
      <c r="BU1176" s="74">
        <v>5916</v>
      </c>
      <c r="BV1176" s="159">
        <v>0.16591877944805924</v>
      </c>
      <c r="BW1176" s="160">
        <v>40117</v>
      </c>
      <c r="BX1176" s="158" t="s">
        <v>4665</v>
      </c>
      <c r="BY1176" s="74">
        <v>4423</v>
      </c>
      <c r="BZ1176" s="159">
        <v>0.12404644379627552</v>
      </c>
      <c r="CA1176" s="160">
        <v>39776</v>
      </c>
      <c r="CB1176" s="161">
        <v>5.2130419445046627E-3</v>
      </c>
      <c r="CC1176" s="161">
        <v>4.3038087464626739E-3</v>
      </c>
    </row>
    <row r="1177" spans="2:81" ht="34">
      <c r="B1177" s="196">
        <v>65</v>
      </c>
      <c r="C1177" s="57">
        <v>20051405</v>
      </c>
      <c r="D1177" s="57">
        <v>1</v>
      </c>
      <c r="E1177" s="155" t="s">
        <v>2062</v>
      </c>
      <c r="F1177" s="60" t="s">
        <v>4666</v>
      </c>
      <c r="G1177" s="60"/>
      <c r="H1177" s="60"/>
      <c r="I1177" s="60"/>
      <c r="J1177" s="58" t="s">
        <v>5104</v>
      </c>
      <c r="K1177" s="58" t="s">
        <v>81</v>
      </c>
      <c r="L1177" s="58" t="s">
        <v>3781</v>
      </c>
      <c r="M1177" s="59" t="s">
        <v>83</v>
      </c>
      <c r="N1177" s="61">
        <v>85254</v>
      </c>
      <c r="O1177" s="62" t="s">
        <v>222</v>
      </c>
      <c r="P1177" s="79">
        <v>8700000</v>
      </c>
      <c r="Q1177" s="79">
        <v>8700000</v>
      </c>
      <c r="R1177" s="79"/>
      <c r="S1177" s="80">
        <v>7817481.79</v>
      </c>
      <c r="T1177" s="59" t="s">
        <v>70</v>
      </c>
      <c r="U1177" s="499">
        <v>5.65</v>
      </c>
      <c r="V1177" s="499">
        <v>3.1100000000000003E-2</v>
      </c>
      <c r="W1177" s="499">
        <v>0.02</v>
      </c>
      <c r="X1177" s="499">
        <v>5.6189</v>
      </c>
      <c r="Y1177" s="66">
        <v>38723</v>
      </c>
      <c r="Z1177" s="512">
        <f t="shared" si="109"/>
        <v>565</v>
      </c>
      <c r="AA1177" s="512">
        <f t="shared" si="110"/>
        <v>3.1100000000000003</v>
      </c>
      <c r="AB1177" s="512">
        <f t="shared" si="111"/>
        <v>2</v>
      </c>
      <c r="AC1177" s="512">
        <f t="shared" si="112"/>
        <v>561.89</v>
      </c>
      <c r="AD1177" s="59">
        <v>360</v>
      </c>
      <c r="AE1177" s="59">
        <v>36</v>
      </c>
      <c r="AF1177" s="59">
        <v>1</v>
      </c>
      <c r="AG1177" s="59">
        <v>119</v>
      </c>
      <c r="AH1177" s="66">
        <v>42401</v>
      </c>
      <c r="AI1177" s="67" t="s">
        <v>61</v>
      </c>
      <c r="AJ1177" s="67" t="s">
        <v>61</v>
      </c>
      <c r="AK1177" s="68"/>
      <c r="AL1177" s="69" t="s">
        <v>62</v>
      </c>
      <c r="AM1177" s="66"/>
      <c r="AN1177" s="196">
        <v>65</v>
      </c>
      <c r="AO1177" s="57">
        <v>20051405</v>
      </c>
      <c r="AP1177" s="57"/>
      <c r="AQ1177" s="57"/>
      <c r="AR1177" s="57">
        <v>1</v>
      </c>
      <c r="AS1177" s="35">
        <f t="shared" si="113"/>
        <v>6823.5294117647054</v>
      </c>
      <c r="AT1177" s="60" t="s">
        <v>4666</v>
      </c>
      <c r="AU1177" s="79">
        <v>12750000</v>
      </c>
      <c r="AV1177" s="66">
        <v>38688</v>
      </c>
      <c r="AW1177" s="81">
        <v>68.235294117647058</v>
      </c>
      <c r="AX1177" s="69">
        <v>1994</v>
      </c>
      <c r="AY1177" s="17">
        <v>0</v>
      </c>
      <c r="AZ1177" s="69" t="s">
        <v>226</v>
      </c>
      <c r="BA1177" s="74">
        <v>44374</v>
      </c>
      <c r="BB1177" s="44">
        <f t="shared" si="114"/>
        <v>10000</v>
      </c>
      <c r="BC1177" s="81">
        <v>100</v>
      </c>
      <c r="BD1177" s="66">
        <v>38720</v>
      </c>
      <c r="BE1177" s="79">
        <v>815039.0013</v>
      </c>
      <c r="BF1177" s="79">
        <v>24451.17</v>
      </c>
      <c r="BG1177" s="79">
        <v>730682.93130000005</v>
      </c>
      <c r="BH1177" s="75">
        <v>1.2124817584538645</v>
      </c>
      <c r="BI1177" s="79">
        <v>8875</v>
      </c>
      <c r="BJ1177" s="197">
        <v>0.20000450714382295</v>
      </c>
      <c r="BK1177" s="78"/>
      <c r="BL1177" s="66"/>
      <c r="BM1177" s="163"/>
      <c r="BN1177" s="66"/>
      <c r="BO1177" s="79"/>
      <c r="BP1177" s="158" t="s">
        <v>4666</v>
      </c>
      <c r="BQ1177" s="74">
        <v>44374</v>
      </c>
      <c r="BR1177" s="159">
        <v>1</v>
      </c>
      <c r="BS1177" s="160">
        <v>43693</v>
      </c>
      <c r="BT1177" s="158"/>
      <c r="BU1177" s="74"/>
      <c r="BV1177" s="159"/>
      <c r="BW1177" s="160"/>
      <c r="BX1177" s="158"/>
      <c r="BY1177" s="74"/>
      <c r="BZ1177" s="159"/>
      <c r="CA1177" s="160"/>
      <c r="CB1177" s="161">
        <v>5.1715916670153263E-3</v>
      </c>
      <c r="CC1177" s="161">
        <v>4.2695880229962216E-3</v>
      </c>
    </row>
    <row r="1178" spans="2:81" ht="23">
      <c r="B1178" s="198">
        <v>66</v>
      </c>
      <c r="C1178" s="20">
        <v>59605</v>
      </c>
      <c r="D1178" s="20">
        <v>1</v>
      </c>
      <c r="E1178" s="52" t="s">
        <v>2024</v>
      </c>
      <c r="F1178" s="22" t="s">
        <v>4667</v>
      </c>
      <c r="G1178" s="22"/>
      <c r="H1178" s="22"/>
      <c r="I1178" s="22"/>
      <c r="J1178" s="21" t="s">
        <v>5105</v>
      </c>
      <c r="K1178" s="21" t="s">
        <v>1154</v>
      </c>
      <c r="L1178" s="21" t="s">
        <v>1154</v>
      </c>
      <c r="M1178" s="24" t="s">
        <v>1147</v>
      </c>
      <c r="N1178" s="25">
        <v>1606</v>
      </c>
      <c r="O1178" s="26" t="s">
        <v>351</v>
      </c>
      <c r="P1178" s="42">
        <v>8500000</v>
      </c>
      <c r="Q1178" s="42">
        <v>8481323.8900000006</v>
      </c>
      <c r="R1178" s="42"/>
      <c r="S1178" s="83">
        <v>7689821.4699999997</v>
      </c>
      <c r="T1178" s="24" t="s">
        <v>60</v>
      </c>
      <c r="U1178" s="498">
        <v>5.8999999999999995</v>
      </c>
      <c r="V1178" s="498">
        <v>2.1100000000000001E-2</v>
      </c>
      <c r="W1178" s="498">
        <v>0.01</v>
      </c>
      <c r="X1178" s="498">
        <v>5.8788999999999998</v>
      </c>
      <c r="Y1178" s="29">
        <v>38708</v>
      </c>
      <c r="Z1178" s="512">
        <f t="shared" si="109"/>
        <v>590</v>
      </c>
      <c r="AA1178" s="512">
        <f t="shared" si="110"/>
        <v>2.11</v>
      </c>
      <c r="AB1178" s="512">
        <f t="shared" si="111"/>
        <v>1</v>
      </c>
      <c r="AC1178" s="512">
        <f t="shared" si="112"/>
        <v>587.89</v>
      </c>
      <c r="AD1178" s="24">
        <v>360</v>
      </c>
      <c r="AE1178" s="24">
        <v>0</v>
      </c>
      <c r="AF1178" s="24">
        <v>2</v>
      </c>
      <c r="AG1178" s="24">
        <v>81</v>
      </c>
      <c r="AH1178" s="29">
        <v>41244</v>
      </c>
      <c r="AI1178" s="30" t="s">
        <v>61</v>
      </c>
      <c r="AJ1178" s="30" t="s">
        <v>4992</v>
      </c>
      <c r="AK1178" s="31"/>
      <c r="AL1178" s="32" t="s">
        <v>5106</v>
      </c>
      <c r="AM1178" s="29"/>
      <c r="AN1178" s="198">
        <v>66</v>
      </c>
      <c r="AO1178" s="20">
        <v>59605</v>
      </c>
      <c r="AP1178" s="20"/>
      <c r="AQ1178" s="20"/>
      <c r="AR1178" s="20">
        <v>1</v>
      </c>
      <c r="AS1178" s="35">
        <f t="shared" si="113"/>
        <v>7157.2353502109709</v>
      </c>
      <c r="AT1178" s="22" t="s">
        <v>4667</v>
      </c>
      <c r="AU1178" s="42">
        <v>11850000</v>
      </c>
      <c r="AV1178" s="29">
        <v>38679</v>
      </c>
      <c r="AW1178" s="44">
        <v>71.572353502109706</v>
      </c>
      <c r="AX1178" s="36" t="s">
        <v>4668</v>
      </c>
      <c r="AY1178" s="17">
        <v>1992</v>
      </c>
      <c r="AZ1178" s="32" t="s">
        <v>226</v>
      </c>
      <c r="BA1178" s="37">
        <v>92649</v>
      </c>
      <c r="BB1178" s="44">
        <f t="shared" si="114"/>
        <v>10000</v>
      </c>
      <c r="BC1178" s="44">
        <v>100</v>
      </c>
      <c r="BD1178" s="29">
        <v>38777</v>
      </c>
      <c r="BE1178" s="42">
        <v>1322432</v>
      </c>
      <c r="BF1178" s="42">
        <v>363374</v>
      </c>
      <c r="BG1178" s="42">
        <v>852568</v>
      </c>
      <c r="BH1178" s="38">
        <v>1.4092051691969181</v>
      </c>
      <c r="BI1178" s="42">
        <v>21309</v>
      </c>
      <c r="BJ1178" s="199">
        <v>0.22999708577534567</v>
      </c>
      <c r="BK1178" s="41"/>
      <c r="BL1178" s="29"/>
      <c r="BM1178" s="165" t="s">
        <v>2032</v>
      </c>
      <c r="BN1178" s="29"/>
      <c r="BO1178" s="42" t="s">
        <v>2032</v>
      </c>
      <c r="BP1178" s="152" t="s">
        <v>4669</v>
      </c>
      <c r="BQ1178" s="37">
        <v>92649</v>
      </c>
      <c r="BR1178" s="153">
        <v>1</v>
      </c>
      <c r="BS1178" s="154">
        <v>41274</v>
      </c>
      <c r="BT1178" s="152"/>
      <c r="BU1178" s="37"/>
      <c r="BV1178" s="153"/>
      <c r="BW1178" s="154"/>
      <c r="BX1178" s="152"/>
      <c r="BY1178" s="37"/>
      <c r="BZ1178" s="153"/>
      <c r="CA1178" s="154"/>
      <c r="CB1178" s="166">
        <v>5.0416027534232197E-3</v>
      </c>
      <c r="CC1178" s="166">
        <v>4.162271137919049E-3</v>
      </c>
    </row>
    <row r="1179" spans="2:81" ht="23">
      <c r="B1179" s="198">
        <v>67</v>
      </c>
      <c r="C1179" s="20">
        <v>59593</v>
      </c>
      <c r="D1179" s="20">
        <v>1</v>
      </c>
      <c r="E1179" s="52" t="s">
        <v>2024</v>
      </c>
      <c r="F1179" s="22" t="s">
        <v>4670</v>
      </c>
      <c r="G1179" s="22"/>
      <c r="H1179" s="22"/>
      <c r="I1179" s="22"/>
      <c r="J1179" s="21" t="s">
        <v>5107</v>
      </c>
      <c r="K1179" s="21" t="s">
        <v>1014</v>
      </c>
      <c r="L1179" s="21" t="s">
        <v>1015</v>
      </c>
      <c r="M1179" s="24" t="s">
        <v>138</v>
      </c>
      <c r="N1179" s="25">
        <v>32714</v>
      </c>
      <c r="O1179" s="26" t="s">
        <v>570</v>
      </c>
      <c r="P1179" s="42">
        <v>8300000</v>
      </c>
      <c r="Q1179" s="42">
        <v>8300000</v>
      </c>
      <c r="R1179" s="42"/>
      <c r="S1179" s="83">
        <v>7135475.7800000003</v>
      </c>
      <c r="T1179" s="24" t="s">
        <v>70</v>
      </c>
      <c r="U1179" s="498">
        <v>5.5870000000000006</v>
      </c>
      <c r="V1179" s="498">
        <v>2.1100000000000001E-2</v>
      </c>
      <c r="W1179" s="498">
        <v>0.01</v>
      </c>
      <c r="X1179" s="498">
        <v>5.5659000000000001</v>
      </c>
      <c r="Y1179" s="29">
        <v>38740</v>
      </c>
      <c r="Z1179" s="512">
        <f t="shared" si="109"/>
        <v>558.70000000000005</v>
      </c>
      <c r="AA1179" s="512">
        <f t="shared" si="110"/>
        <v>2.11</v>
      </c>
      <c r="AB1179" s="512">
        <f t="shared" si="111"/>
        <v>1</v>
      </c>
      <c r="AC1179" s="512">
        <f t="shared" si="112"/>
        <v>556.59</v>
      </c>
      <c r="AD1179" s="24">
        <v>360</v>
      </c>
      <c r="AE1179" s="24">
        <v>12</v>
      </c>
      <c r="AF1179" s="24">
        <v>1</v>
      </c>
      <c r="AG1179" s="24">
        <v>119</v>
      </c>
      <c r="AH1179" s="29">
        <v>42401</v>
      </c>
      <c r="AI1179" s="30" t="s">
        <v>61</v>
      </c>
      <c r="AJ1179" s="30" t="s">
        <v>4965</v>
      </c>
      <c r="AK1179" s="31"/>
      <c r="AL1179" s="32" t="s">
        <v>78</v>
      </c>
      <c r="AM1179" s="29"/>
      <c r="AN1179" s="198">
        <v>67</v>
      </c>
      <c r="AO1179" s="20">
        <v>59593</v>
      </c>
      <c r="AP1179" s="20"/>
      <c r="AQ1179" s="20"/>
      <c r="AR1179" s="20">
        <v>1</v>
      </c>
      <c r="AS1179" s="35">
        <f t="shared" si="113"/>
        <v>7545.454545454545</v>
      </c>
      <c r="AT1179" s="22" t="s">
        <v>4670</v>
      </c>
      <c r="AU1179" s="42">
        <v>11000000</v>
      </c>
      <c r="AV1179" s="29">
        <v>38688</v>
      </c>
      <c r="AW1179" s="44">
        <v>75.454545454545453</v>
      </c>
      <c r="AX1179" s="32">
        <v>1998</v>
      </c>
      <c r="AY1179" s="17">
        <v>0</v>
      </c>
      <c r="AZ1179" s="32" t="s">
        <v>63</v>
      </c>
      <c r="BA1179" s="37">
        <v>55428</v>
      </c>
      <c r="BB1179" s="44">
        <f t="shared" si="114"/>
        <v>8360</v>
      </c>
      <c r="BC1179" s="44">
        <v>83.6</v>
      </c>
      <c r="BD1179" s="29">
        <v>38734</v>
      </c>
      <c r="BE1179" s="42">
        <v>1028908</v>
      </c>
      <c r="BF1179" s="42">
        <v>308458</v>
      </c>
      <c r="BG1179" s="42">
        <v>707630</v>
      </c>
      <c r="BH1179" s="38">
        <v>1.2393547165851138</v>
      </c>
      <c r="BI1179" s="42">
        <v>12820</v>
      </c>
      <c r="BJ1179" s="199">
        <v>21.51006711409396</v>
      </c>
      <c r="BK1179" s="41" t="s">
        <v>64</v>
      </c>
      <c r="BL1179" s="29">
        <v>38656</v>
      </c>
      <c r="BM1179" s="165">
        <v>754924</v>
      </c>
      <c r="BN1179" s="29">
        <v>38352</v>
      </c>
      <c r="BO1179" s="42">
        <v>642110</v>
      </c>
      <c r="BP1179" s="152"/>
      <c r="BQ1179" s="37"/>
      <c r="BR1179" s="153"/>
      <c r="BS1179" s="154"/>
      <c r="BT1179" s="152"/>
      <c r="BU1179" s="37"/>
      <c r="BV1179" s="153"/>
      <c r="BW1179" s="154"/>
      <c r="BX1179" s="152"/>
      <c r="BY1179" s="37"/>
      <c r="BZ1179" s="153"/>
      <c r="CA1179" s="154"/>
      <c r="CB1179" s="166">
        <v>4.9338173374973799E-3</v>
      </c>
      <c r="CC1179" s="166">
        <v>4.0732851253872E-3</v>
      </c>
    </row>
    <row r="1180" spans="2:81" ht="23">
      <c r="B1180" s="198">
        <v>68</v>
      </c>
      <c r="C1180" s="20">
        <v>9000304</v>
      </c>
      <c r="D1180" s="20">
        <v>1</v>
      </c>
      <c r="E1180" s="52" t="s">
        <v>4619</v>
      </c>
      <c r="F1180" s="22" t="s">
        <v>4671</v>
      </c>
      <c r="G1180" s="22"/>
      <c r="H1180" s="22"/>
      <c r="I1180" s="22"/>
      <c r="J1180" s="21" t="s">
        <v>5108</v>
      </c>
      <c r="K1180" s="21" t="s">
        <v>753</v>
      </c>
      <c r="L1180" s="21" t="s">
        <v>1453</v>
      </c>
      <c r="M1180" s="24" t="s">
        <v>335</v>
      </c>
      <c r="N1180" s="25">
        <v>22150</v>
      </c>
      <c r="O1180" s="26" t="s">
        <v>615</v>
      </c>
      <c r="P1180" s="42">
        <v>8250000</v>
      </c>
      <c r="Q1180" s="42">
        <v>8224800.46</v>
      </c>
      <c r="R1180" s="42"/>
      <c r="S1180" s="83">
        <v>6409180.5700000003</v>
      </c>
      <c r="T1180" s="24" t="s">
        <v>60</v>
      </c>
      <c r="U1180" s="498">
        <v>6.01</v>
      </c>
      <c r="V1180" s="498">
        <v>6.1100000000000002E-2</v>
      </c>
      <c r="W1180" s="498">
        <v>0.03</v>
      </c>
      <c r="X1180" s="498">
        <v>5.9489000000000001</v>
      </c>
      <c r="Y1180" s="29">
        <v>38701</v>
      </c>
      <c r="Z1180" s="512">
        <f t="shared" si="109"/>
        <v>601</v>
      </c>
      <c r="AA1180" s="512">
        <f t="shared" si="110"/>
        <v>6.11</v>
      </c>
      <c r="AB1180" s="512">
        <f t="shared" si="111"/>
        <v>3</v>
      </c>
      <c r="AC1180" s="512">
        <f t="shared" si="112"/>
        <v>594.89</v>
      </c>
      <c r="AD1180" s="24">
        <v>300</v>
      </c>
      <c r="AE1180" s="24">
        <v>0</v>
      </c>
      <c r="AF1180" s="24">
        <v>2</v>
      </c>
      <c r="AG1180" s="24">
        <v>118</v>
      </c>
      <c r="AH1180" s="29">
        <v>42370</v>
      </c>
      <c r="AI1180" s="30" t="s">
        <v>61</v>
      </c>
      <c r="AJ1180" s="30" t="s">
        <v>5070</v>
      </c>
      <c r="AK1180" s="31"/>
      <c r="AL1180" s="32" t="s">
        <v>5071</v>
      </c>
      <c r="AM1180" s="29"/>
      <c r="AN1180" s="198">
        <v>68</v>
      </c>
      <c r="AO1180" s="20">
        <v>9000304</v>
      </c>
      <c r="AP1180" s="20"/>
      <c r="AQ1180" s="20"/>
      <c r="AR1180" s="20">
        <v>1</v>
      </c>
      <c r="AS1180" s="35">
        <f t="shared" si="113"/>
        <v>6854.000383333333</v>
      </c>
      <c r="AT1180" s="22" t="s">
        <v>4671</v>
      </c>
      <c r="AU1180" s="42">
        <v>12000000</v>
      </c>
      <c r="AV1180" s="29">
        <v>38622</v>
      </c>
      <c r="AW1180" s="44">
        <v>68.54000383333333</v>
      </c>
      <c r="AX1180" s="32" t="s">
        <v>4672</v>
      </c>
      <c r="AY1180" s="17">
        <v>1994</v>
      </c>
      <c r="AZ1180" s="32" t="s">
        <v>2847</v>
      </c>
      <c r="BA1180" s="37">
        <v>62662</v>
      </c>
      <c r="BB1180" s="44">
        <f t="shared" si="114"/>
        <v>7300</v>
      </c>
      <c r="BC1180" s="44">
        <v>73</v>
      </c>
      <c r="BD1180" s="29" t="s">
        <v>4548</v>
      </c>
      <c r="BE1180" s="42">
        <v>3052164</v>
      </c>
      <c r="BF1180" s="42">
        <v>1865692</v>
      </c>
      <c r="BG1180" s="42">
        <v>1064385</v>
      </c>
      <c r="BH1180" s="38">
        <v>1.6671033398734074</v>
      </c>
      <c r="BI1180" s="42">
        <v>122087</v>
      </c>
      <c r="BJ1180" s="199">
        <v>1090.0625</v>
      </c>
      <c r="BK1180" s="41" t="s">
        <v>3572</v>
      </c>
      <c r="BL1180" s="29">
        <v>38533</v>
      </c>
      <c r="BM1180" s="165">
        <v>1146140</v>
      </c>
      <c r="BN1180" s="29">
        <v>38352</v>
      </c>
      <c r="BO1180" s="42">
        <v>1185050</v>
      </c>
      <c r="BP1180" s="152"/>
      <c r="BQ1180" s="37"/>
      <c r="BR1180" s="153"/>
      <c r="BS1180" s="154"/>
      <c r="BT1180" s="152"/>
      <c r="BU1180" s="37"/>
      <c r="BV1180" s="153"/>
      <c r="BW1180" s="154"/>
      <c r="BX1180" s="152"/>
      <c r="BY1180" s="37"/>
      <c r="BZ1180" s="153"/>
      <c r="CA1180" s="154"/>
      <c r="CB1180" s="166">
        <v>4.889116036988485E-3</v>
      </c>
      <c r="CC1180" s="166">
        <v>4.0363804063850359E-3</v>
      </c>
    </row>
    <row r="1181" spans="2:81" ht="23">
      <c r="B1181" s="198">
        <v>69</v>
      </c>
      <c r="C1181" s="20">
        <v>59487</v>
      </c>
      <c r="D1181" s="20">
        <v>2</v>
      </c>
      <c r="E1181" s="52" t="s">
        <v>2024</v>
      </c>
      <c r="F1181" s="22" t="s">
        <v>4673</v>
      </c>
      <c r="G1181" s="22"/>
      <c r="H1181" s="22"/>
      <c r="I1181" s="22"/>
      <c r="J1181" s="21" t="s">
        <v>5109</v>
      </c>
      <c r="K1181" s="21" t="s">
        <v>136</v>
      </c>
      <c r="L1181" s="21" t="s">
        <v>137</v>
      </c>
      <c r="M1181" s="24" t="s">
        <v>138</v>
      </c>
      <c r="N1181" s="25">
        <v>33771</v>
      </c>
      <c r="O1181" s="26" t="s">
        <v>3382</v>
      </c>
      <c r="P1181" s="42">
        <v>8190000</v>
      </c>
      <c r="Q1181" s="42">
        <v>8190000</v>
      </c>
      <c r="R1181" s="42"/>
      <c r="S1181" s="42">
        <v>7320094.21</v>
      </c>
      <c r="T1181" s="24" t="s">
        <v>70</v>
      </c>
      <c r="U1181" s="498">
        <v>5.3734999999999999</v>
      </c>
      <c r="V1181" s="498">
        <v>2.1100000000000001E-2</v>
      </c>
      <c r="W1181" s="498">
        <v>0.01</v>
      </c>
      <c r="X1181" s="498">
        <v>5.3523999999999994</v>
      </c>
      <c r="Y1181" s="29">
        <v>38687</v>
      </c>
      <c r="Z1181" s="512">
        <f t="shared" si="109"/>
        <v>537.35</v>
      </c>
      <c r="AA1181" s="512">
        <f t="shared" si="110"/>
        <v>2.11</v>
      </c>
      <c r="AB1181" s="512">
        <f t="shared" si="111"/>
        <v>1</v>
      </c>
      <c r="AC1181" s="512">
        <f t="shared" si="112"/>
        <v>535.2399999999999</v>
      </c>
      <c r="AD1181" s="24">
        <v>360</v>
      </c>
      <c r="AE1181" s="24">
        <v>36</v>
      </c>
      <c r="AF1181" s="24">
        <v>3</v>
      </c>
      <c r="AG1181" s="24">
        <v>117</v>
      </c>
      <c r="AH1181" s="29">
        <v>42339</v>
      </c>
      <c r="AI1181" s="30" t="s">
        <v>61</v>
      </c>
      <c r="AJ1181" s="30" t="s">
        <v>5028</v>
      </c>
      <c r="AK1181" s="31"/>
      <c r="AL1181" s="32" t="s">
        <v>98</v>
      </c>
      <c r="AM1181" s="29"/>
      <c r="AN1181" s="198">
        <v>69</v>
      </c>
      <c r="AO1181" s="20">
        <v>59487</v>
      </c>
      <c r="AP1181" s="20"/>
      <c r="AQ1181" s="20"/>
      <c r="AR1181" s="20">
        <v>2</v>
      </c>
      <c r="AS1181" s="35">
        <f t="shared" si="113"/>
        <v>7060.3448275862065</v>
      </c>
      <c r="AT1181" s="22" t="s">
        <v>4673</v>
      </c>
      <c r="AU1181" s="42">
        <v>11600000</v>
      </c>
      <c r="AV1181" s="29">
        <v>38649</v>
      </c>
      <c r="AW1181" s="44">
        <v>70.603448275862064</v>
      </c>
      <c r="AX1181" s="32">
        <v>1969</v>
      </c>
      <c r="AY1181" s="17">
        <v>0</v>
      </c>
      <c r="AZ1181" s="32" t="s">
        <v>503</v>
      </c>
      <c r="BA1181" s="37">
        <v>227</v>
      </c>
      <c r="BB1181" s="44">
        <f t="shared" si="114"/>
        <v>9604</v>
      </c>
      <c r="BC1181" s="44">
        <v>96.04</v>
      </c>
      <c r="BD1181" s="29">
        <v>38656</v>
      </c>
      <c r="BE1181" s="42">
        <v>1140560</v>
      </c>
      <c r="BF1181" s="42">
        <v>467409</v>
      </c>
      <c r="BG1181" s="42">
        <v>660643</v>
      </c>
      <c r="BH1181" s="38">
        <v>1.2006279787938483</v>
      </c>
      <c r="BI1181" s="42">
        <v>12508</v>
      </c>
      <c r="BJ1181" s="199">
        <v>55.101321585903086</v>
      </c>
      <c r="BK1181" s="41" t="s">
        <v>64</v>
      </c>
      <c r="BL1181" s="29">
        <v>38656</v>
      </c>
      <c r="BM1181" s="165">
        <v>663751.19999999995</v>
      </c>
      <c r="BN1181" s="29">
        <v>38352</v>
      </c>
      <c r="BO1181" s="42">
        <v>659553</v>
      </c>
      <c r="BP1181" s="152"/>
      <c r="BQ1181" s="37"/>
      <c r="BR1181" s="153"/>
      <c r="BS1181" s="154"/>
      <c r="BT1181" s="152"/>
      <c r="BU1181" s="37"/>
      <c r="BV1181" s="153"/>
      <c r="BW1181" s="154"/>
      <c r="BX1181" s="152"/>
      <c r="BY1181" s="37"/>
      <c r="BZ1181" s="153"/>
      <c r="CA1181" s="154"/>
      <c r="CB1181" s="166">
        <v>2.3044461052400253E-2</v>
      </c>
      <c r="CC1181" s="166">
        <v>4.0193018285447192E-3</v>
      </c>
    </row>
    <row r="1182" spans="2:81">
      <c r="B1182" s="198"/>
      <c r="C1182" s="20"/>
      <c r="D1182" s="20"/>
      <c r="E1182" s="52"/>
      <c r="F1182" s="22"/>
      <c r="G1182" s="22"/>
      <c r="H1182" s="22"/>
      <c r="I1182" s="22"/>
      <c r="J1182" s="21"/>
      <c r="K1182" s="21"/>
      <c r="L1182" s="21"/>
      <c r="M1182" s="24"/>
      <c r="N1182" s="25"/>
      <c r="O1182" s="26"/>
      <c r="P1182" s="42"/>
      <c r="Q1182" s="42"/>
      <c r="R1182" s="42"/>
      <c r="S1182" s="83"/>
      <c r="T1182" s="24"/>
      <c r="U1182" s="498">
        <v>0</v>
      </c>
      <c r="V1182" s="498">
        <v>0</v>
      </c>
      <c r="W1182" s="498">
        <v>0</v>
      </c>
      <c r="X1182" s="498">
        <v>0</v>
      </c>
      <c r="Y1182" s="29"/>
      <c r="Z1182" s="512">
        <f t="shared" si="109"/>
        <v>0</v>
      </c>
      <c r="AA1182" s="512">
        <f t="shared" si="110"/>
        <v>0</v>
      </c>
      <c r="AB1182" s="512">
        <f t="shared" si="111"/>
        <v>0</v>
      </c>
      <c r="AC1182" s="512">
        <f t="shared" si="112"/>
        <v>0</v>
      </c>
      <c r="AD1182" s="24"/>
      <c r="AE1182" s="24"/>
      <c r="AF1182" s="24"/>
      <c r="AG1182" s="24"/>
      <c r="AH1182" s="29"/>
      <c r="AI1182" s="30"/>
      <c r="AJ1182" s="30"/>
      <c r="AK1182" s="31"/>
      <c r="AL1182" s="32"/>
      <c r="AM1182" s="29"/>
      <c r="AN1182" s="198"/>
      <c r="AO1182" s="20"/>
      <c r="AP1182" s="20"/>
      <c r="AQ1182" s="20"/>
      <c r="AR1182" s="20"/>
      <c r="AS1182" s="35">
        <f t="shared" si="113"/>
        <v>0</v>
      </c>
      <c r="AT1182" s="22"/>
      <c r="AU1182" s="42"/>
      <c r="AV1182" s="29"/>
      <c r="AW1182" s="44">
        <v>0</v>
      </c>
      <c r="AX1182" s="36"/>
      <c r="AY1182" s="17">
        <v>0</v>
      </c>
      <c r="AZ1182" s="32"/>
      <c r="BA1182" s="37"/>
      <c r="BB1182" s="44">
        <f t="shared" si="114"/>
        <v>0</v>
      </c>
      <c r="BC1182" s="44">
        <v>0</v>
      </c>
      <c r="BD1182" s="29"/>
      <c r="BE1182" s="42"/>
      <c r="BF1182" s="42"/>
      <c r="BG1182" s="42"/>
      <c r="BH1182" s="38"/>
      <c r="BI1182" s="42"/>
      <c r="BJ1182" s="199"/>
      <c r="BK1182" s="41"/>
      <c r="BL1182" s="29"/>
      <c r="BM1182" s="165"/>
      <c r="BN1182" s="29"/>
      <c r="BO1182" s="42"/>
      <c r="BP1182" s="152"/>
      <c r="BQ1182" s="37"/>
      <c r="BR1182" s="153"/>
      <c r="BS1182" s="154"/>
      <c r="BT1182" s="152"/>
      <c r="BU1182" s="37"/>
      <c r="BV1182" s="153"/>
      <c r="BW1182" s="154"/>
      <c r="BX1182" s="152"/>
      <c r="BY1182" s="37"/>
      <c r="BZ1182" s="153"/>
      <c r="CA1182" s="154"/>
      <c r="CB1182" s="166"/>
      <c r="CC1182" s="166"/>
    </row>
    <row r="1183" spans="2:81" ht="23">
      <c r="B1183" s="196">
        <v>70.099999999999994</v>
      </c>
      <c r="C1183" s="57">
        <v>59615</v>
      </c>
      <c r="D1183" s="57">
        <v>2</v>
      </c>
      <c r="E1183" s="155" t="s">
        <v>2024</v>
      </c>
      <c r="F1183" s="60" t="s">
        <v>4674</v>
      </c>
      <c r="G1183" s="60"/>
      <c r="H1183" s="60"/>
      <c r="I1183" s="60"/>
      <c r="J1183" s="58" t="s">
        <v>5110</v>
      </c>
      <c r="K1183" s="58" t="s">
        <v>5111</v>
      </c>
      <c r="L1183" s="58" t="s">
        <v>5112</v>
      </c>
      <c r="M1183" s="59" t="s">
        <v>221</v>
      </c>
      <c r="N1183" s="61">
        <v>27610</v>
      </c>
      <c r="O1183" s="62" t="s">
        <v>59</v>
      </c>
      <c r="P1183" s="79">
        <v>5025651.99</v>
      </c>
      <c r="Q1183" s="79">
        <v>5025651.99</v>
      </c>
      <c r="R1183" s="79"/>
      <c r="S1183" s="80">
        <v>4542148.45</v>
      </c>
      <c r="T1183" s="59"/>
      <c r="U1183" s="499">
        <v>0</v>
      </c>
      <c r="V1183" s="499">
        <v>0</v>
      </c>
      <c r="W1183" s="499">
        <v>0</v>
      </c>
      <c r="X1183" s="499">
        <v>0</v>
      </c>
      <c r="Y1183" s="66"/>
      <c r="Z1183" s="512">
        <f t="shared" si="109"/>
        <v>0</v>
      </c>
      <c r="AA1183" s="512">
        <f t="shared" si="110"/>
        <v>0</v>
      </c>
      <c r="AB1183" s="512">
        <f t="shared" si="111"/>
        <v>0</v>
      </c>
      <c r="AC1183" s="512">
        <f t="shared" si="112"/>
        <v>0</v>
      </c>
      <c r="AD1183" s="59"/>
      <c r="AE1183" s="59"/>
      <c r="AF1183" s="59"/>
      <c r="AG1183" s="59"/>
      <c r="AH1183" s="66"/>
      <c r="AI1183" s="67"/>
      <c r="AJ1183" s="67" t="s">
        <v>1235</v>
      </c>
      <c r="AK1183" s="68"/>
      <c r="AL1183" s="69"/>
      <c r="AM1183" s="66"/>
      <c r="AN1183" s="196">
        <v>70.099999999999994</v>
      </c>
      <c r="AO1183" s="57">
        <v>59615</v>
      </c>
      <c r="AP1183" s="57"/>
      <c r="AQ1183" s="57"/>
      <c r="AR1183" s="57">
        <v>2</v>
      </c>
      <c r="AS1183" s="35">
        <f t="shared" si="113"/>
        <v>0</v>
      </c>
      <c r="AT1183" s="60" t="s">
        <v>4674</v>
      </c>
      <c r="AU1183" s="79">
        <v>6500000</v>
      </c>
      <c r="AV1183" s="66">
        <v>38653</v>
      </c>
      <c r="AW1183" s="81">
        <v>0</v>
      </c>
      <c r="AX1183" s="69" t="s">
        <v>4675</v>
      </c>
      <c r="AY1183" s="17">
        <v>1995</v>
      </c>
      <c r="AZ1183" s="69" t="s">
        <v>63</v>
      </c>
      <c r="BA1183" s="74">
        <v>123250</v>
      </c>
      <c r="BB1183" s="44">
        <f t="shared" si="114"/>
        <v>9533</v>
      </c>
      <c r="BC1183" s="81">
        <v>95.33</v>
      </c>
      <c r="BD1183" s="66">
        <v>38674</v>
      </c>
      <c r="BE1183" s="79"/>
      <c r="BF1183" s="79"/>
      <c r="BG1183" s="79"/>
      <c r="BH1183" s="75"/>
      <c r="BI1183" s="79"/>
      <c r="BJ1183" s="197">
        <v>410</v>
      </c>
      <c r="BK1183" s="78"/>
      <c r="BL1183" s="66"/>
      <c r="BM1183" s="163" t="s">
        <v>2032</v>
      </c>
      <c r="BN1183" s="66"/>
      <c r="BO1183" s="79" t="s">
        <v>2032</v>
      </c>
      <c r="BP1183" s="158"/>
      <c r="BQ1183" s="74"/>
      <c r="BR1183" s="159"/>
      <c r="BS1183" s="160"/>
      <c r="BT1183" s="158"/>
      <c r="BU1183" s="74"/>
      <c r="BV1183" s="159"/>
      <c r="BW1183" s="160"/>
      <c r="BX1183" s="158"/>
      <c r="BY1183" s="74"/>
      <c r="BZ1183" s="159"/>
      <c r="CA1183" s="160"/>
      <c r="CB1183" s="161">
        <v>1.4140835353659688E-2</v>
      </c>
      <c r="CC1183" s="161">
        <v>2.4663751200288651E-3</v>
      </c>
    </row>
    <row r="1184" spans="2:81" ht="23">
      <c r="B1184" s="196">
        <v>70.2</v>
      </c>
      <c r="C1184" s="57">
        <v>59615</v>
      </c>
      <c r="D1184" s="57">
        <v>2</v>
      </c>
      <c r="E1184" s="155" t="s">
        <v>2024</v>
      </c>
      <c r="F1184" s="60" t="s">
        <v>4676</v>
      </c>
      <c r="G1184" s="60"/>
      <c r="H1184" s="60"/>
      <c r="I1184" s="60"/>
      <c r="J1184" s="58" t="s">
        <v>5113</v>
      </c>
      <c r="K1184" s="58" t="s">
        <v>5111</v>
      </c>
      <c r="L1184" s="58" t="s">
        <v>5112</v>
      </c>
      <c r="M1184" s="59" t="s">
        <v>221</v>
      </c>
      <c r="N1184" s="61">
        <v>27610</v>
      </c>
      <c r="O1184" s="62" t="s">
        <v>59</v>
      </c>
      <c r="P1184" s="190">
        <v>2648132.0099999998</v>
      </c>
      <c r="Q1184" s="190">
        <v>2648132.0099999998</v>
      </c>
      <c r="R1184" s="190"/>
      <c r="S1184" s="191">
        <v>2393362.83</v>
      </c>
      <c r="T1184" s="59"/>
      <c r="U1184" s="499">
        <v>0</v>
      </c>
      <c r="V1184" s="499">
        <v>0</v>
      </c>
      <c r="W1184" s="499">
        <v>0</v>
      </c>
      <c r="X1184" s="499">
        <v>0</v>
      </c>
      <c r="Y1184" s="66"/>
      <c r="Z1184" s="512">
        <f t="shared" si="109"/>
        <v>0</v>
      </c>
      <c r="AA1184" s="512">
        <f t="shared" si="110"/>
        <v>0</v>
      </c>
      <c r="AB1184" s="512">
        <f t="shared" si="111"/>
        <v>0</v>
      </c>
      <c r="AC1184" s="512">
        <f t="shared" si="112"/>
        <v>0</v>
      </c>
      <c r="AD1184" s="59"/>
      <c r="AE1184" s="59"/>
      <c r="AF1184" s="59"/>
      <c r="AG1184" s="59"/>
      <c r="AH1184" s="66"/>
      <c r="AI1184" s="67"/>
      <c r="AJ1184" s="67" t="s">
        <v>1235</v>
      </c>
      <c r="AK1184" s="68"/>
      <c r="AL1184" s="69"/>
      <c r="AM1184" s="66"/>
      <c r="AN1184" s="196">
        <v>70.2</v>
      </c>
      <c r="AO1184" s="57">
        <v>59615</v>
      </c>
      <c r="AP1184" s="57"/>
      <c r="AQ1184" s="57"/>
      <c r="AR1184" s="57">
        <v>2</v>
      </c>
      <c r="AS1184" s="35">
        <f t="shared" si="113"/>
        <v>0</v>
      </c>
      <c r="AT1184" s="60" t="s">
        <v>4676</v>
      </c>
      <c r="AU1184" s="190">
        <v>3425000</v>
      </c>
      <c r="AV1184" s="66">
        <v>38653</v>
      </c>
      <c r="AW1184" s="81">
        <v>0</v>
      </c>
      <c r="AX1184" s="69" t="s">
        <v>4675</v>
      </c>
      <c r="AY1184" s="17">
        <v>1995</v>
      </c>
      <c r="AZ1184" s="69" t="s">
        <v>63</v>
      </c>
      <c r="BA1184" s="74">
        <v>66000</v>
      </c>
      <c r="BB1184" s="44">
        <f t="shared" si="114"/>
        <v>9125</v>
      </c>
      <c r="BC1184" s="81">
        <v>91.25</v>
      </c>
      <c r="BD1184" s="66">
        <v>38674</v>
      </c>
      <c r="BE1184" s="79"/>
      <c r="BF1184" s="79"/>
      <c r="BG1184" s="79"/>
      <c r="BH1184" s="75"/>
      <c r="BI1184" s="79"/>
      <c r="BJ1184" s="197">
        <v>410</v>
      </c>
      <c r="BK1184" s="78"/>
      <c r="BL1184" s="66"/>
      <c r="BM1184" s="163" t="s">
        <v>2032</v>
      </c>
      <c r="BN1184" s="66"/>
      <c r="BO1184" s="79" t="s">
        <v>2032</v>
      </c>
      <c r="BP1184" s="158"/>
      <c r="BQ1184" s="74"/>
      <c r="BR1184" s="159"/>
      <c r="BS1184" s="160"/>
      <c r="BT1184" s="158"/>
      <c r="BU1184" s="74"/>
      <c r="BV1184" s="159"/>
      <c r="BW1184" s="160"/>
      <c r="BX1184" s="158"/>
      <c r="BY1184" s="74"/>
      <c r="BZ1184" s="159"/>
      <c r="CA1184" s="160"/>
      <c r="CB1184" s="161">
        <v>7.4511324744883263E-3</v>
      </c>
      <c r="CC1184" s="161">
        <v>1.2995899670355069E-3</v>
      </c>
    </row>
    <row r="1185" spans="2:81" ht="67">
      <c r="B1185" s="196">
        <v>70</v>
      </c>
      <c r="C1185" s="57">
        <v>59615</v>
      </c>
      <c r="D1185" s="57">
        <v>2</v>
      </c>
      <c r="E1185" s="155" t="s">
        <v>2024</v>
      </c>
      <c r="F1185" s="85" t="s">
        <v>4677</v>
      </c>
      <c r="G1185" s="85"/>
      <c r="H1185" s="85"/>
      <c r="I1185" s="85"/>
      <c r="J1185" s="58" t="s">
        <v>364</v>
      </c>
      <c r="K1185" s="58" t="s">
        <v>5111</v>
      </c>
      <c r="L1185" s="58" t="s">
        <v>5112</v>
      </c>
      <c r="M1185" s="59" t="s">
        <v>221</v>
      </c>
      <c r="N1185" s="61">
        <v>27610</v>
      </c>
      <c r="O1185" s="62" t="s">
        <v>59</v>
      </c>
      <c r="P1185" s="111">
        <v>7673784</v>
      </c>
      <c r="Q1185" s="111">
        <v>7673784</v>
      </c>
      <c r="R1185" s="111"/>
      <c r="S1185" s="112">
        <v>6935511.2800000003</v>
      </c>
      <c r="T1185" s="59" t="s">
        <v>70</v>
      </c>
      <c r="U1185" s="499">
        <v>5.9319999999999995</v>
      </c>
      <c r="V1185" s="499">
        <v>2.1100000000000001E-2</v>
      </c>
      <c r="W1185" s="499">
        <v>0.01</v>
      </c>
      <c r="X1185" s="499">
        <v>5.9108999999999998</v>
      </c>
      <c r="Y1185" s="66">
        <v>38686</v>
      </c>
      <c r="Z1185" s="512">
        <f t="shared" si="109"/>
        <v>593.19999999999993</v>
      </c>
      <c r="AA1185" s="512">
        <f t="shared" si="110"/>
        <v>2.11</v>
      </c>
      <c r="AB1185" s="512">
        <f t="shared" si="111"/>
        <v>1</v>
      </c>
      <c r="AC1185" s="512">
        <f t="shared" si="112"/>
        <v>591.09</v>
      </c>
      <c r="AD1185" s="59">
        <v>360</v>
      </c>
      <c r="AE1185" s="59">
        <v>36</v>
      </c>
      <c r="AF1185" s="59">
        <v>3</v>
      </c>
      <c r="AG1185" s="59">
        <v>117</v>
      </c>
      <c r="AH1185" s="66">
        <v>42339</v>
      </c>
      <c r="AI1185" s="67" t="s">
        <v>61</v>
      </c>
      <c r="AJ1185" s="67" t="s">
        <v>4965</v>
      </c>
      <c r="AK1185" s="68"/>
      <c r="AL1185" s="69" t="s">
        <v>98</v>
      </c>
      <c r="AM1185" s="66"/>
      <c r="AN1185" s="196">
        <v>70</v>
      </c>
      <c r="AO1185" s="57">
        <v>59615</v>
      </c>
      <c r="AP1185" s="57"/>
      <c r="AQ1185" s="57"/>
      <c r="AR1185" s="57">
        <v>2</v>
      </c>
      <c r="AS1185" s="35">
        <f t="shared" si="113"/>
        <v>7731.7722921914356</v>
      </c>
      <c r="AT1185" s="85" t="s">
        <v>4677</v>
      </c>
      <c r="AU1185" s="111">
        <v>9925000</v>
      </c>
      <c r="AV1185" s="66">
        <v>38653</v>
      </c>
      <c r="AW1185" s="81">
        <v>77.317722921914353</v>
      </c>
      <c r="AX1185" s="69" t="s">
        <v>4675</v>
      </c>
      <c r="AY1185" s="17">
        <v>1995</v>
      </c>
      <c r="AZ1185" s="69" t="s">
        <v>63</v>
      </c>
      <c r="BA1185" s="74">
        <v>189250</v>
      </c>
      <c r="BB1185" s="44">
        <f t="shared" si="114"/>
        <v>9391.0000000000018</v>
      </c>
      <c r="BC1185" s="81">
        <v>93.910000000000011</v>
      </c>
      <c r="BD1185" s="66">
        <v>38674</v>
      </c>
      <c r="BE1185" s="79">
        <v>1428341</v>
      </c>
      <c r="BF1185" s="79">
        <v>676347</v>
      </c>
      <c r="BG1185" s="79">
        <v>657694</v>
      </c>
      <c r="BH1185" s="75">
        <v>1.199998277620939</v>
      </c>
      <c r="BI1185" s="79">
        <v>94300</v>
      </c>
      <c r="BJ1185" s="197">
        <v>410</v>
      </c>
      <c r="BK1185" s="78" t="s">
        <v>64</v>
      </c>
      <c r="BL1185" s="66">
        <v>38656</v>
      </c>
      <c r="BM1185" s="163">
        <v>603128.4</v>
      </c>
      <c r="BN1185" s="66">
        <v>38352</v>
      </c>
      <c r="BO1185" s="79">
        <v>726800</v>
      </c>
      <c r="BP1185" s="158"/>
      <c r="BQ1185" s="74"/>
      <c r="BR1185" s="159"/>
      <c r="BS1185" s="160"/>
      <c r="BT1185" s="158"/>
      <c r="BU1185" s="74"/>
      <c r="BV1185" s="159"/>
      <c r="BW1185" s="160"/>
      <c r="BX1185" s="158"/>
      <c r="BY1185" s="74"/>
      <c r="BZ1185" s="159"/>
      <c r="CA1185" s="160"/>
      <c r="CB1185" s="161">
        <v>2.1591967828148012E-2</v>
      </c>
      <c r="CC1185" s="161">
        <v>3.7659650870643718E-3</v>
      </c>
    </row>
    <row r="1186" spans="2:81">
      <c r="B1186" s="196"/>
      <c r="C1186" s="57"/>
      <c r="D1186" s="57"/>
      <c r="E1186" s="155"/>
      <c r="F1186" s="60"/>
      <c r="G1186" s="60"/>
      <c r="H1186" s="60"/>
      <c r="I1186" s="60"/>
      <c r="J1186" s="58"/>
      <c r="K1186" s="58"/>
      <c r="L1186" s="58"/>
      <c r="M1186" s="59"/>
      <c r="N1186" s="61"/>
      <c r="O1186" s="62"/>
      <c r="P1186" s="79"/>
      <c r="Q1186" s="79"/>
      <c r="R1186" s="79"/>
      <c r="S1186" s="80"/>
      <c r="T1186" s="59"/>
      <c r="U1186" s="499">
        <v>0</v>
      </c>
      <c r="V1186" s="499">
        <v>0</v>
      </c>
      <c r="W1186" s="499">
        <v>0</v>
      </c>
      <c r="X1186" s="499">
        <v>0</v>
      </c>
      <c r="Y1186" s="66"/>
      <c r="Z1186" s="512">
        <f t="shared" si="109"/>
        <v>0</v>
      </c>
      <c r="AA1186" s="512">
        <f t="shared" si="110"/>
        <v>0</v>
      </c>
      <c r="AB1186" s="512">
        <f t="shared" si="111"/>
        <v>0</v>
      </c>
      <c r="AC1186" s="512">
        <f t="shared" si="112"/>
        <v>0</v>
      </c>
      <c r="AD1186" s="59"/>
      <c r="AE1186" s="59"/>
      <c r="AF1186" s="59"/>
      <c r="AG1186" s="59"/>
      <c r="AH1186" s="66"/>
      <c r="AI1186" s="67"/>
      <c r="AJ1186" s="67"/>
      <c r="AK1186" s="68"/>
      <c r="AL1186" s="69"/>
      <c r="AM1186" s="66"/>
      <c r="AN1186" s="196"/>
      <c r="AO1186" s="57"/>
      <c r="AP1186" s="57"/>
      <c r="AQ1186" s="57"/>
      <c r="AR1186" s="57"/>
      <c r="AS1186" s="35">
        <f t="shared" si="113"/>
        <v>0</v>
      </c>
      <c r="AT1186" s="60"/>
      <c r="AU1186" s="79"/>
      <c r="AV1186" s="66"/>
      <c r="AW1186" s="81">
        <v>0</v>
      </c>
      <c r="AX1186" s="69"/>
      <c r="AY1186" s="17">
        <v>0</v>
      </c>
      <c r="AZ1186" s="69"/>
      <c r="BA1186" s="74"/>
      <c r="BB1186" s="44">
        <f t="shared" si="114"/>
        <v>0</v>
      </c>
      <c r="BC1186" s="81">
        <v>0</v>
      </c>
      <c r="BD1186" s="66"/>
      <c r="BE1186" s="79"/>
      <c r="BF1186" s="79"/>
      <c r="BG1186" s="79"/>
      <c r="BH1186" s="75"/>
      <c r="BI1186" s="79"/>
      <c r="BJ1186" s="197"/>
      <c r="BK1186" s="78"/>
      <c r="BL1186" s="66"/>
      <c r="BM1186" s="163"/>
      <c r="BN1186" s="66"/>
      <c r="BO1186" s="79"/>
      <c r="BP1186" s="158"/>
      <c r="BQ1186" s="74"/>
      <c r="BR1186" s="159"/>
      <c r="BS1186" s="160"/>
      <c r="BT1186" s="158"/>
      <c r="BU1186" s="74"/>
      <c r="BV1186" s="159"/>
      <c r="BW1186" s="160"/>
      <c r="BX1186" s="158"/>
      <c r="BY1186" s="74"/>
      <c r="BZ1186" s="159"/>
      <c r="CA1186" s="160"/>
      <c r="CB1186" s="161"/>
      <c r="CC1186" s="161"/>
    </row>
    <row r="1187" spans="2:81" ht="34">
      <c r="B1187" s="196">
        <v>71</v>
      </c>
      <c r="C1187" s="57">
        <v>59435</v>
      </c>
      <c r="D1187" s="57">
        <v>1</v>
      </c>
      <c r="E1187" s="155" t="s">
        <v>2024</v>
      </c>
      <c r="F1187" s="60" t="s">
        <v>4678</v>
      </c>
      <c r="G1187" s="60"/>
      <c r="H1187" s="60"/>
      <c r="I1187" s="60"/>
      <c r="J1187" s="58" t="s">
        <v>5114</v>
      </c>
      <c r="K1187" s="58" t="s">
        <v>241</v>
      </c>
      <c r="L1187" s="58" t="s">
        <v>5115</v>
      </c>
      <c r="M1187" s="59" t="s">
        <v>58</v>
      </c>
      <c r="N1187" s="61">
        <v>92780</v>
      </c>
      <c r="O1187" s="62" t="s">
        <v>351</v>
      </c>
      <c r="P1187" s="79">
        <v>7576877</v>
      </c>
      <c r="Q1187" s="79">
        <v>7559189.4000000004</v>
      </c>
      <c r="R1187" s="79"/>
      <c r="S1187" s="80">
        <v>6346838.8700000001</v>
      </c>
      <c r="T1187" s="59" t="s">
        <v>60</v>
      </c>
      <c r="U1187" s="499">
        <v>5.53</v>
      </c>
      <c r="V1187" s="499">
        <v>2.1100000000000001E-2</v>
      </c>
      <c r="W1187" s="499">
        <v>0.01</v>
      </c>
      <c r="X1187" s="499">
        <v>5.5088999999999997</v>
      </c>
      <c r="Y1187" s="66">
        <v>38708</v>
      </c>
      <c r="Z1187" s="512">
        <f t="shared" si="109"/>
        <v>553</v>
      </c>
      <c r="AA1187" s="512">
        <f t="shared" si="110"/>
        <v>2.11</v>
      </c>
      <c r="AB1187" s="512">
        <f t="shared" si="111"/>
        <v>1</v>
      </c>
      <c r="AC1187" s="512">
        <f t="shared" si="112"/>
        <v>550.89</v>
      </c>
      <c r="AD1187" s="59">
        <v>360</v>
      </c>
      <c r="AE1187" s="59">
        <v>0</v>
      </c>
      <c r="AF1187" s="59">
        <v>2</v>
      </c>
      <c r="AG1187" s="59">
        <v>118</v>
      </c>
      <c r="AH1187" s="66">
        <v>42370</v>
      </c>
      <c r="AI1187" s="67" t="s">
        <v>61</v>
      </c>
      <c r="AJ1187" s="67" t="s">
        <v>4977</v>
      </c>
      <c r="AK1187" s="68"/>
      <c r="AL1187" s="69" t="s">
        <v>98</v>
      </c>
      <c r="AM1187" s="66"/>
      <c r="AN1187" s="196">
        <v>71</v>
      </c>
      <c r="AO1187" s="57">
        <v>59435</v>
      </c>
      <c r="AP1187" s="57"/>
      <c r="AQ1187" s="57"/>
      <c r="AR1187" s="57">
        <v>1</v>
      </c>
      <c r="AS1187" s="35">
        <f t="shared" si="113"/>
        <v>6460.8456410256413</v>
      </c>
      <c r="AT1187" s="60" t="s">
        <v>4678</v>
      </c>
      <c r="AU1187" s="79">
        <v>11700000</v>
      </c>
      <c r="AV1187" s="66">
        <v>38623</v>
      </c>
      <c r="AW1187" s="81">
        <v>64.608456410256409</v>
      </c>
      <c r="AX1187" s="73">
        <v>1987</v>
      </c>
      <c r="AY1187" s="17">
        <v>0</v>
      </c>
      <c r="AZ1187" s="69" t="s">
        <v>226</v>
      </c>
      <c r="BA1187" s="74">
        <v>47771</v>
      </c>
      <c r="BB1187" s="44">
        <f t="shared" si="114"/>
        <v>10000</v>
      </c>
      <c r="BC1187" s="81">
        <v>100</v>
      </c>
      <c r="BD1187" s="66">
        <v>38625</v>
      </c>
      <c r="BE1187" s="79">
        <v>721418</v>
      </c>
      <c r="BF1187" s="79">
        <v>16028</v>
      </c>
      <c r="BG1187" s="79">
        <v>673349</v>
      </c>
      <c r="BH1187" s="75">
        <v>1.2999999227740786</v>
      </c>
      <c r="BI1187" s="79">
        <v>7166</v>
      </c>
      <c r="BJ1187" s="197">
        <v>0.15000732662075317</v>
      </c>
      <c r="BK1187" s="78" t="s">
        <v>64</v>
      </c>
      <c r="BL1187" s="66">
        <v>38533</v>
      </c>
      <c r="BM1187" s="163">
        <v>745136</v>
      </c>
      <c r="BN1187" s="66">
        <v>38352</v>
      </c>
      <c r="BO1187" s="79">
        <v>720983</v>
      </c>
      <c r="BP1187" s="158" t="s">
        <v>4678</v>
      </c>
      <c r="BQ1187" s="74">
        <v>47771</v>
      </c>
      <c r="BR1187" s="159">
        <v>1</v>
      </c>
      <c r="BS1187" s="160">
        <v>43100</v>
      </c>
      <c r="BT1187" s="158"/>
      <c r="BU1187" s="74"/>
      <c r="BV1187" s="159"/>
      <c r="BW1187" s="160"/>
      <c r="BX1187" s="158"/>
      <c r="BY1187" s="74"/>
      <c r="BZ1187" s="159"/>
      <c r="CA1187" s="160"/>
      <c r="CB1187" s="161">
        <v>4.4934529782104122E-3</v>
      </c>
      <c r="CC1187" s="161">
        <v>3.7097269569885054E-3</v>
      </c>
    </row>
    <row r="1188" spans="2:81" ht="34">
      <c r="B1188" s="198">
        <v>72</v>
      </c>
      <c r="C1188" s="20">
        <v>59476</v>
      </c>
      <c r="D1188" s="20">
        <v>1</v>
      </c>
      <c r="E1188" s="52" t="s">
        <v>2024</v>
      </c>
      <c r="F1188" s="22" t="s">
        <v>4679</v>
      </c>
      <c r="G1188" s="22"/>
      <c r="H1188" s="22"/>
      <c r="I1188" s="22"/>
      <c r="J1188" s="21" t="s">
        <v>5116</v>
      </c>
      <c r="K1188" s="21" t="s">
        <v>5117</v>
      </c>
      <c r="L1188" s="21" t="s">
        <v>5118</v>
      </c>
      <c r="M1188" s="24" t="s">
        <v>58</v>
      </c>
      <c r="N1188" s="25">
        <v>95370</v>
      </c>
      <c r="O1188" s="26" t="s">
        <v>222</v>
      </c>
      <c r="P1188" s="42">
        <v>7400000</v>
      </c>
      <c r="Q1188" s="42">
        <v>7400000</v>
      </c>
      <c r="R1188" s="42"/>
      <c r="S1188" s="83">
        <v>7400000</v>
      </c>
      <c r="T1188" s="24" t="s">
        <v>223</v>
      </c>
      <c r="U1188" s="498">
        <v>5.2130000000000001</v>
      </c>
      <c r="V1188" s="498">
        <v>2.1100000000000001E-2</v>
      </c>
      <c r="W1188" s="498">
        <v>0.01</v>
      </c>
      <c r="X1188" s="498">
        <v>5.1919000000000004</v>
      </c>
      <c r="Y1188" s="29">
        <v>38686</v>
      </c>
      <c r="Z1188" s="512">
        <f t="shared" si="109"/>
        <v>521.29999999999995</v>
      </c>
      <c r="AA1188" s="512">
        <f t="shared" si="110"/>
        <v>2.11</v>
      </c>
      <c r="AB1188" s="512">
        <f t="shared" si="111"/>
        <v>1</v>
      </c>
      <c r="AC1188" s="512">
        <f t="shared" si="112"/>
        <v>519.19000000000005</v>
      </c>
      <c r="AD1188" s="24">
        <v>0</v>
      </c>
      <c r="AE1188" s="24">
        <v>120</v>
      </c>
      <c r="AF1188" s="24">
        <v>3</v>
      </c>
      <c r="AG1188" s="24">
        <v>117</v>
      </c>
      <c r="AH1188" s="29">
        <v>42339</v>
      </c>
      <c r="AI1188" s="30" t="s">
        <v>61</v>
      </c>
      <c r="AJ1188" s="30" t="s">
        <v>4965</v>
      </c>
      <c r="AK1188" s="31"/>
      <c r="AL1188" s="32" t="s">
        <v>98</v>
      </c>
      <c r="AM1188" s="29"/>
      <c r="AN1188" s="198">
        <v>72</v>
      </c>
      <c r="AO1188" s="20">
        <v>59476</v>
      </c>
      <c r="AP1188" s="20"/>
      <c r="AQ1188" s="20"/>
      <c r="AR1188" s="20">
        <v>1</v>
      </c>
      <c r="AS1188" s="35">
        <f t="shared" si="113"/>
        <v>6065.5737704918029</v>
      </c>
      <c r="AT1188" s="22" t="s">
        <v>4679</v>
      </c>
      <c r="AU1188" s="42">
        <v>12200000</v>
      </c>
      <c r="AV1188" s="29">
        <v>38632</v>
      </c>
      <c r="AW1188" s="44">
        <v>60.655737704918032</v>
      </c>
      <c r="AX1188" s="36">
        <v>1992</v>
      </c>
      <c r="AY1188" s="17">
        <v>0</v>
      </c>
      <c r="AZ1188" s="32" t="s">
        <v>226</v>
      </c>
      <c r="BA1188" s="37">
        <v>102407</v>
      </c>
      <c r="BB1188" s="44">
        <f t="shared" si="114"/>
        <v>9800</v>
      </c>
      <c r="BC1188" s="44">
        <v>98</v>
      </c>
      <c r="BD1188" s="29">
        <v>38672</v>
      </c>
      <c r="BE1188" s="42">
        <v>1055591</v>
      </c>
      <c r="BF1188" s="42">
        <v>294599</v>
      </c>
      <c r="BG1188" s="42">
        <v>690141</v>
      </c>
      <c r="BH1188" s="38">
        <v>1.7645256758133263</v>
      </c>
      <c r="BI1188" s="42">
        <v>29271</v>
      </c>
      <c r="BJ1188" s="199">
        <v>0.28583007021004425</v>
      </c>
      <c r="BK1188" s="41" t="s">
        <v>64</v>
      </c>
      <c r="BL1188" s="29">
        <v>38533</v>
      </c>
      <c r="BM1188" s="165">
        <v>721190</v>
      </c>
      <c r="BN1188" s="29">
        <v>38352</v>
      </c>
      <c r="BO1188" s="42">
        <v>775200</v>
      </c>
      <c r="BP1188" s="152" t="s">
        <v>4680</v>
      </c>
      <c r="BQ1188" s="37">
        <v>44345</v>
      </c>
      <c r="BR1188" s="153">
        <v>0.43302703916724444</v>
      </c>
      <c r="BS1188" s="154">
        <v>43069</v>
      </c>
      <c r="BT1188" s="152" t="s">
        <v>4681</v>
      </c>
      <c r="BU1188" s="37">
        <v>31783</v>
      </c>
      <c r="BV1188" s="153">
        <v>0.31035964338375305</v>
      </c>
      <c r="BW1188" s="154">
        <v>40939</v>
      </c>
      <c r="BX1188" s="152" t="s">
        <v>4682</v>
      </c>
      <c r="BY1188" s="37">
        <v>4200</v>
      </c>
      <c r="BZ1188" s="153">
        <v>4.1012821389162853E-2</v>
      </c>
      <c r="CA1188" s="154">
        <v>39629</v>
      </c>
      <c r="CB1188" s="166">
        <v>4.3988250960820012E-3</v>
      </c>
      <c r="CC1188" s="166">
        <v>3.6316036057669012E-3</v>
      </c>
    </row>
    <row r="1189" spans="2:81" ht="23">
      <c r="B1189" s="198">
        <v>73</v>
      </c>
      <c r="C1189" s="20">
        <v>20051361</v>
      </c>
      <c r="D1189" s="20">
        <v>2</v>
      </c>
      <c r="E1189" s="52" t="s">
        <v>2062</v>
      </c>
      <c r="F1189" s="22" t="s">
        <v>4683</v>
      </c>
      <c r="G1189" s="22"/>
      <c r="H1189" s="22"/>
      <c r="I1189" s="22"/>
      <c r="J1189" s="21" t="s">
        <v>5119</v>
      </c>
      <c r="K1189" s="21" t="s">
        <v>368</v>
      </c>
      <c r="L1189" s="21" t="s">
        <v>5120</v>
      </c>
      <c r="M1189" s="24" t="s">
        <v>370</v>
      </c>
      <c r="N1189" s="25">
        <v>48178</v>
      </c>
      <c r="O1189" s="26" t="s">
        <v>59</v>
      </c>
      <c r="P1189" s="42">
        <v>7150000</v>
      </c>
      <c r="Q1189" s="42">
        <v>7150000</v>
      </c>
      <c r="R1189" s="42"/>
      <c r="S1189" s="83">
        <v>6664240.5899999999</v>
      </c>
      <c r="T1189" s="24" t="s">
        <v>70</v>
      </c>
      <c r="U1189" s="498">
        <v>5.64</v>
      </c>
      <c r="V1189" s="498">
        <v>3.1100000000000003E-2</v>
      </c>
      <c r="W1189" s="498">
        <v>0.02</v>
      </c>
      <c r="X1189" s="498">
        <v>5.6089000000000002</v>
      </c>
      <c r="Y1189" s="29">
        <v>38708</v>
      </c>
      <c r="Z1189" s="512">
        <f t="shared" si="109"/>
        <v>564</v>
      </c>
      <c r="AA1189" s="512">
        <f t="shared" si="110"/>
        <v>3.1100000000000003</v>
      </c>
      <c r="AB1189" s="512">
        <f t="shared" si="111"/>
        <v>2</v>
      </c>
      <c r="AC1189" s="512">
        <f t="shared" si="112"/>
        <v>560.89</v>
      </c>
      <c r="AD1189" s="24">
        <v>360</v>
      </c>
      <c r="AE1189" s="24">
        <v>60</v>
      </c>
      <c r="AF1189" s="24">
        <v>2</v>
      </c>
      <c r="AG1189" s="24">
        <v>118</v>
      </c>
      <c r="AH1189" s="29">
        <v>42370</v>
      </c>
      <c r="AI1189" s="30" t="s">
        <v>61</v>
      </c>
      <c r="AJ1189" s="30" t="s">
        <v>61</v>
      </c>
      <c r="AK1189" s="31"/>
      <c r="AL1189" s="32" t="s">
        <v>62</v>
      </c>
      <c r="AM1189" s="29"/>
      <c r="AN1189" s="198">
        <v>73</v>
      </c>
      <c r="AO1189" s="20">
        <v>20051361</v>
      </c>
      <c r="AP1189" s="20"/>
      <c r="AQ1189" s="20"/>
      <c r="AR1189" s="20">
        <v>2</v>
      </c>
      <c r="AS1189" s="35">
        <f t="shared" si="113"/>
        <v>7944.4444444444443</v>
      </c>
      <c r="AT1189" s="22" t="s">
        <v>4683</v>
      </c>
      <c r="AU1189" s="42">
        <v>9000000</v>
      </c>
      <c r="AV1189" s="29">
        <v>38651</v>
      </c>
      <c r="AW1189" s="44">
        <v>79.444444444444443</v>
      </c>
      <c r="AX1189" s="36" t="s">
        <v>4684</v>
      </c>
      <c r="AY1189" s="17">
        <v>2005</v>
      </c>
      <c r="AZ1189" s="32" t="s">
        <v>63</v>
      </c>
      <c r="BA1189" s="37">
        <v>163800</v>
      </c>
      <c r="BB1189" s="44">
        <f t="shared" si="114"/>
        <v>9440</v>
      </c>
      <c r="BC1189" s="44">
        <v>94.399999999999991</v>
      </c>
      <c r="BD1189" s="29">
        <v>38702</v>
      </c>
      <c r="BE1189" s="42">
        <v>1267432.5004</v>
      </c>
      <c r="BF1189" s="42">
        <v>627994.30000000005</v>
      </c>
      <c r="BG1189" s="42">
        <v>591438.20039999997</v>
      </c>
      <c r="BH1189" s="38">
        <v>1.1954862447159289</v>
      </c>
      <c r="BI1189" s="42">
        <v>48000</v>
      </c>
      <c r="BJ1189" s="199">
        <v>250</v>
      </c>
      <c r="BK1189" s="41" t="s">
        <v>3572</v>
      </c>
      <c r="BL1189" s="29">
        <v>38656</v>
      </c>
      <c r="BM1189" s="165">
        <v>601898</v>
      </c>
      <c r="BN1189" s="29">
        <v>38352</v>
      </c>
      <c r="BO1189" s="42">
        <v>407527</v>
      </c>
      <c r="BP1189" s="152"/>
      <c r="BQ1189" s="37"/>
      <c r="BR1189" s="153"/>
      <c r="BS1189" s="154"/>
      <c r="BT1189" s="152"/>
      <c r="BU1189" s="37"/>
      <c r="BV1189" s="153"/>
      <c r="BW1189" s="154"/>
      <c r="BX1189" s="152"/>
      <c r="BY1189" s="37"/>
      <c r="BZ1189" s="153"/>
      <c r="CA1189" s="154"/>
      <c r="CB1189" s="166">
        <v>2.0118180283841491E-2</v>
      </c>
      <c r="CC1189" s="166">
        <v>3.5089142947612624E-3</v>
      </c>
    </row>
    <row r="1190" spans="2:81" ht="34">
      <c r="B1190" s="198">
        <v>74</v>
      </c>
      <c r="C1190" s="20">
        <v>59595</v>
      </c>
      <c r="D1190" s="20">
        <v>1</v>
      </c>
      <c r="E1190" s="52" t="s">
        <v>2024</v>
      </c>
      <c r="F1190" s="22" t="s">
        <v>4685</v>
      </c>
      <c r="G1190" s="22"/>
      <c r="H1190" s="22"/>
      <c r="I1190" s="22"/>
      <c r="J1190" s="21" t="s">
        <v>5121</v>
      </c>
      <c r="K1190" s="21" t="s">
        <v>2534</v>
      </c>
      <c r="L1190" s="21" t="s">
        <v>3301</v>
      </c>
      <c r="M1190" s="24" t="s">
        <v>58</v>
      </c>
      <c r="N1190" s="25">
        <v>93455</v>
      </c>
      <c r="O1190" s="26" t="s">
        <v>222</v>
      </c>
      <c r="P1190" s="42">
        <v>7150000</v>
      </c>
      <c r="Q1190" s="42">
        <v>7140156.25</v>
      </c>
      <c r="R1190" s="42"/>
      <c r="S1190" s="83">
        <v>6011980.5499999998</v>
      </c>
      <c r="T1190" s="24" t="s">
        <v>60</v>
      </c>
      <c r="U1190" s="498">
        <v>5.6579999999999995</v>
      </c>
      <c r="V1190" s="498">
        <v>2.1100000000000001E-2</v>
      </c>
      <c r="W1190" s="498">
        <v>0.01</v>
      </c>
      <c r="X1190" s="498">
        <v>5.6368999999999998</v>
      </c>
      <c r="Y1190" s="29">
        <v>38727</v>
      </c>
      <c r="Z1190" s="512">
        <f t="shared" si="109"/>
        <v>565.79999999999995</v>
      </c>
      <c r="AA1190" s="512">
        <f t="shared" si="110"/>
        <v>2.11</v>
      </c>
      <c r="AB1190" s="512">
        <f t="shared" si="111"/>
        <v>1</v>
      </c>
      <c r="AC1190" s="512">
        <f t="shared" si="112"/>
        <v>563.68999999999994</v>
      </c>
      <c r="AD1190" s="24">
        <v>360</v>
      </c>
      <c r="AE1190" s="24">
        <v>0</v>
      </c>
      <c r="AF1190" s="24">
        <v>1</v>
      </c>
      <c r="AG1190" s="24">
        <v>119</v>
      </c>
      <c r="AH1190" s="29">
        <v>42401</v>
      </c>
      <c r="AI1190" s="30" t="s">
        <v>61</v>
      </c>
      <c r="AJ1190" s="30" t="s">
        <v>4983</v>
      </c>
      <c r="AK1190" s="31"/>
      <c r="AL1190" s="32" t="s">
        <v>252</v>
      </c>
      <c r="AM1190" s="29" t="s">
        <v>653</v>
      </c>
      <c r="AN1190" s="198">
        <v>74</v>
      </c>
      <c r="AO1190" s="20">
        <v>59595</v>
      </c>
      <c r="AP1190" s="20"/>
      <c r="AQ1190" s="20"/>
      <c r="AR1190" s="20">
        <v>1</v>
      </c>
      <c r="AS1190" s="35">
        <f t="shared" si="113"/>
        <v>6491.051136363636</v>
      </c>
      <c r="AT1190" s="22" t="s">
        <v>4685</v>
      </c>
      <c r="AU1190" s="42">
        <v>11000000</v>
      </c>
      <c r="AV1190" s="29">
        <v>38677</v>
      </c>
      <c r="AW1190" s="44">
        <v>64.91051136363636</v>
      </c>
      <c r="AX1190" s="36">
        <v>1999</v>
      </c>
      <c r="AY1190" s="17">
        <v>0</v>
      </c>
      <c r="AZ1190" s="32" t="s">
        <v>226</v>
      </c>
      <c r="BA1190" s="37">
        <v>25788</v>
      </c>
      <c r="BB1190" s="44">
        <f t="shared" si="114"/>
        <v>10000</v>
      </c>
      <c r="BC1190" s="44">
        <v>100</v>
      </c>
      <c r="BD1190" s="29">
        <v>38626</v>
      </c>
      <c r="BE1190" s="42">
        <v>897727</v>
      </c>
      <c r="BF1190" s="42">
        <v>203954</v>
      </c>
      <c r="BG1190" s="42">
        <v>648661</v>
      </c>
      <c r="BH1190" s="38">
        <v>1.3085698382157804</v>
      </c>
      <c r="BI1190" s="42">
        <v>3868</v>
      </c>
      <c r="BJ1190" s="199">
        <v>0.14999224445478518</v>
      </c>
      <c r="BK1190" s="41" t="s">
        <v>64</v>
      </c>
      <c r="BL1190" s="29">
        <v>38656</v>
      </c>
      <c r="BM1190" s="165">
        <v>735758</v>
      </c>
      <c r="BN1190" s="29">
        <v>38352</v>
      </c>
      <c r="BO1190" s="42">
        <v>668160</v>
      </c>
      <c r="BP1190" s="152" t="s">
        <v>4686</v>
      </c>
      <c r="BQ1190" s="37">
        <v>5000</v>
      </c>
      <c r="BR1190" s="153">
        <v>0.19388863037071505</v>
      </c>
      <c r="BS1190" s="154">
        <v>39872</v>
      </c>
      <c r="BT1190" s="152" t="s">
        <v>4687</v>
      </c>
      <c r="BU1190" s="37">
        <v>2960</v>
      </c>
      <c r="BV1190" s="153">
        <v>0.11478206917946332</v>
      </c>
      <c r="BW1190" s="154">
        <v>39872</v>
      </c>
      <c r="BX1190" s="152" t="s">
        <v>4688</v>
      </c>
      <c r="BY1190" s="37">
        <v>2934</v>
      </c>
      <c r="BZ1190" s="153">
        <v>0.1137738483015356</v>
      </c>
      <c r="CA1190" s="154">
        <v>39903</v>
      </c>
      <c r="CB1190" s="166">
        <v>4.2443646624928041E-3</v>
      </c>
      <c r="CC1190" s="166">
        <v>3.5040834031404154E-3</v>
      </c>
    </row>
    <row r="1191" spans="2:81" ht="23">
      <c r="B1191" s="198">
        <v>75</v>
      </c>
      <c r="C1191" s="20">
        <v>59583</v>
      </c>
      <c r="D1191" s="20">
        <v>1</v>
      </c>
      <c r="E1191" s="52" t="s">
        <v>2024</v>
      </c>
      <c r="F1191" s="52" t="s">
        <v>4689</v>
      </c>
      <c r="G1191" s="52"/>
      <c r="H1191" s="52"/>
      <c r="I1191" s="52"/>
      <c r="J1191" s="21" t="s">
        <v>5122</v>
      </c>
      <c r="K1191" s="21" t="s">
        <v>1894</v>
      </c>
      <c r="L1191" s="21" t="s">
        <v>1894</v>
      </c>
      <c r="M1191" s="24" t="s">
        <v>671</v>
      </c>
      <c r="N1191" s="25">
        <v>16509</v>
      </c>
      <c r="O1191" s="26" t="s">
        <v>222</v>
      </c>
      <c r="P1191" s="42">
        <v>7125000</v>
      </c>
      <c r="Q1191" s="42">
        <v>7125000</v>
      </c>
      <c r="R1191" s="42"/>
      <c r="S1191" s="83">
        <v>6284428.79</v>
      </c>
      <c r="T1191" s="24" t="s">
        <v>70</v>
      </c>
      <c r="U1191" s="498">
        <v>5.7210000000000001</v>
      </c>
      <c r="V1191" s="498">
        <v>2.1100000000000001E-2</v>
      </c>
      <c r="W1191" s="498">
        <v>0.01</v>
      </c>
      <c r="X1191" s="498">
        <v>5.6998999999999995</v>
      </c>
      <c r="Y1191" s="29">
        <v>38693</v>
      </c>
      <c r="Z1191" s="512">
        <f t="shared" si="109"/>
        <v>572.1</v>
      </c>
      <c r="AA1191" s="512">
        <f t="shared" si="110"/>
        <v>2.11</v>
      </c>
      <c r="AB1191" s="512">
        <f t="shared" si="111"/>
        <v>1</v>
      </c>
      <c r="AC1191" s="512">
        <f t="shared" si="112"/>
        <v>569.99</v>
      </c>
      <c r="AD1191" s="24">
        <v>360</v>
      </c>
      <c r="AE1191" s="24">
        <v>24</v>
      </c>
      <c r="AF1191" s="24">
        <v>2</v>
      </c>
      <c r="AG1191" s="24">
        <v>118</v>
      </c>
      <c r="AH1191" s="29">
        <v>42370</v>
      </c>
      <c r="AI1191" s="30" t="s">
        <v>61</v>
      </c>
      <c r="AJ1191" s="30" t="s">
        <v>4965</v>
      </c>
      <c r="AK1191" s="31"/>
      <c r="AL1191" s="32" t="s">
        <v>98</v>
      </c>
      <c r="AM1191" s="29"/>
      <c r="AN1191" s="198">
        <v>75</v>
      </c>
      <c r="AO1191" s="20">
        <v>59583</v>
      </c>
      <c r="AP1191" s="20"/>
      <c r="AQ1191" s="20"/>
      <c r="AR1191" s="20">
        <v>1</v>
      </c>
      <c r="AS1191" s="35">
        <f t="shared" si="113"/>
        <v>7345.360824742269</v>
      </c>
      <c r="AT1191" s="52" t="s">
        <v>4689</v>
      </c>
      <c r="AU1191" s="42">
        <v>9700000</v>
      </c>
      <c r="AV1191" s="29">
        <v>38678</v>
      </c>
      <c r="AW1191" s="44">
        <v>73.453608247422693</v>
      </c>
      <c r="AX1191" s="36">
        <v>2000</v>
      </c>
      <c r="AY1191" s="17">
        <v>0</v>
      </c>
      <c r="AZ1191" s="32" t="s">
        <v>226</v>
      </c>
      <c r="BA1191" s="37">
        <v>45000</v>
      </c>
      <c r="BB1191" s="44">
        <f t="shared" si="114"/>
        <v>10000</v>
      </c>
      <c r="BC1191" s="44">
        <v>100</v>
      </c>
      <c r="BD1191" s="29">
        <v>38679</v>
      </c>
      <c r="BE1191" s="42">
        <v>619901</v>
      </c>
      <c r="BF1191" s="42">
        <v>18597</v>
      </c>
      <c r="BG1191" s="42">
        <v>599054</v>
      </c>
      <c r="BH1191" s="38">
        <v>1.2044172191608522</v>
      </c>
      <c r="BI1191" s="42">
        <v>2250</v>
      </c>
      <c r="BJ1191" s="199">
        <v>0.05</v>
      </c>
      <c r="BK1191" s="41" t="s">
        <v>276</v>
      </c>
      <c r="BL1191" s="29">
        <v>38717</v>
      </c>
      <c r="BM1191" s="165">
        <v>604800</v>
      </c>
      <c r="BN1191" s="29">
        <v>38717</v>
      </c>
      <c r="BO1191" s="42">
        <v>604800</v>
      </c>
      <c r="BP1191" s="152" t="s">
        <v>2061</v>
      </c>
      <c r="BQ1191" s="37">
        <v>45000</v>
      </c>
      <c r="BR1191" s="153">
        <v>1</v>
      </c>
      <c r="BS1191" s="154">
        <v>44197</v>
      </c>
      <c r="BT1191" s="152"/>
      <c r="BU1191" s="37"/>
      <c r="BV1191" s="153"/>
      <c r="BW1191" s="154"/>
      <c r="BX1191" s="152"/>
      <c r="BY1191" s="37"/>
      <c r="BZ1191" s="153"/>
      <c r="CA1191" s="154"/>
      <c r="CB1191" s="166">
        <v>4.2353552445384135E-3</v>
      </c>
      <c r="CC1191" s="166">
        <v>3.4966453636606988E-3</v>
      </c>
    </row>
    <row r="1192" spans="2:81">
      <c r="B1192" s="198"/>
      <c r="C1192" s="20"/>
      <c r="D1192" s="20"/>
      <c r="E1192" s="52"/>
      <c r="F1192" s="22"/>
      <c r="G1192" s="22"/>
      <c r="H1192" s="22"/>
      <c r="I1192" s="22"/>
      <c r="J1192" s="21"/>
      <c r="K1192" s="21"/>
      <c r="L1192" s="21"/>
      <c r="M1192" s="24"/>
      <c r="N1192" s="25"/>
      <c r="O1192" s="26"/>
      <c r="P1192" s="42"/>
      <c r="Q1192" s="42"/>
      <c r="R1192" s="42"/>
      <c r="S1192" s="83"/>
      <c r="T1192" s="24"/>
      <c r="U1192" s="498">
        <v>0</v>
      </c>
      <c r="V1192" s="498">
        <v>0</v>
      </c>
      <c r="W1192" s="498">
        <v>0</v>
      </c>
      <c r="X1192" s="498">
        <v>0</v>
      </c>
      <c r="Y1192" s="29"/>
      <c r="Z1192" s="512">
        <f t="shared" si="109"/>
        <v>0</v>
      </c>
      <c r="AA1192" s="512">
        <f t="shared" si="110"/>
        <v>0</v>
      </c>
      <c r="AB1192" s="512">
        <f t="shared" si="111"/>
        <v>0</v>
      </c>
      <c r="AC1192" s="512">
        <f t="shared" si="112"/>
        <v>0</v>
      </c>
      <c r="AD1192" s="24"/>
      <c r="AE1192" s="24"/>
      <c r="AF1192" s="24"/>
      <c r="AG1192" s="24"/>
      <c r="AH1192" s="29"/>
      <c r="AI1192" s="30"/>
      <c r="AJ1192" s="30"/>
      <c r="AK1192" s="31"/>
      <c r="AL1192" s="32"/>
      <c r="AM1192" s="29"/>
      <c r="AN1192" s="198"/>
      <c r="AO1192" s="20"/>
      <c r="AP1192" s="20"/>
      <c r="AQ1192" s="20"/>
      <c r="AR1192" s="20"/>
      <c r="AS1192" s="35">
        <f t="shared" si="113"/>
        <v>0</v>
      </c>
      <c r="AT1192" s="22"/>
      <c r="AU1192" s="42"/>
      <c r="AV1192" s="29"/>
      <c r="AW1192" s="44">
        <v>0</v>
      </c>
      <c r="AX1192" s="32"/>
      <c r="AY1192" s="17">
        <v>0</v>
      </c>
      <c r="AZ1192" s="32"/>
      <c r="BA1192" s="37"/>
      <c r="BB1192" s="44">
        <f t="shared" si="114"/>
        <v>0</v>
      </c>
      <c r="BC1192" s="44">
        <v>0</v>
      </c>
      <c r="BD1192" s="29"/>
      <c r="BE1192" s="42"/>
      <c r="BF1192" s="42"/>
      <c r="BG1192" s="42"/>
      <c r="BH1192" s="38"/>
      <c r="BI1192" s="42"/>
      <c r="BJ1192" s="199"/>
      <c r="BK1192" s="41"/>
      <c r="BL1192" s="29"/>
      <c r="BM1192" s="165"/>
      <c r="BN1192" s="29"/>
      <c r="BO1192" s="42"/>
      <c r="BP1192" s="152"/>
      <c r="BQ1192" s="37"/>
      <c r="BR1192" s="153"/>
      <c r="BS1192" s="154"/>
      <c r="BT1192" s="152"/>
      <c r="BU1192" s="37"/>
      <c r="BV1192" s="153"/>
      <c r="BW1192" s="154"/>
      <c r="BX1192" s="152"/>
      <c r="BY1192" s="37"/>
      <c r="BZ1192" s="153"/>
      <c r="CA1192" s="154"/>
      <c r="CB1192" s="166"/>
      <c r="CC1192" s="166"/>
    </row>
    <row r="1193" spans="2:81" ht="34">
      <c r="B1193" s="196">
        <v>76.099999999999994</v>
      </c>
      <c r="C1193" s="57">
        <v>59400</v>
      </c>
      <c r="D1193" s="57">
        <v>1</v>
      </c>
      <c r="E1193" s="155" t="s">
        <v>2024</v>
      </c>
      <c r="F1193" s="60" t="s">
        <v>4690</v>
      </c>
      <c r="G1193" s="60"/>
      <c r="H1193" s="60"/>
      <c r="I1193" s="60"/>
      <c r="J1193" s="58" t="s">
        <v>5123</v>
      </c>
      <c r="K1193" s="58" t="s">
        <v>5124</v>
      </c>
      <c r="L1193" s="58" t="s">
        <v>5125</v>
      </c>
      <c r="M1193" s="59" t="s">
        <v>221</v>
      </c>
      <c r="N1193" s="61">
        <v>28601</v>
      </c>
      <c r="O1193" s="62" t="s">
        <v>570</v>
      </c>
      <c r="P1193" s="79">
        <v>2559542.7799999998</v>
      </c>
      <c r="Q1193" s="79">
        <v>2559542.7799999998</v>
      </c>
      <c r="R1193" s="79"/>
      <c r="S1193" s="80">
        <v>2278061.11</v>
      </c>
      <c r="T1193" s="59"/>
      <c r="U1193" s="499">
        <v>0</v>
      </c>
      <c r="V1193" s="499">
        <v>0</v>
      </c>
      <c r="W1193" s="499">
        <v>0</v>
      </c>
      <c r="X1193" s="499">
        <v>0</v>
      </c>
      <c r="Y1193" s="66"/>
      <c r="Z1193" s="512">
        <f t="shared" si="109"/>
        <v>0</v>
      </c>
      <c r="AA1193" s="512">
        <f t="shared" si="110"/>
        <v>0</v>
      </c>
      <c r="AB1193" s="512">
        <f t="shared" si="111"/>
        <v>0</v>
      </c>
      <c r="AC1193" s="512">
        <f t="shared" si="112"/>
        <v>0</v>
      </c>
      <c r="AD1193" s="59"/>
      <c r="AE1193" s="59"/>
      <c r="AF1193" s="59"/>
      <c r="AG1193" s="59"/>
      <c r="AH1193" s="66"/>
      <c r="AI1193" s="67"/>
      <c r="AJ1193" s="67" t="s">
        <v>1235</v>
      </c>
      <c r="AK1193" s="68"/>
      <c r="AL1193" s="69"/>
      <c r="AM1193" s="66"/>
      <c r="AN1193" s="196">
        <v>76.099999999999994</v>
      </c>
      <c r="AO1193" s="57">
        <v>59400</v>
      </c>
      <c r="AP1193" s="57"/>
      <c r="AQ1193" s="57"/>
      <c r="AR1193" s="57">
        <v>1</v>
      </c>
      <c r="AS1193" s="35">
        <f t="shared" si="113"/>
        <v>0</v>
      </c>
      <c r="AT1193" s="60" t="s">
        <v>4690</v>
      </c>
      <c r="AU1193" s="79">
        <v>3500000</v>
      </c>
      <c r="AV1193" s="66">
        <v>38615</v>
      </c>
      <c r="AW1193" s="81">
        <v>0</v>
      </c>
      <c r="AX1193" s="73">
        <v>1996</v>
      </c>
      <c r="AY1193" s="17">
        <v>0</v>
      </c>
      <c r="AZ1193" s="69" t="s">
        <v>63</v>
      </c>
      <c r="BA1193" s="74">
        <v>70625</v>
      </c>
      <c r="BB1193" s="44">
        <f t="shared" si="114"/>
        <v>9030</v>
      </c>
      <c r="BC1193" s="81">
        <v>90.3</v>
      </c>
      <c r="BD1193" s="66">
        <v>38594</v>
      </c>
      <c r="BE1193" s="79"/>
      <c r="BF1193" s="79"/>
      <c r="BG1193" s="79"/>
      <c r="BH1193" s="75"/>
      <c r="BI1193" s="79"/>
      <c r="BJ1193" s="197">
        <v>19.52948885976409</v>
      </c>
      <c r="BK1193" s="78"/>
      <c r="BL1193" s="66"/>
      <c r="BM1193" s="163" t="s">
        <v>2032</v>
      </c>
      <c r="BN1193" s="66"/>
      <c r="BO1193" s="79" t="s">
        <v>2032</v>
      </c>
      <c r="BP1193" s="158"/>
      <c r="BQ1193" s="74"/>
      <c r="BR1193" s="159"/>
      <c r="BS1193" s="160"/>
      <c r="BT1193" s="158"/>
      <c r="BU1193" s="74"/>
      <c r="BV1193" s="159"/>
      <c r="BW1193" s="160"/>
      <c r="BX1193" s="158"/>
      <c r="BY1193" s="74"/>
      <c r="BZ1193" s="159"/>
      <c r="CA1193" s="160"/>
      <c r="CB1193" s="161">
        <v>1.521483920967499E-3</v>
      </c>
      <c r="CC1193" s="161">
        <v>1.2561141606706266E-3</v>
      </c>
    </row>
    <row r="1194" spans="2:81" ht="23">
      <c r="B1194" s="196">
        <v>76.2</v>
      </c>
      <c r="C1194" s="57">
        <v>59400</v>
      </c>
      <c r="D1194" s="57">
        <v>1</v>
      </c>
      <c r="E1194" s="155" t="s">
        <v>2024</v>
      </c>
      <c r="F1194" s="60" t="s">
        <v>4691</v>
      </c>
      <c r="G1194" s="60"/>
      <c r="H1194" s="60"/>
      <c r="I1194" s="60"/>
      <c r="J1194" s="58" t="s">
        <v>5126</v>
      </c>
      <c r="K1194" s="58" t="s">
        <v>2494</v>
      </c>
      <c r="L1194" s="58" t="s">
        <v>5127</v>
      </c>
      <c r="M1194" s="59" t="s">
        <v>221</v>
      </c>
      <c r="N1194" s="61">
        <v>28655</v>
      </c>
      <c r="O1194" s="62" t="s">
        <v>570</v>
      </c>
      <c r="P1194" s="79">
        <v>2340153.4</v>
      </c>
      <c r="Q1194" s="79">
        <v>2340153.4</v>
      </c>
      <c r="R1194" s="79"/>
      <c r="S1194" s="80">
        <v>2082798.73</v>
      </c>
      <c r="T1194" s="59"/>
      <c r="U1194" s="499">
        <v>0</v>
      </c>
      <c r="V1194" s="499">
        <v>0</v>
      </c>
      <c r="W1194" s="499">
        <v>0</v>
      </c>
      <c r="X1194" s="499">
        <v>0</v>
      </c>
      <c r="Y1194" s="66"/>
      <c r="Z1194" s="512">
        <f t="shared" si="109"/>
        <v>0</v>
      </c>
      <c r="AA1194" s="512">
        <f t="shared" si="110"/>
        <v>0</v>
      </c>
      <c r="AB1194" s="512">
        <f t="shared" si="111"/>
        <v>0</v>
      </c>
      <c r="AC1194" s="512">
        <f t="shared" si="112"/>
        <v>0</v>
      </c>
      <c r="AD1194" s="59"/>
      <c r="AE1194" s="59"/>
      <c r="AF1194" s="59"/>
      <c r="AG1194" s="59"/>
      <c r="AH1194" s="66"/>
      <c r="AI1194" s="67"/>
      <c r="AJ1194" s="67" t="s">
        <v>1235</v>
      </c>
      <c r="AK1194" s="68"/>
      <c r="AL1194" s="69"/>
      <c r="AM1194" s="66"/>
      <c r="AN1194" s="196">
        <v>76.2</v>
      </c>
      <c r="AO1194" s="57">
        <v>59400</v>
      </c>
      <c r="AP1194" s="57"/>
      <c r="AQ1194" s="57"/>
      <c r="AR1194" s="57">
        <v>1</v>
      </c>
      <c r="AS1194" s="35">
        <f t="shared" si="113"/>
        <v>0</v>
      </c>
      <c r="AT1194" s="60" t="s">
        <v>4691</v>
      </c>
      <c r="AU1194" s="79">
        <v>3200000</v>
      </c>
      <c r="AV1194" s="66">
        <v>38615</v>
      </c>
      <c r="AW1194" s="81">
        <v>0</v>
      </c>
      <c r="AX1194" s="69">
        <v>1999</v>
      </c>
      <c r="AY1194" s="17">
        <v>0</v>
      </c>
      <c r="AZ1194" s="69" t="s">
        <v>63</v>
      </c>
      <c r="BA1194" s="74">
        <v>52250</v>
      </c>
      <c r="BB1194" s="44">
        <f t="shared" si="114"/>
        <v>9880</v>
      </c>
      <c r="BC1194" s="81">
        <v>98.8</v>
      </c>
      <c r="BD1194" s="66">
        <v>38595</v>
      </c>
      <c r="BE1194" s="79"/>
      <c r="BF1194" s="79"/>
      <c r="BG1194" s="79"/>
      <c r="BH1194" s="75"/>
      <c r="BI1194" s="79"/>
      <c r="BJ1194" s="197">
        <v>19.52948885976409</v>
      </c>
      <c r="BK1194" s="78"/>
      <c r="BL1194" s="66"/>
      <c r="BM1194" s="163" t="s">
        <v>2032</v>
      </c>
      <c r="BN1194" s="66"/>
      <c r="BO1194" s="79" t="s">
        <v>2032</v>
      </c>
      <c r="BP1194" s="158"/>
      <c r="BQ1194" s="74"/>
      <c r="BR1194" s="159"/>
      <c r="BS1194" s="160"/>
      <c r="BT1194" s="158"/>
      <c r="BU1194" s="74"/>
      <c r="BV1194" s="159"/>
      <c r="BW1194" s="160"/>
      <c r="BX1194" s="158"/>
      <c r="BY1194" s="74"/>
      <c r="BZ1194" s="159"/>
      <c r="CA1194" s="160"/>
      <c r="CB1194" s="161">
        <v>1.3910710141353544E-3</v>
      </c>
      <c r="CC1194" s="161">
        <v>1.1484472331740098E-3</v>
      </c>
    </row>
    <row r="1195" spans="2:81" ht="23">
      <c r="B1195" s="196">
        <v>76.3</v>
      </c>
      <c r="C1195" s="57">
        <v>59400</v>
      </c>
      <c r="D1195" s="57">
        <v>1</v>
      </c>
      <c r="E1195" s="155" t="s">
        <v>2024</v>
      </c>
      <c r="F1195" s="60" t="s">
        <v>4692</v>
      </c>
      <c r="G1195" s="60"/>
      <c r="H1195" s="60"/>
      <c r="I1195" s="60"/>
      <c r="J1195" s="58" t="s">
        <v>5128</v>
      </c>
      <c r="K1195" s="58" t="s">
        <v>576</v>
      </c>
      <c r="L1195" s="58" t="s">
        <v>400</v>
      </c>
      <c r="M1195" s="59" t="s">
        <v>221</v>
      </c>
      <c r="N1195" s="61">
        <v>28027</v>
      </c>
      <c r="O1195" s="62" t="s">
        <v>570</v>
      </c>
      <c r="P1195" s="190">
        <v>2193893.81</v>
      </c>
      <c r="Q1195" s="190">
        <v>2193893.81</v>
      </c>
      <c r="R1195" s="190"/>
      <c r="S1195" s="191">
        <v>1952623.81</v>
      </c>
      <c r="T1195" s="59"/>
      <c r="U1195" s="499">
        <v>0</v>
      </c>
      <c r="V1195" s="499">
        <v>0</v>
      </c>
      <c r="W1195" s="499">
        <v>0</v>
      </c>
      <c r="X1195" s="499">
        <v>0</v>
      </c>
      <c r="Y1195" s="66"/>
      <c r="Z1195" s="512">
        <f t="shared" si="109"/>
        <v>0</v>
      </c>
      <c r="AA1195" s="512">
        <f t="shared" si="110"/>
        <v>0</v>
      </c>
      <c r="AB1195" s="512">
        <f t="shared" si="111"/>
        <v>0</v>
      </c>
      <c r="AC1195" s="512">
        <f t="shared" si="112"/>
        <v>0</v>
      </c>
      <c r="AD1195" s="59"/>
      <c r="AE1195" s="59"/>
      <c r="AF1195" s="59"/>
      <c r="AG1195" s="59"/>
      <c r="AH1195" s="66"/>
      <c r="AI1195" s="67"/>
      <c r="AJ1195" s="67" t="s">
        <v>1235</v>
      </c>
      <c r="AK1195" s="68"/>
      <c r="AL1195" s="69"/>
      <c r="AM1195" s="66"/>
      <c r="AN1195" s="196">
        <v>76.3</v>
      </c>
      <c r="AO1195" s="57">
        <v>59400</v>
      </c>
      <c r="AP1195" s="57"/>
      <c r="AQ1195" s="57"/>
      <c r="AR1195" s="57">
        <v>1</v>
      </c>
      <c r="AS1195" s="35">
        <f t="shared" si="113"/>
        <v>0</v>
      </c>
      <c r="AT1195" s="60" t="s">
        <v>4692</v>
      </c>
      <c r="AU1195" s="190">
        <v>3000000</v>
      </c>
      <c r="AV1195" s="66">
        <v>38615</v>
      </c>
      <c r="AW1195" s="81">
        <v>0</v>
      </c>
      <c r="AX1195" s="73">
        <v>1996</v>
      </c>
      <c r="AY1195" s="17">
        <v>0</v>
      </c>
      <c r="AZ1195" s="69" t="s">
        <v>63</v>
      </c>
      <c r="BA1195" s="74">
        <v>56175</v>
      </c>
      <c r="BB1195" s="44">
        <f t="shared" si="114"/>
        <v>8350</v>
      </c>
      <c r="BC1195" s="81">
        <v>83.5</v>
      </c>
      <c r="BD1195" s="66">
        <v>38595</v>
      </c>
      <c r="BE1195" s="79"/>
      <c r="BF1195" s="79"/>
      <c r="BG1195" s="79"/>
      <c r="BH1195" s="75"/>
      <c r="BI1195" s="79"/>
      <c r="BJ1195" s="197">
        <v>19.52948885976409</v>
      </c>
      <c r="BK1195" s="78"/>
      <c r="BL1195" s="66"/>
      <c r="BM1195" s="163" t="s">
        <v>2032</v>
      </c>
      <c r="BN1195" s="66"/>
      <c r="BO1195" s="79" t="s">
        <v>2032</v>
      </c>
      <c r="BP1195" s="158"/>
      <c r="BQ1195" s="74"/>
      <c r="BR1195" s="159"/>
      <c r="BS1195" s="160"/>
      <c r="BT1195" s="158"/>
      <c r="BU1195" s="74"/>
      <c r="BV1195" s="159"/>
      <c r="BW1195" s="160"/>
      <c r="BX1195" s="158"/>
      <c r="BY1195" s="74"/>
      <c r="BZ1195" s="159"/>
      <c r="CA1195" s="160"/>
      <c r="CB1195" s="161">
        <v>1.3041290742658053E-3</v>
      </c>
      <c r="CC1195" s="161">
        <v>1.0766692798737411E-3</v>
      </c>
    </row>
    <row r="1196" spans="2:81" ht="34">
      <c r="B1196" s="196">
        <v>76</v>
      </c>
      <c r="C1196" s="57">
        <v>59400</v>
      </c>
      <c r="D1196" s="57">
        <v>1</v>
      </c>
      <c r="E1196" s="155" t="s">
        <v>2024</v>
      </c>
      <c r="F1196" s="85" t="s">
        <v>4693</v>
      </c>
      <c r="G1196" s="85"/>
      <c r="H1196" s="85"/>
      <c r="I1196" s="85"/>
      <c r="J1196" s="58" t="s">
        <v>364</v>
      </c>
      <c r="K1196" s="58" t="s">
        <v>364</v>
      </c>
      <c r="L1196" s="58" t="s">
        <v>364</v>
      </c>
      <c r="M1196" s="59" t="s">
        <v>221</v>
      </c>
      <c r="N1196" s="61" t="s">
        <v>364</v>
      </c>
      <c r="O1196" s="62" t="s">
        <v>570</v>
      </c>
      <c r="P1196" s="111">
        <v>7093590</v>
      </c>
      <c r="Q1196" s="111">
        <v>7093590</v>
      </c>
      <c r="R1196" s="111"/>
      <c r="S1196" s="112">
        <v>6313483.6299999999</v>
      </c>
      <c r="T1196" s="59" t="s">
        <v>70</v>
      </c>
      <c r="U1196" s="499">
        <v>5.18</v>
      </c>
      <c r="V1196" s="499">
        <v>2.1100000000000001E-2</v>
      </c>
      <c r="W1196" s="499">
        <v>0.01</v>
      </c>
      <c r="X1196" s="499">
        <v>5.1588999999999992</v>
      </c>
      <c r="Y1196" s="66">
        <v>38657</v>
      </c>
      <c r="Z1196" s="512">
        <f t="shared" si="109"/>
        <v>518</v>
      </c>
      <c r="AA1196" s="512">
        <f t="shared" si="110"/>
        <v>2.11</v>
      </c>
      <c r="AB1196" s="512">
        <f t="shared" si="111"/>
        <v>1</v>
      </c>
      <c r="AC1196" s="512">
        <f t="shared" si="112"/>
        <v>515.88999999999987</v>
      </c>
      <c r="AD1196" s="59">
        <v>360</v>
      </c>
      <c r="AE1196" s="59">
        <v>36</v>
      </c>
      <c r="AF1196" s="59">
        <v>4</v>
      </c>
      <c r="AG1196" s="59">
        <v>116</v>
      </c>
      <c r="AH1196" s="66">
        <v>42309</v>
      </c>
      <c r="AI1196" s="67" t="s">
        <v>61</v>
      </c>
      <c r="AJ1196" s="67" t="s">
        <v>5060</v>
      </c>
      <c r="AK1196" s="68"/>
      <c r="AL1196" s="69" t="s">
        <v>98</v>
      </c>
      <c r="AM1196" s="66"/>
      <c r="AN1196" s="196">
        <v>76</v>
      </c>
      <c r="AO1196" s="57">
        <v>59400</v>
      </c>
      <c r="AP1196" s="57"/>
      <c r="AQ1196" s="57"/>
      <c r="AR1196" s="57">
        <v>1</v>
      </c>
      <c r="AS1196" s="35">
        <f t="shared" si="113"/>
        <v>7312.9793814432987</v>
      </c>
      <c r="AT1196" s="85" t="s">
        <v>4693</v>
      </c>
      <c r="AU1196" s="111">
        <v>9700000</v>
      </c>
      <c r="AV1196" s="66">
        <v>38615</v>
      </c>
      <c r="AW1196" s="81">
        <v>73.129793814432986</v>
      </c>
      <c r="AX1196" s="69" t="s">
        <v>364</v>
      </c>
      <c r="AY1196" s="17">
        <v>0</v>
      </c>
      <c r="AZ1196" s="69" t="s">
        <v>63</v>
      </c>
      <c r="BA1196" s="74">
        <v>179050</v>
      </c>
      <c r="BB1196" s="44">
        <f t="shared" si="114"/>
        <v>9030</v>
      </c>
      <c r="BC1196" s="81">
        <v>90.3</v>
      </c>
      <c r="BD1196" s="66" t="s">
        <v>364</v>
      </c>
      <c r="BE1196" s="79">
        <v>1116380.2</v>
      </c>
      <c r="BF1196" s="79">
        <v>477826.81</v>
      </c>
      <c r="BG1196" s="79">
        <v>608751.39</v>
      </c>
      <c r="BH1196" s="75">
        <v>1.3052999659427422</v>
      </c>
      <c r="BI1196" s="79">
        <v>29802</v>
      </c>
      <c r="BJ1196" s="197">
        <v>19.52948885976409</v>
      </c>
      <c r="BK1196" s="78" t="s">
        <v>64</v>
      </c>
      <c r="BL1196" s="66">
        <v>38595</v>
      </c>
      <c r="BM1196" s="163">
        <v>760849.26</v>
      </c>
      <c r="BN1196" s="66">
        <v>38352</v>
      </c>
      <c r="BO1196" s="79">
        <v>593719</v>
      </c>
      <c r="BP1196" s="158"/>
      <c r="BQ1196" s="74"/>
      <c r="BR1196" s="159"/>
      <c r="BS1196" s="160"/>
      <c r="BT1196" s="158"/>
      <c r="BU1196" s="74"/>
      <c r="BV1196" s="159"/>
      <c r="BW1196" s="160"/>
      <c r="BX1196" s="158"/>
      <c r="BY1196" s="74"/>
      <c r="BZ1196" s="159"/>
      <c r="CA1196" s="160"/>
      <c r="CB1196" s="161">
        <v>4.2166840093686587E-3</v>
      </c>
      <c r="CC1196" s="161">
        <v>3.4812306737183772E-3</v>
      </c>
    </row>
    <row r="1197" spans="2:81">
      <c r="B1197" s="196"/>
      <c r="C1197" s="57"/>
      <c r="D1197" s="57"/>
      <c r="E1197" s="155"/>
      <c r="F1197" s="60"/>
      <c r="G1197" s="60"/>
      <c r="H1197" s="60"/>
      <c r="I1197" s="60"/>
      <c r="J1197" s="58"/>
      <c r="K1197" s="58"/>
      <c r="L1197" s="58"/>
      <c r="M1197" s="59"/>
      <c r="N1197" s="61"/>
      <c r="O1197" s="62"/>
      <c r="P1197" s="79"/>
      <c r="Q1197" s="79"/>
      <c r="R1197" s="79"/>
      <c r="S1197" s="80"/>
      <c r="T1197" s="59"/>
      <c r="U1197" s="499">
        <v>0</v>
      </c>
      <c r="V1197" s="499">
        <v>0</v>
      </c>
      <c r="W1197" s="499">
        <v>0</v>
      </c>
      <c r="X1197" s="499">
        <v>0</v>
      </c>
      <c r="Y1197" s="66"/>
      <c r="Z1197" s="512">
        <f t="shared" si="109"/>
        <v>0</v>
      </c>
      <c r="AA1197" s="512">
        <f t="shared" si="110"/>
        <v>0</v>
      </c>
      <c r="AB1197" s="512">
        <f t="shared" si="111"/>
        <v>0</v>
      </c>
      <c r="AC1197" s="512">
        <f t="shared" si="112"/>
        <v>0</v>
      </c>
      <c r="AD1197" s="59"/>
      <c r="AE1197" s="59"/>
      <c r="AF1197" s="59"/>
      <c r="AG1197" s="59"/>
      <c r="AH1197" s="66"/>
      <c r="AI1197" s="67"/>
      <c r="AJ1197" s="67"/>
      <c r="AK1197" s="68"/>
      <c r="AL1197" s="69"/>
      <c r="AM1197" s="66"/>
      <c r="AN1197" s="196"/>
      <c r="AO1197" s="57"/>
      <c r="AP1197" s="57"/>
      <c r="AQ1197" s="57"/>
      <c r="AR1197" s="57"/>
      <c r="AS1197" s="35">
        <f t="shared" si="113"/>
        <v>0</v>
      </c>
      <c r="AT1197" s="60"/>
      <c r="AU1197" s="79"/>
      <c r="AV1197" s="66"/>
      <c r="AW1197" s="81">
        <v>0</v>
      </c>
      <c r="AX1197" s="73"/>
      <c r="AY1197" s="17">
        <v>0</v>
      </c>
      <c r="AZ1197" s="69"/>
      <c r="BA1197" s="74"/>
      <c r="BB1197" s="44">
        <f t="shared" si="114"/>
        <v>0</v>
      </c>
      <c r="BC1197" s="81">
        <v>0</v>
      </c>
      <c r="BD1197" s="66"/>
      <c r="BE1197" s="79"/>
      <c r="BF1197" s="79"/>
      <c r="BG1197" s="79"/>
      <c r="BH1197" s="75"/>
      <c r="BI1197" s="79"/>
      <c r="BJ1197" s="197"/>
      <c r="BK1197" s="78"/>
      <c r="BL1197" s="66"/>
      <c r="BM1197" s="163"/>
      <c r="BN1197" s="66"/>
      <c r="BO1197" s="79"/>
      <c r="BP1197" s="158"/>
      <c r="BQ1197" s="74"/>
      <c r="BR1197" s="159"/>
      <c r="BS1197" s="160"/>
      <c r="BT1197" s="158"/>
      <c r="BU1197" s="74"/>
      <c r="BV1197" s="159"/>
      <c r="BW1197" s="160"/>
      <c r="BX1197" s="158"/>
      <c r="BY1197" s="74"/>
      <c r="BZ1197" s="159"/>
      <c r="CA1197" s="160"/>
      <c r="CB1197" s="161"/>
      <c r="CC1197" s="161"/>
    </row>
    <row r="1198" spans="2:81" ht="34">
      <c r="B1198" s="198">
        <v>77</v>
      </c>
      <c r="C1198" s="20">
        <v>59504</v>
      </c>
      <c r="D1198" s="20">
        <v>2</v>
      </c>
      <c r="E1198" s="52" t="s">
        <v>2024</v>
      </c>
      <c r="F1198" s="22" t="s">
        <v>4694</v>
      </c>
      <c r="G1198" s="22"/>
      <c r="H1198" s="22"/>
      <c r="I1198" s="22"/>
      <c r="J1198" s="21" t="s">
        <v>5129</v>
      </c>
      <c r="K1198" s="21" t="s">
        <v>255</v>
      </c>
      <c r="L1198" s="21" t="s">
        <v>256</v>
      </c>
      <c r="M1198" s="24" t="s">
        <v>132</v>
      </c>
      <c r="N1198" s="25">
        <v>76010</v>
      </c>
      <c r="O1198" s="26" t="s">
        <v>59</v>
      </c>
      <c r="P1198" s="42">
        <v>7090000</v>
      </c>
      <c r="Q1198" s="42">
        <v>7090000</v>
      </c>
      <c r="R1198" s="42"/>
      <c r="S1198" s="83">
        <v>6608145.46</v>
      </c>
      <c r="T1198" s="24" t="s">
        <v>70</v>
      </c>
      <c r="U1198" s="498">
        <v>5.6239999999999997</v>
      </c>
      <c r="V1198" s="498">
        <v>7.110000000000001E-2</v>
      </c>
      <c r="W1198" s="498">
        <v>0.06</v>
      </c>
      <c r="X1198" s="498">
        <v>5.5528999999999993</v>
      </c>
      <c r="Y1198" s="29">
        <v>38678</v>
      </c>
      <c r="Z1198" s="512">
        <f t="shared" si="109"/>
        <v>562.4</v>
      </c>
      <c r="AA1198" s="512">
        <f t="shared" si="110"/>
        <v>7.1100000000000012</v>
      </c>
      <c r="AB1198" s="512">
        <f t="shared" si="111"/>
        <v>6</v>
      </c>
      <c r="AC1198" s="512">
        <f t="shared" si="112"/>
        <v>555.29</v>
      </c>
      <c r="AD1198" s="24">
        <v>360</v>
      </c>
      <c r="AE1198" s="24">
        <v>60</v>
      </c>
      <c r="AF1198" s="24">
        <v>3</v>
      </c>
      <c r="AG1198" s="24">
        <v>117</v>
      </c>
      <c r="AH1198" s="29">
        <v>42339</v>
      </c>
      <c r="AI1198" s="30" t="s">
        <v>61</v>
      </c>
      <c r="AJ1198" s="30" t="s">
        <v>5130</v>
      </c>
      <c r="AK1198" s="31"/>
      <c r="AL1198" s="32" t="s">
        <v>98</v>
      </c>
      <c r="AM1198" s="29"/>
      <c r="AN1198" s="198">
        <v>77</v>
      </c>
      <c r="AO1198" s="20">
        <v>59504</v>
      </c>
      <c r="AP1198" s="20"/>
      <c r="AQ1198" s="20"/>
      <c r="AR1198" s="20">
        <v>2</v>
      </c>
      <c r="AS1198" s="35">
        <f t="shared" si="113"/>
        <v>7089.9999999999991</v>
      </c>
      <c r="AT1198" s="22" t="s">
        <v>4694</v>
      </c>
      <c r="AU1198" s="42">
        <v>10000000</v>
      </c>
      <c r="AV1198" s="29">
        <v>38626</v>
      </c>
      <c r="AW1198" s="44">
        <v>70.899999999999991</v>
      </c>
      <c r="AX1198" s="36">
        <v>1984</v>
      </c>
      <c r="AY1198" s="17">
        <v>0</v>
      </c>
      <c r="AZ1198" s="32" t="s">
        <v>63</v>
      </c>
      <c r="BA1198" s="37">
        <v>195192</v>
      </c>
      <c r="BB1198" s="44">
        <f t="shared" si="114"/>
        <v>9519.9999999999982</v>
      </c>
      <c r="BC1198" s="44">
        <v>95.199999999999989</v>
      </c>
      <c r="BD1198" s="29">
        <v>38663</v>
      </c>
      <c r="BE1198" s="42">
        <v>1449350</v>
      </c>
      <c r="BF1198" s="42">
        <v>798389</v>
      </c>
      <c r="BG1198" s="42">
        <v>588961</v>
      </c>
      <c r="BH1198" s="38">
        <v>1.2026614188766882</v>
      </c>
      <c r="BI1198" s="42">
        <v>62000</v>
      </c>
      <c r="BJ1198" s="199">
        <v>250</v>
      </c>
      <c r="BK1198" s="41" t="s">
        <v>64</v>
      </c>
      <c r="BL1198" s="29">
        <v>38656</v>
      </c>
      <c r="BM1198" s="165">
        <v>645208.80000000005</v>
      </c>
      <c r="BN1198" s="29">
        <v>38352</v>
      </c>
      <c r="BO1198" s="42">
        <v>633936</v>
      </c>
      <c r="BP1198" s="152"/>
      <c r="BQ1198" s="37"/>
      <c r="BR1198" s="153"/>
      <c r="BS1198" s="154"/>
      <c r="BT1198" s="152"/>
      <c r="BU1198" s="37"/>
      <c r="BV1198" s="153"/>
      <c r="BW1198" s="154"/>
      <c r="BX1198" s="152"/>
      <c r="BY1198" s="37"/>
      <c r="BZ1198" s="153"/>
      <c r="CA1198" s="154"/>
      <c r="CB1198" s="166">
        <v>1.9949356393347717E-2</v>
      </c>
      <c r="CC1198" s="166">
        <v>3.4794688601199092E-3</v>
      </c>
    </row>
    <row r="1199" spans="2:81" ht="34">
      <c r="B1199" s="198">
        <v>78</v>
      </c>
      <c r="C1199" s="20">
        <v>16333</v>
      </c>
      <c r="D1199" s="20">
        <v>2</v>
      </c>
      <c r="E1199" s="52" t="s">
        <v>2375</v>
      </c>
      <c r="F1199" s="22" t="s">
        <v>4695</v>
      </c>
      <c r="G1199" s="22"/>
      <c r="H1199" s="22"/>
      <c r="I1199" s="22"/>
      <c r="J1199" s="21" t="s">
        <v>5131</v>
      </c>
      <c r="K1199" s="21" t="s">
        <v>213</v>
      </c>
      <c r="L1199" s="21" t="s">
        <v>5132</v>
      </c>
      <c r="M1199" s="24" t="s">
        <v>183</v>
      </c>
      <c r="N1199" s="25">
        <v>53223</v>
      </c>
      <c r="O1199" s="26" t="s">
        <v>59</v>
      </c>
      <c r="P1199" s="42">
        <v>7100000</v>
      </c>
      <c r="Q1199" s="42">
        <v>7067049.75</v>
      </c>
      <c r="R1199" s="42"/>
      <c r="S1199" s="83">
        <v>5890700.0599999996</v>
      </c>
      <c r="T1199" s="24" t="s">
        <v>60</v>
      </c>
      <c r="U1199" s="498">
        <v>5.2210000000000001</v>
      </c>
      <c r="V1199" s="498">
        <v>4.1099999999999998E-2</v>
      </c>
      <c r="W1199" s="498">
        <v>0.03</v>
      </c>
      <c r="X1199" s="498">
        <v>5.1798999999999999</v>
      </c>
      <c r="Y1199" s="29">
        <v>38652</v>
      </c>
      <c r="Z1199" s="512">
        <f t="shared" si="109"/>
        <v>522.1</v>
      </c>
      <c r="AA1199" s="512">
        <f t="shared" si="110"/>
        <v>4.1099999999999994</v>
      </c>
      <c r="AB1199" s="512">
        <f t="shared" si="111"/>
        <v>3</v>
      </c>
      <c r="AC1199" s="512">
        <f t="shared" si="112"/>
        <v>517.99</v>
      </c>
      <c r="AD1199" s="24">
        <v>360</v>
      </c>
      <c r="AE1199" s="24">
        <v>0</v>
      </c>
      <c r="AF1199" s="24">
        <v>4</v>
      </c>
      <c r="AG1199" s="24">
        <v>116</v>
      </c>
      <c r="AH1199" s="29">
        <v>42309</v>
      </c>
      <c r="AI1199" s="30" t="s">
        <v>61</v>
      </c>
      <c r="AJ1199" s="30" t="s">
        <v>61</v>
      </c>
      <c r="AK1199" s="31"/>
      <c r="AL1199" s="32" t="s">
        <v>98</v>
      </c>
      <c r="AM1199" s="29"/>
      <c r="AN1199" s="198">
        <v>78</v>
      </c>
      <c r="AO1199" s="20">
        <v>16333</v>
      </c>
      <c r="AP1199" s="20"/>
      <c r="AQ1199" s="20"/>
      <c r="AR1199" s="20">
        <v>2</v>
      </c>
      <c r="AS1199" s="35">
        <f t="shared" si="113"/>
        <v>7940.5053370787</v>
      </c>
      <c r="AT1199" s="22" t="s">
        <v>4695</v>
      </c>
      <c r="AU1199" s="42">
        <v>8900000</v>
      </c>
      <c r="AV1199" s="29">
        <v>38611</v>
      </c>
      <c r="AW1199" s="44">
        <v>79.405053370787002</v>
      </c>
      <c r="AX1199" s="36" t="s">
        <v>2710</v>
      </c>
      <c r="AY1199" s="17">
        <v>2005</v>
      </c>
      <c r="AZ1199" s="32" t="s">
        <v>63</v>
      </c>
      <c r="BA1199" s="37">
        <v>143140</v>
      </c>
      <c r="BB1199" s="44">
        <f t="shared" si="114"/>
        <v>9643</v>
      </c>
      <c r="BC1199" s="44">
        <v>96.43</v>
      </c>
      <c r="BD1199" s="29">
        <v>38625</v>
      </c>
      <c r="BE1199" s="42">
        <v>1190173.8</v>
      </c>
      <c r="BF1199" s="42">
        <v>570752.94999999995</v>
      </c>
      <c r="BG1199" s="42">
        <v>569861</v>
      </c>
      <c r="BH1199" s="38">
        <v>1.2151889176027799</v>
      </c>
      <c r="BI1199" s="42">
        <v>49560</v>
      </c>
      <c r="BJ1199" s="199">
        <v>296.76646706586826</v>
      </c>
      <c r="BK1199" s="41" t="s">
        <v>64</v>
      </c>
      <c r="BL1199" s="29">
        <v>38594</v>
      </c>
      <c r="BM1199" s="165">
        <v>601894</v>
      </c>
      <c r="BN1199" s="29">
        <v>38351</v>
      </c>
      <c r="BO1199" s="42">
        <v>644223</v>
      </c>
      <c r="BP1199" s="152"/>
      <c r="BQ1199" s="37"/>
      <c r="BR1199" s="153"/>
      <c r="BS1199" s="154"/>
      <c r="BT1199" s="152"/>
      <c r="BU1199" s="37"/>
      <c r="BV1199" s="153"/>
      <c r="BW1199" s="154"/>
      <c r="BX1199" s="152"/>
      <c r="BY1199" s="37"/>
      <c r="BZ1199" s="153"/>
      <c r="CA1199" s="154"/>
      <c r="CB1199" s="166">
        <v>1.9884780551800971E-2</v>
      </c>
      <c r="CC1199" s="166">
        <v>3.4682058586802808E-3</v>
      </c>
    </row>
    <row r="1200" spans="2:81" ht="34">
      <c r="B1200" s="198">
        <v>80</v>
      </c>
      <c r="C1200" s="20">
        <v>59550</v>
      </c>
      <c r="D1200" s="20">
        <v>1</v>
      </c>
      <c r="E1200" s="52" t="s">
        <v>2024</v>
      </c>
      <c r="F1200" s="22" t="s">
        <v>4696</v>
      </c>
      <c r="G1200" s="22"/>
      <c r="H1200" s="22"/>
      <c r="I1200" s="22"/>
      <c r="J1200" s="21" t="s">
        <v>5133</v>
      </c>
      <c r="K1200" s="21" t="s">
        <v>5134</v>
      </c>
      <c r="L1200" s="21" t="s">
        <v>5135</v>
      </c>
      <c r="M1200" s="24" t="s">
        <v>550</v>
      </c>
      <c r="N1200" s="25">
        <v>3431</v>
      </c>
      <c r="O1200" s="26" t="s">
        <v>222</v>
      </c>
      <c r="P1200" s="42">
        <v>7040000</v>
      </c>
      <c r="Q1200" s="42">
        <v>7030500.1600000001</v>
      </c>
      <c r="R1200" s="42"/>
      <c r="S1200" s="83">
        <v>5953470.7999999998</v>
      </c>
      <c r="T1200" s="24" t="s">
        <v>60</v>
      </c>
      <c r="U1200" s="498">
        <v>5.8500000000000005</v>
      </c>
      <c r="V1200" s="498">
        <v>2.1100000000000001E-2</v>
      </c>
      <c r="W1200" s="498">
        <v>0.01</v>
      </c>
      <c r="X1200" s="498">
        <v>5.8289</v>
      </c>
      <c r="Y1200" s="29">
        <v>38722</v>
      </c>
      <c r="Z1200" s="512">
        <f t="shared" si="109"/>
        <v>585</v>
      </c>
      <c r="AA1200" s="512">
        <f t="shared" si="110"/>
        <v>2.11</v>
      </c>
      <c r="AB1200" s="512">
        <f t="shared" si="111"/>
        <v>1</v>
      </c>
      <c r="AC1200" s="512">
        <f t="shared" si="112"/>
        <v>582.89</v>
      </c>
      <c r="AD1200" s="24">
        <v>360</v>
      </c>
      <c r="AE1200" s="24">
        <v>0</v>
      </c>
      <c r="AF1200" s="24">
        <v>1</v>
      </c>
      <c r="AG1200" s="24">
        <v>119</v>
      </c>
      <c r="AH1200" s="29">
        <v>42401</v>
      </c>
      <c r="AI1200" s="30" t="s">
        <v>61</v>
      </c>
      <c r="AJ1200" s="30" t="s">
        <v>4965</v>
      </c>
      <c r="AK1200" s="31"/>
      <c r="AL1200" s="32" t="s">
        <v>5136</v>
      </c>
      <c r="AM1200" s="29"/>
      <c r="AN1200" s="198">
        <v>80</v>
      </c>
      <c r="AO1200" s="20">
        <v>59550</v>
      </c>
      <c r="AP1200" s="20"/>
      <c r="AQ1200" s="20"/>
      <c r="AR1200" s="20">
        <v>1</v>
      </c>
      <c r="AS1200" s="35">
        <f t="shared" si="113"/>
        <v>7989.2047272727268</v>
      </c>
      <c r="AT1200" s="22" t="s">
        <v>4696</v>
      </c>
      <c r="AU1200" s="42">
        <v>8800000</v>
      </c>
      <c r="AV1200" s="29">
        <v>38657</v>
      </c>
      <c r="AW1200" s="44">
        <v>79.892047272727268</v>
      </c>
      <c r="AX1200" s="32">
        <v>2005</v>
      </c>
      <c r="AY1200" s="17">
        <v>0</v>
      </c>
      <c r="AZ1200" s="32" t="s">
        <v>226</v>
      </c>
      <c r="BA1200" s="37">
        <v>45571</v>
      </c>
      <c r="BB1200" s="44">
        <f t="shared" si="114"/>
        <v>10000</v>
      </c>
      <c r="BC1200" s="44">
        <v>100</v>
      </c>
      <c r="BD1200" s="29">
        <v>38717</v>
      </c>
      <c r="BE1200" s="42">
        <v>649387</v>
      </c>
      <c r="BF1200" s="42">
        <v>17988</v>
      </c>
      <c r="BG1200" s="42">
        <v>607090</v>
      </c>
      <c r="BH1200" s="38">
        <v>1.2181216467494178</v>
      </c>
      <c r="BI1200" s="42">
        <v>4557</v>
      </c>
      <c r="BJ1200" s="199">
        <v>9.999780562199645E-2</v>
      </c>
      <c r="BK1200" s="41"/>
      <c r="BL1200" s="29"/>
      <c r="BM1200" s="165" t="s">
        <v>2032</v>
      </c>
      <c r="BN1200" s="29"/>
      <c r="BO1200" s="42" t="s">
        <v>2032</v>
      </c>
      <c r="BP1200" s="152" t="s">
        <v>4697</v>
      </c>
      <c r="BQ1200" s="37">
        <v>45571</v>
      </c>
      <c r="BR1200" s="153">
        <v>1</v>
      </c>
      <c r="BS1200" s="154">
        <v>44105</v>
      </c>
      <c r="BT1200" s="152"/>
      <c r="BU1200" s="37"/>
      <c r="BV1200" s="153"/>
      <c r="BW1200" s="154"/>
      <c r="BX1200" s="152"/>
      <c r="BY1200" s="37"/>
      <c r="BZ1200" s="153"/>
      <c r="CA1200" s="154"/>
      <c r="CB1200" s="166">
        <v>4.1791811542995312E-3</v>
      </c>
      <c r="CC1200" s="166">
        <v>3.4502688826217264E-3</v>
      </c>
    </row>
    <row r="1201" spans="2:81" ht="23">
      <c r="B1201" s="198">
        <v>81</v>
      </c>
      <c r="C1201" s="20">
        <v>59491</v>
      </c>
      <c r="D1201" s="20">
        <v>1</v>
      </c>
      <c r="E1201" s="52" t="s">
        <v>2024</v>
      </c>
      <c r="F1201" s="52" t="s">
        <v>4698</v>
      </c>
      <c r="G1201" s="52"/>
      <c r="H1201" s="52"/>
      <c r="I1201" s="52"/>
      <c r="J1201" s="21" t="s">
        <v>5137</v>
      </c>
      <c r="K1201" s="21" t="s">
        <v>1772</v>
      </c>
      <c r="L1201" s="21" t="s">
        <v>5138</v>
      </c>
      <c r="M1201" s="24" t="s">
        <v>58</v>
      </c>
      <c r="N1201" s="25">
        <v>93010</v>
      </c>
      <c r="O1201" s="26" t="s">
        <v>570</v>
      </c>
      <c r="P1201" s="42">
        <v>7000000</v>
      </c>
      <c r="Q1201" s="42">
        <v>7000000</v>
      </c>
      <c r="R1201" s="42"/>
      <c r="S1201" s="83">
        <v>6253846.5599999996</v>
      </c>
      <c r="T1201" s="24" t="s">
        <v>70</v>
      </c>
      <c r="U1201" s="498">
        <v>5.3529999999999998</v>
      </c>
      <c r="V1201" s="498">
        <v>2.1100000000000001E-2</v>
      </c>
      <c r="W1201" s="498">
        <v>0.01</v>
      </c>
      <c r="X1201" s="498">
        <v>5.3319000000000001</v>
      </c>
      <c r="Y1201" s="29">
        <v>38686</v>
      </c>
      <c r="Z1201" s="512">
        <f t="shared" si="109"/>
        <v>535.29999999999995</v>
      </c>
      <c r="AA1201" s="512">
        <f t="shared" si="110"/>
        <v>2.11</v>
      </c>
      <c r="AB1201" s="512">
        <f t="shared" si="111"/>
        <v>1</v>
      </c>
      <c r="AC1201" s="512">
        <f t="shared" si="112"/>
        <v>533.19000000000005</v>
      </c>
      <c r="AD1201" s="24">
        <v>360</v>
      </c>
      <c r="AE1201" s="24">
        <v>36</v>
      </c>
      <c r="AF1201" s="24">
        <v>3</v>
      </c>
      <c r="AG1201" s="24">
        <v>117</v>
      </c>
      <c r="AH1201" s="29">
        <v>42339</v>
      </c>
      <c r="AI1201" s="30" t="s">
        <v>61</v>
      </c>
      <c r="AJ1201" s="30" t="s">
        <v>4965</v>
      </c>
      <c r="AK1201" s="31"/>
      <c r="AL1201" s="32" t="s">
        <v>98</v>
      </c>
      <c r="AM1201" s="29"/>
      <c r="AN1201" s="198">
        <v>81</v>
      </c>
      <c r="AO1201" s="20">
        <v>59491</v>
      </c>
      <c r="AP1201" s="20"/>
      <c r="AQ1201" s="20"/>
      <c r="AR1201" s="20">
        <v>1</v>
      </c>
      <c r="AS1201" s="35">
        <f t="shared" si="113"/>
        <v>7415.2542372881353</v>
      </c>
      <c r="AT1201" s="52" t="s">
        <v>4698</v>
      </c>
      <c r="AU1201" s="42">
        <v>9440000</v>
      </c>
      <c r="AV1201" s="29">
        <v>38644</v>
      </c>
      <c r="AW1201" s="44">
        <v>74.152542372881356</v>
      </c>
      <c r="AX1201" s="36">
        <v>1985</v>
      </c>
      <c r="AY1201" s="17">
        <v>0</v>
      </c>
      <c r="AZ1201" s="32" t="s">
        <v>63</v>
      </c>
      <c r="BA1201" s="37">
        <v>52591</v>
      </c>
      <c r="BB1201" s="44">
        <f t="shared" si="114"/>
        <v>9296</v>
      </c>
      <c r="BC1201" s="44">
        <v>92.96</v>
      </c>
      <c r="BD1201" s="29">
        <v>38634</v>
      </c>
      <c r="BE1201" s="42">
        <v>940835</v>
      </c>
      <c r="BF1201" s="42">
        <v>309700</v>
      </c>
      <c r="BG1201" s="42">
        <v>622422</v>
      </c>
      <c r="BH1201" s="38">
        <v>1.3264912333196002</v>
      </c>
      <c r="BI1201" s="42">
        <v>8713</v>
      </c>
      <c r="BJ1201" s="199">
        <v>12.775659824046921</v>
      </c>
      <c r="BK1201" s="41" t="s">
        <v>64</v>
      </c>
      <c r="BL1201" s="29">
        <v>38625</v>
      </c>
      <c r="BM1201" s="165">
        <v>660488</v>
      </c>
      <c r="BN1201" s="29">
        <v>38352</v>
      </c>
      <c r="BO1201" s="42">
        <v>572131</v>
      </c>
      <c r="BP1201" s="152"/>
      <c r="BQ1201" s="37"/>
      <c r="BR1201" s="153"/>
      <c r="BS1201" s="154"/>
      <c r="BT1201" s="152"/>
      <c r="BU1201" s="37"/>
      <c r="BV1201" s="153"/>
      <c r="BW1201" s="154"/>
      <c r="BX1201" s="152"/>
      <c r="BY1201" s="37"/>
      <c r="BZ1201" s="153"/>
      <c r="CA1201" s="154"/>
      <c r="CB1201" s="166">
        <v>4.1610507665640556E-3</v>
      </c>
      <c r="CC1201" s="166">
        <v>3.4353007081578792E-3</v>
      </c>
    </row>
    <row r="1202" spans="2:81" ht="34">
      <c r="B1202" s="198">
        <v>82</v>
      </c>
      <c r="C1202" s="20">
        <v>16939</v>
      </c>
      <c r="D1202" s="20">
        <v>2</v>
      </c>
      <c r="E1202" s="52" t="s">
        <v>2375</v>
      </c>
      <c r="F1202" s="22" t="s">
        <v>4699</v>
      </c>
      <c r="G1202" s="22"/>
      <c r="H1202" s="22"/>
      <c r="I1202" s="22"/>
      <c r="J1202" s="21" t="s">
        <v>5139</v>
      </c>
      <c r="K1202" s="21" t="s">
        <v>175</v>
      </c>
      <c r="L1202" s="21" t="s">
        <v>5063</v>
      </c>
      <c r="M1202" s="24" t="s">
        <v>90</v>
      </c>
      <c r="N1202" s="25">
        <v>44147</v>
      </c>
      <c r="O1202" s="26" t="s">
        <v>59</v>
      </c>
      <c r="P1202" s="42">
        <v>7000000</v>
      </c>
      <c r="Q1202" s="42">
        <v>7000000</v>
      </c>
      <c r="R1202" s="42"/>
      <c r="S1202" s="83">
        <v>6299006.0800000001</v>
      </c>
      <c r="T1202" s="24" t="s">
        <v>70</v>
      </c>
      <c r="U1202" s="498">
        <v>5.7190000000000003</v>
      </c>
      <c r="V1202" s="498">
        <v>6.1100000000000008E-2</v>
      </c>
      <c r="W1202" s="498">
        <v>0.05</v>
      </c>
      <c r="X1202" s="498">
        <v>5.6579000000000006</v>
      </c>
      <c r="Y1202" s="29">
        <v>38656</v>
      </c>
      <c r="Z1202" s="512">
        <f t="shared" si="109"/>
        <v>571.9</v>
      </c>
      <c r="AA1202" s="512">
        <f t="shared" si="110"/>
        <v>6.1100000000000012</v>
      </c>
      <c r="AB1202" s="512">
        <f t="shared" si="111"/>
        <v>5</v>
      </c>
      <c r="AC1202" s="512">
        <f t="shared" si="112"/>
        <v>565.79000000000008</v>
      </c>
      <c r="AD1202" s="24">
        <v>360</v>
      </c>
      <c r="AE1202" s="24">
        <v>36</v>
      </c>
      <c r="AF1202" s="24">
        <v>4</v>
      </c>
      <c r="AG1202" s="24">
        <v>116</v>
      </c>
      <c r="AH1202" s="29">
        <v>42309</v>
      </c>
      <c r="AI1202" s="30" t="s">
        <v>61</v>
      </c>
      <c r="AJ1202" s="30" t="s">
        <v>5082</v>
      </c>
      <c r="AK1202" s="31"/>
      <c r="AL1202" s="32" t="s">
        <v>98</v>
      </c>
      <c r="AM1202" s="29"/>
      <c r="AN1202" s="198">
        <v>82</v>
      </c>
      <c r="AO1202" s="20">
        <v>16939</v>
      </c>
      <c r="AP1202" s="20"/>
      <c r="AQ1202" s="20"/>
      <c r="AR1202" s="20">
        <v>2</v>
      </c>
      <c r="AS1202" s="35">
        <f t="shared" si="113"/>
        <v>7608.6956521738994</v>
      </c>
      <c r="AT1202" s="22" t="s">
        <v>4699</v>
      </c>
      <c r="AU1202" s="42">
        <v>9200000</v>
      </c>
      <c r="AV1202" s="29">
        <v>38636</v>
      </c>
      <c r="AW1202" s="44">
        <v>76.086956521738998</v>
      </c>
      <c r="AX1202" s="36" t="s">
        <v>4700</v>
      </c>
      <c r="AY1202" s="17">
        <v>2005</v>
      </c>
      <c r="AZ1202" s="32" t="s">
        <v>63</v>
      </c>
      <c r="BA1202" s="37">
        <v>129780</v>
      </c>
      <c r="BB1202" s="44">
        <f t="shared" si="114"/>
        <v>9320</v>
      </c>
      <c r="BC1202" s="44">
        <v>93.2</v>
      </c>
      <c r="BD1202" s="29">
        <v>38602</v>
      </c>
      <c r="BE1202" s="42">
        <v>1117030.1000000001</v>
      </c>
      <c r="BF1202" s="42">
        <v>454638.05</v>
      </c>
      <c r="BG1202" s="42">
        <v>610892</v>
      </c>
      <c r="BH1202" s="38">
        <v>1.2504232949788801</v>
      </c>
      <c r="BI1202" s="42">
        <v>51500</v>
      </c>
      <c r="BJ1202" s="199">
        <v>250</v>
      </c>
      <c r="BK1202" s="41" t="s">
        <v>64</v>
      </c>
      <c r="BL1202" s="29">
        <v>38625</v>
      </c>
      <c r="BM1202" s="165">
        <v>552638</v>
      </c>
      <c r="BN1202" s="29">
        <v>38291</v>
      </c>
      <c r="BO1202" s="42">
        <v>94488</v>
      </c>
      <c r="BP1202" s="152"/>
      <c r="BQ1202" s="37"/>
      <c r="BR1202" s="153"/>
      <c r="BS1202" s="154"/>
      <c r="BT1202" s="152"/>
      <c r="BU1202" s="37"/>
      <c r="BV1202" s="153"/>
      <c r="BW1202" s="154"/>
      <c r="BX1202" s="152"/>
      <c r="BY1202" s="37"/>
      <c r="BZ1202" s="153"/>
      <c r="CA1202" s="154"/>
      <c r="CB1202" s="166">
        <v>1.9696120557607055E-2</v>
      </c>
      <c r="CC1202" s="166">
        <v>3.4353007081578792E-3</v>
      </c>
    </row>
    <row r="1203" spans="2:81" ht="34">
      <c r="B1203" s="196">
        <v>83</v>
      </c>
      <c r="C1203" s="57">
        <v>20051395</v>
      </c>
      <c r="D1203" s="57">
        <v>1</v>
      </c>
      <c r="E1203" s="155" t="s">
        <v>2062</v>
      </c>
      <c r="F1203" s="60" t="s">
        <v>4701</v>
      </c>
      <c r="G1203" s="60"/>
      <c r="H1203" s="60"/>
      <c r="I1203" s="60"/>
      <c r="J1203" s="58" t="s">
        <v>5140</v>
      </c>
      <c r="K1203" s="58" t="s">
        <v>1697</v>
      </c>
      <c r="L1203" s="58" t="s">
        <v>5141</v>
      </c>
      <c r="M1203" s="59" t="s">
        <v>370</v>
      </c>
      <c r="N1203" s="61">
        <v>48101</v>
      </c>
      <c r="O1203" s="62" t="s">
        <v>615</v>
      </c>
      <c r="P1203" s="79">
        <v>7000000</v>
      </c>
      <c r="Q1203" s="79">
        <v>6979306.3399999999</v>
      </c>
      <c r="R1203" s="79"/>
      <c r="S1203" s="80">
        <v>5481300.7699999996</v>
      </c>
      <c r="T1203" s="59" t="s">
        <v>60</v>
      </c>
      <c r="U1203" s="499">
        <v>6.25</v>
      </c>
      <c r="V1203" s="499">
        <v>0.1111</v>
      </c>
      <c r="W1203" s="499">
        <v>0.1</v>
      </c>
      <c r="X1203" s="499">
        <v>6.1388999999999996</v>
      </c>
      <c r="Y1203" s="66">
        <v>38698</v>
      </c>
      <c r="Z1203" s="512">
        <f t="shared" si="109"/>
        <v>625</v>
      </c>
      <c r="AA1203" s="512">
        <f t="shared" si="110"/>
        <v>11.110000000000001</v>
      </c>
      <c r="AB1203" s="512">
        <f t="shared" si="111"/>
        <v>10</v>
      </c>
      <c r="AC1203" s="512">
        <f t="shared" si="112"/>
        <v>613.89</v>
      </c>
      <c r="AD1203" s="59">
        <v>300</v>
      </c>
      <c r="AE1203" s="59">
        <v>0</v>
      </c>
      <c r="AF1203" s="59">
        <v>2</v>
      </c>
      <c r="AG1203" s="59">
        <v>118</v>
      </c>
      <c r="AH1203" s="66">
        <v>42370</v>
      </c>
      <c r="AI1203" s="67" t="s">
        <v>61</v>
      </c>
      <c r="AJ1203" s="67" t="s">
        <v>61</v>
      </c>
      <c r="AK1203" s="68"/>
      <c r="AL1203" s="69" t="s">
        <v>62</v>
      </c>
      <c r="AM1203" s="66"/>
      <c r="AN1203" s="196">
        <v>83</v>
      </c>
      <c r="AO1203" s="57">
        <v>20051395</v>
      </c>
      <c r="AP1203" s="57"/>
      <c r="AQ1203" s="57"/>
      <c r="AR1203" s="57">
        <v>1</v>
      </c>
      <c r="AS1203" s="35">
        <f t="shared" si="113"/>
        <v>7270.110771566905</v>
      </c>
      <c r="AT1203" s="60" t="s">
        <v>4701</v>
      </c>
      <c r="AU1203" s="79">
        <v>9600000</v>
      </c>
      <c r="AV1203" s="66">
        <v>39014</v>
      </c>
      <c r="AW1203" s="81">
        <v>72.701107715669053</v>
      </c>
      <c r="AX1203" s="73">
        <v>1999</v>
      </c>
      <c r="AY1203" s="17">
        <v>0</v>
      </c>
      <c r="AZ1203" s="69" t="s">
        <v>2847</v>
      </c>
      <c r="BA1203" s="74">
        <v>100028</v>
      </c>
      <c r="BB1203" s="44">
        <f t="shared" si="114"/>
        <v>5970</v>
      </c>
      <c r="BC1203" s="81">
        <v>59.699999999999996</v>
      </c>
      <c r="BD1203" s="66">
        <v>38656</v>
      </c>
      <c r="BE1203" s="79">
        <v>2830237.7850000001</v>
      </c>
      <c r="BF1203" s="79">
        <v>1926594.8685999999</v>
      </c>
      <c r="BG1203" s="79">
        <v>762131.02709999995</v>
      </c>
      <c r="BH1203" s="75">
        <v>1.3753842024669598</v>
      </c>
      <c r="BI1203" s="79">
        <v>141512</v>
      </c>
      <c r="BJ1203" s="197">
        <v>1169.5206611570247</v>
      </c>
      <c r="BK1203" s="78" t="s">
        <v>3572</v>
      </c>
      <c r="BL1203" s="66">
        <v>38656</v>
      </c>
      <c r="BM1203" s="163">
        <v>685121</v>
      </c>
      <c r="BN1203" s="66">
        <v>38352</v>
      </c>
      <c r="BO1203" s="79">
        <v>626826</v>
      </c>
      <c r="BP1203" s="158"/>
      <c r="BQ1203" s="74"/>
      <c r="BR1203" s="159"/>
      <c r="BS1203" s="160"/>
      <c r="BT1203" s="158"/>
      <c r="BU1203" s="74"/>
      <c r="BV1203" s="159"/>
      <c r="BW1203" s="160"/>
      <c r="BX1203" s="158"/>
      <c r="BY1203" s="74"/>
      <c r="BZ1203" s="159"/>
      <c r="CA1203" s="160"/>
      <c r="CB1203" s="161">
        <v>4.1487497137346245E-3</v>
      </c>
      <c r="CC1203" s="161">
        <v>3.4251451446075396E-3</v>
      </c>
    </row>
    <row r="1204" spans="2:81" ht="34">
      <c r="B1204" s="196">
        <v>84</v>
      </c>
      <c r="C1204" s="57">
        <v>16580</v>
      </c>
      <c r="D1204" s="57">
        <v>1</v>
      </c>
      <c r="E1204" s="155" t="s">
        <v>2375</v>
      </c>
      <c r="F1204" s="60" t="s">
        <v>4702</v>
      </c>
      <c r="G1204" s="60"/>
      <c r="H1204" s="60"/>
      <c r="I1204" s="60"/>
      <c r="J1204" s="58" t="s">
        <v>5142</v>
      </c>
      <c r="K1204" s="58" t="s">
        <v>730</v>
      </c>
      <c r="L1204" s="58" t="s">
        <v>5143</v>
      </c>
      <c r="M1204" s="59" t="s">
        <v>522</v>
      </c>
      <c r="N1204" s="61">
        <v>97210</v>
      </c>
      <c r="O1204" s="62" t="s">
        <v>615</v>
      </c>
      <c r="P1204" s="79">
        <v>6445000</v>
      </c>
      <c r="Q1204" s="79">
        <v>6425372.7000000002</v>
      </c>
      <c r="R1204" s="79"/>
      <c r="S1204" s="79">
        <v>5010594.53</v>
      </c>
      <c r="T1204" s="59" t="s">
        <v>60</v>
      </c>
      <c r="U1204" s="499">
        <v>6.032</v>
      </c>
      <c r="V1204" s="499">
        <v>4.1099999999999998E-2</v>
      </c>
      <c r="W1204" s="499">
        <v>0.03</v>
      </c>
      <c r="X1204" s="499">
        <v>5.9908999999999999</v>
      </c>
      <c r="Y1204" s="66">
        <v>38701</v>
      </c>
      <c r="Z1204" s="512">
        <f t="shared" si="109"/>
        <v>603.20000000000005</v>
      </c>
      <c r="AA1204" s="512">
        <f t="shared" si="110"/>
        <v>4.1099999999999994</v>
      </c>
      <c r="AB1204" s="512">
        <f t="shared" si="111"/>
        <v>3</v>
      </c>
      <c r="AC1204" s="512">
        <f t="shared" si="112"/>
        <v>599.09</v>
      </c>
      <c r="AD1204" s="59">
        <v>300</v>
      </c>
      <c r="AE1204" s="59">
        <v>0</v>
      </c>
      <c r="AF1204" s="59">
        <v>2</v>
      </c>
      <c r="AG1204" s="59">
        <v>118</v>
      </c>
      <c r="AH1204" s="66">
        <v>42370</v>
      </c>
      <c r="AI1204" s="67" t="s">
        <v>61</v>
      </c>
      <c r="AJ1204" s="67" t="s">
        <v>61</v>
      </c>
      <c r="AK1204" s="68"/>
      <c r="AL1204" s="69" t="s">
        <v>98</v>
      </c>
      <c r="AM1204" s="66"/>
      <c r="AN1204" s="196">
        <v>84</v>
      </c>
      <c r="AO1204" s="57">
        <v>16580</v>
      </c>
      <c r="AP1204" s="57"/>
      <c r="AQ1204" s="57"/>
      <c r="AR1204" s="57">
        <v>1</v>
      </c>
      <c r="AS1204" s="35">
        <f t="shared" si="113"/>
        <v>6299.3849999999993</v>
      </c>
      <c r="AT1204" s="60" t="s">
        <v>4702</v>
      </c>
      <c r="AU1204" s="79">
        <v>10200000</v>
      </c>
      <c r="AV1204" s="66">
        <v>38643</v>
      </c>
      <c r="AW1204" s="81">
        <v>62.993849999999995</v>
      </c>
      <c r="AX1204" s="73">
        <v>2001</v>
      </c>
      <c r="AY1204" s="17">
        <v>0</v>
      </c>
      <c r="AZ1204" s="69" t="s">
        <v>2847</v>
      </c>
      <c r="BA1204" s="74">
        <v>43218</v>
      </c>
      <c r="BB1204" s="44">
        <f t="shared" si="114"/>
        <v>8120</v>
      </c>
      <c r="BC1204" s="81">
        <v>81.2</v>
      </c>
      <c r="BD1204" s="66">
        <v>38656</v>
      </c>
      <c r="BE1204" s="79">
        <v>1981580</v>
      </c>
      <c r="BF1204" s="79">
        <v>1144898</v>
      </c>
      <c r="BG1204" s="79">
        <v>759415</v>
      </c>
      <c r="BH1204" s="75">
        <v>1.52</v>
      </c>
      <c r="BI1204" s="79">
        <v>77263</v>
      </c>
      <c r="BJ1204" s="197">
        <v>858.47777777777776</v>
      </c>
      <c r="BK1204" s="78" t="s">
        <v>3572</v>
      </c>
      <c r="BL1204" s="66">
        <v>38656</v>
      </c>
      <c r="BM1204" s="163">
        <v>965748</v>
      </c>
      <c r="BN1204" s="66">
        <v>38351</v>
      </c>
      <c r="BO1204" s="79">
        <v>849968</v>
      </c>
      <c r="BP1204" s="158"/>
      <c r="BQ1204" s="74"/>
      <c r="BR1204" s="159"/>
      <c r="BS1204" s="160"/>
      <c r="BT1204" s="158"/>
      <c r="BU1204" s="74"/>
      <c r="BV1204" s="159"/>
      <c r="BW1204" s="160"/>
      <c r="BX1204" s="158"/>
      <c r="BY1204" s="74"/>
      <c r="BZ1204" s="159"/>
      <c r="CA1204" s="160"/>
      <c r="CB1204" s="161">
        <v>3.8194717141135366E-3</v>
      </c>
      <c r="CC1204" s="161">
        <v>3.1532981980697582E-3</v>
      </c>
    </row>
    <row r="1205" spans="2:81" ht="45">
      <c r="B1205" s="196">
        <v>85</v>
      </c>
      <c r="C1205" s="57">
        <v>16184</v>
      </c>
      <c r="D1205" s="57">
        <v>1</v>
      </c>
      <c r="E1205" s="155" t="s">
        <v>2375</v>
      </c>
      <c r="F1205" s="60" t="s">
        <v>4703</v>
      </c>
      <c r="G1205" s="60"/>
      <c r="H1205" s="60"/>
      <c r="I1205" s="60"/>
      <c r="J1205" s="58" t="s">
        <v>5144</v>
      </c>
      <c r="K1205" s="58" t="s">
        <v>2378</v>
      </c>
      <c r="L1205" s="58" t="s">
        <v>1805</v>
      </c>
      <c r="M1205" s="59" t="s">
        <v>305</v>
      </c>
      <c r="N1205" s="61">
        <v>70816</v>
      </c>
      <c r="O1205" s="62" t="s">
        <v>351</v>
      </c>
      <c r="P1205" s="79">
        <v>6370000</v>
      </c>
      <c r="Q1205" s="79">
        <v>6370000</v>
      </c>
      <c r="R1205" s="79"/>
      <c r="S1205" s="80">
        <v>5948512.8200000003</v>
      </c>
      <c r="T1205" s="59" t="s">
        <v>70</v>
      </c>
      <c r="U1205" s="499">
        <v>5.7799999999999994</v>
      </c>
      <c r="V1205" s="499">
        <v>4.1099999999999998E-2</v>
      </c>
      <c r="W1205" s="499">
        <v>0.03</v>
      </c>
      <c r="X1205" s="499">
        <v>5.7388999999999992</v>
      </c>
      <c r="Y1205" s="66">
        <v>38695</v>
      </c>
      <c r="Z1205" s="512">
        <f t="shared" si="109"/>
        <v>577.99999999999989</v>
      </c>
      <c r="AA1205" s="512">
        <f t="shared" si="110"/>
        <v>4.1099999999999994</v>
      </c>
      <c r="AB1205" s="512">
        <f t="shared" si="111"/>
        <v>3</v>
      </c>
      <c r="AC1205" s="512">
        <f t="shared" si="112"/>
        <v>573.88999999999987</v>
      </c>
      <c r="AD1205" s="59">
        <v>360</v>
      </c>
      <c r="AE1205" s="59">
        <v>60</v>
      </c>
      <c r="AF1205" s="59">
        <v>2</v>
      </c>
      <c r="AG1205" s="59">
        <v>118</v>
      </c>
      <c r="AH1205" s="66">
        <v>42370</v>
      </c>
      <c r="AI1205" s="67" t="s">
        <v>61</v>
      </c>
      <c r="AJ1205" s="67" t="s">
        <v>5145</v>
      </c>
      <c r="AK1205" s="68"/>
      <c r="AL1205" s="69" t="s">
        <v>750</v>
      </c>
      <c r="AM1205" s="66"/>
      <c r="AN1205" s="196">
        <v>85</v>
      </c>
      <c r="AO1205" s="57">
        <v>16184</v>
      </c>
      <c r="AP1205" s="57"/>
      <c r="AQ1205" s="57"/>
      <c r="AR1205" s="57">
        <v>1</v>
      </c>
      <c r="AS1205" s="35">
        <f t="shared" si="113"/>
        <v>6306.9306930693001</v>
      </c>
      <c r="AT1205" s="60" t="s">
        <v>4703</v>
      </c>
      <c r="AU1205" s="79">
        <v>10100000</v>
      </c>
      <c r="AV1205" s="66">
        <v>38646</v>
      </c>
      <c r="AW1205" s="81">
        <v>63.069306930693003</v>
      </c>
      <c r="AX1205" s="73" t="s">
        <v>4704</v>
      </c>
      <c r="AY1205" s="17">
        <v>2005</v>
      </c>
      <c r="AZ1205" s="69" t="s">
        <v>226</v>
      </c>
      <c r="BA1205" s="74">
        <v>75740</v>
      </c>
      <c r="BB1205" s="44">
        <f t="shared" si="114"/>
        <v>10000</v>
      </c>
      <c r="BC1205" s="81">
        <v>100</v>
      </c>
      <c r="BD1205" s="66">
        <v>38700</v>
      </c>
      <c r="BE1205" s="79">
        <v>1347767.72</v>
      </c>
      <c r="BF1205" s="79">
        <v>526219.71</v>
      </c>
      <c r="BG1205" s="79">
        <v>724771</v>
      </c>
      <c r="BH1205" s="75">
        <v>1.61945118945091</v>
      </c>
      <c r="BI1205" s="79">
        <v>15148</v>
      </c>
      <c r="BJ1205" s="197">
        <v>0.2</v>
      </c>
      <c r="BK1205" s="78" t="s">
        <v>64</v>
      </c>
      <c r="BL1205" s="66">
        <v>38625</v>
      </c>
      <c r="BM1205" s="163">
        <v>815967</v>
      </c>
      <c r="BN1205" s="66">
        <v>38351</v>
      </c>
      <c r="BO1205" s="79">
        <v>777080</v>
      </c>
      <c r="BP1205" s="158" t="s">
        <v>4705</v>
      </c>
      <c r="BQ1205" s="74">
        <v>16802</v>
      </c>
      <c r="BR1205" s="159">
        <v>0.2218</v>
      </c>
      <c r="BS1205" s="160">
        <v>39082</v>
      </c>
      <c r="BT1205" s="158" t="s">
        <v>4706</v>
      </c>
      <c r="BU1205" s="74">
        <v>9020</v>
      </c>
      <c r="BV1205" s="159">
        <v>0.1191</v>
      </c>
      <c r="BW1205" s="160">
        <v>40663</v>
      </c>
      <c r="BX1205" s="158" t="s">
        <v>4707</v>
      </c>
      <c r="BY1205" s="74">
        <v>4634</v>
      </c>
      <c r="BZ1205" s="159">
        <v>6.1199999999999997E-2</v>
      </c>
      <c r="CA1205" s="160">
        <v>39294</v>
      </c>
      <c r="CB1205" s="161">
        <v>3.7865561975732906E-3</v>
      </c>
      <c r="CC1205" s="161">
        <v>3.1261236444236704E-3</v>
      </c>
    </row>
    <row r="1206" spans="2:81" ht="23">
      <c r="B1206" s="196">
        <v>86</v>
      </c>
      <c r="C1206" s="57">
        <v>59319</v>
      </c>
      <c r="D1206" s="57">
        <v>1</v>
      </c>
      <c r="E1206" s="155" t="s">
        <v>2024</v>
      </c>
      <c r="F1206" s="60" t="s">
        <v>4708</v>
      </c>
      <c r="G1206" s="60"/>
      <c r="H1206" s="60"/>
      <c r="I1206" s="60"/>
      <c r="J1206" s="58" t="s">
        <v>5146</v>
      </c>
      <c r="K1206" s="58" t="s">
        <v>447</v>
      </c>
      <c r="L1206" s="58" t="s">
        <v>5147</v>
      </c>
      <c r="M1206" s="59" t="s">
        <v>104</v>
      </c>
      <c r="N1206" s="61">
        <v>47331</v>
      </c>
      <c r="O1206" s="62" t="s">
        <v>222</v>
      </c>
      <c r="P1206" s="79">
        <v>6412500</v>
      </c>
      <c r="Q1206" s="79">
        <v>6363070.3399999999</v>
      </c>
      <c r="R1206" s="79"/>
      <c r="S1206" s="80">
        <v>5648674.9299999997</v>
      </c>
      <c r="T1206" s="59" t="s">
        <v>60</v>
      </c>
      <c r="U1206" s="499">
        <v>5.4940000000000007</v>
      </c>
      <c r="V1206" s="499">
        <v>2.1100000000000001E-2</v>
      </c>
      <c r="W1206" s="499">
        <v>0.01</v>
      </c>
      <c r="X1206" s="499">
        <v>5.4729000000000001</v>
      </c>
      <c r="Y1206" s="66">
        <v>38615</v>
      </c>
      <c r="Z1206" s="512">
        <f t="shared" si="109"/>
        <v>549.40000000000009</v>
      </c>
      <c r="AA1206" s="512">
        <f t="shared" si="110"/>
        <v>2.11</v>
      </c>
      <c r="AB1206" s="512">
        <f t="shared" si="111"/>
        <v>1</v>
      </c>
      <c r="AC1206" s="512">
        <f t="shared" si="112"/>
        <v>547.29</v>
      </c>
      <c r="AD1206" s="59">
        <v>300</v>
      </c>
      <c r="AE1206" s="59">
        <v>0</v>
      </c>
      <c r="AF1206" s="59">
        <v>5</v>
      </c>
      <c r="AG1206" s="59">
        <v>64</v>
      </c>
      <c r="AH1206" s="66">
        <v>40725</v>
      </c>
      <c r="AI1206" s="67" t="s">
        <v>61</v>
      </c>
      <c r="AJ1206" s="67" t="s">
        <v>4965</v>
      </c>
      <c r="AK1206" s="68"/>
      <c r="AL1206" s="69" t="s">
        <v>5148</v>
      </c>
      <c r="AM1206" s="66"/>
      <c r="AN1206" s="196">
        <v>86</v>
      </c>
      <c r="AO1206" s="57">
        <v>59319</v>
      </c>
      <c r="AP1206" s="57"/>
      <c r="AQ1206" s="57"/>
      <c r="AR1206" s="57">
        <v>1</v>
      </c>
      <c r="AS1206" s="35">
        <f t="shared" si="113"/>
        <v>7398.9190000000026</v>
      </c>
      <c r="AT1206" s="60" t="s">
        <v>4708</v>
      </c>
      <c r="AU1206" s="79">
        <v>8600000</v>
      </c>
      <c r="AV1206" s="66">
        <v>38565</v>
      </c>
      <c r="AW1206" s="81">
        <v>73.989190000000022</v>
      </c>
      <c r="AX1206" s="69">
        <v>1991</v>
      </c>
      <c r="AY1206" s="17">
        <v>0</v>
      </c>
      <c r="AZ1206" s="69" t="s">
        <v>226</v>
      </c>
      <c r="BA1206" s="74">
        <v>141770</v>
      </c>
      <c r="BB1206" s="44">
        <f t="shared" si="114"/>
        <v>9865</v>
      </c>
      <c r="BC1206" s="81">
        <v>98.65</v>
      </c>
      <c r="BD1206" s="66">
        <v>38687</v>
      </c>
      <c r="BE1206" s="79">
        <v>1110712</v>
      </c>
      <c r="BF1206" s="79">
        <v>407705</v>
      </c>
      <c r="BG1206" s="79">
        <v>650973</v>
      </c>
      <c r="BH1206" s="75">
        <v>1.3784071254280545</v>
      </c>
      <c r="BI1206" s="79">
        <v>28354</v>
      </c>
      <c r="BJ1206" s="197">
        <v>0.2</v>
      </c>
      <c r="BK1206" s="78" t="s">
        <v>64</v>
      </c>
      <c r="BL1206" s="66">
        <v>38686</v>
      </c>
      <c r="BM1206" s="163">
        <v>764687.94</v>
      </c>
      <c r="BN1206" s="66">
        <v>38352</v>
      </c>
      <c r="BO1206" s="79">
        <v>789352</v>
      </c>
      <c r="BP1206" s="158" t="s">
        <v>4709</v>
      </c>
      <c r="BQ1206" s="74">
        <v>72687</v>
      </c>
      <c r="BR1206" s="159">
        <v>0.51271072864498834</v>
      </c>
      <c r="BS1206" s="160">
        <v>40771</v>
      </c>
      <c r="BT1206" s="158" t="s">
        <v>4710</v>
      </c>
      <c r="BU1206" s="74">
        <v>36000</v>
      </c>
      <c r="BV1206" s="159">
        <v>0.25393242576003383</v>
      </c>
      <c r="BW1206" s="160">
        <v>40816</v>
      </c>
      <c r="BX1206" s="158" t="s">
        <v>1502</v>
      </c>
      <c r="BY1206" s="74">
        <v>8000</v>
      </c>
      <c r="BZ1206" s="159">
        <v>5.6429427946674188E-2</v>
      </c>
      <c r="CA1206" s="160">
        <v>39113</v>
      </c>
      <c r="CB1206" s="161">
        <v>3.7824369594225719E-3</v>
      </c>
      <c r="CC1206" s="161">
        <v>3.1227228635800569E-3</v>
      </c>
    </row>
    <row r="1207" spans="2:81" ht="45">
      <c r="B1207" s="196">
        <v>87</v>
      </c>
      <c r="C1207" s="57">
        <v>59489</v>
      </c>
      <c r="D1207" s="57">
        <v>1</v>
      </c>
      <c r="E1207" s="155" t="s">
        <v>2024</v>
      </c>
      <c r="F1207" s="60" t="s">
        <v>4711</v>
      </c>
      <c r="G1207" s="60"/>
      <c r="H1207" s="60"/>
      <c r="I1207" s="60"/>
      <c r="J1207" s="58" t="s">
        <v>5149</v>
      </c>
      <c r="K1207" s="58" t="s">
        <v>753</v>
      </c>
      <c r="L1207" s="58" t="s">
        <v>5150</v>
      </c>
      <c r="M1207" s="59" t="s">
        <v>335</v>
      </c>
      <c r="N1207" s="61">
        <v>22042</v>
      </c>
      <c r="O1207" s="62" t="s">
        <v>222</v>
      </c>
      <c r="P1207" s="79">
        <v>6209239</v>
      </c>
      <c r="Q1207" s="79">
        <v>6183757.2300000004</v>
      </c>
      <c r="R1207" s="79"/>
      <c r="S1207" s="80">
        <v>5255795.7699999996</v>
      </c>
      <c r="T1207" s="59" t="s">
        <v>60</v>
      </c>
      <c r="U1207" s="499">
        <v>5.8770000000000007</v>
      </c>
      <c r="V1207" s="499">
        <v>2.1100000000000001E-2</v>
      </c>
      <c r="W1207" s="499">
        <v>0.01</v>
      </c>
      <c r="X1207" s="499">
        <v>5.8559000000000001</v>
      </c>
      <c r="Y1207" s="66">
        <v>38657</v>
      </c>
      <c r="Z1207" s="512">
        <f t="shared" si="109"/>
        <v>587.70000000000005</v>
      </c>
      <c r="AA1207" s="512">
        <f t="shared" si="110"/>
        <v>2.11</v>
      </c>
      <c r="AB1207" s="512">
        <f t="shared" si="111"/>
        <v>1</v>
      </c>
      <c r="AC1207" s="512">
        <f t="shared" si="112"/>
        <v>585.59</v>
      </c>
      <c r="AD1207" s="59">
        <v>360</v>
      </c>
      <c r="AE1207" s="59">
        <v>0</v>
      </c>
      <c r="AF1207" s="59">
        <v>4</v>
      </c>
      <c r="AG1207" s="59">
        <v>116</v>
      </c>
      <c r="AH1207" s="66">
        <v>42309</v>
      </c>
      <c r="AI1207" s="67" t="s">
        <v>61</v>
      </c>
      <c r="AJ1207" s="67" t="s">
        <v>4965</v>
      </c>
      <c r="AK1207" s="68"/>
      <c r="AL1207" s="69" t="s">
        <v>98</v>
      </c>
      <c r="AM1207" s="66"/>
      <c r="AN1207" s="196">
        <v>87</v>
      </c>
      <c r="AO1207" s="57">
        <v>59489</v>
      </c>
      <c r="AP1207" s="57"/>
      <c r="AQ1207" s="57"/>
      <c r="AR1207" s="57">
        <v>1</v>
      </c>
      <c r="AS1207" s="35">
        <f t="shared" si="113"/>
        <v>6948.0418314606768</v>
      </c>
      <c r="AT1207" s="60" t="s">
        <v>4711</v>
      </c>
      <c r="AU1207" s="79">
        <v>8900000</v>
      </c>
      <c r="AV1207" s="66">
        <v>38559</v>
      </c>
      <c r="AW1207" s="81">
        <v>69.480418314606766</v>
      </c>
      <c r="AX1207" s="73">
        <v>1960</v>
      </c>
      <c r="AY1207" s="17">
        <v>0</v>
      </c>
      <c r="AZ1207" s="69" t="s">
        <v>226</v>
      </c>
      <c r="BA1207" s="74">
        <v>32792</v>
      </c>
      <c r="BB1207" s="44">
        <f t="shared" si="114"/>
        <v>10000</v>
      </c>
      <c r="BC1207" s="81">
        <v>100</v>
      </c>
      <c r="BD1207" s="66">
        <v>38718</v>
      </c>
      <c r="BE1207" s="79">
        <v>820853</v>
      </c>
      <c r="BF1207" s="79">
        <v>236888</v>
      </c>
      <c r="BG1207" s="79">
        <v>551069</v>
      </c>
      <c r="BH1207" s="75">
        <v>1.2500001134159344</v>
      </c>
      <c r="BI1207" s="79">
        <v>8198</v>
      </c>
      <c r="BJ1207" s="197">
        <v>0.25</v>
      </c>
      <c r="BK1207" s="78" t="s">
        <v>64</v>
      </c>
      <c r="BL1207" s="66">
        <v>38595</v>
      </c>
      <c r="BM1207" s="163">
        <v>1192085</v>
      </c>
      <c r="BN1207" s="66">
        <v>38352</v>
      </c>
      <c r="BO1207" s="79">
        <v>641542</v>
      </c>
      <c r="BP1207" s="158" t="s">
        <v>4712</v>
      </c>
      <c r="BQ1207" s="74">
        <v>18738</v>
      </c>
      <c r="BR1207" s="159">
        <v>0.57141985850207366</v>
      </c>
      <c r="BS1207" s="160">
        <v>39813</v>
      </c>
      <c r="BT1207" s="158" t="s">
        <v>4713</v>
      </c>
      <c r="BU1207" s="74">
        <v>4000</v>
      </c>
      <c r="BV1207" s="159">
        <v>0.1219809709685289</v>
      </c>
      <c r="BW1207" s="160">
        <v>39964</v>
      </c>
      <c r="BX1207" s="158" t="s">
        <v>4714</v>
      </c>
      <c r="BY1207" s="74">
        <v>3600</v>
      </c>
      <c r="BZ1207" s="159">
        <v>0.10978287387167601</v>
      </c>
      <c r="CA1207" s="160">
        <v>39263</v>
      </c>
      <c r="CB1207" s="161">
        <v>3.675846823162503E-3</v>
      </c>
      <c r="CC1207" s="161">
        <v>3.034723655899344E-3</v>
      </c>
    </row>
    <row r="1208" spans="2:81" ht="34">
      <c r="B1208" s="198">
        <v>88</v>
      </c>
      <c r="C1208" s="20">
        <v>59543</v>
      </c>
      <c r="D1208" s="20">
        <v>1</v>
      </c>
      <c r="E1208" s="52" t="s">
        <v>2024</v>
      </c>
      <c r="F1208" s="22" t="s">
        <v>4715</v>
      </c>
      <c r="G1208" s="22"/>
      <c r="H1208" s="22"/>
      <c r="I1208" s="22"/>
      <c r="J1208" s="21" t="s">
        <v>5151</v>
      </c>
      <c r="K1208" s="21" t="s">
        <v>413</v>
      </c>
      <c r="L1208" s="21" t="s">
        <v>414</v>
      </c>
      <c r="M1208" s="24" t="s">
        <v>138</v>
      </c>
      <c r="N1208" s="25">
        <v>33176</v>
      </c>
      <c r="O1208" s="26" t="s">
        <v>222</v>
      </c>
      <c r="P1208" s="42">
        <v>6093939</v>
      </c>
      <c r="Q1208" s="42">
        <v>6080012.9199999999</v>
      </c>
      <c r="R1208" s="42"/>
      <c r="S1208" s="83">
        <v>5124821.83</v>
      </c>
      <c r="T1208" s="24" t="s">
        <v>60</v>
      </c>
      <c r="U1208" s="498">
        <v>5.66</v>
      </c>
      <c r="V1208" s="498">
        <v>8.1100000000000005E-2</v>
      </c>
      <c r="W1208" s="498">
        <v>6.9999999999999993E-2</v>
      </c>
      <c r="X1208" s="498">
        <v>5.5789</v>
      </c>
      <c r="Y1208" s="29">
        <v>38705</v>
      </c>
      <c r="Z1208" s="512">
        <f t="shared" si="109"/>
        <v>566</v>
      </c>
      <c r="AA1208" s="512">
        <f t="shared" si="110"/>
        <v>8.1100000000000012</v>
      </c>
      <c r="AB1208" s="512">
        <f t="shared" si="111"/>
        <v>6.9999999999999991</v>
      </c>
      <c r="AC1208" s="512">
        <f t="shared" si="112"/>
        <v>557.89</v>
      </c>
      <c r="AD1208" s="24">
        <v>360</v>
      </c>
      <c r="AE1208" s="24">
        <v>0</v>
      </c>
      <c r="AF1208" s="24">
        <v>2</v>
      </c>
      <c r="AG1208" s="24">
        <v>118</v>
      </c>
      <c r="AH1208" s="29">
        <v>42370</v>
      </c>
      <c r="AI1208" s="30" t="s">
        <v>61</v>
      </c>
      <c r="AJ1208" s="30" t="s">
        <v>4965</v>
      </c>
      <c r="AK1208" s="31"/>
      <c r="AL1208" s="32" t="s">
        <v>78</v>
      </c>
      <c r="AM1208" s="29"/>
      <c r="AN1208" s="198">
        <v>88</v>
      </c>
      <c r="AO1208" s="20">
        <v>59543</v>
      </c>
      <c r="AP1208" s="20"/>
      <c r="AQ1208" s="20"/>
      <c r="AR1208" s="20">
        <v>1</v>
      </c>
      <c r="AS1208" s="35">
        <f t="shared" si="113"/>
        <v>7600.0161499999995</v>
      </c>
      <c r="AT1208" s="22" t="s">
        <v>4715</v>
      </c>
      <c r="AU1208" s="42">
        <v>8000000</v>
      </c>
      <c r="AV1208" s="29">
        <v>38659</v>
      </c>
      <c r="AW1208" s="44">
        <v>76.00016149999999</v>
      </c>
      <c r="AX1208" s="32" t="s">
        <v>2717</v>
      </c>
      <c r="AY1208" s="17">
        <v>2004</v>
      </c>
      <c r="AZ1208" s="32" t="s">
        <v>226</v>
      </c>
      <c r="BA1208" s="37">
        <v>35306</v>
      </c>
      <c r="BB1208" s="44">
        <f t="shared" si="114"/>
        <v>10000</v>
      </c>
      <c r="BC1208" s="44">
        <v>100</v>
      </c>
      <c r="BD1208" s="29">
        <v>38658</v>
      </c>
      <c r="BE1208" s="42">
        <v>749190</v>
      </c>
      <c r="BF1208" s="42">
        <v>203307</v>
      </c>
      <c r="BG1208" s="42">
        <v>511262</v>
      </c>
      <c r="BH1208" s="38">
        <v>1.2098608932821011</v>
      </c>
      <c r="BI1208" s="42">
        <v>8120</v>
      </c>
      <c r="BJ1208" s="199">
        <v>0.22998923695689119</v>
      </c>
      <c r="BK1208" s="41" t="s">
        <v>64</v>
      </c>
      <c r="BL1208" s="29">
        <v>38625</v>
      </c>
      <c r="BM1208" s="165">
        <v>560942.67000000004</v>
      </c>
      <c r="BN1208" s="29">
        <v>38352</v>
      </c>
      <c r="BO1208" s="42">
        <v>417587</v>
      </c>
      <c r="BP1208" s="152" t="s">
        <v>2544</v>
      </c>
      <c r="BQ1208" s="37">
        <v>6441</v>
      </c>
      <c r="BR1208" s="153">
        <v>0.18</v>
      </c>
      <c r="BS1208" s="154">
        <v>39355</v>
      </c>
      <c r="BT1208" s="152" t="s">
        <v>4716</v>
      </c>
      <c r="BU1208" s="37">
        <v>5306</v>
      </c>
      <c r="BV1208" s="153">
        <v>0.15</v>
      </c>
      <c r="BW1208" s="154">
        <v>40025</v>
      </c>
      <c r="BX1208" s="152" t="s">
        <v>4717</v>
      </c>
      <c r="BY1208" s="37">
        <v>3270</v>
      </c>
      <c r="BZ1208" s="153">
        <v>0.09</v>
      </c>
      <c r="CA1208" s="154">
        <v>39172</v>
      </c>
      <c r="CB1208" s="166">
        <v>3.6141774887836231E-3</v>
      </c>
      <c r="CC1208" s="166">
        <v>2.9838103842407221E-3</v>
      </c>
    </row>
    <row r="1209" spans="2:81" ht="23">
      <c r="B1209" s="198">
        <v>89</v>
      </c>
      <c r="C1209" s="20">
        <v>59446</v>
      </c>
      <c r="D1209" s="20">
        <v>2</v>
      </c>
      <c r="E1209" s="52" t="s">
        <v>2024</v>
      </c>
      <c r="F1209" s="22" t="s">
        <v>4718</v>
      </c>
      <c r="G1209" s="22"/>
      <c r="H1209" s="22"/>
      <c r="I1209" s="22"/>
      <c r="J1209" s="21" t="s">
        <v>5152</v>
      </c>
      <c r="K1209" s="21" t="s">
        <v>5153</v>
      </c>
      <c r="L1209" s="21" t="s">
        <v>5154</v>
      </c>
      <c r="M1209" s="24" t="s">
        <v>335</v>
      </c>
      <c r="N1209" s="25">
        <v>22407</v>
      </c>
      <c r="O1209" s="26" t="s">
        <v>3382</v>
      </c>
      <c r="P1209" s="42">
        <v>6000000</v>
      </c>
      <c r="Q1209" s="42">
        <v>6000000</v>
      </c>
      <c r="R1209" s="42"/>
      <c r="S1209" s="83">
        <v>5277866.55</v>
      </c>
      <c r="T1209" s="24" t="s">
        <v>70</v>
      </c>
      <c r="U1209" s="498">
        <v>5.5949999999999998</v>
      </c>
      <c r="V1209" s="498">
        <v>2.1100000000000001E-2</v>
      </c>
      <c r="W1209" s="498">
        <v>0.01</v>
      </c>
      <c r="X1209" s="498">
        <v>5.5739000000000001</v>
      </c>
      <c r="Y1209" s="29">
        <v>38678</v>
      </c>
      <c r="Z1209" s="512">
        <f t="shared" si="109"/>
        <v>559.5</v>
      </c>
      <c r="AA1209" s="512">
        <f t="shared" si="110"/>
        <v>2.11</v>
      </c>
      <c r="AB1209" s="512">
        <f t="shared" si="111"/>
        <v>1</v>
      </c>
      <c r="AC1209" s="512">
        <f t="shared" si="112"/>
        <v>557.39</v>
      </c>
      <c r="AD1209" s="24">
        <v>360</v>
      </c>
      <c r="AE1209" s="24">
        <v>24</v>
      </c>
      <c r="AF1209" s="24">
        <v>3</v>
      </c>
      <c r="AG1209" s="24">
        <v>117</v>
      </c>
      <c r="AH1209" s="29">
        <v>42339</v>
      </c>
      <c r="AI1209" s="30" t="s">
        <v>61</v>
      </c>
      <c r="AJ1209" s="30" t="s">
        <v>4965</v>
      </c>
      <c r="AK1209" s="31"/>
      <c r="AL1209" s="32" t="s">
        <v>252</v>
      </c>
      <c r="AM1209" s="29" t="s">
        <v>653</v>
      </c>
      <c r="AN1209" s="198">
        <v>89</v>
      </c>
      <c r="AO1209" s="20">
        <v>59446</v>
      </c>
      <c r="AP1209" s="20"/>
      <c r="AQ1209" s="20"/>
      <c r="AR1209" s="20">
        <v>2</v>
      </c>
      <c r="AS1209" s="35">
        <f t="shared" si="113"/>
        <v>8000</v>
      </c>
      <c r="AT1209" s="22" t="s">
        <v>4718</v>
      </c>
      <c r="AU1209" s="42">
        <v>7500000</v>
      </c>
      <c r="AV1209" s="29">
        <v>38630</v>
      </c>
      <c r="AW1209" s="44">
        <v>80</v>
      </c>
      <c r="AX1209" s="36">
        <v>1972</v>
      </c>
      <c r="AY1209" s="17">
        <v>0</v>
      </c>
      <c r="AZ1209" s="32" t="s">
        <v>503</v>
      </c>
      <c r="BA1209" s="37">
        <v>209</v>
      </c>
      <c r="BB1209" s="44">
        <f t="shared" si="114"/>
        <v>10000</v>
      </c>
      <c r="BC1209" s="44">
        <v>100</v>
      </c>
      <c r="BD1209" s="29">
        <v>38663</v>
      </c>
      <c r="BE1209" s="42">
        <v>726872</v>
      </c>
      <c r="BF1209" s="42">
        <v>222264</v>
      </c>
      <c r="BG1209" s="42">
        <v>499383</v>
      </c>
      <c r="BH1209" s="38">
        <v>1.2088383079909208</v>
      </c>
      <c r="BI1209" s="42">
        <v>5225</v>
      </c>
      <c r="BJ1209" s="199">
        <v>25</v>
      </c>
      <c r="BK1209" s="41" t="s">
        <v>64</v>
      </c>
      <c r="BL1209" s="29">
        <v>38656</v>
      </c>
      <c r="BM1209" s="165">
        <v>592719.6</v>
      </c>
      <c r="BN1209" s="29">
        <v>38352</v>
      </c>
      <c r="BO1209" s="42">
        <v>193389</v>
      </c>
      <c r="BP1209" s="152"/>
      <c r="BQ1209" s="37"/>
      <c r="BR1209" s="153"/>
      <c r="BS1209" s="154"/>
      <c r="BT1209" s="152"/>
      <c r="BU1209" s="37"/>
      <c r="BV1209" s="153"/>
      <c r="BW1209" s="154"/>
      <c r="BX1209" s="152"/>
      <c r="BY1209" s="37"/>
      <c r="BZ1209" s="153"/>
      <c r="CA1209" s="154"/>
      <c r="CB1209" s="166">
        <v>1.6882389049377475E-2</v>
      </c>
      <c r="CC1209" s="166">
        <v>2.9445434641353252E-3</v>
      </c>
    </row>
    <row r="1210" spans="2:81" ht="34">
      <c r="B1210" s="198">
        <v>90</v>
      </c>
      <c r="C1210" s="20">
        <v>59475</v>
      </c>
      <c r="D1210" s="20">
        <v>1</v>
      </c>
      <c r="E1210" s="52" t="s">
        <v>2024</v>
      </c>
      <c r="F1210" s="52" t="s">
        <v>4719</v>
      </c>
      <c r="G1210" s="52"/>
      <c r="H1210" s="52"/>
      <c r="I1210" s="52"/>
      <c r="J1210" s="21" t="s">
        <v>5155</v>
      </c>
      <c r="K1210" s="21" t="s">
        <v>1903</v>
      </c>
      <c r="L1210" s="21" t="s">
        <v>5156</v>
      </c>
      <c r="M1210" s="24" t="s">
        <v>58</v>
      </c>
      <c r="N1210" s="25">
        <v>92562</v>
      </c>
      <c r="O1210" s="26" t="s">
        <v>351</v>
      </c>
      <c r="P1210" s="42">
        <v>6000000</v>
      </c>
      <c r="Q1210" s="42">
        <v>6000000</v>
      </c>
      <c r="R1210" s="42"/>
      <c r="S1210" s="83">
        <v>5365557.28</v>
      </c>
      <c r="T1210" s="24" t="s">
        <v>1057</v>
      </c>
      <c r="U1210" s="498">
        <v>5.4119999999999999</v>
      </c>
      <c r="V1210" s="498">
        <v>2.1100000000000001E-2</v>
      </c>
      <c r="W1210" s="498">
        <v>0.01</v>
      </c>
      <c r="X1210" s="498">
        <v>5.3909000000000002</v>
      </c>
      <c r="Y1210" s="29">
        <v>38723</v>
      </c>
      <c r="Z1210" s="512">
        <f t="shared" si="109"/>
        <v>541.20000000000005</v>
      </c>
      <c r="AA1210" s="512">
        <f t="shared" si="110"/>
        <v>2.11</v>
      </c>
      <c r="AB1210" s="512">
        <f t="shared" si="111"/>
        <v>1</v>
      </c>
      <c r="AC1210" s="512">
        <f t="shared" si="112"/>
        <v>539.09</v>
      </c>
      <c r="AD1210" s="24">
        <v>360</v>
      </c>
      <c r="AE1210" s="24">
        <v>36</v>
      </c>
      <c r="AF1210" s="24">
        <v>1</v>
      </c>
      <c r="AG1210" s="24">
        <v>119</v>
      </c>
      <c r="AH1210" s="29">
        <v>42401</v>
      </c>
      <c r="AI1210" s="30" t="s">
        <v>61</v>
      </c>
      <c r="AJ1210" s="30" t="s">
        <v>4965</v>
      </c>
      <c r="AK1210" s="31"/>
      <c r="AL1210" s="32" t="s">
        <v>98</v>
      </c>
      <c r="AM1210" s="29"/>
      <c r="AN1210" s="198">
        <v>90</v>
      </c>
      <c r="AO1210" s="20">
        <v>59475</v>
      </c>
      <c r="AP1210" s="20"/>
      <c r="AQ1210" s="20"/>
      <c r="AR1210" s="20">
        <v>1</v>
      </c>
      <c r="AS1210" s="35">
        <f t="shared" si="113"/>
        <v>6451.6129032258068</v>
      </c>
      <c r="AT1210" s="52" t="s">
        <v>4719</v>
      </c>
      <c r="AU1210" s="42">
        <v>9300000</v>
      </c>
      <c r="AV1210" s="29">
        <v>38631</v>
      </c>
      <c r="AW1210" s="44">
        <v>64.516129032258064</v>
      </c>
      <c r="AX1210" s="32">
        <v>1992</v>
      </c>
      <c r="AY1210" s="17">
        <v>0</v>
      </c>
      <c r="AZ1210" s="32" t="s">
        <v>226</v>
      </c>
      <c r="BA1210" s="37">
        <v>30836</v>
      </c>
      <c r="BB1210" s="44">
        <f t="shared" si="114"/>
        <v>10000</v>
      </c>
      <c r="BC1210" s="44">
        <v>100</v>
      </c>
      <c r="BD1210" s="29">
        <v>38717</v>
      </c>
      <c r="BE1210" s="42">
        <v>853420</v>
      </c>
      <c r="BF1210" s="42">
        <v>230956</v>
      </c>
      <c r="BG1210" s="42">
        <v>560754</v>
      </c>
      <c r="BH1210" s="38">
        <v>1.3851191028434522</v>
      </c>
      <c r="BI1210" s="42">
        <v>5242</v>
      </c>
      <c r="BJ1210" s="199">
        <v>0.16999610844467505</v>
      </c>
      <c r="BK1210" s="41" t="s">
        <v>64</v>
      </c>
      <c r="BL1210" s="29">
        <v>38656</v>
      </c>
      <c r="BM1210" s="165">
        <v>695161.2</v>
      </c>
      <c r="BN1210" s="29">
        <v>38352</v>
      </c>
      <c r="BO1210" s="42">
        <v>582845</v>
      </c>
      <c r="BP1210" s="152" t="s">
        <v>4720</v>
      </c>
      <c r="BQ1210" s="37">
        <v>6329</v>
      </c>
      <c r="BR1210" s="153">
        <v>0.20524711376313401</v>
      </c>
      <c r="BS1210" s="154">
        <v>41274</v>
      </c>
      <c r="BT1210" s="152" t="s">
        <v>4721</v>
      </c>
      <c r="BU1210" s="37">
        <v>4525</v>
      </c>
      <c r="BV1210" s="153">
        <v>0.14674406537812945</v>
      </c>
      <c r="BW1210" s="154">
        <v>38843</v>
      </c>
      <c r="BX1210" s="152" t="s">
        <v>4722</v>
      </c>
      <c r="BY1210" s="37">
        <v>2962</v>
      </c>
      <c r="BZ1210" s="153">
        <v>9.6056557270722528E-2</v>
      </c>
      <c r="CA1210" s="154">
        <v>40543</v>
      </c>
      <c r="CB1210" s="166">
        <v>3.5666149427691905E-3</v>
      </c>
      <c r="CC1210" s="166">
        <v>2.9445434641353252E-3</v>
      </c>
    </row>
    <row r="1211" spans="2:81" ht="34">
      <c r="B1211" s="198">
        <v>91</v>
      </c>
      <c r="C1211" s="20">
        <v>59597</v>
      </c>
      <c r="D1211" s="20">
        <v>1</v>
      </c>
      <c r="E1211" s="52" t="s">
        <v>2024</v>
      </c>
      <c r="F1211" s="22" t="s">
        <v>4723</v>
      </c>
      <c r="G1211" s="22"/>
      <c r="H1211" s="22"/>
      <c r="I1211" s="22"/>
      <c r="J1211" s="21" t="s">
        <v>5157</v>
      </c>
      <c r="K1211" s="21" t="s">
        <v>406</v>
      </c>
      <c r="L1211" s="21" t="s">
        <v>472</v>
      </c>
      <c r="M1211" s="24" t="s">
        <v>138</v>
      </c>
      <c r="N1211" s="25">
        <v>33306</v>
      </c>
      <c r="O1211" s="26" t="s">
        <v>222</v>
      </c>
      <c r="P1211" s="42">
        <v>6000000</v>
      </c>
      <c r="Q1211" s="42">
        <v>5984187.0800000001</v>
      </c>
      <c r="R1211" s="42"/>
      <c r="S1211" s="83">
        <v>3854696.47</v>
      </c>
      <c r="T1211" s="24" t="s">
        <v>60</v>
      </c>
      <c r="U1211" s="498">
        <v>5.34</v>
      </c>
      <c r="V1211" s="498">
        <v>2.1100000000000001E-2</v>
      </c>
      <c r="W1211" s="498">
        <v>0.01</v>
      </c>
      <c r="X1211" s="498">
        <v>5.3189000000000002</v>
      </c>
      <c r="Y1211" s="29">
        <v>38734</v>
      </c>
      <c r="Z1211" s="512">
        <f t="shared" si="109"/>
        <v>534</v>
      </c>
      <c r="AA1211" s="512">
        <f t="shared" si="110"/>
        <v>2.11</v>
      </c>
      <c r="AB1211" s="512">
        <f t="shared" si="111"/>
        <v>1</v>
      </c>
      <c r="AC1211" s="512">
        <f t="shared" si="112"/>
        <v>531.89</v>
      </c>
      <c r="AD1211" s="24">
        <v>240</v>
      </c>
      <c r="AE1211" s="24">
        <v>0</v>
      </c>
      <c r="AF1211" s="24">
        <v>1</v>
      </c>
      <c r="AG1211" s="24">
        <v>119</v>
      </c>
      <c r="AH1211" s="29">
        <v>42401</v>
      </c>
      <c r="AI1211" s="30" t="s">
        <v>61</v>
      </c>
      <c r="AJ1211" s="30" t="s">
        <v>4965</v>
      </c>
      <c r="AK1211" s="31"/>
      <c r="AL1211" s="32" t="s">
        <v>98</v>
      </c>
      <c r="AM1211" s="29"/>
      <c r="AN1211" s="198">
        <v>91</v>
      </c>
      <c r="AO1211" s="20">
        <v>59597</v>
      </c>
      <c r="AP1211" s="20"/>
      <c r="AQ1211" s="20"/>
      <c r="AR1211" s="20">
        <v>1</v>
      </c>
      <c r="AS1211" s="35">
        <f t="shared" si="113"/>
        <v>5699.22579047619</v>
      </c>
      <c r="AT1211" s="22" t="s">
        <v>4723</v>
      </c>
      <c r="AU1211" s="42">
        <v>10500000</v>
      </c>
      <c r="AV1211" s="29">
        <v>38693</v>
      </c>
      <c r="AW1211" s="44">
        <v>56.9922579047619</v>
      </c>
      <c r="AX1211" s="36">
        <v>2002</v>
      </c>
      <c r="AY1211" s="17">
        <v>0</v>
      </c>
      <c r="AZ1211" s="32" t="s">
        <v>226</v>
      </c>
      <c r="BA1211" s="37">
        <v>30383</v>
      </c>
      <c r="BB1211" s="44">
        <f t="shared" si="114"/>
        <v>10000</v>
      </c>
      <c r="BC1211" s="44">
        <v>100</v>
      </c>
      <c r="BD1211" s="29">
        <v>38725</v>
      </c>
      <c r="BE1211" s="42">
        <v>714608</v>
      </c>
      <c r="BF1211" s="42">
        <v>31438</v>
      </c>
      <c r="BG1211" s="42">
        <v>664946</v>
      </c>
      <c r="BH1211" s="38">
        <v>1.360377961282095</v>
      </c>
      <c r="BI1211" s="42">
        <v>4557</v>
      </c>
      <c r="BJ1211" s="199">
        <v>0.14998518908600203</v>
      </c>
      <c r="BK1211" s="41" t="s">
        <v>64</v>
      </c>
      <c r="BL1211" s="29">
        <v>38656</v>
      </c>
      <c r="BM1211" s="165">
        <v>705795</v>
      </c>
      <c r="BN1211" s="29">
        <v>38352</v>
      </c>
      <c r="BO1211" s="42">
        <v>703743</v>
      </c>
      <c r="BP1211" s="152" t="s">
        <v>2061</v>
      </c>
      <c r="BQ1211" s="37">
        <v>30383</v>
      </c>
      <c r="BR1211" s="153">
        <v>1</v>
      </c>
      <c r="BS1211" s="154">
        <v>41178</v>
      </c>
      <c r="BT1211" s="152"/>
      <c r="BU1211" s="37"/>
      <c r="BV1211" s="153"/>
      <c r="BW1211" s="154"/>
      <c r="BX1211" s="152"/>
      <c r="BY1211" s="37"/>
      <c r="BZ1211" s="153"/>
      <c r="CA1211" s="154"/>
      <c r="CB1211" s="166">
        <v>3.5572151766423881E-3</v>
      </c>
      <c r="CC1211" s="166">
        <v>2.936783159096176E-3</v>
      </c>
    </row>
    <row r="1212" spans="2:81" ht="23">
      <c r="B1212" s="198">
        <v>92</v>
      </c>
      <c r="C1212" s="20">
        <v>59443</v>
      </c>
      <c r="D1212" s="20">
        <v>1</v>
      </c>
      <c r="E1212" s="52" t="s">
        <v>2024</v>
      </c>
      <c r="F1212" s="22" t="s">
        <v>4724</v>
      </c>
      <c r="G1212" s="22"/>
      <c r="H1212" s="22"/>
      <c r="I1212" s="22"/>
      <c r="J1212" s="21" t="s">
        <v>5158</v>
      </c>
      <c r="K1212" s="21" t="s">
        <v>819</v>
      </c>
      <c r="L1212" s="21" t="s">
        <v>5159</v>
      </c>
      <c r="M1212" s="24" t="s">
        <v>298</v>
      </c>
      <c r="N1212" s="25">
        <v>20878</v>
      </c>
      <c r="O1212" s="26" t="s">
        <v>2195</v>
      </c>
      <c r="P1212" s="42">
        <v>5920000</v>
      </c>
      <c r="Q1212" s="42">
        <v>5920000</v>
      </c>
      <c r="R1212" s="42"/>
      <c r="S1212" s="83">
        <v>5504643.5700000003</v>
      </c>
      <c r="T1212" s="24" t="s">
        <v>70</v>
      </c>
      <c r="U1212" s="498">
        <v>5.4539999999999997</v>
      </c>
      <c r="V1212" s="498">
        <v>2.1100000000000001E-2</v>
      </c>
      <c r="W1212" s="498">
        <v>0.01</v>
      </c>
      <c r="X1212" s="498">
        <v>5.4328999999999992</v>
      </c>
      <c r="Y1212" s="29">
        <v>38670</v>
      </c>
      <c r="Z1212" s="512">
        <f t="shared" si="109"/>
        <v>545.4</v>
      </c>
      <c r="AA1212" s="512">
        <f t="shared" si="110"/>
        <v>2.11</v>
      </c>
      <c r="AB1212" s="512">
        <f t="shared" si="111"/>
        <v>1</v>
      </c>
      <c r="AC1212" s="512">
        <f t="shared" si="112"/>
        <v>543.29</v>
      </c>
      <c r="AD1212" s="24">
        <v>360</v>
      </c>
      <c r="AE1212" s="24">
        <v>60</v>
      </c>
      <c r="AF1212" s="24">
        <v>3</v>
      </c>
      <c r="AG1212" s="24">
        <v>117</v>
      </c>
      <c r="AH1212" s="29">
        <v>42339</v>
      </c>
      <c r="AI1212" s="30" t="s">
        <v>61</v>
      </c>
      <c r="AJ1212" s="30" t="s">
        <v>4965</v>
      </c>
      <c r="AK1212" s="31"/>
      <c r="AL1212" s="32" t="s">
        <v>98</v>
      </c>
      <c r="AM1212" s="29"/>
      <c r="AN1212" s="198">
        <v>92</v>
      </c>
      <c r="AO1212" s="20">
        <v>59443</v>
      </c>
      <c r="AP1212" s="20"/>
      <c r="AQ1212" s="20"/>
      <c r="AR1212" s="20">
        <v>1</v>
      </c>
      <c r="AS1212" s="35">
        <f t="shared" si="113"/>
        <v>8000</v>
      </c>
      <c r="AT1212" s="22" t="s">
        <v>4724</v>
      </c>
      <c r="AU1212" s="42">
        <v>7400000</v>
      </c>
      <c r="AV1212" s="29">
        <v>38624</v>
      </c>
      <c r="AW1212" s="44">
        <v>80</v>
      </c>
      <c r="AX1212" s="36">
        <v>2004</v>
      </c>
      <c r="AY1212" s="17">
        <v>0</v>
      </c>
      <c r="AZ1212" s="32" t="s">
        <v>226</v>
      </c>
      <c r="BA1212" s="37">
        <v>25436</v>
      </c>
      <c r="BB1212" s="44">
        <f t="shared" si="114"/>
        <v>8230</v>
      </c>
      <c r="BC1212" s="44">
        <v>82.3</v>
      </c>
      <c r="BD1212" s="29">
        <v>38615</v>
      </c>
      <c r="BE1212" s="42">
        <v>735400</v>
      </c>
      <c r="BF1212" s="42">
        <v>192731</v>
      </c>
      <c r="BG1212" s="42">
        <v>508190</v>
      </c>
      <c r="BH1212" s="38">
        <v>1.2663296698258253</v>
      </c>
      <c r="BI1212" s="42">
        <v>2544</v>
      </c>
      <c r="BJ1212" s="199">
        <v>0.10001572574304136</v>
      </c>
      <c r="BK1212" s="41"/>
      <c r="BL1212" s="29"/>
      <c r="BM1212" s="165" t="s">
        <v>2032</v>
      </c>
      <c r="BN1212" s="29"/>
      <c r="BO1212" s="42" t="s">
        <v>2032</v>
      </c>
      <c r="BP1212" s="152" t="s">
        <v>4725</v>
      </c>
      <c r="BQ1212" s="37">
        <v>14051</v>
      </c>
      <c r="BR1212" s="153">
        <v>0.55240603868532789</v>
      </c>
      <c r="BS1212" s="154">
        <v>42155</v>
      </c>
      <c r="BT1212" s="152" t="s">
        <v>4726</v>
      </c>
      <c r="BU1212" s="37">
        <v>2719</v>
      </c>
      <c r="BV1212" s="153">
        <v>0.10689573832363579</v>
      </c>
      <c r="BW1212" s="154">
        <v>40329</v>
      </c>
      <c r="BX1212" s="152" t="s">
        <v>4727</v>
      </c>
      <c r="BY1212" s="37">
        <v>2202</v>
      </c>
      <c r="BZ1212" s="153">
        <v>8.6570215442679663E-2</v>
      </c>
      <c r="CA1212" s="154">
        <v>42185</v>
      </c>
      <c r="CB1212" s="166">
        <v>3.5190600768656012E-3</v>
      </c>
      <c r="CC1212" s="166">
        <v>2.9052828846135208E-3</v>
      </c>
    </row>
    <row r="1213" spans="2:81" ht="23">
      <c r="B1213" s="196">
        <v>93</v>
      </c>
      <c r="C1213" s="57">
        <v>59151</v>
      </c>
      <c r="D1213" s="57">
        <v>1</v>
      </c>
      <c r="E1213" s="155" t="s">
        <v>2024</v>
      </c>
      <c r="F1213" s="60" t="s">
        <v>4728</v>
      </c>
      <c r="G1213" s="60"/>
      <c r="H1213" s="60"/>
      <c r="I1213" s="60"/>
      <c r="J1213" s="58" t="s">
        <v>5160</v>
      </c>
      <c r="K1213" s="58" t="s">
        <v>5161</v>
      </c>
      <c r="L1213" s="58" t="s">
        <v>5162</v>
      </c>
      <c r="M1213" s="59" t="s">
        <v>355</v>
      </c>
      <c r="N1213" s="61">
        <v>14303</v>
      </c>
      <c r="O1213" s="62" t="s">
        <v>615</v>
      </c>
      <c r="P1213" s="79">
        <v>5880000</v>
      </c>
      <c r="Q1213" s="79">
        <v>5865252.25</v>
      </c>
      <c r="R1213" s="79"/>
      <c r="S1213" s="80">
        <v>3867574.6</v>
      </c>
      <c r="T1213" s="59" t="s">
        <v>60</v>
      </c>
      <c r="U1213" s="499">
        <v>5.9479999999999995</v>
      </c>
      <c r="V1213" s="499">
        <v>2.1100000000000001E-2</v>
      </c>
      <c r="W1213" s="499">
        <v>0.01</v>
      </c>
      <c r="X1213" s="499">
        <v>5.9268999999999998</v>
      </c>
      <c r="Y1213" s="66">
        <v>38736</v>
      </c>
      <c r="Z1213" s="512">
        <f t="shared" si="109"/>
        <v>594.79999999999995</v>
      </c>
      <c r="AA1213" s="512">
        <f t="shared" si="110"/>
        <v>2.11</v>
      </c>
      <c r="AB1213" s="512">
        <f t="shared" si="111"/>
        <v>1</v>
      </c>
      <c r="AC1213" s="512">
        <f t="shared" si="112"/>
        <v>592.68999999999994</v>
      </c>
      <c r="AD1213" s="59">
        <v>240</v>
      </c>
      <c r="AE1213" s="59">
        <v>0</v>
      </c>
      <c r="AF1213" s="59">
        <v>1</v>
      </c>
      <c r="AG1213" s="59">
        <v>119</v>
      </c>
      <c r="AH1213" s="66">
        <v>42401</v>
      </c>
      <c r="AI1213" s="67" t="s">
        <v>61</v>
      </c>
      <c r="AJ1213" s="67" t="s">
        <v>4965</v>
      </c>
      <c r="AK1213" s="68"/>
      <c r="AL1213" s="69" t="s">
        <v>78</v>
      </c>
      <c r="AM1213" s="66"/>
      <c r="AN1213" s="196">
        <v>93</v>
      </c>
      <c r="AO1213" s="57">
        <v>59151</v>
      </c>
      <c r="AP1213" s="57"/>
      <c r="AQ1213" s="57"/>
      <c r="AR1213" s="57">
        <v>1</v>
      </c>
      <c r="AS1213" s="35">
        <f t="shared" si="113"/>
        <v>6982.4431547618997</v>
      </c>
      <c r="AT1213" s="60" t="s">
        <v>4728</v>
      </c>
      <c r="AU1213" s="79">
        <v>8400000</v>
      </c>
      <c r="AV1213" s="66">
        <v>38623</v>
      </c>
      <c r="AW1213" s="81">
        <v>69.824431547619</v>
      </c>
      <c r="AX1213" s="69">
        <v>1999</v>
      </c>
      <c r="AY1213" s="17">
        <v>0</v>
      </c>
      <c r="AZ1213" s="69" t="s">
        <v>2847</v>
      </c>
      <c r="BA1213" s="74">
        <v>74950</v>
      </c>
      <c r="BB1213" s="44">
        <f t="shared" si="114"/>
        <v>7350</v>
      </c>
      <c r="BC1213" s="81">
        <v>73.5</v>
      </c>
      <c r="BD1213" s="66">
        <v>38625</v>
      </c>
      <c r="BE1213" s="79">
        <v>2431248</v>
      </c>
      <c r="BF1213" s="79">
        <v>1630636</v>
      </c>
      <c r="BG1213" s="79">
        <v>703362</v>
      </c>
      <c r="BH1213" s="75">
        <v>1.3972248828007858</v>
      </c>
      <c r="BI1213" s="79">
        <v>97250</v>
      </c>
      <c r="BJ1213" s="197">
        <v>982.32323232323233</v>
      </c>
      <c r="BK1213" s="78" t="s">
        <v>3572</v>
      </c>
      <c r="BL1213" s="66">
        <v>38625</v>
      </c>
      <c r="BM1213" s="163">
        <v>944524</v>
      </c>
      <c r="BN1213" s="66">
        <v>38352</v>
      </c>
      <c r="BO1213" s="79">
        <v>741589</v>
      </c>
      <c r="BP1213" s="158"/>
      <c r="BQ1213" s="74"/>
      <c r="BR1213" s="159"/>
      <c r="BS1213" s="160"/>
      <c r="BT1213" s="158"/>
      <c r="BU1213" s="74"/>
      <c r="BV1213" s="159"/>
      <c r="BW1213" s="160"/>
      <c r="BX1213" s="158"/>
      <c r="BY1213" s="74"/>
      <c r="BZ1213" s="159"/>
      <c r="CA1213" s="160"/>
      <c r="CB1213" s="161">
        <v>3.4865160529934359E-3</v>
      </c>
      <c r="CC1213" s="161">
        <v>2.8784150297070849E-3</v>
      </c>
    </row>
    <row r="1214" spans="2:81" ht="23">
      <c r="B1214" s="196">
        <v>94</v>
      </c>
      <c r="C1214" s="57">
        <v>59545</v>
      </c>
      <c r="D1214" s="57">
        <v>1</v>
      </c>
      <c r="E1214" s="155" t="s">
        <v>2024</v>
      </c>
      <c r="F1214" s="60" t="s">
        <v>4729</v>
      </c>
      <c r="G1214" s="60"/>
      <c r="H1214" s="60"/>
      <c r="I1214" s="60"/>
      <c r="J1214" s="58" t="s">
        <v>5163</v>
      </c>
      <c r="K1214" s="58" t="s">
        <v>2534</v>
      </c>
      <c r="L1214" s="58" t="s">
        <v>3301</v>
      </c>
      <c r="M1214" s="59" t="s">
        <v>58</v>
      </c>
      <c r="N1214" s="61">
        <v>93455</v>
      </c>
      <c r="O1214" s="62" t="s">
        <v>570</v>
      </c>
      <c r="P1214" s="79">
        <v>5850000</v>
      </c>
      <c r="Q1214" s="79">
        <v>5850000</v>
      </c>
      <c r="R1214" s="79"/>
      <c r="S1214" s="79">
        <v>5132075.16</v>
      </c>
      <c r="T1214" s="59" t="s">
        <v>70</v>
      </c>
      <c r="U1214" s="499">
        <v>5.4899999999999993</v>
      </c>
      <c r="V1214" s="499">
        <v>2.1100000000000001E-2</v>
      </c>
      <c r="W1214" s="499">
        <v>0.01</v>
      </c>
      <c r="X1214" s="499">
        <v>5.4688999999999997</v>
      </c>
      <c r="Y1214" s="66">
        <v>38707</v>
      </c>
      <c r="Z1214" s="512">
        <f t="shared" si="109"/>
        <v>548.99999999999989</v>
      </c>
      <c r="AA1214" s="512">
        <f t="shared" si="110"/>
        <v>2.11</v>
      </c>
      <c r="AB1214" s="512">
        <f t="shared" si="111"/>
        <v>1</v>
      </c>
      <c r="AC1214" s="512">
        <f t="shared" si="112"/>
        <v>546.89</v>
      </c>
      <c r="AD1214" s="59">
        <v>360</v>
      </c>
      <c r="AE1214" s="59">
        <v>24</v>
      </c>
      <c r="AF1214" s="59">
        <v>2</v>
      </c>
      <c r="AG1214" s="59">
        <v>118</v>
      </c>
      <c r="AH1214" s="66">
        <v>42370</v>
      </c>
      <c r="AI1214" s="67" t="s">
        <v>61</v>
      </c>
      <c r="AJ1214" s="67" t="s">
        <v>4983</v>
      </c>
      <c r="AK1214" s="68"/>
      <c r="AL1214" s="69" t="s">
        <v>252</v>
      </c>
      <c r="AM1214" s="66" t="s">
        <v>653</v>
      </c>
      <c r="AN1214" s="196">
        <v>94</v>
      </c>
      <c r="AO1214" s="57">
        <v>59545</v>
      </c>
      <c r="AP1214" s="57"/>
      <c r="AQ1214" s="57"/>
      <c r="AR1214" s="57">
        <v>1</v>
      </c>
      <c r="AS1214" s="35">
        <f t="shared" si="113"/>
        <v>7294.2643391521206</v>
      </c>
      <c r="AT1214" s="60" t="s">
        <v>4729</v>
      </c>
      <c r="AU1214" s="79">
        <v>8020000</v>
      </c>
      <c r="AV1214" s="66">
        <v>38883</v>
      </c>
      <c r="AW1214" s="81">
        <v>72.942643391521202</v>
      </c>
      <c r="AX1214" s="73">
        <v>2003</v>
      </c>
      <c r="AY1214" s="17">
        <v>0</v>
      </c>
      <c r="AZ1214" s="69" t="s">
        <v>63</v>
      </c>
      <c r="BA1214" s="74">
        <v>79638</v>
      </c>
      <c r="BB1214" s="44">
        <f t="shared" si="114"/>
        <v>7740.0000000000009</v>
      </c>
      <c r="BC1214" s="81">
        <v>77.400000000000006</v>
      </c>
      <c r="BD1214" s="66">
        <v>38687</v>
      </c>
      <c r="BE1214" s="79">
        <v>757720</v>
      </c>
      <c r="BF1214" s="79">
        <v>248910</v>
      </c>
      <c r="BG1214" s="79">
        <v>497820</v>
      </c>
      <c r="BH1214" s="75">
        <v>1.2503405772815062</v>
      </c>
      <c r="BI1214" s="79">
        <v>10990</v>
      </c>
      <c r="BJ1214" s="197">
        <v>14.672897196261681</v>
      </c>
      <c r="BK1214" s="78" t="s">
        <v>64</v>
      </c>
      <c r="BL1214" s="66">
        <v>38656</v>
      </c>
      <c r="BM1214" s="163">
        <v>335931.6</v>
      </c>
      <c r="BN1214" s="66">
        <v>38352</v>
      </c>
      <c r="BO1214" s="79">
        <v>184815</v>
      </c>
      <c r="BP1214" s="158"/>
      <c r="BQ1214" s="74"/>
      <c r="BR1214" s="159"/>
      <c r="BS1214" s="160"/>
      <c r="BT1214" s="158"/>
      <c r="BU1214" s="74"/>
      <c r="BV1214" s="159"/>
      <c r="BW1214" s="160"/>
      <c r="BX1214" s="158"/>
      <c r="BY1214" s="74"/>
      <c r="BZ1214" s="159"/>
      <c r="CA1214" s="160"/>
      <c r="CB1214" s="161">
        <v>3.4774495691999607E-3</v>
      </c>
      <c r="CC1214" s="161">
        <v>2.870929877531942E-3</v>
      </c>
    </row>
    <row r="1215" spans="2:81" ht="34">
      <c r="B1215" s="196">
        <v>95</v>
      </c>
      <c r="C1215" s="57">
        <v>59318</v>
      </c>
      <c r="D1215" s="57">
        <v>1</v>
      </c>
      <c r="E1215" s="155" t="s">
        <v>2024</v>
      </c>
      <c r="F1215" s="60" t="s">
        <v>4730</v>
      </c>
      <c r="G1215" s="60"/>
      <c r="H1215" s="60"/>
      <c r="I1215" s="60"/>
      <c r="J1215" s="58" t="s">
        <v>5164</v>
      </c>
      <c r="K1215" s="58" t="s">
        <v>81</v>
      </c>
      <c r="L1215" s="58" t="s">
        <v>315</v>
      </c>
      <c r="M1215" s="59" t="s">
        <v>83</v>
      </c>
      <c r="N1215" s="61">
        <v>85040</v>
      </c>
      <c r="O1215" s="62" t="s">
        <v>468</v>
      </c>
      <c r="P1215" s="79">
        <v>5750000</v>
      </c>
      <c r="Q1215" s="79">
        <v>5750000</v>
      </c>
      <c r="R1215" s="79"/>
      <c r="S1215" s="80">
        <v>5255970.08</v>
      </c>
      <c r="T1215" s="59" t="s">
        <v>70</v>
      </c>
      <c r="U1215" s="499">
        <v>5.5359999999999996</v>
      </c>
      <c r="V1215" s="499">
        <v>2.1100000000000001E-2</v>
      </c>
      <c r="W1215" s="499">
        <v>0.01</v>
      </c>
      <c r="X1215" s="499">
        <v>5.5148999999999999</v>
      </c>
      <c r="Y1215" s="66">
        <v>38741</v>
      </c>
      <c r="Z1215" s="512">
        <f t="shared" si="109"/>
        <v>553.59999999999991</v>
      </c>
      <c r="AA1215" s="512">
        <f t="shared" si="110"/>
        <v>2.11</v>
      </c>
      <c r="AB1215" s="512">
        <f t="shared" si="111"/>
        <v>1</v>
      </c>
      <c r="AC1215" s="512">
        <f t="shared" si="112"/>
        <v>551.49</v>
      </c>
      <c r="AD1215" s="59">
        <v>360</v>
      </c>
      <c r="AE1215" s="59">
        <v>48</v>
      </c>
      <c r="AF1215" s="59">
        <v>1</v>
      </c>
      <c r="AG1215" s="59">
        <v>119</v>
      </c>
      <c r="AH1215" s="66">
        <v>42401</v>
      </c>
      <c r="AI1215" s="67" t="s">
        <v>61</v>
      </c>
      <c r="AJ1215" s="67" t="s">
        <v>5022</v>
      </c>
      <c r="AK1215" s="68"/>
      <c r="AL1215" s="69" t="s">
        <v>2911</v>
      </c>
      <c r="AM1215" s="66" t="s">
        <v>653</v>
      </c>
      <c r="AN1215" s="196">
        <v>95</v>
      </c>
      <c r="AO1215" s="57">
        <v>59318</v>
      </c>
      <c r="AP1215" s="57"/>
      <c r="AQ1215" s="57"/>
      <c r="AR1215" s="57">
        <v>1</v>
      </c>
      <c r="AS1215" s="35">
        <f t="shared" si="113"/>
        <v>7371.7948717948702</v>
      </c>
      <c r="AT1215" s="60" t="s">
        <v>4730</v>
      </c>
      <c r="AU1215" s="79">
        <v>7800000</v>
      </c>
      <c r="AV1215" s="66">
        <v>38583</v>
      </c>
      <c r="AW1215" s="81">
        <v>73.717948717948701</v>
      </c>
      <c r="AX1215" s="73">
        <v>2000</v>
      </c>
      <c r="AY1215" s="17">
        <v>0</v>
      </c>
      <c r="AZ1215" s="69" t="s">
        <v>226</v>
      </c>
      <c r="BA1215" s="74">
        <v>95341</v>
      </c>
      <c r="BB1215" s="44">
        <f t="shared" si="114"/>
        <v>10000</v>
      </c>
      <c r="BC1215" s="81">
        <v>100</v>
      </c>
      <c r="BD1215" s="66">
        <v>38729</v>
      </c>
      <c r="BE1215" s="79">
        <v>823556</v>
      </c>
      <c r="BF1215" s="79">
        <v>291683</v>
      </c>
      <c r="BG1215" s="79">
        <v>473024</v>
      </c>
      <c r="BH1215" s="75">
        <v>1.202600373138047</v>
      </c>
      <c r="BI1215" s="79">
        <v>9534</v>
      </c>
      <c r="BJ1215" s="197">
        <v>9.999895113330047E-2</v>
      </c>
      <c r="BK1215" s="78" t="s">
        <v>64</v>
      </c>
      <c r="BL1215" s="66">
        <v>38686</v>
      </c>
      <c r="BM1215" s="163">
        <v>534937</v>
      </c>
      <c r="BN1215" s="66">
        <v>38322</v>
      </c>
      <c r="BO1215" s="79">
        <v>515271</v>
      </c>
      <c r="BP1215" s="158" t="s">
        <v>4731</v>
      </c>
      <c r="BQ1215" s="74">
        <v>44780</v>
      </c>
      <c r="BR1215" s="159">
        <v>0.46968250805005191</v>
      </c>
      <c r="BS1215" s="160">
        <v>40694</v>
      </c>
      <c r="BT1215" s="158" t="s">
        <v>4732</v>
      </c>
      <c r="BU1215" s="74">
        <v>37305</v>
      </c>
      <c r="BV1215" s="159">
        <v>0.39127972226009794</v>
      </c>
      <c r="BW1215" s="160">
        <v>40694</v>
      </c>
      <c r="BX1215" s="158" t="s">
        <v>4733</v>
      </c>
      <c r="BY1215" s="74">
        <v>13256</v>
      </c>
      <c r="BZ1215" s="159">
        <v>0.13903776968985013</v>
      </c>
      <c r="CA1215" s="160">
        <v>40663</v>
      </c>
      <c r="CB1215" s="161">
        <v>3.4180059868204743E-3</v>
      </c>
      <c r="CC1215" s="161">
        <v>2.8218541531296868E-3</v>
      </c>
    </row>
    <row r="1216" spans="2:81" ht="23">
      <c r="B1216" s="196">
        <v>96</v>
      </c>
      <c r="C1216" s="57">
        <v>20051476</v>
      </c>
      <c r="D1216" s="57">
        <v>1</v>
      </c>
      <c r="E1216" s="155" t="s">
        <v>2062</v>
      </c>
      <c r="F1216" s="60" t="s">
        <v>4734</v>
      </c>
      <c r="G1216" s="60"/>
      <c r="H1216" s="60"/>
      <c r="I1216" s="60"/>
      <c r="J1216" s="58" t="s">
        <v>5165</v>
      </c>
      <c r="K1216" s="58" t="s">
        <v>81</v>
      </c>
      <c r="L1216" s="58" t="s">
        <v>315</v>
      </c>
      <c r="M1216" s="59" t="s">
        <v>83</v>
      </c>
      <c r="N1216" s="61">
        <v>85044</v>
      </c>
      <c r="O1216" s="62" t="s">
        <v>351</v>
      </c>
      <c r="P1216" s="79">
        <v>5700000</v>
      </c>
      <c r="Q1216" s="79">
        <v>5700000</v>
      </c>
      <c r="R1216" s="79"/>
      <c r="S1216" s="80">
        <v>5014546.0599999996</v>
      </c>
      <c r="T1216" s="59" t="s">
        <v>70</v>
      </c>
      <c r="U1216" s="499">
        <v>6.01</v>
      </c>
      <c r="V1216" s="499">
        <v>3.1100000000000003E-2</v>
      </c>
      <c r="W1216" s="499">
        <v>0.02</v>
      </c>
      <c r="X1216" s="499">
        <v>5.9789000000000003</v>
      </c>
      <c r="Y1216" s="66">
        <v>38728</v>
      </c>
      <c r="Z1216" s="512">
        <f t="shared" si="109"/>
        <v>601</v>
      </c>
      <c r="AA1216" s="512">
        <f t="shared" si="110"/>
        <v>3.1100000000000003</v>
      </c>
      <c r="AB1216" s="512">
        <f t="shared" si="111"/>
        <v>2</v>
      </c>
      <c r="AC1216" s="512">
        <f t="shared" si="112"/>
        <v>597.89</v>
      </c>
      <c r="AD1216" s="59">
        <v>324</v>
      </c>
      <c r="AE1216" s="59">
        <v>36</v>
      </c>
      <c r="AF1216" s="59">
        <v>1</v>
      </c>
      <c r="AG1216" s="59">
        <v>119</v>
      </c>
      <c r="AH1216" s="66">
        <v>42401</v>
      </c>
      <c r="AI1216" s="67" t="s">
        <v>61</v>
      </c>
      <c r="AJ1216" s="67" t="s">
        <v>61</v>
      </c>
      <c r="AK1216" s="68"/>
      <c r="AL1216" s="69" t="s">
        <v>62</v>
      </c>
      <c r="AM1216" s="66"/>
      <c r="AN1216" s="196">
        <v>96</v>
      </c>
      <c r="AO1216" s="57">
        <v>20051476</v>
      </c>
      <c r="AP1216" s="57"/>
      <c r="AQ1216" s="57"/>
      <c r="AR1216" s="57">
        <v>1</v>
      </c>
      <c r="AS1216" s="35">
        <f t="shared" si="113"/>
        <v>6658.8785046728972</v>
      </c>
      <c r="AT1216" s="60" t="s">
        <v>4734</v>
      </c>
      <c r="AU1216" s="79">
        <v>8560000</v>
      </c>
      <c r="AV1216" s="66">
        <v>38707</v>
      </c>
      <c r="AW1216" s="81">
        <v>66.588785046728972</v>
      </c>
      <c r="AX1216" s="69" t="s">
        <v>3216</v>
      </c>
      <c r="AY1216" s="17">
        <v>2005</v>
      </c>
      <c r="AZ1216" s="69" t="s">
        <v>226</v>
      </c>
      <c r="BA1216" s="74">
        <v>65900</v>
      </c>
      <c r="BB1216" s="44">
        <f t="shared" si="114"/>
        <v>10000</v>
      </c>
      <c r="BC1216" s="81">
        <v>100</v>
      </c>
      <c r="BD1216" s="66">
        <v>38727</v>
      </c>
      <c r="BE1216" s="79">
        <v>908960</v>
      </c>
      <c r="BF1216" s="79">
        <v>325230</v>
      </c>
      <c r="BG1216" s="79">
        <v>527715</v>
      </c>
      <c r="BH1216" s="75">
        <v>1.2351925061968527</v>
      </c>
      <c r="BI1216" s="79">
        <v>13180</v>
      </c>
      <c r="BJ1216" s="197">
        <v>0.2</v>
      </c>
      <c r="BK1216" s="78"/>
      <c r="BL1216" s="66"/>
      <c r="BM1216" s="163"/>
      <c r="BN1216" s="66"/>
      <c r="BO1216" s="79"/>
      <c r="BP1216" s="158" t="s">
        <v>4735</v>
      </c>
      <c r="BQ1216" s="74">
        <v>65900</v>
      </c>
      <c r="BR1216" s="159">
        <v>1</v>
      </c>
      <c r="BS1216" s="160">
        <v>43640</v>
      </c>
      <c r="BT1216" s="158"/>
      <c r="BU1216" s="74"/>
      <c r="BV1216" s="159"/>
      <c r="BW1216" s="160"/>
      <c r="BX1216" s="158"/>
      <c r="BY1216" s="74"/>
      <c r="BZ1216" s="159"/>
      <c r="CA1216" s="160"/>
      <c r="CB1216" s="161">
        <v>3.3882841956307309E-3</v>
      </c>
      <c r="CC1216" s="161">
        <v>2.7973162909285588E-3</v>
      </c>
    </row>
    <row r="1217" spans="2:81" ht="23">
      <c r="B1217" s="196">
        <v>97</v>
      </c>
      <c r="C1217" s="57">
        <v>15733</v>
      </c>
      <c r="D1217" s="57">
        <v>2</v>
      </c>
      <c r="E1217" s="155" t="s">
        <v>2375</v>
      </c>
      <c r="F1217" s="60" t="s">
        <v>4736</v>
      </c>
      <c r="G1217" s="60"/>
      <c r="H1217" s="60"/>
      <c r="I1217" s="60"/>
      <c r="J1217" s="58" t="s">
        <v>5166</v>
      </c>
      <c r="K1217" s="58" t="s">
        <v>5167</v>
      </c>
      <c r="L1217" s="58" t="s">
        <v>5167</v>
      </c>
      <c r="M1217" s="59" t="s">
        <v>189</v>
      </c>
      <c r="N1217" s="61">
        <v>35406</v>
      </c>
      <c r="O1217" s="62" t="s">
        <v>59</v>
      </c>
      <c r="P1217" s="79">
        <v>5700000</v>
      </c>
      <c r="Q1217" s="79">
        <v>5700000</v>
      </c>
      <c r="R1217" s="79"/>
      <c r="S1217" s="80">
        <v>4955290.82</v>
      </c>
      <c r="T1217" s="59" t="s">
        <v>70</v>
      </c>
      <c r="U1217" s="499">
        <v>5.1139999999999999</v>
      </c>
      <c r="V1217" s="499">
        <v>4.1099999999999998E-2</v>
      </c>
      <c r="W1217" s="499">
        <v>0.03</v>
      </c>
      <c r="X1217" s="499">
        <v>5.0728999999999997</v>
      </c>
      <c r="Y1217" s="66">
        <v>38646</v>
      </c>
      <c r="Z1217" s="512">
        <f t="shared" si="109"/>
        <v>511.4</v>
      </c>
      <c r="AA1217" s="512">
        <f t="shared" si="110"/>
        <v>4.1099999999999994</v>
      </c>
      <c r="AB1217" s="512">
        <f t="shared" si="111"/>
        <v>3</v>
      </c>
      <c r="AC1217" s="512">
        <f t="shared" si="112"/>
        <v>507.28999999999996</v>
      </c>
      <c r="AD1217" s="59">
        <v>360</v>
      </c>
      <c r="AE1217" s="59">
        <v>24</v>
      </c>
      <c r="AF1217" s="59">
        <v>4</v>
      </c>
      <c r="AG1217" s="59">
        <v>116</v>
      </c>
      <c r="AH1217" s="66">
        <v>42309</v>
      </c>
      <c r="AI1217" s="67" t="s">
        <v>61</v>
      </c>
      <c r="AJ1217" s="67" t="s">
        <v>61</v>
      </c>
      <c r="AK1217" s="68"/>
      <c r="AL1217" s="69" t="s">
        <v>98</v>
      </c>
      <c r="AM1217" s="66"/>
      <c r="AN1217" s="196">
        <v>97</v>
      </c>
      <c r="AO1217" s="57">
        <v>15733</v>
      </c>
      <c r="AP1217" s="57"/>
      <c r="AQ1217" s="57"/>
      <c r="AR1217" s="57">
        <v>2</v>
      </c>
      <c r="AS1217" s="35">
        <f t="shared" si="113"/>
        <v>7916.6666666666997</v>
      </c>
      <c r="AT1217" s="60" t="s">
        <v>4736</v>
      </c>
      <c r="AU1217" s="79">
        <v>7200000</v>
      </c>
      <c r="AV1217" s="66">
        <v>38574</v>
      </c>
      <c r="AW1217" s="81">
        <v>79.166666666666998</v>
      </c>
      <c r="AX1217" s="69" t="s">
        <v>4359</v>
      </c>
      <c r="AY1217" s="17">
        <v>1998</v>
      </c>
      <c r="AZ1217" s="69" t="s">
        <v>63</v>
      </c>
      <c r="BA1217" s="74">
        <v>140114</v>
      </c>
      <c r="BB1217" s="44">
        <f t="shared" si="114"/>
        <v>9730</v>
      </c>
      <c r="BC1217" s="81">
        <v>97.3</v>
      </c>
      <c r="BD1217" s="66">
        <v>38625</v>
      </c>
      <c r="BE1217" s="79">
        <v>978754.32</v>
      </c>
      <c r="BF1217" s="79">
        <v>467098.72</v>
      </c>
      <c r="BG1217" s="79">
        <v>471756</v>
      </c>
      <c r="BH1217" s="75">
        <v>1.26827517806184</v>
      </c>
      <c r="BI1217" s="79">
        <v>39900</v>
      </c>
      <c r="BJ1217" s="197">
        <v>266</v>
      </c>
      <c r="BK1217" s="78" t="s">
        <v>64</v>
      </c>
      <c r="BL1217" s="66">
        <v>38625</v>
      </c>
      <c r="BM1217" s="163">
        <v>522910</v>
      </c>
      <c r="BN1217" s="66">
        <v>38352</v>
      </c>
      <c r="BO1217" s="79">
        <v>523304</v>
      </c>
      <c r="BP1217" s="158"/>
      <c r="BQ1217" s="74"/>
      <c r="BR1217" s="159"/>
      <c r="BS1217" s="160"/>
      <c r="BT1217" s="158"/>
      <c r="BU1217" s="74"/>
      <c r="BV1217" s="159"/>
      <c r="BW1217" s="160"/>
      <c r="BX1217" s="158"/>
      <c r="BY1217" s="74"/>
      <c r="BZ1217" s="159"/>
      <c r="CA1217" s="160"/>
      <c r="CB1217" s="161">
        <v>1.6038269596908603E-2</v>
      </c>
      <c r="CC1217" s="161">
        <v>2.7973162909285588E-3</v>
      </c>
    </row>
    <row r="1218" spans="2:81" ht="23">
      <c r="B1218" s="198">
        <v>98</v>
      </c>
      <c r="C1218" s="20">
        <v>16882</v>
      </c>
      <c r="D1218" s="20">
        <v>1</v>
      </c>
      <c r="E1218" s="52" t="s">
        <v>2375</v>
      </c>
      <c r="F1218" s="22" t="s">
        <v>4737</v>
      </c>
      <c r="G1218" s="22"/>
      <c r="H1218" s="22"/>
      <c r="I1218" s="22"/>
      <c r="J1218" s="21" t="s">
        <v>5168</v>
      </c>
      <c r="K1218" s="21" t="s">
        <v>2378</v>
      </c>
      <c r="L1218" s="21" t="s">
        <v>1805</v>
      </c>
      <c r="M1218" s="24" t="s">
        <v>305</v>
      </c>
      <c r="N1218" s="25">
        <v>70808</v>
      </c>
      <c r="O1218" s="26" t="s">
        <v>570</v>
      </c>
      <c r="P1218" s="42">
        <v>5700000</v>
      </c>
      <c r="Q1218" s="42">
        <v>5692351.0300000003</v>
      </c>
      <c r="R1218" s="42"/>
      <c r="S1218" s="83">
        <v>4827948.0999999996</v>
      </c>
      <c r="T1218" s="24" t="s">
        <v>60</v>
      </c>
      <c r="U1218" s="498">
        <v>5.9039999999999999</v>
      </c>
      <c r="V1218" s="498">
        <v>4.1099999999999998E-2</v>
      </c>
      <c r="W1218" s="498">
        <v>0.03</v>
      </c>
      <c r="X1218" s="498">
        <v>5.8628999999999998</v>
      </c>
      <c r="Y1218" s="29">
        <v>38726</v>
      </c>
      <c r="Z1218" s="512">
        <f t="shared" si="109"/>
        <v>590.4</v>
      </c>
      <c r="AA1218" s="512">
        <f t="shared" si="110"/>
        <v>4.1099999999999994</v>
      </c>
      <c r="AB1218" s="512">
        <f t="shared" si="111"/>
        <v>3</v>
      </c>
      <c r="AC1218" s="512">
        <f t="shared" si="112"/>
        <v>586.29</v>
      </c>
      <c r="AD1218" s="24">
        <v>360</v>
      </c>
      <c r="AE1218" s="24">
        <v>0</v>
      </c>
      <c r="AF1218" s="24">
        <v>1</v>
      </c>
      <c r="AG1218" s="24">
        <v>119</v>
      </c>
      <c r="AH1218" s="29">
        <v>42401</v>
      </c>
      <c r="AI1218" s="30" t="s">
        <v>61</v>
      </c>
      <c r="AJ1218" s="30" t="s">
        <v>61</v>
      </c>
      <c r="AK1218" s="31"/>
      <c r="AL1218" s="32" t="s">
        <v>98</v>
      </c>
      <c r="AM1218" s="29"/>
      <c r="AN1218" s="198">
        <v>98</v>
      </c>
      <c r="AO1218" s="20">
        <v>16882</v>
      </c>
      <c r="AP1218" s="20"/>
      <c r="AQ1218" s="20"/>
      <c r="AR1218" s="20">
        <v>1</v>
      </c>
      <c r="AS1218" s="35">
        <f t="shared" si="113"/>
        <v>7906.0429999999997</v>
      </c>
      <c r="AT1218" s="22" t="s">
        <v>4737</v>
      </c>
      <c r="AU1218" s="42">
        <v>7200000</v>
      </c>
      <c r="AV1218" s="29">
        <v>38653</v>
      </c>
      <c r="AW1218" s="44">
        <v>79.060429999999997</v>
      </c>
      <c r="AX1218" s="32" t="s">
        <v>4738</v>
      </c>
      <c r="AY1218" s="17">
        <v>2003</v>
      </c>
      <c r="AZ1218" s="32" t="s">
        <v>63</v>
      </c>
      <c r="BA1218" s="37">
        <v>84220</v>
      </c>
      <c r="BB1218" s="44">
        <f t="shared" si="114"/>
        <v>9940</v>
      </c>
      <c r="BC1218" s="44">
        <v>99.4</v>
      </c>
      <c r="BD1218" s="29">
        <v>38657</v>
      </c>
      <c r="BE1218" s="42">
        <v>789566.33</v>
      </c>
      <c r="BF1218" s="42">
        <v>241969.32</v>
      </c>
      <c r="BG1218" s="42">
        <v>534962</v>
      </c>
      <c r="BH1218" s="38">
        <v>1.3180293438136601</v>
      </c>
      <c r="BI1218" s="42">
        <v>12634.68</v>
      </c>
      <c r="BJ1218" s="199">
        <v>19.96</v>
      </c>
      <c r="BK1218" s="41" t="s">
        <v>64</v>
      </c>
      <c r="BL1218" s="29">
        <v>38656</v>
      </c>
      <c r="BM1218" s="165">
        <v>627650</v>
      </c>
      <c r="BN1218" s="29">
        <v>38352</v>
      </c>
      <c r="BO1218" s="42">
        <v>522384</v>
      </c>
      <c r="BP1218" s="152"/>
      <c r="BQ1218" s="37"/>
      <c r="BR1218" s="153"/>
      <c r="BS1218" s="154"/>
      <c r="BT1218" s="152"/>
      <c r="BU1218" s="37"/>
      <c r="BV1218" s="153"/>
      <c r="BW1218" s="154"/>
      <c r="BX1218" s="152"/>
      <c r="BY1218" s="37"/>
      <c r="BZ1218" s="153"/>
      <c r="CA1218" s="154"/>
      <c r="CB1218" s="166">
        <v>3.3837373738475987E-3</v>
      </c>
      <c r="CC1218" s="166">
        <v>2.7935625034917477E-3</v>
      </c>
    </row>
    <row r="1219" spans="2:81" ht="34">
      <c r="B1219" s="198">
        <v>99</v>
      </c>
      <c r="C1219" s="20">
        <v>59541</v>
      </c>
      <c r="D1219" s="20">
        <v>1</v>
      </c>
      <c r="E1219" s="52" t="s">
        <v>2024</v>
      </c>
      <c r="F1219" s="22" t="s">
        <v>4739</v>
      </c>
      <c r="G1219" s="22"/>
      <c r="H1219" s="22"/>
      <c r="I1219" s="22"/>
      <c r="J1219" s="21" t="s">
        <v>4739</v>
      </c>
      <c r="K1219" s="21" t="s">
        <v>599</v>
      </c>
      <c r="L1219" s="21" t="s">
        <v>4267</v>
      </c>
      <c r="M1219" s="24" t="s">
        <v>58</v>
      </c>
      <c r="N1219" s="25">
        <v>94538</v>
      </c>
      <c r="O1219" s="26" t="s">
        <v>468</v>
      </c>
      <c r="P1219" s="42">
        <v>5680000</v>
      </c>
      <c r="Q1219" s="42">
        <v>5667024.1299999999</v>
      </c>
      <c r="R1219" s="42"/>
      <c r="S1219" s="83">
        <v>4776999.97</v>
      </c>
      <c r="T1219" s="24" t="s">
        <v>60</v>
      </c>
      <c r="U1219" s="498">
        <v>5.6619999999999999</v>
      </c>
      <c r="V1219" s="498">
        <v>8.1100000000000005E-2</v>
      </c>
      <c r="W1219" s="498">
        <v>6.9999999999999993E-2</v>
      </c>
      <c r="X1219" s="498">
        <v>5.5808999999999997</v>
      </c>
      <c r="Y1219" s="29">
        <v>38691</v>
      </c>
      <c r="Z1219" s="512">
        <f t="shared" si="109"/>
        <v>566.20000000000005</v>
      </c>
      <c r="AA1219" s="512">
        <f t="shared" si="110"/>
        <v>8.1100000000000012</v>
      </c>
      <c r="AB1219" s="512">
        <f t="shared" si="111"/>
        <v>6.9999999999999991</v>
      </c>
      <c r="AC1219" s="512">
        <f t="shared" si="112"/>
        <v>558.08999999999992</v>
      </c>
      <c r="AD1219" s="24">
        <v>360</v>
      </c>
      <c r="AE1219" s="24">
        <v>0</v>
      </c>
      <c r="AF1219" s="24">
        <v>2</v>
      </c>
      <c r="AG1219" s="24">
        <v>118</v>
      </c>
      <c r="AH1219" s="29">
        <v>42370</v>
      </c>
      <c r="AI1219" s="30" t="s">
        <v>61</v>
      </c>
      <c r="AJ1219" s="30" t="s">
        <v>4965</v>
      </c>
      <c r="AK1219" s="31"/>
      <c r="AL1219" s="32" t="s">
        <v>348</v>
      </c>
      <c r="AM1219" s="29"/>
      <c r="AN1219" s="198">
        <v>99</v>
      </c>
      <c r="AO1219" s="20">
        <v>59541</v>
      </c>
      <c r="AP1219" s="20"/>
      <c r="AQ1219" s="20"/>
      <c r="AR1219" s="20">
        <v>1</v>
      </c>
      <c r="AS1219" s="35">
        <f t="shared" si="113"/>
        <v>7658.1407162162168</v>
      </c>
      <c r="AT1219" s="22" t="s">
        <v>4739</v>
      </c>
      <c r="AU1219" s="42">
        <v>7400000</v>
      </c>
      <c r="AV1219" s="29">
        <v>38687</v>
      </c>
      <c r="AW1219" s="44">
        <v>76.581407162162165</v>
      </c>
      <c r="AX1219" s="36" t="s">
        <v>4740</v>
      </c>
      <c r="AY1219" s="17">
        <v>1987</v>
      </c>
      <c r="AZ1219" s="32" t="s">
        <v>226</v>
      </c>
      <c r="BA1219" s="37">
        <v>143430</v>
      </c>
      <c r="BB1219" s="44">
        <f t="shared" si="114"/>
        <v>10000</v>
      </c>
      <c r="BC1219" s="44">
        <v>100</v>
      </c>
      <c r="BD1219" s="29" t="s">
        <v>4741</v>
      </c>
      <c r="BE1219" s="42">
        <v>522098</v>
      </c>
      <c r="BF1219" s="42">
        <v>18273</v>
      </c>
      <c r="BG1219" s="42">
        <v>478611</v>
      </c>
      <c r="BH1219" s="38">
        <v>1.2148687377951144</v>
      </c>
      <c r="BI1219" s="42">
        <v>14343</v>
      </c>
      <c r="BJ1219" s="199">
        <v>0.1</v>
      </c>
      <c r="BK1219" s="41"/>
      <c r="BL1219" s="29"/>
      <c r="BM1219" s="165" t="s">
        <v>2032</v>
      </c>
      <c r="BN1219" s="29"/>
      <c r="BO1219" s="42" t="s">
        <v>2032</v>
      </c>
      <c r="BP1219" s="152" t="s">
        <v>4742</v>
      </c>
      <c r="BQ1219" s="37">
        <v>143430</v>
      </c>
      <c r="BR1219" s="153">
        <v>1</v>
      </c>
      <c r="BS1219" s="154">
        <v>43434</v>
      </c>
      <c r="BT1219" s="152"/>
      <c r="BU1219" s="37"/>
      <c r="BV1219" s="153"/>
      <c r="BW1219" s="154"/>
      <c r="BX1219" s="152"/>
      <c r="BY1219" s="37"/>
      <c r="BZ1219" s="153"/>
      <c r="CA1219" s="154"/>
      <c r="CB1219" s="166">
        <v>3.3686821571819285E-3</v>
      </c>
      <c r="CC1219" s="166">
        <v>2.781133143848113E-3</v>
      </c>
    </row>
    <row r="1220" spans="2:81" ht="23">
      <c r="B1220" s="198">
        <v>100</v>
      </c>
      <c r="C1220" s="20">
        <v>9000354</v>
      </c>
      <c r="D1220" s="20">
        <v>1</v>
      </c>
      <c r="E1220" s="52" t="s">
        <v>4619</v>
      </c>
      <c r="F1220" s="22" t="s">
        <v>4743</v>
      </c>
      <c r="G1220" s="22"/>
      <c r="H1220" s="22"/>
      <c r="I1220" s="22"/>
      <c r="J1220" s="21" t="s">
        <v>5169</v>
      </c>
      <c r="K1220" s="21" t="s">
        <v>5018</v>
      </c>
      <c r="L1220" s="21" t="s">
        <v>5170</v>
      </c>
      <c r="M1220" s="24" t="s">
        <v>298</v>
      </c>
      <c r="N1220" s="25">
        <v>20701</v>
      </c>
      <c r="O1220" s="26" t="s">
        <v>468</v>
      </c>
      <c r="P1220" s="42">
        <v>5600000</v>
      </c>
      <c r="Q1220" s="42">
        <v>5587635.1900000004</v>
      </c>
      <c r="R1220" s="42"/>
      <c r="S1220" s="83">
        <v>4739009.18</v>
      </c>
      <c r="T1220" s="24" t="s">
        <v>60</v>
      </c>
      <c r="U1220" s="498">
        <v>5.87</v>
      </c>
      <c r="V1220" s="498">
        <v>6.1100000000000002E-2</v>
      </c>
      <c r="W1220" s="498">
        <v>0.03</v>
      </c>
      <c r="X1220" s="498">
        <v>5.8089000000000004</v>
      </c>
      <c r="Y1220" s="29">
        <v>38713</v>
      </c>
      <c r="Z1220" s="512">
        <f t="shared" ref="Z1220:Z1283" si="115">U1220*100</f>
        <v>587</v>
      </c>
      <c r="AA1220" s="512">
        <f t="shared" ref="AA1220:AA1283" si="116">V1220*100</f>
        <v>6.11</v>
      </c>
      <c r="AB1220" s="512">
        <f t="shared" ref="AB1220:AB1283" si="117">W1220*100</f>
        <v>3</v>
      </c>
      <c r="AC1220" s="512">
        <f t="shared" ref="AC1220:AC1283" si="118">X1220*100</f>
        <v>580.89</v>
      </c>
      <c r="AD1220" s="24">
        <v>360</v>
      </c>
      <c r="AE1220" s="24">
        <v>0</v>
      </c>
      <c r="AF1220" s="24">
        <v>2</v>
      </c>
      <c r="AG1220" s="24">
        <v>118</v>
      </c>
      <c r="AH1220" s="29">
        <v>42370</v>
      </c>
      <c r="AI1220" s="30" t="s">
        <v>61</v>
      </c>
      <c r="AJ1220" s="30" t="s">
        <v>61</v>
      </c>
      <c r="AK1220" s="31"/>
      <c r="AL1220" s="32" t="s">
        <v>5071</v>
      </c>
      <c r="AM1220" s="29"/>
      <c r="AN1220" s="198">
        <v>100</v>
      </c>
      <c r="AO1220" s="20">
        <v>9000354</v>
      </c>
      <c r="AP1220" s="20"/>
      <c r="AQ1220" s="20"/>
      <c r="AR1220" s="20">
        <v>1</v>
      </c>
      <c r="AS1220" s="35">
        <f t="shared" ref="AS1220:AS1283" si="119">AW1220*100</f>
        <v>6651.9466547619058</v>
      </c>
      <c r="AT1220" s="22" t="s">
        <v>4743</v>
      </c>
      <c r="AU1220" s="42">
        <v>8400000</v>
      </c>
      <c r="AV1220" s="29">
        <v>38672</v>
      </c>
      <c r="AW1220" s="44">
        <v>66.519466547619061</v>
      </c>
      <c r="AX1220" s="32">
        <v>1988</v>
      </c>
      <c r="AY1220" s="17">
        <v>0</v>
      </c>
      <c r="AZ1220" s="32" t="s">
        <v>226</v>
      </c>
      <c r="BA1220" s="37">
        <v>144571</v>
      </c>
      <c r="BB1220" s="44">
        <f t="shared" ref="BB1220:BB1283" si="120">BC1220*100</f>
        <v>10000</v>
      </c>
      <c r="BC1220" s="44">
        <v>100</v>
      </c>
      <c r="BD1220" s="29">
        <v>38693</v>
      </c>
      <c r="BE1220" s="42">
        <v>801804</v>
      </c>
      <c r="BF1220" s="42">
        <v>196522</v>
      </c>
      <c r="BG1220" s="42">
        <v>526489</v>
      </c>
      <c r="BH1220" s="38">
        <v>1.3251719160176334</v>
      </c>
      <c r="BI1220" s="42">
        <v>33251</v>
      </c>
      <c r="BJ1220" s="199">
        <v>0.2299977173845377</v>
      </c>
      <c r="BK1220" s="41" t="s">
        <v>4744</v>
      </c>
      <c r="BL1220" s="29">
        <v>38625</v>
      </c>
      <c r="BM1220" s="165">
        <v>210168</v>
      </c>
      <c r="BN1220" s="29">
        <v>38352</v>
      </c>
      <c r="BO1220" s="42">
        <v>316100</v>
      </c>
      <c r="BP1220" s="152" t="s">
        <v>4745</v>
      </c>
      <c r="BQ1220" s="37">
        <v>77534</v>
      </c>
      <c r="BR1220" s="153">
        <v>0.53630396137537961</v>
      </c>
      <c r="BS1220" s="154" t="s">
        <v>4746</v>
      </c>
      <c r="BT1220" s="152" t="s">
        <v>4747</v>
      </c>
      <c r="BU1220" s="37">
        <v>67037</v>
      </c>
      <c r="BV1220" s="153">
        <v>0.46369603862462044</v>
      </c>
      <c r="BW1220" s="154">
        <v>40633</v>
      </c>
      <c r="BX1220" s="152"/>
      <c r="BY1220" s="37"/>
      <c r="BZ1220" s="153"/>
      <c r="CA1220" s="154"/>
      <c r="CB1220" s="166">
        <v>3.3214905272328276E-3</v>
      </c>
      <c r="CC1220" s="166">
        <v>2.7421724464478411E-3</v>
      </c>
    </row>
    <row r="1221" spans="2:81" ht="34">
      <c r="B1221" s="198">
        <v>101</v>
      </c>
      <c r="C1221" s="20">
        <v>59321</v>
      </c>
      <c r="D1221" s="20">
        <v>1</v>
      </c>
      <c r="E1221" s="52" t="s">
        <v>2024</v>
      </c>
      <c r="F1221" s="22" t="s">
        <v>4748</v>
      </c>
      <c r="G1221" s="22"/>
      <c r="H1221" s="22"/>
      <c r="I1221" s="22"/>
      <c r="J1221" s="21" t="s">
        <v>5171</v>
      </c>
      <c r="K1221" s="21" t="s">
        <v>1020</v>
      </c>
      <c r="L1221" s="21" t="s">
        <v>1021</v>
      </c>
      <c r="M1221" s="24" t="s">
        <v>132</v>
      </c>
      <c r="N1221" s="25">
        <v>78412</v>
      </c>
      <c r="O1221" s="26" t="s">
        <v>222</v>
      </c>
      <c r="P1221" s="42">
        <v>5600000</v>
      </c>
      <c r="Q1221" s="42">
        <v>5582092.1100000003</v>
      </c>
      <c r="R1221" s="42"/>
      <c r="S1221" s="83">
        <v>4710776.46</v>
      </c>
      <c r="T1221" s="24" t="s">
        <v>60</v>
      </c>
      <c r="U1221" s="498">
        <v>5.6610000000000005</v>
      </c>
      <c r="V1221" s="498">
        <v>2.1100000000000001E-2</v>
      </c>
      <c r="W1221" s="498">
        <v>0.01</v>
      </c>
      <c r="X1221" s="498">
        <v>5.6398999999999999</v>
      </c>
      <c r="Y1221" s="29">
        <v>38687</v>
      </c>
      <c r="Z1221" s="512">
        <f t="shared" si="115"/>
        <v>566.1</v>
      </c>
      <c r="AA1221" s="512">
        <f t="shared" si="116"/>
        <v>2.11</v>
      </c>
      <c r="AB1221" s="512">
        <f t="shared" si="117"/>
        <v>1</v>
      </c>
      <c r="AC1221" s="512">
        <f t="shared" si="118"/>
        <v>563.99</v>
      </c>
      <c r="AD1221" s="24">
        <v>360</v>
      </c>
      <c r="AE1221" s="24">
        <v>0</v>
      </c>
      <c r="AF1221" s="24">
        <v>3</v>
      </c>
      <c r="AG1221" s="24">
        <v>117</v>
      </c>
      <c r="AH1221" s="29">
        <v>42339</v>
      </c>
      <c r="AI1221" s="30" t="s">
        <v>61</v>
      </c>
      <c r="AJ1221" s="30" t="s">
        <v>4965</v>
      </c>
      <c r="AK1221" s="31"/>
      <c r="AL1221" s="32" t="s">
        <v>348</v>
      </c>
      <c r="AM1221" s="29"/>
      <c r="AN1221" s="198">
        <v>101</v>
      </c>
      <c r="AO1221" s="20">
        <v>59321</v>
      </c>
      <c r="AP1221" s="20"/>
      <c r="AQ1221" s="20"/>
      <c r="AR1221" s="20">
        <v>1</v>
      </c>
      <c r="AS1221" s="35">
        <f t="shared" si="119"/>
        <v>7974.4172999999992</v>
      </c>
      <c r="AT1221" s="22" t="s">
        <v>4748</v>
      </c>
      <c r="AU1221" s="42">
        <v>7000000</v>
      </c>
      <c r="AV1221" s="29">
        <v>38582</v>
      </c>
      <c r="AW1221" s="44">
        <v>79.744172999999989</v>
      </c>
      <c r="AX1221" s="36">
        <v>1986</v>
      </c>
      <c r="AY1221" s="17">
        <v>0</v>
      </c>
      <c r="AZ1221" s="32" t="s">
        <v>226</v>
      </c>
      <c r="BA1221" s="37">
        <v>51050</v>
      </c>
      <c r="BB1221" s="44">
        <f t="shared" si="120"/>
        <v>9990</v>
      </c>
      <c r="BC1221" s="44">
        <v>99.9</v>
      </c>
      <c r="BD1221" s="29">
        <v>38687</v>
      </c>
      <c r="BE1221" s="42">
        <v>785458</v>
      </c>
      <c r="BF1221" s="42">
        <v>256324</v>
      </c>
      <c r="BG1221" s="42">
        <v>479888</v>
      </c>
      <c r="BH1221" s="38">
        <v>1.2356466741811518</v>
      </c>
      <c r="BI1221" s="42">
        <v>13784</v>
      </c>
      <c r="BJ1221" s="199">
        <v>0.27000979431929478</v>
      </c>
      <c r="BK1221" s="41" t="s">
        <v>64</v>
      </c>
      <c r="BL1221" s="29">
        <v>38533</v>
      </c>
      <c r="BM1221" s="165">
        <v>588415</v>
      </c>
      <c r="BN1221" s="29">
        <v>38352</v>
      </c>
      <c r="BO1221" s="42">
        <v>575600</v>
      </c>
      <c r="BP1221" s="152" t="s">
        <v>4749</v>
      </c>
      <c r="BQ1221" s="37">
        <v>20000</v>
      </c>
      <c r="BR1221" s="153">
        <v>0.39177277179236042</v>
      </c>
      <c r="BS1221" s="154">
        <v>39233</v>
      </c>
      <c r="BT1221" s="152" t="s">
        <v>4750</v>
      </c>
      <c r="BU1221" s="37">
        <v>4100</v>
      </c>
      <c r="BV1221" s="153">
        <v>8.0313418217433888E-2</v>
      </c>
      <c r="BW1221" s="154">
        <v>39872</v>
      </c>
      <c r="BX1221" s="152" t="s">
        <v>4688</v>
      </c>
      <c r="BY1221" s="37">
        <v>3010</v>
      </c>
      <c r="BZ1221" s="153">
        <v>5.8961802154750248E-2</v>
      </c>
      <c r="CA1221" s="154">
        <v>39478</v>
      </c>
      <c r="CB1221" s="166">
        <v>3.3181955219066667E-3</v>
      </c>
      <c r="CC1221" s="166">
        <v>2.7394521397836446E-3</v>
      </c>
    </row>
    <row r="1222" spans="2:81" ht="23">
      <c r="B1222" s="198">
        <v>102</v>
      </c>
      <c r="C1222" s="20">
        <v>59505</v>
      </c>
      <c r="D1222" s="20">
        <v>2</v>
      </c>
      <c r="E1222" s="52" t="s">
        <v>2024</v>
      </c>
      <c r="F1222" s="22" t="s">
        <v>4751</v>
      </c>
      <c r="G1222" s="22"/>
      <c r="H1222" s="22"/>
      <c r="I1222" s="22"/>
      <c r="J1222" s="21" t="s">
        <v>5172</v>
      </c>
      <c r="K1222" s="21" t="s">
        <v>692</v>
      </c>
      <c r="L1222" s="21" t="s">
        <v>692</v>
      </c>
      <c r="M1222" s="24" t="s">
        <v>355</v>
      </c>
      <c r="N1222" s="25">
        <v>10467</v>
      </c>
      <c r="O1222" s="26" t="s">
        <v>59</v>
      </c>
      <c r="P1222" s="42">
        <v>5500000</v>
      </c>
      <c r="Q1222" s="42">
        <v>5500000</v>
      </c>
      <c r="R1222" s="42"/>
      <c r="S1222" s="83">
        <v>4786569.76</v>
      </c>
      <c r="T1222" s="24" t="s">
        <v>70</v>
      </c>
      <c r="U1222" s="498">
        <v>5.1499999999999995</v>
      </c>
      <c r="V1222" s="498">
        <v>2.1100000000000001E-2</v>
      </c>
      <c r="W1222" s="498">
        <v>0.01</v>
      </c>
      <c r="X1222" s="498">
        <v>5.1288999999999998</v>
      </c>
      <c r="Y1222" s="29">
        <v>38687</v>
      </c>
      <c r="Z1222" s="512">
        <f t="shared" si="115"/>
        <v>515</v>
      </c>
      <c r="AA1222" s="512">
        <f t="shared" si="116"/>
        <v>2.11</v>
      </c>
      <c r="AB1222" s="512">
        <f t="shared" si="117"/>
        <v>1</v>
      </c>
      <c r="AC1222" s="512">
        <f t="shared" si="118"/>
        <v>512.89</v>
      </c>
      <c r="AD1222" s="24">
        <v>360</v>
      </c>
      <c r="AE1222" s="24">
        <v>24</v>
      </c>
      <c r="AF1222" s="24">
        <v>3</v>
      </c>
      <c r="AG1222" s="24">
        <v>117</v>
      </c>
      <c r="AH1222" s="29">
        <v>42339</v>
      </c>
      <c r="AI1222" s="30" t="s">
        <v>61</v>
      </c>
      <c r="AJ1222" s="30" t="s">
        <v>4965</v>
      </c>
      <c r="AK1222" s="31"/>
      <c r="AL1222" s="32" t="s">
        <v>78</v>
      </c>
      <c r="AM1222" s="29"/>
      <c r="AN1222" s="198">
        <v>102</v>
      </c>
      <c r="AO1222" s="20">
        <v>59505</v>
      </c>
      <c r="AP1222" s="20"/>
      <c r="AQ1222" s="20"/>
      <c r="AR1222" s="20">
        <v>2</v>
      </c>
      <c r="AS1222" s="35">
        <f t="shared" si="119"/>
        <v>2244.8979591836737</v>
      </c>
      <c r="AT1222" s="22" t="s">
        <v>4751</v>
      </c>
      <c r="AU1222" s="42">
        <v>24500000</v>
      </c>
      <c r="AV1222" s="29">
        <v>38595</v>
      </c>
      <c r="AW1222" s="44">
        <v>22.448979591836736</v>
      </c>
      <c r="AX1222" s="32">
        <v>1963</v>
      </c>
      <c r="AY1222" s="17">
        <v>0</v>
      </c>
      <c r="AZ1222" s="32" t="s">
        <v>63</v>
      </c>
      <c r="BA1222" s="37">
        <v>271300</v>
      </c>
      <c r="BB1222" s="44">
        <f t="shared" si="120"/>
        <v>9970</v>
      </c>
      <c r="BC1222" s="44">
        <v>99.7</v>
      </c>
      <c r="BD1222" s="29" t="s">
        <v>4752</v>
      </c>
      <c r="BE1222" s="42">
        <v>2961693</v>
      </c>
      <c r="BF1222" s="42">
        <v>1702033</v>
      </c>
      <c r="BG1222" s="42">
        <v>1178910</v>
      </c>
      <c r="BH1222" s="38">
        <v>3.271321654905659</v>
      </c>
      <c r="BI1222" s="42">
        <v>80750</v>
      </c>
      <c r="BJ1222" s="199">
        <v>250</v>
      </c>
      <c r="BK1222" s="41" t="s">
        <v>64</v>
      </c>
      <c r="BL1222" s="29">
        <v>38656</v>
      </c>
      <c r="BM1222" s="165">
        <v>1740320.4</v>
      </c>
      <c r="BN1222" s="29">
        <v>38352</v>
      </c>
      <c r="BO1222" s="42">
        <v>1605733</v>
      </c>
      <c r="BP1222" s="152"/>
      <c r="BQ1222" s="37"/>
      <c r="BR1222" s="153"/>
      <c r="BS1222" s="154"/>
      <c r="BT1222" s="152"/>
      <c r="BU1222" s="37"/>
      <c r="BV1222" s="153"/>
      <c r="BW1222" s="154"/>
      <c r="BX1222" s="152"/>
      <c r="BY1222" s="37"/>
      <c r="BZ1222" s="153"/>
      <c r="CA1222" s="154"/>
      <c r="CB1222" s="166">
        <v>1.5475523295262686E-2</v>
      </c>
      <c r="CC1222" s="166">
        <v>2.699164842124048E-3</v>
      </c>
    </row>
    <row r="1223" spans="2:81" ht="23">
      <c r="B1223" s="196">
        <v>103</v>
      </c>
      <c r="C1223" s="57">
        <v>59607</v>
      </c>
      <c r="D1223" s="57">
        <v>1</v>
      </c>
      <c r="E1223" s="155" t="s">
        <v>2024</v>
      </c>
      <c r="F1223" s="60" t="s">
        <v>4753</v>
      </c>
      <c r="G1223" s="60"/>
      <c r="H1223" s="60"/>
      <c r="I1223" s="60"/>
      <c r="J1223" s="58" t="s">
        <v>5173</v>
      </c>
      <c r="K1223" s="58" t="s">
        <v>959</v>
      </c>
      <c r="L1223" s="58" t="s">
        <v>959</v>
      </c>
      <c r="M1223" s="59" t="s">
        <v>58</v>
      </c>
      <c r="N1223" s="61">
        <v>95834</v>
      </c>
      <c r="O1223" s="62" t="s">
        <v>351</v>
      </c>
      <c r="P1223" s="79">
        <v>5500000</v>
      </c>
      <c r="Q1223" s="79">
        <v>5500000</v>
      </c>
      <c r="R1223" s="79"/>
      <c r="S1223" s="80">
        <v>4956827.6100000003</v>
      </c>
      <c r="T1223" s="59" t="s">
        <v>70</v>
      </c>
      <c r="U1223" s="499">
        <v>5.798</v>
      </c>
      <c r="V1223" s="499">
        <v>2.1100000000000001E-2</v>
      </c>
      <c r="W1223" s="499">
        <v>0.01</v>
      </c>
      <c r="X1223" s="499">
        <v>5.7768999999999995</v>
      </c>
      <c r="Y1223" s="66">
        <v>38715</v>
      </c>
      <c r="Z1223" s="512">
        <f t="shared" si="115"/>
        <v>579.79999999999995</v>
      </c>
      <c r="AA1223" s="512">
        <f t="shared" si="116"/>
        <v>2.11</v>
      </c>
      <c r="AB1223" s="512">
        <f t="shared" si="117"/>
        <v>1</v>
      </c>
      <c r="AC1223" s="512">
        <f t="shared" si="118"/>
        <v>577.68999999999994</v>
      </c>
      <c r="AD1223" s="59">
        <v>360</v>
      </c>
      <c r="AE1223" s="59">
        <v>36</v>
      </c>
      <c r="AF1223" s="59">
        <v>2</v>
      </c>
      <c r="AG1223" s="59">
        <v>118</v>
      </c>
      <c r="AH1223" s="66">
        <v>42370</v>
      </c>
      <c r="AI1223" s="67" t="s">
        <v>61</v>
      </c>
      <c r="AJ1223" s="67" t="s">
        <v>4965</v>
      </c>
      <c r="AK1223" s="68"/>
      <c r="AL1223" s="69" t="s">
        <v>659</v>
      </c>
      <c r="AM1223" s="66" t="s">
        <v>653</v>
      </c>
      <c r="AN1223" s="196">
        <v>103</v>
      </c>
      <c r="AO1223" s="57">
        <v>59607</v>
      </c>
      <c r="AP1223" s="57"/>
      <c r="AQ1223" s="57"/>
      <c r="AR1223" s="57">
        <v>1</v>
      </c>
      <c r="AS1223" s="35">
        <f t="shared" si="119"/>
        <v>7432.4324324324325</v>
      </c>
      <c r="AT1223" s="60" t="s">
        <v>4753</v>
      </c>
      <c r="AU1223" s="79">
        <v>7400000</v>
      </c>
      <c r="AV1223" s="66">
        <v>38684</v>
      </c>
      <c r="AW1223" s="81">
        <v>74.324324324324323</v>
      </c>
      <c r="AX1223" s="69" t="s">
        <v>3216</v>
      </c>
      <c r="AY1223" s="17">
        <v>2005</v>
      </c>
      <c r="AZ1223" s="69" t="s">
        <v>226</v>
      </c>
      <c r="BA1223" s="74">
        <v>43776</v>
      </c>
      <c r="BB1223" s="44">
        <f t="shared" si="120"/>
        <v>10000</v>
      </c>
      <c r="BC1223" s="81">
        <v>100</v>
      </c>
      <c r="BD1223" s="66">
        <v>38714</v>
      </c>
      <c r="BE1223" s="79">
        <v>588285</v>
      </c>
      <c r="BF1223" s="79">
        <v>94375</v>
      </c>
      <c r="BG1223" s="79">
        <v>467607</v>
      </c>
      <c r="BH1223" s="75">
        <v>1.207747174053392</v>
      </c>
      <c r="BI1223" s="79">
        <v>2189</v>
      </c>
      <c r="BJ1223" s="197">
        <v>5.0004568713450291E-2</v>
      </c>
      <c r="BK1223" s="78" t="s">
        <v>64</v>
      </c>
      <c r="BL1223" s="66">
        <v>38686</v>
      </c>
      <c r="BM1223" s="163">
        <v>697642</v>
      </c>
      <c r="BN1223" s="66">
        <v>38352</v>
      </c>
      <c r="BO1223" s="79">
        <v>596574</v>
      </c>
      <c r="BP1223" s="158" t="s">
        <v>4754</v>
      </c>
      <c r="BQ1223" s="74">
        <v>43776</v>
      </c>
      <c r="BR1223" s="159">
        <v>1</v>
      </c>
      <c r="BS1223" s="160">
        <v>40816</v>
      </c>
      <c r="BT1223" s="158"/>
      <c r="BU1223" s="74"/>
      <c r="BV1223" s="159"/>
      <c r="BW1223" s="160"/>
      <c r="BX1223" s="158"/>
      <c r="BY1223" s="74"/>
      <c r="BZ1223" s="159"/>
      <c r="CA1223" s="160"/>
      <c r="CB1223" s="161">
        <v>3.2693970308717577E-3</v>
      </c>
      <c r="CC1223" s="161">
        <v>2.699164842124048E-3</v>
      </c>
    </row>
    <row r="1224" spans="2:81" ht="34">
      <c r="B1224" s="196">
        <v>104</v>
      </c>
      <c r="C1224" s="57">
        <v>20051274</v>
      </c>
      <c r="D1224" s="57">
        <v>1</v>
      </c>
      <c r="E1224" s="155" t="s">
        <v>2062</v>
      </c>
      <c r="F1224" s="60" t="s">
        <v>4755</v>
      </c>
      <c r="G1224" s="60"/>
      <c r="H1224" s="60"/>
      <c r="I1224" s="60"/>
      <c r="J1224" s="58" t="s">
        <v>5174</v>
      </c>
      <c r="K1224" s="58" t="s">
        <v>241</v>
      </c>
      <c r="L1224" s="58" t="s">
        <v>2428</v>
      </c>
      <c r="M1224" s="59" t="s">
        <v>138</v>
      </c>
      <c r="N1224" s="61">
        <v>32819</v>
      </c>
      <c r="O1224" s="62" t="s">
        <v>615</v>
      </c>
      <c r="P1224" s="79">
        <v>5450000</v>
      </c>
      <c r="Q1224" s="79">
        <v>5417786.4699999997</v>
      </c>
      <c r="R1224" s="79"/>
      <c r="S1224" s="79">
        <v>4217109.3600000003</v>
      </c>
      <c r="T1224" s="59" t="s">
        <v>60</v>
      </c>
      <c r="U1224" s="499">
        <v>5.89</v>
      </c>
      <c r="V1224" s="499">
        <v>3.1100000000000003E-2</v>
      </c>
      <c r="W1224" s="499">
        <v>0.02</v>
      </c>
      <c r="X1224" s="499">
        <v>5.8588999999999993</v>
      </c>
      <c r="Y1224" s="66">
        <v>38642</v>
      </c>
      <c r="Z1224" s="512">
        <f t="shared" si="115"/>
        <v>589</v>
      </c>
      <c r="AA1224" s="512">
        <f t="shared" si="116"/>
        <v>3.1100000000000003</v>
      </c>
      <c r="AB1224" s="512">
        <f t="shared" si="117"/>
        <v>2</v>
      </c>
      <c r="AC1224" s="512">
        <f t="shared" si="118"/>
        <v>585.89</v>
      </c>
      <c r="AD1224" s="59">
        <v>300</v>
      </c>
      <c r="AE1224" s="59">
        <v>0</v>
      </c>
      <c r="AF1224" s="59">
        <v>4</v>
      </c>
      <c r="AG1224" s="59">
        <v>116</v>
      </c>
      <c r="AH1224" s="66">
        <v>42309</v>
      </c>
      <c r="AI1224" s="67" t="s">
        <v>61</v>
      </c>
      <c r="AJ1224" s="67" t="s">
        <v>61</v>
      </c>
      <c r="AK1224" s="68"/>
      <c r="AL1224" s="69" t="s">
        <v>62</v>
      </c>
      <c r="AM1224" s="66"/>
      <c r="AN1224" s="196">
        <v>104</v>
      </c>
      <c r="AO1224" s="57">
        <v>20051274</v>
      </c>
      <c r="AP1224" s="57"/>
      <c r="AQ1224" s="57"/>
      <c r="AR1224" s="57">
        <v>1</v>
      </c>
      <c r="AS1224" s="35">
        <f t="shared" si="119"/>
        <v>7421.6253036487633</v>
      </c>
      <c r="AT1224" s="60" t="s">
        <v>4755</v>
      </c>
      <c r="AU1224" s="79">
        <v>7300000</v>
      </c>
      <c r="AV1224" s="66">
        <v>38626</v>
      </c>
      <c r="AW1224" s="81">
        <v>74.216253036487629</v>
      </c>
      <c r="AX1224" s="69" t="s">
        <v>3603</v>
      </c>
      <c r="AY1224" s="17">
        <v>2005</v>
      </c>
      <c r="AZ1224" s="69" t="s">
        <v>2847</v>
      </c>
      <c r="BA1224" s="74">
        <v>142010</v>
      </c>
      <c r="BB1224" s="44">
        <f t="shared" si="120"/>
        <v>8830</v>
      </c>
      <c r="BC1224" s="81">
        <v>88.3</v>
      </c>
      <c r="BD1224" s="66">
        <v>38595</v>
      </c>
      <c r="BE1224" s="79">
        <v>1903581.75</v>
      </c>
      <c r="BF1224" s="79">
        <v>1163047.4938999999</v>
      </c>
      <c r="BG1224" s="79">
        <v>647534.1986</v>
      </c>
      <c r="BH1224" s="75">
        <v>1.5528899104294629</v>
      </c>
      <c r="BI1224" s="79">
        <v>93000</v>
      </c>
      <c r="BJ1224" s="197">
        <v>620</v>
      </c>
      <c r="BK1224" s="78" t="s">
        <v>3572</v>
      </c>
      <c r="BL1224" s="66">
        <v>38595</v>
      </c>
      <c r="BM1224" s="163">
        <v>740459</v>
      </c>
      <c r="BN1224" s="66">
        <v>38352</v>
      </c>
      <c r="BO1224" s="79">
        <v>603676</v>
      </c>
      <c r="BP1224" s="158"/>
      <c r="BQ1224" s="74"/>
      <c r="BR1224" s="159"/>
      <c r="BS1224" s="160"/>
      <c r="BT1224" s="158"/>
      <c r="BU1224" s="74"/>
      <c r="BV1224" s="159"/>
      <c r="BW1224" s="160"/>
      <c r="BX1224" s="158"/>
      <c r="BY1224" s="74"/>
      <c r="BZ1224" s="159"/>
      <c r="CA1224" s="160"/>
      <c r="CB1224" s="161">
        <v>3.2205263634391239E-3</v>
      </c>
      <c r="CC1224" s="161">
        <v>2.6588179567198825E-3</v>
      </c>
    </row>
    <row r="1225" spans="2:81" ht="23">
      <c r="B1225" s="196">
        <v>105</v>
      </c>
      <c r="C1225" s="57">
        <v>15687</v>
      </c>
      <c r="D1225" s="57">
        <v>1</v>
      </c>
      <c r="E1225" s="155" t="s">
        <v>2375</v>
      </c>
      <c r="F1225" s="60" t="s">
        <v>4756</v>
      </c>
      <c r="G1225" s="60"/>
      <c r="H1225" s="60"/>
      <c r="I1225" s="60"/>
      <c r="J1225" s="58" t="s">
        <v>5175</v>
      </c>
      <c r="K1225" s="58" t="s">
        <v>5176</v>
      </c>
      <c r="L1225" s="58" t="s">
        <v>1021</v>
      </c>
      <c r="M1225" s="59" t="s">
        <v>132</v>
      </c>
      <c r="N1225" s="61">
        <v>78471</v>
      </c>
      <c r="O1225" s="62" t="s">
        <v>351</v>
      </c>
      <c r="P1225" s="79">
        <v>5425000</v>
      </c>
      <c r="Q1225" s="79">
        <v>5412610.7199999997</v>
      </c>
      <c r="R1225" s="79"/>
      <c r="S1225" s="80">
        <v>4562814.04</v>
      </c>
      <c r="T1225" s="59" t="s">
        <v>60</v>
      </c>
      <c r="U1225" s="499">
        <v>5.6640000000000006</v>
      </c>
      <c r="V1225" s="499">
        <v>4.1099999999999998E-2</v>
      </c>
      <c r="W1225" s="499">
        <v>0.03</v>
      </c>
      <c r="X1225" s="499">
        <v>5.6229000000000005</v>
      </c>
      <c r="Y1225" s="66">
        <v>38709</v>
      </c>
      <c r="Z1225" s="512">
        <f t="shared" si="115"/>
        <v>566.40000000000009</v>
      </c>
      <c r="AA1225" s="512">
        <f t="shared" si="116"/>
        <v>4.1099999999999994</v>
      </c>
      <c r="AB1225" s="512">
        <f t="shared" si="117"/>
        <v>3</v>
      </c>
      <c r="AC1225" s="512">
        <f t="shared" si="118"/>
        <v>562.29000000000008</v>
      </c>
      <c r="AD1225" s="59">
        <v>360</v>
      </c>
      <c r="AE1225" s="59">
        <v>0</v>
      </c>
      <c r="AF1225" s="59">
        <v>2</v>
      </c>
      <c r="AG1225" s="59">
        <v>118</v>
      </c>
      <c r="AH1225" s="66">
        <v>42370</v>
      </c>
      <c r="AI1225" s="67" t="s">
        <v>61</v>
      </c>
      <c r="AJ1225" s="67" t="s">
        <v>61</v>
      </c>
      <c r="AK1225" s="68"/>
      <c r="AL1225" s="69" t="s">
        <v>98</v>
      </c>
      <c r="AM1225" s="66"/>
      <c r="AN1225" s="196">
        <v>105</v>
      </c>
      <c r="AO1225" s="57">
        <v>15687</v>
      </c>
      <c r="AP1225" s="57"/>
      <c r="AQ1225" s="57"/>
      <c r="AR1225" s="57">
        <v>1</v>
      </c>
      <c r="AS1225" s="35">
        <f t="shared" si="119"/>
        <v>7169.0208211920999</v>
      </c>
      <c r="AT1225" s="60" t="s">
        <v>4756</v>
      </c>
      <c r="AU1225" s="79">
        <v>7550000</v>
      </c>
      <c r="AV1225" s="66">
        <v>38588</v>
      </c>
      <c r="AW1225" s="81">
        <v>71.690208211921004</v>
      </c>
      <c r="AX1225" s="73" t="s">
        <v>4757</v>
      </c>
      <c r="AY1225" s="17">
        <v>1980</v>
      </c>
      <c r="AZ1225" s="69" t="s">
        <v>226</v>
      </c>
      <c r="BA1225" s="74">
        <v>118358</v>
      </c>
      <c r="BB1225" s="44">
        <f t="shared" si="120"/>
        <v>8600</v>
      </c>
      <c r="BC1225" s="81">
        <v>86</v>
      </c>
      <c r="BD1225" s="66">
        <v>38714</v>
      </c>
      <c r="BE1225" s="79">
        <v>1215641.6200000001</v>
      </c>
      <c r="BF1225" s="79">
        <v>613893.66</v>
      </c>
      <c r="BG1225" s="79">
        <v>521125</v>
      </c>
      <c r="BH1225" s="75">
        <v>1.3846575765701501</v>
      </c>
      <c r="BI1225" s="79">
        <v>17753.7</v>
      </c>
      <c r="BJ1225" s="197">
        <v>0.15</v>
      </c>
      <c r="BK1225" s="78" t="s">
        <v>64</v>
      </c>
      <c r="BL1225" s="66">
        <v>38686</v>
      </c>
      <c r="BM1225" s="163">
        <v>617641</v>
      </c>
      <c r="BN1225" s="66">
        <v>38352</v>
      </c>
      <c r="BO1225" s="79">
        <v>623977</v>
      </c>
      <c r="BP1225" s="158" t="s">
        <v>4758</v>
      </c>
      <c r="BQ1225" s="74">
        <v>18069</v>
      </c>
      <c r="BR1225" s="159">
        <v>0.15340000000000001</v>
      </c>
      <c r="BS1225" s="160">
        <v>42355</v>
      </c>
      <c r="BT1225" s="158" t="s">
        <v>4759</v>
      </c>
      <c r="BU1225" s="74">
        <v>8683</v>
      </c>
      <c r="BV1225" s="159">
        <v>7.3999999999999996E-2</v>
      </c>
      <c r="BW1225" s="160">
        <v>39263</v>
      </c>
      <c r="BX1225" s="158" t="s">
        <v>4760</v>
      </c>
      <c r="BY1225" s="74">
        <v>8268</v>
      </c>
      <c r="BZ1225" s="159">
        <v>7.0000000000000007E-2</v>
      </c>
      <c r="CA1225" s="160">
        <v>39344</v>
      </c>
      <c r="CB1225" s="161">
        <v>3.2174497122241176E-3</v>
      </c>
      <c r="CC1225" s="161">
        <v>2.6562779199141326E-3</v>
      </c>
    </row>
    <row r="1226" spans="2:81" ht="23">
      <c r="B1226" s="196">
        <v>106</v>
      </c>
      <c r="C1226" s="57">
        <v>15109</v>
      </c>
      <c r="D1226" s="57">
        <v>1</v>
      </c>
      <c r="E1226" s="155" t="s">
        <v>2375</v>
      </c>
      <c r="F1226" s="60" t="s">
        <v>4761</v>
      </c>
      <c r="G1226" s="60"/>
      <c r="H1226" s="60"/>
      <c r="I1226" s="60"/>
      <c r="J1226" s="58" t="s">
        <v>5177</v>
      </c>
      <c r="K1226" s="58" t="s">
        <v>181</v>
      </c>
      <c r="L1226" s="58" t="s">
        <v>5178</v>
      </c>
      <c r="M1226" s="59" t="s">
        <v>298</v>
      </c>
      <c r="N1226" s="61">
        <v>21740</v>
      </c>
      <c r="O1226" s="62" t="s">
        <v>351</v>
      </c>
      <c r="P1226" s="79">
        <v>5300000</v>
      </c>
      <c r="Q1226" s="79">
        <v>5288293.7699999996</v>
      </c>
      <c r="R1226" s="79"/>
      <c r="S1226" s="80">
        <v>4484869.7300000004</v>
      </c>
      <c r="T1226" s="59" t="s">
        <v>60</v>
      </c>
      <c r="U1226" s="499">
        <v>5.8680000000000003</v>
      </c>
      <c r="V1226" s="499">
        <v>4.1099999999999998E-2</v>
      </c>
      <c r="W1226" s="499">
        <v>0.03</v>
      </c>
      <c r="X1226" s="499">
        <v>5.8269000000000002</v>
      </c>
      <c r="Y1226" s="66">
        <v>38713</v>
      </c>
      <c r="Z1226" s="512">
        <f t="shared" si="115"/>
        <v>586.80000000000007</v>
      </c>
      <c r="AA1226" s="512">
        <f t="shared" si="116"/>
        <v>4.1099999999999994</v>
      </c>
      <c r="AB1226" s="512">
        <f t="shared" si="117"/>
        <v>3</v>
      </c>
      <c r="AC1226" s="512">
        <f t="shared" si="118"/>
        <v>582.69000000000005</v>
      </c>
      <c r="AD1226" s="59">
        <v>360</v>
      </c>
      <c r="AE1226" s="59">
        <v>0</v>
      </c>
      <c r="AF1226" s="59">
        <v>2</v>
      </c>
      <c r="AG1226" s="59">
        <v>118</v>
      </c>
      <c r="AH1226" s="66">
        <v>42370</v>
      </c>
      <c r="AI1226" s="67" t="s">
        <v>61</v>
      </c>
      <c r="AJ1226" s="67" t="s">
        <v>61</v>
      </c>
      <c r="AK1226" s="68"/>
      <c r="AL1226" s="69" t="s">
        <v>98</v>
      </c>
      <c r="AM1226" s="66"/>
      <c r="AN1226" s="196">
        <v>106</v>
      </c>
      <c r="AO1226" s="57">
        <v>15109</v>
      </c>
      <c r="AP1226" s="57"/>
      <c r="AQ1226" s="57"/>
      <c r="AR1226" s="57">
        <v>1</v>
      </c>
      <c r="AS1226" s="35">
        <f t="shared" si="119"/>
        <v>7664.1938695651997</v>
      </c>
      <c r="AT1226" s="60" t="s">
        <v>4761</v>
      </c>
      <c r="AU1226" s="79">
        <v>6900000</v>
      </c>
      <c r="AV1226" s="66">
        <v>38660</v>
      </c>
      <c r="AW1226" s="81">
        <v>76.641938695652001</v>
      </c>
      <c r="AX1226" s="69">
        <v>1999</v>
      </c>
      <c r="AY1226" s="17">
        <v>0</v>
      </c>
      <c r="AZ1226" s="69" t="s">
        <v>226</v>
      </c>
      <c r="BA1226" s="74">
        <v>54211</v>
      </c>
      <c r="BB1226" s="44">
        <f t="shared" si="120"/>
        <v>10000</v>
      </c>
      <c r="BC1226" s="81">
        <v>100</v>
      </c>
      <c r="BD1226" s="66">
        <v>38692</v>
      </c>
      <c r="BE1226" s="79">
        <v>850746.34</v>
      </c>
      <c r="BF1226" s="79">
        <v>316049.8</v>
      </c>
      <c r="BG1226" s="79">
        <v>458115</v>
      </c>
      <c r="BH1226" s="75">
        <v>1.2186076643133801</v>
      </c>
      <c r="BI1226" s="79">
        <v>5421.1</v>
      </c>
      <c r="BJ1226" s="197">
        <v>0.1</v>
      </c>
      <c r="BK1226" s="78" t="s">
        <v>64</v>
      </c>
      <c r="BL1226" s="66">
        <v>38686</v>
      </c>
      <c r="BM1226" s="163">
        <v>673409</v>
      </c>
      <c r="BN1226" s="66">
        <v>38351</v>
      </c>
      <c r="BO1226" s="79">
        <v>543308</v>
      </c>
      <c r="BP1226" s="158" t="s">
        <v>4762</v>
      </c>
      <c r="BQ1226" s="74">
        <v>7166</v>
      </c>
      <c r="BR1226" s="159">
        <v>0.13220000000000001</v>
      </c>
      <c r="BS1226" s="160">
        <v>39233</v>
      </c>
      <c r="BT1226" s="158" t="s">
        <v>4763</v>
      </c>
      <c r="BU1226" s="74">
        <v>6500</v>
      </c>
      <c r="BV1226" s="159">
        <v>0.11990000000000001</v>
      </c>
      <c r="BW1226" s="160">
        <v>39021</v>
      </c>
      <c r="BX1226" s="158" t="s">
        <v>4764</v>
      </c>
      <c r="BY1226" s="74">
        <v>5528</v>
      </c>
      <c r="BZ1226" s="159">
        <v>0.10199999999999999</v>
      </c>
      <c r="CA1226" s="160">
        <v>39408</v>
      </c>
      <c r="CB1226" s="161">
        <v>3.1435512636392026E-3</v>
      </c>
      <c r="CC1226" s="161">
        <v>2.5952684761468428E-3</v>
      </c>
    </row>
    <row r="1227" spans="2:81" ht="34">
      <c r="B1227" s="196">
        <v>107</v>
      </c>
      <c r="C1227" s="57">
        <v>59510</v>
      </c>
      <c r="D1227" s="57">
        <v>2</v>
      </c>
      <c r="E1227" s="155" t="s">
        <v>2024</v>
      </c>
      <c r="F1227" s="60" t="s">
        <v>4765</v>
      </c>
      <c r="G1227" s="60"/>
      <c r="H1227" s="60"/>
      <c r="I1227" s="60"/>
      <c r="J1227" s="58" t="s">
        <v>5179</v>
      </c>
      <c r="K1227" s="58" t="s">
        <v>255</v>
      </c>
      <c r="L1227" s="58" t="s">
        <v>467</v>
      </c>
      <c r="M1227" s="59" t="s">
        <v>132</v>
      </c>
      <c r="N1227" s="61">
        <v>76120</v>
      </c>
      <c r="O1227" s="62" t="s">
        <v>59</v>
      </c>
      <c r="P1227" s="79">
        <v>5225000</v>
      </c>
      <c r="Q1227" s="79">
        <v>5225000</v>
      </c>
      <c r="R1227" s="79"/>
      <c r="S1227" s="80">
        <v>4698618.21</v>
      </c>
      <c r="T1227" s="59" t="s">
        <v>70</v>
      </c>
      <c r="U1227" s="499">
        <v>5.6859999999999999</v>
      </c>
      <c r="V1227" s="499">
        <v>7.110000000000001E-2</v>
      </c>
      <c r="W1227" s="499">
        <v>0.06</v>
      </c>
      <c r="X1227" s="499">
        <v>5.6148999999999996</v>
      </c>
      <c r="Y1227" s="66">
        <v>38708</v>
      </c>
      <c r="Z1227" s="512">
        <f t="shared" si="115"/>
        <v>568.6</v>
      </c>
      <c r="AA1227" s="512">
        <f t="shared" si="116"/>
        <v>7.1100000000000012</v>
      </c>
      <c r="AB1227" s="512">
        <f t="shared" si="117"/>
        <v>6</v>
      </c>
      <c r="AC1227" s="512">
        <f t="shared" si="118"/>
        <v>561.49</v>
      </c>
      <c r="AD1227" s="59">
        <v>360</v>
      </c>
      <c r="AE1227" s="59">
        <v>36</v>
      </c>
      <c r="AF1227" s="59">
        <v>2</v>
      </c>
      <c r="AG1227" s="59">
        <v>118</v>
      </c>
      <c r="AH1227" s="66">
        <v>42370</v>
      </c>
      <c r="AI1227" s="67" t="s">
        <v>61</v>
      </c>
      <c r="AJ1227" s="67" t="s">
        <v>4965</v>
      </c>
      <c r="AK1227" s="68"/>
      <c r="AL1227" s="69" t="s">
        <v>98</v>
      </c>
      <c r="AM1227" s="66"/>
      <c r="AN1227" s="196">
        <v>107</v>
      </c>
      <c r="AO1227" s="57">
        <v>59510</v>
      </c>
      <c r="AP1227" s="57"/>
      <c r="AQ1227" s="57"/>
      <c r="AR1227" s="57">
        <v>2</v>
      </c>
      <c r="AS1227" s="35">
        <f t="shared" si="119"/>
        <v>7977.099236641222</v>
      </c>
      <c r="AT1227" s="60" t="s">
        <v>4765</v>
      </c>
      <c r="AU1227" s="79">
        <v>6550000</v>
      </c>
      <c r="AV1227" s="66">
        <v>38645</v>
      </c>
      <c r="AW1227" s="81">
        <v>79.770992366412216</v>
      </c>
      <c r="AX1227" s="73">
        <v>1984</v>
      </c>
      <c r="AY1227" s="17">
        <v>0</v>
      </c>
      <c r="AZ1227" s="69" t="s">
        <v>63</v>
      </c>
      <c r="BA1227" s="74">
        <v>120820</v>
      </c>
      <c r="BB1227" s="44">
        <f t="shared" si="120"/>
        <v>9810</v>
      </c>
      <c r="BC1227" s="81">
        <v>98.1</v>
      </c>
      <c r="BD1227" s="66">
        <v>38674</v>
      </c>
      <c r="BE1227" s="79">
        <v>1081313</v>
      </c>
      <c r="BF1227" s="79">
        <v>602760</v>
      </c>
      <c r="BG1227" s="79">
        <v>436953</v>
      </c>
      <c r="BH1227" s="75">
        <v>1.202551356392658</v>
      </c>
      <c r="BI1227" s="79">
        <v>41600</v>
      </c>
      <c r="BJ1227" s="197">
        <v>260</v>
      </c>
      <c r="BK1227" s="78" t="s">
        <v>64</v>
      </c>
      <c r="BL1227" s="66">
        <v>38656</v>
      </c>
      <c r="BM1227" s="163">
        <v>331524</v>
      </c>
      <c r="BN1227" s="66">
        <v>38352</v>
      </c>
      <c r="BO1227" s="79">
        <v>376571</v>
      </c>
      <c r="BP1227" s="158"/>
      <c r="BQ1227" s="74"/>
      <c r="BR1227" s="159"/>
      <c r="BS1227" s="160"/>
      <c r="BT1227" s="158"/>
      <c r="BU1227" s="74"/>
      <c r="BV1227" s="159"/>
      <c r="BW1227" s="160"/>
      <c r="BX1227" s="158"/>
      <c r="BY1227" s="74"/>
      <c r="BZ1227" s="159"/>
      <c r="CA1227" s="160"/>
      <c r="CB1227" s="161">
        <v>1.4701747130499552E-2</v>
      </c>
      <c r="CC1227" s="161">
        <v>2.5642066000178456E-3</v>
      </c>
    </row>
    <row r="1228" spans="2:81" ht="34">
      <c r="B1228" s="198">
        <v>108</v>
      </c>
      <c r="C1228" s="20">
        <v>15095</v>
      </c>
      <c r="D1228" s="20">
        <v>1</v>
      </c>
      <c r="E1228" s="52" t="s">
        <v>2375</v>
      </c>
      <c r="F1228" s="22" t="s">
        <v>4766</v>
      </c>
      <c r="G1228" s="22"/>
      <c r="H1228" s="22"/>
      <c r="I1228" s="22"/>
      <c r="J1228" s="21" t="s">
        <v>5180</v>
      </c>
      <c r="K1228" s="21" t="s">
        <v>5181</v>
      </c>
      <c r="L1228" s="21" t="s">
        <v>5034</v>
      </c>
      <c r="M1228" s="24" t="s">
        <v>2940</v>
      </c>
      <c r="N1228" s="25">
        <v>68114</v>
      </c>
      <c r="O1228" s="26" t="s">
        <v>351</v>
      </c>
      <c r="P1228" s="42">
        <v>5100000</v>
      </c>
      <c r="Q1228" s="42">
        <v>5100000</v>
      </c>
      <c r="R1228" s="42"/>
      <c r="S1228" s="83">
        <v>4508520.92</v>
      </c>
      <c r="T1228" s="24" t="s">
        <v>70</v>
      </c>
      <c r="U1228" s="498">
        <v>5.819</v>
      </c>
      <c r="V1228" s="498">
        <v>4.1099999999999998E-2</v>
      </c>
      <c r="W1228" s="498">
        <v>0.03</v>
      </c>
      <c r="X1228" s="498">
        <v>5.7778999999999998</v>
      </c>
      <c r="Y1228" s="29">
        <v>38645</v>
      </c>
      <c r="Z1228" s="512">
        <f t="shared" si="115"/>
        <v>581.9</v>
      </c>
      <c r="AA1228" s="512">
        <f t="shared" si="116"/>
        <v>4.1099999999999994</v>
      </c>
      <c r="AB1228" s="512">
        <f t="shared" si="117"/>
        <v>3</v>
      </c>
      <c r="AC1228" s="512">
        <f t="shared" si="118"/>
        <v>577.79</v>
      </c>
      <c r="AD1228" s="24">
        <v>360</v>
      </c>
      <c r="AE1228" s="24">
        <v>24</v>
      </c>
      <c r="AF1228" s="24">
        <v>4</v>
      </c>
      <c r="AG1228" s="24">
        <v>116</v>
      </c>
      <c r="AH1228" s="29">
        <v>42309</v>
      </c>
      <c r="AI1228" s="30" t="s">
        <v>61</v>
      </c>
      <c r="AJ1228" s="30" t="s">
        <v>5145</v>
      </c>
      <c r="AK1228" s="31"/>
      <c r="AL1228" s="32" t="s">
        <v>750</v>
      </c>
      <c r="AM1228" s="29"/>
      <c r="AN1228" s="198">
        <v>108</v>
      </c>
      <c r="AO1228" s="20">
        <v>15095</v>
      </c>
      <c r="AP1228" s="20"/>
      <c r="AQ1228" s="20"/>
      <c r="AR1228" s="20">
        <v>1</v>
      </c>
      <c r="AS1228" s="35">
        <f t="shared" si="119"/>
        <v>4980</v>
      </c>
      <c r="AT1228" s="22" t="s">
        <v>4766</v>
      </c>
      <c r="AU1228" s="42">
        <v>8300000</v>
      </c>
      <c r="AV1228" s="29">
        <v>38582</v>
      </c>
      <c r="AW1228" s="44">
        <v>49.8</v>
      </c>
      <c r="AX1228" s="32" t="s">
        <v>3204</v>
      </c>
      <c r="AY1228" s="17">
        <v>2004</v>
      </c>
      <c r="AZ1228" s="32" t="s">
        <v>226</v>
      </c>
      <c r="BA1228" s="37">
        <v>70680</v>
      </c>
      <c r="BB1228" s="44">
        <f t="shared" si="120"/>
        <v>7912</v>
      </c>
      <c r="BC1228" s="44">
        <v>79.12</v>
      </c>
      <c r="BD1228" s="29">
        <v>38692</v>
      </c>
      <c r="BE1228" s="42">
        <v>1065018.23</v>
      </c>
      <c r="BF1228" s="42">
        <v>465888.09</v>
      </c>
      <c r="BG1228" s="42">
        <v>494475</v>
      </c>
      <c r="BH1228" s="38">
        <v>1.7</v>
      </c>
      <c r="BI1228" s="42">
        <v>18376.8</v>
      </c>
      <c r="BJ1228" s="199">
        <v>0.26</v>
      </c>
      <c r="BK1228" s="41" t="s">
        <v>64</v>
      </c>
      <c r="BL1228" s="29">
        <v>38625</v>
      </c>
      <c r="BM1228" s="165">
        <v>480433</v>
      </c>
      <c r="BN1228" s="29">
        <v>38352</v>
      </c>
      <c r="BO1228" s="42">
        <v>573915</v>
      </c>
      <c r="BP1228" s="152" t="s">
        <v>4767</v>
      </c>
      <c r="BQ1228" s="37">
        <v>15707</v>
      </c>
      <c r="BR1228" s="153">
        <v>0.22</v>
      </c>
      <c r="BS1228" s="154">
        <v>42369</v>
      </c>
      <c r="BT1228" s="152" t="s">
        <v>4768</v>
      </c>
      <c r="BU1228" s="37">
        <v>14385</v>
      </c>
      <c r="BV1228" s="153">
        <v>0.2</v>
      </c>
      <c r="BW1228" s="154">
        <v>39568</v>
      </c>
      <c r="BX1228" s="152" t="s">
        <v>4769</v>
      </c>
      <c r="BY1228" s="37">
        <v>5306</v>
      </c>
      <c r="BZ1228" s="153">
        <v>0.08</v>
      </c>
      <c r="CA1228" s="154">
        <v>39858</v>
      </c>
      <c r="CB1228" s="166">
        <v>3.0316227013538117E-3</v>
      </c>
      <c r="CC1228" s="166">
        <v>2.5028619445150264E-3</v>
      </c>
    </row>
    <row r="1229" spans="2:81" ht="34">
      <c r="B1229" s="198">
        <v>109</v>
      </c>
      <c r="C1229" s="20">
        <v>20051253</v>
      </c>
      <c r="D1229" s="20">
        <v>1</v>
      </c>
      <c r="E1229" s="52" t="s">
        <v>2062</v>
      </c>
      <c r="F1229" s="22" t="s">
        <v>4770</v>
      </c>
      <c r="G1229" s="22"/>
      <c r="H1229" s="22"/>
      <c r="I1229" s="22"/>
      <c r="J1229" s="21" t="s">
        <v>5182</v>
      </c>
      <c r="K1229" s="21" t="s">
        <v>3069</v>
      </c>
      <c r="L1229" s="21" t="s">
        <v>3070</v>
      </c>
      <c r="M1229" s="24" t="s">
        <v>1147</v>
      </c>
      <c r="N1229" s="25">
        <v>2601</v>
      </c>
      <c r="O1229" s="26" t="s">
        <v>615</v>
      </c>
      <c r="P1229" s="42">
        <v>5100000</v>
      </c>
      <c r="Q1229" s="42">
        <v>5084035.7</v>
      </c>
      <c r="R1229" s="42"/>
      <c r="S1229" s="83">
        <v>3938199.4</v>
      </c>
      <c r="T1229" s="24" t="s">
        <v>60</v>
      </c>
      <c r="U1229" s="498">
        <v>5.83</v>
      </c>
      <c r="V1229" s="498">
        <v>3.1100000000000003E-2</v>
      </c>
      <c r="W1229" s="498">
        <v>0.02</v>
      </c>
      <c r="X1229" s="498">
        <v>5.7988999999999997</v>
      </c>
      <c r="Y1229" s="29">
        <v>38699</v>
      </c>
      <c r="Z1229" s="512">
        <f t="shared" si="115"/>
        <v>583</v>
      </c>
      <c r="AA1229" s="512">
        <f t="shared" si="116"/>
        <v>3.1100000000000003</v>
      </c>
      <c r="AB1229" s="512">
        <f t="shared" si="117"/>
        <v>2</v>
      </c>
      <c r="AC1229" s="512">
        <f t="shared" si="118"/>
        <v>579.89</v>
      </c>
      <c r="AD1229" s="24">
        <v>300</v>
      </c>
      <c r="AE1229" s="24">
        <v>0</v>
      </c>
      <c r="AF1229" s="24">
        <v>2</v>
      </c>
      <c r="AG1229" s="24">
        <v>118</v>
      </c>
      <c r="AH1229" s="29">
        <v>42370</v>
      </c>
      <c r="AI1229" s="30" t="s">
        <v>61</v>
      </c>
      <c r="AJ1229" s="30" t="s">
        <v>61</v>
      </c>
      <c r="AK1229" s="31"/>
      <c r="AL1229" s="32" t="s">
        <v>62</v>
      </c>
      <c r="AM1229" s="29"/>
      <c r="AN1229" s="198">
        <v>109</v>
      </c>
      <c r="AO1229" s="20">
        <v>20051253</v>
      </c>
      <c r="AP1229" s="20"/>
      <c r="AQ1229" s="20"/>
      <c r="AR1229" s="20">
        <v>1</v>
      </c>
      <c r="AS1229" s="35">
        <f t="shared" si="119"/>
        <v>6964.4324613365752</v>
      </c>
      <c r="AT1229" s="22" t="s">
        <v>4770</v>
      </c>
      <c r="AU1229" s="42">
        <v>7300000</v>
      </c>
      <c r="AV1229" s="29">
        <v>38718</v>
      </c>
      <c r="AW1229" s="44">
        <v>69.644324613365754</v>
      </c>
      <c r="AX1229" s="36" t="s">
        <v>4771</v>
      </c>
      <c r="AY1229" s="17">
        <v>2004</v>
      </c>
      <c r="AZ1229" s="32" t="s">
        <v>2847</v>
      </c>
      <c r="BA1229" s="37">
        <v>58128</v>
      </c>
      <c r="BB1229" s="44">
        <f t="shared" si="120"/>
        <v>6590.0000000000009</v>
      </c>
      <c r="BC1229" s="44">
        <v>65.900000000000006</v>
      </c>
      <c r="BD1229" s="29">
        <v>38625</v>
      </c>
      <c r="BE1229" s="42">
        <v>2082142.976</v>
      </c>
      <c r="BF1229" s="42">
        <v>1363815.1998999999</v>
      </c>
      <c r="BG1229" s="42">
        <v>620378.56519999995</v>
      </c>
      <c r="BH1229" s="38">
        <v>1.599007492273987</v>
      </c>
      <c r="BI1229" s="42">
        <v>97949.210900000005</v>
      </c>
      <c r="BJ1229" s="199">
        <v>941.81933557692309</v>
      </c>
      <c r="BK1229" s="41" t="s">
        <v>3572</v>
      </c>
      <c r="BL1229" s="29">
        <v>38625</v>
      </c>
      <c r="BM1229" s="165">
        <v>748086</v>
      </c>
      <c r="BN1229" s="29">
        <v>38352</v>
      </c>
      <c r="BO1229" s="42">
        <v>680018</v>
      </c>
      <c r="BP1229" s="152"/>
      <c r="BQ1229" s="37"/>
      <c r="BR1229" s="153"/>
      <c r="BS1229" s="154"/>
      <c r="BT1229" s="152"/>
      <c r="BU1229" s="37"/>
      <c r="BV1229" s="153"/>
      <c r="BW1229" s="154"/>
      <c r="BX1229" s="152"/>
      <c r="BY1229" s="37"/>
      <c r="BZ1229" s="153"/>
      <c r="CA1229" s="154"/>
      <c r="CB1229" s="166">
        <v>3.0221329495320037E-3</v>
      </c>
      <c r="CC1229" s="166">
        <v>2.4950273486442774E-3</v>
      </c>
    </row>
    <row r="1230" spans="2:81" ht="34">
      <c r="B1230" s="198">
        <v>110</v>
      </c>
      <c r="C1230" s="20">
        <v>20050944</v>
      </c>
      <c r="D1230" s="20">
        <v>1</v>
      </c>
      <c r="E1230" s="52" t="s">
        <v>2062</v>
      </c>
      <c r="F1230" s="22" t="s">
        <v>4772</v>
      </c>
      <c r="G1230" s="22"/>
      <c r="H1230" s="22"/>
      <c r="I1230" s="22"/>
      <c r="J1230" s="21" t="s">
        <v>5183</v>
      </c>
      <c r="K1230" s="21" t="s">
        <v>5111</v>
      </c>
      <c r="L1230" s="21" t="s">
        <v>5112</v>
      </c>
      <c r="M1230" s="24" t="s">
        <v>221</v>
      </c>
      <c r="N1230" s="25">
        <v>27604</v>
      </c>
      <c r="O1230" s="26" t="s">
        <v>468</v>
      </c>
      <c r="P1230" s="42">
        <v>5000000</v>
      </c>
      <c r="Q1230" s="42">
        <v>5000000</v>
      </c>
      <c r="R1230" s="42"/>
      <c r="S1230" s="83">
        <v>4298262.7</v>
      </c>
      <c r="T1230" s="24" t="s">
        <v>70</v>
      </c>
      <c r="U1230" s="498">
        <v>5.5550000000000006</v>
      </c>
      <c r="V1230" s="498">
        <v>3.1100000000000003E-2</v>
      </c>
      <c r="W1230" s="498">
        <v>0.02</v>
      </c>
      <c r="X1230" s="498">
        <v>5.5239000000000003</v>
      </c>
      <c r="Y1230" s="29">
        <v>38754</v>
      </c>
      <c r="Z1230" s="512">
        <f t="shared" si="115"/>
        <v>555.50000000000011</v>
      </c>
      <c r="AA1230" s="512">
        <f t="shared" si="116"/>
        <v>3.1100000000000003</v>
      </c>
      <c r="AB1230" s="512">
        <f t="shared" si="117"/>
        <v>2</v>
      </c>
      <c r="AC1230" s="512">
        <f t="shared" si="118"/>
        <v>552.39</v>
      </c>
      <c r="AD1230" s="24">
        <v>360</v>
      </c>
      <c r="AE1230" s="24">
        <v>12</v>
      </c>
      <c r="AF1230" s="24">
        <v>0</v>
      </c>
      <c r="AG1230" s="24">
        <v>120</v>
      </c>
      <c r="AH1230" s="29">
        <v>42430</v>
      </c>
      <c r="AI1230" s="30" t="s">
        <v>61</v>
      </c>
      <c r="AJ1230" s="30" t="s">
        <v>61</v>
      </c>
      <c r="AK1230" s="31"/>
      <c r="AL1230" s="32" t="s">
        <v>62</v>
      </c>
      <c r="AM1230" s="29"/>
      <c r="AN1230" s="198">
        <v>110</v>
      </c>
      <c r="AO1230" s="20">
        <v>20050944</v>
      </c>
      <c r="AP1230" s="20"/>
      <c r="AQ1230" s="20"/>
      <c r="AR1230" s="20">
        <v>1</v>
      </c>
      <c r="AS1230" s="35">
        <f t="shared" si="119"/>
        <v>6747.6383265856948</v>
      </c>
      <c r="AT1230" s="22" t="s">
        <v>4772</v>
      </c>
      <c r="AU1230" s="42">
        <v>7410000</v>
      </c>
      <c r="AV1230" s="29">
        <v>39005</v>
      </c>
      <c r="AW1230" s="44">
        <v>67.476383265856953</v>
      </c>
      <c r="AX1230" s="32" t="s">
        <v>4773</v>
      </c>
      <c r="AY1230" s="17">
        <v>2005</v>
      </c>
      <c r="AZ1230" s="32" t="s">
        <v>226</v>
      </c>
      <c r="BA1230" s="37">
        <v>165000</v>
      </c>
      <c r="BB1230" s="44">
        <f t="shared" si="120"/>
        <v>10000</v>
      </c>
      <c r="BC1230" s="44">
        <v>100</v>
      </c>
      <c r="BD1230" s="29">
        <v>38495</v>
      </c>
      <c r="BE1230" s="42">
        <v>666983</v>
      </c>
      <c r="BF1230" s="42">
        <v>135435</v>
      </c>
      <c r="BG1230" s="42">
        <v>470036</v>
      </c>
      <c r="BH1230" s="38">
        <v>1.3713799025620319</v>
      </c>
      <c r="BI1230" s="42">
        <v>16500</v>
      </c>
      <c r="BJ1230" s="199">
        <v>0.1</v>
      </c>
      <c r="BK1230" s="41" t="s">
        <v>276</v>
      </c>
      <c r="BL1230" s="29">
        <v>37986</v>
      </c>
      <c r="BM1230" s="165">
        <v>285049</v>
      </c>
      <c r="BN1230" s="29">
        <v>37621</v>
      </c>
      <c r="BO1230" s="42">
        <v>634328</v>
      </c>
      <c r="BP1230" s="152" t="s">
        <v>4774</v>
      </c>
      <c r="BQ1230" s="37">
        <v>165000</v>
      </c>
      <c r="BR1230" s="153">
        <v>1</v>
      </c>
      <c r="BS1230" s="154">
        <v>42279</v>
      </c>
      <c r="BT1230" s="152"/>
      <c r="BU1230" s="37"/>
      <c r="BV1230" s="153"/>
      <c r="BW1230" s="154"/>
      <c r="BX1230" s="152"/>
      <c r="BY1230" s="37"/>
      <c r="BZ1230" s="153"/>
      <c r="CA1230" s="154"/>
      <c r="CB1230" s="166">
        <v>2.9721791189743253E-3</v>
      </c>
      <c r="CC1230" s="166">
        <v>2.4537862201127708E-3</v>
      </c>
    </row>
    <row r="1231" spans="2:81" ht="23">
      <c r="B1231" s="198">
        <v>111</v>
      </c>
      <c r="C1231" s="20">
        <v>20051398</v>
      </c>
      <c r="D1231" s="20">
        <v>1</v>
      </c>
      <c r="E1231" s="52" t="s">
        <v>2062</v>
      </c>
      <c r="F1231" s="22" t="s">
        <v>4775</v>
      </c>
      <c r="G1231" s="22"/>
      <c r="H1231" s="22"/>
      <c r="I1231" s="22"/>
      <c r="J1231" s="21" t="s">
        <v>5184</v>
      </c>
      <c r="K1231" s="21" t="s">
        <v>3813</v>
      </c>
      <c r="L1231" s="21" t="s">
        <v>3814</v>
      </c>
      <c r="M1231" s="24" t="s">
        <v>83</v>
      </c>
      <c r="N1231" s="25">
        <v>86001</v>
      </c>
      <c r="O1231" s="26" t="s">
        <v>615</v>
      </c>
      <c r="P1231" s="42">
        <v>5000000</v>
      </c>
      <c r="Q1231" s="42">
        <v>4984391.26</v>
      </c>
      <c r="R1231" s="42"/>
      <c r="S1231" s="83">
        <v>3863586.21</v>
      </c>
      <c r="T1231" s="24" t="s">
        <v>60</v>
      </c>
      <c r="U1231" s="498">
        <v>5.85</v>
      </c>
      <c r="V1231" s="498">
        <v>3.1100000000000003E-2</v>
      </c>
      <c r="W1231" s="498">
        <v>0.02</v>
      </c>
      <c r="X1231" s="498">
        <v>5.8189000000000002</v>
      </c>
      <c r="Y1231" s="29">
        <v>38707</v>
      </c>
      <c r="Z1231" s="512">
        <f t="shared" si="115"/>
        <v>585</v>
      </c>
      <c r="AA1231" s="512">
        <f t="shared" si="116"/>
        <v>3.1100000000000003</v>
      </c>
      <c r="AB1231" s="512">
        <f t="shared" si="117"/>
        <v>2</v>
      </c>
      <c r="AC1231" s="512">
        <f t="shared" si="118"/>
        <v>581.89</v>
      </c>
      <c r="AD1231" s="24">
        <v>300</v>
      </c>
      <c r="AE1231" s="24">
        <v>0</v>
      </c>
      <c r="AF1231" s="24">
        <v>2</v>
      </c>
      <c r="AG1231" s="24">
        <v>118</v>
      </c>
      <c r="AH1231" s="29">
        <v>42370</v>
      </c>
      <c r="AI1231" s="30" t="s">
        <v>61</v>
      </c>
      <c r="AJ1231" s="30" t="s">
        <v>61</v>
      </c>
      <c r="AK1231" s="31"/>
      <c r="AL1231" s="32" t="s">
        <v>62</v>
      </c>
      <c r="AM1231" s="29"/>
      <c r="AN1231" s="198">
        <v>111</v>
      </c>
      <c r="AO1231" s="20">
        <v>20051398</v>
      </c>
      <c r="AP1231" s="20"/>
      <c r="AQ1231" s="20"/>
      <c r="AR1231" s="20">
        <v>1</v>
      </c>
      <c r="AS1231" s="35">
        <f t="shared" si="119"/>
        <v>6917.0018791407429</v>
      </c>
      <c r="AT1231" s="22" t="s">
        <v>4775</v>
      </c>
      <c r="AU1231" s="42">
        <v>6700000</v>
      </c>
      <c r="AV1231" s="29">
        <v>38681</v>
      </c>
      <c r="AW1231" s="44">
        <v>69.170018791407429</v>
      </c>
      <c r="AX1231" s="36" t="s">
        <v>4776</v>
      </c>
      <c r="AY1231" s="17">
        <v>2004</v>
      </c>
      <c r="AZ1231" s="32" t="s">
        <v>2847</v>
      </c>
      <c r="BA1231" s="37">
        <v>43455</v>
      </c>
      <c r="BB1231" s="44">
        <f t="shared" si="120"/>
        <v>6890.0000000000009</v>
      </c>
      <c r="BC1231" s="44">
        <v>68.900000000000006</v>
      </c>
      <c r="BD1231" s="29">
        <v>38625</v>
      </c>
      <c r="BE1231" s="42">
        <v>2057681</v>
      </c>
      <c r="BF1231" s="42">
        <v>1426144</v>
      </c>
      <c r="BG1231" s="42">
        <v>524700</v>
      </c>
      <c r="BH1231" s="38">
        <v>1.4804419071561463</v>
      </c>
      <c r="BI1231" s="42">
        <v>106838</v>
      </c>
      <c r="BJ1231" s="199">
        <v>815.55725190839689</v>
      </c>
      <c r="BK1231" s="41" t="s">
        <v>3572</v>
      </c>
      <c r="BL1231" s="29">
        <v>38625</v>
      </c>
      <c r="BM1231" s="165">
        <v>690924</v>
      </c>
      <c r="BN1231" s="29"/>
      <c r="BO1231" s="42"/>
      <c r="BP1231" s="152"/>
      <c r="BQ1231" s="37"/>
      <c r="BR1231" s="153"/>
      <c r="BS1231" s="154"/>
      <c r="BT1231" s="152"/>
      <c r="BU1231" s="37"/>
      <c r="BV1231" s="153"/>
      <c r="BW1231" s="154"/>
      <c r="BX1231" s="152"/>
      <c r="BY1231" s="37"/>
      <c r="BZ1231" s="153"/>
      <c r="CA1231" s="154"/>
      <c r="CB1231" s="166">
        <v>2.9629007247540255E-3</v>
      </c>
      <c r="CC1231" s="166">
        <v>2.4461261178877064E-3</v>
      </c>
    </row>
    <row r="1232" spans="2:81" ht="34">
      <c r="B1232" s="198">
        <v>112</v>
      </c>
      <c r="C1232" s="20">
        <v>59075</v>
      </c>
      <c r="D1232" s="20">
        <v>1</v>
      </c>
      <c r="E1232" s="52" t="s">
        <v>2024</v>
      </c>
      <c r="F1232" s="22" t="s">
        <v>4777</v>
      </c>
      <c r="G1232" s="22"/>
      <c r="H1232" s="22"/>
      <c r="I1232" s="22"/>
      <c r="J1232" s="21" t="s">
        <v>5185</v>
      </c>
      <c r="K1232" s="21" t="s">
        <v>102</v>
      </c>
      <c r="L1232" s="21" t="s">
        <v>529</v>
      </c>
      <c r="M1232" s="24" t="s">
        <v>90</v>
      </c>
      <c r="N1232" s="25">
        <v>43240</v>
      </c>
      <c r="O1232" s="26" t="s">
        <v>615</v>
      </c>
      <c r="P1232" s="42">
        <v>5000000</v>
      </c>
      <c r="Q1232" s="42">
        <v>4979199.12</v>
      </c>
      <c r="R1232" s="42"/>
      <c r="S1232" s="83">
        <v>4670705.04</v>
      </c>
      <c r="T1232" s="24" t="s">
        <v>60</v>
      </c>
      <c r="U1232" s="498">
        <v>5.8049999999999997</v>
      </c>
      <c r="V1232" s="498">
        <v>2.1100000000000001E-2</v>
      </c>
      <c r="W1232" s="498">
        <v>0.01</v>
      </c>
      <c r="X1232" s="498">
        <v>5.7838999999999992</v>
      </c>
      <c r="Y1232" s="29">
        <v>38630</v>
      </c>
      <c r="Z1232" s="512">
        <f t="shared" si="115"/>
        <v>580.5</v>
      </c>
      <c r="AA1232" s="512">
        <f t="shared" si="116"/>
        <v>2.11</v>
      </c>
      <c r="AB1232" s="512">
        <f t="shared" si="117"/>
        <v>1</v>
      </c>
      <c r="AC1232" s="512">
        <f t="shared" si="118"/>
        <v>578.38999999999987</v>
      </c>
      <c r="AD1232" s="24">
        <v>360</v>
      </c>
      <c r="AE1232" s="24">
        <v>0</v>
      </c>
      <c r="AF1232" s="24">
        <v>4</v>
      </c>
      <c r="AG1232" s="24">
        <v>56</v>
      </c>
      <c r="AH1232" s="29">
        <v>40483</v>
      </c>
      <c r="AI1232" s="30" t="s">
        <v>61</v>
      </c>
      <c r="AJ1232" s="30" t="s">
        <v>4965</v>
      </c>
      <c r="AK1232" s="31"/>
      <c r="AL1232" s="32" t="s">
        <v>5186</v>
      </c>
      <c r="AM1232" s="29"/>
      <c r="AN1232" s="198">
        <v>112</v>
      </c>
      <c r="AO1232" s="20">
        <v>59075</v>
      </c>
      <c r="AP1232" s="20"/>
      <c r="AQ1232" s="20"/>
      <c r="AR1232" s="20">
        <v>1</v>
      </c>
      <c r="AS1232" s="35">
        <f t="shared" si="119"/>
        <v>7012.9565070422541</v>
      </c>
      <c r="AT1232" s="22" t="s">
        <v>4777</v>
      </c>
      <c r="AU1232" s="42">
        <v>7100000</v>
      </c>
      <c r="AV1232" s="29">
        <v>38534</v>
      </c>
      <c r="AW1232" s="44">
        <v>70.129565070422544</v>
      </c>
      <c r="AX1232" s="36">
        <v>2002</v>
      </c>
      <c r="AY1232" s="17">
        <v>0</v>
      </c>
      <c r="AZ1232" s="32" t="s">
        <v>2847</v>
      </c>
      <c r="BA1232" s="37">
        <v>53274</v>
      </c>
      <c r="BB1232" s="44">
        <f t="shared" si="120"/>
        <v>7770</v>
      </c>
      <c r="BC1232" s="44">
        <v>77.7</v>
      </c>
      <c r="BD1232" s="29">
        <v>38503</v>
      </c>
      <c r="BE1232" s="42">
        <v>1823845</v>
      </c>
      <c r="BF1232" s="42">
        <v>1055421</v>
      </c>
      <c r="BG1232" s="42">
        <v>561273</v>
      </c>
      <c r="BH1232" s="38">
        <v>1.5934262851162568</v>
      </c>
      <c r="BI1232" s="42">
        <v>72954</v>
      </c>
      <c r="BJ1232" s="199">
        <v>1139.90625</v>
      </c>
      <c r="BK1232" s="41" t="s">
        <v>3572</v>
      </c>
      <c r="BL1232" s="29">
        <v>38503</v>
      </c>
      <c r="BM1232" s="165">
        <v>844117</v>
      </c>
      <c r="BN1232" s="29">
        <v>38352</v>
      </c>
      <c r="BO1232" s="42">
        <v>609972</v>
      </c>
      <c r="BP1232" s="152"/>
      <c r="BQ1232" s="37"/>
      <c r="BR1232" s="153"/>
      <c r="BS1232" s="154"/>
      <c r="BT1232" s="152"/>
      <c r="BU1232" s="37"/>
      <c r="BV1232" s="153"/>
      <c r="BW1232" s="154"/>
      <c r="BX1232" s="152"/>
      <c r="BY1232" s="37"/>
      <c r="BZ1232" s="153"/>
      <c r="CA1232" s="154"/>
      <c r="CB1232" s="166">
        <v>2.9598143307358674E-3</v>
      </c>
      <c r="CC1232" s="166">
        <v>2.443578037570727E-3</v>
      </c>
    </row>
    <row r="1233" spans="2:81" ht="23">
      <c r="B1233" s="196">
        <v>113</v>
      </c>
      <c r="C1233" s="57">
        <v>15756</v>
      </c>
      <c r="D1233" s="57">
        <v>1</v>
      </c>
      <c r="E1233" s="155" t="s">
        <v>2375</v>
      </c>
      <c r="F1233" s="60" t="s">
        <v>4778</v>
      </c>
      <c r="G1233" s="60"/>
      <c r="H1233" s="60"/>
      <c r="I1233" s="60"/>
      <c r="J1233" s="58" t="s">
        <v>5187</v>
      </c>
      <c r="K1233" s="58" t="s">
        <v>67</v>
      </c>
      <c r="L1233" s="58" t="s">
        <v>1596</v>
      </c>
      <c r="M1233" s="59" t="s">
        <v>69</v>
      </c>
      <c r="N1233" s="61">
        <v>30022</v>
      </c>
      <c r="O1233" s="62" t="s">
        <v>351</v>
      </c>
      <c r="P1233" s="79">
        <v>4970000</v>
      </c>
      <c r="Q1233" s="79">
        <v>4970000</v>
      </c>
      <c r="R1233" s="79"/>
      <c r="S1233" s="80">
        <v>4649281.5199999996</v>
      </c>
      <c r="T1233" s="59" t="s">
        <v>70</v>
      </c>
      <c r="U1233" s="499">
        <v>5.8959999999999999</v>
      </c>
      <c r="V1233" s="499">
        <v>4.1099999999999998E-2</v>
      </c>
      <c r="W1233" s="499">
        <v>0.03</v>
      </c>
      <c r="X1233" s="499">
        <v>5.8548999999999998</v>
      </c>
      <c r="Y1233" s="66">
        <v>38663</v>
      </c>
      <c r="Z1233" s="512">
        <f t="shared" si="115"/>
        <v>589.6</v>
      </c>
      <c r="AA1233" s="512">
        <f t="shared" si="116"/>
        <v>4.1099999999999994</v>
      </c>
      <c r="AB1233" s="512">
        <f t="shared" si="117"/>
        <v>3</v>
      </c>
      <c r="AC1233" s="512">
        <f t="shared" si="118"/>
        <v>585.49</v>
      </c>
      <c r="AD1233" s="59">
        <v>360</v>
      </c>
      <c r="AE1233" s="59">
        <v>60</v>
      </c>
      <c r="AF1233" s="59">
        <v>3</v>
      </c>
      <c r="AG1233" s="59">
        <v>117</v>
      </c>
      <c r="AH1233" s="66">
        <v>42339</v>
      </c>
      <c r="AI1233" s="67" t="s">
        <v>61</v>
      </c>
      <c r="AJ1233" s="67" t="s">
        <v>5145</v>
      </c>
      <c r="AK1233" s="68"/>
      <c r="AL1233" s="69" t="s">
        <v>750</v>
      </c>
      <c r="AM1233" s="66"/>
      <c r="AN1233" s="196">
        <v>113</v>
      </c>
      <c r="AO1233" s="57">
        <v>15756</v>
      </c>
      <c r="AP1233" s="57"/>
      <c r="AQ1233" s="57"/>
      <c r="AR1233" s="57">
        <v>1</v>
      </c>
      <c r="AS1233" s="35">
        <f t="shared" si="119"/>
        <v>6716.2162162162003</v>
      </c>
      <c r="AT1233" s="60" t="s">
        <v>4778</v>
      </c>
      <c r="AU1233" s="79">
        <v>7400000</v>
      </c>
      <c r="AV1233" s="66">
        <v>38611</v>
      </c>
      <c r="AW1233" s="81">
        <v>67.162162162162005</v>
      </c>
      <c r="AX1233" s="69">
        <v>1996</v>
      </c>
      <c r="AY1233" s="17">
        <v>0</v>
      </c>
      <c r="AZ1233" s="69" t="s">
        <v>226</v>
      </c>
      <c r="BA1233" s="74">
        <v>52676</v>
      </c>
      <c r="BB1233" s="44">
        <f t="shared" si="120"/>
        <v>10000</v>
      </c>
      <c r="BC1233" s="81">
        <v>100</v>
      </c>
      <c r="BD1233" s="66">
        <v>38729</v>
      </c>
      <c r="BE1233" s="79">
        <v>854182.36</v>
      </c>
      <c r="BF1233" s="79">
        <v>345857.29</v>
      </c>
      <c r="BG1233" s="79">
        <v>441932</v>
      </c>
      <c r="BH1233" s="75">
        <v>1.2498290694591101</v>
      </c>
      <c r="BI1233" s="79">
        <v>9481.68</v>
      </c>
      <c r="BJ1233" s="197">
        <v>0.18</v>
      </c>
      <c r="BK1233" s="78" t="s">
        <v>64</v>
      </c>
      <c r="BL1233" s="66">
        <v>38503</v>
      </c>
      <c r="BM1233" s="163">
        <v>603739</v>
      </c>
      <c r="BN1233" s="66">
        <v>38352</v>
      </c>
      <c r="BO1233" s="79">
        <v>594501</v>
      </c>
      <c r="BP1233" s="158" t="s">
        <v>4779</v>
      </c>
      <c r="BQ1233" s="74">
        <v>17560</v>
      </c>
      <c r="BR1233" s="159">
        <v>0.33340000000000003</v>
      </c>
      <c r="BS1233" s="160">
        <v>39813</v>
      </c>
      <c r="BT1233" s="158" t="s">
        <v>4780</v>
      </c>
      <c r="BU1233" s="74">
        <v>7782</v>
      </c>
      <c r="BV1233" s="159">
        <v>0.1477</v>
      </c>
      <c r="BW1233" s="160">
        <v>39004</v>
      </c>
      <c r="BX1233" s="158" t="s">
        <v>4781</v>
      </c>
      <c r="BY1233" s="74">
        <v>6663</v>
      </c>
      <c r="BZ1233" s="159">
        <v>0.1265</v>
      </c>
      <c r="CA1233" s="160">
        <v>39035</v>
      </c>
      <c r="CB1233" s="161">
        <v>2.9543460442604795E-3</v>
      </c>
      <c r="CC1233" s="161">
        <v>2.4390635027920944E-3</v>
      </c>
    </row>
    <row r="1234" spans="2:81" ht="23">
      <c r="B1234" s="196">
        <v>114</v>
      </c>
      <c r="C1234" s="57">
        <v>59582</v>
      </c>
      <c r="D1234" s="57">
        <v>1</v>
      </c>
      <c r="E1234" s="155" t="s">
        <v>2024</v>
      </c>
      <c r="F1234" s="60" t="s">
        <v>4782</v>
      </c>
      <c r="G1234" s="60"/>
      <c r="H1234" s="60"/>
      <c r="I1234" s="60"/>
      <c r="J1234" s="58" t="s">
        <v>5188</v>
      </c>
      <c r="K1234" s="58" t="s">
        <v>56</v>
      </c>
      <c r="L1234" s="58" t="s">
        <v>5189</v>
      </c>
      <c r="M1234" s="59" t="s">
        <v>58</v>
      </c>
      <c r="N1234" s="61">
        <v>91326</v>
      </c>
      <c r="O1234" s="62" t="s">
        <v>222</v>
      </c>
      <c r="P1234" s="79">
        <v>4750000</v>
      </c>
      <c r="Q1234" s="79">
        <v>4750000</v>
      </c>
      <c r="R1234" s="79"/>
      <c r="S1234" s="79">
        <v>4220821.1100000003</v>
      </c>
      <c r="T1234" s="59" t="s">
        <v>70</v>
      </c>
      <c r="U1234" s="499">
        <v>5.9720000000000004</v>
      </c>
      <c r="V1234" s="499">
        <v>2.1100000000000001E-2</v>
      </c>
      <c r="W1234" s="499">
        <v>0.01</v>
      </c>
      <c r="X1234" s="499">
        <v>5.9508999999999999</v>
      </c>
      <c r="Y1234" s="66">
        <v>38714</v>
      </c>
      <c r="Z1234" s="512">
        <f t="shared" si="115"/>
        <v>597.20000000000005</v>
      </c>
      <c r="AA1234" s="512">
        <f t="shared" si="116"/>
        <v>2.11</v>
      </c>
      <c r="AB1234" s="512">
        <f t="shared" si="117"/>
        <v>1</v>
      </c>
      <c r="AC1234" s="512">
        <f t="shared" si="118"/>
        <v>595.09</v>
      </c>
      <c r="AD1234" s="59">
        <v>360</v>
      </c>
      <c r="AE1234" s="59">
        <v>60</v>
      </c>
      <c r="AF1234" s="59">
        <v>2</v>
      </c>
      <c r="AG1234" s="59">
        <v>153</v>
      </c>
      <c r="AH1234" s="66">
        <v>43435</v>
      </c>
      <c r="AI1234" s="67" t="s">
        <v>61</v>
      </c>
      <c r="AJ1234" s="67" t="s">
        <v>5190</v>
      </c>
      <c r="AK1234" s="68"/>
      <c r="AL1234" s="69" t="s">
        <v>5191</v>
      </c>
      <c r="AM1234" s="66"/>
      <c r="AN1234" s="196">
        <v>114</v>
      </c>
      <c r="AO1234" s="57">
        <v>59582</v>
      </c>
      <c r="AP1234" s="57"/>
      <c r="AQ1234" s="57"/>
      <c r="AR1234" s="57">
        <v>1</v>
      </c>
      <c r="AS1234" s="35">
        <f t="shared" si="119"/>
        <v>6035.5781448538755</v>
      </c>
      <c r="AT1234" s="60" t="s">
        <v>4782</v>
      </c>
      <c r="AU1234" s="79">
        <v>7870000</v>
      </c>
      <c r="AV1234" s="66">
        <v>38672</v>
      </c>
      <c r="AW1234" s="81">
        <v>60.355781448538757</v>
      </c>
      <c r="AX1234" s="73">
        <v>1998</v>
      </c>
      <c r="AY1234" s="17">
        <v>0</v>
      </c>
      <c r="AZ1234" s="69" t="s">
        <v>226</v>
      </c>
      <c r="BA1234" s="74">
        <v>45135</v>
      </c>
      <c r="BB1234" s="44">
        <f t="shared" si="120"/>
        <v>10000</v>
      </c>
      <c r="BC1234" s="81">
        <v>100</v>
      </c>
      <c r="BD1234" s="66">
        <v>38693</v>
      </c>
      <c r="BE1234" s="79">
        <v>617046</v>
      </c>
      <c r="BF1234" s="79">
        <v>181173</v>
      </c>
      <c r="BG1234" s="79">
        <v>417753</v>
      </c>
      <c r="BH1234" s="75">
        <v>1.226094628291281</v>
      </c>
      <c r="BI1234" s="79">
        <v>8816</v>
      </c>
      <c r="BJ1234" s="197">
        <v>0.19532513570399912</v>
      </c>
      <c r="BK1234" s="78"/>
      <c r="BL1234" s="66"/>
      <c r="BM1234" s="163" t="s">
        <v>2032</v>
      </c>
      <c r="BN1234" s="66"/>
      <c r="BO1234" s="79" t="s">
        <v>2032</v>
      </c>
      <c r="BP1234" s="158" t="s">
        <v>2061</v>
      </c>
      <c r="BQ1234" s="74">
        <v>45135</v>
      </c>
      <c r="BR1234" s="159">
        <v>1</v>
      </c>
      <c r="BS1234" s="160">
        <v>43465</v>
      </c>
      <c r="BT1234" s="158"/>
      <c r="BU1234" s="74"/>
      <c r="BV1234" s="159"/>
      <c r="BW1234" s="160"/>
      <c r="BX1234" s="158"/>
      <c r="BY1234" s="74"/>
      <c r="BZ1234" s="159"/>
      <c r="CA1234" s="160"/>
      <c r="CB1234" s="161">
        <v>2.8235701630256091E-3</v>
      </c>
      <c r="CC1234" s="161">
        <v>2.3310969091071324E-3</v>
      </c>
    </row>
    <row r="1235" spans="2:81" ht="34">
      <c r="B1235" s="196">
        <v>115</v>
      </c>
      <c r="C1235" s="57">
        <v>20051463</v>
      </c>
      <c r="D1235" s="57">
        <v>1</v>
      </c>
      <c r="E1235" s="155" t="s">
        <v>2062</v>
      </c>
      <c r="F1235" s="60" t="s">
        <v>4783</v>
      </c>
      <c r="G1235" s="60"/>
      <c r="H1235" s="60"/>
      <c r="I1235" s="60"/>
      <c r="J1235" s="58" t="s">
        <v>5192</v>
      </c>
      <c r="K1235" s="58" t="s">
        <v>426</v>
      </c>
      <c r="L1235" s="58" t="s">
        <v>5193</v>
      </c>
      <c r="M1235" s="59" t="s">
        <v>90</v>
      </c>
      <c r="N1235" s="61">
        <v>45242</v>
      </c>
      <c r="O1235" s="62" t="s">
        <v>615</v>
      </c>
      <c r="P1235" s="79">
        <v>4750000</v>
      </c>
      <c r="Q1235" s="79">
        <v>4741360.51</v>
      </c>
      <c r="R1235" s="79"/>
      <c r="S1235" s="80">
        <v>3657564.46</v>
      </c>
      <c r="T1235" s="59" t="s">
        <v>60</v>
      </c>
      <c r="U1235" s="499">
        <v>5.75</v>
      </c>
      <c r="V1235" s="499">
        <v>5.1100000000000007E-2</v>
      </c>
      <c r="W1235" s="499">
        <v>0.04</v>
      </c>
      <c r="X1235" s="499">
        <v>5.6989000000000001</v>
      </c>
      <c r="Y1235" s="66">
        <v>38735</v>
      </c>
      <c r="Z1235" s="512">
        <f t="shared" si="115"/>
        <v>575</v>
      </c>
      <c r="AA1235" s="512">
        <f t="shared" si="116"/>
        <v>5.1100000000000003</v>
      </c>
      <c r="AB1235" s="512">
        <f t="shared" si="117"/>
        <v>4</v>
      </c>
      <c r="AC1235" s="512">
        <f t="shared" si="118"/>
        <v>569.89</v>
      </c>
      <c r="AD1235" s="59">
        <v>300</v>
      </c>
      <c r="AE1235" s="59">
        <v>0</v>
      </c>
      <c r="AF1235" s="59">
        <v>1</v>
      </c>
      <c r="AG1235" s="59">
        <v>119</v>
      </c>
      <c r="AH1235" s="66">
        <v>42401</v>
      </c>
      <c r="AI1235" s="67" t="s">
        <v>61</v>
      </c>
      <c r="AJ1235" s="67" t="s">
        <v>61</v>
      </c>
      <c r="AK1235" s="68"/>
      <c r="AL1235" s="69" t="s">
        <v>78</v>
      </c>
      <c r="AM1235" s="66"/>
      <c r="AN1235" s="196">
        <v>115</v>
      </c>
      <c r="AO1235" s="57">
        <v>20051463</v>
      </c>
      <c r="AP1235" s="57"/>
      <c r="AQ1235" s="57"/>
      <c r="AR1235" s="57">
        <v>1</v>
      </c>
      <c r="AS1235" s="35">
        <f t="shared" si="119"/>
        <v>7408.3757968749997</v>
      </c>
      <c r="AT1235" s="60" t="s">
        <v>4783</v>
      </c>
      <c r="AU1235" s="79">
        <v>6400000</v>
      </c>
      <c r="AV1235" s="66">
        <v>38718</v>
      </c>
      <c r="AW1235" s="81">
        <v>74.083757968749993</v>
      </c>
      <c r="AX1235" s="73">
        <v>2000</v>
      </c>
      <c r="AY1235" s="17">
        <v>0</v>
      </c>
      <c r="AZ1235" s="69" t="s">
        <v>2847</v>
      </c>
      <c r="BA1235" s="74">
        <v>52964</v>
      </c>
      <c r="BB1235" s="44">
        <f t="shared" si="120"/>
        <v>6090</v>
      </c>
      <c r="BC1235" s="81">
        <v>60.9</v>
      </c>
      <c r="BD1235" s="66">
        <v>38686</v>
      </c>
      <c r="BE1235" s="79">
        <v>1596405</v>
      </c>
      <c r="BF1235" s="79">
        <v>1003030</v>
      </c>
      <c r="BG1235" s="79">
        <v>529519</v>
      </c>
      <c r="BH1235" s="75">
        <v>1.4766670600981464</v>
      </c>
      <c r="BI1235" s="79">
        <v>63856</v>
      </c>
      <c r="BJ1235" s="197">
        <v>751.24705882352941</v>
      </c>
      <c r="BK1235" s="78" t="s">
        <v>3572</v>
      </c>
      <c r="BL1235" s="66">
        <v>38686</v>
      </c>
      <c r="BM1235" s="163">
        <v>673878</v>
      </c>
      <c r="BN1235" s="66">
        <v>38352</v>
      </c>
      <c r="BO1235" s="79">
        <v>609698</v>
      </c>
      <c r="BP1235" s="158"/>
      <c r="BQ1235" s="74"/>
      <c r="BR1235" s="159"/>
      <c r="BS1235" s="160"/>
      <c r="BT1235" s="158"/>
      <c r="BU1235" s="74"/>
      <c r="BV1235" s="159"/>
      <c r="BW1235" s="160"/>
      <c r="BX1235" s="158"/>
      <c r="BY1235" s="74"/>
      <c r="BZ1235" s="159"/>
      <c r="CA1235" s="160"/>
      <c r="CB1235" s="161">
        <v>2.8184345406702914E-3</v>
      </c>
      <c r="CC1235" s="161">
        <v>2.3268570168049718E-3</v>
      </c>
    </row>
    <row r="1236" spans="2:81">
      <c r="B1236" s="196"/>
      <c r="C1236" s="57"/>
      <c r="D1236" s="57"/>
      <c r="E1236" s="155"/>
      <c r="F1236" s="60"/>
      <c r="G1236" s="60"/>
      <c r="H1236" s="60"/>
      <c r="I1236" s="60"/>
      <c r="J1236" s="58"/>
      <c r="K1236" s="58"/>
      <c r="L1236" s="58"/>
      <c r="M1236" s="59"/>
      <c r="N1236" s="61"/>
      <c r="O1236" s="62"/>
      <c r="P1236" s="79"/>
      <c r="Q1236" s="79"/>
      <c r="R1236" s="79"/>
      <c r="S1236" s="80"/>
      <c r="T1236" s="59"/>
      <c r="U1236" s="499">
        <v>0</v>
      </c>
      <c r="V1236" s="499">
        <v>0</v>
      </c>
      <c r="W1236" s="499">
        <v>0</v>
      </c>
      <c r="X1236" s="499">
        <v>0</v>
      </c>
      <c r="Y1236" s="66"/>
      <c r="Z1236" s="512">
        <f t="shared" si="115"/>
        <v>0</v>
      </c>
      <c r="AA1236" s="512">
        <f t="shared" si="116"/>
        <v>0</v>
      </c>
      <c r="AB1236" s="512">
        <f t="shared" si="117"/>
        <v>0</v>
      </c>
      <c r="AC1236" s="512">
        <f t="shared" si="118"/>
        <v>0</v>
      </c>
      <c r="AD1236" s="59"/>
      <c r="AE1236" s="59"/>
      <c r="AF1236" s="59"/>
      <c r="AG1236" s="59"/>
      <c r="AH1236" s="66"/>
      <c r="AI1236" s="67"/>
      <c r="AJ1236" s="67"/>
      <c r="AK1236" s="68"/>
      <c r="AL1236" s="69"/>
      <c r="AM1236" s="66"/>
      <c r="AN1236" s="196"/>
      <c r="AO1236" s="57"/>
      <c r="AP1236" s="57"/>
      <c r="AQ1236" s="57"/>
      <c r="AR1236" s="57"/>
      <c r="AS1236" s="35">
        <f t="shared" si="119"/>
        <v>0</v>
      </c>
      <c r="AT1236" s="60"/>
      <c r="AU1236" s="79"/>
      <c r="AV1236" s="66"/>
      <c r="AW1236" s="81">
        <v>0</v>
      </c>
      <c r="AX1236" s="69"/>
      <c r="AY1236" s="17">
        <v>0</v>
      </c>
      <c r="AZ1236" s="69"/>
      <c r="BA1236" s="74"/>
      <c r="BB1236" s="44">
        <f t="shared" si="120"/>
        <v>0</v>
      </c>
      <c r="BC1236" s="81">
        <v>0</v>
      </c>
      <c r="BD1236" s="66"/>
      <c r="BE1236" s="79"/>
      <c r="BF1236" s="79"/>
      <c r="BG1236" s="79"/>
      <c r="BH1236" s="75"/>
      <c r="BI1236" s="79"/>
      <c r="BJ1236" s="197"/>
      <c r="BK1236" s="78"/>
      <c r="BL1236" s="66"/>
      <c r="BM1236" s="163"/>
      <c r="BN1236" s="66"/>
      <c r="BO1236" s="79"/>
      <c r="BP1236" s="158"/>
      <c r="BQ1236" s="74"/>
      <c r="BR1236" s="159"/>
      <c r="BS1236" s="160"/>
      <c r="BT1236" s="158"/>
      <c r="BU1236" s="74"/>
      <c r="BV1236" s="159"/>
      <c r="BW1236" s="160"/>
      <c r="BX1236" s="158"/>
      <c r="BY1236" s="74"/>
      <c r="BZ1236" s="159"/>
      <c r="CA1236" s="160"/>
      <c r="CB1236" s="161"/>
      <c r="CC1236" s="161"/>
    </row>
    <row r="1237" spans="2:81" ht="45">
      <c r="B1237" s="196">
        <v>116.1</v>
      </c>
      <c r="C1237" s="57">
        <v>16154</v>
      </c>
      <c r="D1237" s="57">
        <v>1</v>
      </c>
      <c r="E1237" s="155" t="s">
        <v>2375</v>
      </c>
      <c r="F1237" s="60" t="s">
        <v>4784</v>
      </c>
      <c r="G1237" s="60"/>
      <c r="H1237" s="60"/>
      <c r="I1237" s="60"/>
      <c r="J1237" s="58" t="s">
        <v>5194</v>
      </c>
      <c r="K1237" s="58" t="s">
        <v>5195</v>
      </c>
      <c r="L1237" s="58" t="s">
        <v>1335</v>
      </c>
      <c r="M1237" s="59" t="s">
        <v>550</v>
      </c>
      <c r="N1237" s="61">
        <v>3820</v>
      </c>
      <c r="O1237" s="62" t="s">
        <v>570</v>
      </c>
      <c r="P1237" s="79">
        <v>2996540.36</v>
      </c>
      <c r="Q1237" s="79">
        <v>2996540.36</v>
      </c>
      <c r="R1237" s="79"/>
      <c r="S1237" s="80">
        <v>2655617.1800000002</v>
      </c>
      <c r="T1237" s="59"/>
      <c r="U1237" s="499">
        <v>0</v>
      </c>
      <c r="V1237" s="499">
        <v>0</v>
      </c>
      <c r="W1237" s="499">
        <v>0</v>
      </c>
      <c r="X1237" s="499">
        <v>0</v>
      </c>
      <c r="Y1237" s="66"/>
      <c r="Z1237" s="512">
        <f t="shared" si="115"/>
        <v>0</v>
      </c>
      <c r="AA1237" s="512">
        <f t="shared" si="116"/>
        <v>0</v>
      </c>
      <c r="AB1237" s="512">
        <f t="shared" si="117"/>
        <v>0</v>
      </c>
      <c r="AC1237" s="512">
        <f t="shared" si="118"/>
        <v>0</v>
      </c>
      <c r="AD1237" s="59"/>
      <c r="AE1237" s="59"/>
      <c r="AF1237" s="59"/>
      <c r="AG1237" s="59"/>
      <c r="AH1237" s="66"/>
      <c r="AI1237" s="67"/>
      <c r="AJ1237" s="67"/>
      <c r="AK1237" s="68"/>
      <c r="AL1237" s="69"/>
      <c r="AM1237" s="66"/>
      <c r="AN1237" s="196">
        <v>116.1</v>
      </c>
      <c r="AO1237" s="57">
        <v>16154</v>
      </c>
      <c r="AP1237" s="57"/>
      <c r="AQ1237" s="57"/>
      <c r="AR1237" s="57">
        <v>1</v>
      </c>
      <c r="AS1237" s="35">
        <f t="shared" si="119"/>
        <v>0</v>
      </c>
      <c r="AT1237" s="60" t="s">
        <v>4784</v>
      </c>
      <c r="AU1237" s="79">
        <v>3870000</v>
      </c>
      <c r="AV1237" s="66">
        <v>38621</v>
      </c>
      <c r="AW1237" s="81">
        <v>0</v>
      </c>
      <c r="AX1237" s="69" t="s">
        <v>4785</v>
      </c>
      <c r="AY1237" s="17">
        <v>2001</v>
      </c>
      <c r="AZ1237" s="69" t="s">
        <v>63</v>
      </c>
      <c r="BA1237" s="74">
        <v>56775</v>
      </c>
      <c r="BB1237" s="44">
        <f t="shared" si="120"/>
        <v>9180</v>
      </c>
      <c r="BC1237" s="81">
        <v>91.8</v>
      </c>
      <c r="BD1237" s="66">
        <v>38625</v>
      </c>
      <c r="BE1237" s="79"/>
      <c r="BF1237" s="79"/>
      <c r="BG1237" s="79"/>
      <c r="BH1237" s="75"/>
      <c r="BI1237" s="79"/>
      <c r="BJ1237" s="197">
        <v>17.011406649616369</v>
      </c>
      <c r="BK1237" s="78"/>
      <c r="BL1237" s="66"/>
      <c r="BM1237" s="163"/>
      <c r="BN1237" s="66"/>
      <c r="BO1237" s="79"/>
      <c r="BP1237" s="158"/>
      <c r="BQ1237" s="74"/>
      <c r="BR1237" s="159"/>
      <c r="BS1237" s="160"/>
      <c r="BT1237" s="158"/>
      <c r="BU1237" s="74"/>
      <c r="BV1237" s="159"/>
      <c r="BW1237" s="160"/>
      <c r="BX1237" s="158"/>
      <c r="BY1237" s="74"/>
      <c r="BZ1237" s="159"/>
      <c r="CA1237" s="160"/>
      <c r="CB1237" s="161">
        <v>1.7812509374311614E-3</v>
      </c>
      <c r="CC1237" s="161">
        <v>1.4705738886759522E-3</v>
      </c>
    </row>
    <row r="1238" spans="2:81" ht="34">
      <c r="B1238" s="198">
        <v>116.2</v>
      </c>
      <c r="C1238" s="20">
        <v>16154</v>
      </c>
      <c r="D1238" s="20">
        <v>1</v>
      </c>
      <c r="E1238" s="52" t="s">
        <v>2375</v>
      </c>
      <c r="F1238" s="22" t="s">
        <v>4786</v>
      </c>
      <c r="G1238" s="22"/>
      <c r="H1238" s="22"/>
      <c r="I1238" s="22"/>
      <c r="J1238" s="21" t="s">
        <v>5196</v>
      </c>
      <c r="K1238" s="21" t="s">
        <v>5197</v>
      </c>
      <c r="L1238" s="21" t="s">
        <v>5198</v>
      </c>
      <c r="M1238" s="24" t="s">
        <v>550</v>
      </c>
      <c r="N1238" s="25" t="s">
        <v>5199</v>
      </c>
      <c r="O1238" s="26" t="s">
        <v>570</v>
      </c>
      <c r="P1238" s="47">
        <v>1703459.64</v>
      </c>
      <c r="Q1238" s="47">
        <v>1703459.64</v>
      </c>
      <c r="R1238" s="47"/>
      <c r="S1238" s="188">
        <v>1509653.18</v>
      </c>
      <c r="T1238" s="24"/>
      <c r="U1238" s="498">
        <v>0</v>
      </c>
      <c r="V1238" s="498">
        <v>0</v>
      </c>
      <c r="W1238" s="498">
        <v>0</v>
      </c>
      <c r="X1238" s="498">
        <v>0</v>
      </c>
      <c r="Y1238" s="29"/>
      <c r="Z1238" s="512">
        <f t="shared" si="115"/>
        <v>0</v>
      </c>
      <c r="AA1238" s="512">
        <f t="shared" si="116"/>
        <v>0</v>
      </c>
      <c r="AB1238" s="512">
        <f t="shared" si="117"/>
        <v>0</v>
      </c>
      <c r="AC1238" s="512">
        <f t="shared" si="118"/>
        <v>0</v>
      </c>
      <c r="AD1238" s="24"/>
      <c r="AE1238" s="24"/>
      <c r="AF1238" s="24"/>
      <c r="AG1238" s="24"/>
      <c r="AH1238" s="29"/>
      <c r="AI1238" s="30"/>
      <c r="AJ1238" s="30"/>
      <c r="AK1238" s="31"/>
      <c r="AL1238" s="32"/>
      <c r="AM1238" s="29"/>
      <c r="AN1238" s="198">
        <v>116.2</v>
      </c>
      <c r="AO1238" s="20">
        <v>16154</v>
      </c>
      <c r="AP1238" s="20"/>
      <c r="AQ1238" s="20"/>
      <c r="AR1238" s="20">
        <v>1</v>
      </c>
      <c r="AS1238" s="35">
        <f t="shared" si="119"/>
        <v>0</v>
      </c>
      <c r="AT1238" s="22" t="s">
        <v>4786</v>
      </c>
      <c r="AU1238" s="47">
        <v>2200000</v>
      </c>
      <c r="AV1238" s="29">
        <v>38621</v>
      </c>
      <c r="AW1238" s="44">
        <v>0</v>
      </c>
      <c r="AX1238" s="32" t="s">
        <v>4787</v>
      </c>
      <c r="AY1238" s="17">
        <v>2001</v>
      </c>
      <c r="AZ1238" s="32" t="s">
        <v>63</v>
      </c>
      <c r="BA1238" s="37">
        <v>31900</v>
      </c>
      <c r="BB1238" s="44">
        <f t="shared" si="120"/>
        <v>8490</v>
      </c>
      <c r="BC1238" s="44">
        <v>84.899999999999991</v>
      </c>
      <c r="BD1238" s="29">
        <v>38625</v>
      </c>
      <c r="BE1238" s="42"/>
      <c r="BF1238" s="42"/>
      <c r="BG1238" s="42"/>
      <c r="BH1238" s="38"/>
      <c r="BI1238" s="42"/>
      <c r="BJ1238" s="199">
        <v>17.011406649616369</v>
      </c>
      <c r="BK1238" s="41"/>
      <c r="BL1238" s="29"/>
      <c r="BM1238" s="165"/>
      <c r="BN1238" s="29"/>
      <c r="BO1238" s="42"/>
      <c r="BP1238" s="152"/>
      <c r="BQ1238" s="37"/>
      <c r="BR1238" s="153"/>
      <c r="BS1238" s="154"/>
      <c r="BT1238" s="152"/>
      <c r="BU1238" s="37"/>
      <c r="BV1238" s="153"/>
      <c r="BW1238" s="154"/>
      <c r="BX1238" s="152"/>
      <c r="BY1238" s="37"/>
      <c r="BZ1238" s="153"/>
      <c r="CA1238" s="154"/>
      <c r="CB1238" s="166">
        <v>1.0125974344047041E-3</v>
      </c>
      <c r="CC1238" s="166">
        <v>8.3598515823005224E-4</v>
      </c>
    </row>
    <row r="1239" spans="2:81" ht="34">
      <c r="B1239" s="198">
        <v>116</v>
      </c>
      <c r="C1239" s="20">
        <v>16154</v>
      </c>
      <c r="D1239" s="20">
        <v>1</v>
      </c>
      <c r="E1239" s="52" t="s">
        <v>2375</v>
      </c>
      <c r="F1239" s="46" t="s">
        <v>4788</v>
      </c>
      <c r="G1239" s="46"/>
      <c r="H1239" s="46"/>
      <c r="I1239" s="46"/>
      <c r="J1239" s="21" t="s">
        <v>364</v>
      </c>
      <c r="K1239" s="21" t="s">
        <v>5195</v>
      </c>
      <c r="L1239" s="21" t="s">
        <v>364</v>
      </c>
      <c r="M1239" s="24" t="s">
        <v>550</v>
      </c>
      <c r="N1239" s="25" t="s">
        <v>364</v>
      </c>
      <c r="O1239" s="26" t="s">
        <v>570</v>
      </c>
      <c r="P1239" s="50">
        <v>4700000</v>
      </c>
      <c r="Q1239" s="50">
        <v>4700000</v>
      </c>
      <c r="R1239" s="50"/>
      <c r="S1239" s="115">
        <v>4165270.36</v>
      </c>
      <c r="T1239" s="24" t="s">
        <v>70</v>
      </c>
      <c r="U1239" s="498">
        <v>5.9189999999999996</v>
      </c>
      <c r="V1239" s="498">
        <v>4.1099999999999998E-2</v>
      </c>
      <c r="W1239" s="498">
        <v>0.03</v>
      </c>
      <c r="X1239" s="498">
        <v>5.8778999999999995</v>
      </c>
      <c r="Y1239" s="29">
        <v>38659</v>
      </c>
      <c r="Z1239" s="512">
        <f t="shared" si="115"/>
        <v>591.9</v>
      </c>
      <c r="AA1239" s="512">
        <f t="shared" si="116"/>
        <v>4.1099999999999994</v>
      </c>
      <c r="AB1239" s="512">
        <f t="shared" si="117"/>
        <v>3</v>
      </c>
      <c r="AC1239" s="512">
        <f t="shared" si="118"/>
        <v>587.79</v>
      </c>
      <c r="AD1239" s="24">
        <v>360</v>
      </c>
      <c r="AE1239" s="24">
        <v>24</v>
      </c>
      <c r="AF1239" s="24">
        <v>3</v>
      </c>
      <c r="AG1239" s="24">
        <v>117</v>
      </c>
      <c r="AH1239" s="29">
        <v>42339</v>
      </c>
      <c r="AI1239" s="30" t="s">
        <v>61</v>
      </c>
      <c r="AJ1239" s="30" t="s">
        <v>5200</v>
      </c>
      <c r="AK1239" s="31"/>
      <c r="AL1239" s="32" t="s">
        <v>98</v>
      </c>
      <c r="AM1239" s="29"/>
      <c r="AN1239" s="198">
        <v>116</v>
      </c>
      <c r="AO1239" s="20">
        <v>16154</v>
      </c>
      <c r="AP1239" s="20"/>
      <c r="AQ1239" s="20"/>
      <c r="AR1239" s="20">
        <v>1</v>
      </c>
      <c r="AS1239" s="35">
        <f t="shared" si="119"/>
        <v>7742.9979999999996</v>
      </c>
      <c r="AT1239" s="46" t="s">
        <v>4788</v>
      </c>
      <c r="AU1239" s="50">
        <v>6070000</v>
      </c>
      <c r="AV1239" s="29">
        <v>38621</v>
      </c>
      <c r="AW1239" s="44">
        <v>77.42998</v>
      </c>
      <c r="AX1239" s="36" t="s">
        <v>364</v>
      </c>
      <c r="AY1239" s="17">
        <v>0</v>
      </c>
      <c r="AZ1239" s="32" t="s">
        <v>63</v>
      </c>
      <c r="BA1239" s="37">
        <v>88675</v>
      </c>
      <c r="BB1239" s="44">
        <f t="shared" si="120"/>
        <v>8910</v>
      </c>
      <c r="BC1239" s="44">
        <v>89.1</v>
      </c>
      <c r="BD1239" s="29">
        <v>38625</v>
      </c>
      <c r="BE1239" s="42">
        <v>675954</v>
      </c>
      <c r="BF1239" s="42">
        <v>209289.71</v>
      </c>
      <c r="BG1239" s="42">
        <v>453365</v>
      </c>
      <c r="BH1239" s="38">
        <v>1.35246</v>
      </c>
      <c r="BI1239" s="42">
        <v>13302.92</v>
      </c>
      <c r="BJ1239" s="199">
        <v>17.011406649616369</v>
      </c>
      <c r="BK1239" s="41" t="s">
        <v>64</v>
      </c>
      <c r="BL1239" s="29">
        <v>38595</v>
      </c>
      <c r="BM1239" s="165">
        <v>479668</v>
      </c>
      <c r="BN1239" s="29">
        <v>38352</v>
      </c>
      <c r="BO1239" s="42">
        <v>466555</v>
      </c>
      <c r="BP1239" s="152"/>
      <c r="BQ1239" s="37"/>
      <c r="BR1239" s="153"/>
      <c r="BS1239" s="154"/>
      <c r="BT1239" s="152"/>
      <c r="BU1239" s="37"/>
      <c r="BV1239" s="153"/>
      <c r="BW1239" s="154"/>
      <c r="BX1239" s="152"/>
      <c r="BY1239" s="37"/>
      <c r="BZ1239" s="153"/>
      <c r="CA1239" s="154"/>
      <c r="CB1239" s="166">
        <v>2.7938483718358657E-3</v>
      </c>
      <c r="CC1239" s="166">
        <v>2.3065590469060044E-3</v>
      </c>
    </row>
    <row r="1240" spans="2:81">
      <c r="B1240" s="198"/>
      <c r="C1240" s="20"/>
      <c r="D1240" s="20"/>
      <c r="E1240" s="52"/>
      <c r="F1240" s="22"/>
      <c r="G1240" s="22"/>
      <c r="H1240" s="22"/>
      <c r="I1240" s="22"/>
      <c r="J1240" s="21"/>
      <c r="K1240" s="21"/>
      <c r="L1240" s="21"/>
      <c r="M1240" s="24"/>
      <c r="N1240" s="25"/>
      <c r="O1240" s="26"/>
      <c r="P1240" s="42"/>
      <c r="Q1240" s="42"/>
      <c r="R1240" s="42"/>
      <c r="S1240" s="83"/>
      <c r="T1240" s="24"/>
      <c r="U1240" s="498">
        <v>0</v>
      </c>
      <c r="V1240" s="498">
        <v>0</v>
      </c>
      <c r="W1240" s="498">
        <v>0</v>
      </c>
      <c r="X1240" s="498">
        <v>0</v>
      </c>
      <c r="Y1240" s="29"/>
      <c r="Z1240" s="512">
        <f t="shared" si="115"/>
        <v>0</v>
      </c>
      <c r="AA1240" s="512">
        <f t="shared" si="116"/>
        <v>0</v>
      </c>
      <c r="AB1240" s="512">
        <f t="shared" si="117"/>
        <v>0</v>
      </c>
      <c r="AC1240" s="512">
        <f t="shared" si="118"/>
        <v>0</v>
      </c>
      <c r="AD1240" s="24"/>
      <c r="AE1240" s="24"/>
      <c r="AF1240" s="24"/>
      <c r="AG1240" s="24"/>
      <c r="AH1240" s="29"/>
      <c r="AI1240" s="30"/>
      <c r="AJ1240" s="30"/>
      <c r="AK1240" s="31"/>
      <c r="AL1240" s="32"/>
      <c r="AM1240" s="29"/>
      <c r="AN1240" s="198"/>
      <c r="AO1240" s="20"/>
      <c r="AP1240" s="20"/>
      <c r="AQ1240" s="20"/>
      <c r="AR1240" s="20"/>
      <c r="AS1240" s="35">
        <f t="shared" si="119"/>
        <v>0</v>
      </c>
      <c r="AT1240" s="22"/>
      <c r="AU1240" s="42"/>
      <c r="AV1240" s="29"/>
      <c r="AW1240" s="44">
        <v>0</v>
      </c>
      <c r="AX1240" s="32"/>
      <c r="AY1240" s="17">
        <v>0</v>
      </c>
      <c r="AZ1240" s="32"/>
      <c r="BA1240" s="37"/>
      <c r="BB1240" s="44">
        <f t="shared" si="120"/>
        <v>0</v>
      </c>
      <c r="BC1240" s="44">
        <v>0</v>
      </c>
      <c r="BD1240" s="29"/>
      <c r="BE1240" s="42"/>
      <c r="BF1240" s="42"/>
      <c r="BG1240" s="42"/>
      <c r="BH1240" s="38"/>
      <c r="BI1240" s="42"/>
      <c r="BJ1240" s="199"/>
      <c r="BK1240" s="41"/>
      <c r="BL1240" s="29"/>
      <c r="BM1240" s="165"/>
      <c r="BN1240" s="29"/>
      <c r="BO1240" s="42"/>
      <c r="BP1240" s="152"/>
      <c r="BQ1240" s="37"/>
      <c r="BR1240" s="153"/>
      <c r="BS1240" s="154"/>
      <c r="BT1240" s="152"/>
      <c r="BU1240" s="37"/>
      <c r="BV1240" s="153"/>
      <c r="BW1240" s="154"/>
      <c r="BX1240" s="152"/>
      <c r="BY1240" s="37"/>
      <c r="BZ1240" s="153"/>
      <c r="CA1240" s="154"/>
      <c r="CB1240" s="166"/>
      <c r="CC1240" s="166"/>
    </row>
    <row r="1241" spans="2:81" ht="34">
      <c r="B1241" s="198">
        <v>117</v>
      </c>
      <c r="C1241" s="20">
        <v>20050228</v>
      </c>
      <c r="D1241" s="20">
        <v>1</v>
      </c>
      <c r="E1241" s="52" t="s">
        <v>2062</v>
      </c>
      <c r="F1241" s="22" t="s">
        <v>4789</v>
      </c>
      <c r="G1241" s="22"/>
      <c r="H1241" s="22"/>
      <c r="I1241" s="22"/>
      <c r="J1241" s="21" t="s">
        <v>5201</v>
      </c>
      <c r="K1241" s="21" t="s">
        <v>5202</v>
      </c>
      <c r="L1241" s="21" t="s">
        <v>5203</v>
      </c>
      <c r="M1241" s="24" t="s">
        <v>335</v>
      </c>
      <c r="N1241" s="25">
        <v>23320</v>
      </c>
      <c r="O1241" s="26" t="s">
        <v>222</v>
      </c>
      <c r="P1241" s="42">
        <v>4700000</v>
      </c>
      <c r="Q1241" s="42">
        <v>4685635.6399999997</v>
      </c>
      <c r="R1241" s="42"/>
      <c r="S1241" s="83">
        <v>3981967.8</v>
      </c>
      <c r="T1241" s="24" t="s">
        <v>60</v>
      </c>
      <c r="U1241" s="498">
        <v>5.9</v>
      </c>
      <c r="V1241" s="498">
        <v>3.1100000000000003E-2</v>
      </c>
      <c r="W1241" s="498">
        <v>0.02</v>
      </c>
      <c r="X1241" s="498">
        <v>5.8689000000000009</v>
      </c>
      <c r="Y1241" s="29">
        <v>38665</v>
      </c>
      <c r="Z1241" s="512">
        <f t="shared" si="115"/>
        <v>590</v>
      </c>
      <c r="AA1241" s="512">
        <f t="shared" si="116"/>
        <v>3.1100000000000003</v>
      </c>
      <c r="AB1241" s="512">
        <f t="shared" si="117"/>
        <v>2</v>
      </c>
      <c r="AC1241" s="512">
        <f t="shared" si="118"/>
        <v>586.8900000000001</v>
      </c>
      <c r="AD1241" s="24">
        <v>360</v>
      </c>
      <c r="AE1241" s="24">
        <v>0</v>
      </c>
      <c r="AF1241" s="24">
        <v>3</v>
      </c>
      <c r="AG1241" s="24">
        <v>117</v>
      </c>
      <c r="AH1241" s="29">
        <v>42339</v>
      </c>
      <c r="AI1241" s="30" t="s">
        <v>61</v>
      </c>
      <c r="AJ1241" s="30" t="s">
        <v>61</v>
      </c>
      <c r="AK1241" s="31"/>
      <c r="AL1241" s="32" t="s">
        <v>62</v>
      </c>
      <c r="AM1241" s="29"/>
      <c r="AN1241" s="198">
        <v>117</v>
      </c>
      <c r="AO1241" s="20">
        <v>20050228</v>
      </c>
      <c r="AP1241" s="20"/>
      <c r="AQ1241" s="20"/>
      <c r="AR1241" s="20">
        <v>1</v>
      </c>
      <c r="AS1241" s="35">
        <f t="shared" si="119"/>
        <v>7557.4768436780259</v>
      </c>
      <c r="AT1241" s="22" t="s">
        <v>4789</v>
      </c>
      <c r="AU1241" s="42">
        <v>6200000</v>
      </c>
      <c r="AV1241" s="29">
        <v>38657</v>
      </c>
      <c r="AW1241" s="44">
        <v>75.574768436780261</v>
      </c>
      <c r="AX1241" s="36">
        <v>1990</v>
      </c>
      <c r="AY1241" s="17">
        <v>0</v>
      </c>
      <c r="AZ1241" s="32" t="s">
        <v>226</v>
      </c>
      <c r="BA1241" s="37">
        <v>75506</v>
      </c>
      <c r="BB1241" s="44">
        <f t="shared" si="120"/>
        <v>9440</v>
      </c>
      <c r="BC1241" s="44">
        <v>94.4</v>
      </c>
      <c r="BD1241" s="29">
        <v>38664</v>
      </c>
      <c r="BE1241" s="42">
        <v>722524.5564</v>
      </c>
      <c r="BF1241" s="42">
        <v>234120.9823</v>
      </c>
      <c r="BG1241" s="42">
        <v>435220.0906</v>
      </c>
      <c r="BH1241" s="38">
        <v>1.3009936481613351</v>
      </c>
      <c r="BI1241" s="42">
        <v>19631.560000000001</v>
      </c>
      <c r="BJ1241" s="199">
        <v>0.26</v>
      </c>
      <c r="BK1241" s="41" t="s">
        <v>276</v>
      </c>
      <c r="BL1241" s="29">
        <v>38717</v>
      </c>
      <c r="BM1241" s="165">
        <v>525855</v>
      </c>
      <c r="BN1241" s="29">
        <v>38352</v>
      </c>
      <c r="BO1241" s="42">
        <v>532118</v>
      </c>
      <c r="BP1241" s="152" t="s">
        <v>1591</v>
      </c>
      <c r="BQ1241" s="37">
        <v>41106</v>
      </c>
      <c r="BR1241" s="153">
        <v>0.54440706698805397</v>
      </c>
      <c r="BS1241" s="154">
        <v>43783</v>
      </c>
      <c r="BT1241" s="152" t="s">
        <v>4790</v>
      </c>
      <c r="BU1241" s="37">
        <v>8000</v>
      </c>
      <c r="BV1241" s="153">
        <v>0.10595184488649909</v>
      </c>
      <c r="BW1241" s="154">
        <v>42028</v>
      </c>
      <c r="BX1241" s="152" t="s">
        <v>1592</v>
      </c>
      <c r="BY1241" s="37">
        <v>6600</v>
      </c>
      <c r="BZ1241" s="153">
        <v>8.7410272031361744E-2</v>
      </c>
      <c r="CA1241" s="154">
        <v>40174</v>
      </c>
      <c r="CB1241" s="166">
        <v>2.7853096816659794E-3</v>
      </c>
      <c r="CC1241" s="166">
        <v>2.2995096331802569E-3</v>
      </c>
    </row>
    <row r="1242" spans="2:81">
      <c r="B1242" s="198"/>
      <c r="C1242" s="20"/>
      <c r="D1242" s="20"/>
      <c r="E1242" s="52"/>
      <c r="F1242" s="22"/>
      <c r="G1242" s="22"/>
      <c r="H1242" s="22"/>
      <c r="I1242" s="22"/>
      <c r="J1242" s="21"/>
      <c r="K1242" s="21"/>
      <c r="L1242" s="21"/>
      <c r="M1242" s="24"/>
      <c r="N1242" s="25"/>
      <c r="O1242" s="26"/>
      <c r="P1242" s="42"/>
      <c r="Q1242" s="42"/>
      <c r="R1242" s="42"/>
      <c r="S1242" s="83"/>
      <c r="T1242" s="24"/>
      <c r="U1242" s="498">
        <v>0</v>
      </c>
      <c r="V1242" s="498">
        <v>0</v>
      </c>
      <c r="W1242" s="498">
        <v>0</v>
      </c>
      <c r="X1242" s="498">
        <v>0</v>
      </c>
      <c r="Y1242" s="29"/>
      <c r="Z1242" s="512">
        <f t="shared" si="115"/>
        <v>0</v>
      </c>
      <c r="AA1242" s="512">
        <f t="shared" si="116"/>
        <v>0</v>
      </c>
      <c r="AB1242" s="512">
        <f t="shared" si="117"/>
        <v>0</v>
      </c>
      <c r="AC1242" s="512">
        <f t="shared" si="118"/>
        <v>0</v>
      </c>
      <c r="AD1242" s="24"/>
      <c r="AE1242" s="24"/>
      <c r="AF1242" s="24"/>
      <c r="AG1242" s="24"/>
      <c r="AH1242" s="29"/>
      <c r="AI1242" s="30"/>
      <c r="AJ1242" s="30"/>
      <c r="AK1242" s="31"/>
      <c r="AL1242" s="32"/>
      <c r="AM1242" s="29"/>
      <c r="AN1242" s="198"/>
      <c r="AO1242" s="20"/>
      <c r="AP1242" s="20"/>
      <c r="AQ1242" s="20"/>
      <c r="AR1242" s="20"/>
      <c r="AS1242" s="35">
        <f t="shared" si="119"/>
        <v>0</v>
      </c>
      <c r="AT1242" s="22"/>
      <c r="AU1242" s="42"/>
      <c r="AV1242" s="29"/>
      <c r="AW1242" s="44">
        <v>0</v>
      </c>
      <c r="AX1242" s="36"/>
      <c r="AY1242" s="17">
        <v>0</v>
      </c>
      <c r="AZ1242" s="32"/>
      <c r="BA1242" s="37"/>
      <c r="BB1242" s="44">
        <f t="shared" si="120"/>
        <v>0</v>
      </c>
      <c r="BC1242" s="44">
        <v>0</v>
      </c>
      <c r="BD1242" s="29"/>
      <c r="BE1242" s="42"/>
      <c r="BF1242" s="42"/>
      <c r="BG1242" s="42"/>
      <c r="BH1242" s="38"/>
      <c r="BI1242" s="42"/>
      <c r="BJ1242" s="199"/>
      <c r="BK1242" s="41"/>
      <c r="BL1242" s="29"/>
      <c r="BM1242" s="165"/>
      <c r="BN1242" s="29"/>
      <c r="BO1242" s="42"/>
      <c r="BP1242" s="152"/>
      <c r="BQ1242" s="37"/>
      <c r="BR1242" s="153"/>
      <c r="BS1242" s="154"/>
      <c r="BT1242" s="152"/>
      <c r="BU1242" s="37"/>
      <c r="BV1242" s="153"/>
      <c r="BW1242" s="154"/>
      <c r="BX1242" s="152"/>
      <c r="BY1242" s="37"/>
      <c r="BZ1242" s="153"/>
      <c r="CA1242" s="154"/>
      <c r="CB1242" s="166"/>
      <c r="CC1242" s="166"/>
    </row>
    <row r="1243" spans="2:81" ht="34">
      <c r="B1243" s="196">
        <v>118.1</v>
      </c>
      <c r="C1243" s="57">
        <v>59399</v>
      </c>
      <c r="D1243" s="57">
        <v>1</v>
      </c>
      <c r="E1243" s="155" t="s">
        <v>2024</v>
      </c>
      <c r="F1243" s="60" t="s">
        <v>4791</v>
      </c>
      <c r="G1243" s="60"/>
      <c r="H1243" s="60"/>
      <c r="I1243" s="60"/>
      <c r="J1243" s="58" t="s">
        <v>5204</v>
      </c>
      <c r="K1243" s="58" t="s">
        <v>2166</v>
      </c>
      <c r="L1243" s="58" t="s">
        <v>5205</v>
      </c>
      <c r="M1243" s="59" t="s">
        <v>69</v>
      </c>
      <c r="N1243" s="61">
        <v>30044</v>
      </c>
      <c r="O1243" s="62" t="s">
        <v>570</v>
      </c>
      <c r="P1243" s="79">
        <v>2553496.36</v>
      </c>
      <c r="Q1243" s="79">
        <v>2553496.36</v>
      </c>
      <c r="R1243" s="79"/>
      <c r="S1243" s="80">
        <v>2272679.63</v>
      </c>
      <c r="T1243" s="59"/>
      <c r="U1243" s="499">
        <v>0</v>
      </c>
      <c r="V1243" s="499">
        <v>0</v>
      </c>
      <c r="W1243" s="499">
        <v>0</v>
      </c>
      <c r="X1243" s="499">
        <v>0</v>
      </c>
      <c r="Y1243" s="66"/>
      <c r="Z1243" s="512">
        <f t="shared" si="115"/>
        <v>0</v>
      </c>
      <c r="AA1243" s="512">
        <f t="shared" si="116"/>
        <v>0</v>
      </c>
      <c r="AB1243" s="512">
        <f t="shared" si="117"/>
        <v>0</v>
      </c>
      <c r="AC1243" s="512">
        <f t="shared" si="118"/>
        <v>0</v>
      </c>
      <c r="AD1243" s="59"/>
      <c r="AE1243" s="59"/>
      <c r="AF1243" s="59"/>
      <c r="AG1243" s="59"/>
      <c r="AH1243" s="66"/>
      <c r="AI1243" s="67"/>
      <c r="AJ1243" s="67" t="s">
        <v>1235</v>
      </c>
      <c r="AK1243" s="68"/>
      <c r="AL1243" s="69"/>
      <c r="AM1243" s="66"/>
      <c r="AN1243" s="196">
        <v>118.1</v>
      </c>
      <c r="AO1243" s="57">
        <v>59399</v>
      </c>
      <c r="AP1243" s="57"/>
      <c r="AQ1243" s="57"/>
      <c r="AR1243" s="57">
        <v>1</v>
      </c>
      <c r="AS1243" s="35">
        <f t="shared" si="119"/>
        <v>0</v>
      </c>
      <c r="AT1243" s="60" t="s">
        <v>4791</v>
      </c>
      <c r="AU1243" s="79">
        <v>3600000</v>
      </c>
      <c r="AV1243" s="66">
        <v>38603</v>
      </c>
      <c r="AW1243" s="81">
        <v>0</v>
      </c>
      <c r="AX1243" s="73" t="s">
        <v>3603</v>
      </c>
      <c r="AY1243" s="17">
        <v>2005</v>
      </c>
      <c r="AZ1243" s="69" t="s">
        <v>63</v>
      </c>
      <c r="BA1243" s="74">
        <v>60800</v>
      </c>
      <c r="BB1243" s="44">
        <f t="shared" si="120"/>
        <v>8450</v>
      </c>
      <c r="BC1243" s="81">
        <v>84.5</v>
      </c>
      <c r="BD1243" s="66">
        <v>38748</v>
      </c>
      <c r="BE1243" s="79"/>
      <c r="BF1243" s="79"/>
      <c r="BG1243" s="79"/>
      <c r="BH1243" s="75"/>
      <c r="BI1243" s="79"/>
      <c r="BJ1243" s="197">
        <v>21.687753036437247</v>
      </c>
      <c r="BK1243" s="78"/>
      <c r="BL1243" s="66"/>
      <c r="BM1243" s="163" t="s">
        <v>2032</v>
      </c>
      <c r="BN1243" s="66"/>
      <c r="BO1243" s="79" t="s">
        <v>2032</v>
      </c>
      <c r="BP1243" s="158"/>
      <c r="BQ1243" s="74"/>
      <c r="BR1243" s="159"/>
      <c r="BS1243" s="160"/>
      <c r="BT1243" s="158"/>
      <c r="BU1243" s="74"/>
      <c r="BV1243" s="159"/>
      <c r="BW1243" s="160"/>
      <c r="BX1243" s="158"/>
      <c r="BY1243" s="74"/>
      <c r="BZ1243" s="159"/>
      <c r="CA1243" s="160"/>
      <c r="CB1243" s="161">
        <v>1.5178897123137892E-3</v>
      </c>
      <c r="CC1243" s="161">
        <v>1.2531468362552238E-3</v>
      </c>
    </row>
    <row r="1244" spans="2:81" ht="34">
      <c r="B1244" s="196">
        <v>118.2</v>
      </c>
      <c r="C1244" s="57">
        <v>59399</v>
      </c>
      <c r="D1244" s="57">
        <v>1</v>
      </c>
      <c r="E1244" s="155" t="s">
        <v>2024</v>
      </c>
      <c r="F1244" s="60" t="s">
        <v>4792</v>
      </c>
      <c r="G1244" s="60"/>
      <c r="H1244" s="60"/>
      <c r="I1244" s="60"/>
      <c r="J1244" s="58" t="s">
        <v>5206</v>
      </c>
      <c r="K1244" s="58" t="s">
        <v>2166</v>
      </c>
      <c r="L1244" s="58" t="s">
        <v>5205</v>
      </c>
      <c r="M1244" s="59" t="s">
        <v>69</v>
      </c>
      <c r="N1244" s="61">
        <v>30044</v>
      </c>
      <c r="O1244" s="62" t="s">
        <v>570</v>
      </c>
      <c r="P1244" s="190">
        <v>2127913.64</v>
      </c>
      <c r="Q1244" s="190">
        <v>2127913.64</v>
      </c>
      <c r="R1244" s="190"/>
      <c r="S1244" s="190">
        <v>1893899.7</v>
      </c>
      <c r="T1244" s="59"/>
      <c r="U1244" s="499">
        <v>0</v>
      </c>
      <c r="V1244" s="499">
        <v>0</v>
      </c>
      <c r="W1244" s="499">
        <v>0</v>
      </c>
      <c r="X1244" s="499">
        <v>0</v>
      </c>
      <c r="Y1244" s="66"/>
      <c r="Z1244" s="512">
        <f t="shared" si="115"/>
        <v>0</v>
      </c>
      <c r="AA1244" s="512">
        <f t="shared" si="116"/>
        <v>0</v>
      </c>
      <c r="AB1244" s="512">
        <f t="shared" si="117"/>
        <v>0</v>
      </c>
      <c r="AC1244" s="512">
        <f t="shared" si="118"/>
        <v>0</v>
      </c>
      <c r="AD1244" s="59"/>
      <c r="AE1244" s="59"/>
      <c r="AF1244" s="59"/>
      <c r="AG1244" s="59"/>
      <c r="AH1244" s="66"/>
      <c r="AI1244" s="67"/>
      <c r="AJ1244" s="67" t="s">
        <v>1235</v>
      </c>
      <c r="AK1244" s="68"/>
      <c r="AL1244" s="69"/>
      <c r="AM1244" s="66"/>
      <c r="AN1244" s="196">
        <v>118.2</v>
      </c>
      <c r="AO1244" s="57">
        <v>59399</v>
      </c>
      <c r="AP1244" s="57"/>
      <c r="AQ1244" s="57"/>
      <c r="AR1244" s="57">
        <v>1</v>
      </c>
      <c r="AS1244" s="35">
        <f t="shared" si="119"/>
        <v>0</v>
      </c>
      <c r="AT1244" s="60" t="s">
        <v>4792</v>
      </c>
      <c r="AU1244" s="190">
        <v>3000000</v>
      </c>
      <c r="AV1244" s="66">
        <v>38603</v>
      </c>
      <c r="AW1244" s="81">
        <v>0</v>
      </c>
      <c r="AX1244" s="73">
        <v>1996</v>
      </c>
      <c r="AY1244" s="17">
        <v>0</v>
      </c>
      <c r="AZ1244" s="69" t="s">
        <v>63</v>
      </c>
      <c r="BA1244" s="74">
        <v>77000</v>
      </c>
      <c r="BB1244" s="44">
        <f t="shared" si="120"/>
        <v>6510.0000000000009</v>
      </c>
      <c r="BC1244" s="81">
        <v>65.100000000000009</v>
      </c>
      <c r="BD1244" s="66">
        <v>38748</v>
      </c>
      <c r="BE1244" s="79"/>
      <c r="BF1244" s="79"/>
      <c r="BG1244" s="79"/>
      <c r="BH1244" s="75"/>
      <c r="BI1244" s="79"/>
      <c r="BJ1244" s="197">
        <v>21.687753036437247</v>
      </c>
      <c r="BK1244" s="78"/>
      <c r="BL1244" s="66"/>
      <c r="BM1244" s="163" t="s">
        <v>2032</v>
      </c>
      <c r="BN1244" s="66"/>
      <c r="BO1244" s="79" t="s">
        <v>2032</v>
      </c>
      <c r="BP1244" s="158"/>
      <c r="BQ1244" s="74"/>
      <c r="BR1244" s="159"/>
      <c r="BS1244" s="160"/>
      <c r="BT1244" s="158"/>
      <c r="BU1244" s="74"/>
      <c r="BV1244" s="159"/>
      <c r="BW1244" s="160"/>
      <c r="BX1244" s="158"/>
      <c r="BY1244" s="74"/>
      <c r="BZ1244" s="159"/>
      <c r="CA1244" s="160"/>
      <c r="CB1244" s="161">
        <v>1.26490809755773E-3</v>
      </c>
      <c r="CC1244" s="161">
        <v>1.0442890334844016E-3</v>
      </c>
    </row>
    <row r="1245" spans="2:81" ht="56">
      <c r="B1245" s="196">
        <v>118</v>
      </c>
      <c r="C1245" s="57">
        <v>59399</v>
      </c>
      <c r="D1245" s="57">
        <v>1</v>
      </c>
      <c r="E1245" s="155" t="s">
        <v>2024</v>
      </c>
      <c r="F1245" s="85" t="s">
        <v>4793</v>
      </c>
      <c r="G1245" s="85"/>
      <c r="H1245" s="85"/>
      <c r="I1245" s="85"/>
      <c r="J1245" s="58" t="s">
        <v>364</v>
      </c>
      <c r="K1245" s="58" t="s">
        <v>2166</v>
      </c>
      <c r="L1245" s="58" t="s">
        <v>5205</v>
      </c>
      <c r="M1245" s="59" t="s">
        <v>69</v>
      </c>
      <c r="N1245" s="61">
        <v>30044</v>
      </c>
      <c r="O1245" s="62" t="s">
        <v>570</v>
      </c>
      <c r="P1245" s="111">
        <v>4681410</v>
      </c>
      <c r="Q1245" s="111">
        <v>4681410</v>
      </c>
      <c r="R1245" s="111"/>
      <c r="S1245" s="112">
        <v>4166579.67</v>
      </c>
      <c r="T1245" s="59" t="s">
        <v>70</v>
      </c>
      <c r="U1245" s="499">
        <v>5.18</v>
      </c>
      <c r="V1245" s="499">
        <v>2.1100000000000001E-2</v>
      </c>
      <c r="W1245" s="499">
        <v>0.01</v>
      </c>
      <c r="X1245" s="499">
        <v>5.1588999999999992</v>
      </c>
      <c r="Y1245" s="66">
        <v>38657</v>
      </c>
      <c r="Z1245" s="512">
        <f t="shared" si="115"/>
        <v>518</v>
      </c>
      <c r="AA1245" s="512">
        <f t="shared" si="116"/>
        <v>2.11</v>
      </c>
      <c r="AB1245" s="512">
        <f t="shared" si="117"/>
        <v>1</v>
      </c>
      <c r="AC1245" s="512">
        <f t="shared" si="118"/>
        <v>515.88999999999987</v>
      </c>
      <c r="AD1245" s="59">
        <v>360</v>
      </c>
      <c r="AE1245" s="59">
        <v>36</v>
      </c>
      <c r="AF1245" s="59">
        <v>4</v>
      </c>
      <c r="AG1245" s="59">
        <v>116</v>
      </c>
      <c r="AH1245" s="66">
        <v>42309</v>
      </c>
      <c r="AI1245" s="67" t="s">
        <v>61</v>
      </c>
      <c r="AJ1245" s="67" t="s">
        <v>5060</v>
      </c>
      <c r="AK1245" s="68"/>
      <c r="AL1245" s="69" t="s">
        <v>98</v>
      </c>
      <c r="AM1245" s="66"/>
      <c r="AN1245" s="196">
        <v>118</v>
      </c>
      <c r="AO1245" s="57">
        <v>59399</v>
      </c>
      <c r="AP1245" s="57"/>
      <c r="AQ1245" s="57"/>
      <c r="AR1245" s="57">
        <v>1</v>
      </c>
      <c r="AS1245" s="35">
        <f t="shared" si="119"/>
        <v>7093.045454545455</v>
      </c>
      <c r="AT1245" s="85" t="s">
        <v>4793</v>
      </c>
      <c r="AU1245" s="111">
        <v>6600000</v>
      </c>
      <c r="AV1245" s="66">
        <v>38603</v>
      </c>
      <c r="AW1245" s="81">
        <v>70.930454545454552</v>
      </c>
      <c r="AX1245" s="73" t="s">
        <v>364</v>
      </c>
      <c r="AY1245" s="17">
        <v>0</v>
      </c>
      <c r="AZ1245" s="69" t="s">
        <v>63</v>
      </c>
      <c r="BA1245" s="74">
        <v>137800</v>
      </c>
      <c r="BB1245" s="44">
        <f t="shared" si="120"/>
        <v>7480</v>
      </c>
      <c r="BC1245" s="81">
        <v>74.8</v>
      </c>
      <c r="BD1245" s="66" t="s">
        <v>4794</v>
      </c>
      <c r="BE1245" s="79">
        <v>780786.11</v>
      </c>
      <c r="BF1245" s="79">
        <v>361477.17</v>
      </c>
      <c r="BG1245" s="79">
        <v>397881.44</v>
      </c>
      <c r="BH1245" s="75">
        <v>1.2927469193563816</v>
      </c>
      <c r="BI1245" s="79">
        <v>21427.5</v>
      </c>
      <c r="BJ1245" s="197">
        <v>21.687753036437247</v>
      </c>
      <c r="BK1245" s="78" t="s">
        <v>64</v>
      </c>
      <c r="BL1245" s="66">
        <v>38595</v>
      </c>
      <c r="BM1245" s="163">
        <v>580305.59</v>
      </c>
      <c r="BN1245" s="66">
        <v>38352</v>
      </c>
      <c r="BO1245" s="79">
        <v>612482.24</v>
      </c>
      <c r="BP1245" s="158"/>
      <c r="BQ1245" s="74"/>
      <c r="BR1245" s="159"/>
      <c r="BS1245" s="160"/>
      <c r="BT1245" s="158"/>
      <c r="BU1245" s="74"/>
      <c r="BV1245" s="159"/>
      <c r="BW1245" s="160"/>
      <c r="BX1245" s="158"/>
      <c r="BY1245" s="74"/>
      <c r="BZ1245" s="159"/>
      <c r="CA1245" s="160"/>
      <c r="CB1245" s="161">
        <v>2.7827978098715193E-3</v>
      </c>
      <c r="CC1245" s="161">
        <v>2.2974358697396254E-3</v>
      </c>
    </row>
    <row r="1246" spans="2:81">
      <c r="B1246" s="196"/>
      <c r="C1246" s="57"/>
      <c r="D1246" s="57"/>
      <c r="E1246" s="155"/>
      <c r="F1246" s="60"/>
      <c r="G1246" s="60"/>
      <c r="H1246" s="60"/>
      <c r="I1246" s="60"/>
      <c r="J1246" s="58"/>
      <c r="K1246" s="58"/>
      <c r="L1246" s="58"/>
      <c r="M1246" s="59"/>
      <c r="N1246" s="61"/>
      <c r="O1246" s="62"/>
      <c r="P1246" s="79"/>
      <c r="Q1246" s="79"/>
      <c r="R1246" s="79"/>
      <c r="S1246" s="80"/>
      <c r="T1246" s="59"/>
      <c r="U1246" s="499">
        <v>0</v>
      </c>
      <c r="V1246" s="499">
        <v>0</v>
      </c>
      <c r="W1246" s="499">
        <v>0</v>
      </c>
      <c r="X1246" s="499">
        <v>0</v>
      </c>
      <c r="Y1246" s="66"/>
      <c r="Z1246" s="512">
        <f t="shared" si="115"/>
        <v>0</v>
      </c>
      <c r="AA1246" s="512">
        <f t="shared" si="116"/>
        <v>0</v>
      </c>
      <c r="AB1246" s="512">
        <f t="shared" si="117"/>
        <v>0</v>
      </c>
      <c r="AC1246" s="512">
        <f t="shared" si="118"/>
        <v>0</v>
      </c>
      <c r="AD1246" s="59"/>
      <c r="AE1246" s="59"/>
      <c r="AF1246" s="59"/>
      <c r="AG1246" s="59"/>
      <c r="AH1246" s="66"/>
      <c r="AI1246" s="67"/>
      <c r="AJ1246" s="67"/>
      <c r="AK1246" s="68"/>
      <c r="AL1246" s="69"/>
      <c r="AM1246" s="66"/>
      <c r="AN1246" s="196"/>
      <c r="AO1246" s="57"/>
      <c r="AP1246" s="57"/>
      <c r="AQ1246" s="57"/>
      <c r="AR1246" s="57"/>
      <c r="AS1246" s="35">
        <f t="shared" si="119"/>
        <v>0</v>
      </c>
      <c r="AT1246" s="60"/>
      <c r="AU1246" s="79"/>
      <c r="AV1246" s="66"/>
      <c r="AW1246" s="81">
        <v>0</v>
      </c>
      <c r="AX1246" s="69"/>
      <c r="AY1246" s="17">
        <v>0</v>
      </c>
      <c r="AZ1246" s="69"/>
      <c r="BA1246" s="74"/>
      <c r="BB1246" s="44">
        <f t="shared" si="120"/>
        <v>0</v>
      </c>
      <c r="BC1246" s="81">
        <v>0</v>
      </c>
      <c r="BD1246" s="66"/>
      <c r="BE1246" s="79"/>
      <c r="BF1246" s="79"/>
      <c r="BG1246" s="79"/>
      <c r="BH1246" s="75"/>
      <c r="BI1246" s="79"/>
      <c r="BJ1246" s="197"/>
      <c r="BK1246" s="78"/>
      <c r="BL1246" s="66"/>
      <c r="BM1246" s="163"/>
      <c r="BN1246" s="66"/>
      <c r="BO1246" s="79"/>
      <c r="BP1246" s="158"/>
      <c r="BQ1246" s="74"/>
      <c r="BR1246" s="159"/>
      <c r="BS1246" s="160"/>
      <c r="BT1246" s="158"/>
      <c r="BU1246" s="74"/>
      <c r="BV1246" s="159"/>
      <c r="BW1246" s="160"/>
      <c r="BX1246" s="158"/>
      <c r="BY1246" s="74"/>
      <c r="BZ1246" s="159"/>
      <c r="CA1246" s="160"/>
      <c r="CB1246" s="161"/>
      <c r="CC1246" s="161"/>
    </row>
    <row r="1247" spans="2:81" ht="34">
      <c r="B1247" s="196">
        <v>119</v>
      </c>
      <c r="C1247" s="57">
        <v>59457</v>
      </c>
      <c r="D1247" s="57">
        <v>1</v>
      </c>
      <c r="E1247" s="155" t="s">
        <v>2024</v>
      </c>
      <c r="F1247" s="60" t="s">
        <v>4795</v>
      </c>
      <c r="G1247" s="60"/>
      <c r="H1247" s="60"/>
      <c r="I1247" s="60"/>
      <c r="J1247" s="58" t="s">
        <v>5207</v>
      </c>
      <c r="K1247" s="58" t="s">
        <v>77</v>
      </c>
      <c r="L1247" s="58" t="s">
        <v>77</v>
      </c>
      <c r="M1247" s="59" t="s">
        <v>58</v>
      </c>
      <c r="N1247" s="61">
        <v>92121</v>
      </c>
      <c r="O1247" s="62" t="s">
        <v>351</v>
      </c>
      <c r="P1247" s="79">
        <v>4650000</v>
      </c>
      <c r="Q1247" s="79">
        <v>4634259.7300000004</v>
      </c>
      <c r="R1247" s="79"/>
      <c r="S1247" s="80">
        <v>3875433.32</v>
      </c>
      <c r="T1247" s="59" t="s">
        <v>60</v>
      </c>
      <c r="U1247" s="499">
        <v>5.3580000000000005</v>
      </c>
      <c r="V1247" s="499">
        <v>2.1100000000000001E-2</v>
      </c>
      <c r="W1247" s="499">
        <v>0.01</v>
      </c>
      <c r="X1247" s="499">
        <v>5.3369</v>
      </c>
      <c r="Y1247" s="66">
        <v>38660</v>
      </c>
      <c r="Z1247" s="512">
        <f t="shared" si="115"/>
        <v>535.80000000000007</v>
      </c>
      <c r="AA1247" s="512">
        <f t="shared" si="116"/>
        <v>2.11</v>
      </c>
      <c r="AB1247" s="512">
        <f t="shared" si="117"/>
        <v>1</v>
      </c>
      <c r="AC1247" s="512">
        <f t="shared" si="118"/>
        <v>533.69000000000005</v>
      </c>
      <c r="AD1247" s="59">
        <v>360</v>
      </c>
      <c r="AE1247" s="59">
        <v>0</v>
      </c>
      <c r="AF1247" s="59">
        <v>3</v>
      </c>
      <c r="AG1247" s="59">
        <v>117</v>
      </c>
      <c r="AH1247" s="66">
        <v>42339</v>
      </c>
      <c r="AI1247" s="67" t="s">
        <v>61</v>
      </c>
      <c r="AJ1247" s="67" t="s">
        <v>4965</v>
      </c>
      <c r="AK1247" s="68"/>
      <c r="AL1247" s="69" t="s">
        <v>98</v>
      </c>
      <c r="AM1247" s="66"/>
      <c r="AN1247" s="196">
        <v>119</v>
      </c>
      <c r="AO1247" s="57">
        <v>59457</v>
      </c>
      <c r="AP1247" s="57"/>
      <c r="AQ1247" s="57"/>
      <c r="AR1247" s="57">
        <v>1</v>
      </c>
      <c r="AS1247" s="35">
        <f t="shared" si="119"/>
        <v>6916.8055671641796</v>
      </c>
      <c r="AT1247" s="60" t="s">
        <v>4795</v>
      </c>
      <c r="AU1247" s="79">
        <v>6700000</v>
      </c>
      <c r="AV1247" s="66">
        <v>38630</v>
      </c>
      <c r="AW1247" s="81">
        <v>69.168055671641795</v>
      </c>
      <c r="AX1247" s="73">
        <v>1987</v>
      </c>
      <c r="AY1247" s="17">
        <v>0</v>
      </c>
      <c r="AZ1247" s="69" t="s">
        <v>226</v>
      </c>
      <c r="BA1247" s="74">
        <v>47738</v>
      </c>
      <c r="BB1247" s="44">
        <f t="shared" si="120"/>
        <v>9108.0000000000018</v>
      </c>
      <c r="BC1247" s="81">
        <v>91.080000000000013</v>
      </c>
      <c r="BD1247" s="66">
        <v>38649</v>
      </c>
      <c r="BE1247" s="79">
        <v>641562</v>
      </c>
      <c r="BF1247" s="79">
        <v>226078</v>
      </c>
      <c r="BG1247" s="79">
        <v>379903</v>
      </c>
      <c r="BH1247" s="75">
        <v>1.2181344445556006</v>
      </c>
      <c r="BI1247" s="79">
        <v>9388</v>
      </c>
      <c r="BJ1247" s="197">
        <v>0.19665675143491559</v>
      </c>
      <c r="BK1247" s="78" t="s">
        <v>64</v>
      </c>
      <c r="BL1247" s="66">
        <v>38625</v>
      </c>
      <c r="BM1247" s="163">
        <v>356057.33</v>
      </c>
      <c r="BN1247" s="66">
        <v>38018</v>
      </c>
      <c r="BO1247" s="79">
        <v>371388</v>
      </c>
      <c r="BP1247" s="158" t="s">
        <v>4796</v>
      </c>
      <c r="BQ1247" s="74">
        <v>13668</v>
      </c>
      <c r="BR1247" s="159">
        <v>0.28631279064895893</v>
      </c>
      <c r="BS1247" s="160">
        <v>39568</v>
      </c>
      <c r="BT1247" s="158" t="s">
        <v>4797</v>
      </c>
      <c r="BU1247" s="74">
        <v>12770</v>
      </c>
      <c r="BV1247" s="159">
        <v>0.26750178055218066</v>
      </c>
      <c r="BW1247" s="160">
        <v>39416</v>
      </c>
      <c r="BX1247" s="158" t="s">
        <v>4798</v>
      </c>
      <c r="BY1247" s="74">
        <v>4260</v>
      </c>
      <c r="BZ1247" s="159">
        <v>8.9237085759772086E-2</v>
      </c>
      <c r="CA1247" s="160">
        <v>39202</v>
      </c>
      <c r="CB1247" s="161">
        <v>2.7547700002819192E-3</v>
      </c>
      <c r="CC1247" s="161">
        <v>2.2742965331795065E-3</v>
      </c>
    </row>
    <row r="1248" spans="2:81" ht="45">
      <c r="B1248" s="198">
        <v>120</v>
      </c>
      <c r="C1248" s="20">
        <v>59608</v>
      </c>
      <c r="D1248" s="20">
        <v>1</v>
      </c>
      <c r="E1248" s="52" t="s">
        <v>2024</v>
      </c>
      <c r="F1248" s="22" t="s">
        <v>4799</v>
      </c>
      <c r="G1248" s="22"/>
      <c r="H1248" s="22"/>
      <c r="I1248" s="22"/>
      <c r="J1248" s="21" t="s">
        <v>5208</v>
      </c>
      <c r="K1248" s="21" t="s">
        <v>5209</v>
      </c>
      <c r="L1248" s="21" t="s">
        <v>5210</v>
      </c>
      <c r="M1248" s="24" t="s">
        <v>183</v>
      </c>
      <c r="N1248" s="25">
        <v>54304</v>
      </c>
      <c r="O1248" s="26" t="s">
        <v>351</v>
      </c>
      <c r="P1248" s="42">
        <v>4517860</v>
      </c>
      <c r="Q1248" s="42">
        <v>4511578.34</v>
      </c>
      <c r="R1248" s="42"/>
      <c r="S1248" s="83">
        <v>3788104.17</v>
      </c>
      <c r="T1248" s="24" t="s">
        <v>60</v>
      </c>
      <c r="U1248" s="498">
        <v>5.5649999999999995</v>
      </c>
      <c r="V1248" s="498">
        <v>2.1100000000000001E-2</v>
      </c>
      <c r="W1248" s="498">
        <v>0.01</v>
      </c>
      <c r="X1248" s="498">
        <v>5.5438999999999998</v>
      </c>
      <c r="Y1248" s="29">
        <v>38749</v>
      </c>
      <c r="Z1248" s="512">
        <f t="shared" si="115"/>
        <v>556.5</v>
      </c>
      <c r="AA1248" s="512">
        <f t="shared" si="116"/>
        <v>2.11</v>
      </c>
      <c r="AB1248" s="512">
        <f t="shared" si="117"/>
        <v>1</v>
      </c>
      <c r="AC1248" s="512">
        <f t="shared" si="118"/>
        <v>554.39</v>
      </c>
      <c r="AD1248" s="24">
        <v>360</v>
      </c>
      <c r="AE1248" s="24">
        <v>0</v>
      </c>
      <c r="AF1248" s="24">
        <v>1</v>
      </c>
      <c r="AG1248" s="24">
        <v>119</v>
      </c>
      <c r="AH1248" s="29">
        <v>42401</v>
      </c>
      <c r="AI1248" s="30" t="s">
        <v>61</v>
      </c>
      <c r="AJ1248" s="30" t="s">
        <v>4965</v>
      </c>
      <c r="AK1248" s="31"/>
      <c r="AL1248" s="32" t="s">
        <v>78</v>
      </c>
      <c r="AM1248" s="29"/>
      <c r="AN1248" s="198">
        <v>120</v>
      </c>
      <c r="AO1248" s="20">
        <v>59608</v>
      </c>
      <c r="AP1248" s="20"/>
      <c r="AQ1248" s="20"/>
      <c r="AR1248" s="20">
        <v>1</v>
      </c>
      <c r="AS1248" s="35">
        <f t="shared" si="119"/>
        <v>6445.1119142857142</v>
      </c>
      <c r="AT1248" s="22" t="s">
        <v>4799</v>
      </c>
      <c r="AU1248" s="42">
        <v>7000000</v>
      </c>
      <c r="AV1248" s="29">
        <v>38698</v>
      </c>
      <c r="AW1248" s="44">
        <v>64.451119142857138</v>
      </c>
      <c r="AX1248" s="32" t="s">
        <v>2028</v>
      </c>
      <c r="AY1248" s="17">
        <v>2002</v>
      </c>
      <c r="AZ1248" s="32" t="s">
        <v>226</v>
      </c>
      <c r="BA1248" s="37">
        <v>52962</v>
      </c>
      <c r="BB1248" s="44">
        <f t="shared" si="120"/>
        <v>10000</v>
      </c>
      <c r="BC1248" s="44">
        <v>100</v>
      </c>
      <c r="BD1248" s="29">
        <v>38732</v>
      </c>
      <c r="BE1248" s="42">
        <v>736107</v>
      </c>
      <c r="BF1248" s="42">
        <v>198053</v>
      </c>
      <c r="BG1248" s="42">
        <v>443873</v>
      </c>
      <c r="BH1248" s="38">
        <v>1.4316751082256107</v>
      </c>
      <c r="BI1248" s="42">
        <v>9533</v>
      </c>
      <c r="BJ1248" s="199">
        <v>0.17999697896605113</v>
      </c>
      <c r="BK1248" s="41" t="s">
        <v>64</v>
      </c>
      <c r="BL1248" s="29">
        <v>38533</v>
      </c>
      <c r="BM1248" s="165">
        <v>712575</v>
      </c>
      <c r="BN1248" s="29">
        <v>38352</v>
      </c>
      <c r="BO1248" s="42">
        <v>611545</v>
      </c>
      <c r="BP1248" s="152" t="s">
        <v>4800</v>
      </c>
      <c r="BQ1248" s="37">
        <v>26222</v>
      </c>
      <c r="BR1248" s="153">
        <v>0.49510970129526832</v>
      </c>
      <c r="BS1248" s="154">
        <v>39629</v>
      </c>
      <c r="BT1248" s="152" t="s">
        <v>4801</v>
      </c>
      <c r="BU1248" s="37">
        <v>14475</v>
      </c>
      <c r="BV1248" s="153">
        <v>0.27330916506174235</v>
      </c>
      <c r="BW1248" s="154">
        <v>41121</v>
      </c>
      <c r="BX1248" s="152" t="s">
        <v>4802</v>
      </c>
      <c r="BY1248" s="37">
        <v>12265</v>
      </c>
      <c r="BZ1248" s="153">
        <v>0.23158113364298932</v>
      </c>
      <c r="CA1248" s="154">
        <v>39294</v>
      </c>
      <c r="CB1248" s="166">
        <v>2.6818437871529697E-3</v>
      </c>
      <c r="CC1248" s="166">
        <v>2.21408975233025E-3</v>
      </c>
    </row>
    <row r="1249" spans="2:81" ht="23">
      <c r="B1249" s="198">
        <v>121</v>
      </c>
      <c r="C1249" s="20">
        <v>13724</v>
      </c>
      <c r="D1249" s="20">
        <v>1</v>
      </c>
      <c r="E1249" s="52" t="s">
        <v>2375</v>
      </c>
      <c r="F1249" s="22" t="s">
        <v>4803</v>
      </c>
      <c r="G1249" s="22"/>
      <c r="H1249" s="22"/>
      <c r="I1249" s="22"/>
      <c r="J1249" s="21" t="s">
        <v>5211</v>
      </c>
      <c r="K1249" s="21" t="s">
        <v>875</v>
      </c>
      <c r="L1249" s="21" t="s">
        <v>448</v>
      </c>
      <c r="M1249" s="24" t="s">
        <v>221</v>
      </c>
      <c r="N1249" s="25">
        <v>28306</v>
      </c>
      <c r="O1249" s="26" t="s">
        <v>570</v>
      </c>
      <c r="P1249" s="42">
        <v>4500000</v>
      </c>
      <c r="Q1249" s="42">
        <v>4470329.99</v>
      </c>
      <c r="R1249" s="42"/>
      <c r="S1249" s="83">
        <v>3756325.93</v>
      </c>
      <c r="T1249" s="24" t="s">
        <v>60</v>
      </c>
      <c r="U1249" s="498">
        <v>5.415</v>
      </c>
      <c r="V1249" s="498">
        <v>9.1100000000000014E-2</v>
      </c>
      <c r="W1249" s="498">
        <v>0.08</v>
      </c>
      <c r="X1249" s="498">
        <v>5.3238999999999992</v>
      </c>
      <c r="Y1249" s="29">
        <v>38575</v>
      </c>
      <c r="Z1249" s="512">
        <f t="shared" si="115"/>
        <v>541.5</v>
      </c>
      <c r="AA1249" s="512">
        <f t="shared" si="116"/>
        <v>9.1100000000000012</v>
      </c>
      <c r="AB1249" s="512">
        <f t="shared" si="117"/>
        <v>8</v>
      </c>
      <c r="AC1249" s="512">
        <f t="shared" si="118"/>
        <v>532.38999999999987</v>
      </c>
      <c r="AD1249" s="24">
        <v>360</v>
      </c>
      <c r="AE1249" s="24">
        <v>0</v>
      </c>
      <c r="AF1249" s="24">
        <v>6</v>
      </c>
      <c r="AG1249" s="24">
        <v>114</v>
      </c>
      <c r="AH1249" s="29">
        <v>42248</v>
      </c>
      <c r="AI1249" s="30" t="s">
        <v>61</v>
      </c>
      <c r="AJ1249" s="30" t="s">
        <v>61</v>
      </c>
      <c r="AK1249" s="31"/>
      <c r="AL1249" s="32" t="s">
        <v>98</v>
      </c>
      <c r="AM1249" s="29"/>
      <c r="AN1249" s="198">
        <v>121</v>
      </c>
      <c r="AO1249" s="20">
        <v>13724</v>
      </c>
      <c r="AP1249" s="20"/>
      <c r="AQ1249" s="20"/>
      <c r="AR1249" s="20">
        <v>1</v>
      </c>
      <c r="AS1249" s="35">
        <f t="shared" si="119"/>
        <v>7940.1953641207992</v>
      </c>
      <c r="AT1249" s="22" t="s">
        <v>4803</v>
      </c>
      <c r="AU1249" s="42">
        <v>5630000</v>
      </c>
      <c r="AV1249" s="29">
        <v>38545</v>
      </c>
      <c r="AW1249" s="44">
        <v>79.401953641207996</v>
      </c>
      <c r="AX1249" s="36" t="s">
        <v>2148</v>
      </c>
      <c r="AY1249" s="17">
        <v>2004</v>
      </c>
      <c r="AZ1249" s="32" t="s">
        <v>63</v>
      </c>
      <c r="BA1249" s="37">
        <v>90750</v>
      </c>
      <c r="BB1249" s="44">
        <f t="shared" si="120"/>
        <v>9863</v>
      </c>
      <c r="BC1249" s="44">
        <v>98.63</v>
      </c>
      <c r="BD1249" s="29">
        <v>38548</v>
      </c>
      <c r="BE1249" s="42">
        <v>648095.18000000005</v>
      </c>
      <c r="BF1249" s="42">
        <v>252606.86</v>
      </c>
      <c r="BG1249" s="42">
        <v>381876</v>
      </c>
      <c r="BH1249" s="38">
        <v>1.25727686416678</v>
      </c>
      <c r="BI1249" s="42">
        <v>13612.5</v>
      </c>
      <c r="BJ1249" s="199">
        <v>18.698489010989011</v>
      </c>
      <c r="BK1249" s="41" t="s">
        <v>64</v>
      </c>
      <c r="BL1249" s="29">
        <v>38533</v>
      </c>
      <c r="BM1249" s="165">
        <v>407586</v>
      </c>
      <c r="BN1249" s="29">
        <v>38352</v>
      </c>
      <c r="BO1249" s="42">
        <v>311496</v>
      </c>
      <c r="BP1249" s="152"/>
      <c r="BQ1249" s="37"/>
      <c r="BR1249" s="153"/>
      <c r="BS1249" s="154"/>
      <c r="BT1249" s="152"/>
      <c r="BU1249" s="37"/>
      <c r="BV1249" s="153"/>
      <c r="BW1249" s="154"/>
      <c r="BX1249" s="152"/>
      <c r="BY1249" s="37"/>
      <c r="BZ1249" s="153"/>
      <c r="CA1249" s="154"/>
      <c r="CB1249" s="166">
        <v>2.6573242902405412E-3</v>
      </c>
      <c r="CC1249" s="166">
        <v>2.1938468257637722E-3</v>
      </c>
    </row>
    <row r="1250" spans="2:81" ht="34">
      <c r="B1250" s="198">
        <v>122</v>
      </c>
      <c r="C1250" s="20">
        <v>14278</v>
      </c>
      <c r="D1250" s="20">
        <v>1</v>
      </c>
      <c r="E1250" s="52" t="s">
        <v>2375</v>
      </c>
      <c r="F1250" s="22" t="s">
        <v>4804</v>
      </c>
      <c r="G1250" s="22"/>
      <c r="H1250" s="22"/>
      <c r="I1250" s="22"/>
      <c r="J1250" s="21" t="s">
        <v>5212</v>
      </c>
      <c r="K1250" s="21" t="s">
        <v>825</v>
      </c>
      <c r="L1250" s="21" t="s">
        <v>5213</v>
      </c>
      <c r="M1250" s="24" t="s">
        <v>58</v>
      </c>
      <c r="N1250" s="25">
        <v>92371</v>
      </c>
      <c r="O1250" s="26" t="s">
        <v>570</v>
      </c>
      <c r="P1250" s="42">
        <v>4400000</v>
      </c>
      <c r="Q1250" s="42">
        <v>4400000</v>
      </c>
      <c r="R1250" s="42"/>
      <c r="S1250" s="83">
        <v>3844533.91</v>
      </c>
      <c r="T1250" s="24" t="s">
        <v>70</v>
      </c>
      <c r="U1250" s="498">
        <v>5.3179999999999996</v>
      </c>
      <c r="V1250" s="498">
        <v>4.1099999999999998E-2</v>
      </c>
      <c r="W1250" s="498">
        <v>0.03</v>
      </c>
      <c r="X1250" s="498">
        <v>5.2768999999999995</v>
      </c>
      <c r="Y1250" s="29">
        <v>38553</v>
      </c>
      <c r="Z1250" s="512">
        <f t="shared" si="115"/>
        <v>531.79999999999995</v>
      </c>
      <c r="AA1250" s="512">
        <f t="shared" si="116"/>
        <v>4.1099999999999994</v>
      </c>
      <c r="AB1250" s="512">
        <f t="shared" si="117"/>
        <v>3</v>
      </c>
      <c r="AC1250" s="512">
        <f t="shared" si="118"/>
        <v>527.68999999999994</v>
      </c>
      <c r="AD1250" s="24">
        <v>360</v>
      </c>
      <c r="AE1250" s="24">
        <v>24</v>
      </c>
      <c r="AF1250" s="24">
        <v>7</v>
      </c>
      <c r="AG1250" s="24">
        <v>113</v>
      </c>
      <c r="AH1250" s="29">
        <v>42217</v>
      </c>
      <c r="AI1250" s="30" t="s">
        <v>61</v>
      </c>
      <c r="AJ1250" s="30" t="s">
        <v>5200</v>
      </c>
      <c r="AK1250" s="31"/>
      <c r="AL1250" s="32" t="s">
        <v>98</v>
      </c>
      <c r="AM1250" s="29"/>
      <c r="AN1250" s="198">
        <v>122</v>
      </c>
      <c r="AO1250" s="20">
        <v>14278</v>
      </c>
      <c r="AP1250" s="20"/>
      <c r="AQ1250" s="20"/>
      <c r="AR1250" s="20">
        <v>1</v>
      </c>
      <c r="AS1250" s="35">
        <f t="shared" si="119"/>
        <v>7534.2465753425004</v>
      </c>
      <c r="AT1250" s="22" t="s">
        <v>4804</v>
      </c>
      <c r="AU1250" s="42">
        <v>5840000</v>
      </c>
      <c r="AV1250" s="29">
        <v>38497</v>
      </c>
      <c r="AW1250" s="44">
        <v>75.342465753425003</v>
      </c>
      <c r="AX1250" s="32" t="s">
        <v>4805</v>
      </c>
      <c r="AY1250" s="17">
        <v>2005</v>
      </c>
      <c r="AZ1250" s="32" t="s">
        <v>63</v>
      </c>
      <c r="BA1250" s="37">
        <v>71130</v>
      </c>
      <c r="BB1250" s="44">
        <f t="shared" si="120"/>
        <v>7209.9999999999991</v>
      </c>
      <c r="BC1250" s="44">
        <v>72.099999999999994</v>
      </c>
      <c r="BD1250" s="29">
        <v>38686</v>
      </c>
      <c r="BE1250" s="42">
        <v>576245.12</v>
      </c>
      <c r="BF1250" s="42">
        <v>185831.82</v>
      </c>
      <c r="BG1250" s="42">
        <v>379744</v>
      </c>
      <c r="BH1250" s="38">
        <v>1.2925599999999999</v>
      </c>
      <c r="BI1250" s="42">
        <v>10669.5</v>
      </c>
      <c r="BJ1250" s="199">
        <v>19.721811460258781</v>
      </c>
      <c r="BK1250" s="41" t="s">
        <v>64</v>
      </c>
      <c r="BL1250" s="29">
        <v>38686</v>
      </c>
      <c r="BM1250" s="165">
        <v>334696</v>
      </c>
      <c r="BN1250" s="29">
        <v>38352</v>
      </c>
      <c r="BO1250" s="42">
        <v>238059</v>
      </c>
      <c r="BP1250" s="152"/>
      <c r="BQ1250" s="37"/>
      <c r="BR1250" s="153"/>
      <c r="BS1250" s="154"/>
      <c r="BT1250" s="152"/>
      <c r="BU1250" s="37"/>
      <c r="BV1250" s="153"/>
      <c r="BW1250" s="154"/>
      <c r="BX1250" s="152"/>
      <c r="BY1250" s="37"/>
      <c r="BZ1250" s="153"/>
      <c r="CA1250" s="154"/>
      <c r="CB1250" s="166">
        <v>2.6155176246974061E-3</v>
      </c>
      <c r="CC1250" s="166">
        <v>2.1593318736992384E-3</v>
      </c>
    </row>
    <row r="1251" spans="2:81" ht="34">
      <c r="B1251" s="198">
        <v>123</v>
      </c>
      <c r="C1251" s="20">
        <v>59214</v>
      </c>
      <c r="D1251" s="20">
        <v>2</v>
      </c>
      <c r="E1251" s="52" t="s">
        <v>2024</v>
      </c>
      <c r="F1251" s="22" t="s">
        <v>4806</v>
      </c>
      <c r="G1251" s="22"/>
      <c r="H1251" s="22"/>
      <c r="I1251" s="22"/>
      <c r="J1251" s="21" t="s">
        <v>5214</v>
      </c>
      <c r="K1251" s="21" t="s">
        <v>5215</v>
      </c>
      <c r="L1251" s="21" t="s">
        <v>182</v>
      </c>
      <c r="M1251" s="24" t="s">
        <v>110</v>
      </c>
      <c r="N1251" s="25">
        <v>38305</v>
      </c>
      <c r="O1251" s="26" t="s">
        <v>59</v>
      </c>
      <c r="P1251" s="42">
        <v>4100000</v>
      </c>
      <c r="Q1251" s="42">
        <v>4100000</v>
      </c>
      <c r="R1251" s="42"/>
      <c r="S1251" s="83">
        <v>3920573.92</v>
      </c>
      <c r="T1251" s="24" t="s">
        <v>70</v>
      </c>
      <c r="U1251" s="498">
        <v>4.923</v>
      </c>
      <c r="V1251" s="498">
        <v>7.110000000000001E-2</v>
      </c>
      <c r="W1251" s="498">
        <v>0.06</v>
      </c>
      <c r="X1251" s="498">
        <v>4.8518999999999997</v>
      </c>
      <c r="Y1251" s="29">
        <v>38572</v>
      </c>
      <c r="Z1251" s="512">
        <f t="shared" si="115"/>
        <v>492.3</v>
      </c>
      <c r="AA1251" s="512">
        <f t="shared" si="116"/>
        <v>7.1100000000000012</v>
      </c>
      <c r="AB1251" s="512">
        <f t="shared" si="117"/>
        <v>6</v>
      </c>
      <c r="AC1251" s="512">
        <f t="shared" si="118"/>
        <v>485.18999999999994</v>
      </c>
      <c r="AD1251" s="24">
        <v>360</v>
      </c>
      <c r="AE1251" s="24">
        <v>84</v>
      </c>
      <c r="AF1251" s="24">
        <v>6</v>
      </c>
      <c r="AG1251" s="24">
        <v>114</v>
      </c>
      <c r="AH1251" s="29">
        <v>42248</v>
      </c>
      <c r="AI1251" s="30" t="s">
        <v>61</v>
      </c>
      <c r="AJ1251" s="30" t="s">
        <v>5216</v>
      </c>
      <c r="AK1251" s="31"/>
      <c r="AL1251" s="32" t="s">
        <v>3128</v>
      </c>
      <c r="AM1251" s="29" t="s">
        <v>653</v>
      </c>
      <c r="AN1251" s="198">
        <v>123</v>
      </c>
      <c r="AO1251" s="20">
        <v>59214</v>
      </c>
      <c r="AP1251" s="20"/>
      <c r="AQ1251" s="20"/>
      <c r="AR1251" s="20">
        <v>2</v>
      </c>
      <c r="AS1251" s="35">
        <f t="shared" si="119"/>
        <v>5655.1724137931042</v>
      </c>
      <c r="AT1251" s="22" t="s">
        <v>4806</v>
      </c>
      <c r="AU1251" s="42">
        <v>7250000</v>
      </c>
      <c r="AV1251" s="29">
        <v>38538</v>
      </c>
      <c r="AW1251" s="44">
        <v>56.551724137931039</v>
      </c>
      <c r="AX1251" s="32" t="s">
        <v>4807</v>
      </c>
      <c r="AY1251" s="17">
        <v>2002</v>
      </c>
      <c r="AZ1251" s="32" t="s">
        <v>63</v>
      </c>
      <c r="BA1251" s="37">
        <v>208880</v>
      </c>
      <c r="BB1251" s="44">
        <f t="shared" si="120"/>
        <v>8947</v>
      </c>
      <c r="BC1251" s="44">
        <v>89.47</v>
      </c>
      <c r="BD1251" s="29">
        <v>38615</v>
      </c>
      <c r="BE1251" s="42">
        <v>1090010</v>
      </c>
      <c r="BF1251" s="42">
        <v>680900</v>
      </c>
      <c r="BG1251" s="42">
        <v>327485</v>
      </c>
      <c r="BH1251" s="38">
        <v>1.2508699196121704</v>
      </c>
      <c r="BI1251" s="42">
        <v>81624</v>
      </c>
      <c r="BJ1251" s="199">
        <v>358</v>
      </c>
      <c r="BK1251" s="41" t="s">
        <v>64</v>
      </c>
      <c r="BL1251" s="29">
        <v>38625</v>
      </c>
      <c r="BM1251" s="165">
        <v>451888.99</v>
      </c>
      <c r="BN1251" s="29">
        <v>38352</v>
      </c>
      <c r="BO1251" s="42">
        <v>435414</v>
      </c>
      <c r="BP1251" s="152"/>
      <c r="BQ1251" s="37"/>
      <c r="BR1251" s="153"/>
      <c r="BS1251" s="154"/>
      <c r="BT1251" s="152"/>
      <c r="BU1251" s="37"/>
      <c r="BV1251" s="153"/>
      <c r="BW1251" s="154"/>
      <c r="BX1251" s="152"/>
      <c r="BY1251" s="37"/>
      <c r="BZ1251" s="153"/>
      <c r="CA1251" s="154"/>
      <c r="CB1251" s="166">
        <v>1.1536299183741276E-2</v>
      </c>
      <c r="CC1251" s="166">
        <v>2.012104700492472E-3</v>
      </c>
    </row>
    <row r="1252" spans="2:81" ht="23">
      <c r="B1252" s="198">
        <v>124</v>
      </c>
      <c r="C1252" s="20">
        <v>20051422</v>
      </c>
      <c r="D1252" s="20">
        <v>1</v>
      </c>
      <c r="E1252" s="52" t="s">
        <v>2062</v>
      </c>
      <c r="F1252" s="22" t="s">
        <v>4808</v>
      </c>
      <c r="G1252" s="22"/>
      <c r="H1252" s="22"/>
      <c r="I1252" s="22"/>
      <c r="J1252" s="21" t="s">
        <v>5217</v>
      </c>
      <c r="K1252" s="21" t="s">
        <v>440</v>
      </c>
      <c r="L1252" s="21" t="s">
        <v>441</v>
      </c>
      <c r="M1252" s="24" t="s">
        <v>132</v>
      </c>
      <c r="N1252" s="25">
        <v>77082</v>
      </c>
      <c r="O1252" s="26" t="s">
        <v>570</v>
      </c>
      <c r="P1252" s="42">
        <v>4080000</v>
      </c>
      <c r="Q1252" s="42">
        <v>4080000</v>
      </c>
      <c r="R1252" s="42"/>
      <c r="S1252" s="83">
        <v>3594420.81</v>
      </c>
      <c r="T1252" s="24" t="s">
        <v>70</v>
      </c>
      <c r="U1252" s="498">
        <v>5.67</v>
      </c>
      <c r="V1252" s="498">
        <v>3.1100000000000003E-2</v>
      </c>
      <c r="W1252" s="498">
        <v>0.02</v>
      </c>
      <c r="X1252" s="498">
        <v>5.6389000000000005</v>
      </c>
      <c r="Y1252" s="29">
        <v>38706</v>
      </c>
      <c r="Z1252" s="512">
        <f t="shared" si="115"/>
        <v>567</v>
      </c>
      <c r="AA1252" s="512">
        <f t="shared" si="116"/>
        <v>3.1100000000000003</v>
      </c>
      <c r="AB1252" s="512">
        <f t="shared" si="117"/>
        <v>2</v>
      </c>
      <c r="AC1252" s="512">
        <f t="shared" si="118"/>
        <v>563.8900000000001</v>
      </c>
      <c r="AD1252" s="24">
        <v>360</v>
      </c>
      <c r="AE1252" s="24">
        <v>24</v>
      </c>
      <c r="AF1252" s="24">
        <v>2</v>
      </c>
      <c r="AG1252" s="24">
        <v>118</v>
      </c>
      <c r="AH1252" s="29">
        <v>42370</v>
      </c>
      <c r="AI1252" s="30" t="s">
        <v>61</v>
      </c>
      <c r="AJ1252" s="30" t="s">
        <v>61</v>
      </c>
      <c r="AK1252" s="31"/>
      <c r="AL1252" s="32" t="s">
        <v>5218</v>
      </c>
      <c r="AM1252" s="29" t="s">
        <v>603</v>
      </c>
      <c r="AN1252" s="198">
        <v>124</v>
      </c>
      <c r="AO1252" s="20">
        <v>20051422</v>
      </c>
      <c r="AP1252" s="20"/>
      <c r="AQ1252" s="20"/>
      <c r="AR1252" s="20">
        <v>1</v>
      </c>
      <c r="AS1252" s="35">
        <f t="shared" si="119"/>
        <v>7712.6654064272216</v>
      </c>
      <c r="AT1252" s="22" t="s">
        <v>4808</v>
      </c>
      <c r="AU1252" s="42">
        <v>5290000</v>
      </c>
      <c r="AV1252" s="29">
        <v>38677</v>
      </c>
      <c r="AW1252" s="44">
        <v>77.126654064272216</v>
      </c>
      <c r="AX1252" s="36" t="s">
        <v>2433</v>
      </c>
      <c r="AY1252" s="17">
        <v>2004</v>
      </c>
      <c r="AZ1252" s="32" t="s">
        <v>63</v>
      </c>
      <c r="BA1252" s="37">
        <v>71325</v>
      </c>
      <c r="BB1252" s="44">
        <f t="shared" si="120"/>
        <v>8310</v>
      </c>
      <c r="BC1252" s="44">
        <v>83.1</v>
      </c>
      <c r="BD1252" s="29">
        <v>38687</v>
      </c>
      <c r="BE1252" s="42">
        <v>684422.89839999995</v>
      </c>
      <c r="BF1252" s="42">
        <v>318730.14490000001</v>
      </c>
      <c r="BG1252" s="42">
        <v>357900.25349999999</v>
      </c>
      <c r="BH1252" s="38">
        <v>1.2636206150215508</v>
      </c>
      <c r="BI1252" s="42">
        <v>7792.5</v>
      </c>
      <c r="BJ1252" s="199">
        <v>12.670731707317072</v>
      </c>
      <c r="BK1252" s="41" t="s">
        <v>64</v>
      </c>
      <c r="BL1252" s="29">
        <v>38656</v>
      </c>
      <c r="BM1252" s="165">
        <v>470092</v>
      </c>
      <c r="BN1252" s="29">
        <v>38352</v>
      </c>
      <c r="BO1252" s="42">
        <v>327882</v>
      </c>
      <c r="BP1252" s="152"/>
      <c r="BQ1252" s="37"/>
      <c r="BR1252" s="153"/>
      <c r="BS1252" s="154"/>
      <c r="BT1252" s="152"/>
      <c r="BU1252" s="37"/>
      <c r="BV1252" s="153"/>
      <c r="BW1252" s="154"/>
      <c r="BX1252" s="152"/>
      <c r="BY1252" s="37"/>
      <c r="BZ1252" s="153"/>
      <c r="CA1252" s="154"/>
      <c r="CB1252" s="166">
        <v>2.4252981610830495E-3</v>
      </c>
      <c r="CC1252" s="166">
        <v>2.0022895556120212E-3</v>
      </c>
    </row>
    <row r="1253" spans="2:81" ht="34">
      <c r="B1253" s="196">
        <v>125</v>
      </c>
      <c r="C1253" s="57">
        <v>59584</v>
      </c>
      <c r="D1253" s="57">
        <v>1</v>
      </c>
      <c r="E1253" s="155" t="s">
        <v>2024</v>
      </c>
      <c r="F1253" s="60" t="s">
        <v>4809</v>
      </c>
      <c r="G1253" s="60"/>
      <c r="H1253" s="60"/>
      <c r="I1253" s="60"/>
      <c r="J1253" s="58" t="s">
        <v>5219</v>
      </c>
      <c r="K1253" s="58" t="s">
        <v>1328</v>
      </c>
      <c r="L1253" s="58" t="s">
        <v>5220</v>
      </c>
      <c r="M1253" s="59" t="s">
        <v>355</v>
      </c>
      <c r="N1253" s="61">
        <v>11772</v>
      </c>
      <c r="O1253" s="62" t="s">
        <v>468</v>
      </c>
      <c r="P1253" s="79">
        <v>4050000</v>
      </c>
      <c r="Q1253" s="79">
        <v>4044286.6</v>
      </c>
      <c r="R1253" s="79"/>
      <c r="S1253" s="80">
        <v>3381802.47</v>
      </c>
      <c r="T1253" s="59" t="s">
        <v>60</v>
      </c>
      <c r="U1253" s="499">
        <v>5.43</v>
      </c>
      <c r="V1253" s="499">
        <v>2.1100000000000001E-2</v>
      </c>
      <c r="W1253" s="499">
        <v>0.01</v>
      </c>
      <c r="X1253" s="499">
        <v>5.4089</v>
      </c>
      <c r="Y1253" s="66">
        <v>38722</v>
      </c>
      <c r="Z1253" s="512">
        <f t="shared" si="115"/>
        <v>543</v>
      </c>
      <c r="AA1253" s="512">
        <f t="shared" si="116"/>
        <v>2.11</v>
      </c>
      <c r="AB1253" s="512">
        <f t="shared" si="117"/>
        <v>1</v>
      </c>
      <c r="AC1253" s="512">
        <f t="shared" si="118"/>
        <v>540.89</v>
      </c>
      <c r="AD1253" s="59">
        <v>360</v>
      </c>
      <c r="AE1253" s="59">
        <v>0</v>
      </c>
      <c r="AF1253" s="59">
        <v>1</v>
      </c>
      <c r="AG1253" s="59">
        <v>119</v>
      </c>
      <c r="AH1253" s="66">
        <v>42401</v>
      </c>
      <c r="AI1253" s="67" t="s">
        <v>61</v>
      </c>
      <c r="AJ1253" s="67" t="s">
        <v>4965</v>
      </c>
      <c r="AK1253" s="68"/>
      <c r="AL1253" s="69" t="s">
        <v>78</v>
      </c>
      <c r="AM1253" s="66"/>
      <c r="AN1253" s="196">
        <v>125</v>
      </c>
      <c r="AO1253" s="57">
        <v>59584</v>
      </c>
      <c r="AP1253" s="57"/>
      <c r="AQ1253" s="57"/>
      <c r="AR1253" s="57">
        <v>1</v>
      </c>
      <c r="AS1253" s="35">
        <f t="shared" si="119"/>
        <v>7095.2396491228074</v>
      </c>
      <c r="AT1253" s="60" t="s">
        <v>4809</v>
      </c>
      <c r="AU1253" s="79">
        <v>5700000</v>
      </c>
      <c r="AV1253" s="66">
        <v>38665</v>
      </c>
      <c r="AW1253" s="81">
        <v>70.952396491228072</v>
      </c>
      <c r="AX1253" s="73" t="s">
        <v>4810</v>
      </c>
      <c r="AY1253" s="17">
        <v>1979</v>
      </c>
      <c r="AZ1253" s="69" t="s">
        <v>226</v>
      </c>
      <c r="BA1253" s="74">
        <v>46000</v>
      </c>
      <c r="BB1253" s="44">
        <f t="shared" si="120"/>
        <v>10000</v>
      </c>
      <c r="BC1253" s="81">
        <v>100</v>
      </c>
      <c r="BD1253" s="66">
        <v>38665</v>
      </c>
      <c r="BE1253" s="79">
        <v>510167</v>
      </c>
      <c r="BF1253" s="79">
        <v>133047</v>
      </c>
      <c r="BG1253" s="79">
        <v>361606</v>
      </c>
      <c r="BH1253" s="75">
        <v>1.3206225521776029</v>
      </c>
      <c r="BI1253" s="79">
        <v>6900</v>
      </c>
      <c r="BJ1253" s="197">
        <v>0.15</v>
      </c>
      <c r="BK1253" s="78" t="s">
        <v>64</v>
      </c>
      <c r="BL1253" s="66">
        <v>38656</v>
      </c>
      <c r="BM1253" s="163">
        <v>400368</v>
      </c>
      <c r="BN1253" s="66">
        <v>38352</v>
      </c>
      <c r="BO1253" s="79">
        <v>388129</v>
      </c>
      <c r="BP1253" s="158" t="s">
        <v>4811</v>
      </c>
      <c r="BQ1253" s="74">
        <v>46000</v>
      </c>
      <c r="BR1253" s="159">
        <v>1</v>
      </c>
      <c r="BS1253" s="160">
        <v>43100</v>
      </c>
      <c r="BT1253" s="158"/>
      <c r="BU1253" s="74"/>
      <c r="BV1253" s="159"/>
      <c r="BW1253" s="160"/>
      <c r="BX1253" s="158"/>
      <c r="BY1253" s="74"/>
      <c r="BZ1253" s="159"/>
      <c r="CA1253" s="160"/>
      <c r="CB1253" s="161">
        <v>2.4040688367335341E-3</v>
      </c>
      <c r="CC1253" s="161">
        <v>1.9847629458533459E-3</v>
      </c>
    </row>
    <row r="1254" spans="2:81" ht="45">
      <c r="B1254" s="196">
        <v>126</v>
      </c>
      <c r="C1254" s="57">
        <v>15417</v>
      </c>
      <c r="D1254" s="57">
        <v>1</v>
      </c>
      <c r="E1254" s="155" t="s">
        <v>2375</v>
      </c>
      <c r="F1254" s="60" t="s">
        <v>4812</v>
      </c>
      <c r="G1254" s="60"/>
      <c r="H1254" s="60"/>
      <c r="I1254" s="60"/>
      <c r="J1254" s="58" t="s">
        <v>5221</v>
      </c>
      <c r="K1254" s="58" t="s">
        <v>81</v>
      </c>
      <c r="L1254" s="58" t="s">
        <v>315</v>
      </c>
      <c r="M1254" s="59" t="s">
        <v>83</v>
      </c>
      <c r="N1254" s="61">
        <v>85008</v>
      </c>
      <c r="O1254" s="62" t="s">
        <v>570</v>
      </c>
      <c r="P1254" s="79">
        <v>4040000</v>
      </c>
      <c r="Q1254" s="79">
        <v>4026879.56</v>
      </c>
      <c r="R1254" s="79"/>
      <c r="S1254" s="79">
        <v>3390048.44</v>
      </c>
      <c r="T1254" s="59" t="s">
        <v>60</v>
      </c>
      <c r="U1254" s="499">
        <v>5.5789999999999997</v>
      </c>
      <c r="V1254" s="499">
        <v>4.1099999999999998E-2</v>
      </c>
      <c r="W1254" s="499">
        <v>0.03</v>
      </c>
      <c r="X1254" s="499">
        <v>5.5378999999999996</v>
      </c>
      <c r="Y1254" s="66">
        <v>38674</v>
      </c>
      <c r="Z1254" s="512">
        <f t="shared" si="115"/>
        <v>557.9</v>
      </c>
      <c r="AA1254" s="512">
        <f t="shared" si="116"/>
        <v>4.1099999999999994</v>
      </c>
      <c r="AB1254" s="512">
        <f t="shared" si="117"/>
        <v>3</v>
      </c>
      <c r="AC1254" s="512">
        <f t="shared" si="118"/>
        <v>553.79</v>
      </c>
      <c r="AD1254" s="59">
        <v>360</v>
      </c>
      <c r="AE1254" s="59">
        <v>0</v>
      </c>
      <c r="AF1254" s="59">
        <v>3</v>
      </c>
      <c r="AG1254" s="59">
        <v>117</v>
      </c>
      <c r="AH1254" s="66">
        <v>42339</v>
      </c>
      <c r="AI1254" s="67" t="s">
        <v>61</v>
      </c>
      <c r="AJ1254" s="67" t="s">
        <v>5222</v>
      </c>
      <c r="AK1254" s="68"/>
      <c r="AL1254" s="69" t="s">
        <v>4069</v>
      </c>
      <c r="AM1254" s="66" t="s">
        <v>603</v>
      </c>
      <c r="AN1254" s="196">
        <v>126</v>
      </c>
      <c r="AO1254" s="57">
        <v>15417</v>
      </c>
      <c r="AP1254" s="57"/>
      <c r="AQ1254" s="57"/>
      <c r="AR1254" s="57">
        <v>1</v>
      </c>
      <c r="AS1254" s="35">
        <f t="shared" si="119"/>
        <v>7743.9991538462</v>
      </c>
      <c r="AT1254" s="60" t="s">
        <v>4812</v>
      </c>
      <c r="AU1254" s="79">
        <v>5200000</v>
      </c>
      <c r="AV1254" s="66">
        <v>38598</v>
      </c>
      <c r="AW1254" s="81">
        <v>77.439991538461996</v>
      </c>
      <c r="AX1254" s="69" t="s">
        <v>4813</v>
      </c>
      <c r="AY1254" s="17">
        <v>2005</v>
      </c>
      <c r="AZ1254" s="69" t="s">
        <v>63</v>
      </c>
      <c r="BA1254" s="74">
        <v>44738</v>
      </c>
      <c r="BB1254" s="44">
        <f t="shared" si="120"/>
        <v>9186.9999999999982</v>
      </c>
      <c r="BC1254" s="81">
        <v>91.86999999999999</v>
      </c>
      <c r="BD1254" s="66">
        <v>38620</v>
      </c>
      <c r="BE1254" s="79">
        <v>607841.03</v>
      </c>
      <c r="BF1254" s="79">
        <v>221648.83</v>
      </c>
      <c r="BG1254" s="79">
        <v>379484</v>
      </c>
      <c r="BH1254" s="75">
        <v>1.36666228019377</v>
      </c>
      <c r="BI1254" s="79">
        <v>6708.57</v>
      </c>
      <c r="BJ1254" s="197">
        <v>9.57</v>
      </c>
      <c r="BK1254" s="78" t="s">
        <v>64</v>
      </c>
      <c r="BL1254" s="66">
        <v>38625</v>
      </c>
      <c r="BM1254" s="163">
        <v>359104</v>
      </c>
      <c r="BN1254" s="66"/>
      <c r="BO1254" s="79" t="s">
        <v>2032</v>
      </c>
      <c r="BP1254" s="158"/>
      <c r="BQ1254" s="74"/>
      <c r="BR1254" s="159"/>
      <c r="BS1254" s="160"/>
      <c r="BT1254" s="158"/>
      <c r="BU1254" s="74"/>
      <c r="BV1254" s="159"/>
      <c r="BW1254" s="160"/>
      <c r="BX1254" s="158"/>
      <c r="BY1254" s="74"/>
      <c r="BZ1254" s="159"/>
      <c r="CA1254" s="160"/>
      <c r="CB1254" s="161">
        <v>2.3937214685713038E-3</v>
      </c>
      <c r="CC1254" s="161">
        <v>1.9762203148763558E-3</v>
      </c>
    </row>
    <row r="1255" spans="2:81" ht="34">
      <c r="B1255" s="196">
        <v>127</v>
      </c>
      <c r="C1255" s="57">
        <v>14388</v>
      </c>
      <c r="D1255" s="57">
        <v>2</v>
      </c>
      <c r="E1255" s="155" t="s">
        <v>2375</v>
      </c>
      <c r="F1255" s="60" t="s">
        <v>4814</v>
      </c>
      <c r="G1255" s="60"/>
      <c r="H1255" s="60"/>
      <c r="I1255" s="60"/>
      <c r="J1255" s="58" t="s">
        <v>5223</v>
      </c>
      <c r="K1255" s="58" t="s">
        <v>934</v>
      </c>
      <c r="L1255" s="58" t="s">
        <v>5224</v>
      </c>
      <c r="M1255" s="59" t="s">
        <v>132</v>
      </c>
      <c r="N1255" s="61">
        <v>75115</v>
      </c>
      <c r="O1255" s="62" t="s">
        <v>59</v>
      </c>
      <c r="P1255" s="79">
        <v>3913000</v>
      </c>
      <c r="Q1255" s="79">
        <v>3883273.85</v>
      </c>
      <c r="R1255" s="79"/>
      <c r="S1255" s="80">
        <v>3265620.42</v>
      </c>
      <c r="T1255" s="59" t="s">
        <v>60</v>
      </c>
      <c r="U1255" s="499">
        <v>5.4050000000000002</v>
      </c>
      <c r="V1255" s="499">
        <v>4.1099999999999998E-2</v>
      </c>
      <c r="W1255" s="499">
        <v>0.03</v>
      </c>
      <c r="X1255" s="499">
        <v>5.3639000000000001</v>
      </c>
      <c r="Y1255" s="66">
        <v>38558</v>
      </c>
      <c r="Z1255" s="512">
        <f t="shared" si="115"/>
        <v>540.5</v>
      </c>
      <c r="AA1255" s="512">
        <f t="shared" si="116"/>
        <v>4.1099999999999994</v>
      </c>
      <c r="AB1255" s="512">
        <f t="shared" si="117"/>
        <v>3</v>
      </c>
      <c r="AC1255" s="512">
        <f t="shared" si="118"/>
        <v>536.39</v>
      </c>
      <c r="AD1255" s="59">
        <v>360</v>
      </c>
      <c r="AE1255" s="59">
        <v>0</v>
      </c>
      <c r="AF1255" s="59">
        <v>7</v>
      </c>
      <c r="AG1255" s="59">
        <v>113</v>
      </c>
      <c r="AH1255" s="66">
        <v>42217</v>
      </c>
      <c r="AI1255" s="67" t="s">
        <v>61</v>
      </c>
      <c r="AJ1255" s="67" t="s">
        <v>61</v>
      </c>
      <c r="AK1255" s="68"/>
      <c r="AL1255" s="69" t="s">
        <v>1665</v>
      </c>
      <c r="AM1255" s="66" t="s">
        <v>603</v>
      </c>
      <c r="AN1255" s="196">
        <v>127</v>
      </c>
      <c r="AO1255" s="57">
        <v>14388</v>
      </c>
      <c r="AP1255" s="57"/>
      <c r="AQ1255" s="57"/>
      <c r="AR1255" s="57">
        <v>2</v>
      </c>
      <c r="AS1255" s="35">
        <f t="shared" si="119"/>
        <v>7099.2209999999995</v>
      </c>
      <c r="AT1255" s="60" t="s">
        <v>4814</v>
      </c>
      <c r="AU1255" s="79">
        <v>5470000</v>
      </c>
      <c r="AV1255" s="66">
        <v>38498</v>
      </c>
      <c r="AW1255" s="81">
        <v>70.99221</v>
      </c>
      <c r="AX1255" s="73" t="s">
        <v>4684</v>
      </c>
      <c r="AY1255" s="17">
        <v>2005</v>
      </c>
      <c r="AZ1255" s="69" t="s">
        <v>63</v>
      </c>
      <c r="BA1255" s="74">
        <v>151896</v>
      </c>
      <c r="BB1255" s="44">
        <f t="shared" si="120"/>
        <v>8940</v>
      </c>
      <c r="BC1255" s="81">
        <v>89.4</v>
      </c>
      <c r="BD1255" s="66">
        <v>38625</v>
      </c>
      <c r="BE1255" s="79">
        <v>977504.04</v>
      </c>
      <c r="BF1255" s="79">
        <v>601078.06000000006</v>
      </c>
      <c r="BG1255" s="79">
        <v>336266</v>
      </c>
      <c r="BH1255" s="75">
        <v>1.2746090386542399</v>
      </c>
      <c r="BI1255" s="79">
        <v>40160</v>
      </c>
      <c r="BJ1255" s="197">
        <v>251</v>
      </c>
      <c r="BK1255" s="78" t="s">
        <v>64</v>
      </c>
      <c r="BL1255" s="66">
        <v>38595</v>
      </c>
      <c r="BM1255" s="163">
        <v>356332</v>
      </c>
      <c r="BN1255" s="66">
        <v>38352</v>
      </c>
      <c r="BO1255" s="79">
        <v>374636</v>
      </c>
      <c r="BP1255" s="158"/>
      <c r="BQ1255" s="74"/>
      <c r="BR1255" s="159"/>
      <c r="BS1255" s="160"/>
      <c r="BT1255" s="158"/>
      <c r="BU1255" s="74"/>
      <c r="BV1255" s="159"/>
      <c r="BW1255" s="160"/>
      <c r="BX1255" s="158"/>
      <c r="BY1255" s="74"/>
      <c r="BZ1255" s="159"/>
      <c r="CA1255" s="160"/>
      <c r="CB1255" s="161">
        <v>1.0926489986828986E-2</v>
      </c>
      <c r="CC1255" s="161">
        <v>1.9057447724108536E-3</v>
      </c>
    </row>
    <row r="1256" spans="2:81" ht="23">
      <c r="B1256" s="196">
        <v>128</v>
      </c>
      <c r="C1256" s="57">
        <v>20061254</v>
      </c>
      <c r="D1256" s="57">
        <v>1</v>
      </c>
      <c r="E1256" s="155" t="s">
        <v>2062</v>
      </c>
      <c r="F1256" s="60" t="s">
        <v>2249</v>
      </c>
      <c r="G1256" s="60"/>
      <c r="H1256" s="60"/>
      <c r="I1256" s="60"/>
      <c r="J1256" s="58" t="s">
        <v>5225</v>
      </c>
      <c r="K1256" s="58" t="s">
        <v>5226</v>
      </c>
      <c r="L1256" s="58" t="s">
        <v>5227</v>
      </c>
      <c r="M1256" s="59" t="s">
        <v>132</v>
      </c>
      <c r="N1256" s="61">
        <v>76710</v>
      </c>
      <c r="O1256" s="62" t="s">
        <v>222</v>
      </c>
      <c r="P1256" s="79">
        <v>3810000</v>
      </c>
      <c r="Q1256" s="79">
        <v>3810000</v>
      </c>
      <c r="R1256" s="79"/>
      <c r="S1256" s="80">
        <v>3215358.4</v>
      </c>
      <c r="T1256" s="59" t="s">
        <v>60</v>
      </c>
      <c r="U1256" s="499">
        <v>5.75</v>
      </c>
      <c r="V1256" s="499">
        <v>3.1100000000000003E-2</v>
      </c>
      <c r="W1256" s="499">
        <v>0.02</v>
      </c>
      <c r="X1256" s="499">
        <v>5.7189000000000005</v>
      </c>
      <c r="Y1256" s="66">
        <v>38751</v>
      </c>
      <c r="Z1256" s="512">
        <f t="shared" si="115"/>
        <v>575</v>
      </c>
      <c r="AA1256" s="512">
        <f t="shared" si="116"/>
        <v>3.1100000000000003</v>
      </c>
      <c r="AB1256" s="512">
        <f t="shared" si="117"/>
        <v>2</v>
      </c>
      <c r="AC1256" s="512">
        <f t="shared" si="118"/>
        <v>571.8900000000001</v>
      </c>
      <c r="AD1256" s="59">
        <v>360</v>
      </c>
      <c r="AE1256" s="59">
        <v>0</v>
      </c>
      <c r="AF1256" s="59">
        <v>0</v>
      </c>
      <c r="AG1256" s="59">
        <v>120</v>
      </c>
      <c r="AH1256" s="66">
        <v>42430</v>
      </c>
      <c r="AI1256" s="67" t="s">
        <v>61</v>
      </c>
      <c r="AJ1256" s="67" t="s">
        <v>61</v>
      </c>
      <c r="AK1256" s="68"/>
      <c r="AL1256" s="69" t="s">
        <v>62</v>
      </c>
      <c r="AM1256" s="66"/>
      <c r="AN1256" s="196">
        <v>128</v>
      </c>
      <c r="AO1256" s="57">
        <v>20061254</v>
      </c>
      <c r="AP1256" s="57"/>
      <c r="AQ1256" s="57"/>
      <c r="AR1256" s="57">
        <v>1</v>
      </c>
      <c r="AS1256" s="35">
        <f t="shared" si="119"/>
        <v>6877.2563176895301</v>
      </c>
      <c r="AT1256" s="60" t="s">
        <v>2249</v>
      </c>
      <c r="AU1256" s="79">
        <v>5540000</v>
      </c>
      <c r="AV1256" s="66">
        <v>38733</v>
      </c>
      <c r="AW1256" s="81">
        <v>68.772563176895304</v>
      </c>
      <c r="AX1256" s="69">
        <v>2001</v>
      </c>
      <c r="AY1256" s="17">
        <v>0</v>
      </c>
      <c r="AZ1256" s="69" t="s">
        <v>226</v>
      </c>
      <c r="BA1256" s="74">
        <v>33474</v>
      </c>
      <c r="BB1256" s="44">
        <f t="shared" si="120"/>
        <v>10000</v>
      </c>
      <c r="BC1256" s="81">
        <v>100</v>
      </c>
      <c r="BD1256" s="66">
        <v>38754</v>
      </c>
      <c r="BE1256" s="79">
        <v>477554</v>
      </c>
      <c r="BF1256" s="79">
        <v>133664</v>
      </c>
      <c r="BG1256" s="79">
        <v>324810</v>
      </c>
      <c r="BH1256" s="75">
        <v>1.2173853924524691</v>
      </c>
      <c r="BI1256" s="79">
        <v>5021</v>
      </c>
      <c r="BJ1256" s="197">
        <v>0.14999701260679932</v>
      </c>
      <c r="BK1256" s="78" t="s">
        <v>3572</v>
      </c>
      <c r="BL1256" s="66">
        <v>38686</v>
      </c>
      <c r="BM1256" s="163">
        <v>343936</v>
      </c>
      <c r="BN1256" s="66">
        <v>38352</v>
      </c>
      <c r="BO1256" s="79">
        <v>343936</v>
      </c>
      <c r="BP1256" s="158" t="s">
        <v>2249</v>
      </c>
      <c r="BQ1256" s="74">
        <v>33474</v>
      </c>
      <c r="BR1256" s="159">
        <v>1</v>
      </c>
      <c r="BS1256" s="160">
        <v>44590</v>
      </c>
      <c r="BT1256" s="158"/>
      <c r="BU1256" s="74"/>
      <c r="BV1256" s="159"/>
      <c r="BW1256" s="160"/>
      <c r="BX1256" s="158"/>
      <c r="BY1256" s="74"/>
      <c r="BZ1256" s="159"/>
      <c r="CA1256" s="160"/>
      <c r="CB1256" s="161">
        <v>2.2648004886584357E-3</v>
      </c>
      <c r="CC1256" s="161">
        <v>1.8697850997259314E-3</v>
      </c>
    </row>
    <row r="1257" spans="2:81" ht="45">
      <c r="B1257" s="196">
        <v>129</v>
      </c>
      <c r="C1257" s="57">
        <v>16941</v>
      </c>
      <c r="D1257" s="57">
        <v>2</v>
      </c>
      <c r="E1257" s="155" t="s">
        <v>2375</v>
      </c>
      <c r="F1257" s="60" t="s">
        <v>4815</v>
      </c>
      <c r="G1257" s="60"/>
      <c r="H1257" s="60"/>
      <c r="I1257" s="60"/>
      <c r="J1257" s="58" t="s">
        <v>5228</v>
      </c>
      <c r="K1257" s="58" t="s">
        <v>175</v>
      </c>
      <c r="L1257" s="58" t="s">
        <v>176</v>
      </c>
      <c r="M1257" s="59" t="s">
        <v>90</v>
      </c>
      <c r="N1257" s="61">
        <v>44107</v>
      </c>
      <c r="O1257" s="62" t="s">
        <v>59</v>
      </c>
      <c r="P1257" s="79">
        <v>3650000</v>
      </c>
      <c r="Q1257" s="79">
        <v>3650000</v>
      </c>
      <c r="R1257" s="79"/>
      <c r="S1257" s="80">
        <v>3285148.88</v>
      </c>
      <c r="T1257" s="59" t="s">
        <v>70</v>
      </c>
      <c r="U1257" s="499">
        <v>5.7190000000000003</v>
      </c>
      <c r="V1257" s="499">
        <v>7.110000000000001E-2</v>
      </c>
      <c r="W1257" s="499">
        <v>0.06</v>
      </c>
      <c r="X1257" s="499">
        <v>5.6478999999999999</v>
      </c>
      <c r="Y1257" s="66">
        <v>38658</v>
      </c>
      <c r="Z1257" s="512">
        <f t="shared" si="115"/>
        <v>571.9</v>
      </c>
      <c r="AA1257" s="512">
        <f t="shared" si="116"/>
        <v>7.1100000000000012</v>
      </c>
      <c r="AB1257" s="512">
        <f t="shared" si="117"/>
        <v>6</v>
      </c>
      <c r="AC1257" s="512">
        <f t="shared" si="118"/>
        <v>564.79</v>
      </c>
      <c r="AD1257" s="59">
        <v>360</v>
      </c>
      <c r="AE1257" s="59">
        <v>36</v>
      </c>
      <c r="AF1257" s="59">
        <v>3</v>
      </c>
      <c r="AG1257" s="59">
        <v>117</v>
      </c>
      <c r="AH1257" s="66">
        <v>42339</v>
      </c>
      <c r="AI1257" s="67" t="s">
        <v>61</v>
      </c>
      <c r="AJ1257" s="67" t="s">
        <v>5082</v>
      </c>
      <c r="AK1257" s="68"/>
      <c r="AL1257" s="69" t="s">
        <v>98</v>
      </c>
      <c r="AM1257" s="66"/>
      <c r="AN1257" s="196">
        <v>129</v>
      </c>
      <c r="AO1257" s="57">
        <v>16941</v>
      </c>
      <c r="AP1257" s="57"/>
      <c r="AQ1257" s="57"/>
      <c r="AR1257" s="57">
        <v>2</v>
      </c>
      <c r="AS1257" s="35">
        <f t="shared" si="119"/>
        <v>7934.7826086957002</v>
      </c>
      <c r="AT1257" s="60" t="s">
        <v>4815</v>
      </c>
      <c r="AU1257" s="79">
        <v>4600000</v>
      </c>
      <c r="AV1257" s="66">
        <v>38636</v>
      </c>
      <c r="AW1257" s="81">
        <v>79.347826086956999</v>
      </c>
      <c r="AX1257" s="73" t="s">
        <v>4816</v>
      </c>
      <c r="AY1257" s="17">
        <v>2005</v>
      </c>
      <c r="AZ1257" s="69" t="s">
        <v>63</v>
      </c>
      <c r="BA1257" s="74">
        <v>73150</v>
      </c>
      <c r="BB1257" s="44">
        <f t="shared" si="120"/>
        <v>9600</v>
      </c>
      <c r="BC1257" s="81">
        <v>96</v>
      </c>
      <c r="BD1257" s="66">
        <v>38626</v>
      </c>
      <c r="BE1257" s="79">
        <v>593891</v>
      </c>
      <c r="BF1257" s="79">
        <v>252467</v>
      </c>
      <c r="BG1257" s="79">
        <v>316674</v>
      </c>
      <c r="BH1257" s="75">
        <v>1.2431099999999999</v>
      </c>
      <c r="BI1257" s="79">
        <v>24750</v>
      </c>
      <c r="BJ1257" s="197">
        <v>250</v>
      </c>
      <c r="BK1257" s="78" t="s">
        <v>64</v>
      </c>
      <c r="BL1257" s="66">
        <v>38625</v>
      </c>
      <c r="BM1257" s="163">
        <v>541715</v>
      </c>
      <c r="BN1257" s="66">
        <v>38352</v>
      </c>
      <c r="BO1257" s="79">
        <v>204471</v>
      </c>
      <c r="BP1257" s="158"/>
      <c r="BQ1257" s="74"/>
      <c r="BR1257" s="159"/>
      <c r="BS1257" s="160"/>
      <c r="BT1257" s="158"/>
      <c r="BU1257" s="74"/>
      <c r="BV1257" s="159"/>
      <c r="BW1257" s="160"/>
      <c r="BX1257" s="158"/>
      <c r="BY1257" s="74"/>
      <c r="BZ1257" s="159"/>
      <c r="CA1257" s="160"/>
      <c r="CB1257" s="161">
        <v>1.0270120005037964E-2</v>
      </c>
      <c r="CC1257" s="161">
        <v>1.7912639406823228E-3</v>
      </c>
    </row>
    <row r="1258" spans="2:81" ht="34">
      <c r="B1258" s="198">
        <v>130</v>
      </c>
      <c r="C1258" s="20">
        <v>16247</v>
      </c>
      <c r="D1258" s="20">
        <v>1</v>
      </c>
      <c r="E1258" s="52" t="s">
        <v>2375</v>
      </c>
      <c r="F1258" s="22" t="s">
        <v>4817</v>
      </c>
      <c r="G1258" s="22"/>
      <c r="H1258" s="22"/>
      <c r="I1258" s="22"/>
      <c r="J1258" s="21" t="s">
        <v>5229</v>
      </c>
      <c r="K1258" s="21" t="s">
        <v>775</v>
      </c>
      <c r="L1258" s="21" t="s">
        <v>5230</v>
      </c>
      <c r="M1258" s="24" t="s">
        <v>298</v>
      </c>
      <c r="N1258" s="25">
        <v>21117</v>
      </c>
      <c r="O1258" s="26" t="s">
        <v>351</v>
      </c>
      <c r="P1258" s="42">
        <v>3600000</v>
      </c>
      <c r="Q1258" s="42">
        <v>3591845.58</v>
      </c>
      <c r="R1258" s="42"/>
      <c r="S1258" s="83">
        <v>3032410.25</v>
      </c>
      <c r="T1258" s="24" t="s">
        <v>60</v>
      </c>
      <c r="U1258" s="498">
        <v>5.7140000000000004</v>
      </c>
      <c r="V1258" s="498">
        <v>8.1100000000000005E-2</v>
      </c>
      <c r="W1258" s="498">
        <v>6.9999999999999993E-2</v>
      </c>
      <c r="X1258" s="498">
        <v>5.6329000000000002</v>
      </c>
      <c r="Y1258" s="29">
        <v>38715</v>
      </c>
      <c r="Z1258" s="512">
        <f t="shared" si="115"/>
        <v>571.40000000000009</v>
      </c>
      <c r="AA1258" s="512">
        <f t="shared" si="116"/>
        <v>8.1100000000000012</v>
      </c>
      <c r="AB1258" s="512">
        <f t="shared" si="117"/>
        <v>6.9999999999999991</v>
      </c>
      <c r="AC1258" s="512">
        <f t="shared" si="118"/>
        <v>563.29000000000008</v>
      </c>
      <c r="AD1258" s="24">
        <v>360</v>
      </c>
      <c r="AE1258" s="24">
        <v>0</v>
      </c>
      <c r="AF1258" s="24">
        <v>2</v>
      </c>
      <c r="AG1258" s="24">
        <v>118</v>
      </c>
      <c r="AH1258" s="29">
        <v>42370</v>
      </c>
      <c r="AI1258" s="30" t="s">
        <v>61</v>
      </c>
      <c r="AJ1258" s="30" t="s">
        <v>61</v>
      </c>
      <c r="AK1258" s="31"/>
      <c r="AL1258" s="32" t="s">
        <v>1665</v>
      </c>
      <c r="AM1258" s="29" t="s">
        <v>603</v>
      </c>
      <c r="AN1258" s="198">
        <v>130</v>
      </c>
      <c r="AO1258" s="20">
        <v>16247</v>
      </c>
      <c r="AP1258" s="20"/>
      <c r="AQ1258" s="20"/>
      <c r="AR1258" s="20">
        <v>1</v>
      </c>
      <c r="AS1258" s="35">
        <f t="shared" si="119"/>
        <v>5888.2714426229995</v>
      </c>
      <c r="AT1258" s="22" t="s">
        <v>4817</v>
      </c>
      <c r="AU1258" s="42">
        <v>6100000</v>
      </c>
      <c r="AV1258" s="29">
        <v>38732</v>
      </c>
      <c r="AW1258" s="44">
        <v>58.882714426229995</v>
      </c>
      <c r="AX1258" s="32" t="s">
        <v>2710</v>
      </c>
      <c r="AY1258" s="17">
        <v>2005</v>
      </c>
      <c r="AZ1258" s="32" t="s">
        <v>226</v>
      </c>
      <c r="BA1258" s="37">
        <v>49602</v>
      </c>
      <c r="BB1258" s="44">
        <f t="shared" si="120"/>
        <v>10000</v>
      </c>
      <c r="BC1258" s="44">
        <v>100</v>
      </c>
      <c r="BD1258" s="29">
        <v>38687</v>
      </c>
      <c r="BE1258" s="42">
        <v>733018</v>
      </c>
      <c r="BF1258" s="42">
        <v>282337</v>
      </c>
      <c r="BG1258" s="42">
        <v>376058</v>
      </c>
      <c r="BH1258" s="38">
        <v>1.4975400000000001</v>
      </c>
      <c r="BI1258" s="42">
        <v>12400.5</v>
      </c>
      <c r="BJ1258" s="199">
        <v>0.25</v>
      </c>
      <c r="BK1258" s="41" t="s">
        <v>64</v>
      </c>
      <c r="BL1258" s="29">
        <v>38686</v>
      </c>
      <c r="BM1258" s="165">
        <v>368293</v>
      </c>
      <c r="BN1258" s="29">
        <v>38351</v>
      </c>
      <c r="BO1258" s="42">
        <v>396090</v>
      </c>
      <c r="BP1258" s="152" t="s">
        <v>4818</v>
      </c>
      <c r="BQ1258" s="37">
        <v>20892</v>
      </c>
      <c r="BR1258" s="153">
        <v>0.42120000000000002</v>
      </c>
      <c r="BS1258" s="154">
        <v>40025</v>
      </c>
      <c r="BT1258" s="152" t="s">
        <v>4819</v>
      </c>
      <c r="BU1258" s="37">
        <v>11587</v>
      </c>
      <c r="BV1258" s="153">
        <v>0.2336</v>
      </c>
      <c r="BW1258" s="154">
        <v>40209</v>
      </c>
      <c r="BX1258" s="152" t="s">
        <v>4820</v>
      </c>
      <c r="BY1258" s="37">
        <v>9440</v>
      </c>
      <c r="BZ1258" s="153">
        <v>0.1903</v>
      </c>
      <c r="CA1258" s="154">
        <v>42369</v>
      </c>
      <c r="CB1258" s="166">
        <v>2.135121686291245E-3</v>
      </c>
      <c r="CC1258" s="166">
        <v>1.7627242377953928E-3</v>
      </c>
    </row>
    <row r="1259" spans="2:81" ht="34">
      <c r="B1259" s="198">
        <v>131</v>
      </c>
      <c r="C1259" s="20">
        <v>15552</v>
      </c>
      <c r="D1259" s="20">
        <v>1</v>
      </c>
      <c r="E1259" s="52" t="s">
        <v>2375</v>
      </c>
      <c r="F1259" s="22" t="s">
        <v>4821</v>
      </c>
      <c r="G1259" s="22"/>
      <c r="H1259" s="22"/>
      <c r="I1259" s="22"/>
      <c r="J1259" s="21" t="s">
        <v>5231</v>
      </c>
      <c r="K1259" s="21" t="s">
        <v>380</v>
      </c>
      <c r="L1259" s="21" t="s">
        <v>2445</v>
      </c>
      <c r="M1259" s="24" t="s">
        <v>125</v>
      </c>
      <c r="N1259" s="25">
        <v>98375</v>
      </c>
      <c r="O1259" s="26" t="s">
        <v>222</v>
      </c>
      <c r="P1259" s="42">
        <v>3575000</v>
      </c>
      <c r="Q1259" s="42">
        <v>3575000</v>
      </c>
      <c r="R1259" s="42"/>
      <c r="S1259" s="83">
        <v>3069668.37</v>
      </c>
      <c r="T1259" s="24" t="s">
        <v>70</v>
      </c>
      <c r="U1259" s="498">
        <v>5.53</v>
      </c>
      <c r="V1259" s="498">
        <v>4.1099999999999998E-2</v>
      </c>
      <c r="W1259" s="498">
        <v>0.03</v>
      </c>
      <c r="X1259" s="498">
        <v>5.4889000000000001</v>
      </c>
      <c r="Y1259" s="29">
        <v>38663</v>
      </c>
      <c r="Z1259" s="512">
        <f t="shared" si="115"/>
        <v>553</v>
      </c>
      <c r="AA1259" s="512">
        <f t="shared" si="116"/>
        <v>4.1099999999999994</v>
      </c>
      <c r="AB1259" s="512">
        <f t="shared" si="117"/>
        <v>3</v>
      </c>
      <c r="AC1259" s="512">
        <f t="shared" si="118"/>
        <v>548.89</v>
      </c>
      <c r="AD1259" s="24">
        <v>360</v>
      </c>
      <c r="AE1259" s="24">
        <v>12</v>
      </c>
      <c r="AF1259" s="24">
        <v>3</v>
      </c>
      <c r="AG1259" s="24">
        <v>117</v>
      </c>
      <c r="AH1259" s="29">
        <v>42339</v>
      </c>
      <c r="AI1259" s="30" t="s">
        <v>61</v>
      </c>
      <c r="AJ1259" s="30" t="s">
        <v>61</v>
      </c>
      <c r="AK1259" s="31"/>
      <c r="AL1259" s="32" t="s">
        <v>98</v>
      </c>
      <c r="AM1259" s="29"/>
      <c r="AN1259" s="198">
        <v>131</v>
      </c>
      <c r="AO1259" s="20">
        <v>15552</v>
      </c>
      <c r="AP1259" s="20"/>
      <c r="AQ1259" s="20"/>
      <c r="AR1259" s="20">
        <v>1</v>
      </c>
      <c r="AS1259" s="35">
        <f t="shared" si="119"/>
        <v>5150</v>
      </c>
      <c r="AT1259" s="22" t="s">
        <v>4821</v>
      </c>
      <c r="AU1259" s="42">
        <v>5000000</v>
      </c>
      <c r="AV1259" s="29">
        <v>38808</v>
      </c>
      <c r="AW1259" s="44">
        <v>51.5</v>
      </c>
      <c r="AX1259" s="36">
        <v>2005</v>
      </c>
      <c r="AY1259" s="17">
        <v>0</v>
      </c>
      <c r="AZ1259" s="32" t="s">
        <v>226</v>
      </c>
      <c r="BA1259" s="37">
        <v>12605</v>
      </c>
      <c r="BB1259" s="44">
        <f t="shared" si="120"/>
        <v>10000</v>
      </c>
      <c r="BC1259" s="44">
        <v>100</v>
      </c>
      <c r="BD1259" s="29">
        <v>38611</v>
      </c>
      <c r="BE1259" s="42">
        <v>440490.9</v>
      </c>
      <c r="BF1259" s="42">
        <v>107395.73</v>
      </c>
      <c r="BG1259" s="42">
        <v>320471</v>
      </c>
      <c r="BH1259" s="38">
        <v>1.82</v>
      </c>
      <c r="BI1259" s="42">
        <v>1890.75</v>
      </c>
      <c r="BJ1259" s="199">
        <v>0.15</v>
      </c>
      <c r="BK1259" s="41" t="s">
        <v>64</v>
      </c>
      <c r="BL1259" s="29">
        <v>38595</v>
      </c>
      <c r="BM1259" s="165">
        <v>97866</v>
      </c>
      <c r="BN1259" s="29"/>
      <c r="BO1259" s="42" t="s">
        <v>2032</v>
      </c>
      <c r="BP1259" s="152" t="s">
        <v>4822</v>
      </c>
      <c r="BQ1259" s="37">
        <v>2000</v>
      </c>
      <c r="BR1259" s="153">
        <v>0.15869999999999998</v>
      </c>
      <c r="BS1259" s="154">
        <v>42369</v>
      </c>
      <c r="BT1259" s="152" t="s">
        <v>4823</v>
      </c>
      <c r="BU1259" s="37">
        <v>2000</v>
      </c>
      <c r="BV1259" s="153">
        <v>0.15869999999999998</v>
      </c>
      <c r="BW1259" s="154">
        <v>40543</v>
      </c>
      <c r="BX1259" s="152" t="s">
        <v>4824</v>
      </c>
      <c r="BY1259" s="37">
        <v>1970</v>
      </c>
      <c r="BZ1259" s="153">
        <v>0.15629999999999999</v>
      </c>
      <c r="CA1259" s="154">
        <v>40268</v>
      </c>
      <c r="CB1259" s="166">
        <v>2.1251080700666427E-3</v>
      </c>
      <c r="CC1259" s="166">
        <v>1.7544571473806312E-3</v>
      </c>
    </row>
    <row r="1260" spans="2:81" ht="34">
      <c r="B1260" s="198">
        <v>132</v>
      </c>
      <c r="C1260" s="20">
        <v>9000347</v>
      </c>
      <c r="D1260" s="20">
        <v>1</v>
      </c>
      <c r="E1260" s="52" t="s">
        <v>4619</v>
      </c>
      <c r="F1260" s="22" t="s">
        <v>4825</v>
      </c>
      <c r="G1260" s="22"/>
      <c r="H1260" s="22"/>
      <c r="I1260" s="22"/>
      <c r="J1260" s="21" t="s">
        <v>5232</v>
      </c>
      <c r="K1260" s="21" t="s">
        <v>775</v>
      </c>
      <c r="L1260" s="21" t="s">
        <v>5233</v>
      </c>
      <c r="M1260" s="24" t="s">
        <v>298</v>
      </c>
      <c r="N1260" s="25">
        <v>21244</v>
      </c>
      <c r="O1260" s="26" t="s">
        <v>468</v>
      </c>
      <c r="P1260" s="42">
        <v>3600000</v>
      </c>
      <c r="Q1260" s="42">
        <v>3573979.31</v>
      </c>
      <c r="R1260" s="42"/>
      <c r="S1260" s="83">
        <v>1604818.12</v>
      </c>
      <c r="T1260" s="24" t="s">
        <v>60</v>
      </c>
      <c r="U1260" s="498">
        <v>5.7</v>
      </c>
      <c r="V1260" s="498">
        <v>6.1100000000000002E-2</v>
      </c>
      <c r="W1260" s="498">
        <v>0.03</v>
      </c>
      <c r="X1260" s="498">
        <v>5.6389000000000005</v>
      </c>
      <c r="Y1260" s="29">
        <v>38706</v>
      </c>
      <c r="Z1260" s="512">
        <f t="shared" si="115"/>
        <v>570</v>
      </c>
      <c r="AA1260" s="512">
        <f t="shared" si="116"/>
        <v>6.11</v>
      </c>
      <c r="AB1260" s="512">
        <f t="shared" si="117"/>
        <v>3</v>
      </c>
      <c r="AC1260" s="512">
        <f t="shared" si="118"/>
        <v>563.8900000000001</v>
      </c>
      <c r="AD1260" s="24">
        <v>180</v>
      </c>
      <c r="AE1260" s="24">
        <v>0</v>
      </c>
      <c r="AF1260" s="24">
        <v>2</v>
      </c>
      <c r="AG1260" s="24">
        <v>118</v>
      </c>
      <c r="AH1260" s="29">
        <v>42370</v>
      </c>
      <c r="AI1260" s="30" t="s">
        <v>61</v>
      </c>
      <c r="AJ1260" s="30" t="s">
        <v>61</v>
      </c>
      <c r="AK1260" s="31"/>
      <c r="AL1260" s="32" t="s">
        <v>5071</v>
      </c>
      <c r="AM1260" s="29"/>
      <c r="AN1260" s="198">
        <v>132</v>
      </c>
      <c r="AO1260" s="20">
        <v>9000347</v>
      </c>
      <c r="AP1260" s="20"/>
      <c r="AQ1260" s="20"/>
      <c r="AR1260" s="20">
        <v>1</v>
      </c>
      <c r="AS1260" s="35">
        <f t="shared" si="119"/>
        <v>4641.5315714285716</v>
      </c>
      <c r="AT1260" s="22" t="s">
        <v>4825</v>
      </c>
      <c r="AU1260" s="42">
        <v>7700000</v>
      </c>
      <c r="AV1260" s="29">
        <v>38678</v>
      </c>
      <c r="AW1260" s="44">
        <v>46.415315714285718</v>
      </c>
      <c r="AX1260" s="32" t="s">
        <v>3216</v>
      </c>
      <c r="AY1260" s="17">
        <v>2005</v>
      </c>
      <c r="AZ1260" s="32" t="s">
        <v>226</v>
      </c>
      <c r="BA1260" s="37">
        <v>73182</v>
      </c>
      <c r="BB1260" s="44">
        <f t="shared" si="120"/>
        <v>10000</v>
      </c>
      <c r="BC1260" s="44">
        <v>100</v>
      </c>
      <c r="BD1260" s="29">
        <v>38664</v>
      </c>
      <c r="BE1260" s="42">
        <v>770265</v>
      </c>
      <c r="BF1260" s="42">
        <v>241241</v>
      </c>
      <c r="BG1260" s="42">
        <v>493077</v>
      </c>
      <c r="BH1260" s="38">
        <v>1.3789219308648835</v>
      </c>
      <c r="BI1260" s="42">
        <v>9514</v>
      </c>
      <c r="BJ1260" s="199">
        <v>0.13000464595119018</v>
      </c>
      <c r="BK1260" s="41" t="s">
        <v>276</v>
      </c>
      <c r="BL1260" s="29">
        <v>38664</v>
      </c>
      <c r="BM1260" s="165">
        <v>587000</v>
      </c>
      <c r="BN1260" s="29"/>
      <c r="BO1260" s="42"/>
      <c r="BP1260" s="152" t="s">
        <v>4825</v>
      </c>
      <c r="BQ1260" s="37">
        <v>73182</v>
      </c>
      <c r="BR1260" s="153">
        <v>1</v>
      </c>
      <c r="BS1260" s="154" t="s">
        <v>4826</v>
      </c>
      <c r="BT1260" s="152"/>
      <c r="BU1260" s="37"/>
      <c r="BV1260" s="153"/>
      <c r="BW1260" s="154"/>
      <c r="BX1260" s="152"/>
      <c r="BY1260" s="37"/>
      <c r="BZ1260" s="153"/>
      <c r="CA1260" s="154"/>
      <c r="CB1260" s="166">
        <v>2.1245013353656536E-3</v>
      </c>
      <c r="CC1260" s="166">
        <v>1.7539562363692298E-3</v>
      </c>
    </row>
    <row r="1261" spans="2:81" ht="45">
      <c r="B1261" s="198">
        <v>133</v>
      </c>
      <c r="C1261" s="20">
        <v>20051345</v>
      </c>
      <c r="D1261" s="20">
        <v>1</v>
      </c>
      <c r="E1261" s="52" t="s">
        <v>2062</v>
      </c>
      <c r="F1261" s="22" t="s">
        <v>4827</v>
      </c>
      <c r="G1261" s="22"/>
      <c r="H1261" s="22"/>
      <c r="I1261" s="22"/>
      <c r="J1261" s="21" t="s">
        <v>5234</v>
      </c>
      <c r="K1261" s="21" t="s">
        <v>181</v>
      </c>
      <c r="L1261" s="21" t="s">
        <v>116</v>
      </c>
      <c r="M1261" s="24" t="s">
        <v>183</v>
      </c>
      <c r="N1261" s="25">
        <v>53022</v>
      </c>
      <c r="O1261" s="26" t="s">
        <v>615</v>
      </c>
      <c r="P1261" s="42">
        <v>3581000</v>
      </c>
      <c r="Q1261" s="42">
        <v>3569994.65</v>
      </c>
      <c r="R1261" s="42"/>
      <c r="S1261" s="83">
        <v>2777801.08</v>
      </c>
      <c r="T1261" s="24" t="s">
        <v>60</v>
      </c>
      <c r="U1261" s="498">
        <v>5.9649999999999999</v>
      </c>
      <c r="V1261" s="498">
        <v>3.1100000000000003E-2</v>
      </c>
      <c r="W1261" s="498">
        <v>0.02</v>
      </c>
      <c r="X1261" s="498">
        <v>5.9339000000000004</v>
      </c>
      <c r="Y1261" s="29">
        <v>38699</v>
      </c>
      <c r="Z1261" s="512">
        <f t="shared" si="115"/>
        <v>596.5</v>
      </c>
      <c r="AA1261" s="512">
        <f t="shared" si="116"/>
        <v>3.1100000000000003</v>
      </c>
      <c r="AB1261" s="512">
        <f t="shared" si="117"/>
        <v>2</v>
      </c>
      <c r="AC1261" s="512">
        <f t="shared" si="118"/>
        <v>593.39</v>
      </c>
      <c r="AD1261" s="24">
        <v>300</v>
      </c>
      <c r="AE1261" s="24">
        <v>0</v>
      </c>
      <c r="AF1261" s="24">
        <v>2</v>
      </c>
      <c r="AG1261" s="24">
        <v>118</v>
      </c>
      <c r="AH1261" s="29">
        <v>42370</v>
      </c>
      <c r="AI1261" s="30" t="s">
        <v>61</v>
      </c>
      <c r="AJ1261" s="30" t="s">
        <v>61</v>
      </c>
      <c r="AK1261" s="31"/>
      <c r="AL1261" s="32" t="s">
        <v>62</v>
      </c>
      <c r="AM1261" s="29"/>
      <c r="AN1261" s="198">
        <v>133</v>
      </c>
      <c r="AO1261" s="20">
        <v>20051345</v>
      </c>
      <c r="AP1261" s="20"/>
      <c r="AQ1261" s="20"/>
      <c r="AR1261" s="20">
        <v>1</v>
      </c>
      <c r="AS1261" s="35">
        <f t="shared" si="119"/>
        <v>7476.4285816010915</v>
      </c>
      <c r="AT1261" s="22" t="s">
        <v>4827</v>
      </c>
      <c r="AU1261" s="42">
        <v>4775000</v>
      </c>
      <c r="AV1261" s="29">
        <v>38660</v>
      </c>
      <c r="AW1261" s="44">
        <v>74.764285816010911</v>
      </c>
      <c r="AX1261" s="32" t="s">
        <v>4346</v>
      </c>
      <c r="AY1261" s="17">
        <v>2004</v>
      </c>
      <c r="AZ1261" s="32" t="s">
        <v>2847</v>
      </c>
      <c r="BA1261" s="37">
        <v>39561</v>
      </c>
      <c r="BB1261" s="44">
        <f t="shared" si="120"/>
        <v>6700</v>
      </c>
      <c r="BC1261" s="44">
        <v>67</v>
      </c>
      <c r="BD1261" s="29">
        <v>38656</v>
      </c>
      <c r="BE1261" s="42">
        <v>1529585.7042</v>
      </c>
      <c r="BF1261" s="42">
        <v>1053432.9844</v>
      </c>
      <c r="BG1261" s="42">
        <v>407703.75949999999</v>
      </c>
      <c r="BH1261" s="38">
        <v>1.4774522484295469</v>
      </c>
      <c r="BI1261" s="42">
        <v>68449</v>
      </c>
      <c r="BJ1261" s="199">
        <v>924.98648648648646</v>
      </c>
      <c r="BK1261" s="41" t="s">
        <v>3572</v>
      </c>
      <c r="BL1261" s="29">
        <v>38656</v>
      </c>
      <c r="BM1261" s="165">
        <v>558017</v>
      </c>
      <c r="BN1261" s="29">
        <v>38352</v>
      </c>
      <c r="BO1261" s="42">
        <v>518464</v>
      </c>
      <c r="BP1261" s="152"/>
      <c r="BQ1261" s="37"/>
      <c r="BR1261" s="153"/>
      <c r="BS1261" s="154"/>
      <c r="BT1261" s="152"/>
      <c r="BU1261" s="37"/>
      <c r="BV1261" s="153"/>
      <c r="BW1261" s="154"/>
      <c r="BX1261" s="152"/>
      <c r="BY1261" s="37"/>
      <c r="BZ1261" s="153"/>
      <c r="CA1261" s="154"/>
      <c r="CB1261" s="166">
        <v>2.1221327107160109E-3</v>
      </c>
      <c r="CC1261" s="166">
        <v>1.7520007356092628E-3</v>
      </c>
    </row>
    <row r="1262" spans="2:81" ht="23">
      <c r="B1262" s="198">
        <v>134</v>
      </c>
      <c r="C1262" s="20">
        <v>58947</v>
      </c>
      <c r="D1262" s="20">
        <v>2</v>
      </c>
      <c r="E1262" s="52" t="s">
        <v>2024</v>
      </c>
      <c r="F1262" s="22" t="s">
        <v>4828</v>
      </c>
      <c r="G1262" s="22"/>
      <c r="H1262" s="22"/>
      <c r="I1262" s="22"/>
      <c r="J1262" s="21" t="s">
        <v>5235</v>
      </c>
      <c r="K1262" s="21" t="s">
        <v>5236</v>
      </c>
      <c r="L1262" s="21" t="s">
        <v>5236</v>
      </c>
      <c r="M1262" s="24" t="s">
        <v>132</v>
      </c>
      <c r="N1262" s="25">
        <v>75965</v>
      </c>
      <c r="O1262" s="26" t="s">
        <v>59</v>
      </c>
      <c r="P1262" s="42">
        <v>3560000</v>
      </c>
      <c r="Q1262" s="42">
        <v>3560000</v>
      </c>
      <c r="R1262" s="42"/>
      <c r="S1262" s="83">
        <v>3133149.38</v>
      </c>
      <c r="T1262" s="24" t="s">
        <v>70</v>
      </c>
      <c r="U1262" s="498">
        <v>5.6259999999999994</v>
      </c>
      <c r="V1262" s="498">
        <v>2.1100000000000001E-2</v>
      </c>
      <c r="W1262" s="498">
        <v>0.01</v>
      </c>
      <c r="X1262" s="498">
        <v>5.6048999999999998</v>
      </c>
      <c r="Y1262" s="29">
        <v>38628</v>
      </c>
      <c r="Z1262" s="512">
        <f t="shared" si="115"/>
        <v>562.59999999999991</v>
      </c>
      <c r="AA1262" s="512">
        <f t="shared" si="116"/>
        <v>2.11</v>
      </c>
      <c r="AB1262" s="512">
        <f t="shared" si="117"/>
        <v>1</v>
      </c>
      <c r="AC1262" s="512">
        <f t="shared" si="118"/>
        <v>560.49</v>
      </c>
      <c r="AD1262" s="24">
        <v>360</v>
      </c>
      <c r="AE1262" s="24">
        <v>24</v>
      </c>
      <c r="AF1262" s="24">
        <v>4</v>
      </c>
      <c r="AG1262" s="24">
        <v>116</v>
      </c>
      <c r="AH1262" s="29">
        <v>42309</v>
      </c>
      <c r="AI1262" s="30" t="s">
        <v>61</v>
      </c>
      <c r="AJ1262" s="30" t="s">
        <v>4965</v>
      </c>
      <c r="AK1262" s="31"/>
      <c r="AL1262" s="32" t="s">
        <v>3420</v>
      </c>
      <c r="AM1262" s="29" t="s">
        <v>653</v>
      </c>
      <c r="AN1262" s="198">
        <v>134</v>
      </c>
      <c r="AO1262" s="20">
        <v>58947</v>
      </c>
      <c r="AP1262" s="20"/>
      <c r="AQ1262" s="20"/>
      <c r="AR1262" s="20">
        <v>2</v>
      </c>
      <c r="AS1262" s="35">
        <f t="shared" si="119"/>
        <v>7911.1111111111113</v>
      </c>
      <c r="AT1262" s="22" t="s">
        <v>4828</v>
      </c>
      <c r="AU1262" s="42">
        <v>4500000</v>
      </c>
      <c r="AV1262" s="29">
        <v>38559</v>
      </c>
      <c r="AW1262" s="44">
        <v>79.111111111111114</v>
      </c>
      <c r="AX1262" s="36">
        <v>1984</v>
      </c>
      <c r="AY1262" s="17">
        <v>0</v>
      </c>
      <c r="AZ1262" s="32" t="s">
        <v>63</v>
      </c>
      <c r="BA1262" s="37">
        <v>82320</v>
      </c>
      <c r="BB1262" s="44">
        <f t="shared" si="120"/>
        <v>8750</v>
      </c>
      <c r="BC1262" s="44">
        <v>87.5</v>
      </c>
      <c r="BD1262" s="29">
        <v>38575</v>
      </c>
      <c r="BE1262" s="42">
        <v>746104</v>
      </c>
      <c r="BF1262" s="42">
        <v>418302</v>
      </c>
      <c r="BG1262" s="42">
        <v>297802</v>
      </c>
      <c r="BH1262" s="38">
        <v>1.2108359412076011</v>
      </c>
      <c r="BI1262" s="42">
        <v>30000</v>
      </c>
      <c r="BJ1262" s="199">
        <v>250</v>
      </c>
      <c r="BK1262" s="41" t="s">
        <v>64</v>
      </c>
      <c r="BL1262" s="29">
        <v>38595</v>
      </c>
      <c r="BM1262" s="165">
        <v>328896</v>
      </c>
      <c r="BN1262" s="29">
        <v>38352</v>
      </c>
      <c r="BO1262" s="42">
        <v>325174</v>
      </c>
      <c r="BP1262" s="152"/>
      <c r="BQ1262" s="37"/>
      <c r="BR1262" s="153"/>
      <c r="BS1262" s="154"/>
      <c r="BT1262" s="152"/>
      <c r="BU1262" s="37"/>
      <c r="BV1262" s="153"/>
      <c r="BW1262" s="154"/>
      <c r="BX1262" s="152"/>
      <c r="BY1262" s="37"/>
      <c r="BZ1262" s="153"/>
      <c r="CA1262" s="154"/>
      <c r="CB1262" s="166">
        <v>1.0016884169297302E-2</v>
      </c>
      <c r="CC1262" s="166">
        <v>1.747095788720293E-3</v>
      </c>
    </row>
    <row r="1263" spans="2:81" ht="23">
      <c r="B1263" s="196">
        <v>135</v>
      </c>
      <c r="C1263" s="57">
        <v>59578</v>
      </c>
      <c r="D1263" s="57">
        <v>1</v>
      </c>
      <c r="E1263" s="155" t="s">
        <v>2024</v>
      </c>
      <c r="F1263" s="60" t="s">
        <v>4829</v>
      </c>
      <c r="G1263" s="60"/>
      <c r="H1263" s="60"/>
      <c r="I1263" s="60"/>
      <c r="J1263" s="58" t="s">
        <v>5237</v>
      </c>
      <c r="K1263" s="58" t="s">
        <v>198</v>
      </c>
      <c r="L1263" s="58" t="s">
        <v>199</v>
      </c>
      <c r="M1263" s="59" t="s">
        <v>200</v>
      </c>
      <c r="N1263" s="61">
        <v>89120</v>
      </c>
      <c r="O1263" s="62" t="s">
        <v>570</v>
      </c>
      <c r="P1263" s="79">
        <v>3520000</v>
      </c>
      <c r="Q1263" s="79">
        <v>3520000</v>
      </c>
      <c r="R1263" s="79"/>
      <c r="S1263" s="80">
        <v>3174583.91</v>
      </c>
      <c r="T1263" s="59" t="s">
        <v>70</v>
      </c>
      <c r="U1263" s="499">
        <v>5.8369999999999997</v>
      </c>
      <c r="V1263" s="499">
        <v>2.1100000000000001E-2</v>
      </c>
      <c r="W1263" s="499">
        <v>0.01</v>
      </c>
      <c r="X1263" s="499">
        <v>5.8158999999999992</v>
      </c>
      <c r="Y1263" s="66">
        <v>38726</v>
      </c>
      <c r="Z1263" s="512">
        <f t="shared" si="115"/>
        <v>583.69999999999993</v>
      </c>
      <c r="AA1263" s="512">
        <f t="shared" si="116"/>
        <v>2.11</v>
      </c>
      <c r="AB1263" s="512">
        <f t="shared" si="117"/>
        <v>1</v>
      </c>
      <c r="AC1263" s="512">
        <f t="shared" si="118"/>
        <v>581.58999999999992</v>
      </c>
      <c r="AD1263" s="59">
        <v>360</v>
      </c>
      <c r="AE1263" s="59">
        <v>36</v>
      </c>
      <c r="AF1263" s="59">
        <v>1</v>
      </c>
      <c r="AG1263" s="59">
        <v>119</v>
      </c>
      <c r="AH1263" s="66">
        <v>42401</v>
      </c>
      <c r="AI1263" s="67" t="s">
        <v>61</v>
      </c>
      <c r="AJ1263" s="67" t="s">
        <v>4965</v>
      </c>
      <c r="AK1263" s="68"/>
      <c r="AL1263" s="69" t="s">
        <v>750</v>
      </c>
      <c r="AM1263" s="66"/>
      <c r="AN1263" s="196">
        <v>135</v>
      </c>
      <c r="AO1263" s="57">
        <v>59578</v>
      </c>
      <c r="AP1263" s="57"/>
      <c r="AQ1263" s="57"/>
      <c r="AR1263" s="57">
        <v>1</v>
      </c>
      <c r="AS1263" s="35">
        <f t="shared" si="119"/>
        <v>8000</v>
      </c>
      <c r="AT1263" s="60" t="s">
        <v>4829</v>
      </c>
      <c r="AU1263" s="79">
        <v>4400000</v>
      </c>
      <c r="AV1263" s="66">
        <v>38682</v>
      </c>
      <c r="AW1263" s="81">
        <v>80</v>
      </c>
      <c r="AX1263" s="73" t="s">
        <v>4773</v>
      </c>
      <c r="AY1263" s="17">
        <v>2005</v>
      </c>
      <c r="AZ1263" s="69" t="s">
        <v>63</v>
      </c>
      <c r="BA1263" s="74">
        <v>63625</v>
      </c>
      <c r="BB1263" s="44">
        <f t="shared" si="120"/>
        <v>8580</v>
      </c>
      <c r="BC1263" s="81">
        <v>85.8</v>
      </c>
      <c r="BD1263" s="66">
        <v>38670</v>
      </c>
      <c r="BE1263" s="79">
        <v>466132</v>
      </c>
      <c r="BF1263" s="79">
        <v>149693</v>
      </c>
      <c r="BG1263" s="79">
        <v>299695</v>
      </c>
      <c r="BH1263" s="75">
        <v>1.2043651712196206</v>
      </c>
      <c r="BI1263" s="79">
        <v>6744</v>
      </c>
      <c r="BJ1263" s="197">
        <v>12.239564428312161</v>
      </c>
      <c r="BK1263" s="78" t="s">
        <v>64</v>
      </c>
      <c r="BL1263" s="66">
        <v>38656</v>
      </c>
      <c r="BM1263" s="163">
        <v>289862</v>
      </c>
      <c r="BN1263" s="66">
        <v>38199</v>
      </c>
      <c r="BO1263" s="79">
        <v>328470</v>
      </c>
      <c r="BP1263" s="158"/>
      <c r="BQ1263" s="74"/>
      <c r="BR1263" s="159"/>
      <c r="BS1263" s="160"/>
      <c r="BT1263" s="158"/>
      <c r="BU1263" s="74"/>
      <c r="BV1263" s="159"/>
      <c r="BW1263" s="160"/>
      <c r="BX1263" s="158"/>
      <c r="BY1263" s="74"/>
      <c r="BZ1263" s="159"/>
      <c r="CA1263" s="160"/>
      <c r="CB1263" s="161">
        <v>2.0924140997579249E-3</v>
      </c>
      <c r="CC1263" s="161">
        <v>1.7274654989593908E-3</v>
      </c>
    </row>
    <row r="1264" spans="2:81" ht="23">
      <c r="B1264" s="196">
        <v>136</v>
      </c>
      <c r="C1264" s="57">
        <v>59215</v>
      </c>
      <c r="D1264" s="57">
        <v>2</v>
      </c>
      <c r="E1264" s="155" t="s">
        <v>2024</v>
      </c>
      <c r="F1264" s="60" t="s">
        <v>4830</v>
      </c>
      <c r="G1264" s="60"/>
      <c r="H1264" s="60"/>
      <c r="I1264" s="60"/>
      <c r="J1264" s="58" t="s">
        <v>5238</v>
      </c>
      <c r="K1264" s="58" t="s">
        <v>426</v>
      </c>
      <c r="L1264" s="58" t="s">
        <v>5239</v>
      </c>
      <c r="M1264" s="59" t="s">
        <v>110</v>
      </c>
      <c r="N1264" s="61">
        <v>37343</v>
      </c>
      <c r="O1264" s="62" t="s">
        <v>59</v>
      </c>
      <c r="P1264" s="79">
        <v>3500000</v>
      </c>
      <c r="Q1264" s="79">
        <v>3500000</v>
      </c>
      <c r="R1264" s="79"/>
      <c r="S1264" s="79">
        <v>3346831.24</v>
      </c>
      <c r="T1264" s="59" t="s">
        <v>70</v>
      </c>
      <c r="U1264" s="499">
        <v>4.923</v>
      </c>
      <c r="V1264" s="499">
        <v>7.110000000000001E-2</v>
      </c>
      <c r="W1264" s="499">
        <v>0.06</v>
      </c>
      <c r="X1264" s="499">
        <v>4.8518999999999997</v>
      </c>
      <c r="Y1264" s="66">
        <v>38572</v>
      </c>
      <c r="Z1264" s="512">
        <f t="shared" si="115"/>
        <v>492.3</v>
      </c>
      <c r="AA1264" s="512">
        <f t="shared" si="116"/>
        <v>7.1100000000000012</v>
      </c>
      <c r="AB1264" s="512">
        <f t="shared" si="117"/>
        <v>6</v>
      </c>
      <c r="AC1264" s="512">
        <f t="shared" si="118"/>
        <v>485.18999999999994</v>
      </c>
      <c r="AD1264" s="59">
        <v>360</v>
      </c>
      <c r="AE1264" s="59">
        <v>84</v>
      </c>
      <c r="AF1264" s="59">
        <v>6</v>
      </c>
      <c r="AG1264" s="59">
        <v>114</v>
      </c>
      <c r="AH1264" s="66">
        <v>42248</v>
      </c>
      <c r="AI1264" s="67" t="s">
        <v>61</v>
      </c>
      <c r="AJ1264" s="67" t="s">
        <v>5216</v>
      </c>
      <c r="AK1264" s="68"/>
      <c r="AL1264" s="69" t="s">
        <v>3128</v>
      </c>
      <c r="AM1264" s="66" t="s">
        <v>653</v>
      </c>
      <c r="AN1264" s="196">
        <v>136</v>
      </c>
      <c r="AO1264" s="57">
        <v>59215</v>
      </c>
      <c r="AP1264" s="57"/>
      <c r="AQ1264" s="57"/>
      <c r="AR1264" s="57">
        <v>2</v>
      </c>
      <c r="AS1264" s="35">
        <f t="shared" si="119"/>
        <v>6862.745098039215</v>
      </c>
      <c r="AT1264" s="60" t="s">
        <v>4830</v>
      </c>
      <c r="AU1264" s="79">
        <v>5100000</v>
      </c>
      <c r="AV1264" s="66">
        <v>38538</v>
      </c>
      <c r="AW1264" s="81">
        <v>68.627450980392155</v>
      </c>
      <c r="AX1264" s="69">
        <v>1979</v>
      </c>
      <c r="AY1264" s="17">
        <v>0</v>
      </c>
      <c r="AZ1264" s="69" t="s">
        <v>63</v>
      </c>
      <c r="BA1264" s="74">
        <v>109600</v>
      </c>
      <c r="BB1264" s="44">
        <f t="shared" si="120"/>
        <v>8600</v>
      </c>
      <c r="BC1264" s="81">
        <v>86</v>
      </c>
      <c r="BD1264" s="66">
        <v>38615</v>
      </c>
      <c r="BE1264" s="79">
        <v>716227</v>
      </c>
      <c r="BF1264" s="79">
        <v>390211</v>
      </c>
      <c r="BG1264" s="79">
        <v>281616</v>
      </c>
      <c r="BH1264" s="75">
        <v>1.2600674384141233</v>
      </c>
      <c r="BI1264" s="79">
        <v>44400</v>
      </c>
      <c r="BJ1264" s="197">
        <v>300</v>
      </c>
      <c r="BK1264" s="78" t="s">
        <v>64</v>
      </c>
      <c r="BL1264" s="66">
        <v>38625</v>
      </c>
      <c r="BM1264" s="163">
        <v>357790.84</v>
      </c>
      <c r="BN1264" s="66">
        <v>38352</v>
      </c>
      <c r="BO1264" s="79">
        <v>368905</v>
      </c>
      <c r="BP1264" s="158"/>
      <c r="BQ1264" s="74"/>
      <c r="BR1264" s="159"/>
      <c r="BS1264" s="160"/>
      <c r="BT1264" s="158"/>
      <c r="BU1264" s="74"/>
      <c r="BV1264" s="159"/>
      <c r="BW1264" s="160"/>
      <c r="BX1264" s="158"/>
      <c r="BY1264" s="74"/>
      <c r="BZ1264" s="159"/>
      <c r="CA1264" s="160"/>
      <c r="CB1264" s="161">
        <v>9.8480602788035276E-3</v>
      </c>
      <c r="CC1264" s="161">
        <v>1.7176503540789396E-3</v>
      </c>
    </row>
    <row r="1265" spans="2:81" ht="23">
      <c r="B1265" s="196">
        <v>137</v>
      </c>
      <c r="C1265" s="57">
        <v>16057</v>
      </c>
      <c r="D1265" s="57">
        <v>1</v>
      </c>
      <c r="E1265" s="155" t="s">
        <v>2375</v>
      </c>
      <c r="F1265" s="60" t="s">
        <v>4831</v>
      </c>
      <c r="G1265" s="60"/>
      <c r="H1265" s="60"/>
      <c r="I1265" s="60"/>
      <c r="J1265" s="58" t="s">
        <v>5240</v>
      </c>
      <c r="K1265" s="58" t="s">
        <v>5241</v>
      </c>
      <c r="L1265" s="58" t="s">
        <v>2788</v>
      </c>
      <c r="M1265" s="59" t="s">
        <v>335</v>
      </c>
      <c r="N1265" s="61">
        <v>23452</v>
      </c>
      <c r="O1265" s="62" t="s">
        <v>351</v>
      </c>
      <c r="P1265" s="79">
        <v>3493750</v>
      </c>
      <c r="Q1265" s="79">
        <v>3493750</v>
      </c>
      <c r="R1265" s="79"/>
      <c r="S1265" s="80">
        <v>3258197.87</v>
      </c>
      <c r="T1265" s="59" t="s">
        <v>70</v>
      </c>
      <c r="U1265" s="499">
        <v>5.6800000000000006</v>
      </c>
      <c r="V1265" s="499">
        <v>4.1099999999999998E-2</v>
      </c>
      <c r="W1265" s="499">
        <v>0.03</v>
      </c>
      <c r="X1265" s="499">
        <v>5.6389000000000005</v>
      </c>
      <c r="Y1265" s="66">
        <v>38645</v>
      </c>
      <c r="Z1265" s="512">
        <f t="shared" si="115"/>
        <v>568.00000000000011</v>
      </c>
      <c r="AA1265" s="512">
        <f t="shared" si="116"/>
        <v>4.1099999999999994</v>
      </c>
      <c r="AB1265" s="512">
        <f t="shared" si="117"/>
        <v>3</v>
      </c>
      <c r="AC1265" s="512">
        <f t="shared" si="118"/>
        <v>563.8900000000001</v>
      </c>
      <c r="AD1265" s="59">
        <v>360</v>
      </c>
      <c r="AE1265" s="59">
        <v>60</v>
      </c>
      <c r="AF1265" s="59">
        <v>4</v>
      </c>
      <c r="AG1265" s="59">
        <v>116</v>
      </c>
      <c r="AH1265" s="66">
        <v>42309</v>
      </c>
      <c r="AI1265" s="67" t="s">
        <v>61</v>
      </c>
      <c r="AJ1265" s="67" t="s">
        <v>5145</v>
      </c>
      <c r="AK1265" s="68"/>
      <c r="AL1265" s="69" t="s">
        <v>750</v>
      </c>
      <c r="AM1265" s="66"/>
      <c r="AN1265" s="196">
        <v>137</v>
      </c>
      <c r="AO1265" s="57">
        <v>16057</v>
      </c>
      <c r="AP1265" s="57"/>
      <c r="AQ1265" s="57"/>
      <c r="AR1265" s="57">
        <v>1</v>
      </c>
      <c r="AS1265" s="35">
        <f t="shared" si="119"/>
        <v>6409.9999999999991</v>
      </c>
      <c r="AT1265" s="60" t="s">
        <v>4831</v>
      </c>
      <c r="AU1265" s="79">
        <v>5400000</v>
      </c>
      <c r="AV1265" s="66">
        <v>38617</v>
      </c>
      <c r="AW1265" s="81">
        <v>64.099999999999994</v>
      </c>
      <c r="AX1265" s="69" t="s">
        <v>3545</v>
      </c>
      <c r="AY1265" s="17">
        <v>2004</v>
      </c>
      <c r="AZ1265" s="69" t="s">
        <v>226</v>
      </c>
      <c r="BA1265" s="74">
        <v>50974</v>
      </c>
      <c r="BB1265" s="44">
        <f t="shared" si="120"/>
        <v>9330.0000000000018</v>
      </c>
      <c r="BC1265" s="81">
        <v>93.300000000000011</v>
      </c>
      <c r="BD1265" s="66">
        <v>38595</v>
      </c>
      <c r="BE1265" s="79">
        <v>700645.98</v>
      </c>
      <c r="BF1265" s="79">
        <v>293244.76</v>
      </c>
      <c r="BG1265" s="79">
        <v>320113</v>
      </c>
      <c r="BH1265" s="75">
        <v>1.3305274693141502</v>
      </c>
      <c r="BI1265" s="79">
        <v>10704.54</v>
      </c>
      <c r="BJ1265" s="197">
        <v>0.21</v>
      </c>
      <c r="BK1265" s="78" t="s">
        <v>64</v>
      </c>
      <c r="BL1265" s="66">
        <v>38595</v>
      </c>
      <c r="BM1265" s="163">
        <v>208747</v>
      </c>
      <c r="BN1265" s="66">
        <v>38533</v>
      </c>
      <c r="BO1265" s="79">
        <v>180748</v>
      </c>
      <c r="BP1265" s="158" t="s">
        <v>4832</v>
      </c>
      <c r="BQ1265" s="74">
        <v>27971</v>
      </c>
      <c r="BR1265" s="159">
        <v>0.55000000000000004</v>
      </c>
      <c r="BS1265" s="160">
        <v>39721</v>
      </c>
      <c r="BT1265" s="158" t="s">
        <v>4833</v>
      </c>
      <c r="BU1265" s="74">
        <v>12940</v>
      </c>
      <c r="BV1265" s="159">
        <v>0.25</v>
      </c>
      <c r="BW1265" s="160">
        <v>40786</v>
      </c>
      <c r="BX1265" s="158" t="s">
        <v>4834</v>
      </c>
      <c r="BY1265" s="74">
        <v>3154</v>
      </c>
      <c r="BZ1265" s="159">
        <v>0.06</v>
      </c>
      <c r="CA1265" s="160">
        <v>39752</v>
      </c>
      <c r="CB1265" s="161">
        <v>2.0768101593833096E-3</v>
      </c>
      <c r="CC1265" s="161">
        <v>1.7145831213037988E-3</v>
      </c>
    </row>
    <row r="1266" spans="2:81" ht="23">
      <c r="B1266" s="196">
        <v>138</v>
      </c>
      <c r="C1266" s="57">
        <v>9000289</v>
      </c>
      <c r="D1266" s="57">
        <v>1</v>
      </c>
      <c r="E1266" s="155" t="s">
        <v>4619</v>
      </c>
      <c r="F1266" s="60" t="s">
        <v>4835</v>
      </c>
      <c r="G1266" s="60"/>
      <c r="H1266" s="60"/>
      <c r="I1266" s="60"/>
      <c r="J1266" s="58" t="s">
        <v>5242</v>
      </c>
      <c r="K1266" s="58" t="s">
        <v>952</v>
      </c>
      <c r="L1266" s="58" t="s">
        <v>953</v>
      </c>
      <c r="M1266" s="59" t="s">
        <v>58</v>
      </c>
      <c r="N1266" s="61">
        <v>95661</v>
      </c>
      <c r="O1266" s="62" t="s">
        <v>222</v>
      </c>
      <c r="P1266" s="79">
        <v>3475000</v>
      </c>
      <c r="Q1266" s="79">
        <v>3451853.12</v>
      </c>
      <c r="R1266" s="79"/>
      <c r="S1266" s="80">
        <v>2889446.17</v>
      </c>
      <c r="T1266" s="59" t="s">
        <v>60</v>
      </c>
      <c r="U1266" s="499">
        <v>5.6099999999999994</v>
      </c>
      <c r="V1266" s="499">
        <v>6.1100000000000002E-2</v>
      </c>
      <c r="W1266" s="499">
        <v>0.03</v>
      </c>
      <c r="X1266" s="499">
        <v>5.5488999999999997</v>
      </c>
      <c r="Y1266" s="66">
        <v>38595</v>
      </c>
      <c r="Z1266" s="512">
        <f t="shared" si="115"/>
        <v>561</v>
      </c>
      <c r="AA1266" s="512">
        <f t="shared" si="116"/>
        <v>6.11</v>
      </c>
      <c r="AB1266" s="512">
        <f t="shared" si="117"/>
        <v>3</v>
      </c>
      <c r="AC1266" s="512">
        <f t="shared" si="118"/>
        <v>554.89</v>
      </c>
      <c r="AD1266" s="59">
        <v>352</v>
      </c>
      <c r="AE1266" s="59">
        <v>0</v>
      </c>
      <c r="AF1266" s="59">
        <v>6</v>
      </c>
      <c r="AG1266" s="59">
        <v>114</v>
      </c>
      <c r="AH1266" s="66">
        <v>42248</v>
      </c>
      <c r="AI1266" s="67" t="s">
        <v>61</v>
      </c>
      <c r="AJ1266" s="67" t="s">
        <v>61</v>
      </c>
      <c r="AK1266" s="68"/>
      <c r="AL1266" s="69" t="s">
        <v>5071</v>
      </c>
      <c r="AM1266" s="66"/>
      <c r="AN1266" s="196">
        <v>138</v>
      </c>
      <c r="AO1266" s="57">
        <v>9000289</v>
      </c>
      <c r="AP1266" s="57"/>
      <c r="AQ1266" s="57"/>
      <c r="AR1266" s="57">
        <v>1</v>
      </c>
      <c r="AS1266" s="35">
        <f t="shared" si="119"/>
        <v>6055.8826666666664</v>
      </c>
      <c r="AT1266" s="60" t="s">
        <v>4835</v>
      </c>
      <c r="AU1266" s="79">
        <v>5700000</v>
      </c>
      <c r="AV1266" s="66">
        <v>38555</v>
      </c>
      <c r="AW1266" s="81">
        <v>60.558826666666668</v>
      </c>
      <c r="AX1266" s="69">
        <v>2001</v>
      </c>
      <c r="AY1266" s="17">
        <v>0</v>
      </c>
      <c r="AZ1266" s="69" t="s">
        <v>226</v>
      </c>
      <c r="BA1266" s="74">
        <v>9764</v>
      </c>
      <c r="BB1266" s="44">
        <f t="shared" si="120"/>
        <v>10000</v>
      </c>
      <c r="BC1266" s="81">
        <v>100</v>
      </c>
      <c r="BD1266" s="66">
        <v>38566</v>
      </c>
      <c r="BE1266" s="79">
        <v>342000</v>
      </c>
      <c r="BF1266" s="79">
        <v>10260</v>
      </c>
      <c r="BG1266" s="79">
        <v>322488</v>
      </c>
      <c r="BH1266" s="75">
        <v>1.3336383653525974</v>
      </c>
      <c r="BI1266" s="79">
        <v>1441</v>
      </c>
      <c r="BJ1266" s="197">
        <v>0.14758295780417863</v>
      </c>
      <c r="BK1266" s="78" t="s">
        <v>3572</v>
      </c>
      <c r="BL1266" s="66">
        <v>38565</v>
      </c>
      <c r="BM1266" s="163">
        <v>360000</v>
      </c>
      <c r="BN1266" s="66"/>
      <c r="BO1266" s="79"/>
      <c r="BP1266" s="158" t="s">
        <v>4836</v>
      </c>
      <c r="BQ1266" s="74">
        <v>9764</v>
      </c>
      <c r="BR1266" s="159">
        <v>1</v>
      </c>
      <c r="BS1266" s="160">
        <v>43938</v>
      </c>
      <c r="BT1266" s="158"/>
      <c r="BU1266" s="74"/>
      <c r="BV1266" s="159"/>
      <c r="BW1266" s="160"/>
      <c r="BX1266" s="158"/>
      <c r="BY1266" s="74"/>
      <c r="BZ1266" s="159"/>
      <c r="CA1266" s="160"/>
      <c r="CB1266" s="161">
        <v>2.0519051530060754E-3</v>
      </c>
      <c r="CC1266" s="161">
        <v>1.6940219239418551E-3</v>
      </c>
    </row>
    <row r="1267" spans="2:81" ht="34">
      <c r="B1267" s="196">
        <v>139</v>
      </c>
      <c r="C1267" s="57">
        <v>59273</v>
      </c>
      <c r="D1267" s="57">
        <v>2</v>
      </c>
      <c r="E1267" s="155" t="s">
        <v>2024</v>
      </c>
      <c r="F1267" s="60" t="s">
        <v>4837</v>
      </c>
      <c r="G1267" s="60"/>
      <c r="H1267" s="60"/>
      <c r="I1267" s="60"/>
      <c r="J1267" s="58" t="s">
        <v>5243</v>
      </c>
      <c r="K1267" s="58" t="s">
        <v>5244</v>
      </c>
      <c r="L1267" s="58" t="s">
        <v>5245</v>
      </c>
      <c r="M1267" s="59" t="s">
        <v>132</v>
      </c>
      <c r="N1267" s="61">
        <v>78363</v>
      </c>
      <c r="O1267" s="62" t="s">
        <v>59</v>
      </c>
      <c r="P1267" s="79">
        <v>3400000</v>
      </c>
      <c r="Q1267" s="79">
        <v>3376953.06</v>
      </c>
      <c r="R1267" s="79"/>
      <c r="S1267" s="80">
        <v>2825490.29</v>
      </c>
      <c r="T1267" s="59" t="s">
        <v>60</v>
      </c>
      <c r="U1267" s="499">
        <v>5.2720000000000002</v>
      </c>
      <c r="V1267" s="499">
        <v>2.1100000000000001E-2</v>
      </c>
      <c r="W1267" s="499">
        <v>0.01</v>
      </c>
      <c r="X1267" s="499">
        <v>5.2508999999999997</v>
      </c>
      <c r="Y1267" s="66">
        <v>38576</v>
      </c>
      <c r="Z1267" s="512">
        <f t="shared" si="115"/>
        <v>527.20000000000005</v>
      </c>
      <c r="AA1267" s="512">
        <f t="shared" si="116"/>
        <v>2.11</v>
      </c>
      <c r="AB1267" s="512">
        <f t="shared" si="117"/>
        <v>1</v>
      </c>
      <c r="AC1267" s="512">
        <f t="shared" si="118"/>
        <v>525.08999999999992</v>
      </c>
      <c r="AD1267" s="59">
        <v>360</v>
      </c>
      <c r="AE1267" s="59">
        <v>0</v>
      </c>
      <c r="AF1267" s="59">
        <v>6</v>
      </c>
      <c r="AG1267" s="59">
        <v>114</v>
      </c>
      <c r="AH1267" s="66">
        <v>42248</v>
      </c>
      <c r="AI1267" s="67" t="s">
        <v>61</v>
      </c>
      <c r="AJ1267" s="67" t="s">
        <v>4965</v>
      </c>
      <c r="AK1267" s="68"/>
      <c r="AL1267" s="69" t="s">
        <v>750</v>
      </c>
      <c r="AM1267" s="66"/>
      <c r="AN1267" s="196">
        <v>139</v>
      </c>
      <c r="AO1267" s="57">
        <v>59273</v>
      </c>
      <c r="AP1267" s="57"/>
      <c r="AQ1267" s="57"/>
      <c r="AR1267" s="57">
        <v>2</v>
      </c>
      <c r="AS1267" s="35">
        <f t="shared" si="119"/>
        <v>7945.7719058823532</v>
      </c>
      <c r="AT1267" s="60" t="s">
        <v>4837</v>
      </c>
      <c r="AU1267" s="79">
        <v>4250000</v>
      </c>
      <c r="AV1267" s="66">
        <v>38563</v>
      </c>
      <c r="AW1267" s="81">
        <v>79.457719058823528</v>
      </c>
      <c r="AX1267" s="73">
        <v>1970</v>
      </c>
      <c r="AY1267" s="17">
        <v>0</v>
      </c>
      <c r="AZ1267" s="69" t="s">
        <v>63</v>
      </c>
      <c r="BA1267" s="74">
        <v>180950</v>
      </c>
      <c r="BB1267" s="44">
        <f t="shared" si="120"/>
        <v>7950</v>
      </c>
      <c r="BC1267" s="81">
        <v>79.5</v>
      </c>
      <c r="BD1267" s="66">
        <v>38569</v>
      </c>
      <c r="BE1267" s="79">
        <v>1083359</v>
      </c>
      <c r="BF1267" s="79">
        <v>638829</v>
      </c>
      <c r="BG1267" s="79">
        <v>377330</v>
      </c>
      <c r="BH1267" s="75">
        <v>1.6706709993510893</v>
      </c>
      <c r="BI1267" s="79">
        <v>67200</v>
      </c>
      <c r="BJ1267" s="197">
        <v>300</v>
      </c>
      <c r="BK1267" s="78" t="s">
        <v>64</v>
      </c>
      <c r="BL1267" s="66">
        <v>38717</v>
      </c>
      <c r="BM1267" s="163">
        <v>442546.67</v>
      </c>
      <c r="BN1267" s="66">
        <v>38352</v>
      </c>
      <c r="BO1267" s="79">
        <v>357108</v>
      </c>
      <c r="BP1267" s="158"/>
      <c r="BQ1267" s="74"/>
      <c r="BR1267" s="159"/>
      <c r="BS1267" s="160"/>
      <c r="BT1267" s="158"/>
      <c r="BU1267" s="74"/>
      <c r="BV1267" s="159"/>
      <c r="BW1267" s="160"/>
      <c r="BX1267" s="158"/>
      <c r="BY1267" s="74"/>
      <c r="BZ1267" s="159"/>
      <c r="CA1267" s="160"/>
      <c r="CB1267" s="161">
        <v>9.5018392267342926E-3</v>
      </c>
      <c r="CC1267" s="161">
        <v>1.6572641769191311E-3</v>
      </c>
    </row>
    <row r="1268" spans="2:81" ht="23">
      <c r="B1268" s="198">
        <v>140</v>
      </c>
      <c r="C1268" s="20">
        <v>20051347</v>
      </c>
      <c r="D1268" s="20">
        <v>2</v>
      </c>
      <c r="E1268" s="52" t="s">
        <v>2062</v>
      </c>
      <c r="F1268" s="22" t="s">
        <v>4838</v>
      </c>
      <c r="G1268" s="22"/>
      <c r="H1268" s="22"/>
      <c r="I1268" s="22"/>
      <c r="J1268" s="21" t="s">
        <v>5246</v>
      </c>
      <c r="K1268" s="21" t="s">
        <v>182</v>
      </c>
      <c r="L1268" s="21" t="s">
        <v>1990</v>
      </c>
      <c r="M1268" s="24" t="s">
        <v>311</v>
      </c>
      <c r="N1268" s="25">
        <v>64133</v>
      </c>
      <c r="O1268" s="26" t="s">
        <v>59</v>
      </c>
      <c r="P1268" s="42">
        <v>3360000</v>
      </c>
      <c r="Q1268" s="42">
        <v>3355535.1</v>
      </c>
      <c r="R1268" s="42"/>
      <c r="S1268" s="83">
        <v>3146654.22</v>
      </c>
      <c r="T1268" s="24" t="s">
        <v>60</v>
      </c>
      <c r="U1268" s="498">
        <v>6</v>
      </c>
      <c r="V1268" s="498">
        <v>3.1100000000000003E-2</v>
      </c>
      <c r="W1268" s="498">
        <v>0.02</v>
      </c>
      <c r="X1268" s="498">
        <v>5.9688999999999997</v>
      </c>
      <c r="Y1268" s="29">
        <v>38748</v>
      </c>
      <c r="Z1268" s="512">
        <f t="shared" si="115"/>
        <v>600</v>
      </c>
      <c r="AA1268" s="512">
        <f t="shared" si="116"/>
        <v>3.1100000000000003</v>
      </c>
      <c r="AB1268" s="512">
        <f t="shared" si="117"/>
        <v>2</v>
      </c>
      <c r="AC1268" s="512">
        <f t="shared" si="118"/>
        <v>596.89</v>
      </c>
      <c r="AD1268" s="24">
        <v>360</v>
      </c>
      <c r="AE1268" s="24">
        <v>0</v>
      </c>
      <c r="AF1268" s="24">
        <v>1</v>
      </c>
      <c r="AG1268" s="24">
        <v>59</v>
      </c>
      <c r="AH1268" s="29">
        <v>40575</v>
      </c>
      <c r="AI1268" s="30" t="s">
        <v>61</v>
      </c>
      <c r="AJ1268" s="30" t="s">
        <v>61</v>
      </c>
      <c r="AK1268" s="31"/>
      <c r="AL1268" s="32" t="s">
        <v>91</v>
      </c>
      <c r="AM1268" s="29"/>
      <c r="AN1268" s="198">
        <v>140</v>
      </c>
      <c r="AO1268" s="20">
        <v>20051347</v>
      </c>
      <c r="AP1268" s="20"/>
      <c r="AQ1268" s="20"/>
      <c r="AR1268" s="20">
        <v>2</v>
      </c>
      <c r="AS1268" s="35">
        <f t="shared" si="119"/>
        <v>7803.5699999999988</v>
      </c>
      <c r="AT1268" s="22" t="s">
        <v>4838</v>
      </c>
      <c r="AU1268" s="42">
        <v>4300000</v>
      </c>
      <c r="AV1268" s="29">
        <v>38665</v>
      </c>
      <c r="AW1268" s="44">
        <v>78.035699999999991</v>
      </c>
      <c r="AX1268" s="32" t="s">
        <v>387</v>
      </c>
      <c r="AY1268" s="17">
        <v>2003</v>
      </c>
      <c r="AZ1268" s="32" t="s">
        <v>63</v>
      </c>
      <c r="BA1268" s="37">
        <v>89086</v>
      </c>
      <c r="BB1268" s="44">
        <f t="shared" si="120"/>
        <v>9790</v>
      </c>
      <c r="BC1268" s="44">
        <v>97.9</v>
      </c>
      <c r="BD1268" s="29">
        <v>38726</v>
      </c>
      <c r="BE1268" s="42">
        <v>661195</v>
      </c>
      <c r="BF1268" s="42">
        <v>319037</v>
      </c>
      <c r="BG1268" s="42">
        <v>313638</v>
      </c>
      <c r="BH1268" s="38">
        <v>1.2974253064182215</v>
      </c>
      <c r="BI1268" s="42">
        <v>28521</v>
      </c>
      <c r="BJ1268" s="199">
        <v>303.41489361702128</v>
      </c>
      <c r="BK1268" s="41" t="s">
        <v>3572</v>
      </c>
      <c r="BL1268" s="29">
        <v>38625</v>
      </c>
      <c r="BM1268" s="165">
        <v>356963</v>
      </c>
      <c r="BN1268" s="29">
        <v>38352</v>
      </c>
      <c r="BO1268" s="42">
        <v>298238</v>
      </c>
      <c r="BP1268" s="152"/>
      <c r="BQ1268" s="37"/>
      <c r="BR1268" s="153"/>
      <c r="BS1268" s="154"/>
      <c r="BT1268" s="152"/>
      <c r="BU1268" s="37"/>
      <c r="BV1268" s="153"/>
      <c r="BW1268" s="154"/>
      <c r="BX1268" s="152"/>
      <c r="BY1268" s="37"/>
      <c r="BZ1268" s="153"/>
      <c r="CA1268" s="154"/>
      <c r="CB1268" s="166">
        <v>9.4415748378402931E-3</v>
      </c>
      <c r="CC1268" s="166">
        <v>1.6467531578969459E-3</v>
      </c>
    </row>
    <row r="1269" spans="2:81" ht="23">
      <c r="B1269" s="198">
        <v>141</v>
      </c>
      <c r="C1269" s="20">
        <v>16166</v>
      </c>
      <c r="D1269" s="20">
        <v>2</v>
      </c>
      <c r="E1269" s="52" t="s">
        <v>2375</v>
      </c>
      <c r="F1269" s="22" t="s">
        <v>4839</v>
      </c>
      <c r="G1269" s="22"/>
      <c r="H1269" s="22"/>
      <c r="I1269" s="22"/>
      <c r="J1269" s="21" t="s">
        <v>5247</v>
      </c>
      <c r="K1269" s="21" t="s">
        <v>819</v>
      </c>
      <c r="L1269" s="21" t="s">
        <v>819</v>
      </c>
      <c r="M1269" s="24" t="s">
        <v>189</v>
      </c>
      <c r="N1269" s="25">
        <v>36116</v>
      </c>
      <c r="O1269" s="26" t="s">
        <v>59</v>
      </c>
      <c r="P1269" s="42">
        <v>3350000</v>
      </c>
      <c r="Q1269" s="42">
        <v>3341939.05</v>
      </c>
      <c r="R1269" s="42"/>
      <c r="S1269" s="83">
        <v>2790185.66</v>
      </c>
      <c r="T1269" s="24" t="s">
        <v>60</v>
      </c>
      <c r="U1269" s="498">
        <v>5.3449999999999998</v>
      </c>
      <c r="V1269" s="498">
        <v>9.1100000000000014E-2</v>
      </c>
      <c r="W1269" s="498">
        <v>0.08</v>
      </c>
      <c r="X1269" s="498">
        <v>5.2538999999999998</v>
      </c>
      <c r="Y1269" s="29">
        <v>38707</v>
      </c>
      <c r="Z1269" s="512">
        <f t="shared" si="115"/>
        <v>534.5</v>
      </c>
      <c r="AA1269" s="512">
        <f t="shared" si="116"/>
        <v>9.1100000000000012</v>
      </c>
      <c r="AB1269" s="512">
        <f t="shared" si="117"/>
        <v>8</v>
      </c>
      <c r="AC1269" s="512">
        <f t="shared" si="118"/>
        <v>525.39</v>
      </c>
      <c r="AD1269" s="24">
        <v>360</v>
      </c>
      <c r="AE1269" s="24">
        <v>0</v>
      </c>
      <c r="AF1269" s="24">
        <v>2</v>
      </c>
      <c r="AG1269" s="24">
        <v>118</v>
      </c>
      <c r="AH1269" s="29">
        <v>42370</v>
      </c>
      <c r="AI1269" s="30" t="s">
        <v>61</v>
      </c>
      <c r="AJ1269" s="30" t="s">
        <v>61</v>
      </c>
      <c r="AK1269" s="31"/>
      <c r="AL1269" s="32" t="s">
        <v>98</v>
      </c>
      <c r="AM1269" s="29"/>
      <c r="AN1269" s="198">
        <v>141</v>
      </c>
      <c r="AO1269" s="20">
        <v>16166</v>
      </c>
      <c r="AP1269" s="20"/>
      <c r="AQ1269" s="20"/>
      <c r="AR1269" s="20">
        <v>2</v>
      </c>
      <c r="AS1269" s="35">
        <f t="shared" si="119"/>
        <v>7771.9512790698009</v>
      </c>
      <c r="AT1269" s="22" t="s">
        <v>4839</v>
      </c>
      <c r="AU1269" s="42">
        <v>4300000</v>
      </c>
      <c r="AV1269" s="29">
        <v>38629</v>
      </c>
      <c r="AW1269" s="44">
        <v>77.719512790698005</v>
      </c>
      <c r="AX1269" s="36" t="s">
        <v>4840</v>
      </c>
      <c r="AY1269" s="17">
        <v>2002</v>
      </c>
      <c r="AZ1269" s="32" t="s">
        <v>63</v>
      </c>
      <c r="BA1269" s="37">
        <v>131700</v>
      </c>
      <c r="BB1269" s="44">
        <f t="shared" si="120"/>
        <v>9800</v>
      </c>
      <c r="BC1269" s="44">
        <v>98</v>
      </c>
      <c r="BD1269" s="29">
        <v>38663</v>
      </c>
      <c r="BE1269" s="42">
        <v>702498.75</v>
      </c>
      <c r="BF1269" s="42">
        <v>350636</v>
      </c>
      <c r="BG1269" s="42">
        <v>304613</v>
      </c>
      <c r="BH1269" s="38">
        <v>1.35771</v>
      </c>
      <c r="BI1269" s="42">
        <v>47250</v>
      </c>
      <c r="BJ1269" s="199">
        <v>315</v>
      </c>
      <c r="BK1269" s="41" t="s">
        <v>64</v>
      </c>
      <c r="BL1269" s="29">
        <v>38686</v>
      </c>
      <c r="BM1269" s="165">
        <v>394816</v>
      </c>
      <c r="BN1269" s="29">
        <v>38352</v>
      </c>
      <c r="BO1269" s="42">
        <v>469880</v>
      </c>
      <c r="BP1269" s="152"/>
      <c r="BQ1269" s="37"/>
      <c r="BR1269" s="153"/>
      <c r="BS1269" s="154"/>
      <c r="BT1269" s="152"/>
      <c r="BU1269" s="37"/>
      <c r="BV1269" s="153"/>
      <c r="BW1269" s="154"/>
      <c r="BX1269" s="152"/>
      <c r="BY1269" s="37"/>
      <c r="BZ1269" s="153"/>
      <c r="CA1269" s="154"/>
      <c r="CB1269" s="166">
        <v>9.4033192035678261E-3</v>
      </c>
      <c r="CC1269" s="166">
        <v>1.6400807978693528E-3</v>
      </c>
    </row>
    <row r="1270" spans="2:81" ht="23">
      <c r="B1270" s="198">
        <v>142</v>
      </c>
      <c r="C1270" s="20">
        <v>14485</v>
      </c>
      <c r="D1270" s="20">
        <v>2</v>
      </c>
      <c r="E1270" s="52" t="s">
        <v>2375</v>
      </c>
      <c r="F1270" s="22" t="s">
        <v>4841</v>
      </c>
      <c r="G1270" s="22"/>
      <c r="H1270" s="22"/>
      <c r="I1270" s="22"/>
      <c r="J1270" s="21" t="s">
        <v>5248</v>
      </c>
      <c r="K1270" s="21" t="s">
        <v>181</v>
      </c>
      <c r="L1270" s="21" t="s">
        <v>5249</v>
      </c>
      <c r="M1270" s="24" t="s">
        <v>5250</v>
      </c>
      <c r="N1270" s="25">
        <v>72764</v>
      </c>
      <c r="O1270" s="26" t="s">
        <v>59</v>
      </c>
      <c r="P1270" s="42">
        <v>3350000</v>
      </c>
      <c r="Q1270" s="42">
        <v>3327414.44</v>
      </c>
      <c r="R1270" s="42"/>
      <c r="S1270" s="83">
        <v>2786383.59</v>
      </c>
      <c r="T1270" s="24" t="s">
        <v>60</v>
      </c>
      <c r="U1270" s="498">
        <v>5.3</v>
      </c>
      <c r="V1270" s="498">
        <v>8.1100000000000005E-2</v>
      </c>
      <c r="W1270" s="498">
        <v>6.9999999999999993E-2</v>
      </c>
      <c r="X1270" s="498">
        <v>5.2188999999999997</v>
      </c>
      <c r="Y1270" s="29">
        <v>38579</v>
      </c>
      <c r="Z1270" s="512">
        <f t="shared" si="115"/>
        <v>530</v>
      </c>
      <c r="AA1270" s="512">
        <f t="shared" si="116"/>
        <v>8.1100000000000012</v>
      </c>
      <c r="AB1270" s="512">
        <f t="shared" si="117"/>
        <v>6.9999999999999991</v>
      </c>
      <c r="AC1270" s="512">
        <f t="shared" si="118"/>
        <v>521.89</v>
      </c>
      <c r="AD1270" s="24">
        <v>360</v>
      </c>
      <c r="AE1270" s="24">
        <v>0</v>
      </c>
      <c r="AF1270" s="24">
        <v>6</v>
      </c>
      <c r="AG1270" s="24">
        <v>114</v>
      </c>
      <c r="AH1270" s="29">
        <v>42248</v>
      </c>
      <c r="AI1270" s="30" t="s">
        <v>61</v>
      </c>
      <c r="AJ1270" s="30" t="s">
        <v>5251</v>
      </c>
      <c r="AK1270" s="31"/>
      <c r="AL1270" s="32" t="s">
        <v>98</v>
      </c>
      <c r="AM1270" s="29"/>
      <c r="AN1270" s="198">
        <v>142</v>
      </c>
      <c r="AO1270" s="20">
        <v>14485</v>
      </c>
      <c r="AP1270" s="20"/>
      <c r="AQ1270" s="20"/>
      <c r="AR1270" s="20">
        <v>2</v>
      </c>
      <c r="AS1270" s="35">
        <f t="shared" si="119"/>
        <v>7922.4153333333006</v>
      </c>
      <c r="AT1270" s="22" t="s">
        <v>4841</v>
      </c>
      <c r="AU1270" s="42">
        <v>4200000</v>
      </c>
      <c r="AV1270" s="29">
        <v>38505</v>
      </c>
      <c r="AW1270" s="44">
        <v>79.224153333333007</v>
      </c>
      <c r="AX1270" s="32">
        <v>2002</v>
      </c>
      <c r="AY1270" s="17">
        <v>0</v>
      </c>
      <c r="AZ1270" s="32" t="s">
        <v>63</v>
      </c>
      <c r="BA1270" s="37">
        <v>63986</v>
      </c>
      <c r="BB1270" s="44">
        <f t="shared" si="120"/>
        <v>9680</v>
      </c>
      <c r="BC1270" s="44">
        <v>96.8</v>
      </c>
      <c r="BD1270" s="29">
        <v>38656</v>
      </c>
      <c r="BE1270" s="42">
        <v>502942.67</v>
      </c>
      <c r="BF1270" s="42">
        <v>187578.03</v>
      </c>
      <c r="BG1270" s="42">
        <v>291115</v>
      </c>
      <c r="BH1270" s="38">
        <v>1.3040870568499601</v>
      </c>
      <c r="BI1270" s="42">
        <v>24250</v>
      </c>
      <c r="BJ1270" s="199">
        <v>250</v>
      </c>
      <c r="BK1270" s="41" t="s">
        <v>64</v>
      </c>
      <c r="BL1270" s="29">
        <v>38533</v>
      </c>
      <c r="BM1270" s="165">
        <v>411726</v>
      </c>
      <c r="BN1270" s="29">
        <v>38352</v>
      </c>
      <c r="BO1270" s="42">
        <v>387933</v>
      </c>
      <c r="BP1270" s="152"/>
      <c r="BQ1270" s="37"/>
      <c r="BR1270" s="153"/>
      <c r="BS1270" s="154"/>
      <c r="BT1270" s="152"/>
      <c r="BU1270" s="37"/>
      <c r="BV1270" s="153"/>
      <c r="BW1270" s="154"/>
      <c r="BX1270" s="152"/>
      <c r="BY1270" s="37"/>
      <c r="BZ1270" s="153"/>
      <c r="CA1270" s="154"/>
      <c r="CB1270" s="166">
        <v>9.3624508507660804E-3</v>
      </c>
      <c r="CC1270" s="166">
        <v>1.6329527402952505E-3</v>
      </c>
    </row>
    <row r="1271" spans="2:81" ht="23">
      <c r="B1271" s="198">
        <v>143</v>
      </c>
      <c r="C1271" s="20">
        <v>16541</v>
      </c>
      <c r="D1271" s="20">
        <v>2</v>
      </c>
      <c r="E1271" s="52" t="s">
        <v>2375</v>
      </c>
      <c r="F1271" s="22" t="s">
        <v>4842</v>
      </c>
      <c r="G1271" s="22"/>
      <c r="H1271" s="22"/>
      <c r="I1271" s="22"/>
      <c r="J1271" s="21" t="s">
        <v>5252</v>
      </c>
      <c r="K1271" s="21" t="s">
        <v>5253</v>
      </c>
      <c r="L1271" s="21" t="s">
        <v>5254</v>
      </c>
      <c r="M1271" s="24" t="s">
        <v>90</v>
      </c>
      <c r="N1271" s="25">
        <v>43615</v>
      </c>
      <c r="O1271" s="26" t="s">
        <v>59</v>
      </c>
      <c r="P1271" s="42">
        <v>3300000</v>
      </c>
      <c r="Q1271" s="42">
        <v>3289292.88</v>
      </c>
      <c r="R1271" s="42"/>
      <c r="S1271" s="83">
        <v>2769519.7</v>
      </c>
      <c r="T1271" s="24" t="s">
        <v>60</v>
      </c>
      <c r="U1271" s="498">
        <v>5.5839999999999996</v>
      </c>
      <c r="V1271" s="498">
        <v>4.1099999999999998E-2</v>
      </c>
      <c r="W1271" s="498">
        <v>0.03</v>
      </c>
      <c r="X1271" s="498">
        <v>5.5428999999999995</v>
      </c>
      <c r="Y1271" s="29">
        <v>38674</v>
      </c>
      <c r="Z1271" s="512">
        <f t="shared" si="115"/>
        <v>558.4</v>
      </c>
      <c r="AA1271" s="512">
        <f t="shared" si="116"/>
        <v>4.1099999999999994</v>
      </c>
      <c r="AB1271" s="512">
        <f t="shared" si="117"/>
        <v>3</v>
      </c>
      <c r="AC1271" s="512">
        <f t="shared" si="118"/>
        <v>554.29</v>
      </c>
      <c r="AD1271" s="24">
        <v>360</v>
      </c>
      <c r="AE1271" s="24">
        <v>0</v>
      </c>
      <c r="AF1271" s="24">
        <v>3</v>
      </c>
      <c r="AG1271" s="24">
        <v>117</v>
      </c>
      <c r="AH1271" s="29">
        <v>42339</v>
      </c>
      <c r="AI1271" s="30" t="s">
        <v>61</v>
      </c>
      <c r="AJ1271" s="30" t="s">
        <v>61</v>
      </c>
      <c r="AK1271" s="31"/>
      <c r="AL1271" s="32" t="s">
        <v>98</v>
      </c>
      <c r="AM1271" s="29"/>
      <c r="AN1271" s="198">
        <v>143</v>
      </c>
      <c r="AO1271" s="20">
        <v>16541</v>
      </c>
      <c r="AP1271" s="20"/>
      <c r="AQ1271" s="20"/>
      <c r="AR1271" s="20">
        <v>2</v>
      </c>
      <c r="AS1271" s="35">
        <f t="shared" si="119"/>
        <v>7694.2523508772001</v>
      </c>
      <c r="AT1271" s="22" t="s">
        <v>4842</v>
      </c>
      <c r="AU1271" s="42">
        <v>4275000</v>
      </c>
      <c r="AV1271" s="29">
        <v>38623</v>
      </c>
      <c r="AW1271" s="44">
        <v>76.942523508771998</v>
      </c>
      <c r="AX1271" s="36">
        <v>2003</v>
      </c>
      <c r="AY1271" s="17">
        <v>0</v>
      </c>
      <c r="AZ1271" s="32" t="s">
        <v>63</v>
      </c>
      <c r="BA1271" s="37">
        <v>58960</v>
      </c>
      <c r="BB1271" s="44">
        <f t="shared" si="120"/>
        <v>9697</v>
      </c>
      <c r="BC1271" s="44">
        <v>96.97</v>
      </c>
      <c r="BD1271" s="29">
        <v>38672</v>
      </c>
      <c r="BE1271" s="42">
        <v>536070.80000000005</v>
      </c>
      <c r="BF1271" s="42">
        <v>197339.83</v>
      </c>
      <c r="BG1271" s="42">
        <v>322231</v>
      </c>
      <c r="BH1271" s="38">
        <v>1.4199202717806401</v>
      </c>
      <c r="BI1271" s="42">
        <v>16500</v>
      </c>
      <c r="BJ1271" s="199">
        <v>250</v>
      </c>
      <c r="BK1271" s="41" t="s">
        <v>64</v>
      </c>
      <c r="BL1271" s="29">
        <v>38656</v>
      </c>
      <c r="BM1271" s="165">
        <v>325795</v>
      </c>
      <c r="BN1271" s="29"/>
      <c r="BO1271" s="42" t="s">
        <v>2032</v>
      </c>
      <c r="BP1271" s="152"/>
      <c r="BQ1271" s="37"/>
      <c r="BR1271" s="153"/>
      <c r="BS1271" s="154"/>
      <c r="BT1271" s="152"/>
      <c r="BU1271" s="37"/>
      <c r="BV1271" s="153"/>
      <c r="BW1271" s="154"/>
      <c r="BX1271" s="152"/>
      <c r="BY1271" s="37"/>
      <c r="BZ1271" s="153"/>
      <c r="CA1271" s="154"/>
      <c r="CB1271" s="166">
        <v>9.2551870162512154E-3</v>
      </c>
      <c r="CC1271" s="166">
        <v>1.61424430857181E-3</v>
      </c>
    </row>
    <row r="1272" spans="2:81" ht="23">
      <c r="B1272" s="198">
        <v>144</v>
      </c>
      <c r="C1272" s="20">
        <v>9000365</v>
      </c>
      <c r="D1272" s="20">
        <v>1</v>
      </c>
      <c r="E1272" s="52" t="s">
        <v>4619</v>
      </c>
      <c r="F1272" s="22" t="s">
        <v>4843</v>
      </c>
      <c r="G1272" s="22"/>
      <c r="H1272" s="22"/>
      <c r="I1272" s="22"/>
      <c r="J1272" s="21" t="s">
        <v>5255</v>
      </c>
      <c r="K1272" s="21" t="s">
        <v>5085</v>
      </c>
      <c r="L1272" s="21" t="s">
        <v>5086</v>
      </c>
      <c r="M1272" s="24" t="s">
        <v>335</v>
      </c>
      <c r="N1272" s="25">
        <v>22801</v>
      </c>
      <c r="O1272" s="26" t="s">
        <v>615</v>
      </c>
      <c r="P1272" s="42">
        <v>3200000</v>
      </c>
      <c r="Q1272" s="42">
        <v>3190051.12</v>
      </c>
      <c r="R1272" s="42"/>
      <c r="S1272" s="83">
        <v>2475194.9900000002</v>
      </c>
      <c r="T1272" s="24" t="s">
        <v>60</v>
      </c>
      <c r="U1272" s="498">
        <v>5.88</v>
      </c>
      <c r="V1272" s="498">
        <v>6.1100000000000002E-2</v>
      </c>
      <c r="W1272" s="498">
        <v>0.03</v>
      </c>
      <c r="X1272" s="498">
        <v>5.8189000000000002</v>
      </c>
      <c r="Y1272" s="29">
        <v>38708</v>
      </c>
      <c r="Z1272" s="512">
        <f t="shared" si="115"/>
        <v>588</v>
      </c>
      <c r="AA1272" s="512">
        <f t="shared" si="116"/>
        <v>6.11</v>
      </c>
      <c r="AB1272" s="512">
        <f t="shared" si="117"/>
        <v>3</v>
      </c>
      <c r="AC1272" s="512">
        <f t="shared" si="118"/>
        <v>581.89</v>
      </c>
      <c r="AD1272" s="24">
        <v>300</v>
      </c>
      <c r="AE1272" s="24">
        <v>0</v>
      </c>
      <c r="AF1272" s="24">
        <v>2</v>
      </c>
      <c r="AG1272" s="24">
        <v>118</v>
      </c>
      <c r="AH1272" s="29">
        <v>42370</v>
      </c>
      <c r="AI1272" s="30" t="s">
        <v>61</v>
      </c>
      <c r="AJ1272" s="30" t="s">
        <v>5087</v>
      </c>
      <c r="AK1272" s="31"/>
      <c r="AL1272" s="32" t="s">
        <v>5071</v>
      </c>
      <c r="AM1272" s="29"/>
      <c r="AN1272" s="198">
        <v>144</v>
      </c>
      <c r="AO1272" s="20">
        <v>9000365</v>
      </c>
      <c r="AP1272" s="20"/>
      <c r="AQ1272" s="20"/>
      <c r="AR1272" s="20">
        <v>1</v>
      </c>
      <c r="AS1272" s="35">
        <f t="shared" si="119"/>
        <v>6510.308408163266</v>
      </c>
      <c r="AT1272" s="22" t="s">
        <v>4843</v>
      </c>
      <c r="AU1272" s="42">
        <v>4900000</v>
      </c>
      <c r="AV1272" s="29">
        <v>38672</v>
      </c>
      <c r="AW1272" s="44">
        <v>65.103084081632659</v>
      </c>
      <c r="AX1272" s="36">
        <v>2003</v>
      </c>
      <c r="AY1272" s="17">
        <v>0</v>
      </c>
      <c r="AZ1272" s="32" t="s">
        <v>2847</v>
      </c>
      <c r="BA1272" s="37">
        <v>37990</v>
      </c>
      <c r="BB1272" s="44">
        <f t="shared" si="120"/>
        <v>5689.9999999999991</v>
      </c>
      <c r="BC1272" s="44">
        <v>56.899999999999991</v>
      </c>
      <c r="BD1272" s="29" t="s">
        <v>4646</v>
      </c>
      <c r="BE1272" s="42">
        <v>1199621</v>
      </c>
      <c r="BF1272" s="42">
        <v>705922</v>
      </c>
      <c r="BG1272" s="42">
        <v>442345</v>
      </c>
      <c r="BH1272" s="38">
        <v>1.8084231320517445</v>
      </c>
      <c r="BI1272" s="42">
        <v>51354</v>
      </c>
      <c r="BJ1272" s="199">
        <v>634</v>
      </c>
      <c r="BK1272" s="41" t="s">
        <v>3572</v>
      </c>
      <c r="BL1272" s="29">
        <v>38625</v>
      </c>
      <c r="BM1272" s="165">
        <v>540213</v>
      </c>
      <c r="BN1272" s="29">
        <v>38352</v>
      </c>
      <c r="BO1272" s="42">
        <v>437020</v>
      </c>
      <c r="BP1272" s="152"/>
      <c r="BQ1272" s="37"/>
      <c r="BR1272" s="153"/>
      <c r="BS1272" s="154"/>
      <c r="BT1272" s="152"/>
      <c r="BU1272" s="37"/>
      <c r="BV1272" s="153"/>
      <c r="BW1272" s="154"/>
      <c r="BX1272" s="152"/>
      <c r="BY1272" s="37"/>
      <c r="BZ1272" s="153"/>
      <c r="CA1272" s="154"/>
      <c r="CB1272" s="166">
        <v>1.896280665464932E-3</v>
      </c>
      <c r="CC1272" s="166">
        <v>1.5655406959422624E-3</v>
      </c>
    </row>
    <row r="1273" spans="2:81" ht="45">
      <c r="B1273" s="196">
        <v>145</v>
      </c>
      <c r="C1273" s="57">
        <v>14493</v>
      </c>
      <c r="D1273" s="57">
        <v>2</v>
      </c>
      <c r="E1273" s="155" t="s">
        <v>2375</v>
      </c>
      <c r="F1273" s="60" t="s">
        <v>4844</v>
      </c>
      <c r="G1273" s="60"/>
      <c r="H1273" s="60"/>
      <c r="I1273" s="60"/>
      <c r="J1273" s="58" t="s">
        <v>5256</v>
      </c>
      <c r="K1273" s="58" t="s">
        <v>181</v>
      </c>
      <c r="L1273" s="58" t="s">
        <v>5249</v>
      </c>
      <c r="M1273" s="59" t="s">
        <v>5250</v>
      </c>
      <c r="N1273" s="61">
        <v>72764</v>
      </c>
      <c r="O1273" s="62" t="s">
        <v>59</v>
      </c>
      <c r="P1273" s="79">
        <v>3205000</v>
      </c>
      <c r="Q1273" s="79">
        <v>3183392.09</v>
      </c>
      <c r="R1273" s="79"/>
      <c r="S1273" s="80">
        <v>2665780.15</v>
      </c>
      <c r="T1273" s="59" t="s">
        <v>60</v>
      </c>
      <c r="U1273" s="499">
        <v>5.3</v>
      </c>
      <c r="V1273" s="499">
        <v>8.1100000000000005E-2</v>
      </c>
      <c r="W1273" s="499">
        <v>6.9999999999999993E-2</v>
      </c>
      <c r="X1273" s="499">
        <v>5.2188999999999997</v>
      </c>
      <c r="Y1273" s="66">
        <v>38579</v>
      </c>
      <c r="Z1273" s="512">
        <f t="shared" si="115"/>
        <v>530</v>
      </c>
      <c r="AA1273" s="512">
        <f t="shared" si="116"/>
        <v>8.1100000000000012</v>
      </c>
      <c r="AB1273" s="512">
        <f t="shared" si="117"/>
        <v>6.9999999999999991</v>
      </c>
      <c r="AC1273" s="512">
        <f t="shared" si="118"/>
        <v>521.89</v>
      </c>
      <c r="AD1273" s="59">
        <v>360</v>
      </c>
      <c r="AE1273" s="59">
        <v>0</v>
      </c>
      <c r="AF1273" s="59">
        <v>6</v>
      </c>
      <c r="AG1273" s="59">
        <v>114</v>
      </c>
      <c r="AH1273" s="66">
        <v>42248</v>
      </c>
      <c r="AI1273" s="67" t="s">
        <v>61</v>
      </c>
      <c r="AJ1273" s="67" t="s">
        <v>5251</v>
      </c>
      <c r="AK1273" s="68"/>
      <c r="AL1273" s="69" t="s">
        <v>98</v>
      </c>
      <c r="AM1273" s="66"/>
      <c r="AN1273" s="196">
        <v>145</v>
      </c>
      <c r="AO1273" s="57">
        <v>14493</v>
      </c>
      <c r="AP1273" s="57"/>
      <c r="AQ1273" s="57"/>
      <c r="AR1273" s="57">
        <v>2</v>
      </c>
      <c r="AS1273" s="35">
        <f t="shared" si="119"/>
        <v>7579.5049761905002</v>
      </c>
      <c r="AT1273" s="60" t="s">
        <v>4844</v>
      </c>
      <c r="AU1273" s="79">
        <v>4200000</v>
      </c>
      <c r="AV1273" s="66">
        <v>38505</v>
      </c>
      <c r="AW1273" s="81">
        <v>75.795049761905005</v>
      </c>
      <c r="AX1273" s="69">
        <v>2002</v>
      </c>
      <c r="AY1273" s="17">
        <v>0</v>
      </c>
      <c r="AZ1273" s="69" t="s">
        <v>63</v>
      </c>
      <c r="BA1273" s="74">
        <v>62856</v>
      </c>
      <c r="BB1273" s="44">
        <f t="shared" si="120"/>
        <v>10000</v>
      </c>
      <c r="BC1273" s="81">
        <v>100</v>
      </c>
      <c r="BD1273" s="66">
        <v>38656</v>
      </c>
      <c r="BE1273" s="79">
        <v>513022.2</v>
      </c>
      <c r="BF1273" s="79">
        <v>200895.08</v>
      </c>
      <c r="BG1273" s="79">
        <v>286377</v>
      </c>
      <c r="BH1273" s="75">
        <v>1.34090442988935</v>
      </c>
      <c r="BI1273" s="79">
        <v>25750</v>
      </c>
      <c r="BJ1273" s="197">
        <v>250</v>
      </c>
      <c r="BK1273" s="78" t="s">
        <v>64</v>
      </c>
      <c r="BL1273" s="66">
        <v>38533</v>
      </c>
      <c r="BM1273" s="163">
        <v>402194</v>
      </c>
      <c r="BN1273" s="66">
        <v>38352</v>
      </c>
      <c r="BO1273" s="79">
        <v>382114</v>
      </c>
      <c r="BP1273" s="158"/>
      <c r="BQ1273" s="74"/>
      <c r="BR1273" s="159"/>
      <c r="BS1273" s="160"/>
      <c r="BT1273" s="158"/>
      <c r="BU1273" s="74"/>
      <c r="BV1273" s="159"/>
      <c r="BW1273" s="160"/>
      <c r="BX1273" s="158"/>
      <c r="BY1273" s="74"/>
      <c r="BZ1273" s="159"/>
      <c r="CA1273" s="160"/>
      <c r="CB1273" s="161">
        <v>8.9572106266818125E-3</v>
      </c>
      <c r="CC1273" s="161">
        <v>1.5622727287315987E-3</v>
      </c>
    </row>
    <row r="1274" spans="2:81" ht="23">
      <c r="B1274" s="196">
        <v>146</v>
      </c>
      <c r="C1274" s="57">
        <v>15328</v>
      </c>
      <c r="D1274" s="57">
        <v>1</v>
      </c>
      <c r="E1274" s="155" t="s">
        <v>2375</v>
      </c>
      <c r="F1274" s="60" t="s">
        <v>4845</v>
      </c>
      <c r="G1274" s="60"/>
      <c r="H1274" s="60"/>
      <c r="I1274" s="60"/>
      <c r="J1274" s="58" t="s">
        <v>5257</v>
      </c>
      <c r="K1274" s="58" t="s">
        <v>730</v>
      </c>
      <c r="L1274" s="58" t="s">
        <v>731</v>
      </c>
      <c r="M1274" s="59" t="s">
        <v>522</v>
      </c>
      <c r="N1274" s="61">
        <v>97217</v>
      </c>
      <c r="O1274" s="62" t="s">
        <v>222</v>
      </c>
      <c r="P1274" s="79">
        <v>3000000</v>
      </c>
      <c r="Q1274" s="79">
        <v>2993267.78</v>
      </c>
      <c r="R1274" s="79"/>
      <c r="S1274" s="79">
        <v>2531316.58</v>
      </c>
      <c r="T1274" s="59" t="s">
        <v>60</v>
      </c>
      <c r="U1274" s="499">
        <v>5.7709999999999999</v>
      </c>
      <c r="V1274" s="499">
        <v>4.1099999999999998E-2</v>
      </c>
      <c r="W1274" s="499">
        <v>0.03</v>
      </c>
      <c r="X1274" s="499">
        <v>5.7298999999999998</v>
      </c>
      <c r="Y1274" s="66">
        <v>38687</v>
      </c>
      <c r="Z1274" s="512">
        <f t="shared" si="115"/>
        <v>577.1</v>
      </c>
      <c r="AA1274" s="512">
        <f t="shared" si="116"/>
        <v>4.1099999999999994</v>
      </c>
      <c r="AB1274" s="512">
        <f t="shared" si="117"/>
        <v>3</v>
      </c>
      <c r="AC1274" s="512">
        <f t="shared" si="118"/>
        <v>572.99</v>
      </c>
      <c r="AD1274" s="59">
        <v>360</v>
      </c>
      <c r="AE1274" s="59">
        <v>0</v>
      </c>
      <c r="AF1274" s="59">
        <v>2</v>
      </c>
      <c r="AG1274" s="59">
        <v>118</v>
      </c>
      <c r="AH1274" s="66">
        <v>42370</v>
      </c>
      <c r="AI1274" s="67" t="s">
        <v>61</v>
      </c>
      <c r="AJ1274" s="67" t="s">
        <v>61</v>
      </c>
      <c r="AK1274" s="68"/>
      <c r="AL1274" s="69" t="s">
        <v>98</v>
      </c>
      <c r="AM1274" s="66"/>
      <c r="AN1274" s="196">
        <v>146</v>
      </c>
      <c r="AO1274" s="57">
        <v>15328</v>
      </c>
      <c r="AP1274" s="57"/>
      <c r="AQ1274" s="57"/>
      <c r="AR1274" s="57">
        <v>1</v>
      </c>
      <c r="AS1274" s="35">
        <f t="shared" si="119"/>
        <v>7030</v>
      </c>
      <c r="AT1274" s="60" t="s">
        <v>4845</v>
      </c>
      <c r="AU1274" s="79">
        <v>4250000</v>
      </c>
      <c r="AV1274" s="66">
        <v>38618</v>
      </c>
      <c r="AW1274" s="81">
        <v>70.3</v>
      </c>
      <c r="AX1274" s="73">
        <v>2004</v>
      </c>
      <c r="AY1274" s="17">
        <v>0</v>
      </c>
      <c r="AZ1274" s="69" t="s">
        <v>226</v>
      </c>
      <c r="BA1274" s="74">
        <v>11142</v>
      </c>
      <c r="BB1274" s="44">
        <f t="shared" si="120"/>
        <v>10000</v>
      </c>
      <c r="BC1274" s="81">
        <v>100</v>
      </c>
      <c r="BD1274" s="66">
        <v>38650</v>
      </c>
      <c r="BE1274" s="79">
        <v>384795.22</v>
      </c>
      <c r="BF1274" s="79">
        <v>91701</v>
      </c>
      <c r="BG1274" s="79">
        <v>280212</v>
      </c>
      <c r="BH1274" s="75">
        <v>1.3307516817944101</v>
      </c>
      <c r="BI1274" s="79">
        <v>1671.3</v>
      </c>
      <c r="BJ1274" s="197">
        <v>0.15</v>
      </c>
      <c r="BK1274" s="78" t="s">
        <v>64</v>
      </c>
      <c r="BL1274" s="66">
        <v>38653</v>
      </c>
      <c r="BM1274" s="163">
        <v>157781</v>
      </c>
      <c r="BN1274" s="66"/>
      <c r="BO1274" s="79" t="s">
        <v>2032</v>
      </c>
      <c r="BP1274" s="158" t="s">
        <v>1636</v>
      </c>
      <c r="BQ1274" s="74">
        <v>6500</v>
      </c>
      <c r="BR1274" s="159">
        <v>0.58340000000000003</v>
      </c>
      <c r="BS1274" s="160">
        <v>41979</v>
      </c>
      <c r="BT1274" s="158" t="s">
        <v>4846</v>
      </c>
      <c r="BU1274" s="74">
        <v>2242</v>
      </c>
      <c r="BV1274" s="159">
        <v>0.20119999999999999</v>
      </c>
      <c r="BW1274" s="160">
        <v>42225</v>
      </c>
      <c r="BX1274" s="158" t="s">
        <v>4847</v>
      </c>
      <c r="BY1274" s="74">
        <v>1576</v>
      </c>
      <c r="BZ1274" s="159">
        <v>0.1414</v>
      </c>
      <c r="CA1274" s="160">
        <v>40087</v>
      </c>
      <c r="CB1274" s="161">
        <v>1.7793055986429268E-3</v>
      </c>
      <c r="CC1274" s="161">
        <v>1.4689678463343089E-3</v>
      </c>
    </row>
    <row r="1275" spans="2:81" ht="23">
      <c r="B1275" s="196">
        <v>147</v>
      </c>
      <c r="C1275" s="57">
        <v>16533</v>
      </c>
      <c r="D1275" s="57">
        <v>2</v>
      </c>
      <c r="E1275" s="155" t="s">
        <v>2375</v>
      </c>
      <c r="F1275" s="60" t="s">
        <v>4848</v>
      </c>
      <c r="G1275" s="60"/>
      <c r="H1275" s="60"/>
      <c r="I1275" s="60"/>
      <c r="J1275" s="58" t="s">
        <v>5258</v>
      </c>
      <c r="K1275" s="58" t="s">
        <v>2669</v>
      </c>
      <c r="L1275" s="58" t="s">
        <v>1299</v>
      </c>
      <c r="M1275" s="59" t="s">
        <v>153</v>
      </c>
      <c r="N1275" s="61">
        <v>40229</v>
      </c>
      <c r="O1275" s="62" t="s">
        <v>59</v>
      </c>
      <c r="P1275" s="79">
        <v>3000000</v>
      </c>
      <c r="Q1275" s="79">
        <v>2993092.45</v>
      </c>
      <c r="R1275" s="79"/>
      <c r="S1275" s="80">
        <v>2519407.35</v>
      </c>
      <c r="T1275" s="59" t="s">
        <v>60</v>
      </c>
      <c r="U1275" s="499">
        <v>5.6139999999999999</v>
      </c>
      <c r="V1275" s="499">
        <v>7.110000000000001E-2</v>
      </c>
      <c r="W1275" s="499">
        <v>0.06</v>
      </c>
      <c r="X1275" s="499">
        <v>5.5428999999999995</v>
      </c>
      <c r="Y1275" s="66">
        <v>38708</v>
      </c>
      <c r="Z1275" s="512">
        <f t="shared" si="115"/>
        <v>561.4</v>
      </c>
      <c r="AA1275" s="512">
        <f t="shared" si="116"/>
        <v>7.1100000000000012</v>
      </c>
      <c r="AB1275" s="512">
        <f t="shared" si="117"/>
        <v>6</v>
      </c>
      <c r="AC1275" s="512">
        <f t="shared" si="118"/>
        <v>554.29</v>
      </c>
      <c r="AD1275" s="59">
        <v>360</v>
      </c>
      <c r="AE1275" s="59">
        <v>0</v>
      </c>
      <c r="AF1275" s="59">
        <v>2</v>
      </c>
      <c r="AG1275" s="59">
        <v>118</v>
      </c>
      <c r="AH1275" s="66">
        <v>42370</v>
      </c>
      <c r="AI1275" s="67" t="s">
        <v>61</v>
      </c>
      <c r="AJ1275" s="67" t="s">
        <v>61</v>
      </c>
      <c r="AK1275" s="68"/>
      <c r="AL1275" s="69" t="s">
        <v>98</v>
      </c>
      <c r="AM1275" s="66"/>
      <c r="AN1275" s="196">
        <v>147</v>
      </c>
      <c r="AO1275" s="57">
        <v>16533</v>
      </c>
      <c r="AP1275" s="57"/>
      <c r="AQ1275" s="57"/>
      <c r="AR1275" s="57">
        <v>2</v>
      </c>
      <c r="AS1275" s="35">
        <f t="shared" si="119"/>
        <v>7939.2372944296994</v>
      </c>
      <c r="AT1275" s="60" t="s">
        <v>4848</v>
      </c>
      <c r="AU1275" s="79">
        <v>3770000</v>
      </c>
      <c r="AV1275" s="66">
        <v>38663</v>
      </c>
      <c r="AW1275" s="81">
        <v>79.392372944296994</v>
      </c>
      <c r="AX1275" s="73">
        <v>2004</v>
      </c>
      <c r="AY1275" s="17">
        <v>0</v>
      </c>
      <c r="AZ1275" s="69" t="s">
        <v>63</v>
      </c>
      <c r="BA1275" s="74">
        <v>46420</v>
      </c>
      <c r="BB1275" s="44">
        <f t="shared" si="120"/>
        <v>10000</v>
      </c>
      <c r="BC1275" s="81">
        <v>100</v>
      </c>
      <c r="BD1275" s="66">
        <v>38679</v>
      </c>
      <c r="BE1275" s="79">
        <v>388565.21</v>
      </c>
      <c r="BF1275" s="79">
        <v>117810.44</v>
      </c>
      <c r="BG1275" s="79">
        <v>258005</v>
      </c>
      <c r="BH1275" s="75">
        <v>1.2464822312894901</v>
      </c>
      <c r="BI1275" s="79">
        <v>12750</v>
      </c>
      <c r="BJ1275" s="197">
        <v>250</v>
      </c>
      <c r="BK1275" s="78" t="s">
        <v>64</v>
      </c>
      <c r="BL1275" s="66">
        <v>38686</v>
      </c>
      <c r="BM1275" s="163">
        <v>149537</v>
      </c>
      <c r="BN1275" s="66"/>
      <c r="BO1275" s="79" t="s">
        <v>2032</v>
      </c>
      <c r="BP1275" s="158"/>
      <c r="BQ1275" s="74"/>
      <c r="BR1275" s="159"/>
      <c r="BS1275" s="160"/>
      <c r="BT1275" s="158"/>
      <c r="BU1275" s="74"/>
      <c r="BV1275" s="159"/>
      <c r="BW1275" s="160"/>
      <c r="BX1275" s="158"/>
      <c r="BY1275" s="74"/>
      <c r="BZ1275" s="159"/>
      <c r="CA1275" s="160"/>
      <c r="CB1275" s="161">
        <v>8.4217585336090663E-3</v>
      </c>
      <c r="CC1275" s="161">
        <v>1.4688818018667147E-3</v>
      </c>
    </row>
    <row r="1276" spans="2:81" ht="23">
      <c r="B1276" s="196">
        <v>148</v>
      </c>
      <c r="C1276" s="57">
        <v>20051360</v>
      </c>
      <c r="D1276" s="57">
        <v>1</v>
      </c>
      <c r="E1276" s="155" t="s">
        <v>2062</v>
      </c>
      <c r="F1276" s="60" t="s">
        <v>4849</v>
      </c>
      <c r="G1276" s="60"/>
      <c r="H1276" s="60"/>
      <c r="I1276" s="60"/>
      <c r="J1276" s="58" t="s">
        <v>5259</v>
      </c>
      <c r="K1276" s="58" t="s">
        <v>1106</v>
      </c>
      <c r="L1276" s="58" t="s">
        <v>5260</v>
      </c>
      <c r="M1276" s="59" t="s">
        <v>370</v>
      </c>
      <c r="N1276" s="61">
        <v>48506</v>
      </c>
      <c r="O1276" s="62" t="s">
        <v>222</v>
      </c>
      <c r="P1276" s="79">
        <v>3000000</v>
      </c>
      <c r="Q1276" s="79">
        <v>2988290.68</v>
      </c>
      <c r="R1276" s="79"/>
      <c r="S1276" s="80">
        <v>24727.26</v>
      </c>
      <c r="T1276" s="59" t="s">
        <v>324</v>
      </c>
      <c r="U1276" s="499">
        <v>5.63</v>
      </c>
      <c r="V1276" s="499">
        <v>0.1111</v>
      </c>
      <c r="W1276" s="499">
        <v>0.1</v>
      </c>
      <c r="X1276" s="499">
        <v>5.5188999999999995</v>
      </c>
      <c r="Y1276" s="66">
        <v>38728</v>
      </c>
      <c r="Z1276" s="512">
        <f t="shared" si="115"/>
        <v>563</v>
      </c>
      <c r="AA1276" s="512">
        <f t="shared" si="116"/>
        <v>11.110000000000001</v>
      </c>
      <c r="AB1276" s="512">
        <f t="shared" si="117"/>
        <v>10</v>
      </c>
      <c r="AC1276" s="512">
        <f t="shared" si="118"/>
        <v>551.89</v>
      </c>
      <c r="AD1276" s="59">
        <v>180</v>
      </c>
      <c r="AE1276" s="59">
        <v>0</v>
      </c>
      <c r="AF1276" s="59">
        <v>1</v>
      </c>
      <c r="AG1276" s="59">
        <v>179</v>
      </c>
      <c r="AH1276" s="66">
        <v>44228</v>
      </c>
      <c r="AI1276" s="67" t="s">
        <v>61</v>
      </c>
      <c r="AJ1276" s="67" t="s">
        <v>61</v>
      </c>
      <c r="AK1276" s="68"/>
      <c r="AL1276" s="69" t="s">
        <v>2693</v>
      </c>
      <c r="AM1276" s="66"/>
      <c r="AN1276" s="196">
        <v>148</v>
      </c>
      <c r="AO1276" s="57">
        <v>20051360</v>
      </c>
      <c r="AP1276" s="57"/>
      <c r="AQ1276" s="57"/>
      <c r="AR1276" s="57">
        <v>1</v>
      </c>
      <c r="AS1276" s="35">
        <f t="shared" si="119"/>
        <v>7288.5138536585373</v>
      </c>
      <c r="AT1276" s="60" t="s">
        <v>4849</v>
      </c>
      <c r="AU1276" s="79">
        <v>4100000</v>
      </c>
      <c r="AV1276" s="66">
        <v>38692</v>
      </c>
      <c r="AW1276" s="81">
        <v>72.885138536585373</v>
      </c>
      <c r="AX1276" s="69" t="s">
        <v>4850</v>
      </c>
      <c r="AY1276" s="17">
        <v>2004</v>
      </c>
      <c r="AZ1276" s="69" t="s">
        <v>226</v>
      </c>
      <c r="BA1276" s="74">
        <v>28409</v>
      </c>
      <c r="BB1276" s="44">
        <f t="shared" si="120"/>
        <v>9580</v>
      </c>
      <c r="BC1276" s="81">
        <v>95.8</v>
      </c>
      <c r="BD1276" s="66">
        <v>38717</v>
      </c>
      <c r="BE1276" s="79">
        <v>525173.91599999997</v>
      </c>
      <c r="BF1276" s="79">
        <v>139829.9566</v>
      </c>
      <c r="BG1276" s="79">
        <v>342419.63250000001</v>
      </c>
      <c r="BH1276" s="75">
        <v>1.1484738332020579</v>
      </c>
      <c r="BI1276" s="79">
        <v>7386</v>
      </c>
      <c r="BJ1276" s="197">
        <v>0.25998803196170228</v>
      </c>
      <c r="BK1276" s="78" t="s">
        <v>3572</v>
      </c>
      <c r="BL1276" s="66">
        <v>38686</v>
      </c>
      <c r="BM1276" s="163">
        <v>253424</v>
      </c>
      <c r="BN1276" s="66">
        <v>38352</v>
      </c>
      <c r="BO1276" s="79">
        <v>203840</v>
      </c>
      <c r="BP1276" s="158" t="s">
        <v>4851</v>
      </c>
      <c r="BQ1276" s="74">
        <v>9000</v>
      </c>
      <c r="BR1276" s="159">
        <v>0.31680101376324404</v>
      </c>
      <c r="BS1276" s="160">
        <v>42356</v>
      </c>
      <c r="BT1276" s="158" t="s">
        <v>4852</v>
      </c>
      <c r="BU1276" s="74">
        <v>2802</v>
      </c>
      <c r="BV1276" s="159">
        <v>9.8630715618289982E-2</v>
      </c>
      <c r="BW1276" s="160">
        <v>40261</v>
      </c>
      <c r="BX1276" s="158" t="s">
        <v>4853</v>
      </c>
      <c r="BY1276" s="74">
        <v>2400</v>
      </c>
      <c r="BZ1276" s="159">
        <v>8.4480270336865074E-2</v>
      </c>
      <c r="CA1276" s="160">
        <v>38940</v>
      </c>
      <c r="CB1276" s="161">
        <v>1.7763470321043176E-3</v>
      </c>
      <c r="CC1276" s="161">
        <v>1.4665252984550844E-3</v>
      </c>
    </row>
    <row r="1277" spans="2:81" ht="34">
      <c r="B1277" s="196">
        <v>149</v>
      </c>
      <c r="C1277" s="57">
        <v>16033</v>
      </c>
      <c r="D1277" s="57">
        <v>1</v>
      </c>
      <c r="E1277" s="155" t="s">
        <v>2375</v>
      </c>
      <c r="F1277" s="60" t="s">
        <v>4854</v>
      </c>
      <c r="G1277" s="60"/>
      <c r="H1277" s="60"/>
      <c r="I1277" s="60"/>
      <c r="J1277" s="58" t="s">
        <v>5261</v>
      </c>
      <c r="K1277" s="58" t="s">
        <v>193</v>
      </c>
      <c r="L1277" s="58" t="s">
        <v>1260</v>
      </c>
      <c r="M1277" s="59" t="s">
        <v>125</v>
      </c>
      <c r="N1277" s="61">
        <v>98233</v>
      </c>
      <c r="O1277" s="62" t="s">
        <v>615</v>
      </c>
      <c r="P1277" s="79">
        <v>3000000</v>
      </c>
      <c r="Q1277" s="79">
        <v>2987110.55</v>
      </c>
      <c r="R1277" s="79"/>
      <c r="S1277" s="80">
        <v>2336501.09</v>
      </c>
      <c r="T1277" s="59" t="s">
        <v>60</v>
      </c>
      <c r="U1277" s="499">
        <v>6.077</v>
      </c>
      <c r="V1277" s="499">
        <v>4.1099999999999998E-2</v>
      </c>
      <c r="W1277" s="499">
        <v>0.03</v>
      </c>
      <c r="X1277" s="499">
        <v>6.0358999999999998</v>
      </c>
      <c r="Y1277" s="66">
        <v>38663</v>
      </c>
      <c r="Z1277" s="512">
        <f t="shared" si="115"/>
        <v>607.70000000000005</v>
      </c>
      <c r="AA1277" s="512">
        <f t="shared" si="116"/>
        <v>4.1099999999999994</v>
      </c>
      <c r="AB1277" s="512">
        <f t="shared" si="117"/>
        <v>3</v>
      </c>
      <c r="AC1277" s="512">
        <f t="shared" si="118"/>
        <v>603.59</v>
      </c>
      <c r="AD1277" s="59">
        <v>300</v>
      </c>
      <c r="AE1277" s="59">
        <v>0</v>
      </c>
      <c r="AF1277" s="59">
        <v>3</v>
      </c>
      <c r="AG1277" s="59">
        <v>117</v>
      </c>
      <c r="AH1277" s="66">
        <v>42339</v>
      </c>
      <c r="AI1277" s="67" t="s">
        <v>61</v>
      </c>
      <c r="AJ1277" s="67" t="s">
        <v>61</v>
      </c>
      <c r="AK1277" s="68"/>
      <c r="AL1277" s="69" t="s">
        <v>98</v>
      </c>
      <c r="AM1277" s="66"/>
      <c r="AN1277" s="196">
        <v>149</v>
      </c>
      <c r="AO1277" s="57">
        <v>16033</v>
      </c>
      <c r="AP1277" s="57"/>
      <c r="AQ1277" s="57"/>
      <c r="AR1277" s="57">
        <v>1</v>
      </c>
      <c r="AS1277" s="35">
        <f t="shared" si="119"/>
        <v>5974.2210999999998</v>
      </c>
      <c r="AT1277" s="60" t="s">
        <v>4854</v>
      </c>
      <c r="AU1277" s="79">
        <v>5000000</v>
      </c>
      <c r="AV1277" s="66">
        <v>38617</v>
      </c>
      <c r="AW1277" s="81">
        <v>59.742210999999998</v>
      </c>
      <c r="AX1277" s="73" t="s">
        <v>2148</v>
      </c>
      <c r="AY1277" s="17">
        <v>2004</v>
      </c>
      <c r="AZ1277" s="69" t="s">
        <v>2847</v>
      </c>
      <c r="BA1277" s="74">
        <v>39648</v>
      </c>
      <c r="BB1277" s="44">
        <f t="shared" si="120"/>
        <v>7960.0000000000009</v>
      </c>
      <c r="BC1277" s="81">
        <v>79.600000000000009</v>
      </c>
      <c r="BD1277" s="66">
        <v>38594</v>
      </c>
      <c r="BE1277" s="79">
        <v>1591668</v>
      </c>
      <c r="BF1277" s="79">
        <v>749164.59</v>
      </c>
      <c r="BG1277" s="79">
        <v>418501</v>
      </c>
      <c r="BH1277" s="75">
        <v>1.79117556021103</v>
      </c>
      <c r="BI1277" s="79"/>
      <c r="BJ1277" s="197">
        <v>0</v>
      </c>
      <c r="BK1277" s="78" t="s">
        <v>3572</v>
      </c>
      <c r="BL1277" s="66">
        <v>38594</v>
      </c>
      <c r="BM1277" s="163">
        <v>688177</v>
      </c>
      <c r="BN1277" s="66">
        <v>38352</v>
      </c>
      <c r="BO1277" s="79">
        <v>648709</v>
      </c>
      <c r="BP1277" s="158"/>
      <c r="BQ1277" s="74"/>
      <c r="BR1277" s="159"/>
      <c r="BS1277" s="160"/>
      <c r="BT1277" s="158"/>
      <c r="BU1277" s="74"/>
      <c r="BV1277" s="159"/>
      <c r="BW1277" s="160"/>
      <c r="BX1277" s="158"/>
      <c r="BY1277" s="74"/>
      <c r="BZ1277" s="159"/>
      <c r="CA1277" s="160"/>
      <c r="CB1277" s="161">
        <v>1.7756455205555823E-3</v>
      </c>
      <c r="CC1277" s="161">
        <v>1.465946141108696E-3</v>
      </c>
    </row>
    <row r="1278" spans="2:81" ht="34">
      <c r="B1278" s="198">
        <v>150</v>
      </c>
      <c r="C1278" s="20">
        <v>15782</v>
      </c>
      <c r="D1278" s="20">
        <v>1</v>
      </c>
      <c r="E1278" s="52" t="s">
        <v>2375</v>
      </c>
      <c r="F1278" s="22" t="s">
        <v>4855</v>
      </c>
      <c r="G1278" s="22"/>
      <c r="H1278" s="22"/>
      <c r="I1278" s="22"/>
      <c r="J1278" s="21" t="s">
        <v>5262</v>
      </c>
      <c r="K1278" s="21" t="s">
        <v>764</v>
      </c>
      <c r="L1278" s="21" t="s">
        <v>764</v>
      </c>
      <c r="M1278" s="24" t="s">
        <v>125</v>
      </c>
      <c r="N1278" s="25">
        <v>99208</v>
      </c>
      <c r="O1278" s="26" t="s">
        <v>570</v>
      </c>
      <c r="P1278" s="42">
        <v>3000000</v>
      </c>
      <c r="Q1278" s="42">
        <v>2980903.95</v>
      </c>
      <c r="R1278" s="42"/>
      <c r="S1278" s="83">
        <v>2282682.89</v>
      </c>
      <c r="T1278" s="24" t="s">
        <v>60</v>
      </c>
      <c r="U1278" s="498">
        <v>5.4</v>
      </c>
      <c r="V1278" s="498">
        <v>4.1099999999999998E-2</v>
      </c>
      <c r="W1278" s="498">
        <v>0.03</v>
      </c>
      <c r="X1278" s="498">
        <v>5.3589000000000002</v>
      </c>
      <c r="Y1278" s="29">
        <v>38639</v>
      </c>
      <c r="Z1278" s="512">
        <f t="shared" si="115"/>
        <v>540</v>
      </c>
      <c r="AA1278" s="512">
        <f t="shared" si="116"/>
        <v>4.1099999999999994</v>
      </c>
      <c r="AB1278" s="512">
        <f t="shared" si="117"/>
        <v>3</v>
      </c>
      <c r="AC1278" s="512">
        <f t="shared" si="118"/>
        <v>535.89</v>
      </c>
      <c r="AD1278" s="24">
        <v>300</v>
      </c>
      <c r="AE1278" s="24">
        <v>0</v>
      </c>
      <c r="AF1278" s="24">
        <v>4</v>
      </c>
      <c r="AG1278" s="24">
        <v>116</v>
      </c>
      <c r="AH1278" s="29">
        <v>42309</v>
      </c>
      <c r="AI1278" s="30" t="s">
        <v>61</v>
      </c>
      <c r="AJ1278" s="30" t="s">
        <v>5263</v>
      </c>
      <c r="AK1278" s="31"/>
      <c r="AL1278" s="32" t="s">
        <v>98</v>
      </c>
      <c r="AM1278" s="29"/>
      <c r="AN1278" s="198">
        <v>150</v>
      </c>
      <c r="AO1278" s="20">
        <v>15782</v>
      </c>
      <c r="AP1278" s="20"/>
      <c r="AQ1278" s="20"/>
      <c r="AR1278" s="20">
        <v>1</v>
      </c>
      <c r="AS1278" s="35">
        <f t="shared" si="119"/>
        <v>6852.6527586206994</v>
      </c>
      <c r="AT1278" s="22" t="s">
        <v>4855</v>
      </c>
      <c r="AU1278" s="42">
        <v>4350000</v>
      </c>
      <c r="AV1278" s="29">
        <v>38581</v>
      </c>
      <c r="AW1278" s="44">
        <v>68.526527586206996</v>
      </c>
      <c r="AX1278" s="32" t="s">
        <v>2795</v>
      </c>
      <c r="AY1278" s="17">
        <v>2004</v>
      </c>
      <c r="AZ1278" s="32" t="s">
        <v>63</v>
      </c>
      <c r="BA1278" s="37">
        <v>72900</v>
      </c>
      <c r="BB1278" s="44">
        <f t="shared" si="120"/>
        <v>9080</v>
      </c>
      <c r="BC1278" s="44">
        <v>90.8</v>
      </c>
      <c r="BD1278" s="29">
        <v>38596</v>
      </c>
      <c r="BE1278" s="42">
        <v>525456</v>
      </c>
      <c r="BF1278" s="42">
        <v>217797.3</v>
      </c>
      <c r="BG1278" s="42">
        <v>296414</v>
      </c>
      <c r="BH1278" s="38">
        <v>1.35393885079396</v>
      </c>
      <c r="BI1278" s="42">
        <v>11245.2</v>
      </c>
      <c r="BJ1278" s="199">
        <v>17.598122065727701</v>
      </c>
      <c r="BK1278" s="41" t="s">
        <v>64</v>
      </c>
      <c r="BL1278" s="29">
        <v>38595</v>
      </c>
      <c r="BM1278" s="165">
        <v>327992</v>
      </c>
      <c r="BN1278" s="29">
        <v>38333</v>
      </c>
      <c r="BO1278" s="42">
        <v>243941</v>
      </c>
      <c r="BP1278" s="152"/>
      <c r="BQ1278" s="37"/>
      <c r="BR1278" s="153"/>
      <c r="BS1278" s="154"/>
      <c r="BT1278" s="152"/>
      <c r="BU1278" s="37"/>
      <c r="BV1278" s="153"/>
      <c r="BW1278" s="154"/>
      <c r="BX1278" s="152"/>
      <c r="BY1278" s="37"/>
      <c r="BZ1278" s="153"/>
      <c r="CA1278" s="154"/>
      <c r="CB1278" s="166">
        <v>1.7719560951716174E-3</v>
      </c>
      <c r="CC1278" s="166">
        <v>1.4629002071979457E-3</v>
      </c>
    </row>
    <row r="1279" spans="2:81" ht="89">
      <c r="B1279" s="198">
        <v>151</v>
      </c>
      <c r="C1279" s="20">
        <v>16320</v>
      </c>
      <c r="D1279" s="20">
        <v>2</v>
      </c>
      <c r="E1279" s="52" t="s">
        <v>2375</v>
      </c>
      <c r="F1279" s="22" t="s">
        <v>4856</v>
      </c>
      <c r="G1279" s="22"/>
      <c r="H1279" s="22"/>
      <c r="I1279" s="22"/>
      <c r="J1279" s="21" t="s">
        <v>5264</v>
      </c>
      <c r="K1279" s="21" t="s">
        <v>5241</v>
      </c>
      <c r="L1279" s="21" t="s">
        <v>2788</v>
      </c>
      <c r="M1279" s="24" t="s">
        <v>335</v>
      </c>
      <c r="N1279" s="25">
        <v>23451</v>
      </c>
      <c r="O1279" s="26" t="s">
        <v>59</v>
      </c>
      <c r="P1279" s="42">
        <v>2800000</v>
      </c>
      <c r="Q1279" s="42">
        <v>2793642.08</v>
      </c>
      <c r="R1279" s="42"/>
      <c r="S1279" s="83">
        <v>2357480.59</v>
      </c>
      <c r="T1279" s="24" t="s">
        <v>60</v>
      </c>
      <c r="U1279" s="498">
        <v>5.6989999999999998</v>
      </c>
      <c r="V1279" s="498">
        <v>9.1100000000000014E-2</v>
      </c>
      <c r="W1279" s="498">
        <v>0.08</v>
      </c>
      <c r="X1279" s="498">
        <v>5.6078999999999999</v>
      </c>
      <c r="Y1279" s="29">
        <v>38705</v>
      </c>
      <c r="Z1279" s="512">
        <f t="shared" si="115"/>
        <v>569.9</v>
      </c>
      <c r="AA1279" s="512">
        <f t="shared" si="116"/>
        <v>9.1100000000000012</v>
      </c>
      <c r="AB1279" s="512">
        <f t="shared" si="117"/>
        <v>8</v>
      </c>
      <c r="AC1279" s="512">
        <f t="shared" si="118"/>
        <v>560.79</v>
      </c>
      <c r="AD1279" s="24">
        <v>360</v>
      </c>
      <c r="AE1279" s="24">
        <v>0</v>
      </c>
      <c r="AF1279" s="24">
        <v>2</v>
      </c>
      <c r="AG1279" s="24">
        <v>118</v>
      </c>
      <c r="AH1279" s="29">
        <v>42370</v>
      </c>
      <c r="AI1279" s="30" t="s">
        <v>61</v>
      </c>
      <c r="AJ1279" s="30" t="s">
        <v>61</v>
      </c>
      <c r="AK1279" s="31"/>
      <c r="AL1279" s="32" t="s">
        <v>98</v>
      </c>
      <c r="AM1279" s="29"/>
      <c r="AN1279" s="198">
        <v>151</v>
      </c>
      <c r="AO1279" s="20">
        <v>16320</v>
      </c>
      <c r="AP1279" s="20"/>
      <c r="AQ1279" s="20"/>
      <c r="AR1279" s="20">
        <v>2</v>
      </c>
      <c r="AS1279" s="35">
        <f t="shared" si="119"/>
        <v>6496.8420465115996</v>
      </c>
      <c r="AT1279" s="22" t="s">
        <v>4856</v>
      </c>
      <c r="AU1279" s="42">
        <v>4300000</v>
      </c>
      <c r="AV1279" s="29">
        <v>38656</v>
      </c>
      <c r="AW1279" s="44">
        <v>64.968420465115997</v>
      </c>
      <c r="AX1279" s="36">
        <v>2003</v>
      </c>
      <c r="AY1279" s="17">
        <v>2003</v>
      </c>
      <c r="AZ1279" s="32" t="s">
        <v>63</v>
      </c>
      <c r="BA1279" s="37">
        <v>42624</v>
      </c>
      <c r="BB1279" s="44">
        <f t="shared" si="120"/>
        <v>10000</v>
      </c>
      <c r="BC1279" s="44">
        <v>100</v>
      </c>
      <c r="BD1279" s="29">
        <v>38664</v>
      </c>
      <c r="BE1279" s="42">
        <v>378435.25</v>
      </c>
      <c r="BF1279" s="42">
        <v>123211.43</v>
      </c>
      <c r="BG1279" s="42">
        <v>247224</v>
      </c>
      <c r="BH1279" s="38">
        <v>1.2678581538810001</v>
      </c>
      <c r="BI1279" s="42">
        <v>8000</v>
      </c>
      <c r="BJ1279" s="199">
        <v>250</v>
      </c>
      <c r="BK1279" s="41" t="s">
        <v>64</v>
      </c>
      <c r="BL1279" s="29">
        <v>38656</v>
      </c>
      <c r="BM1279" s="165">
        <v>262970</v>
      </c>
      <c r="BN1279" s="29">
        <v>38352</v>
      </c>
      <c r="BO1279" s="42">
        <v>252972</v>
      </c>
      <c r="BP1279" s="152"/>
      <c r="BQ1279" s="37"/>
      <c r="BR1279" s="153"/>
      <c r="BS1279" s="154"/>
      <c r="BT1279" s="152"/>
      <c r="BU1279" s="37"/>
      <c r="BV1279" s="153"/>
      <c r="BW1279" s="154"/>
      <c r="BX1279" s="152"/>
      <c r="BY1279" s="37"/>
      <c r="BZ1279" s="153"/>
      <c r="CA1279" s="154"/>
      <c r="CB1279" s="166">
        <v>7.8605587432120198E-3</v>
      </c>
      <c r="CC1279" s="166">
        <v>1.3710000879662359E-3</v>
      </c>
    </row>
    <row r="1280" spans="2:81" ht="34">
      <c r="B1280" s="198">
        <v>152</v>
      </c>
      <c r="C1280" s="20">
        <v>59527</v>
      </c>
      <c r="D1280" s="20">
        <v>1</v>
      </c>
      <c r="E1280" s="52" t="s">
        <v>2024</v>
      </c>
      <c r="F1280" s="22" t="s">
        <v>4857</v>
      </c>
      <c r="G1280" s="22"/>
      <c r="H1280" s="22"/>
      <c r="I1280" s="22"/>
      <c r="J1280" s="21" t="s">
        <v>5265</v>
      </c>
      <c r="K1280" s="21" t="s">
        <v>1008</v>
      </c>
      <c r="L1280" s="21" t="s">
        <v>5266</v>
      </c>
      <c r="M1280" s="24" t="s">
        <v>5250</v>
      </c>
      <c r="N1280" s="25">
        <v>72712</v>
      </c>
      <c r="O1280" s="26" t="s">
        <v>222</v>
      </c>
      <c r="P1280" s="42">
        <v>2800000</v>
      </c>
      <c r="Q1280" s="42">
        <v>2793547.66</v>
      </c>
      <c r="R1280" s="42"/>
      <c r="S1280" s="83">
        <v>2351089.5699999998</v>
      </c>
      <c r="T1280" s="24" t="s">
        <v>60</v>
      </c>
      <c r="U1280" s="498">
        <v>5.609</v>
      </c>
      <c r="V1280" s="498">
        <v>9.1100000000000014E-2</v>
      </c>
      <c r="W1280" s="498">
        <v>0.08</v>
      </c>
      <c r="X1280" s="498">
        <v>5.5179</v>
      </c>
      <c r="Y1280" s="29">
        <v>38715</v>
      </c>
      <c r="Z1280" s="512">
        <f t="shared" si="115"/>
        <v>560.9</v>
      </c>
      <c r="AA1280" s="512">
        <f t="shared" si="116"/>
        <v>9.1100000000000012</v>
      </c>
      <c r="AB1280" s="512">
        <f t="shared" si="117"/>
        <v>8</v>
      </c>
      <c r="AC1280" s="512">
        <f t="shared" si="118"/>
        <v>551.79</v>
      </c>
      <c r="AD1280" s="24">
        <v>360</v>
      </c>
      <c r="AE1280" s="24">
        <v>0</v>
      </c>
      <c r="AF1280" s="24">
        <v>2</v>
      </c>
      <c r="AG1280" s="24">
        <v>118</v>
      </c>
      <c r="AH1280" s="29">
        <v>42370</v>
      </c>
      <c r="AI1280" s="30" t="s">
        <v>61</v>
      </c>
      <c r="AJ1280" s="30" t="s">
        <v>4965</v>
      </c>
      <c r="AK1280" s="31"/>
      <c r="AL1280" s="32" t="s">
        <v>78</v>
      </c>
      <c r="AM1280" s="29"/>
      <c r="AN1280" s="198">
        <v>152</v>
      </c>
      <c r="AO1280" s="20">
        <v>59527</v>
      </c>
      <c r="AP1280" s="20"/>
      <c r="AQ1280" s="20"/>
      <c r="AR1280" s="20">
        <v>1</v>
      </c>
      <c r="AS1280" s="35">
        <f t="shared" si="119"/>
        <v>7981.5647428571438</v>
      </c>
      <c r="AT1280" s="22" t="s">
        <v>4857</v>
      </c>
      <c r="AU1280" s="42">
        <v>3500000</v>
      </c>
      <c r="AV1280" s="29">
        <v>38645</v>
      </c>
      <c r="AW1280" s="44">
        <v>79.815647428571438</v>
      </c>
      <c r="AX1280" s="32">
        <v>2005</v>
      </c>
      <c r="AY1280" s="17">
        <v>2005</v>
      </c>
      <c r="AZ1280" s="32" t="s">
        <v>226</v>
      </c>
      <c r="BA1280" s="37">
        <v>17938</v>
      </c>
      <c r="BB1280" s="44">
        <f t="shared" si="120"/>
        <v>10000</v>
      </c>
      <c r="BC1280" s="44">
        <v>100</v>
      </c>
      <c r="BD1280" s="29">
        <v>38701</v>
      </c>
      <c r="BE1280" s="42">
        <v>318246</v>
      </c>
      <c r="BF1280" s="42">
        <v>69183</v>
      </c>
      <c r="BG1280" s="42">
        <v>232199</v>
      </c>
      <c r="BH1280" s="38">
        <v>1.202596916159471</v>
      </c>
      <c r="BI1280" s="42">
        <v>1794</v>
      </c>
      <c r="BJ1280" s="199">
        <v>0.10001114951499609</v>
      </c>
      <c r="BK1280" s="41"/>
      <c r="BL1280" s="29"/>
      <c r="BM1280" s="165" t="s">
        <v>2032</v>
      </c>
      <c r="BN1280" s="29"/>
      <c r="BO1280" s="42" t="s">
        <v>2032</v>
      </c>
      <c r="BP1280" s="152" t="s">
        <v>4858</v>
      </c>
      <c r="BQ1280" s="37">
        <v>5825</v>
      </c>
      <c r="BR1280" s="153">
        <v>0.32472962426134461</v>
      </c>
      <c r="BS1280" s="154">
        <v>44012</v>
      </c>
      <c r="BT1280" s="152" t="s">
        <v>4859</v>
      </c>
      <c r="BU1280" s="37">
        <v>5353</v>
      </c>
      <c r="BV1280" s="153">
        <v>0.29841676887055413</v>
      </c>
      <c r="BW1280" s="154">
        <v>40390</v>
      </c>
      <c r="BX1280" s="152" t="s">
        <v>4860</v>
      </c>
      <c r="BY1280" s="37">
        <v>3655</v>
      </c>
      <c r="BZ1280" s="153">
        <v>0.20375738655368492</v>
      </c>
      <c r="CA1280" s="154">
        <v>40512</v>
      </c>
      <c r="CB1280" s="166">
        <v>1.6605848045823178E-3</v>
      </c>
      <c r="CC1280" s="166">
        <v>1.3709537506672554E-3</v>
      </c>
    </row>
    <row r="1281" spans="2:81" ht="23">
      <c r="B1281" s="198">
        <v>153</v>
      </c>
      <c r="C1281" s="20">
        <v>9000295</v>
      </c>
      <c r="D1281" s="20">
        <v>2</v>
      </c>
      <c r="E1281" s="52" t="s">
        <v>4619</v>
      </c>
      <c r="F1281" s="22" t="s">
        <v>4861</v>
      </c>
      <c r="G1281" s="22"/>
      <c r="H1281" s="22"/>
      <c r="I1281" s="22"/>
      <c r="J1281" s="21" t="s">
        <v>5267</v>
      </c>
      <c r="K1281" s="21" t="s">
        <v>5268</v>
      </c>
      <c r="L1281" s="21" t="s">
        <v>5269</v>
      </c>
      <c r="M1281" s="24" t="s">
        <v>298</v>
      </c>
      <c r="N1281" s="25">
        <v>20646</v>
      </c>
      <c r="O1281" s="26" t="s">
        <v>59</v>
      </c>
      <c r="P1281" s="42">
        <v>2800000</v>
      </c>
      <c r="Q1281" s="42">
        <v>2787147.02</v>
      </c>
      <c r="R1281" s="42"/>
      <c r="S1281" s="83">
        <v>2327410.58</v>
      </c>
      <c r="T1281" s="24" t="s">
        <v>60</v>
      </c>
      <c r="U1281" s="498">
        <v>5.28</v>
      </c>
      <c r="V1281" s="498">
        <v>6.1100000000000002E-2</v>
      </c>
      <c r="W1281" s="498">
        <v>0.03</v>
      </c>
      <c r="X1281" s="498">
        <v>5.2188999999999997</v>
      </c>
      <c r="Y1281" s="29">
        <v>38645</v>
      </c>
      <c r="Z1281" s="512">
        <f t="shared" si="115"/>
        <v>528</v>
      </c>
      <c r="AA1281" s="512">
        <f t="shared" si="116"/>
        <v>6.11</v>
      </c>
      <c r="AB1281" s="512">
        <f t="shared" si="117"/>
        <v>3</v>
      </c>
      <c r="AC1281" s="512">
        <f t="shared" si="118"/>
        <v>521.89</v>
      </c>
      <c r="AD1281" s="24">
        <v>360</v>
      </c>
      <c r="AE1281" s="24">
        <v>0</v>
      </c>
      <c r="AF1281" s="24">
        <v>4</v>
      </c>
      <c r="AG1281" s="24">
        <v>116</v>
      </c>
      <c r="AH1281" s="29">
        <v>42309</v>
      </c>
      <c r="AI1281" s="30" t="s">
        <v>61</v>
      </c>
      <c r="AJ1281" s="30" t="s">
        <v>61</v>
      </c>
      <c r="AK1281" s="31"/>
      <c r="AL1281" s="32" t="s">
        <v>5071</v>
      </c>
      <c r="AM1281" s="29"/>
      <c r="AN1281" s="198">
        <v>153</v>
      </c>
      <c r="AO1281" s="20">
        <v>9000295</v>
      </c>
      <c r="AP1281" s="20"/>
      <c r="AQ1281" s="20"/>
      <c r="AR1281" s="20">
        <v>2</v>
      </c>
      <c r="AS1281" s="35">
        <f t="shared" si="119"/>
        <v>7146.5308205128213</v>
      </c>
      <c r="AT1281" s="22" t="s">
        <v>4861</v>
      </c>
      <c r="AU1281" s="42">
        <v>3900000</v>
      </c>
      <c r="AV1281" s="29">
        <v>38603</v>
      </c>
      <c r="AW1281" s="44">
        <v>71.46530820512821</v>
      </c>
      <c r="AX1281" s="32">
        <v>2005</v>
      </c>
      <c r="AY1281" s="17">
        <v>2005</v>
      </c>
      <c r="AZ1281" s="32" t="s">
        <v>63</v>
      </c>
      <c r="BA1281" s="37">
        <v>26550</v>
      </c>
      <c r="BB1281" s="44">
        <f t="shared" si="120"/>
        <v>10000</v>
      </c>
      <c r="BC1281" s="44">
        <v>100</v>
      </c>
      <c r="BD1281" s="29">
        <v>38621</v>
      </c>
      <c r="BE1281" s="42">
        <v>330600</v>
      </c>
      <c r="BF1281" s="42">
        <v>89171</v>
      </c>
      <c r="BG1281" s="42">
        <v>233929</v>
      </c>
      <c r="BH1281" s="38">
        <v>1.2565664782534054</v>
      </c>
      <c r="BI1281" s="42">
        <v>7500</v>
      </c>
      <c r="BJ1281" s="199">
        <v>250</v>
      </c>
      <c r="BK1281" s="41" t="s">
        <v>64</v>
      </c>
      <c r="BL1281" s="29">
        <v>38595</v>
      </c>
      <c r="BM1281" s="165">
        <v>296334</v>
      </c>
      <c r="BN1281" s="29"/>
      <c r="BO1281" s="42"/>
      <c r="BP1281" s="152"/>
      <c r="BQ1281" s="37"/>
      <c r="BR1281" s="153"/>
      <c r="BS1281" s="154"/>
      <c r="BT1281" s="152"/>
      <c r="BU1281" s="37"/>
      <c r="BV1281" s="153"/>
      <c r="BW1281" s="154"/>
      <c r="BX1281" s="152"/>
      <c r="BY1281" s="37"/>
      <c r="BZ1281" s="153"/>
      <c r="CA1281" s="154"/>
      <c r="CB1281" s="166">
        <v>7.8422833882421782E-3</v>
      </c>
      <c r="CC1281" s="166">
        <v>1.3678125902208747E-3</v>
      </c>
    </row>
    <row r="1282" spans="2:81" ht="34">
      <c r="B1282" s="198">
        <v>154</v>
      </c>
      <c r="C1282" s="20">
        <v>59577</v>
      </c>
      <c r="D1282" s="20">
        <v>1</v>
      </c>
      <c r="E1282" s="52" t="s">
        <v>2024</v>
      </c>
      <c r="F1282" s="22" t="s">
        <v>4862</v>
      </c>
      <c r="G1282" s="22"/>
      <c r="H1282" s="22"/>
      <c r="I1282" s="22"/>
      <c r="J1282" s="21" t="s">
        <v>5270</v>
      </c>
      <c r="K1282" s="21" t="s">
        <v>1008</v>
      </c>
      <c r="L1282" s="21" t="s">
        <v>1537</v>
      </c>
      <c r="M1282" s="24" t="s">
        <v>125</v>
      </c>
      <c r="N1282" s="25">
        <v>99336</v>
      </c>
      <c r="O1282" s="26" t="s">
        <v>351</v>
      </c>
      <c r="P1282" s="42">
        <v>2750000</v>
      </c>
      <c r="Q1282" s="42">
        <v>2744086.76</v>
      </c>
      <c r="R1282" s="42"/>
      <c r="S1282" s="83">
        <v>2338238.11</v>
      </c>
      <c r="T1282" s="24" t="s">
        <v>60</v>
      </c>
      <c r="U1282" s="498">
        <v>6.032</v>
      </c>
      <c r="V1282" s="498">
        <v>2.1100000000000001E-2</v>
      </c>
      <c r="W1282" s="498">
        <v>0.01</v>
      </c>
      <c r="X1282" s="498">
        <v>6.0108999999999995</v>
      </c>
      <c r="Y1282" s="29">
        <v>38713</v>
      </c>
      <c r="Z1282" s="512">
        <f t="shared" si="115"/>
        <v>603.20000000000005</v>
      </c>
      <c r="AA1282" s="512">
        <f t="shared" si="116"/>
        <v>2.11</v>
      </c>
      <c r="AB1282" s="512">
        <f t="shared" si="117"/>
        <v>1</v>
      </c>
      <c r="AC1282" s="512">
        <f t="shared" si="118"/>
        <v>601.08999999999992</v>
      </c>
      <c r="AD1282" s="24">
        <v>360</v>
      </c>
      <c r="AE1282" s="24">
        <v>0</v>
      </c>
      <c r="AF1282" s="24">
        <v>2</v>
      </c>
      <c r="AG1282" s="24">
        <v>118</v>
      </c>
      <c r="AH1282" s="29">
        <v>42370</v>
      </c>
      <c r="AI1282" s="30" t="s">
        <v>61</v>
      </c>
      <c r="AJ1282" s="30" t="s">
        <v>5271</v>
      </c>
      <c r="AK1282" s="31"/>
      <c r="AL1282" s="32" t="s">
        <v>98</v>
      </c>
      <c r="AM1282" s="29"/>
      <c r="AN1282" s="198">
        <v>154</v>
      </c>
      <c r="AO1282" s="20">
        <v>59577</v>
      </c>
      <c r="AP1282" s="20"/>
      <c r="AQ1282" s="20"/>
      <c r="AR1282" s="20">
        <v>1</v>
      </c>
      <c r="AS1282" s="35">
        <f t="shared" si="119"/>
        <v>6580.5437889688246</v>
      </c>
      <c r="AT1282" s="22" t="s">
        <v>4862</v>
      </c>
      <c r="AU1282" s="42">
        <v>4170000</v>
      </c>
      <c r="AV1282" s="29">
        <v>38681</v>
      </c>
      <c r="AW1282" s="44">
        <v>65.80543788968825</v>
      </c>
      <c r="AX1282" s="36">
        <v>2002</v>
      </c>
      <c r="AY1282" s="17">
        <v>0</v>
      </c>
      <c r="AZ1282" s="32" t="s">
        <v>226</v>
      </c>
      <c r="BA1282" s="37">
        <v>20696</v>
      </c>
      <c r="BB1282" s="44">
        <f t="shared" si="120"/>
        <v>10000</v>
      </c>
      <c r="BC1282" s="44">
        <v>100</v>
      </c>
      <c r="BD1282" s="29">
        <v>38777</v>
      </c>
      <c r="BE1282" s="42">
        <v>390783</v>
      </c>
      <c r="BF1282" s="42">
        <v>103234</v>
      </c>
      <c r="BG1282" s="42">
        <v>273810</v>
      </c>
      <c r="BH1282" s="38">
        <v>1.3791792440399269</v>
      </c>
      <c r="BI1282" s="42">
        <v>1552</v>
      </c>
      <c r="BJ1282" s="199">
        <v>7.4990336296868965E-2</v>
      </c>
      <c r="BK1282" s="41" t="s">
        <v>3572</v>
      </c>
      <c r="BL1282" s="29">
        <v>38503</v>
      </c>
      <c r="BM1282" s="165">
        <v>-92450</v>
      </c>
      <c r="BN1282" s="29" t="s">
        <v>4863</v>
      </c>
      <c r="BO1282" s="206">
        <v>-92699</v>
      </c>
      <c r="BP1282" s="152" t="s">
        <v>4864</v>
      </c>
      <c r="BQ1282" s="37">
        <v>20696</v>
      </c>
      <c r="BR1282" s="153">
        <v>1</v>
      </c>
      <c r="BS1282" s="154">
        <v>40877</v>
      </c>
      <c r="BT1282" s="152"/>
      <c r="BU1282" s="37"/>
      <c r="BV1282" s="153"/>
      <c r="BW1282" s="154"/>
      <c r="BX1282" s="152"/>
      <c r="BY1282" s="37"/>
      <c r="BZ1282" s="153"/>
      <c r="CA1282" s="154"/>
      <c r="CB1282" s="166">
        <v>1.631183473745182E-3</v>
      </c>
      <c r="CC1282" s="166">
        <v>1.34668045569638E-3</v>
      </c>
    </row>
    <row r="1283" spans="2:81" ht="34">
      <c r="B1283" s="196">
        <v>155</v>
      </c>
      <c r="C1283" s="57">
        <v>59441</v>
      </c>
      <c r="D1283" s="57">
        <v>1</v>
      </c>
      <c r="E1283" s="155" t="s">
        <v>2024</v>
      </c>
      <c r="F1283" s="60" t="s">
        <v>4865</v>
      </c>
      <c r="G1283" s="60"/>
      <c r="H1283" s="60"/>
      <c r="I1283" s="60"/>
      <c r="J1283" s="58" t="s">
        <v>5272</v>
      </c>
      <c r="K1283" s="58" t="s">
        <v>67</v>
      </c>
      <c r="L1283" s="58" t="s">
        <v>1596</v>
      </c>
      <c r="M1283" s="59" t="s">
        <v>69</v>
      </c>
      <c r="N1283" s="61">
        <v>30022</v>
      </c>
      <c r="O1283" s="62" t="s">
        <v>222</v>
      </c>
      <c r="P1283" s="79">
        <v>2643000</v>
      </c>
      <c r="Q1283" s="79">
        <v>2643000</v>
      </c>
      <c r="R1283" s="79"/>
      <c r="S1283" s="80">
        <v>2643000</v>
      </c>
      <c r="T1283" s="59" t="s">
        <v>223</v>
      </c>
      <c r="U1283" s="499">
        <v>5.5</v>
      </c>
      <c r="V1283" s="499">
        <v>2.1100000000000001E-2</v>
      </c>
      <c r="W1283" s="499">
        <v>0.01</v>
      </c>
      <c r="X1283" s="499">
        <v>5.4788999999999994</v>
      </c>
      <c r="Y1283" s="66">
        <v>38747</v>
      </c>
      <c r="Z1283" s="512">
        <f t="shared" si="115"/>
        <v>550</v>
      </c>
      <c r="AA1283" s="512">
        <f t="shared" si="116"/>
        <v>2.11</v>
      </c>
      <c r="AB1283" s="512">
        <f t="shared" si="117"/>
        <v>1</v>
      </c>
      <c r="AC1283" s="512">
        <f t="shared" si="118"/>
        <v>547.89</v>
      </c>
      <c r="AD1283" s="59">
        <v>0</v>
      </c>
      <c r="AE1283" s="59">
        <v>60</v>
      </c>
      <c r="AF1283" s="59">
        <v>1</v>
      </c>
      <c r="AG1283" s="59">
        <v>59</v>
      </c>
      <c r="AH1283" s="66">
        <v>40575</v>
      </c>
      <c r="AI1283" s="67" t="s">
        <v>61</v>
      </c>
      <c r="AJ1283" s="67" t="s">
        <v>4965</v>
      </c>
      <c r="AK1283" s="68"/>
      <c r="AL1283" s="69" t="s">
        <v>396</v>
      </c>
      <c r="AM1283" s="66"/>
      <c r="AN1283" s="196">
        <v>155</v>
      </c>
      <c r="AO1283" s="57">
        <v>59441</v>
      </c>
      <c r="AP1283" s="57"/>
      <c r="AQ1283" s="57"/>
      <c r="AR1283" s="57">
        <v>1</v>
      </c>
      <c r="AS1283" s="35">
        <f t="shared" si="119"/>
        <v>7341.6666666666697</v>
      </c>
      <c r="AT1283" s="60" t="s">
        <v>4865</v>
      </c>
      <c r="AU1283" s="79">
        <v>3600000</v>
      </c>
      <c r="AV1283" s="66">
        <v>38635</v>
      </c>
      <c r="AW1283" s="81">
        <v>73.4166666666667</v>
      </c>
      <c r="AX1283" s="69" t="s">
        <v>4866</v>
      </c>
      <c r="AY1283" s="17">
        <v>2005</v>
      </c>
      <c r="AZ1283" s="69" t="s">
        <v>226</v>
      </c>
      <c r="BA1283" s="74">
        <v>8320</v>
      </c>
      <c r="BB1283" s="44">
        <f t="shared" si="120"/>
        <v>10000</v>
      </c>
      <c r="BC1283" s="81">
        <v>100</v>
      </c>
      <c r="BD1283" s="66">
        <v>38777</v>
      </c>
      <c r="BE1283" s="79">
        <v>271815</v>
      </c>
      <c r="BF1283" s="79">
        <v>33376</v>
      </c>
      <c r="BG1283" s="79">
        <v>230590</v>
      </c>
      <c r="BH1283" s="75">
        <v>1.5645524615969169</v>
      </c>
      <c r="BI1283" s="79">
        <v>832</v>
      </c>
      <c r="BJ1283" s="197">
        <v>0.1</v>
      </c>
      <c r="BK1283" s="78"/>
      <c r="BL1283" s="66"/>
      <c r="BM1283" s="163" t="s">
        <v>2032</v>
      </c>
      <c r="BN1283" s="66"/>
      <c r="BO1283" s="79" t="s">
        <v>2032</v>
      </c>
      <c r="BP1283" s="158" t="s">
        <v>2212</v>
      </c>
      <c r="BQ1283" s="74">
        <v>8320</v>
      </c>
      <c r="BR1283" s="159">
        <v>1</v>
      </c>
      <c r="BS1283" s="160">
        <v>42216</v>
      </c>
      <c r="BT1283" s="158"/>
      <c r="BU1283" s="74"/>
      <c r="BV1283" s="159"/>
      <c r="BW1283" s="160"/>
      <c r="BX1283" s="158"/>
      <c r="BY1283" s="74"/>
      <c r="BZ1283" s="159"/>
      <c r="CA1283" s="160"/>
      <c r="CB1283" s="161">
        <v>1.5710938822898284E-3</v>
      </c>
      <c r="CC1283" s="161">
        <v>1.2970713959516108E-3</v>
      </c>
    </row>
    <row r="1284" spans="2:81" ht="34">
      <c r="B1284" s="196">
        <v>156</v>
      </c>
      <c r="C1284" s="57">
        <v>59574</v>
      </c>
      <c r="D1284" s="57">
        <v>1</v>
      </c>
      <c r="E1284" s="155" t="s">
        <v>2024</v>
      </c>
      <c r="F1284" s="60" t="s">
        <v>4867</v>
      </c>
      <c r="G1284" s="60"/>
      <c r="H1284" s="60"/>
      <c r="I1284" s="60"/>
      <c r="J1284" s="58" t="s">
        <v>5273</v>
      </c>
      <c r="K1284" s="58" t="s">
        <v>5274</v>
      </c>
      <c r="L1284" s="58" t="s">
        <v>5275</v>
      </c>
      <c r="M1284" s="59" t="s">
        <v>138</v>
      </c>
      <c r="N1284" s="61">
        <v>32608</v>
      </c>
      <c r="O1284" s="62" t="s">
        <v>570</v>
      </c>
      <c r="P1284" s="79">
        <v>2625000</v>
      </c>
      <c r="Q1284" s="79">
        <v>2625000</v>
      </c>
      <c r="R1284" s="79"/>
      <c r="S1284" s="79">
        <v>2306928.6400000001</v>
      </c>
      <c r="T1284" s="59" t="s">
        <v>70</v>
      </c>
      <c r="U1284" s="499">
        <v>5.5649999999999995</v>
      </c>
      <c r="V1284" s="499">
        <v>2.1100000000000001E-2</v>
      </c>
      <c r="W1284" s="499">
        <v>0.01</v>
      </c>
      <c r="X1284" s="499">
        <v>5.5438999999999998</v>
      </c>
      <c r="Y1284" s="66">
        <v>38693</v>
      </c>
      <c r="Z1284" s="512">
        <f t="shared" ref="Z1284:Z1347" si="121">U1284*100</f>
        <v>556.5</v>
      </c>
      <c r="AA1284" s="512">
        <f t="shared" ref="AA1284:AA1347" si="122">V1284*100</f>
        <v>2.11</v>
      </c>
      <c r="AB1284" s="512">
        <f t="shared" ref="AB1284:AB1347" si="123">W1284*100</f>
        <v>1</v>
      </c>
      <c r="AC1284" s="512">
        <f t="shared" ref="AC1284:AC1347" si="124">X1284*100</f>
        <v>554.39</v>
      </c>
      <c r="AD1284" s="59">
        <v>360</v>
      </c>
      <c r="AE1284" s="59">
        <v>24</v>
      </c>
      <c r="AF1284" s="59">
        <v>2</v>
      </c>
      <c r="AG1284" s="59">
        <v>118</v>
      </c>
      <c r="AH1284" s="66">
        <v>42370</v>
      </c>
      <c r="AI1284" s="67" t="s">
        <v>61</v>
      </c>
      <c r="AJ1284" s="67" t="s">
        <v>5276</v>
      </c>
      <c r="AK1284" s="68"/>
      <c r="AL1284" s="69" t="s">
        <v>78</v>
      </c>
      <c r="AM1284" s="66"/>
      <c r="AN1284" s="196">
        <v>156</v>
      </c>
      <c r="AO1284" s="57">
        <v>59574</v>
      </c>
      <c r="AP1284" s="57"/>
      <c r="AQ1284" s="57"/>
      <c r="AR1284" s="57">
        <v>1</v>
      </c>
      <c r="AS1284" s="35">
        <f t="shared" ref="AS1284:AS1347" si="125">AW1284*100</f>
        <v>6104.6511627906975</v>
      </c>
      <c r="AT1284" s="60" t="s">
        <v>4867</v>
      </c>
      <c r="AU1284" s="79">
        <v>4300000</v>
      </c>
      <c r="AV1284" s="66">
        <v>38653</v>
      </c>
      <c r="AW1284" s="81">
        <v>61.046511627906973</v>
      </c>
      <c r="AX1284" s="69" t="s">
        <v>4787</v>
      </c>
      <c r="AY1284" s="17">
        <v>2001</v>
      </c>
      <c r="AZ1284" s="69" t="s">
        <v>63</v>
      </c>
      <c r="BA1284" s="74">
        <v>49225</v>
      </c>
      <c r="BB1284" s="44">
        <f t="shared" ref="BB1284:BB1347" si="126">BC1284*100</f>
        <v>9320</v>
      </c>
      <c r="BC1284" s="81">
        <v>93.2</v>
      </c>
      <c r="BD1284" s="66">
        <v>38692</v>
      </c>
      <c r="BE1284" s="79">
        <v>490364</v>
      </c>
      <c r="BF1284" s="79">
        <v>160711</v>
      </c>
      <c r="BG1284" s="79">
        <v>322086</v>
      </c>
      <c r="BH1284" s="75">
        <v>1.7879732395219992</v>
      </c>
      <c r="BI1284" s="79">
        <v>7567</v>
      </c>
      <c r="BJ1284" s="197">
        <v>23.211656441717793</v>
      </c>
      <c r="BK1284" s="78" t="s">
        <v>64</v>
      </c>
      <c r="BL1284" s="66">
        <v>38656</v>
      </c>
      <c r="BM1284" s="163">
        <v>403682.4</v>
      </c>
      <c r="BN1284" s="66">
        <v>38352</v>
      </c>
      <c r="BO1284" s="79">
        <v>311031</v>
      </c>
      <c r="BP1284" s="158"/>
      <c r="BQ1284" s="74"/>
      <c r="BR1284" s="159"/>
      <c r="BS1284" s="160"/>
      <c r="BT1284" s="158"/>
      <c r="BU1284" s="74"/>
      <c r="BV1284" s="159"/>
      <c r="BW1284" s="160"/>
      <c r="BX1284" s="158"/>
      <c r="BY1284" s="74"/>
      <c r="BZ1284" s="159"/>
      <c r="CA1284" s="160"/>
      <c r="CB1284" s="161">
        <v>1.5603940374615208E-3</v>
      </c>
      <c r="CC1284" s="161">
        <v>1.2882377655592048E-3</v>
      </c>
    </row>
    <row r="1285" spans="2:81" ht="34">
      <c r="B1285" s="196">
        <v>157</v>
      </c>
      <c r="C1285" s="57">
        <v>59477</v>
      </c>
      <c r="D1285" s="57">
        <v>1</v>
      </c>
      <c r="E1285" s="155" t="s">
        <v>2024</v>
      </c>
      <c r="F1285" s="60" t="s">
        <v>4868</v>
      </c>
      <c r="G1285" s="60"/>
      <c r="H1285" s="60"/>
      <c r="I1285" s="60"/>
      <c r="J1285" s="58" t="s">
        <v>5277</v>
      </c>
      <c r="K1285" s="58" t="s">
        <v>259</v>
      </c>
      <c r="L1285" s="58" t="s">
        <v>395</v>
      </c>
      <c r="M1285" s="59" t="s">
        <v>261</v>
      </c>
      <c r="N1285" s="61">
        <v>80246</v>
      </c>
      <c r="O1285" s="62" t="s">
        <v>2195</v>
      </c>
      <c r="P1285" s="79">
        <v>2615000</v>
      </c>
      <c r="Q1285" s="79">
        <v>2604491.31</v>
      </c>
      <c r="R1285" s="79"/>
      <c r="S1285" s="80">
        <v>2093093.76</v>
      </c>
      <c r="T1285" s="59" t="s">
        <v>60</v>
      </c>
      <c r="U1285" s="499">
        <v>5.351</v>
      </c>
      <c r="V1285" s="499">
        <v>2.1100000000000001E-2</v>
      </c>
      <c r="W1285" s="499">
        <v>0.01</v>
      </c>
      <c r="X1285" s="499">
        <v>5.3299000000000003</v>
      </c>
      <c r="Y1285" s="66">
        <v>38663</v>
      </c>
      <c r="Z1285" s="512">
        <f t="shared" si="121"/>
        <v>535.1</v>
      </c>
      <c r="AA1285" s="512">
        <f t="shared" si="122"/>
        <v>2.11</v>
      </c>
      <c r="AB1285" s="512">
        <f t="shared" si="123"/>
        <v>1</v>
      </c>
      <c r="AC1285" s="512">
        <f t="shared" si="124"/>
        <v>532.99</v>
      </c>
      <c r="AD1285" s="59">
        <v>330</v>
      </c>
      <c r="AE1285" s="59">
        <v>0</v>
      </c>
      <c r="AF1285" s="59">
        <v>3</v>
      </c>
      <c r="AG1285" s="59">
        <v>117</v>
      </c>
      <c r="AH1285" s="66">
        <v>42339</v>
      </c>
      <c r="AI1285" s="67" t="s">
        <v>61</v>
      </c>
      <c r="AJ1285" s="67" t="s">
        <v>4965</v>
      </c>
      <c r="AK1285" s="68"/>
      <c r="AL1285" s="69" t="s">
        <v>98</v>
      </c>
      <c r="AM1285" s="66"/>
      <c r="AN1285" s="196">
        <v>157</v>
      </c>
      <c r="AO1285" s="57">
        <v>59477</v>
      </c>
      <c r="AP1285" s="57"/>
      <c r="AQ1285" s="57"/>
      <c r="AR1285" s="57">
        <v>1</v>
      </c>
      <c r="AS1285" s="35">
        <f t="shared" si="125"/>
        <v>6963.8805080213897</v>
      </c>
      <c r="AT1285" s="60" t="s">
        <v>4868</v>
      </c>
      <c r="AU1285" s="79">
        <v>3740000</v>
      </c>
      <c r="AV1285" s="66">
        <v>38631</v>
      </c>
      <c r="AW1285" s="81">
        <v>69.638805080213899</v>
      </c>
      <c r="AX1285" s="73">
        <v>1997</v>
      </c>
      <c r="AY1285" s="17">
        <v>0</v>
      </c>
      <c r="AZ1285" s="69" t="s">
        <v>226</v>
      </c>
      <c r="BA1285" s="74">
        <v>29179</v>
      </c>
      <c r="BB1285" s="44">
        <f t="shared" si="126"/>
        <v>9220</v>
      </c>
      <c r="BC1285" s="81">
        <v>92.2</v>
      </c>
      <c r="BD1285" s="66">
        <v>38656</v>
      </c>
      <c r="BE1285" s="79">
        <v>575656</v>
      </c>
      <c r="BF1285" s="79">
        <v>332192</v>
      </c>
      <c r="BG1285" s="79">
        <v>230304</v>
      </c>
      <c r="BH1285" s="75">
        <v>1.266779448232799</v>
      </c>
      <c r="BI1285" s="79">
        <v>4328</v>
      </c>
      <c r="BJ1285" s="197">
        <v>0.14832585078309743</v>
      </c>
      <c r="BK1285" s="78" t="s">
        <v>64</v>
      </c>
      <c r="BL1285" s="66">
        <v>38564</v>
      </c>
      <c r="BM1285" s="163">
        <v>293635</v>
      </c>
      <c r="BN1285" s="66">
        <v>38352</v>
      </c>
      <c r="BO1285" s="79">
        <v>278639</v>
      </c>
      <c r="BP1285" s="158" t="s">
        <v>4869</v>
      </c>
      <c r="BQ1285" s="74">
        <v>1024</v>
      </c>
      <c r="BR1285" s="159">
        <v>3.5094934539721706E-2</v>
      </c>
      <c r="BS1285" s="160">
        <v>39478</v>
      </c>
      <c r="BT1285" s="158" t="s">
        <v>4870</v>
      </c>
      <c r="BU1285" s="74">
        <v>600</v>
      </c>
      <c r="BV1285" s="159">
        <v>0.02</v>
      </c>
      <c r="BW1285" s="160" t="s">
        <v>4871</v>
      </c>
      <c r="BX1285" s="158" t="s">
        <v>4872</v>
      </c>
      <c r="BY1285" s="74">
        <v>600</v>
      </c>
      <c r="BZ1285" s="159">
        <v>0.02</v>
      </c>
      <c r="CA1285" s="160">
        <v>38929</v>
      </c>
      <c r="CB1285" s="161">
        <v>1.5482029374264173E-3</v>
      </c>
      <c r="CC1285" s="161">
        <v>1.2781729773762918E-3</v>
      </c>
    </row>
    <row r="1286" spans="2:81" ht="23">
      <c r="B1286" s="196">
        <v>158</v>
      </c>
      <c r="C1286" s="57">
        <v>15375</v>
      </c>
      <c r="D1286" s="57">
        <v>2</v>
      </c>
      <c r="E1286" s="155" t="s">
        <v>2375</v>
      </c>
      <c r="F1286" s="60" t="s">
        <v>4873</v>
      </c>
      <c r="G1286" s="60"/>
      <c r="H1286" s="60"/>
      <c r="I1286" s="60"/>
      <c r="J1286" s="58" t="s">
        <v>5278</v>
      </c>
      <c r="K1286" s="58" t="s">
        <v>1197</v>
      </c>
      <c r="L1286" s="58" t="s">
        <v>5279</v>
      </c>
      <c r="M1286" s="59" t="s">
        <v>132</v>
      </c>
      <c r="N1286" s="61">
        <v>78541</v>
      </c>
      <c r="O1286" s="62" t="s">
        <v>59</v>
      </c>
      <c r="P1286" s="79">
        <v>2585000</v>
      </c>
      <c r="Q1286" s="79">
        <v>2579008.87</v>
      </c>
      <c r="R1286" s="79"/>
      <c r="S1286" s="80">
        <v>2168254.6</v>
      </c>
      <c r="T1286" s="59" t="s">
        <v>60</v>
      </c>
      <c r="U1286" s="499">
        <v>5.5739999999999998</v>
      </c>
      <c r="V1286" s="499">
        <v>4.1099999999999998E-2</v>
      </c>
      <c r="W1286" s="499">
        <v>0.03</v>
      </c>
      <c r="X1286" s="499">
        <v>5.5328999999999997</v>
      </c>
      <c r="Y1286" s="66">
        <v>38695</v>
      </c>
      <c r="Z1286" s="512">
        <f t="shared" si="121"/>
        <v>557.4</v>
      </c>
      <c r="AA1286" s="512">
        <f t="shared" si="122"/>
        <v>4.1099999999999994</v>
      </c>
      <c r="AB1286" s="512">
        <f t="shared" si="123"/>
        <v>3</v>
      </c>
      <c r="AC1286" s="512">
        <f t="shared" si="124"/>
        <v>553.29</v>
      </c>
      <c r="AD1286" s="59">
        <v>360</v>
      </c>
      <c r="AE1286" s="59">
        <v>0</v>
      </c>
      <c r="AF1286" s="59">
        <v>2</v>
      </c>
      <c r="AG1286" s="59">
        <v>118</v>
      </c>
      <c r="AH1286" s="66">
        <v>42370</v>
      </c>
      <c r="AI1286" s="67" t="s">
        <v>61</v>
      </c>
      <c r="AJ1286" s="67" t="s">
        <v>61</v>
      </c>
      <c r="AK1286" s="68"/>
      <c r="AL1286" s="69" t="s">
        <v>98</v>
      </c>
      <c r="AM1286" s="66"/>
      <c r="AN1286" s="196">
        <v>158</v>
      </c>
      <c r="AO1286" s="57">
        <v>15375</v>
      </c>
      <c r="AP1286" s="57"/>
      <c r="AQ1286" s="57"/>
      <c r="AR1286" s="57">
        <v>2</v>
      </c>
      <c r="AS1286" s="35">
        <f t="shared" si="125"/>
        <v>7264.8140000000012</v>
      </c>
      <c r="AT1286" s="60" t="s">
        <v>4873</v>
      </c>
      <c r="AU1286" s="79">
        <v>3550000</v>
      </c>
      <c r="AV1286" s="66">
        <v>38547</v>
      </c>
      <c r="AW1286" s="81">
        <v>72.648140000000012</v>
      </c>
      <c r="AX1286" s="69" t="s">
        <v>4874</v>
      </c>
      <c r="AY1286" s="17">
        <v>2001</v>
      </c>
      <c r="AZ1286" s="69" t="s">
        <v>63</v>
      </c>
      <c r="BA1286" s="74">
        <v>88287</v>
      </c>
      <c r="BB1286" s="44">
        <f t="shared" si="126"/>
        <v>9271</v>
      </c>
      <c r="BC1286" s="81">
        <v>92.710000000000008</v>
      </c>
      <c r="BD1286" s="66">
        <v>38657</v>
      </c>
      <c r="BE1286" s="79">
        <v>525108.32999999996</v>
      </c>
      <c r="BF1286" s="79">
        <v>283248.02</v>
      </c>
      <c r="BG1286" s="79">
        <v>217860</v>
      </c>
      <c r="BH1286" s="75">
        <v>1.22689071891662</v>
      </c>
      <c r="BI1286" s="79">
        <v>24000</v>
      </c>
      <c r="BJ1286" s="197">
        <v>250</v>
      </c>
      <c r="BK1286" s="78" t="s">
        <v>64</v>
      </c>
      <c r="BL1286" s="66">
        <v>38595</v>
      </c>
      <c r="BM1286" s="163">
        <v>380479</v>
      </c>
      <c r="BN1286" s="66">
        <v>38352</v>
      </c>
      <c r="BO1286" s="79">
        <v>400876</v>
      </c>
      <c r="BP1286" s="158"/>
      <c r="BQ1286" s="74"/>
      <c r="BR1286" s="159"/>
      <c r="BS1286" s="160"/>
      <c r="BT1286" s="158"/>
      <c r="BU1286" s="74"/>
      <c r="BV1286" s="159"/>
      <c r="BW1286" s="160"/>
      <c r="BX1286" s="158"/>
      <c r="BY1286" s="74"/>
      <c r="BZ1286" s="159"/>
      <c r="CA1286" s="160"/>
      <c r="CB1286" s="161">
        <v>7.2566385175225631E-3</v>
      </c>
      <c r="CC1286" s="161">
        <v>1.2656672853509218E-3</v>
      </c>
    </row>
    <row r="1287" spans="2:81" ht="23">
      <c r="B1287" s="196">
        <v>159</v>
      </c>
      <c r="C1287" s="57">
        <v>15475</v>
      </c>
      <c r="D1287" s="57">
        <v>1</v>
      </c>
      <c r="E1287" s="155" t="s">
        <v>2375</v>
      </c>
      <c r="F1287" s="60" t="s">
        <v>4875</v>
      </c>
      <c r="G1287" s="60"/>
      <c r="H1287" s="60"/>
      <c r="I1287" s="60"/>
      <c r="J1287" s="58" t="s">
        <v>5280</v>
      </c>
      <c r="K1287" s="58" t="s">
        <v>266</v>
      </c>
      <c r="L1287" s="58" t="s">
        <v>267</v>
      </c>
      <c r="M1287" s="59" t="s">
        <v>125</v>
      </c>
      <c r="N1287" s="61">
        <v>98199</v>
      </c>
      <c r="O1287" s="62" t="s">
        <v>2195</v>
      </c>
      <c r="P1287" s="79">
        <v>2535392</v>
      </c>
      <c r="Q1287" s="79">
        <v>2535392</v>
      </c>
      <c r="R1287" s="79"/>
      <c r="S1287" s="80">
        <v>2239825.84</v>
      </c>
      <c r="T1287" s="59" t="s">
        <v>70</v>
      </c>
      <c r="U1287" s="499">
        <v>5.79</v>
      </c>
      <c r="V1287" s="499">
        <v>4.1099999999999998E-2</v>
      </c>
      <c r="W1287" s="499">
        <v>0.03</v>
      </c>
      <c r="X1287" s="499">
        <v>5.7488999999999999</v>
      </c>
      <c r="Y1287" s="66">
        <v>38706</v>
      </c>
      <c r="Z1287" s="512">
        <f t="shared" si="121"/>
        <v>579</v>
      </c>
      <c r="AA1287" s="512">
        <f t="shared" si="122"/>
        <v>4.1099999999999994</v>
      </c>
      <c r="AB1287" s="512">
        <f t="shared" si="123"/>
        <v>3</v>
      </c>
      <c r="AC1287" s="512">
        <f t="shared" si="124"/>
        <v>574.89</v>
      </c>
      <c r="AD1287" s="59">
        <v>360</v>
      </c>
      <c r="AE1287" s="59">
        <v>24</v>
      </c>
      <c r="AF1287" s="59">
        <v>2</v>
      </c>
      <c r="AG1287" s="59">
        <v>118</v>
      </c>
      <c r="AH1287" s="66">
        <v>42370</v>
      </c>
      <c r="AI1287" s="67" t="s">
        <v>61</v>
      </c>
      <c r="AJ1287" s="67" t="s">
        <v>5281</v>
      </c>
      <c r="AK1287" s="68"/>
      <c r="AL1287" s="69" t="s">
        <v>98</v>
      </c>
      <c r="AM1287" s="66"/>
      <c r="AN1287" s="196">
        <v>159</v>
      </c>
      <c r="AO1287" s="57">
        <v>15475</v>
      </c>
      <c r="AP1287" s="57"/>
      <c r="AQ1287" s="57"/>
      <c r="AR1287" s="57">
        <v>1</v>
      </c>
      <c r="AS1287" s="35">
        <f t="shared" si="125"/>
        <v>7512.2725925926006</v>
      </c>
      <c r="AT1287" s="60" t="s">
        <v>4875</v>
      </c>
      <c r="AU1287" s="79">
        <v>3375000</v>
      </c>
      <c r="AV1287" s="66">
        <v>38645</v>
      </c>
      <c r="AW1287" s="81">
        <v>75.122725925926005</v>
      </c>
      <c r="AX1287" s="73">
        <v>2001</v>
      </c>
      <c r="AY1287" s="17">
        <v>0</v>
      </c>
      <c r="AZ1287" s="69" t="s">
        <v>226</v>
      </c>
      <c r="BA1287" s="74">
        <v>10405</v>
      </c>
      <c r="BB1287" s="44">
        <f t="shared" si="126"/>
        <v>10000</v>
      </c>
      <c r="BC1287" s="81">
        <v>100</v>
      </c>
      <c r="BD1287" s="66">
        <v>38621</v>
      </c>
      <c r="BE1287" s="79">
        <v>319423</v>
      </c>
      <c r="BF1287" s="79">
        <v>85920</v>
      </c>
      <c r="BG1287" s="79">
        <v>221852</v>
      </c>
      <c r="BH1287" s="75">
        <v>1.24</v>
      </c>
      <c r="BI1287" s="79">
        <v>1560.75</v>
      </c>
      <c r="BJ1287" s="197">
        <v>0.15</v>
      </c>
      <c r="BK1287" s="78" t="s">
        <v>64</v>
      </c>
      <c r="BL1287" s="66">
        <v>38533</v>
      </c>
      <c r="BM1287" s="163">
        <v>231708</v>
      </c>
      <c r="BN1287" s="66">
        <v>38352</v>
      </c>
      <c r="BO1287" s="79">
        <v>227338</v>
      </c>
      <c r="BP1287" s="158" t="s">
        <v>2276</v>
      </c>
      <c r="BQ1287" s="74">
        <v>2091</v>
      </c>
      <c r="BR1287" s="159">
        <v>0.20100000000000001</v>
      </c>
      <c r="BS1287" s="160">
        <v>40633</v>
      </c>
      <c r="BT1287" s="158" t="s">
        <v>4876</v>
      </c>
      <c r="BU1287" s="74">
        <v>1813</v>
      </c>
      <c r="BV1287" s="159">
        <v>0.17420000000000002</v>
      </c>
      <c r="BW1287" s="160">
        <v>40602</v>
      </c>
      <c r="BX1287" s="158" t="s">
        <v>4877</v>
      </c>
      <c r="BY1287" s="74">
        <v>1608</v>
      </c>
      <c r="BZ1287" s="159">
        <v>0.1545</v>
      </c>
      <c r="CA1287" s="160">
        <v>39386</v>
      </c>
      <c r="CB1287" s="161">
        <v>1.5071278321629104E-3</v>
      </c>
      <c r="CC1287" s="161">
        <v>1.2442619904368317E-3</v>
      </c>
    </row>
    <row r="1288" spans="2:81" ht="23">
      <c r="B1288" s="198">
        <v>160</v>
      </c>
      <c r="C1288" s="20">
        <v>14280</v>
      </c>
      <c r="D1288" s="20">
        <v>1</v>
      </c>
      <c r="E1288" s="52" t="s">
        <v>2375</v>
      </c>
      <c r="F1288" s="22" t="s">
        <v>4878</v>
      </c>
      <c r="G1288" s="22"/>
      <c r="H1288" s="22"/>
      <c r="I1288" s="22"/>
      <c r="J1288" s="21" t="s">
        <v>5282</v>
      </c>
      <c r="K1288" s="21" t="s">
        <v>81</v>
      </c>
      <c r="L1288" s="21" t="s">
        <v>157</v>
      </c>
      <c r="M1288" s="24" t="s">
        <v>83</v>
      </c>
      <c r="N1288" s="25">
        <v>85205</v>
      </c>
      <c r="O1288" s="26" t="s">
        <v>570</v>
      </c>
      <c r="P1288" s="42">
        <v>2500000</v>
      </c>
      <c r="Q1288" s="42">
        <v>2500000</v>
      </c>
      <c r="R1288" s="42"/>
      <c r="S1288" s="83">
        <v>2189089</v>
      </c>
      <c r="T1288" s="24" t="s">
        <v>70</v>
      </c>
      <c r="U1288" s="498">
        <v>5.41</v>
      </c>
      <c r="V1288" s="498">
        <v>4.1099999999999998E-2</v>
      </c>
      <c r="W1288" s="498">
        <v>0.03</v>
      </c>
      <c r="X1288" s="498">
        <v>5.3689</v>
      </c>
      <c r="Y1288" s="29">
        <v>38565</v>
      </c>
      <c r="Z1288" s="512">
        <f t="shared" si="121"/>
        <v>541</v>
      </c>
      <c r="AA1288" s="512">
        <f t="shared" si="122"/>
        <v>4.1099999999999994</v>
      </c>
      <c r="AB1288" s="512">
        <f t="shared" si="123"/>
        <v>3</v>
      </c>
      <c r="AC1288" s="512">
        <f t="shared" si="124"/>
        <v>536.89</v>
      </c>
      <c r="AD1288" s="24">
        <v>360</v>
      </c>
      <c r="AE1288" s="24">
        <v>24</v>
      </c>
      <c r="AF1288" s="24">
        <v>6</v>
      </c>
      <c r="AG1288" s="24">
        <v>114</v>
      </c>
      <c r="AH1288" s="29">
        <v>42248</v>
      </c>
      <c r="AI1288" s="30" t="s">
        <v>61</v>
      </c>
      <c r="AJ1288" s="30" t="s">
        <v>5200</v>
      </c>
      <c r="AK1288" s="31"/>
      <c r="AL1288" s="32" t="s">
        <v>348</v>
      </c>
      <c r="AM1288" s="29"/>
      <c r="AN1288" s="198">
        <v>160</v>
      </c>
      <c r="AO1288" s="20">
        <v>14280</v>
      </c>
      <c r="AP1288" s="20"/>
      <c r="AQ1288" s="20"/>
      <c r="AR1288" s="20">
        <v>1</v>
      </c>
      <c r="AS1288" s="35">
        <f t="shared" si="125"/>
        <v>7692.3076923077006</v>
      </c>
      <c r="AT1288" s="22" t="s">
        <v>4878</v>
      </c>
      <c r="AU1288" s="42">
        <v>3250000</v>
      </c>
      <c r="AV1288" s="29">
        <v>38548</v>
      </c>
      <c r="AW1288" s="44">
        <v>76.923076923077005</v>
      </c>
      <c r="AX1288" s="32">
        <v>1986</v>
      </c>
      <c r="AY1288" s="17">
        <v>0</v>
      </c>
      <c r="AZ1288" s="32" t="s">
        <v>63</v>
      </c>
      <c r="BA1288" s="37">
        <v>82990</v>
      </c>
      <c r="BB1288" s="44">
        <f t="shared" si="126"/>
        <v>8189.9999999999991</v>
      </c>
      <c r="BC1288" s="44">
        <v>81.899999999999991</v>
      </c>
      <c r="BD1288" s="29">
        <v>38686</v>
      </c>
      <c r="BE1288" s="42">
        <v>458338.05</v>
      </c>
      <c r="BF1288" s="42">
        <v>216108.96</v>
      </c>
      <c r="BG1288" s="42">
        <v>234144</v>
      </c>
      <c r="BH1288" s="38">
        <v>1.3883715742556499</v>
      </c>
      <c r="BI1288" s="42">
        <v>8085</v>
      </c>
      <c r="BJ1288" s="199">
        <v>11</v>
      </c>
      <c r="BK1288" s="41" t="s">
        <v>64</v>
      </c>
      <c r="BL1288" s="29">
        <v>38686</v>
      </c>
      <c r="BM1288" s="165">
        <v>176832</v>
      </c>
      <c r="BN1288" s="29">
        <v>38352</v>
      </c>
      <c r="BO1288" s="42">
        <v>91440</v>
      </c>
      <c r="BP1288" s="152"/>
      <c r="BQ1288" s="37"/>
      <c r="BR1288" s="153"/>
      <c r="BS1288" s="154"/>
      <c r="BT1288" s="152"/>
      <c r="BU1288" s="37"/>
      <c r="BV1288" s="153"/>
      <c r="BW1288" s="154"/>
      <c r="BX1288" s="152"/>
      <c r="BY1288" s="37"/>
      <c r="BZ1288" s="153"/>
      <c r="CA1288" s="154"/>
      <c r="CB1288" s="166">
        <v>1.4860895594871627E-3</v>
      </c>
      <c r="CC1288" s="166">
        <v>1.2268931100563854E-3</v>
      </c>
    </row>
    <row r="1289" spans="2:81" ht="23">
      <c r="B1289" s="198">
        <v>161</v>
      </c>
      <c r="C1289" s="20">
        <v>16259</v>
      </c>
      <c r="D1289" s="20">
        <v>2</v>
      </c>
      <c r="E1289" s="52" t="s">
        <v>2375</v>
      </c>
      <c r="F1289" s="22" t="s">
        <v>4879</v>
      </c>
      <c r="G1289" s="22"/>
      <c r="H1289" s="22"/>
      <c r="I1289" s="22"/>
      <c r="J1289" s="21" t="s">
        <v>5283</v>
      </c>
      <c r="K1289" s="21" t="s">
        <v>208</v>
      </c>
      <c r="L1289" s="21" t="s">
        <v>1435</v>
      </c>
      <c r="M1289" s="24" t="s">
        <v>189</v>
      </c>
      <c r="N1289" s="25">
        <v>35215</v>
      </c>
      <c r="O1289" s="26" t="s">
        <v>59</v>
      </c>
      <c r="P1289" s="42">
        <v>2500000</v>
      </c>
      <c r="Q1289" s="42">
        <v>2500000</v>
      </c>
      <c r="R1289" s="42"/>
      <c r="S1289" s="83">
        <v>2199471.2799999998</v>
      </c>
      <c r="T1289" s="24" t="s">
        <v>70</v>
      </c>
      <c r="U1289" s="498">
        <v>5.6020000000000003</v>
      </c>
      <c r="V1289" s="498">
        <v>9.1100000000000014E-2</v>
      </c>
      <c r="W1289" s="498">
        <v>0.08</v>
      </c>
      <c r="X1289" s="498">
        <v>5.5108999999999995</v>
      </c>
      <c r="Y1289" s="29">
        <v>38686</v>
      </c>
      <c r="Z1289" s="512">
        <f t="shared" si="121"/>
        <v>560.20000000000005</v>
      </c>
      <c r="AA1289" s="512">
        <f t="shared" si="122"/>
        <v>9.1100000000000012</v>
      </c>
      <c r="AB1289" s="512">
        <f t="shared" si="123"/>
        <v>8</v>
      </c>
      <c r="AC1289" s="512">
        <f t="shared" si="124"/>
        <v>551.08999999999992</v>
      </c>
      <c r="AD1289" s="24">
        <v>360</v>
      </c>
      <c r="AE1289" s="24">
        <v>24</v>
      </c>
      <c r="AF1289" s="24">
        <v>3</v>
      </c>
      <c r="AG1289" s="24">
        <v>117</v>
      </c>
      <c r="AH1289" s="29">
        <v>42339</v>
      </c>
      <c r="AI1289" s="30" t="s">
        <v>61</v>
      </c>
      <c r="AJ1289" s="30" t="s">
        <v>61</v>
      </c>
      <c r="AK1289" s="31"/>
      <c r="AL1289" s="32" t="s">
        <v>98</v>
      </c>
      <c r="AM1289" s="29"/>
      <c r="AN1289" s="198">
        <v>161</v>
      </c>
      <c r="AO1289" s="20">
        <v>16259</v>
      </c>
      <c r="AP1289" s="20"/>
      <c r="AQ1289" s="20"/>
      <c r="AR1289" s="20">
        <v>2</v>
      </c>
      <c r="AS1289" s="35">
        <f t="shared" si="125"/>
        <v>8000</v>
      </c>
      <c r="AT1289" s="22" t="s">
        <v>4879</v>
      </c>
      <c r="AU1289" s="42">
        <v>3125000</v>
      </c>
      <c r="AV1289" s="29">
        <v>38635</v>
      </c>
      <c r="AW1289" s="44">
        <v>80</v>
      </c>
      <c r="AX1289" s="36" t="s">
        <v>4245</v>
      </c>
      <c r="AY1289" s="17">
        <v>2005</v>
      </c>
      <c r="AZ1289" s="32" t="s">
        <v>63</v>
      </c>
      <c r="BA1289" s="37">
        <v>86298</v>
      </c>
      <c r="BB1289" s="44">
        <f t="shared" si="126"/>
        <v>9909</v>
      </c>
      <c r="BC1289" s="44">
        <v>99.09</v>
      </c>
      <c r="BD1289" s="29">
        <v>38671</v>
      </c>
      <c r="BE1289" s="42">
        <v>565598</v>
      </c>
      <c r="BF1289" s="42">
        <v>320081.19</v>
      </c>
      <c r="BG1289" s="42">
        <v>212517</v>
      </c>
      <c r="BH1289" s="38">
        <v>1.23368678421349</v>
      </c>
      <c r="BI1289" s="42">
        <v>33000</v>
      </c>
      <c r="BJ1289" s="199">
        <v>300</v>
      </c>
      <c r="BK1289" s="41" t="s">
        <v>64</v>
      </c>
      <c r="BL1289" s="29">
        <v>38624</v>
      </c>
      <c r="BM1289" s="165">
        <v>259508</v>
      </c>
      <c r="BN1289" s="29">
        <v>38351</v>
      </c>
      <c r="BO1289" s="42">
        <v>285889</v>
      </c>
      <c r="BP1289" s="152"/>
      <c r="BQ1289" s="37"/>
      <c r="BR1289" s="153"/>
      <c r="BS1289" s="154"/>
      <c r="BT1289" s="152"/>
      <c r="BU1289" s="37"/>
      <c r="BV1289" s="153"/>
      <c r="BW1289" s="154"/>
      <c r="BX1289" s="152"/>
      <c r="BY1289" s="37"/>
      <c r="BZ1289" s="153"/>
      <c r="CA1289" s="154"/>
      <c r="CB1289" s="166">
        <v>7.0343287705739478E-3</v>
      </c>
      <c r="CC1289" s="166">
        <v>1.2268931100563854E-3</v>
      </c>
    </row>
    <row r="1290" spans="2:81" ht="23">
      <c r="B1290" s="198">
        <v>162</v>
      </c>
      <c r="C1290" s="20">
        <v>14718</v>
      </c>
      <c r="D1290" s="20">
        <v>2</v>
      </c>
      <c r="E1290" s="52" t="s">
        <v>2375</v>
      </c>
      <c r="F1290" s="22" t="s">
        <v>4880</v>
      </c>
      <c r="G1290" s="22"/>
      <c r="H1290" s="22"/>
      <c r="I1290" s="22"/>
      <c r="J1290" s="21" t="s">
        <v>5284</v>
      </c>
      <c r="K1290" s="21" t="s">
        <v>413</v>
      </c>
      <c r="L1290" s="21" t="s">
        <v>5285</v>
      </c>
      <c r="M1290" s="24" t="s">
        <v>138</v>
      </c>
      <c r="N1290" s="25">
        <v>33179</v>
      </c>
      <c r="O1290" s="26" t="s">
        <v>59</v>
      </c>
      <c r="P1290" s="42">
        <v>2500000</v>
      </c>
      <c r="Q1290" s="42">
        <v>2500000</v>
      </c>
      <c r="R1290" s="42"/>
      <c r="S1290" s="83">
        <v>2320519.58</v>
      </c>
      <c r="T1290" s="24" t="s">
        <v>70</v>
      </c>
      <c r="U1290" s="498">
        <v>5.33</v>
      </c>
      <c r="V1290" s="498">
        <v>9.1100000000000014E-2</v>
      </c>
      <c r="W1290" s="498">
        <v>0.08</v>
      </c>
      <c r="X1290" s="498">
        <v>5.2389000000000001</v>
      </c>
      <c r="Y1290" s="29">
        <v>38686</v>
      </c>
      <c r="Z1290" s="512">
        <f t="shared" si="121"/>
        <v>533</v>
      </c>
      <c r="AA1290" s="512">
        <f t="shared" si="122"/>
        <v>9.1100000000000012</v>
      </c>
      <c r="AB1290" s="512">
        <f t="shared" si="123"/>
        <v>8</v>
      </c>
      <c r="AC1290" s="512">
        <f t="shared" si="124"/>
        <v>523.89</v>
      </c>
      <c r="AD1290" s="24">
        <v>360</v>
      </c>
      <c r="AE1290" s="24">
        <v>60</v>
      </c>
      <c r="AF1290" s="24">
        <v>3</v>
      </c>
      <c r="AG1290" s="24">
        <v>117</v>
      </c>
      <c r="AH1290" s="29">
        <v>42339</v>
      </c>
      <c r="AI1290" s="30" t="s">
        <v>61</v>
      </c>
      <c r="AJ1290" s="30" t="s">
        <v>61</v>
      </c>
      <c r="AK1290" s="31"/>
      <c r="AL1290" s="32" t="s">
        <v>98</v>
      </c>
      <c r="AM1290" s="29"/>
      <c r="AN1290" s="198">
        <v>162</v>
      </c>
      <c r="AO1290" s="20">
        <v>14718</v>
      </c>
      <c r="AP1290" s="20"/>
      <c r="AQ1290" s="20"/>
      <c r="AR1290" s="20">
        <v>2</v>
      </c>
      <c r="AS1290" s="35">
        <f t="shared" si="125"/>
        <v>5208.3333333333003</v>
      </c>
      <c r="AT1290" s="22" t="s">
        <v>4880</v>
      </c>
      <c r="AU1290" s="42">
        <v>4800000</v>
      </c>
      <c r="AV1290" s="29">
        <v>38663</v>
      </c>
      <c r="AW1290" s="44">
        <v>52.083333333333002</v>
      </c>
      <c r="AX1290" s="32" t="s">
        <v>4700</v>
      </c>
      <c r="AY1290" s="17">
        <v>2005</v>
      </c>
      <c r="AZ1290" s="32" t="s">
        <v>63</v>
      </c>
      <c r="BA1290" s="37">
        <v>50400</v>
      </c>
      <c r="BB1290" s="44">
        <f t="shared" si="126"/>
        <v>10000</v>
      </c>
      <c r="BC1290" s="44">
        <v>100</v>
      </c>
      <c r="BD1290" s="29">
        <v>38626</v>
      </c>
      <c r="BE1290" s="42">
        <v>651357.24</v>
      </c>
      <c r="BF1290" s="42">
        <v>374072.98</v>
      </c>
      <c r="BG1290" s="42">
        <v>257964</v>
      </c>
      <c r="BH1290" s="38">
        <v>1.54330294400097</v>
      </c>
      <c r="BI1290" s="42">
        <v>19320</v>
      </c>
      <c r="BJ1290" s="199">
        <v>280</v>
      </c>
      <c r="BK1290" s="41" t="s">
        <v>64</v>
      </c>
      <c r="BL1290" s="29">
        <v>38625</v>
      </c>
      <c r="BM1290" s="165">
        <v>275433</v>
      </c>
      <c r="BN1290" s="29">
        <v>38352</v>
      </c>
      <c r="BO1290" s="42">
        <v>167896</v>
      </c>
      <c r="BP1290" s="152"/>
      <c r="BQ1290" s="37"/>
      <c r="BR1290" s="153"/>
      <c r="BS1290" s="154"/>
      <c r="BT1290" s="152"/>
      <c r="BU1290" s="37"/>
      <c r="BV1290" s="153"/>
      <c r="BW1290" s="154"/>
      <c r="BX1290" s="152"/>
      <c r="BY1290" s="37"/>
      <c r="BZ1290" s="153"/>
      <c r="CA1290" s="154"/>
      <c r="CB1290" s="166">
        <v>7.0343287705739478E-3</v>
      </c>
      <c r="CC1290" s="166">
        <v>1.2268931100563854E-3</v>
      </c>
    </row>
    <row r="1291" spans="2:81" ht="34">
      <c r="B1291" s="198">
        <v>163</v>
      </c>
      <c r="C1291" s="20">
        <v>16335</v>
      </c>
      <c r="D1291" s="20">
        <v>1</v>
      </c>
      <c r="E1291" s="52" t="s">
        <v>2375</v>
      </c>
      <c r="F1291" s="22" t="s">
        <v>4881</v>
      </c>
      <c r="G1291" s="22"/>
      <c r="H1291" s="22"/>
      <c r="I1291" s="22"/>
      <c r="J1291" s="21" t="s">
        <v>5286</v>
      </c>
      <c r="K1291" s="21" t="s">
        <v>1357</v>
      </c>
      <c r="L1291" s="21" t="s">
        <v>594</v>
      </c>
      <c r="M1291" s="24" t="s">
        <v>514</v>
      </c>
      <c r="N1291" s="25">
        <v>19808</v>
      </c>
      <c r="O1291" s="26" t="s">
        <v>59</v>
      </c>
      <c r="P1291" s="42">
        <v>2500000</v>
      </c>
      <c r="Q1291" s="42">
        <v>2488202.94</v>
      </c>
      <c r="R1291" s="42"/>
      <c r="S1291" s="83">
        <v>2068277.54</v>
      </c>
      <c r="T1291" s="24" t="s">
        <v>60</v>
      </c>
      <c r="U1291" s="498">
        <v>5.1310000000000002</v>
      </c>
      <c r="V1291" s="498">
        <v>4.1099999999999998E-2</v>
      </c>
      <c r="W1291" s="498">
        <v>0.03</v>
      </c>
      <c r="X1291" s="498">
        <v>5.0899000000000001</v>
      </c>
      <c r="Y1291" s="29">
        <v>38653</v>
      </c>
      <c r="Z1291" s="512">
        <f t="shared" si="121"/>
        <v>513.1</v>
      </c>
      <c r="AA1291" s="512">
        <f t="shared" si="122"/>
        <v>4.1099999999999994</v>
      </c>
      <c r="AB1291" s="512">
        <f t="shared" si="123"/>
        <v>3</v>
      </c>
      <c r="AC1291" s="512">
        <f t="shared" si="124"/>
        <v>508.99</v>
      </c>
      <c r="AD1291" s="24">
        <v>360</v>
      </c>
      <c r="AE1291" s="24">
        <v>0</v>
      </c>
      <c r="AF1291" s="24">
        <v>4</v>
      </c>
      <c r="AG1291" s="24">
        <v>116</v>
      </c>
      <c r="AH1291" s="29">
        <v>42309</v>
      </c>
      <c r="AI1291" s="30" t="s">
        <v>61</v>
      </c>
      <c r="AJ1291" s="30" t="s">
        <v>61</v>
      </c>
      <c r="AK1291" s="31"/>
      <c r="AL1291" s="32" t="s">
        <v>5287</v>
      </c>
      <c r="AM1291" s="29" t="s">
        <v>603</v>
      </c>
      <c r="AN1291" s="198">
        <v>163</v>
      </c>
      <c r="AO1291" s="20">
        <v>16335</v>
      </c>
      <c r="AP1291" s="20"/>
      <c r="AQ1291" s="20"/>
      <c r="AR1291" s="20">
        <v>1</v>
      </c>
      <c r="AS1291" s="35">
        <f t="shared" si="125"/>
        <v>7009.0223661972004</v>
      </c>
      <c r="AT1291" s="22" t="s">
        <v>4881</v>
      </c>
      <c r="AU1291" s="42">
        <v>3550000</v>
      </c>
      <c r="AV1291" s="29">
        <v>38626</v>
      </c>
      <c r="AW1291" s="44">
        <v>70.090223661972004</v>
      </c>
      <c r="AX1291" s="36" t="s">
        <v>4633</v>
      </c>
      <c r="AY1291" s="17">
        <v>2004</v>
      </c>
      <c r="AZ1291" s="32" t="s">
        <v>63</v>
      </c>
      <c r="BA1291" s="37">
        <v>32200</v>
      </c>
      <c r="BB1291" s="44">
        <f t="shared" si="126"/>
        <v>10000</v>
      </c>
      <c r="BC1291" s="44">
        <v>100</v>
      </c>
      <c r="BD1291" s="29">
        <v>38618</v>
      </c>
      <c r="BE1291" s="42">
        <v>288050</v>
      </c>
      <c r="BF1291" s="42">
        <v>78868.5</v>
      </c>
      <c r="BG1291" s="42">
        <v>205682</v>
      </c>
      <c r="BH1291" s="38">
        <v>1.2583223763178699</v>
      </c>
      <c r="BI1291" s="42">
        <v>3500</v>
      </c>
      <c r="BJ1291" s="199">
        <v>250</v>
      </c>
      <c r="BK1291" s="41"/>
      <c r="BL1291" s="29"/>
      <c r="BM1291" s="165"/>
      <c r="BN1291" s="29"/>
      <c r="BO1291" s="42" t="s">
        <v>2032</v>
      </c>
      <c r="BP1291" s="152"/>
      <c r="BQ1291" s="37"/>
      <c r="BR1291" s="153"/>
      <c r="BS1291" s="154"/>
      <c r="BT1291" s="152"/>
      <c r="BU1291" s="37"/>
      <c r="BV1291" s="153"/>
      <c r="BW1291" s="154"/>
      <c r="BX1291" s="152"/>
      <c r="BY1291" s="37"/>
      <c r="BZ1291" s="153"/>
      <c r="CA1291" s="154"/>
      <c r="CB1291" s="166">
        <v>1.4790769644077051E-3</v>
      </c>
      <c r="CC1291" s="166">
        <v>1.2211036174032167E-3</v>
      </c>
    </row>
    <row r="1292" spans="2:81" ht="34">
      <c r="B1292" s="198">
        <v>164</v>
      </c>
      <c r="C1292" s="20">
        <v>59530</v>
      </c>
      <c r="D1292" s="20">
        <v>1</v>
      </c>
      <c r="E1292" s="52" t="s">
        <v>2024</v>
      </c>
      <c r="F1292" s="22" t="s">
        <v>4882</v>
      </c>
      <c r="G1292" s="22"/>
      <c r="H1292" s="22"/>
      <c r="I1292" s="22"/>
      <c r="J1292" s="21" t="s">
        <v>5288</v>
      </c>
      <c r="K1292" s="21" t="s">
        <v>5274</v>
      </c>
      <c r="L1292" s="21" t="s">
        <v>5275</v>
      </c>
      <c r="M1292" s="24" t="s">
        <v>138</v>
      </c>
      <c r="N1292" s="25">
        <v>32608</v>
      </c>
      <c r="O1292" s="26" t="s">
        <v>570</v>
      </c>
      <c r="P1292" s="42">
        <v>2380000</v>
      </c>
      <c r="Q1292" s="42">
        <v>2380000</v>
      </c>
      <c r="R1292" s="42"/>
      <c r="S1292" s="83">
        <v>2098925.04</v>
      </c>
      <c r="T1292" s="24" t="s">
        <v>70</v>
      </c>
      <c r="U1292" s="498">
        <v>5.7050000000000001</v>
      </c>
      <c r="V1292" s="498">
        <v>2.1100000000000001E-2</v>
      </c>
      <c r="W1292" s="498">
        <v>0.01</v>
      </c>
      <c r="X1292" s="498">
        <v>5.6838999999999995</v>
      </c>
      <c r="Y1292" s="29">
        <v>38685</v>
      </c>
      <c r="Z1292" s="512">
        <f t="shared" si="121"/>
        <v>570.5</v>
      </c>
      <c r="AA1292" s="512">
        <f t="shared" si="122"/>
        <v>2.11</v>
      </c>
      <c r="AB1292" s="512">
        <f t="shared" si="123"/>
        <v>1</v>
      </c>
      <c r="AC1292" s="512">
        <f t="shared" si="124"/>
        <v>568.39</v>
      </c>
      <c r="AD1292" s="24">
        <v>360</v>
      </c>
      <c r="AE1292" s="24">
        <v>24</v>
      </c>
      <c r="AF1292" s="24">
        <v>3</v>
      </c>
      <c r="AG1292" s="24">
        <v>117</v>
      </c>
      <c r="AH1292" s="29">
        <v>42339</v>
      </c>
      <c r="AI1292" s="30" t="s">
        <v>61</v>
      </c>
      <c r="AJ1292" s="30" t="s">
        <v>5276</v>
      </c>
      <c r="AK1292" s="31"/>
      <c r="AL1292" s="32" t="s">
        <v>78</v>
      </c>
      <c r="AM1292" s="29"/>
      <c r="AN1292" s="198">
        <v>164</v>
      </c>
      <c r="AO1292" s="20">
        <v>59530</v>
      </c>
      <c r="AP1292" s="20"/>
      <c r="AQ1292" s="20"/>
      <c r="AR1292" s="20">
        <v>1</v>
      </c>
      <c r="AS1292" s="35">
        <f t="shared" si="125"/>
        <v>6761.363636363636</v>
      </c>
      <c r="AT1292" s="22" t="s">
        <v>4882</v>
      </c>
      <c r="AU1292" s="42">
        <v>3520000</v>
      </c>
      <c r="AV1292" s="29">
        <v>38653</v>
      </c>
      <c r="AW1292" s="44">
        <v>67.61363636363636</v>
      </c>
      <c r="AX1292" s="32" t="s">
        <v>4883</v>
      </c>
      <c r="AY1292" s="17">
        <v>1998</v>
      </c>
      <c r="AZ1292" s="32" t="s">
        <v>63</v>
      </c>
      <c r="BA1292" s="37">
        <v>58100</v>
      </c>
      <c r="BB1292" s="44">
        <f t="shared" si="126"/>
        <v>8636</v>
      </c>
      <c r="BC1292" s="44">
        <v>86.36</v>
      </c>
      <c r="BD1292" s="29">
        <v>38679</v>
      </c>
      <c r="BE1292" s="42">
        <v>433603</v>
      </c>
      <c r="BF1292" s="42">
        <v>197578</v>
      </c>
      <c r="BG1292" s="42">
        <v>227310</v>
      </c>
      <c r="BH1292" s="38">
        <v>1.3705523523142564</v>
      </c>
      <c r="BI1292" s="42">
        <v>8715</v>
      </c>
      <c r="BJ1292" s="199">
        <v>14.500831946755408</v>
      </c>
      <c r="BK1292" s="41" t="s">
        <v>64</v>
      </c>
      <c r="BL1292" s="29">
        <v>38625</v>
      </c>
      <c r="BM1292" s="165">
        <v>308113.33</v>
      </c>
      <c r="BN1292" s="29">
        <v>38352</v>
      </c>
      <c r="BO1292" s="42">
        <v>273266</v>
      </c>
      <c r="BP1292" s="152"/>
      <c r="BQ1292" s="37"/>
      <c r="BR1292" s="153"/>
      <c r="BS1292" s="154"/>
      <c r="BT1292" s="152"/>
      <c r="BU1292" s="37"/>
      <c r="BV1292" s="153"/>
      <c r="BW1292" s="154"/>
      <c r="BX1292" s="152"/>
      <c r="BY1292" s="37"/>
      <c r="BZ1292" s="153"/>
      <c r="CA1292" s="154"/>
      <c r="CB1292" s="166">
        <v>1.414757260631779E-3</v>
      </c>
      <c r="CC1292" s="166">
        <v>1.168002240773679E-3</v>
      </c>
    </row>
    <row r="1293" spans="2:81" ht="34">
      <c r="B1293" s="196">
        <v>165</v>
      </c>
      <c r="C1293" s="57">
        <v>16394</v>
      </c>
      <c r="D1293" s="57">
        <v>1</v>
      </c>
      <c r="E1293" s="155" t="s">
        <v>2375</v>
      </c>
      <c r="F1293" s="60" t="s">
        <v>4884</v>
      </c>
      <c r="G1293" s="60"/>
      <c r="H1293" s="60"/>
      <c r="I1293" s="60"/>
      <c r="J1293" s="58" t="s">
        <v>5289</v>
      </c>
      <c r="K1293" s="58" t="s">
        <v>5290</v>
      </c>
      <c r="L1293" s="58" t="s">
        <v>5291</v>
      </c>
      <c r="M1293" s="59" t="s">
        <v>90</v>
      </c>
      <c r="N1293" s="61">
        <v>43311</v>
      </c>
      <c r="O1293" s="62" t="s">
        <v>222</v>
      </c>
      <c r="P1293" s="79">
        <v>2305000</v>
      </c>
      <c r="Q1293" s="79">
        <v>2305000</v>
      </c>
      <c r="R1293" s="79"/>
      <c r="S1293" s="80">
        <v>2033770.76</v>
      </c>
      <c r="T1293" s="59" t="s">
        <v>70</v>
      </c>
      <c r="U1293" s="499">
        <v>5.7359999999999998</v>
      </c>
      <c r="V1293" s="499">
        <v>9.1100000000000014E-2</v>
      </c>
      <c r="W1293" s="499">
        <v>0.08</v>
      </c>
      <c r="X1293" s="499">
        <v>5.6448999999999989</v>
      </c>
      <c r="Y1293" s="66">
        <v>38708</v>
      </c>
      <c r="Z1293" s="512">
        <f t="shared" si="121"/>
        <v>573.6</v>
      </c>
      <c r="AA1293" s="512">
        <f t="shared" si="122"/>
        <v>9.1100000000000012</v>
      </c>
      <c r="AB1293" s="512">
        <f t="shared" si="123"/>
        <v>8</v>
      </c>
      <c r="AC1293" s="512">
        <f t="shared" si="124"/>
        <v>564.4899999999999</v>
      </c>
      <c r="AD1293" s="59">
        <v>360</v>
      </c>
      <c r="AE1293" s="59">
        <v>24</v>
      </c>
      <c r="AF1293" s="59">
        <v>2</v>
      </c>
      <c r="AG1293" s="59">
        <v>118</v>
      </c>
      <c r="AH1293" s="66">
        <v>42370</v>
      </c>
      <c r="AI1293" s="67" t="s">
        <v>61</v>
      </c>
      <c r="AJ1293" s="67" t="s">
        <v>61</v>
      </c>
      <c r="AK1293" s="68"/>
      <c r="AL1293" s="69" t="s">
        <v>98</v>
      </c>
      <c r="AM1293" s="66"/>
      <c r="AN1293" s="196">
        <v>165</v>
      </c>
      <c r="AO1293" s="57">
        <v>16394</v>
      </c>
      <c r="AP1293" s="57"/>
      <c r="AQ1293" s="57"/>
      <c r="AR1293" s="57">
        <v>1</v>
      </c>
      <c r="AS1293" s="35">
        <f t="shared" si="125"/>
        <v>7683.3333333333003</v>
      </c>
      <c r="AT1293" s="60" t="s">
        <v>4884</v>
      </c>
      <c r="AU1293" s="79">
        <v>3000000</v>
      </c>
      <c r="AV1293" s="66">
        <v>38649</v>
      </c>
      <c r="AW1293" s="81">
        <v>76.833333333333002</v>
      </c>
      <c r="AX1293" s="73">
        <v>2005</v>
      </c>
      <c r="AY1293" s="17">
        <v>0</v>
      </c>
      <c r="AZ1293" s="69" t="s">
        <v>226</v>
      </c>
      <c r="BA1293" s="74">
        <v>15867</v>
      </c>
      <c r="BB1293" s="44">
        <f t="shared" si="126"/>
        <v>10000</v>
      </c>
      <c r="BC1293" s="81">
        <v>100</v>
      </c>
      <c r="BD1293" s="66">
        <v>38629</v>
      </c>
      <c r="BE1293" s="79">
        <v>285513.43</v>
      </c>
      <c r="BF1293" s="79">
        <v>71343.03</v>
      </c>
      <c r="BG1293" s="79">
        <v>201817</v>
      </c>
      <c r="BH1293" s="75">
        <v>1.2521964962283401</v>
      </c>
      <c r="BI1293" s="79">
        <v>2380.0500000000002</v>
      </c>
      <c r="BJ1293" s="197">
        <v>0.15</v>
      </c>
      <c r="BK1293" s="78" t="s">
        <v>64</v>
      </c>
      <c r="BL1293" s="66">
        <v>38625</v>
      </c>
      <c r="BM1293" s="163">
        <v>169723</v>
      </c>
      <c r="BN1293" s="66"/>
      <c r="BO1293" s="79"/>
      <c r="BP1293" s="158" t="s">
        <v>4885</v>
      </c>
      <c r="BQ1293" s="74">
        <v>4987</v>
      </c>
      <c r="BR1293" s="159">
        <v>0.31430000000000002</v>
      </c>
      <c r="BS1293" s="160">
        <v>42155</v>
      </c>
      <c r="BT1293" s="158" t="s">
        <v>4886</v>
      </c>
      <c r="BU1293" s="74">
        <v>4000</v>
      </c>
      <c r="BV1293" s="159">
        <v>0.25209999999999999</v>
      </c>
      <c r="BW1293" s="160">
        <v>40359</v>
      </c>
      <c r="BX1293" s="158" t="s">
        <v>4887</v>
      </c>
      <c r="BY1293" s="74">
        <v>2800</v>
      </c>
      <c r="BZ1293" s="159">
        <v>0.17649999999999999</v>
      </c>
      <c r="CA1293" s="160">
        <v>42277</v>
      </c>
      <c r="CB1293" s="161">
        <v>1.3701745738471641E-3</v>
      </c>
      <c r="CC1293" s="161">
        <v>1.1311954474719874E-3</v>
      </c>
    </row>
    <row r="1294" spans="2:81" ht="34">
      <c r="B1294" s="196">
        <v>166</v>
      </c>
      <c r="C1294" s="57">
        <v>13660</v>
      </c>
      <c r="D1294" s="57">
        <v>1</v>
      </c>
      <c r="E1294" s="155" t="s">
        <v>2375</v>
      </c>
      <c r="F1294" s="60" t="s">
        <v>4888</v>
      </c>
      <c r="G1294" s="60"/>
      <c r="H1294" s="60"/>
      <c r="I1294" s="60"/>
      <c r="J1294" s="58" t="s">
        <v>5292</v>
      </c>
      <c r="K1294" s="58" t="s">
        <v>5293</v>
      </c>
      <c r="L1294" s="58" t="s">
        <v>5294</v>
      </c>
      <c r="M1294" s="59" t="s">
        <v>286</v>
      </c>
      <c r="N1294" s="61">
        <v>60142</v>
      </c>
      <c r="O1294" s="62" t="s">
        <v>222</v>
      </c>
      <c r="P1294" s="79">
        <v>2280000</v>
      </c>
      <c r="Q1294" s="79">
        <v>2280000</v>
      </c>
      <c r="R1294" s="79"/>
      <c r="S1294" s="79">
        <v>2038399.14</v>
      </c>
      <c r="T1294" s="59" t="s">
        <v>70</v>
      </c>
      <c r="U1294" s="499">
        <v>5.3929999999999998</v>
      </c>
      <c r="V1294" s="499">
        <v>4.1099999999999998E-2</v>
      </c>
      <c r="W1294" s="499">
        <v>0.03</v>
      </c>
      <c r="X1294" s="499">
        <v>5.3518999999999997</v>
      </c>
      <c r="Y1294" s="66">
        <v>38540</v>
      </c>
      <c r="Z1294" s="512">
        <f t="shared" si="121"/>
        <v>539.29999999999995</v>
      </c>
      <c r="AA1294" s="512">
        <f t="shared" si="122"/>
        <v>4.1099999999999994</v>
      </c>
      <c r="AB1294" s="512">
        <f t="shared" si="123"/>
        <v>3</v>
      </c>
      <c r="AC1294" s="512">
        <f t="shared" si="124"/>
        <v>535.18999999999994</v>
      </c>
      <c r="AD1294" s="59">
        <v>360</v>
      </c>
      <c r="AE1294" s="59">
        <v>36</v>
      </c>
      <c r="AF1294" s="59">
        <v>7</v>
      </c>
      <c r="AG1294" s="59">
        <v>113</v>
      </c>
      <c r="AH1294" s="66">
        <v>42217</v>
      </c>
      <c r="AI1294" s="67" t="s">
        <v>61</v>
      </c>
      <c r="AJ1294" s="67" t="s">
        <v>61</v>
      </c>
      <c r="AK1294" s="68"/>
      <c r="AL1294" s="69" t="s">
        <v>98</v>
      </c>
      <c r="AM1294" s="66"/>
      <c r="AN1294" s="196">
        <v>166</v>
      </c>
      <c r="AO1294" s="57">
        <v>13660</v>
      </c>
      <c r="AP1294" s="57"/>
      <c r="AQ1294" s="57"/>
      <c r="AR1294" s="57">
        <v>1</v>
      </c>
      <c r="AS1294" s="35">
        <f t="shared" si="125"/>
        <v>6909.090909090899</v>
      </c>
      <c r="AT1294" s="60" t="s">
        <v>4888</v>
      </c>
      <c r="AU1294" s="79">
        <v>3300000</v>
      </c>
      <c r="AV1294" s="66">
        <v>38499</v>
      </c>
      <c r="AW1294" s="81">
        <v>69.090909090908994</v>
      </c>
      <c r="AX1294" s="73">
        <v>2004</v>
      </c>
      <c r="AY1294" s="17">
        <v>0</v>
      </c>
      <c r="AZ1294" s="69" t="s">
        <v>226</v>
      </c>
      <c r="BA1294" s="74">
        <v>11643</v>
      </c>
      <c r="BB1294" s="44">
        <f t="shared" si="126"/>
        <v>9940</v>
      </c>
      <c r="BC1294" s="81">
        <v>99.4</v>
      </c>
      <c r="BD1294" s="66">
        <v>38687</v>
      </c>
      <c r="BE1294" s="79">
        <v>263012.40000000002</v>
      </c>
      <c r="BF1294" s="79">
        <v>55783.91</v>
      </c>
      <c r="BG1294" s="79">
        <v>192551</v>
      </c>
      <c r="BH1294" s="75">
        <v>1.2542813327767799</v>
      </c>
      <c r="BI1294" s="79">
        <v>1746.45</v>
      </c>
      <c r="BJ1294" s="197">
        <v>0.15</v>
      </c>
      <c r="BK1294" s="78" t="s">
        <v>64</v>
      </c>
      <c r="BL1294" s="66">
        <v>38503</v>
      </c>
      <c r="BM1294" s="163">
        <v>164661</v>
      </c>
      <c r="BN1294" s="66"/>
      <c r="BO1294" s="79" t="s">
        <v>2032</v>
      </c>
      <c r="BP1294" s="158" t="s">
        <v>4889</v>
      </c>
      <c r="BQ1294" s="74">
        <v>1546</v>
      </c>
      <c r="BR1294" s="159">
        <v>0.1328</v>
      </c>
      <c r="BS1294" s="160">
        <v>39386</v>
      </c>
      <c r="BT1294" s="158" t="s">
        <v>4890</v>
      </c>
      <c r="BU1294" s="74">
        <v>1520</v>
      </c>
      <c r="BV1294" s="159">
        <v>0.13059999999999999</v>
      </c>
      <c r="BW1294" s="160">
        <v>40117</v>
      </c>
      <c r="BX1294" s="158" t="s">
        <v>4891</v>
      </c>
      <c r="BY1294" s="74">
        <v>1520</v>
      </c>
      <c r="BZ1294" s="159">
        <v>0.13059999999999999</v>
      </c>
      <c r="CA1294" s="160">
        <v>40086</v>
      </c>
      <c r="CB1294" s="161">
        <v>1.3553136782522924E-3</v>
      </c>
      <c r="CC1294" s="161">
        <v>1.1189265163714236E-3</v>
      </c>
    </row>
    <row r="1295" spans="2:81" ht="34">
      <c r="B1295" s="196">
        <v>167</v>
      </c>
      <c r="C1295" s="57">
        <v>15610</v>
      </c>
      <c r="D1295" s="57">
        <v>1</v>
      </c>
      <c r="E1295" s="155" t="s">
        <v>2375</v>
      </c>
      <c r="F1295" s="60" t="s">
        <v>4892</v>
      </c>
      <c r="G1295" s="60"/>
      <c r="H1295" s="60"/>
      <c r="I1295" s="60"/>
      <c r="J1295" s="58" t="s">
        <v>5295</v>
      </c>
      <c r="K1295" s="58" t="s">
        <v>5215</v>
      </c>
      <c r="L1295" s="58" t="s">
        <v>3479</v>
      </c>
      <c r="M1295" s="59" t="s">
        <v>5296</v>
      </c>
      <c r="N1295" s="61">
        <v>39157</v>
      </c>
      <c r="O1295" s="62" t="s">
        <v>351</v>
      </c>
      <c r="P1295" s="79">
        <v>2254000</v>
      </c>
      <c r="Q1295" s="79">
        <v>2254000</v>
      </c>
      <c r="R1295" s="79"/>
      <c r="S1295" s="80">
        <v>2024660.37</v>
      </c>
      <c r="T1295" s="59" t="s">
        <v>70</v>
      </c>
      <c r="U1295" s="499">
        <v>5.6289999999999996</v>
      </c>
      <c r="V1295" s="499">
        <v>4.1099999999999998E-2</v>
      </c>
      <c r="W1295" s="499">
        <v>0.03</v>
      </c>
      <c r="X1295" s="499">
        <v>5.5878999999999994</v>
      </c>
      <c r="Y1295" s="66">
        <v>38631</v>
      </c>
      <c r="Z1295" s="512">
        <f t="shared" si="121"/>
        <v>562.9</v>
      </c>
      <c r="AA1295" s="512">
        <f t="shared" si="122"/>
        <v>4.1099999999999994</v>
      </c>
      <c r="AB1295" s="512">
        <f t="shared" si="123"/>
        <v>3</v>
      </c>
      <c r="AC1295" s="512">
        <f t="shared" si="124"/>
        <v>558.79</v>
      </c>
      <c r="AD1295" s="59">
        <v>360</v>
      </c>
      <c r="AE1295" s="59">
        <v>36</v>
      </c>
      <c r="AF1295" s="59">
        <v>4</v>
      </c>
      <c r="AG1295" s="59">
        <v>116</v>
      </c>
      <c r="AH1295" s="66">
        <v>42309</v>
      </c>
      <c r="AI1295" s="67" t="s">
        <v>61</v>
      </c>
      <c r="AJ1295" s="67" t="s">
        <v>5145</v>
      </c>
      <c r="AK1295" s="68"/>
      <c r="AL1295" s="69" t="s">
        <v>750</v>
      </c>
      <c r="AM1295" s="66"/>
      <c r="AN1295" s="196">
        <v>167</v>
      </c>
      <c r="AO1295" s="57">
        <v>15610</v>
      </c>
      <c r="AP1295" s="57"/>
      <c r="AQ1295" s="57"/>
      <c r="AR1295" s="57">
        <v>1</v>
      </c>
      <c r="AS1295" s="35">
        <f t="shared" si="125"/>
        <v>6830.303030303</v>
      </c>
      <c r="AT1295" s="60" t="s">
        <v>4892</v>
      </c>
      <c r="AU1295" s="79">
        <v>3300000</v>
      </c>
      <c r="AV1295" s="66">
        <v>38579</v>
      </c>
      <c r="AW1295" s="81">
        <v>68.303030303029999</v>
      </c>
      <c r="AX1295" s="73" t="s">
        <v>2471</v>
      </c>
      <c r="AY1295" s="17">
        <v>2004</v>
      </c>
      <c r="AZ1295" s="69" t="s">
        <v>226</v>
      </c>
      <c r="BA1295" s="74">
        <v>26622</v>
      </c>
      <c r="BB1295" s="44">
        <f t="shared" si="126"/>
        <v>9684</v>
      </c>
      <c r="BC1295" s="81">
        <v>96.84</v>
      </c>
      <c r="BD1295" s="66">
        <v>38623</v>
      </c>
      <c r="BE1295" s="79">
        <v>374276.23</v>
      </c>
      <c r="BF1295" s="79">
        <v>114810.67</v>
      </c>
      <c r="BG1295" s="79">
        <v>230176</v>
      </c>
      <c r="BH1295" s="75">
        <v>1.47764782706609</v>
      </c>
      <c r="BI1295" s="79">
        <v>3993.3</v>
      </c>
      <c r="BJ1295" s="197">
        <v>0.15</v>
      </c>
      <c r="BK1295" s="78"/>
      <c r="BL1295" s="66"/>
      <c r="BM1295" s="163"/>
      <c r="BN1295" s="66"/>
      <c r="BO1295" s="79" t="s">
        <v>2032</v>
      </c>
      <c r="BP1295" s="158" t="s">
        <v>4893</v>
      </c>
      <c r="BQ1295" s="74">
        <v>11972</v>
      </c>
      <c r="BR1295" s="159">
        <v>0.45</v>
      </c>
      <c r="BS1295" s="160">
        <v>40178</v>
      </c>
      <c r="BT1295" s="158" t="s">
        <v>4894</v>
      </c>
      <c r="BU1295" s="74">
        <v>7915</v>
      </c>
      <c r="BV1295" s="159">
        <v>0.3</v>
      </c>
      <c r="BW1295" s="160">
        <v>40390</v>
      </c>
      <c r="BX1295" s="158" t="s">
        <v>4895</v>
      </c>
      <c r="BY1295" s="74">
        <v>5491</v>
      </c>
      <c r="BZ1295" s="159">
        <v>0.21</v>
      </c>
      <c r="CA1295" s="160">
        <v>41191</v>
      </c>
      <c r="CB1295" s="161">
        <v>1.3398583468336258E-3</v>
      </c>
      <c r="CC1295" s="161">
        <v>1.1061668280268372E-3</v>
      </c>
    </row>
    <row r="1296" spans="2:81" ht="23">
      <c r="B1296" s="196">
        <v>168</v>
      </c>
      <c r="C1296" s="57">
        <v>59590</v>
      </c>
      <c r="D1296" s="57">
        <v>1</v>
      </c>
      <c r="E1296" s="155" t="s">
        <v>2024</v>
      </c>
      <c r="F1296" s="60" t="s">
        <v>4896</v>
      </c>
      <c r="G1296" s="60"/>
      <c r="H1296" s="60"/>
      <c r="I1296" s="60"/>
      <c r="J1296" s="58" t="s">
        <v>5297</v>
      </c>
      <c r="K1296" s="58" t="s">
        <v>81</v>
      </c>
      <c r="L1296" s="58" t="s">
        <v>315</v>
      </c>
      <c r="M1296" s="59" t="s">
        <v>83</v>
      </c>
      <c r="N1296" s="61">
        <v>85022</v>
      </c>
      <c r="O1296" s="62" t="s">
        <v>222</v>
      </c>
      <c r="P1296" s="79">
        <v>2240000</v>
      </c>
      <c r="Q1296" s="79">
        <v>2240000</v>
      </c>
      <c r="R1296" s="79"/>
      <c r="S1296" s="80">
        <v>2020941.87</v>
      </c>
      <c r="T1296" s="59" t="s">
        <v>70</v>
      </c>
      <c r="U1296" s="499">
        <v>5.7560000000000002</v>
      </c>
      <c r="V1296" s="499">
        <v>2.1100000000000001E-2</v>
      </c>
      <c r="W1296" s="499">
        <v>0.01</v>
      </c>
      <c r="X1296" s="499">
        <v>5.7348999999999997</v>
      </c>
      <c r="Y1296" s="66">
        <v>38714</v>
      </c>
      <c r="Z1296" s="512">
        <f t="shared" si="121"/>
        <v>575.6</v>
      </c>
      <c r="AA1296" s="512">
        <f t="shared" si="122"/>
        <v>2.11</v>
      </c>
      <c r="AB1296" s="512">
        <f t="shared" si="123"/>
        <v>1</v>
      </c>
      <c r="AC1296" s="512">
        <f t="shared" si="124"/>
        <v>573.49</v>
      </c>
      <c r="AD1296" s="59">
        <v>360</v>
      </c>
      <c r="AE1296" s="59">
        <v>12</v>
      </c>
      <c r="AF1296" s="59">
        <v>2</v>
      </c>
      <c r="AG1296" s="59">
        <v>93</v>
      </c>
      <c r="AH1296" s="66">
        <v>41609</v>
      </c>
      <c r="AI1296" s="67" t="s">
        <v>61</v>
      </c>
      <c r="AJ1296" s="67" t="s">
        <v>5190</v>
      </c>
      <c r="AK1296" s="68"/>
      <c r="AL1296" s="69" t="s">
        <v>5298</v>
      </c>
      <c r="AM1296" s="66"/>
      <c r="AN1296" s="196">
        <v>168</v>
      </c>
      <c r="AO1296" s="57">
        <v>59590</v>
      </c>
      <c r="AP1296" s="57"/>
      <c r="AQ1296" s="57"/>
      <c r="AR1296" s="57">
        <v>1</v>
      </c>
      <c r="AS1296" s="35">
        <f t="shared" si="125"/>
        <v>7000</v>
      </c>
      <c r="AT1296" s="60" t="s">
        <v>4896</v>
      </c>
      <c r="AU1296" s="79">
        <v>3200000</v>
      </c>
      <c r="AV1296" s="66">
        <v>38667</v>
      </c>
      <c r="AW1296" s="81">
        <v>70</v>
      </c>
      <c r="AX1296" s="69">
        <v>1998</v>
      </c>
      <c r="AY1296" s="17">
        <v>0</v>
      </c>
      <c r="AZ1296" s="69" t="s">
        <v>226</v>
      </c>
      <c r="BA1296" s="74">
        <v>23500</v>
      </c>
      <c r="BB1296" s="44">
        <f t="shared" si="126"/>
        <v>10000</v>
      </c>
      <c r="BC1296" s="81">
        <v>100</v>
      </c>
      <c r="BD1296" s="66">
        <v>38714</v>
      </c>
      <c r="BE1296" s="79">
        <v>242226</v>
      </c>
      <c r="BF1296" s="79">
        <v>9767</v>
      </c>
      <c r="BG1296" s="79">
        <v>216992</v>
      </c>
      <c r="BH1296" s="75">
        <v>1.3824066280495932</v>
      </c>
      <c r="BI1296" s="79">
        <v>3525</v>
      </c>
      <c r="BJ1296" s="197">
        <v>0.15</v>
      </c>
      <c r="BK1296" s="78" t="s">
        <v>276</v>
      </c>
      <c r="BL1296" s="66">
        <v>38352</v>
      </c>
      <c r="BM1296" s="163">
        <v>259884</v>
      </c>
      <c r="BN1296" s="66">
        <v>37986</v>
      </c>
      <c r="BO1296" s="79">
        <v>247903</v>
      </c>
      <c r="BP1296" s="158" t="s">
        <v>2396</v>
      </c>
      <c r="BQ1296" s="74">
        <v>23500</v>
      </c>
      <c r="BR1296" s="159">
        <v>1</v>
      </c>
      <c r="BS1296" s="160">
        <v>41639</v>
      </c>
      <c r="BT1296" s="158"/>
      <c r="BU1296" s="74"/>
      <c r="BV1296" s="159"/>
      <c r="BW1296" s="160"/>
      <c r="BX1296" s="158"/>
      <c r="BY1296" s="74"/>
      <c r="BZ1296" s="159"/>
      <c r="CA1296" s="160"/>
      <c r="CB1296" s="161">
        <v>1.3315362453004977E-3</v>
      </c>
      <c r="CC1296" s="161">
        <v>1.0992962266105214E-3</v>
      </c>
    </row>
    <row r="1297" spans="2:81" ht="45">
      <c r="B1297" s="196">
        <v>169</v>
      </c>
      <c r="C1297" s="57">
        <v>14719</v>
      </c>
      <c r="D1297" s="57">
        <v>1</v>
      </c>
      <c r="E1297" s="155" t="s">
        <v>2375</v>
      </c>
      <c r="F1297" s="60" t="s">
        <v>4897</v>
      </c>
      <c r="G1297" s="60"/>
      <c r="H1297" s="60"/>
      <c r="I1297" s="60"/>
      <c r="J1297" s="58" t="s">
        <v>5299</v>
      </c>
      <c r="K1297" s="58" t="s">
        <v>5300</v>
      </c>
      <c r="L1297" s="58" t="s">
        <v>2742</v>
      </c>
      <c r="M1297" s="59" t="s">
        <v>311</v>
      </c>
      <c r="N1297" s="61">
        <v>64506</v>
      </c>
      <c r="O1297" s="62" t="s">
        <v>222</v>
      </c>
      <c r="P1297" s="79">
        <v>2200000</v>
      </c>
      <c r="Q1297" s="79">
        <v>2195063.04</v>
      </c>
      <c r="R1297" s="79"/>
      <c r="S1297" s="80">
        <v>1856298.64</v>
      </c>
      <c r="T1297" s="59" t="s">
        <v>60</v>
      </c>
      <c r="U1297" s="499">
        <v>5.7709999999999999</v>
      </c>
      <c r="V1297" s="499">
        <v>4.1099999999999998E-2</v>
      </c>
      <c r="W1297" s="499">
        <v>0.03</v>
      </c>
      <c r="X1297" s="499">
        <v>5.7298999999999998</v>
      </c>
      <c r="Y1297" s="66">
        <v>38694</v>
      </c>
      <c r="Z1297" s="512">
        <f t="shared" si="121"/>
        <v>577.1</v>
      </c>
      <c r="AA1297" s="512">
        <f t="shared" si="122"/>
        <v>4.1099999999999994</v>
      </c>
      <c r="AB1297" s="512">
        <f t="shared" si="123"/>
        <v>3</v>
      </c>
      <c r="AC1297" s="512">
        <f t="shared" si="124"/>
        <v>572.99</v>
      </c>
      <c r="AD1297" s="59">
        <v>360</v>
      </c>
      <c r="AE1297" s="59">
        <v>0</v>
      </c>
      <c r="AF1297" s="59">
        <v>2</v>
      </c>
      <c r="AG1297" s="59">
        <v>118</v>
      </c>
      <c r="AH1297" s="66">
        <v>42370</v>
      </c>
      <c r="AI1297" s="67" t="s">
        <v>61</v>
      </c>
      <c r="AJ1297" s="67" t="s">
        <v>61</v>
      </c>
      <c r="AK1297" s="68"/>
      <c r="AL1297" s="69" t="s">
        <v>98</v>
      </c>
      <c r="AM1297" s="66"/>
      <c r="AN1297" s="196">
        <v>169</v>
      </c>
      <c r="AO1297" s="57">
        <v>14719</v>
      </c>
      <c r="AP1297" s="57"/>
      <c r="AQ1297" s="57"/>
      <c r="AR1297" s="57">
        <v>1</v>
      </c>
      <c r="AS1297" s="35">
        <f t="shared" si="125"/>
        <v>7400</v>
      </c>
      <c r="AT1297" s="60" t="s">
        <v>4897</v>
      </c>
      <c r="AU1297" s="79">
        <v>2750000</v>
      </c>
      <c r="AV1297" s="66">
        <v>38709</v>
      </c>
      <c r="AW1297" s="81">
        <v>74</v>
      </c>
      <c r="AX1297" s="73">
        <v>1996</v>
      </c>
      <c r="AY1297" s="17">
        <v>0</v>
      </c>
      <c r="AZ1297" s="69" t="s">
        <v>226</v>
      </c>
      <c r="BA1297" s="74">
        <v>23970</v>
      </c>
      <c r="BB1297" s="44">
        <f t="shared" si="126"/>
        <v>10000</v>
      </c>
      <c r="BC1297" s="81">
        <v>100</v>
      </c>
      <c r="BD1297" s="66">
        <v>38713</v>
      </c>
      <c r="BE1297" s="79">
        <v>317804.59999999998</v>
      </c>
      <c r="BF1297" s="79">
        <v>83270.179999999993</v>
      </c>
      <c r="BG1297" s="79">
        <v>208024</v>
      </c>
      <c r="BH1297" s="75">
        <v>1.45</v>
      </c>
      <c r="BI1297" s="79">
        <v>4794</v>
      </c>
      <c r="BJ1297" s="197">
        <v>0.2</v>
      </c>
      <c r="BK1297" s="78" t="s">
        <v>64</v>
      </c>
      <c r="BL1297" s="66">
        <v>38656</v>
      </c>
      <c r="BM1297" s="163">
        <v>296023</v>
      </c>
      <c r="BN1297" s="66">
        <v>38352</v>
      </c>
      <c r="BO1297" s="79">
        <v>283471</v>
      </c>
      <c r="BP1297" s="158" t="s">
        <v>4898</v>
      </c>
      <c r="BQ1297" s="74">
        <v>4400</v>
      </c>
      <c r="BR1297" s="159">
        <v>0.18360000000000001</v>
      </c>
      <c r="BS1297" s="160">
        <v>39506</v>
      </c>
      <c r="BT1297" s="158" t="s">
        <v>4899</v>
      </c>
      <c r="BU1297" s="74">
        <v>3200</v>
      </c>
      <c r="BV1297" s="159">
        <v>0.13350000000000001</v>
      </c>
      <c r="BW1297" s="160">
        <v>41547</v>
      </c>
      <c r="BX1297" s="158" t="s">
        <v>4900</v>
      </c>
      <c r="BY1297" s="74">
        <v>3200</v>
      </c>
      <c r="BZ1297" s="159">
        <v>0.13350000000000001</v>
      </c>
      <c r="CA1297" s="160">
        <v>39021</v>
      </c>
      <c r="CB1297" s="161">
        <v>1.3048241064640609E-3</v>
      </c>
      <c r="CC1297" s="161">
        <v>1.0772430879661696E-3</v>
      </c>
    </row>
    <row r="1298" spans="2:81" ht="34">
      <c r="B1298" s="198">
        <v>170</v>
      </c>
      <c r="C1298" s="20">
        <v>59327</v>
      </c>
      <c r="D1298" s="20">
        <v>1</v>
      </c>
      <c r="E1298" s="52" t="s">
        <v>2024</v>
      </c>
      <c r="F1298" s="22" t="s">
        <v>4901</v>
      </c>
      <c r="G1298" s="22"/>
      <c r="H1298" s="22"/>
      <c r="I1298" s="22"/>
      <c r="J1298" s="21" t="s">
        <v>4901</v>
      </c>
      <c r="K1298" s="21" t="s">
        <v>1743</v>
      </c>
      <c r="L1298" s="21" t="s">
        <v>5301</v>
      </c>
      <c r="M1298" s="24" t="s">
        <v>355</v>
      </c>
      <c r="N1298" s="25">
        <v>10598</v>
      </c>
      <c r="O1298" s="26" t="s">
        <v>351</v>
      </c>
      <c r="P1298" s="42">
        <v>2160000</v>
      </c>
      <c r="Q1298" s="42">
        <v>2160000</v>
      </c>
      <c r="R1298" s="42"/>
      <c r="S1298" s="83">
        <v>1953018.51</v>
      </c>
      <c r="T1298" s="24" t="s">
        <v>60</v>
      </c>
      <c r="U1298" s="498">
        <v>5.766</v>
      </c>
      <c r="V1298" s="498">
        <v>2.1100000000000001E-2</v>
      </c>
      <c r="W1298" s="498">
        <v>0.01</v>
      </c>
      <c r="X1298" s="498">
        <v>5.7449000000000003</v>
      </c>
      <c r="Y1298" s="29">
        <v>38761</v>
      </c>
      <c r="Z1298" s="512">
        <f t="shared" si="121"/>
        <v>576.6</v>
      </c>
      <c r="AA1298" s="512">
        <f t="shared" si="122"/>
        <v>2.11</v>
      </c>
      <c r="AB1298" s="512">
        <f t="shared" si="123"/>
        <v>1</v>
      </c>
      <c r="AC1298" s="512">
        <f t="shared" si="124"/>
        <v>574.49</v>
      </c>
      <c r="AD1298" s="24">
        <v>360</v>
      </c>
      <c r="AE1298" s="24">
        <v>0</v>
      </c>
      <c r="AF1298" s="24">
        <v>0</v>
      </c>
      <c r="AG1298" s="24">
        <v>82</v>
      </c>
      <c r="AH1298" s="29">
        <v>41275</v>
      </c>
      <c r="AI1298" s="30" t="s">
        <v>61</v>
      </c>
      <c r="AJ1298" s="30" t="s">
        <v>4965</v>
      </c>
      <c r="AK1298" s="31"/>
      <c r="AL1298" s="32" t="s">
        <v>5302</v>
      </c>
      <c r="AM1298" s="29" t="s">
        <v>653</v>
      </c>
      <c r="AN1298" s="198">
        <v>170</v>
      </c>
      <c r="AO1298" s="20">
        <v>59327</v>
      </c>
      <c r="AP1298" s="20"/>
      <c r="AQ1298" s="20"/>
      <c r="AR1298" s="20">
        <v>1</v>
      </c>
      <c r="AS1298" s="35">
        <f t="shared" si="125"/>
        <v>8000</v>
      </c>
      <c r="AT1298" s="22" t="s">
        <v>4901</v>
      </c>
      <c r="AU1298" s="42">
        <v>2700000</v>
      </c>
      <c r="AV1298" s="29">
        <v>38596</v>
      </c>
      <c r="AW1298" s="44">
        <v>80</v>
      </c>
      <c r="AX1298" s="32">
        <v>1985</v>
      </c>
      <c r="AY1298" s="17">
        <v>0</v>
      </c>
      <c r="AZ1298" s="32" t="s">
        <v>226</v>
      </c>
      <c r="BA1298" s="37">
        <v>9788</v>
      </c>
      <c r="BB1298" s="44">
        <f t="shared" si="126"/>
        <v>10000</v>
      </c>
      <c r="BC1298" s="44">
        <v>100</v>
      </c>
      <c r="BD1298" s="29">
        <v>38777</v>
      </c>
      <c r="BE1298" s="42">
        <v>210788</v>
      </c>
      <c r="BF1298" s="42">
        <v>10414</v>
      </c>
      <c r="BG1298" s="42">
        <v>182958</v>
      </c>
      <c r="BH1298" s="38">
        <v>1.2074388974858916</v>
      </c>
      <c r="BI1298" s="42">
        <v>2447</v>
      </c>
      <c r="BJ1298" s="199">
        <v>0.25</v>
      </c>
      <c r="BK1298" s="41" t="s">
        <v>276</v>
      </c>
      <c r="BL1298" s="29">
        <v>38352</v>
      </c>
      <c r="BM1298" s="165">
        <v>70017</v>
      </c>
      <c r="BN1298" s="29"/>
      <c r="BO1298" s="42" t="s">
        <v>2032</v>
      </c>
      <c r="BP1298" s="152" t="s">
        <v>4902</v>
      </c>
      <c r="BQ1298" s="37">
        <v>9788</v>
      </c>
      <c r="BR1298" s="153">
        <v>1</v>
      </c>
      <c r="BS1298" s="154">
        <v>41274</v>
      </c>
      <c r="BT1298" s="152"/>
      <c r="BU1298" s="37"/>
      <c r="BV1298" s="153"/>
      <c r="BW1298" s="154"/>
      <c r="BX1298" s="152"/>
      <c r="BY1298" s="37"/>
      <c r="BZ1298" s="153"/>
      <c r="CA1298" s="154"/>
      <c r="CB1298" s="166">
        <v>1.2839813793969086E-3</v>
      </c>
      <c r="CC1298" s="166">
        <v>1.060035647088717E-3</v>
      </c>
    </row>
    <row r="1299" spans="2:81" ht="34">
      <c r="B1299" s="198">
        <v>171</v>
      </c>
      <c r="C1299" s="20">
        <v>16041</v>
      </c>
      <c r="D1299" s="20">
        <v>2</v>
      </c>
      <c r="E1299" s="52" t="s">
        <v>2375</v>
      </c>
      <c r="F1299" s="22" t="s">
        <v>4903</v>
      </c>
      <c r="G1299" s="22"/>
      <c r="H1299" s="22"/>
      <c r="I1299" s="22"/>
      <c r="J1299" s="21" t="s">
        <v>5303</v>
      </c>
      <c r="K1299" s="21" t="s">
        <v>426</v>
      </c>
      <c r="L1299" s="21" t="s">
        <v>2816</v>
      </c>
      <c r="M1299" s="24" t="s">
        <v>90</v>
      </c>
      <c r="N1299" s="25">
        <v>45211</v>
      </c>
      <c r="O1299" s="26" t="s">
        <v>59</v>
      </c>
      <c r="P1299" s="42">
        <v>2160000</v>
      </c>
      <c r="Q1299" s="42">
        <v>2150776.9500000002</v>
      </c>
      <c r="R1299" s="42"/>
      <c r="S1299" s="83">
        <v>1816921.42</v>
      </c>
      <c r="T1299" s="24" t="s">
        <v>60</v>
      </c>
      <c r="U1299" s="498">
        <v>5.6669999999999998</v>
      </c>
      <c r="V1299" s="498">
        <v>7.110000000000001E-2</v>
      </c>
      <c r="W1299" s="498">
        <v>0.06</v>
      </c>
      <c r="X1299" s="498">
        <v>5.5958999999999994</v>
      </c>
      <c r="Y1299" s="29">
        <v>38653</v>
      </c>
      <c r="Z1299" s="512">
        <f t="shared" si="121"/>
        <v>566.69999999999993</v>
      </c>
      <c r="AA1299" s="512">
        <f t="shared" si="122"/>
        <v>7.1100000000000012</v>
      </c>
      <c r="AB1299" s="512">
        <f t="shared" si="123"/>
        <v>6</v>
      </c>
      <c r="AC1299" s="512">
        <f t="shared" si="124"/>
        <v>559.58999999999992</v>
      </c>
      <c r="AD1299" s="24">
        <v>360</v>
      </c>
      <c r="AE1299" s="24">
        <v>0</v>
      </c>
      <c r="AF1299" s="24">
        <v>4</v>
      </c>
      <c r="AG1299" s="24">
        <v>116</v>
      </c>
      <c r="AH1299" s="29">
        <v>42309</v>
      </c>
      <c r="AI1299" s="30" t="s">
        <v>61</v>
      </c>
      <c r="AJ1299" s="30" t="s">
        <v>61</v>
      </c>
      <c r="AK1299" s="31"/>
      <c r="AL1299" s="32" t="s">
        <v>98</v>
      </c>
      <c r="AM1299" s="29"/>
      <c r="AN1299" s="198">
        <v>171</v>
      </c>
      <c r="AO1299" s="20">
        <v>16041</v>
      </c>
      <c r="AP1299" s="20"/>
      <c r="AQ1299" s="20"/>
      <c r="AR1299" s="20">
        <v>2</v>
      </c>
      <c r="AS1299" s="35">
        <f t="shared" si="125"/>
        <v>7965.8405555556001</v>
      </c>
      <c r="AT1299" s="22" t="s">
        <v>4903</v>
      </c>
      <c r="AU1299" s="42">
        <v>2700000</v>
      </c>
      <c r="AV1299" s="29">
        <v>38588</v>
      </c>
      <c r="AW1299" s="44">
        <v>79.658405555556001</v>
      </c>
      <c r="AX1299" s="36" t="s">
        <v>4904</v>
      </c>
      <c r="AY1299" s="17">
        <v>2000</v>
      </c>
      <c r="AZ1299" s="32" t="s">
        <v>63</v>
      </c>
      <c r="BA1299" s="37">
        <v>62640</v>
      </c>
      <c r="BB1299" s="44">
        <f t="shared" si="126"/>
        <v>10000</v>
      </c>
      <c r="BC1299" s="44">
        <v>100</v>
      </c>
      <c r="BD1299" s="29">
        <v>38623</v>
      </c>
      <c r="BE1299" s="42">
        <v>422877.87</v>
      </c>
      <c r="BF1299" s="42">
        <v>197344.39</v>
      </c>
      <c r="BG1299" s="42">
        <v>203574</v>
      </c>
      <c r="BH1299" s="38">
        <v>1.3580826566075801</v>
      </c>
      <c r="BI1299" s="42">
        <v>21959.279999999999</v>
      </c>
      <c r="BJ1299" s="199">
        <v>261.42</v>
      </c>
      <c r="BK1299" s="41" t="s">
        <v>64</v>
      </c>
      <c r="BL1299" s="29">
        <v>38595</v>
      </c>
      <c r="BM1299" s="165">
        <v>262013</v>
      </c>
      <c r="BN1299" s="29">
        <v>38352</v>
      </c>
      <c r="BO1299" s="42">
        <v>264995</v>
      </c>
      <c r="BP1299" s="152"/>
      <c r="BQ1299" s="37"/>
      <c r="BR1299" s="153"/>
      <c r="BS1299" s="154"/>
      <c r="BT1299" s="152"/>
      <c r="BU1299" s="37"/>
      <c r="BV1299" s="153"/>
      <c r="BW1299" s="154"/>
      <c r="BX1299" s="152"/>
      <c r="BY1299" s="37"/>
      <c r="BZ1299" s="153"/>
      <c r="CA1299" s="154"/>
      <c r="CB1299" s="166">
        <v>6.0517088713889153E-3</v>
      </c>
      <c r="CC1299" s="166">
        <v>1.0555093684892348E-3</v>
      </c>
    </row>
    <row r="1300" spans="2:81" ht="34">
      <c r="B1300" s="198">
        <v>172</v>
      </c>
      <c r="C1300" s="20">
        <v>59470</v>
      </c>
      <c r="D1300" s="20">
        <v>1</v>
      </c>
      <c r="E1300" s="52" t="s">
        <v>2024</v>
      </c>
      <c r="F1300" s="22" t="s">
        <v>4905</v>
      </c>
      <c r="G1300" s="22"/>
      <c r="H1300" s="22"/>
      <c r="I1300" s="22"/>
      <c r="J1300" s="21" t="s">
        <v>5304</v>
      </c>
      <c r="K1300" s="21" t="s">
        <v>250</v>
      </c>
      <c r="L1300" s="21" t="s">
        <v>1151</v>
      </c>
      <c r="M1300" s="24" t="s">
        <v>58</v>
      </c>
      <c r="N1300" s="25">
        <v>95207</v>
      </c>
      <c r="O1300" s="26" t="s">
        <v>222</v>
      </c>
      <c r="P1300" s="42">
        <v>2100000</v>
      </c>
      <c r="Q1300" s="42">
        <v>2100000</v>
      </c>
      <c r="R1300" s="42"/>
      <c r="S1300" s="83">
        <v>1954012.95</v>
      </c>
      <c r="T1300" s="24" t="s">
        <v>70</v>
      </c>
      <c r="U1300" s="498">
        <v>5.5169999999999995</v>
      </c>
      <c r="V1300" s="498">
        <v>7.110000000000001E-2</v>
      </c>
      <c r="W1300" s="498">
        <v>0.06</v>
      </c>
      <c r="X1300" s="498">
        <v>5.4458999999999991</v>
      </c>
      <c r="Y1300" s="29">
        <v>38706</v>
      </c>
      <c r="Z1300" s="512">
        <f t="shared" si="121"/>
        <v>551.69999999999993</v>
      </c>
      <c r="AA1300" s="512">
        <f t="shared" si="122"/>
        <v>7.1100000000000012</v>
      </c>
      <c r="AB1300" s="512">
        <f t="shared" si="123"/>
        <v>6</v>
      </c>
      <c r="AC1300" s="512">
        <f t="shared" si="124"/>
        <v>544.58999999999992</v>
      </c>
      <c r="AD1300" s="24">
        <v>360</v>
      </c>
      <c r="AE1300" s="24">
        <v>60</v>
      </c>
      <c r="AF1300" s="24">
        <v>2</v>
      </c>
      <c r="AG1300" s="24">
        <v>118</v>
      </c>
      <c r="AH1300" s="29">
        <v>42370</v>
      </c>
      <c r="AI1300" s="30" t="s">
        <v>61</v>
      </c>
      <c r="AJ1300" s="30" t="s">
        <v>61</v>
      </c>
      <c r="AK1300" s="31"/>
      <c r="AL1300" s="32" t="s">
        <v>98</v>
      </c>
      <c r="AM1300" s="29"/>
      <c r="AN1300" s="198">
        <v>172</v>
      </c>
      <c r="AO1300" s="20">
        <v>59470</v>
      </c>
      <c r="AP1300" s="20"/>
      <c r="AQ1300" s="20"/>
      <c r="AR1300" s="20">
        <v>1</v>
      </c>
      <c r="AS1300" s="35">
        <f t="shared" si="125"/>
        <v>2386.3636363636365</v>
      </c>
      <c r="AT1300" s="22" t="s">
        <v>4905</v>
      </c>
      <c r="AU1300" s="42">
        <v>8800000</v>
      </c>
      <c r="AV1300" s="29">
        <v>38638</v>
      </c>
      <c r="AW1300" s="44">
        <v>23.863636363636363</v>
      </c>
      <c r="AX1300" s="32">
        <v>1977</v>
      </c>
      <c r="AY1300" s="17">
        <v>0</v>
      </c>
      <c r="AZ1300" s="32" t="s">
        <v>226</v>
      </c>
      <c r="BA1300" s="37">
        <v>47906</v>
      </c>
      <c r="BB1300" s="44">
        <f t="shared" si="126"/>
        <v>10000</v>
      </c>
      <c r="BC1300" s="44">
        <v>100</v>
      </c>
      <c r="BD1300" s="29">
        <v>38685</v>
      </c>
      <c r="BE1300" s="42">
        <v>840750</v>
      </c>
      <c r="BF1300" s="42">
        <v>384419</v>
      </c>
      <c r="BG1300" s="42">
        <v>417808</v>
      </c>
      <c r="BH1300" s="38">
        <v>2.9145648438498415</v>
      </c>
      <c r="BI1300" s="42">
        <v>12815</v>
      </c>
      <c r="BJ1300" s="199">
        <v>0.26750302676073978</v>
      </c>
      <c r="BK1300" s="41" t="s">
        <v>64</v>
      </c>
      <c r="BL1300" s="29">
        <v>38625</v>
      </c>
      <c r="BM1300" s="165">
        <v>540046.67000000004</v>
      </c>
      <c r="BN1300" s="29">
        <v>38352</v>
      </c>
      <c r="BO1300" s="42">
        <v>412768</v>
      </c>
      <c r="BP1300" s="152" t="s">
        <v>2754</v>
      </c>
      <c r="BQ1300" s="37">
        <v>12000</v>
      </c>
      <c r="BR1300" s="153">
        <v>0.25049054398196469</v>
      </c>
      <c r="BS1300" s="154">
        <v>40724</v>
      </c>
      <c r="BT1300" s="152" t="s">
        <v>4906</v>
      </c>
      <c r="BU1300" s="37">
        <v>6436</v>
      </c>
      <c r="BV1300" s="153">
        <v>0.13434642842232705</v>
      </c>
      <c r="BW1300" s="154">
        <v>38837</v>
      </c>
      <c r="BX1300" s="152" t="s">
        <v>4907</v>
      </c>
      <c r="BY1300" s="37">
        <v>4000</v>
      </c>
      <c r="BZ1300" s="153">
        <v>8.3496847993988224E-2</v>
      </c>
      <c r="CA1300" s="154">
        <v>40329</v>
      </c>
      <c r="CB1300" s="166">
        <v>1.2483152299692167E-3</v>
      </c>
      <c r="CC1300" s="166">
        <v>1.0305902124473638E-3</v>
      </c>
    </row>
    <row r="1301" spans="2:81" ht="23">
      <c r="B1301" s="198">
        <v>173</v>
      </c>
      <c r="C1301" s="20">
        <v>15106</v>
      </c>
      <c r="D1301" s="20">
        <v>1</v>
      </c>
      <c r="E1301" s="52" t="s">
        <v>2375</v>
      </c>
      <c r="F1301" s="22" t="s">
        <v>4908</v>
      </c>
      <c r="G1301" s="22"/>
      <c r="H1301" s="22"/>
      <c r="I1301" s="22"/>
      <c r="J1301" s="21" t="s">
        <v>5305</v>
      </c>
      <c r="K1301" s="21" t="s">
        <v>5306</v>
      </c>
      <c r="L1301" s="21" t="s">
        <v>5307</v>
      </c>
      <c r="M1301" s="24" t="s">
        <v>138</v>
      </c>
      <c r="N1301" s="25">
        <v>32534</v>
      </c>
      <c r="O1301" s="26" t="s">
        <v>222</v>
      </c>
      <c r="P1301" s="42">
        <v>2100000</v>
      </c>
      <c r="Q1301" s="42">
        <v>2100000</v>
      </c>
      <c r="R1301" s="42"/>
      <c r="S1301" s="83">
        <v>1886339.39</v>
      </c>
      <c r="T1301" s="24" t="s">
        <v>70</v>
      </c>
      <c r="U1301" s="498">
        <v>5.63</v>
      </c>
      <c r="V1301" s="498">
        <v>7.110000000000001E-2</v>
      </c>
      <c r="W1301" s="498">
        <v>0.06</v>
      </c>
      <c r="X1301" s="498">
        <v>5.5588999999999995</v>
      </c>
      <c r="Y1301" s="29">
        <v>38708</v>
      </c>
      <c r="Z1301" s="512">
        <f t="shared" si="121"/>
        <v>563</v>
      </c>
      <c r="AA1301" s="512">
        <f t="shared" si="122"/>
        <v>7.1100000000000012</v>
      </c>
      <c r="AB1301" s="512">
        <f t="shared" si="123"/>
        <v>6</v>
      </c>
      <c r="AC1301" s="512">
        <f t="shared" si="124"/>
        <v>555.89</v>
      </c>
      <c r="AD1301" s="24">
        <v>360</v>
      </c>
      <c r="AE1301" s="24">
        <v>36</v>
      </c>
      <c r="AF1301" s="24">
        <v>2</v>
      </c>
      <c r="AG1301" s="24">
        <v>118</v>
      </c>
      <c r="AH1301" s="29">
        <v>42370</v>
      </c>
      <c r="AI1301" s="30" t="s">
        <v>61</v>
      </c>
      <c r="AJ1301" s="30" t="s">
        <v>61</v>
      </c>
      <c r="AK1301" s="31"/>
      <c r="AL1301" s="32" t="s">
        <v>98</v>
      </c>
      <c r="AM1301" s="29"/>
      <c r="AN1301" s="198">
        <v>173</v>
      </c>
      <c r="AO1301" s="20">
        <v>15106</v>
      </c>
      <c r="AP1301" s="20"/>
      <c r="AQ1301" s="20"/>
      <c r="AR1301" s="20">
        <v>1</v>
      </c>
      <c r="AS1301" s="35">
        <f t="shared" si="125"/>
        <v>6000</v>
      </c>
      <c r="AT1301" s="22" t="s">
        <v>4908</v>
      </c>
      <c r="AU1301" s="42">
        <v>3500000</v>
      </c>
      <c r="AV1301" s="29">
        <v>38603</v>
      </c>
      <c r="AW1301" s="44">
        <v>60</v>
      </c>
      <c r="AX1301" s="36">
        <v>1977</v>
      </c>
      <c r="AY1301" s="17">
        <v>0</v>
      </c>
      <c r="AZ1301" s="32" t="s">
        <v>226</v>
      </c>
      <c r="BA1301" s="37">
        <v>62375</v>
      </c>
      <c r="BB1301" s="44">
        <f t="shared" si="126"/>
        <v>10000</v>
      </c>
      <c r="BC1301" s="44">
        <v>100</v>
      </c>
      <c r="BD1301" s="29">
        <v>38657</v>
      </c>
      <c r="BE1301" s="42">
        <v>363974.40000000002</v>
      </c>
      <c r="BF1301" s="42">
        <v>114860</v>
      </c>
      <c r="BG1301" s="42">
        <v>207555</v>
      </c>
      <c r="BH1301" s="38">
        <v>1.42998</v>
      </c>
      <c r="BI1301" s="42">
        <v>10603.75</v>
      </c>
      <c r="BJ1301" s="199">
        <v>0.17</v>
      </c>
      <c r="BK1301" s="41" t="s">
        <v>64</v>
      </c>
      <c r="BL1301" s="29">
        <v>38625</v>
      </c>
      <c r="BM1301" s="165">
        <v>266422</v>
      </c>
      <c r="BN1301" s="29">
        <v>38352</v>
      </c>
      <c r="BO1301" s="42">
        <v>221251</v>
      </c>
      <c r="BP1301" s="152" t="s">
        <v>4909</v>
      </c>
      <c r="BQ1301" s="37">
        <v>20000</v>
      </c>
      <c r="BR1301" s="153">
        <v>0.3206</v>
      </c>
      <c r="BS1301" s="154">
        <v>40786</v>
      </c>
      <c r="BT1301" s="152" t="s">
        <v>4910</v>
      </c>
      <c r="BU1301" s="37">
        <v>20000</v>
      </c>
      <c r="BV1301" s="153">
        <v>0.3206</v>
      </c>
      <c r="BW1301" s="154">
        <v>39478</v>
      </c>
      <c r="BX1301" s="152" t="s">
        <v>4911</v>
      </c>
      <c r="BY1301" s="37">
        <v>7800</v>
      </c>
      <c r="BZ1301" s="153">
        <v>0.12509999999999999</v>
      </c>
      <c r="CA1301" s="154">
        <v>39752</v>
      </c>
      <c r="CB1301" s="166">
        <v>1.2483152299692167E-3</v>
      </c>
      <c r="CC1301" s="166">
        <v>1.0305902124473638E-3</v>
      </c>
    </row>
    <row r="1302" spans="2:81" ht="34">
      <c r="B1302" s="198">
        <v>174</v>
      </c>
      <c r="C1302" s="20">
        <v>16723</v>
      </c>
      <c r="D1302" s="20">
        <v>1</v>
      </c>
      <c r="E1302" s="52" t="s">
        <v>2375</v>
      </c>
      <c r="F1302" s="22" t="s">
        <v>4912</v>
      </c>
      <c r="G1302" s="22"/>
      <c r="H1302" s="22"/>
      <c r="I1302" s="22"/>
      <c r="J1302" s="21" t="s">
        <v>5308</v>
      </c>
      <c r="K1302" s="21" t="s">
        <v>1197</v>
      </c>
      <c r="L1302" s="21" t="s">
        <v>5309</v>
      </c>
      <c r="M1302" s="24" t="s">
        <v>132</v>
      </c>
      <c r="N1302" s="25">
        <v>78577</v>
      </c>
      <c r="O1302" s="26" t="s">
        <v>570</v>
      </c>
      <c r="P1302" s="42">
        <v>2100000</v>
      </c>
      <c r="Q1302" s="42">
        <v>2095268.89</v>
      </c>
      <c r="R1302" s="42"/>
      <c r="S1302" s="83">
        <v>1770653.43</v>
      </c>
      <c r="T1302" s="24" t="s">
        <v>60</v>
      </c>
      <c r="U1302" s="498">
        <v>5.7469999999999999</v>
      </c>
      <c r="V1302" s="498">
        <v>4.1099999999999998E-2</v>
      </c>
      <c r="W1302" s="498">
        <v>0.03</v>
      </c>
      <c r="X1302" s="498">
        <v>5.7058999999999997</v>
      </c>
      <c r="Y1302" s="29">
        <v>38705</v>
      </c>
      <c r="Z1302" s="512">
        <f t="shared" si="121"/>
        <v>574.70000000000005</v>
      </c>
      <c r="AA1302" s="512">
        <f t="shared" si="122"/>
        <v>4.1099999999999994</v>
      </c>
      <c r="AB1302" s="512">
        <f t="shared" si="123"/>
        <v>3</v>
      </c>
      <c r="AC1302" s="512">
        <f t="shared" si="124"/>
        <v>570.58999999999992</v>
      </c>
      <c r="AD1302" s="24">
        <v>360</v>
      </c>
      <c r="AE1302" s="24">
        <v>0</v>
      </c>
      <c r="AF1302" s="24">
        <v>2</v>
      </c>
      <c r="AG1302" s="24">
        <v>118</v>
      </c>
      <c r="AH1302" s="29">
        <v>42370</v>
      </c>
      <c r="AI1302" s="30" t="s">
        <v>61</v>
      </c>
      <c r="AJ1302" s="30" t="s">
        <v>5310</v>
      </c>
      <c r="AK1302" s="31"/>
      <c r="AL1302" s="32" t="s">
        <v>98</v>
      </c>
      <c r="AM1302" s="29"/>
      <c r="AN1302" s="198">
        <v>174</v>
      </c>
      <c r="AO1302" s="20">
        <v>16723</v>
      </c>
      <c r="AP1302" s="20"/>
      <c r="AQ1302" s="20"/>
      <c r="AR1302" s="20">
        <v>1</v>
      </c>
      <c r="AS1302" s="35">
        <f t="shared" si="125"/>
        <v>7483.1031785714003</v>
      </c>
      <c r="AT1302" s="22" t="s">
        <v>4912</v>
      </c>
      <c r="AU1302" s="42">
        <v>2800000</v>
      </c>
      <c r="AV1302" s="29">
        <v>38663</v>
      </c>
      <c r="AW1302" s="44">
        <v>74.831031785714003</v>
      </c>
      <c r="AX1302" s="32">
        <v>1999</v>
      </c>
      <c r="AY1302" s="17">
        <v>0</v>
      </c>
      <c r="AZ1302" s="32" t="s">
        <v>63</v>
      </c>
      <c r="BA1302" s="37">
        <v>43925</v>
      </c>
      <c r="BB1302" s="44">
        <f t="shared" si="126"/>
        <v>9550</v>
      </c>
      <c r="BC1302" s="44">
        <v>95.5</v>
      </c>
      <c r="BD1302" s="29">
        <v>38603</v>
      </c>
      <c r="BE1302" s="42">
        <v>294554.01</v>
      </c>
      <c r="BF1302" s="42">
        <v>98293.61</v>
      </c>
      <c r="BG1302" s="42">
        <v>191868</v>
      </c>
      <c r="BH1302" s="38">
        <v>1.3051140734017199</v>
      </c>
      <c r="BI1302" s="42">
        <v>4392.5</v>
      </c>
      <c r="BJ1302" s="199">
        <v>13.111940298507463</v>
      </c>
      <c r="BK1302" s="41" t="s">
        <v>64</v>
      </c>
      <c r="BL1302" s="29">
        <v>38686</v>
      </c>
      <c r="BM1302" s="165">
        <v>182754</v>
      </c>
      <c r="BN1302" s="29">
        <v>38352</v>
      </c>
      <c r="BO1302" s="42">
        <v>132645</v>
      </c>
      <c r="BP1302" s="152"/>
      <c r="BQ1302" s="37"/>
      <c r="BR1302" s="153"/>
      <c r="BS1302" s="154"/>
      <c r="BT1302" s="152"/>
      <c r="BU1302" s="37"/>
      <c r="BV1302" s="153"/>
      <c r="BW1302" s="154"/>
      <c r="BX1302" s="152"/>
      <c r="BY1302" s="37"/>
      <c r="BZ1302" s="153"/>
      <c r="CA1302" s="154"/>
      <c r="CB1302" s="166">
        <v>1.2455028886989026E-3</v>
      </c>
      <c r="CC1302" s="166">
        <v>1.0282683859425962E-3</v>
      </c>
    </row>
    <row r="1303" spans="2:81" ht="34">
      <c r="B1303" s="196">
        <v>175</v>
      </c>
      <c r="C1303" s="57">
        <v>9000276</v>
      </c>
      <c r="D1303" s="57">
        <v>1</v>
      </c>
      <c r="E1303" s="155" t="s">
        <v>4619</v>
      </c>
      <c r="F1303" s="60" t="s">
        <v>4913</v>
      </c>
      <c r="G1303" s="60"/>
      <c r="H1303" s="60"/>
      <c r="I1303" s="60"/>
      <c r="J1303" s="58" t="s">
        <v>5311</v>
      </c>
      <c r="K1303" s="58" t="s">
        <v>2105</v>
      </c>
      <c r="L1303" s="58" t="s">
        <v>3978</v>
      </c>
      <c r="M1303" s="59" t="s">
        <v>69</v>
      </c>
      <c r="N1303" s="61">
        <v>30144</v>
      </c>
      <c r="O1303" s="62" t="s">
        <v>222</v>
      </c>
      <c r="P1303" s="79">
        <v>2100000</v>
      </c>
      <c r="Q1303" s="79">
        <v>2085763.69</v>
      </c>
      <c r="R1303" s="79"/>
      <c r="S1303" s="80">
        <v>1741259.55</v>
      </c>
      <c r="T1303" s="59" t="s">
        <v>60</v>
      </c>
      <c r="U1303" s="499">
        <v>5.5100000000000007</v>
      </c>
      <c r="V1303" s="499">
        <v>6.1100000000000002E-2</v>
      </c>
      <c r="W1303" s="499">
        <v>0.03</v>
      </c>
      <c r="X1303" s="499">
        <v>5.4489000000000001</v>
      </c>
      <c r="Y1303" s="66">
        <v>38595</v>
      </c>
      <c r="Z1303" s="512">
        <f t="shared" si="121"/>
        <v>551.00000000000011</v>
      </c>
      <c r="AA1303" s="512">
        <f t="shared" si="122"/>
        <v>6.11</v>
      </c>
      <c r="AB1303" s="512">
        <f t="shared" si="123"/>
        <v>3</v>
      </c>
      <c r="AC1303" s="512">
        <f t="shared" si="124"/>
        <v>544.89</v>
      </c>
      <c r="AD1303" s="59">
        <v>352</v>
      </c>
      <c r="AE1303" s="59">
        <v>0</v>
      </c>
      <c r="AF1303" s="59">
        <v>6</v>
      </c>
      <c r="AG1303" s="59">
        <v>114</v>
      </c>
      <c r="AH1303" s="66">
        <v>42248</v>
      </c>
      <c r="AI1303" s="67" t="s">
        <v>61</v>
      </c>
      <c r="AJ1303" s="67" t="s">
        <v>61</v>
      </c>
      <c r="AK1303" s="68"/>
      <c r="AL1303" s="69" t="s">
        <v>5071</v>
      </c>
      <c r="AM1303" s="66"/>
      <c r="AN1303" s="196">
        <v>175</v>
      </c>
      <c r="AO1303" s="57">
        <v>9000276</v>
      </c>
      <c r="AP1303" s="57"/>
      <c r="AQ1303" s="57"/>
      <c r="AR1303" s="57">
        <v>1</v>
      </c>
      <c r="AS1303" s="35">
        <f t="shared" si="125"/>
        <v>7192.288586206897</v>
      </c>
      <c r="AT1303" s="60" t="s">
        <v>4913</v>
      </c>
      <c r="AU1303" s="79">
        <v>2900000</v>
      </c>
      <c r="AV1303" s="66">
        <v>38567</v>
      </c>
      <c r="AW1303" s="81">
        <v>71.922885862068966</v>
      </c>
      <c r="AX1303" s="73">
        <v>1999</v>
      </c>
      <c r="AY1303" s="17">
        <v>0</v>
      </c>
      <c r="AZ1303" s="69" t="s">
        <v>226</v>
      </c>
      <c r="BA1303" s="74">
        <v>8256</v>
      </c>
      <c r="BB1303" s="44">
        <f t="shared" si="126"/>
        <v>10000</v>
      </c>
      <c r="BC1303" s="81">
        <v>100</v>
      </c>
      <c r="BD1303" s="66" t="s">
        <v>4914</v>
      </c>
      <c r="BE1303" s="79">
        <v>199950</v>
      </c>
      <c r="BF1303" s="79">
        <v>5999</v>
      </c>
      <c r="BG1303" s="79">
        <v>187760</v>
      </c>
      <c r="BH1303" s="75">
        <v>1.299245170110054</v>
      </c>
      <c r="BI1303" s="79">
        <v>1238</v>
      </c>
      <c r="BJ1303" s="197">
        <v>0.14995155038759689</v>
      </c>
      <c r="BK1303" s="78" t="s">
        <v>3572</v>
      </c>
      <c r="BL1303" s="66">
        <v>38565</v>
      </c>
      <c r="BM1303" s="163">
        <v>215000</v>
      </c>
      <c r="BN1303" s="66"/>
      <c r="BO1303" s="79"/>
      <c r="BP1303" s="158" t="s">
        <v>4836</v>
      </c>
      <c r="BQ1303" s="74">
        <v>8256</v>
      </c>
      <c r="BR1303" s="159">
        <v>1</v>
      </c>
      <c r="BS1303" s="160">
        <v>42842</v>
      </c>
      <c r="BT1303" s="158"/>
      <c r="BU1303" s="74"/>
      <c r="BV1303" s="159"/>
      <c r="BW1303" s="160"/>
      <c r="BX1303" s="158"/>
      <c r="BY1303" s="74"/>
      <c r="BZ1303" s="159"/>
      <c r="CA1303" s="160"/>
      <c r="CB1303" s="161">
        <v>1.2398526573065675E-3</v>
      </c>
      <c r="CC1303" s="161">
        <v>1.023603640186713E-3</v>
      </c>
    </row>
    <row r="1304" spans="2:81" ht="34">
      <c r="B1304" s="196">
        <v>176</v>
      </c>
      <c r="C1304" s="57">
        <v>12142</v>
      </c>
      <c r="D1304" s="57">
        <v>1</v>
      </c>
      <c r="E1304" s="155" t="s">
        <v>2375</v>
      </c>
      <c r="F1304" s="60" t="s">
        <v>4915</v>
      </c>
      <c r="G1304" s="60"/>
      <c r="H1304" s="60"/>
      <c r="I1304" s="60"/>
      <c r="J1304" s="58" t="s">
        <v>5312</v>
      </c>
      <c r="K1304" s="58" t="s">
        <v>77</v>
      </c>
      <c r="L1304" s="58" t="s">
        <v>3299</v>
      </c>
      <c r="M1304" s="59" t="s">
        <v>58</v>
      </c>
      <c r="N1304" s="61">
        <v>92024</v>
      </c>
      <c r="O1304" s="62" t="s">
        <v>570</v>
      </c>
      <c r="P1304" s="79">
        <v>2103000</v>
      </c>
      <c r="Q1304" s="79">
        <v>2074452.88</v>
      </c>
      <c r="R1304" s="79"/>
      <c r="S1304" s="80">
        <v>1233429.22</v>
      </c>
      <c r="T1304" s="59" t="s">
        <v>60</v>
      </c>
      <c r="U1304" s="499">
        <v>5.1539999999999999</v>
      </c>
      <c r="V1304" s="499">
        <v>4.1099999999999998E-2</v>
      </c>
      <c r="W1304" s="499">
        <v>0.03</v>
      </c>
      <c r="X1304" s="499">
        <v>5.1128999999999998</v>
      </c>
      <c r="Y1304" s="66">
        <v>38611</v>
      </c>
      <c r="Z1304" s="512">
        <f t="shared" si="121"/>
        <v>515.4</v>
      </c>
      <c r="AA1304" s="512">
        <f t="shared" si="122"/>
        <v>4.1099999999999994</v>
      </c>
      <c r="AB1304" s="512">
        <f t="shared" si="123"/>
        <v>3</v>
      </c>
      <c r="AC1304" s="512">
        <f t="shared" si="124"/>
        <v>511.28999999999996</v>
      </c>
      <c r="AD1304" s="59">
        <v>221</v>
      </c>
      <c r="AE1304" s="59">
        <v>0</v>
      </c>
      <c r="AF1304" s="59">
        <v>5</v>
      </c>
      <c r="AG1304" s="59">
        <v>115</v>
      </c>
      <c r="AH1304" s="66">
        <v>42278</v>
      </c>
      <c r="AI1304" s="67" t="s">
        <v>61</v>
      </c>
      <c r="AJ1304" s="67" t="s">
        <v>5222</v>
      </c>
      <c r="AK1304" s="68"/>
      <c r="AL1304" s="69" t="s">
        <v>4069</v>
      </c>
      <c r="AM1304" s="66" t="s">
        <v>603</v>
      </c>
      <c r="AN1304" s="196">
        <v>176</v>
      </c>
      <c r="AO1304" s="57">
        <v>12142</v>
      </c>
      <c r="AP1304" s="57"/>
      <c r="AQ1304" s="57"/>
      <c r="AR1304" s="57">
        <v>1</v>
      </c>
      <c r="AS1304" s="35">
        <f t="shared" si="125"/>
        <v>5122.105876543199</v>
      </c>
      <c r="AT1304" s="60" t="s">
        <v>4915</v>
      </c>
      <c r="AU1304" s="79">
        <v>4050000</v>
      </c>
      <c r="AV1304" s="66">
        <v>38525</v>
      </c>
      <c r="AW1304" s="81">
        <v>51.221058765431991</v>
      </c>
      <c r="AX1304" s="69" t="s">
        <v>4916</v>
      </c>
      <c r="AY1304" s="17">
        <v>2003</v>
      </c>
      <c r="AZ1304" s="69" t="s">
        <v>63</v>
      </c>
      <c r="BA1304" s="74">
        <v>51120</v>
      </c>
      <c r="BB1304" s="44">
        <f t="shared" si="126"/>
        <v>9150</v>
      </c>
      <c r="BC1304" s="81">
        <v>91.5</v>
      </c>
      <c r="BD1304" s="66">
        <v>38552</v>
      </c>
      <c r="BE1304" s="79">
        <v>866775.05</v>
      </c>
      <c r="BF1304" s="79">
        <v>619864</v>
      </c>
      <c r="BG1304" s="79">
        <v>239243</v>
      </c>
      <c r="BH1304" s="75">
        <v>1.3512012474014401</v>
      </c>
      <c r="BI1304" s="79">
        <v>7668.33</v>
      </c>
      <c r="BJ1304" s="197">
        <v>14.122154696132597</v>
      </c>
      <c r="BK1304" s="78" t="s">
        <v>4917</v>
      </c>
      <c r="BL1304" s="66">
        <v>38533</v>
      </c>
      <c r="BM1304" s="163">
        <v>356223</v>
      </c>
      <c r="BN1304" s="66">
        <v>38352</v>
      </c>
      <c r="BO1304" s="79">
        <v>153159</v>
      </c>
      <c r="BP1304" s="158"/>
      <c r="BQ1304" s="74"/>
      <c r="BR1304" s="159"/>
      <c r="BS1304" s="160"/>
      <c r="BT1304" s="158"/>
      <c r="BU1304" s="74"/>
      <c r="BV1304" s="159"/>
      <c r="BW1304" s="160"/>
      <c r="BX1304" s="158"/>
      <c r="BY1304" s="74"/>
      <c r="BZ1304" s="159"/>
      <c r="CA1304" s="160"/>
      <c r="CB1304" s="161">
        <v>1.2331291066464303E-3</v>
      </c>
      <c r="CC1304" s="161">
        <v>1.0180527782434503E-3</v>
      </c>
    </row>
    <row r="1305" spans="2:81" ht="34">
      <c r="B1305" s="196">
        <v>177</v>
      </c>
      <c r="C1305" s="57">
        <v>17211</v>
      </c>
      <c r="D1305" s="57">
        <v>1</v>
      </c>
      <c r="E1305" s="155" t="s">
        <v>2375</v>
      </c>
      <c r="F1305" s="60" t="s">
        <v>4918</v>
      </c>
      <c r="G1305" s="60"/>
      <c r="H1305" s="60"/>
      <c r="I1305" s="60"/>
      <c r="J1305" s="58" t="s">
        <v>5313</v>
      </c>
      <c r="K1305" s="58" t="s">
        <v>730</v>
      </c>
      <c r="L1305" s="58" t="s">
        <v>731</v>
      </c>
      <c r="M1305" s="59" t="s">
        <v>522</v>
      </c>
      <c r="N1305" s="61">
        <v>97220</v>
      </c>
      <c r="O1305" s="62" t="s">
        <v>570</v>
      </c>
      <c r="P1305" s="79">
        <v>2000000</v>
      </c>
      <c r="Q1305" s="79">
        <v>1995599.15</v>
      </c>
      <c r="R1305" s="79"/>
      <c r="S1305" s="80">
        <v>1693550.97</v>
      </c>
      <c r="T1305" s="59" t="s">
        <v>60</v>
      </c>
      <c r="U1305" s="499">
        <v>5.891</v>
      </c>
      <c r="V1305" s="499">
        <v>4.1099999999999998E-2</v>
      </c>
      <c r="W1305" s="499">
        <v>0.03</v>
      </c>
      <c r="X1305" s="499">
        <v>5.8498999999999999</v>
      </c>
      <c r="Y1305" s="66">
        <v>38713</v>
      </c>
      <c r="Z1305" s="512">
        <f t="shared" si="121"/>
        <v>589.1</v>
      </c>
      <c r="AA1305" s="512">
        <f t="shared" si="122"/>
        <v>4.1099999999999994</v>
      </c>
      <c r="AB1305" s="512">
        <f t="shared" si="123"/>
        <v>3</v>
      </c>
      <c r="AC1305" s="512">
        <f t="shared" si="124"/>
        <v>584.99</v>
      </c>
      <c r="AD1305" s="59">
        <v>360</v>
      </c>
      <c r="AE1305" s="59">
        <v>0</v>
      </c>
      <c r="AF1305" s="59">
        <v>2</v>
      </c>
      <c r="AG1305" s="59">
        <v>118</v>
      </c>
      <c r="AH1305" s="66">
        <v>42370</v>
      </c>
      <c r="AI1305" s="67" t="s">
        <v>61</v>
      </c>
      <c r="AJ1305" s="67" t="s">
        <v>5263</v>
      </c>
      <c r="AK1305" s="68"/>
      <c r="AL1305" s="69" t="s">
        <v>98</v>
      </c>
      <c r="AM1305" s="66"/>
      <c r="AN1305" s="196">
        <v>177</v>
      </c>
      <c r="AO1305" s="57">
        <v>17211</v>
      </c>
      <c r="AP1305" s="57"/>
      <c r="AQ1305" s="57"/>
      <c r="AR1305" s="57">
        <v>1</v>
      </c>
      <c r="AS1305" s="35">
        <f t="shared" si="125"/>
        <v>7446.2654850746003</v>
      </c>
      <c r="AT1305" s="60" t="s">
        <v>4918</v>
      </c>
      <c r="AU1305" s="79">
        <v>2680000</v>
      </c>
      <c r="AV1305" s="66">
        <v>38687</v>
      </c>
      <c r="AW1305" s="81">
        <v>74.462654850746006</v>
      </c>
      <c r="AX1305" s="69">
        <v>1999</v>
      </c>
      <c r="AY1305" s="17">
        <v>0</v>
      </c>
      <c r="AZ1305" s="69" t="s">
        <v>63</v>
      </c>
      <c r="BA1305" s="74">
        <v>48398</v>
      </c>
      <c r="BB1305" s="44">
        <f t="shared" si="126"/>
        <v>9090</v>
      </c>
      <c r="BC1305" s="81">
        <v>90.9</v>
      </c>
      <c r="BD1305" s="66">
        <v>38686</v>
      </c>
      <c r="BE1305" s="79">
        <v>355019.1</v>
      </c>
      <c r="BF1305" s="79">
        <v>158128.6</v>
      </c>
      <c r="BG1305" s="79">
        <v>189631</v>
      </c>
      <c r="BH1305" s="75">
        <v>1.3334137751897599</v>
      </c>
      <c r="BI1305" s="79">
        <v>7259.7</v>
      </c>
      <c r="BJ1305" s="197">
        <v>31.840789473684211</v>
      </c>
      <c r="BK1305" s="78" t="s">
        <v>64</v>
      </c>
      <c r="BL1305" s="66">
        <v>38686</v>
      </c>
      <c r="BM1305" s="163">
        <v>135118</v>
      </c>
      <c r="BN1305" s="66">
        <v>38352</v>
      </c>
      <c r="BO1305" s="79">
        <v>81107</v>
      </c>
      <c r="BP1305" s="158"/>
      <c r="BQ1305" s="74"/>
      <c r="BR1305" s="159"/>
      <c r="BS1305" s="160"/>
      <c r="BT1305" s="158"/>
      <c r="BU1305" s="74"/>
      <c r="BV1305" s="159"/>
      <c r="BW1305" s="160"/>
      <c r="BX1305" s="158"/>
      <c r="BY1305" s="74"/>
      <c r="BZ1305" s="159"/>
      <c r="CA1305" s="160"/>
      <c r="CB1305" s="161">
        <v>1.1862556246945825E-3</v>
      </c>
      <c r="CC1305" s="161">
        <v>9.7935473902775174E-4</v>
      </c>
    </row>
    <row r="1306" spans="2:81" ht="34">
      <c r="B1306" s="196">
        <v>178</v>
      </c>
      <c r="C1306" s="57">
        <v>16331</v>
      </c>
      <c r="D1306" s="57">
        <v>1</v>
      </c>
      <c r="E1306" s="155" t="s">
        <v>2375</v>
      </c>
      <c r="F1306" s="60" t="s">
        <v>4919</v>
      </c>
      <c r="G1306" s="60"/>
      <c r="H1306" s="60"/>
      <c r="I1306" s="60"/>
      <c r="J1306" s="58" t="s">
        <v>5314</v>
      </c>
      <c r="K1306" s="58" t="s">
        <v>208</v>
      </c>
      <c r="L1306" s="58" t="s">
        <v>1299</v>
      </c>
      <c r="M1306" s="59" t="s">
        <v>153</v>
      </c>
      <c r="N1306" s="61">
        <v>40299</v>
      </c>
      <c r="O1306" s="62" t="s">
        <v>468</v>
      </c>
      <c r="P1306" s="79">
        <v>2000000</v>
      </c>
      <c r="Q1306" s="79">
        <v>1992142.52</v>
      </c>
      <c r="R1306" s="79"/>
      <c r="S1306" s="80">
        <v>1604236.39</v>
      </c>
      <c r="T1306" s="59" t="s">
        <v>60</v>
      </c>
      <c r="U1306" s="499">
        <v>5.6980000000000004</v>
      </c>
      <c r="V1306" s="499">
        <v>7.110000000000001E-2</v>
      </c>
      <c r="W1306" s="499">
        <v>0.06</v>
      </c>
      <c r="X1306" s="499">
        <v>5.6269</v>
      </c>
      <c r="Y1306" s="66">
        <v>38674</v>
      </c>
      <c r="Z1306" s="512">
        <f t="shared" si="121"/>
        <v>569.80000000000007</v>
      </c>
      <c r="AA1306" s="512">
        <f t="shared" si="122"/>
        <v>7.1100000000000012</v>
      </c>
      <c r="AB1306" s="512">
        <f t="shared" si="123"/>
        <v>6</v>
      </c>
      <c r="AC1306" s="512">
        <f t="shared" si="124"/>
        <v>562.69000000000005</v>
      </c>
      <c r="AD1306" s="59">
        <v>324</v>
      </c>
      <c r="AE1306" s="59">
        <v>0</v>
      </c>
      <c r="AF1306" s="59">
        <v>3</v>
      </c>
      <c r="AG1306" s="59">
        <v>117</v>
      </c>
      <c r="AH1306" s="66">
        <v>42339</v>
      </c>
      <c r="AI1306" s="67" t="s">
        <v>61</v>
      </c>
      <c r="AJ1306" s="67" t="s">
        <v>61</v>
      </c>
      <c r="AK1306" s="68"/>
      <c r="AL1306" s="69" t="s">
        <v>98</v>
      </c>
      <c r="AM1306" s="66"/>
      <c r="AN1306" s="196">
        <v>178</v>
      </c>
      <c r="AO1306" s="57">
        <v>16331</v>
      </c>
      <c r="AP1306" s="57"/>
      <c r="AQ1306" s="57"/>
      <c r="AR1306" s="57">
        <v>1</v>
      </c>
      <c r="AS1306" s="35">
        <f t="shared" si="125"/>
        <v>7781.806718750001</v>
      </c>
      <c r="AT1306" s="60" t="s">
        <v>4919</v>
      </c>
      <c r="AU1306" s="79">
        <v>2560000</v>
      </c>
      <c r="AV1306" s="66">
        <v>38608</v>
      </c>
      <c r="AW1306" s="81">
        <v>77.818067187500006</v>
      </c>
      <c r="AX1306" s="73" t="s">
        <v>4920</v>
      </c>
      <c r="AY1306" s="17">
        <v>2004</v>
      </c>
      <c r="AZ1306" s="69" t="s">
        <v>226</v>
      </c>
      <c r="BA1306" s="74">
        <v>58500</v>
      </c>
      <c r="BB1306" s="44">
        <f t="shared" si="126"/>
        <v>10000</v>
      </c>
      <c r="BC1306" s="81">
        <v>100</v>
      </c>
      <c r="BD1306" s="66">
        <v>38673</v>
      </c>
      <c r="BE1306" s="79">
        <v>271050.87</v>
      </c>
      <c r="BF1306" s="79">
        <v>67357.289999999994</v>
      </c>
      <c r="BG1306" s="79">
        <v>183869</v>
      </c>
      <c r="BH1306" s="75">
        <v>1.2657608780954399</v>
      </c>
      <c r="BI1306" s="79">
        <v>5850</v>
      </c>
      <c r="BJ1306" s="197">
        <v>0.1</v>
      </c>
      <c r="BK1306" s="78" t="s">
        <v>64</v>
      </c>
      <c r="BL1306" s="66">
        <v>38595</v>
      </c>
      <c r="BM1306" s="163">
        <v>149681</v>
      </c>
      <c r="BN1306" s="66">
        <v>38322</v>
      </c>
      <c r="BO1306" s="79">
        <v>87921</v>
      </c>
      <c r="BP1306" s="158" t="s">
        <v>4921</v>
      </c>
      <c r="BQ1306" s="74">
        <v>16250</v>
      </c>
      <c r="BR1306" s="159">
        <v>0.27779999999999999</v>
      </c>
      <c r="BS1306" s="160">
        <v>40421</v>
      </c>
      <c r="BT1306" s="158" t="s">
        <v>4922</v>
      </c>
      <c r="BU1306" s="74">
        <v>13000</v>
      </c>
      <c r="BV1306" s="159">
        <v>0.22220000000000001</v>
      </c>
      <c r="BW1306" s="160">
        <v>40390</v>
      </c>
      <c r="BX1306" s="158" t="s">
        <v>4923</v>
      </c>
      <c r="BY1306" s="74">
        <v>9750</v>
      </c>
      <c r="BZ1306" s="159">
        <v>0.16669999999999999</v>
      </c>
      <c r="CA1306" s="160">
        <v>39113</v>
      </c>
      <c r="CB1306" s="161">
        <v>1.1842008799929785E-3</v>
      </c>
      <c r="CC1306" s="161">
        <v>9.7765837281534604E-4</v>
      </c>
    </row>
    <row r="1307" spans="2:81" ht="23">
      <c r="B1307" s="196">
        <v>179</v>
      </c>
      <c r="C1307" s="57">
        <v>16718</v>
      </c>
      <c r="D1307" s="57">
        <v>1</v>
      </c>
      <c r="E1307" s="155" t="s">
        <v>2375</v>
      </c>
      <c r="F1307" s="60" t="s">
        <v>4924</v>
      </c>
      <c r="G1307" s="60"/>
      <c r="H1307" s="60"/>
      <c r="I1307" s="60"/>
      <c r="J1307" s="58" t="s">
        <v>5315</v>
      </c>
      <c r="K1307" s="58" t="s">
        <v>1197</v>
      </c>
      <c r="L1307" s="58" t="s">
        <v>5279</v>
      </c>
      <c r="M1307" s="59" t="s">
        <v>132</v>
      </c>
      <c r="N1307" s="61">
        <v>78541</v>
      </c>
      <c r="O1307" s="62" t="s">
        <v>570</v>
      </c>
      <c r="P1307" s="79">
        <v>1988000</v>
      </c>
      <c r="Q1307" s="79">
        <v>1983521.22</v>
      </c>
      <c r="R1307" s="79"/>
      <c r="S1307" s="80">
        <v>1676218.83</v>
      </c>
      <c r="T1307" s="59" t="s">
        <v>60</v>
      </c>
      <c r="U1307" s="499">
        <v>5.7469999999999999</v>
      </c>
      <c r="V1307" s="499">
        <v>4.1099999999999998E-2</v>
      </c>
      <c r="W1307" s="499">
        <v>0.03</v>
      </c>
      <c r="X1307" s="499">
        <v>5.7058999999999997</v>
      </c>
      <c r="Y1307" s="66">
        <v>38705</v>
      </c>
      <c r="Z1307" s="512">
        <f t="shared" si="121"/>
        <v>574.70000000000005</v>
      </c>
      <c r="AA1307" s="512">
        <f t="shared" si="122"/>
        <v>4.1099999999999994</v>
      </c>
      <c r="AB1307" s="512">
        <f t="shared" si="123"/>
        <v>3</v>
      </c>
      <c r="AC1307" s="512">
        <f t="shared" si="124"/>
        <v>570.58999999999992</v>
      </c>
      <c r="AD1307" s="59">
        <v>360</v>
      </c>
      <c r="AE1307" s="59">
        <v>0</v>
      </c>
      <c r="AF1307" s="59">
        <v>2</v>
      </c>
      <c r="AG1307" s="59">
        <v>118</v>
      </c>
      <c r="AH1307" s="66">
        <v>42370</v>
      </c>
      <c r="AI1307" s="67" t="s">
        <v>61</v>
      </c>
      <c r="AJ1307" s="67" t="s">
        <v>5310</v>
      </c>
      <c r="AK1307" s="68"/>
      <c r="AL1307" s="69" t="s">
        <v>98</v>
      </c>
      <c r="AM1307" s="66"/>
      <c r="AN1307" s="196">
        <v>179</v>
      </c>
      <c r="AO1307" s="57">
        <v>16718</v>
      </c>
      <c r="AP1307" s="57"/>
      <c r="AQ1307" s="57"/>
      <c r="AR1307" s="57">
        <v>1</v>
      </c>
      <c r="AS1307" s="35">
        <f t="shared" si="125"/>
        <v>7484.985735849099</v>
      </c>
      <c r="AT1307" s="60" t="s">
        <v>4924</v>
      </c>
      <c r="AU1307" s="79">
        <v>2650000</v>
      </c>
      <c r="AV1307" s="66">
        <v>38663</v>
      </c>
      <c r="AW1307" s="81">
        <v>74.849857358490993</v>
      </c>
      <c r="AX1307" s="69">
        <v>2002</v>
      </c>
      <c r="AY1307" s="17">
        <v>0</v>
      </c>
      <c r="AZ1307" s="69" t="s">
        <v>63</v>
      </c>
      <c r="BA1307" s="74">
        <v>45275</v>
      </c>
      <c r="BB1307" s="44">
        <f t="shared" si="126"/>
        <v>8540</v>
      </c>
      <c r="BC1307" s="81">
        <v>85.399999999999991</v>
      </c>
      <c r="BD1307" s="66">
        <v>38656</v>
      </c>
      <c r="BE1307" s="79">
        <v>292652</v>
      </c>
      <c r="BF1307" s="79">
        <v>98409.65</v>
      </c>
      <c r="BG1307" s="79">
        <v>189715</v>
      </c>
      <c r="BH1307" s="75">
        <v>1.3631713722217</v>
      </c>
      <c r="BI1307" s="79">
        <v>4527.5</v>
      </c>
      <c r="BJ1307" s="197">
        <v>13.52</v>
      </c>
      <c r="BK1307" s="78" t="s">
        <v>64</v>
      </c>
      <c r="BL1307" s="66">
        <v>38686</v>
      </c>
      <c r="BM1307" s="163">
        <v>179540</v>
      </c>
      <c r="BN1307" s="66">
        <v>38352</v>
      </c>
      <c r="BO1307" s="79">
        <v>120124</v>
      </c>
      <c r="BP1307" s="158"/>
      <c r="BQ1307" s="74"/>
      <c r="BR1307" s="159"/>
      <c r="BS1307" s="160"/>
      <c r="BT1307" s="158"/>
      <c r="BU1307" s="74"/>
      <c r="BV1307" s="159"/>
      <c r="BW1307" s="160"/>
      <c r="BX1307" s="158"/>
      <c r="BY1307" s="74"/>
      <c r="BZ1307" s="159"/>
      <c r="CA1307" s="160"/>
      <c r="CB1307" s="161">
        <v>1.1790760704252958E-3</v>
      </c>
      <c r="CC1307" s="161">
        <v>9.7342740738745441E-4</v>
      </c>
    </row>
    <row r="1308" spans="2:81" ht="23">
      <c r="B1308" s="198">
        <v>180</v>
      </c>
      <c r="C1308" s="20">
        <v>16603</v>
      </c>
      <c r="D1308" s="20">
        <v>1</v>
      </c>
      <c r="E1308" s="52" t="s">
        <v>2375</v>
      </c>
      <c r="F1308" s="22" t="s">
        <v>4925</v>
      </c>
      <c r="G1308" s="22"/>
      <c r="H1308" s="22"/>
      <c r="I1308" s="22"/>
      <c r="J1308" s="21" t="s">
        <v>5316</v>
      </c>
      <c r="K1308" s="21" t="s">
        <v>266</v>
      </c>
      <c r="L1308" s="21" t="s">
        <v>1087</v>
      </c>
      <c r="M1308" s="24" t="s">
        <v>125</v>
      </c>
      <c r="N1308" s="25">
        <v>98030</v>
      </c>
      <c r="O1308" s="26" t="s">
        <v>222</v>
      </c>
      <c r="P1308" s="42">
        <v>1950000</v>
      </c>
      <c r="Q1308" s="42">
        <v>1950000</v>
      </c>
      <c r="R1308" s="42"/>
      <c r="S1308" s="83">
        <v>1686571.9</v>
      </c>
      <c r="T1308" s="24" t="s">
        <v>70</v>
      </c>
      <c r="U1308" s="498">
        <v>5.8120000000000003</v>
      </c>
      <c r="V1308" s="498">
        <v>4.1099999999999998E-2</v>
      </c>
      <c r="W1308" s="498">
        <v>0.03</v>
      </c>
      <c r="X1308" s="498">
        <v>5.7709000000000001</v>
      </c>
      <c r="Y1308" s="29">
        <v>38700</v>
      </c>
      <c r="Z1308" s="512">
        <f t="shared" si="121"/>
        <v>581.20000000000005</v>
      </c>
      <c r="AA1308" s="512">
        <f t="shared" si="122"/>
        <v>4.1099999999999994</v>
      </c>
      <c r="AB1308" s="512">
        <f t="shared" si="123"/>
        <v>3</v>
      </c>
      <c r="AC1308" s="512">
        <f t="shared" si="124"/>
        <v>577.09</v>
      </c>
      <c r="AD1308" s="24">
        <v>360</v>
      </c>
      <c r="AE1308" s="24">
        <v>12</v>
      </c>
      <c r="AF1308" s="24">
        <v>2</v>
      </c>
      <c r="AG1308" s="24">
        <v>118</v>
      </c>
      <c r="AH1308" s="29">
        <v>42370</v>
      </c>
      <c r="AI1308" s="30" t="s">
        <v>61</v>
      </c>
      <c r="AJ1308" s="30" t="s">
        <v>61</v>
      </c>
      <c r="AK1308" s="31"/>
      <c r="AL1308" s="32" t="s">
        <v>98</v>
      </c>
      <c r="AM1308" s="29"/>
      <c r="AN1308" s="198">
        <v>180</v>
      </c>
      <c r="AO1308" s="20">
        <v>16603</v>
      </c>
      <c r="AP1308" s="20"/>
      <c r="AQ1308" s="20"/>
      <c r="AR1308" s="20">
        <v>1</v>
      </c>
      <c r="AS1308" s="35">
        <f t="shared" si="125"/>
        <v>6350</v>
      </c>
      <c r="AT1308" s="22" t="s">
        <v>4925</v>
      </c>
      <c r="AU1308" s="42">
        <v>2600000</v>
      </c>
      <c r="AV1308" s="29">
        <v>38671</v>
      </c>
      <c r="AW1308" s="44">
        <v>63.5</v>
      </c>
      <c r="AX1308" s="32">
        <v>2005</v>
      </c>
      <c r="AY1308" s="17">
        <v>0</v>
      </c>
      <c r="AZ1308" s="32" t="s">
        <v>226</v>
      </c>
      <c r="BA1308" s="37">
        <v>6199</v>
      </c>
      <c r="BB1308" s="44">
        <f t="shared" si="126"/>
        <v>7950</v>
      </c>
      <c r="BC1308" s="44">
        <v>79.5</v>
      </c>
      <c r="BD1308" s="29">
        <v>38700</v>
      </c>
      <c r="BE1308" s="42">
        <v>217507.54</v>
      </c>
      <c r="BF1308" s="42">
        <v>39476.300000000003</v>
      </c>
      <c r="BG1308" s="42">
        <v>170543</v>
      </c>
      <c r="BH1308" s="38">
        <v>1.47</v>
      </c>
      <c r="BI1308" s="42">
        <v>929.85</v>
      </c>
      <c r="BJ1308" s="199">
        <v>0.15</v>
      </c>
      <c r="BK1308" s="41"/>
      <c r="BL1308" s="29"/>
      <c r="BM1308" s="165"/>
      <c r="BN1308" s="29"/>
      <c r="BO1308" s="42" t="s">
        <v>2032</v>
      </c>
      <c r="BP1308" s="152" t="s">
        <v>2276</v>
      </c>
      <c r="BQ1308" s="37">
        <v>1706</v>
      </c>
      <c r="BR1308" s="153">
        <v>0.28000000000000003</v>
      </c>
      <c r="BS1308" s="154">
        <v>42291</v>
      </c>
      <c r="BT1308" s="152" t="s">
        <v>4926</v>
      </c>
      <c r="BU1308" s="37">
        <v>1300</v>
      </c>
      <c r="BV1308" s="153">
        <v>0.21</v>
      </c>
      <c r="BW1308" s="154">
        <v>42291</v>
      </c>
      <c r="BX1308" s="152" t="s">
        <v>4927</v>
      </c>
      <c r="BY1308" s="37">
        <v>1008</v>
      </c>
      <c r="BZ1308" s="153">
        <v>0.16</v>
      </c>
      <c r="CA1308" s="154">
        <v>40465</v>
      </c>
      <c r="CB1308" s="166">
        <v>1.1591498563999869E-3</v>
      </c>
      <c r="CC1308" s="166">
        <v>9.569766258439807E-4</v>
      </c>
    </row>
    <row r="1309" spans="2:81" ht="34">
      <c r="B1309" s="198">
        <v>181</v>
      </c>
      <c r="C1309" s="20">
        <v>59528</v>
      </c>
      <c r="D1309" s="20">
        <v>1</v>
      </c>
      <c r="E1309" s="52" t="s">
        <v>2024</v>
      </c>
      <c r="F1309" s="22" t="s">
        <v>4928</v>
      </c>
      <c r="G1309" s="22"/>
      <c r="H1309" s="22"/>
      <c r="I1309" s="22"/>
      <c r="J1309" s="21" t="s">
        <v>4928</v>
      </c>
      <c r="K1309" s="21" t="s">
        <v>229</v>
      </c>
      <c r="L1309" s="21" t="s">
        <v>230</v>
      </c>
      <c r="M1309" s="24" t="s">
        <v>200</v>
      </c>
      <c r="N1309" s="25">
        <v>89511</v>
      </c>
      <c r="O1309" s="26" t="s">
        <v>468</v>
      </c>
      <c r="P1309" s="42">
        <v>1950000</v>
      </c>
      <c r="Q1309" s="42">
        <v>1945706.34</v>
      </c>
      <c r="R1309" s="42"/>
      <c r="S1309" s="83">
        <v>1651016.5</v>
      </c>
      <c r="T1309" s="24" t="s">
        <v>60</v>
      </c>
      <c r="U1309" s="498">
        <v>5.8869999999999996</v>
      </c>
      <c r="V1309" s="498">
        <v>2.1100000000000001E-2</v>
      </c>
      <c r="W1309" s="498">
        <v>0.01</v>
      </c>
      <c r="X1309" s="498">
        <v>5.8658999999999999</v>
      </c>
      <c r="Y1309" s="29">
        <v>38695</v>
      </c>
      <c r="Z1309" s="512">
        <f t="shared" si="121"/>
        <v>588.69999999999993</v>
      </c>
      <c r="AA1309" s="512">
        <f t="shared" si="122"/>
        <v>2.11</v>
      </c>
      <c r="AB1309" s="512">
        <f t="shared" si="123"/>
        <v>1</v>
      </c>
      <c r="AC1309" s="512">
        <f t="shared" si="124"/>
        <v>586.59</v>
      </c>
      <c r="AD1309" s="24">
        <v>360</v>
      </c>
      <c r="AE1309" s="24">
        <v>0</v>
      </c>
      <c r="AF1309" s="24">
        <v>2</v>
      </c>
      <c r="AG1309" s="24">
        <v>118</v>
      </c>
      <c r="AH1309" s="29">
        <v>42370</v>
      </c>
      <c r="AI1309" s="30" t="s">
        <v>61</v>
      </c>
      <c r="AJ1309" s="30" t="s">
        <v>4965</v>
      </c>
      <c r="AK1309" s="31"/>
      <c r="AL1309" s="32" t="s">
        <v>659</v>
      </c>
      <c r="AM1309" s="29" t="s">
        <v>653</v>
      </c>
      <c r="AN1309" s="198">
        <v>181</v>
      </c>
      <c r="AO1309" s="20">
        <v>59528</v>
      </c>
      <c r="AP1309" s="20"/>
      <c r="AQ1309" s="20"/>
      <c r="AR1309" s="20">
        <v>1</v>
      </c>
      <c r="AS1309" s="35">
        <f t="shared" si="125"/>
        <v>7075.2957818181812</v>
      </c>
      <c r="AT1309" s="22" t="s">
        <v>4928</v>
      </c>
      <c r="AU1309" s="42">
        <v>2750000</v>
      </c>
      <c r="AV1309" s="29">
        <v>38642</v>
      </c>
      <c r="AW1309" s="44">
        <v>70.752957818181812</v>
      </c>
      <c r="AX1309" s="32">
        <v>2004</v>
      </c>
      <c r="AY1309" s="17">
        <v>0</v>
      </c>
      <c r="AZ1309" s="32" t="s">
        <v>226</v>
      </c>
      <c r="BA1309" s="37">
        <v>17661</v>
      </c>
      <c r="BB1309" s="44">
        <f t="shared" si="126"/>
        <v>10000</v>
      </c>
      <c r="BC1309" s="44">
        <v>100</v>
      </c>
      <c r="BD1309" s="29" t="s">
        <v>4929</v>
      </c>
      <c r="BE1309" s="42">
        <v>254792</v>
      </c>
      <c r="BF1309" s="42">
        <v>63624</v>
      </c>
      <c r="BG1309" s="42">
        <v>169053</v>
      </c>
      <c r="BH1309" s="38">
        <v>1.2197238949086358</v>
      </c>
      <c r="BI1309" s="42">
        <v>2119</v>
      </c>
      <c r="BJ1309" s="199">
        <v>0.11998188098069192</v>
      </c>
      <c r="BK1309" s="41"/>
      <c r="BL1309" s="29"/>
      <c r="BM1309" s="165" t="s">
        <v>2032</v>
      </c>
      <c r="BN1309" s="29"/>
      <c r="BO1309" s="42" t="s">
        <v>2032</v>
      </c>
      <c r="BP1309" s="152" t="s">
        <v>4930</v>
      </c>
      <c r="BQ1309" s="37">
        <v>5000</v>
      </c>
      <c r="BR1309" s="153">
        <v>0.2831096766887492</v>
      </c>
      <c r="BS1309" s="154">
        <v>40237</v>
      </c>
      <c r="BT1309" s="152" t="s">
        <v>4931</v>
      </c>
      <c r="BU1309" s="37">
        <v>4075</v>
      </c>
      <c r="BV1309" s="153">
        <v>0.2307343865013306</v>
      </c>
      <c r="BW1309" s="154">
        <v>40512</v>
      </c>
      <c r="BX1309" s="152" t="s">
        <v>4932</v>
      </c>
      <c r="BY1309" s="37">
        <v>3032</v>
      </c>
      <c r="BZ1309" s="153">
        <v>0.17167770794405754</v>
      </c>
      <c r="CA1309" s="154">
        <v>40451</v>
      </c>
      <c r="CB1309" s="166">
        <v>1.1565975510807918E-3</v>
      </c>
      <c r="CC1309" s="166">
        <v>9.5486948109561084E-4</v>
      </c>
    </row>
    <row r="1310" spans="2:81">
      <c r="B1310" s="198">
        <v>182</v>
      </c>
      <c r="C1310" s="20">
        <v>15660</v>
      </c>
      <c r="D1310" s="20">
        <v>2</v>
      </c>
      <c r="E1310" s="52" t="s">
        <v>2375</v>
      </c>
      <c r="F1310" s="22" t="s">
        <v>4933</v>
      </c>
      <c r="G1310" s="22"/>
      <c r="H1310" s="22"/>
      <c r="I1310" s="22"/>
      <c r="J1310" s="21" t="s">
        <v>5317</v>
      </c>
      <c r="K1310" s="21" t="s">
        <v>4352</v>
      </c>
      <c r="L1310" s="21" t="s">
        <v>1473</v>
      </c>
      <c r="M1310" s="24" t="s">
        <v>132</v>
      </c>
      <c r="N1310" s="25">
        <v>75605</v>
      </c>
      <c r="O1310" s="26" t="s">
        <v>59</v>
      </c>
      <c r="P1310" s="42">
        <v>1835400</v>
      </c>
      <c r="Q1310" s="42">
        <v>1827393.35</v>
      </c>
      <c r="R1310" s="42"/>
      <c r="S1310" s="83">
        <v>1538554.59</v>
      </c>
      <c r="T1310" s="24" t="s">
        <v>60</v>
      </c>
      <c r="U1310" s="498">
        <v>5.5529999999999999</v>
      </c>
      <c r="V1310" s="498">
        <v>4.1099999999999998E-2</v>
      </c>
      <c r="W1310" s="498">
        <v>0.03</v>
      </c>
      <c r="X1310" s="498">
        <v>5.5118999999999998</v>
      </c>
      <c r="Y1310" s="29">
        <v>38645</v>
      </c>
      <c r="Z1310" s="512">
        <f t="shared" si="121"/>
        <v>555.29999999999995</v>
      </c>
      <c r="AA1310" s="512">
        <f t="shared" si="122"/>
        <v>4.1099999999999994</v>
      </c>
      <c r="AB1310" s="512">
        <f t="shared" si="123"/>
        <v>3</v>
      </c>
      <c r="AC1310" s="512">
        <f t="shared" si="124"/>
        <v>551.18999999999994</v>
      </c>
      <c r="AD1310" s="24">
        <v>360</v>
      </c>
      <c r="AE1310" s="24">
        <v>0</v>
      </c>
      <c r="AF1310" s="24">
        <v>4</v>
      </c>
      <c r="AG1310" s="24">
        <v>116</v>
      </c>
      <c r="AH1310" s="29">
        <v>42309</v>
      </c>
      <c r="AI1310" s="30" t="s">
        <v>61</v>
      </c>
      <c r="AJ1310" s="30" t="s">
        <v>61</v>
      </c>
      <c r="AK1310" s="31"/>
      <c r="AL1310" s="32" t="s">
        <v>98</v>
      </c>
      <c r="AM1310" s="29"/>
      <c r="AN1310" s="198">
        <v>182</v>
      </c>
      <c r="AO1310" s="20">
        <v>15660</v>
      </c>
      <c r="AP1310" s="20"/>
      <c r="AQ1310" s="20"/>
      <c r="AR1310" s="20">
        <v>2</v>
      </c>
      <c r="AS1310" s="35">
        <f t="shared" si="125"/>
        <v>6768.1235185185005</v>
      </c>
      <c r="AT1310" s="22" t="s">
        <v>4933</v>
      </c>
      <c r="AU1310" s="42">
        <v>2700000</v>
      </c>
      <c r="AV1310" s="29">
        <v>38596</v>
      </c>
      <c r="AW1310" s="44">
        <v>67.681235185185002</v>
      </c>
      <c r="AX1310" s="32" t="s">
        <v>4934</v>
      </c>
      <c r="AY1310" s="17">
        <v>2005</v>
      </c>
      <c r="AZ1310" s="32" t="s">
        <v>63</v>
      </c>
      <c r="BA1310" s="37">
        <v>88004</v>
      </c>
      <c r="BB1310" s="44">
        <f t="shared" si="126"/>
        <v>10000</v>
      </c>
      <c r="BC1310" s="44">
        <v>100</v>
      </c>
      <c r="BD1310" s="29">
        <v>38565</v>
      </c>
      <c r="BE1310" s="42">
        <v>507102.28</v>
      </c>
      <c r="BF1310" s="42">
        <v>328107.83</v>
      </c>
      <c r="BG1310" s="42">
        <v>151014</v>
      </c>
      <c r="BH1310" s="38">
        <v>1.20054874990977</v>
      </c>
      <c r="BI1310" s="42">
        <v>27980.16</v>
      </c>
      <c r="BJ1310" s="199">
        <v>291.45999999999998</v>
      </c>
      <c r="BK1310" s="41" t="s">
        <v>64</v>
      </c>
      <c r="BL1310" s="29">
        <v>38564</v>
      </c>
      <c r="BM1310" s="165">
        <v>203140</v>
      </c>
      <c r="BN1310" s="29">
        <v>38352</v>
      </c>
      <c r="BO1310" s="42">
        <v>171645</v>
      </c>
      <c r="BP1310" s="152"/>
      <c r="BQ1310" s="37"/>
      <c r="BR1310" s="153"/>
      <c r="BS1310" s="154"/>
      <c r="BT1310" s="152"/>
      <c r="BU1310" s="37"/>
      <c r="BV1310" s="153"/>
      <c r="BW1310" s="154"/>
      <c r="BX1310" s="152"/>
      <c r="BY1310" s="37"/>
      <c r="BZ1310" s="153"/>
      <c r="CA1310" s="154"/>
      <c r="CB1310" s="166">
        <v>5.1417942468242033E-3</v>
      </c>
      <c r="CC1310" s="166">
        <v>8.9680652419114285E-4</v>
      </c>
    </row>
    <row r="1311" spans="2:81" ht="23">
      <c r="B1311" s="198">
        <v>183</v>
      </c>
      <c r="C1311" s="20">
        <v>16713</v>
      </c>
      <c r="D1311" s="20">
        <v>1</v>
      </c>
      <c r="E1311" s="52" t="s">
        <v>2375</v>
      </c>
      <c r="F1311" s="22" t="s">
        <v>4935</v>
      </c>
      <c r="G1311" s="22"/>
      <c r="H1311" s="22"/>
      <c r="I1311" s="22"/>
      <c r="J1311" s="21" t="s">
        <v>5318</v>
      </c>
      <c r="K1311" s="21" t="s">
        <v>1847</v>
      </c>
      <c r="L1311" s="21" t="s">
        <v>5319</v>
      </c>
      <c r="M1311" s="24" t="s">
        <v>132</v>
      </c>
      <c r="N1311" s="25">
        <v>76028</v>
      </c>
      <c r="O1311" s="26" t="s">
        <v>570</v>
      </c>
      <c r="P1311" s="42">
        <v>1802500</v>
      </c>
      <c r="Q1311" s="42">
        <v>1798439.12</v>
      </c>
      <c r="R1311" s="42"/>
      <c r="S1311" s="83">
        <v>1519810.44</v>
      </c>
      <c r="T1311" s="24" t="s">
        <v>60</v>
      </c>
      <c r="U1311" s="498">
        <v>5.7469999999999999</v>
      </c>
      <c r="V1311" s="498">
        <v>4.1099999999999998E-2</v>
      </c>
      <c r="W1311" s="498">
        <v>0.03</v>
      </c>
      <c r="X1311" s="498">
        <v>5.7058999999999997</v>
      </c>
      <c r="Y1311" s="29">
        <v>38705</v>
      </c>
      <c r="Z1311" s="512">
        <f t="shared" si="121"/>
        <v>574.70000000000005</v>
      </c>
      <c r="AA1311" s="512">
        <f t="shared" si="122"/>
        <v>4.1099999999999994</v>
      </c>
      <c r="AB1311" s="512">
        <f t="shared" si="123"/>
        <v>3</v>
      </c>
      <c r="AC1311" s="512">
        <f t="shared" si="124"/>
        <v>570.58999999999992</v>
      </c>
      <c r="AD1311" s="24">
        <v>360</v>
      </c>
      <c r="AE1311" s="24">
        <v>0</v>
      </c>
      <c r="AF1311" s="24">
        <v>2</v>
      </c>
      <c r="AG1311" s="24">
        <v>118</v>
      </c>
      <c r="AH1311" s="29">
        <v>42370</v>
      </c>
      <c r="AI1311" s="30" t="s">
        <v>61</v>
      </c>
      <c r="AJ1311" s="30" t="s">
        <v>5310</v>
      </c>
      <c r="AK1311" s="31"/>
      <c r="AL1311" s="32" t="s">
        <v>98</v>
      </c>
      <c r="AM1311" s="29"/>
      <c r="AN1311" s="198">
        <v>183</v>
      </c>
      <c r="AO1311" s="20">
        <v>16713</v>
      </c>
      <c r="AP1311" s="20"/>
      <c r="AQ1311" s="20"/>
      <c r="AR1311" s="20">
        <v>1</v>
      </c>
      <c r="AS1311" s="35">
        <f t="shared" si="125"/>
        <v>6660.8856296295999</v>
      </c>
      <c r="AT1311" s="22" t="s">
        <v>4935</v>
      </c>
      <c r="AU1311" s="42">
        <v>2700000</v>
      </c>
      <c r="AV1311" s="29">
        <v>38671</v>
      </c>
      <c r="AW1311" s="44">
        <v>66.608856296295997</v>
      </c>
      <c r="AX1311" s="32">
        <v>2003</v>
      </c>
      <c r="AY1311" s="17">
        <v>0</v>
      </c>
      <c r="AZ1311" s="32" t="s">
        <v>63</v>
      </c>
      <c r="BA1311" s="37">
        <v>47925</v>
      </c>
      <c r="BB1311" s="44">
        <f t="shared" si="126"/>
        <v>8930</v>
      </c>
      <c r="BC1311" s="44">
        <v>89.3</v>
      </c>
      <c r="BD1311" s="29">
        <v>38653</v>
      </c>
      <c r="BE1311" s="42">
        <v>282070</v>
      </c>
      <c r="BF1311" s="42">
        <v>107453.5</v>
      </c>
      <c r="BG1311" s="42">
        <v>167428</v>
      </c>
      <c r="BH1311" s="38">
        <v>1.3268367937904799</v>
      </c>
      <c r="BI1311" s="42">
        <v>7188.75</v>
      </c>
      <c r="BJ1311" s="199">
        <v>21.916920731707318</v>
      </c>
      <c r="BK1311" s="41" t="s">
        <v>64</v>
      </c>
      <c r="BL1311" s="29">
        <v>38686</v>
      </c>
      <c r="BM1311" s="165">
        <v>151645</v>
      </c>
      <c r="BN1311" s="29">
        <v>38352</v>
      </c>
      <c r="BO1311" s="42">
        <v>111756</v>
      </c>
      <c r="BP1311" s="152"/>
      <c r="BQ1311" s="37"/>
      <c r="BR1311" s="153"/>
      <c r="BS1311" s="154"/>
      <c r="BT1311" s="152"/>
      <c r="BU1311" s="37"/>
      <c r="BV1311" s="153"/>
      <c r="BW1311" s="154"/>
      <c r="BX1311" s="152"/>
      <c r="BY1311" s="37"/>
      <c r="BZ1311" s="153"/>
      <c r="CA1311" s="154"/>
      <c r="CB1311" s="166">
        <v>1.0690566398421123E-3</v>
      </c>
      <c r="CC1311" s="166">
        <v>8.8259702607354767E-4</v>
      </c>
    </row>
    <row r="1312" spans="2:81" ht="23">
      <c r="B1312" s="198">
        <v>184</v>
      </c>
      <c r="C1312" s="20">
        <v>59576</v>
      </c>
      <c r="D1312" s="20">
        <v>1</v>
      </c>
      <c r="E1312" s="52" t="s">
        <v>2024</v>
      </c>
      <c r="F1312" s="22" t="s">
        <v>4936</v>
      </c>
      <c r="G1312" s="22"/>
      <c r="H1312" s="22"/>
      <c r="I1312" s="22"/>
      <c r="J1312" s="21" t="s">
        <v>5320</v>
      </c>
      <c r="K1312" s="21" t="s">
        <v>81</v>
      </c>
      <c r="L1312" s="21" t="s">
        <v>5321</v>
      </c>
      <c r="M1312" s="24" t="s">
        <v>83</v>
      </c>
      <c r="N1312" s="25">
        <v>85234</v>
      </c>
      <c r="O1312" s="26" t="s">
        <v>351</v>
      </c>
      <c r="P1312" s="42">
        <v>1720000</v>
      </c>
      <c r="Q1312" s="42">
        <v>1716300.33</v>
      </c>
      <c r="R1312" s="42"/>
      <c r="S1312" s="83">
        <v>1462377</v>
      </c>
      <c r="T1312" s="24" t="s">
        <v>60</v>
      </c>
      <c r="U1312" s="498">
        <v>6.03</v>
      </c>
      <c r="V1312" s="498">
        <v>2.1100000000000001E-2</v>
      </c>
      <c r="W1312" s="498">
        <v>0.01</v>
      </c>
      <c r="X1312" s="498">
        <v>6.0088999999999997</v>
      </c>
      <c r="Y1312" s="29">
        <v>38713</v>
      </c>
      <c r="Z1312" s="512">
        <f t="shared" si="121"/>
        <v>603</v>
      </c>
      <c r="AA1312" s="512">
        <f t="shared" si="122"/>
        <v>2.11</v>
      </c>
      <c r="AB1312" s="512">
        <f t="shared" si="123"/>
        <v>1</v>
      </c>
      <c r="AC1312" s="512">
        <f t="shared" si="124"/>
        <v>600.89</v>
      </c>
      <c r="AD1312" s="24">
        <v>360</v>
      </c>
      <c r="AE1312" s="24">
        <v>0</v>
      </c>
      <c r="AF1312" s="24">
        <v>2</v>
      </c>
      <c r="AG1312" s="24">
        <v>118</v>
      </c>
      <c r="AH1312" s="29">
        <v>42370</v>
      </c>
      <c r="AI1312" s="30" t="s">
        <v>61</v>
      </c>
      <c r="AJ1312" s="30" t="s">
        <v>5271</v>
      </c>
      <c r="AK1312" s="31"/>
      <c r="AL1312" s="32" t="s">
        <v>98</v>
      </c>
      <c r="AM1312" s="29"/>
      <c r="AN1312" s="198">
        <v>184</v>
      </c>
      <c r="AO1312" s="20">
        <v>59576</v>
      </c>
      <c r="AP1312" s="20"/>
      <c r="AQ1312" s="20"/>
      <c r="AR1312" s="20">
        <v>1</v>
      </c>
      <c r="AS1312" s="35">
        <f t="shared" si="125"/>
        <v>6129.6440357142856</v>
      </c>
      <c r="AT1312" s="22" t="s">
        <v>4936</v>
      </c>
      <c r="AU1312" s="42">
        <v>2800000</v>
      </c>
      <c r="AV1312" s="29">
        <v>38677</v>
      </c>
      <c r="AW1312" s="44">
        <v>61.296440357142856</v>
      </c>
      <c r="AX1312" s="32">
        <v>2001</v>
      </c>
      <c r="AY1312" s="17">
        <v>0</v>
      </c>
      <c r="AZ1312" s="32" t="s">
        <v>226</v>
      </c>
      <c r="BA1312" s="37">
        <v>11000</v>
      </c>
      <c r="BB1312" s="44">
        <f t="shared" si="126"/>
        <v>10000</v>
      </c>
      <c r="BC1312" s="44">
        <v>100</v>
      </c>
      <c r="BD1312" s="29">
        <v>38687</v>
      </c>
      <c r="BE1312" s="42">
        <v>266706</v>
      </c>
      <c r="BF1312" s="42">
        <v>92878</v>
      </c>
      <c r="BG1312" s="42">
        <v>165714</v>
      </c>
      <c r="BH1312" s="38">
        <v>1.3348354400525062</v>
      </c>
      <c r="BI1312" s="42">
        <v>1063</v>
      </c>
      <c r="BJ1312" s="199">
        <v>9.6636363636363631E-2</v>
      </c>
      <c r="BK1312" s="41" t="s">
        <v>64</v>
      </c>
      <c r="BL1312" s="29" t="s">
        <v>4937</v>
      </c>
      <c r="BM1312" s="165">
        <v>-71162</v>
      </c>
      <c r="BN1312" s="29">
        <v>38352</v>
      </c>
      <c r="BO1312" s="206">
        <v>-68576</v>
      </c>
      <c r="BP1312" s="152" t="s">
        <v>4938</v>
      </c>
      <c r="BQ1312" s="37">
        <v>11000</v>
      </c>
      <c r="BR1312" s="153">
        <v>1</v>
      </c>
      <c r="BS1312" s="154">
        <v>42216</v>
      </c>
      <c r="BT1312" s="152"/>
      <c r="BU1312" s="37"/>
      <c r="BV1312" s="153"/>
      <c r="BW1312" s="154"/>
      <c r="BX1312" s="152"/>
      <c r="BY1312" s="37"/>
      <c r="BZ1312" s="153"/>
      <c r="CA1312" s="154"/>
      <c r="CB1312" s="166">
        <v>1.0202304005429489E-3</v>
      </c>
      <c r="CC1312" s="166">
        <v>8.4228681986580028E-4</v>
      </c>
    </row>
    <row r="1313" spans="2:81" ht="34">
      <c r="B1313" s="196">
        <v>185</v>
      </c>
      <c r="C1313" s="57">
        <v>16532</v>
      </c>
      <c r="D1313" s="57">
        <v>1</v>
      </c>
      <c r="E1313" s="155" t="s">
        <v>2375</v>
      </c>
      <c r="F1313" s="60" t="s">
        <v>4939</v>
      </c>
      <c r="G1313" s="60"/>
      <c r="H1313" s="60"/>
      <c r="I1313" s="60"/>
      <c r="J1313" s="58" t="s">
        <v>5322</v>
      </c>
      <c r="K1313" s="58" t="s">
        <v>1014</v>
      </c>
      <c r="L1313" s="58" t="s">
        <v>5323</v>
      </c>
      <c r="M1313" s="59" t="s">
        <v>138</v>
      </c>
      <c r="N1313" s="61">
        <v>32707</v>
      </c>
      <c r="O1313" s="62" t="s">
        <v>2195</v>
      </c>
      <c r="P1313" s="79">
        <v>1725000</v>
      </c>
      <c r="Q1313" s="79">
        <v>1714967.58</v>
      </c>
      <c r="R1313" s="79"/>
      <c r="S1313" s="80">
        <v>1339518.3</v>
      </c>
      <c r="T1313" s="59" t="s">
        <v>60</v>
      </c>
      <c r="U1313" s="499">
        <v>5.9960000000000004</v>
      </c>
      <c r="V1313" s="499">
        <v>4.1099999999999998E-2</v>
      </c>
      <c r="W1313" s="499">
        <v>0.03</v>
      </c>
      <c r="X1313" s="499">
        <v>5.9549000000000003</v>
      </c>
      <c r="Y1313" s="66">
        <v>38646</v>
      </c>
      <c r="Z1313" s="512">
        <f t="shared" si="121"/>
        <v>599.6</v>
      </c>
      <c r="AA1313" s="512">
        <f t="shared" si="122"/>
        <v>4.1099999999999994</v>
      </c>
      <c r="AB1313" s="512">
        <f t="shared" si="123"/>
        <v>3</v>
      </c>
      <c r="AC1313" s="512">
        <f t="shared" si="124"/>
        <v>595.49</v>
      </c>
      <c r="AD1313" s="59">
        <v>300</v>
      </c>
      <c r="AE1313" s="59">
        <v>0</v>
      </c>
      <c r="AF1313" s="59">
        <v>4</v>
      </c>
      <c r="AG1313" s="59">
        <v>116</v>
      </c>
      <c r="AH1313" s="66">
        <v>42309</v>
      </c>
      <c r="AI1313" s="67" t="s">
        <v>61</v>
      </c>
      <c r="AJ1313" s="67" t="s">
        <v>61</v>
      </c>
      <c r="AK1313" s="68"/>
      <c r="AL1313" s="69" t="s">
        <v>98</v>
      </c>
      <c r="AM1313" s="66"/>
      <c r="AN1313" s="196">
        <v>185</v>
      </c>
      <c r="AO1313" s="57">
        <v>16532</v>
      </c>
      <c r="AP1313" s="57"/>
      <c r="AQ1313" s="57"/>
      <c r="AR1313" s="57">
        <v>1</v>
      </c>
      <c r="AS1313" s="35">
        <f t="shared" si="125"/>
        <v>7266.8117796610004</v>
      </c>
      <c r="AT1313" s="60" t="s">
        <v>4939</v>
      </c>
      <c r="AU1313" s="79">
        <v>2360000</v>
      </c>
      <c r="AV1313" s="66">
        <v>38622</v>
      </c>
      <c r="AW1313" s="81">
        <v>72.668117796610005</v>
      </c>
      <c r="AX1313" s="73">
        <v>1969</v>
      </c>
      <c r="AY1313" s="17">
        <v>0</v>
      </c>
      <c r="AZ1313" s="69" t="s">
        <v>226</v>
      </c>
      <c r="BA1313" s="74">
        <v>27438</v>
      </c>
      <c r="BB1313" s="44">
        <f t="shared" si="126"/>
        <v>9369</v>
      </c>
      <c r="BC1313" s="81">
        <v>93.69</v>
      </c>
      <c r="BD1313" s="66">
        <v>38625</v>
      </c>
      <c r="BE1313" s="79">
        <v>314371.11</v>
      </c>
      <c r="BF1313" s="79">
        <v>107911.56</v>
      </c>
      <c r="BG1313" s="79">
        <v>175154</v>
      </c>
      <c r="BH1313" s="75">
        <v>1.31379</v>
      </c>
      <c r="BI1313" s="79">
        <v>7682.64</v>
      </c>
      <c r="BJ1313" s="197">
        <v>0.28000000000000003</v>
      </c>
      <c r="BK1313" s="78" t="s">
        <v>64</v>
      </c>
      <c r="BL1313" s="66">
        <v>38595</v>
      </c>
      <c r="BM1313" s="163">
        <v>302439</v>
      </c>
      <c r="BN1313" s="66">
        <v>38352</v>
      </c>
      <c r="BO1313" s="79">
        <v>160655</v>
      </c>
      <c r="BP1313" s="158" t="s">
        <v>4940</v>
      </c>
      <c r="BQ1313" s="74">
        <v>4400</v>
      </c>
      <c r="BR1313" s="159">
        <v>0.16</v>
      </c>
      <c r="BS1313" s="160">
        <v>40391</v>
      </c>
      <c r="BT1313" s="158" t="s">
        <v>4941</v>
      </c>
      <c r="BU1313" s="74">
        <v>3360</v>
      </c>
      <c r="BV1313" s="159">
        <v>0.12</v>
      </c>
      <c r="BW1313" s="160">
        <v>40178</v>
      </c>
      <c r="BX1313" s="158" t="s">
        <v>4942</v>
      </c>
      <c r="BY1313" s="74">
        <v>1767</v>
      </c>
      <c r="BZ1313" s="159">
        <v>0.06</v>
      </c>
      <c r="CA1313" s="160">
        <v>39691</v>
      </c>
      <c r="CB1313" s="161">
        <v>1.0194381661987862E-3</v>
      </c>
      <c r="CC1313" s="161">
        <v>8.4163276314882932E-4</v>
      </c>
    </row>
    <row r="1314" spans="2:81" ht="23">
      <c r="B1314" s="196">
        <v>186</v>
      </c>
      <c r="C1314" s="57">
        <v>59549</v>
      </c>
      <c r="D1314" s="57">
        <v>1</v>
      </c>
      <c r="E1314" s="155" t="s">
        <v>2024</v>
      </c>
      <c r="F1314" s="60" t="s">
        <v>4943</v>
      </c>
      <c r="G1314" s="60"/>
      <c r="H1314" s="60"/>
      <c r="I1314" s="60"/>
      <c r="J1314" s="58" t="s">
        <v>5324</v>
      </c>
      <c r="K1314" s="58" t="s">
        <v>1028</v>
      </c>
      <c r="L1314" s="58" t="s">
        <v>5325</v>
      </c>
      <c r="M1314" s="59" t="s">
        <v>58</v>
      </c>
      <c r="N1314" s="61">
        <v>93422</v>
      </c>
      <c r="O1314" s="62" t="s">
        <v>222</v>
      </c>
      <c r="P1314" s="79">
        <v>1650000</v>
      </c>
      <c r="Q1314" s="79">
        <v>1646296.67</v>
      </c>
      <c r="R1314" s="79"/>
      <c r="S1314" s="80">
        <v>1392182.2</v>
      </c>
      <c r="T1314" s="59" t="s">
        <v>60</v>
      </c>
      <c r="U1314" s="499">
        <v>5.7700000000000005</v>
      </c>
      <c r="V1314" s="499">
        <v>2.1100000000000001E-2</v>
      </c>
      <c r="W1314" s="499">
        <v>0.01</v>
      </c>
      <c r="X1314" s="499">
        <v>5.7488999999999999</v>
      </c>
      <c r="Y1314" s="66">
        <v>38708</v>
      </c>
      <c r="Z1314" s="512">
        <f t="shared" si="121"/>
        <v>577</v>
      </c>
      <c r="AA1314" s="512">
        <f t="shared" si="122"/>
        <v>2.11</v>
      </c>
      <c r="AB1314" s="512">
        <f t="shared" si="123"/>
        <v>1</v>
      </c>
      <c r="AC1314" s="512">
        <f t="shared" si="124"/>
        <v>574.89</v>
      </c>
      <c r="AD1314" s="59">
        <v>360</v>
      </c>
      <c r="AE1314" s="59">
        <v>0</v>
      </c>
      <c r="AF1314" s="59">
        <v>2</v>
      </c>
      <c r="AG1314" s="59">
        <v>118</v>
      </c>
      <c r="AH1314" s="66">
        <v>42370</v>
      </c>
      <c r="AI1314" s="67" t="s">
        <v>61</v>
      </c>
      <c r="AJ1314" s="67" t="s">
        <v>4983</v>
      </c>
      <c r="AK1314" s="68"/>
      <c r="AL1314" s="69" t="s">
        <v>252</v>
      </c>
      <c r="AM1314" s="66" t="s">
        <v>653</v>
      </c>
      <c r="AN1314" s="196">
        <v>186</v>
      </c>
      <c r="AO1314" s="57">
        <v>59549</v>
      </c>
      <c r="AP1314" s="57"/>
      <c r="AQ1314" s="57"/>
      <c r="AR1314" s="57">
        <v>1</v>
      </c>
      <c r="AS1314" s="35">
        <f t="shared" si="125"/>
        <v>7220.5994298245614</v>
      </c>
      <c r="AT1314" s="60" t="s">
        <v>4943</v>
      </c>
      <c r="AU1314" s="79">
        <v>2280000</v>
      </c>
      <c r="AV1314" s="66">
        <v>38666</v>
      </c>
      <c r="AW1314" s="81">
        <v>72.205994298245614</v>
      </c>
      <c r="AX1314" s="69">
        <v>2005</v>
      </c>
      <c r="AY1314" s="17">
        <v>0</v>
      </c>
      <c r="AZ1314" s="69" t="s">
        <v>226</v>
      </c>
      <c r="BA1314" s="74">
        <v>14600</v>
      </c>
      <c r="BB1314" s="44">
        <f t="shared" si="126"/>
        <v>10000</v>
      </c>
      <c r="BC1314" s="81">
        <v>100</v>
      </c>
      <c r="BD1314" s="66">
        <v>38692</v>
      </c>
      <c r="BE1314" s="79">
        <v>216573</v>
      </c>
      <c r="BF1314" s="79">
        <v>68692</v>
      </c>
      <c r="BG1314" s="79">
        <v>139975</v>
      </c>
      <c r="BH1314" s="75">
        <v>1.2087738805704635</v>
      </c>
      <c r="BI1314" s="79">
        <v>1703</v>
      </c>
      <c r="BJ1314" s="197">
        <v>0.11664383561643836</v>
      </c>
      <c r="BK1314" s="78"/>
      <c r="BL1314" s="66"/>
      <c r="BM1314" s="163" t="s">
        <v>2032</v>
      </c>
      <c r="BN1314" s="66"/>
      <c r="BO1314" s="79" t="s">
        <v>2032</v>
      </c>
      <c r="BP1314" s="158" t="s">
        <v>2925</v>
      </c>
      <c r="BQ1314" s="74">
        <v>14600</v>
      </c>
      <c r="BR1314" s="159">
        <v>1</v>
      </c>
      <c r="BS1314" s="160">
        <v>42270</v>
      </c>
      <c r="BT1314" s="158"/>
      <c r="BU1314" s="74"/>
      <c r="BV1314" s="159"/>
      <c r="BW1314" s="160"/>
      <c r="BX1314" s="158"/>
      <c r="BY1314" s="74"/>
      <c r="BZ1314" s="159"/>
      <c r="CA1314" s="160"/>
      <c r="CB1314" s="161">
        <v>9.7861771724219314E-4</v>
      </c>
      <c r="CC1314" s="161">
        <v>8.0793201661270831E-4</v>
      </c>
    </row>
    <row r="1315" spans="2:81" ht="34">
      <c r="B1315" s="196">
        <v>187</v>
      </c>
      <c r="C1315" s="57">
        <v>16721</v>
      </c>
      <c r="D1315" s="57">
        <v>1</v>
      </c>
      <c r="E1315" s="155" t="s">
        <v>2375</v>
      </c>
      <c r="F1315" s="60" t="s">
        <v>4944</v>
      </c>
      <c r="G1315" s="60"/>
      <c r="H1315" s="60"/>
      <c r="I1315" s="60"/>
      <c r="J1315" s="58" t="s">
        <v>5326</v>
      </c>
      <c r="K1315" s="58" t="s">
        <v>255</v>
      </c>
      <c r="L1315" s="58" t="s">
        <v>467</v>
      </c>
      <c r="M1315" s="59" t="s">
        <v>132</v>
      </c>
      <c r="N1315" s="61">
        <v>76137</v>
      </c>
      <c r="O1315" s="62" t="s">
        <v>570</v>
      </c>
      <c r="P1315" s="79">
        <v>1650000</v>
      </c>
      <c r="Q1315" s="79">
        <v>1646282.7</v>
      </c>
      <c r="R1315" s="79"/>
      <c r="S1315" s="80">
        <v>1391227.63</v>
      </c>
      <c r="T1315" s="59" t="s">
        <v>60</v>
      </c>
      <c r="U1315" s="499">
        <v>5.7469999999999999</v>
      </c>
      <c r="V1315" s="499">
        <v>4.1099999999999998E-2</v>
      </c>
      <c r="W1315" s="499">
        <v>0.03</v>
      </c>
      <c r="X1315" s="499">
        <v>5.7058999999999997</v>
      </c>
      <c r="Y1315" s="66">
        <v>38705</v>
      </c>
      <c r="Z1315" s="512">
        <f t="shared" si="121"/>
        <v>574.70000000000005</v>
      </c>
      <c r="AA1315" s="512">
        <f t="shared" si="122"/>
        <v>4.1099999999999994</v>
      </c>
      <c r="AB1315" s="512">
        <f t="shared" si="123"/>
        <v>3</v>
      </c>
      <c r="AC1315" s="512">
        <f t="shared" si="124"/>
        <v>570.58999999999992</v>
      </c>
      <c r="AD1315" s="59">
        <v>360</v>
      </c>
      <c r="AE1315" s="59">
        <v>0</v>
      </c>
      <c r="AF1315" s="59">
        <v>2</v>
      </c>
      <c r="AG1315" s="59">
        <v>118</v>
      </c>
      <c r="AH1315" s="66">
        <v>42370</v>
      </c>
      <c r="AI1315" s="67" t="s">
        <v>61</v>
      </c>
      <c r="AJ1315" s="67" t="s">
        <v>5310</v>
      </c>
      <c r="AK1315" s="68"/>
      <c r="AL1315" s="69" t="s">
        <v>98</v>
      </c>
      <c r="AM1315" s="66"/>
      <c r="AN1315" s="196">
        <v>187</v>
      </c>
      <c r="AO1315" s="57">
        <v>16721</v>
      </c>
      <c r="AP1315" s="57"/>
      <c r="AQ1315" s="57"/>
      <c r="AR1315" s="57">
        <v>1</v>
      </c>
      <c r="AS1315" s="35">
        <f t="shared" si="125"/>
        <v>7483.1031818182</v>
      </c>
      <c r="AT1315" s="60" t="s">
        <v>4944</v>
      </c>
      <c r="AU1315" s="79">
        <v>2200000</v>
      </c>
      <c r="AV1315" s="66">
        <v>38666</v>
      </c>
      <c r="AW1315" s="81">
        <v>74.831031818181998</v>
      </c>
      <c r="AX1315" s="69">
        <v>2001</v>
      </c>
      <c r="AY1315" s="17">
        <v>0</v>
      </c>
      <c r="AZ1315" s="69" t="s">
        <v>63</v>
      </c>
      <c r="BA1315" s="74">
        <v>51625</v>
      </c>
      <c r="BB1315" s="44">
        <f t="shared" si="126"/>
        <v>8260</v>
      </c>
      <c r="BC1315" s="81">
        <v>82.6</v>
      </c>
      <c r="BD1315" s="66">
        <v>38603</v>
      </c>
      <c r="BE1315" s="79">
        <v>295990</v>
      </c>
      <c r="BF1315" s="79">
        <v>141114.04999999999</v>
      </c>
      <c r="BG1315" s="79">
        <v>149713</v>
      </c>
      <c r="BH1315" s="75">
        <v>1.29611127098222</v>
      </c>
      <c r="BI1315" s="79">
        <v>5162.5</v>
      </c>
      <c r="BJ1315" s="197">
        <v>14.221763085399449</v>
      </c>
      <c r="BK1315" s="78" t="s">
        <v>64</v>
      </c>
      <c r="BL1315" s="66">
        <v>38686</v>
      </c>
      <c r="BM1315" s="163">
        <v>143729</v>
      </c>
      <c r="BN1315" s="66">
        <v>38352</v>
      </c>
      <c r="BO1315" s="79">
        <v>119828</v>
      </c>
      <c r="BP1315" s="158"/>
      <c r="BQ1315" s="74"/>
      <c r="BR1315" s="159"/>
      <c r="BS1315" s="160"/>
      <c r="BT1315" s="158"/>
      <c r="BU1315" s="74"/>
      <c r="BV1315" s="159"/>
      <c r="BW1315" s="160"/>
      <c r="BX1315" s="158"/>
      <c r="BY1315" s="74"/>
      <c r="BZ1315" s="159"/>
      <c r="CA1315" s="160"/>
      <c r="CB1315" s="161">
        <v>9.7860941297373471E-4</v>
      </c>
      <c r="CC1315" s="161">
        <v>8.0792516073400935E-4</v>
      </c>
    </row>
    <row r="1316" spans="2:81" ht="23">
      <c r="B1316" s="196">
        <v>188</v>
      </c>
      <c r="C1316" s="57">
        <v>15458</v>
      </c>
      <c r="D1316" s="57">
        <v>1</v>
      </c>
      <c r="E1316" s="155" t="s">
        <v>2375</v>
      </c>
      <c r="F1316" s="60" t="s">
        <v>4945</v>
      </c>
      <c r="G1316" s="60"/>
      <c r="H1316" s="60"/>
      <c r="I1316" s="60"/>
      <c r="J1316" s="58" t="s">
        <v>5327</v>
      </c>
      <c r="K1316" s="58" t="s">
        <v>266</v>
      </c>
      <c r="L1316" s="58" t="s">
        <v>267</v>
      </c>
      <c r="M1316" s="59" t="s">
        <v>125</v>
      </c>
      <c r="N1316" s="61">
        <v>98119</v>
      </c>
      <c r="O1316" s="62" t="s">
        <v>351</v>
      </c>
      <c r="P1316" s="79">
        <v>1590000</v>
      </c>
      <c r="Q1316" s="79">
        <v>1590000</v>
      </c>
      <c r="R1316" s="79"/>
      <c r="S1316" s="80">
        <v>1411012.53</v>
      </c>
      <c r="T1316" s="59" t="s">
        <v>70</v>
      </c>
      <c r="U1316" s="499">
        <v>5.99</v>
      </c>
      <c r="V1316" s="499">
        <v>4.1099999999999998E-2</v>
      </c>
      <c r="W1316" s="499">
        <v>0.03</v>
      </c>
      <c r="X1316" s="499">
        <v>5.9489000000000001</v>
      </c>
      <c r="Y1316" s="66">
        <v>38695</v>
      </c>
      <c r="Z1316" s="512">
        <f t="shared" si="121"/>
        <v>599</v>
      </c>
      <c r="AA1316" s="512">
        <f t="shared" si="122"/>
        <v>4.1099999999999994</v>
      </c>
      <c r="AB1316" s="512">
        <f t="shared" si="123"/>
        <v>3</v>
      </c>
      <c r="AC1316" s="512">
        <f t="shared" si="124"/>
        <v>594.89</v>
      </c>
      <c r="AD1316" s="59">
        <v>360</v>
      </c>
      <c r="AE1316" s="59">
        <v>24</v>
      </c>
      <c r="AF1316" s="59">
        <v>2</v>
      </c>
      <c r="AG1316" s="59">
        <v>118</v>
      </c>
      <c r="AH1316" s="66">
        <v>42370</v>
      </c>
      <c r="AI1316" s="67" t="s">
        <v>61</v>
      </c>
      <c r="AJ1316" s="67" t="s">
        <v>5281</v>
      </c>
      <c r="AK1316" s="68"/>
      <c r="AL1316" s="69" t="s">
        <v>98</v>
      </c>
      <c r="AM1316" s="66"/>
      <c r="AN1316" s="196">
        <v>188</v>
      </c>
      <c r="AO1316" s="57">
        <v>15458</v>
      </c>
      <c r="AP1316" s="57"/>
      <c r="AQ1316" s="57"/>
      <c r="AR1316" s="57">
        <v>1</v>
      </c>
      <c r="AS1316" s="35">
        <f t="shared" si="125"/>
        <v>7395.3488372093007</v>
      </c>
      <c r="AT1316" s="60" t="s">
        <v>4945</v>
      </c>
      <c r="AU1316" s="79">
        <v>2150000</v>
      </c>
      <c r="AV1316" s="66">
        <v>38603</v>
      </c>
      <c r="AW1316" s="81">
        <v>73.953488372093005</v>
      </c>
      <c r="AX1316" s="73" t="s">
        <v>3302</v>
      </c>
      <c r="AY1316" s="17">
        <v>1999</v>
      </c>
      <c r="AZ1316" s="69" t="s">
        <v>226</v>
      </c>
      <c r="BA1316" s="74">
        <v>18220</v>
      </c>
      <c r="BB1316" s="44">
        <f t="shared" si="126"/>
        <v>10000</v>
      </c>
      <c r="BC1316" s="81">
        <v>100</v>
      </c>
      <c r="BD1316" s="66">
        <v>38595</v>
      </c>
      <c r="BE1316" s="79">
        <v>251015.12</v>
      </c>
      <c r="BF1316" s="79">
        <v>91212.45</v>
      </c>
      <c r="BG1316" s="79">
        <v>137264</v>
      </c>
      <c r="BH1316" s="75">
        <v>1.20121113249876</v>
      </c>
      <c r="BI1316" s="79">
        <v>3279.6</v>
      </c>
      <c r="BJ1316" s="197">
        <v>0.18</v>
      </c>
      <c r="BK1316" s="78" t="s">
        <v>64</v>
      </c>
      <c r="BL1316" s="66">
        <v>38533</v>
      </c>
      <c r="BM1316" s="163">
        <v>147499</v>
      </c>
      <c r="BN1316" s="66">
        <v>37986</v>
      </c>
      <c r="BO1316" s="79">
        <v>91750</v>
      </c>
      <c r="BP1316" s="158" t="s">
        <v>4946</v>
      </c>
      <c r="BQ1316" s="74">
        <v>3126</v>
      </c>
      <c r="BR1316" s="159">
        <v>0.1716</v>
      </c>
      <c r="BS1316" s="160">
        <v>39691</v>
      </c>
      <c r="BT1316" s="158" t="s">
        <v>4947</v>
      </c>
      <c r="BU1316" s="74">
        <v>2996</v>
      </c>
      <c r="BV1316" s="159">
        <v>0.16440000000000002</v>
      </c>
      <c r="BW1316" s="160">
        <v>40359</v>
      </c>
      <c r="BX1316" s="158" t="s">
        <v>4948</v>
      </c>
      <c r="BY1316" s="74">
        <v>2900</v>
      </c>
      <c r="BZ1316" s="159">
        <v>0.15920000000000001</v>
      </c>
      <c r="CA1316" s="160">
        <v>40267</v>
      </c>
      <c r="CB1316" s="161">
        <v>9.4515295983383545E-4</v>
      </c>
      <c r="CC1316" s="161">
        <v>7.8030401799586121E-4</v>
      </c>
    </row>
    <row r="1317" spans="2:81" ht="34">
      <c r="B1317" s="196">
        <v>189</v>
      </c>
      <c r="C1317" s="57">
        <v>59269</v>
      </c>
      <c r="D1317" s="57">
        <v>2</v>
      </c>
      <c r="E1317" s="155" t="s">
        <v>2024</v>
      </c>
      <c r="F1317" s="60" t="s">
        <v>4949</v>
      </c>
      <c r="G1317" s="60"/>
      <c r="H1317" s="60"/>
      <c r="I1317" s="60"/>
      <c r="J1317" s="58" t="s">
        <v>5328</v>
      </c>
      <c r="K1317" s="58" t="s">
        <v>5329</v>
      </c>
      <c r="L1317" s="58" t="s">
        <v>390</v>
      </c>
      <c r="M1317" s="59" t="s">
        <v>132</v>
      </c>
      <c r="N1317" s="61">
        <v>75401</v>
      </c>
      <c r="O1317" s="62" t="s">
        <v>59</v>
      </c>
      <c r="P1317" s="79">
        <v>1500000</v>
      </c>
      <c r="Q1317" s="79">
        <v>1500000</v>
      </c>
      <c r="R1317" s="79"/>
      <c r="S1317" s="80">
        <v>1307439.18</v>
      </c>
      <c r="T1317" s="59" t="s">
        <v>70</v>
      </c>
      <c r="U1317" s="499">
        <v>5.2200000000000006</v>
      </c>
      <c r="V1317" s="499">
        <v>7.110000000000001E-2</v>
      </c>
      <c r="W1317" s="499">
        <v>0.06</v>
      </c>
      <c r="X1317" s="499">
        <v>5.1489000000000003</v>
      </c>
      <c r="Y1317" s="66">
        <v>38594</v>
      </c>
      <c r="Z1317" s="512">
        <f t="shared" si="121"/>
        <v>522.00000000000011</v>
      </c>
      <c r="AA1317" s="512">
        <f t="shared" si="122"/>
        <v>7.1100000000000012</v>
      </c>
      <c r="AB1317" s="512">
        <f t="shared" si="123"/>
        <v>6</v>
      </c>
      <c r="AC1317" s="512">
        <f t="shared" si="124"/>
        <v>514.89</v>
      </c>
      <c r="AD1317" s="59">
        <v>360</v>
      </c>
      <c r="AE1317" s="59">
        <v>24</v>
      </c>
      <c r="AF1317" s="59">
        <v>6</v>
      </c>
      <c r="AG1317" s="59">
        <v>114</v>
      </c>
      <c r="AH1317" s="66">
        <v>42248</v>
      </c>
      <c r="AI1317" s="67" t="s">
        <v>61</v>
      </c>
      <c r="AJ1317" s="67" t="s">
        <v>5130</v>
      </c>
      <c r="AK1317" s="68"/>
      <c r="AL1317" s="69" t="s">
        <v>98</v>
      </c>
      <c r="AM1317" s="66"/>
      <c r="AN1317" s="196">
        <v>189</v>
      </c>
      <c r="AO1317" s="57">
        <v>59269</v>
      </c>
      <c r="AP1317" s="57"/>
      <c r="AQ1317" s="57"/>
      <c r="AR1317" s="57">
        <v>2</v>
      </c>
      <c r="AS1317" s="35">
        <f t="shared" si="125"/>
        <v>8000</v>
      </c>
      <c r="AT1317" s="60" t="s">
        <v>4949</v>
      </c>
      <c r="AU1317" s="79">
        <v>1875000</v>
      </c>
      <c r="AV1317" s="66">
        <v>38541</v>
      </c>
      <c r="AW1317" s="81">
        <v>80</v>
      </c>
      <c r="AX1317" s="69">
        <v>1972</v>
      </c>
      <c r="AY1317" s="17">
        <v>0</v>
      </c>
      <c r="AZ1317" s="69" t="s">
        <v>63</v>
      </c>
      <c r="BA1317" s="74">
        <v>87012</v>
      </c>
      <c r="BB1317" s="44">
        <f t="shared" si="126"/>
        <v>9000</v>
      </c>
      <c r="BC1317" s="81">
        <v>90</v>
      </c>
      <c r="BD1317" s="66">
        <v>38624</v>
      </c>
      <c r="BE1317" s="79">
        <v>447182</v>
      </c>
      <c r="BF1317" s="79">
        <v>298393</v>
      </c>
      <c r="BG1317" s="79">
        <v>122189</v>
      </c>
      <c r="BH1317" s="75">
        <v>1.2334533787349646</v>
      </c>
      <c r="BI1317" s="79">
        <v>26600</v>
      </c>
      <c r="BJ1317" s="197">
        <v>266</v>
      </c>
      <c r="BK1317" s="78" t="s">
        <v>64</v>
      </c>
      <c r="BL1317" s="66">
        <v>38625</v>
      </c>
      <c r="BM1317" s="163">
        <v>153284.19</v>
      </c>
      <c r="BN1317" s="66">
        <v>38352</v>
      </c>
      <c r="BO1317" s="79">
        <v>118347</v>
      </c>
      <c r="BP1317" s="158"/>
      <c r="BQ1317" s="74"/>
      <c r="BR1317" s="159"/>
      <c r="BS1317" s="160"/>
      <c r="BT1317" s="158"/>
      <c r="BU1317" s="74"/>
      <c r="BV1317" s="159"/>
      <c r="BW1317" s="160"/>
      <c r="BX1317" s="158"/>
      <c r="BY1317" s="74"/>
      <c r="BZ1317" s="159"/>
      <c r="CA1317" s="160"/>
      <c r="CB1317" s="161">
        <v>4.2205972623443689E-3</v>
      </c>
      <c r="CC1317" s="161">
        <v>7.361358660338313E-4</v>
      </c>
    </row>
    <row r="1318" spans="2:81" ht="34">
      <c r="B1318" s="198">
        <v>190</v>
      </c>
      <c r="C1318" s="20">
        <v>16727</v>
      </c>
      <c r="D1318" s="20">
        <v>1</v>
      </c>
      <c r="E1318" s="52" t="s">
        <v>2375</v>
      </c>
      <c r="F1318" s="22" t="s">
        <v>4950</v>
      </c>
      <c r="G1318" s="22"/>
      <c r="H1318" s="22"/>
      <c r="I1318" s="22"/>
      <c r="J1318" s="21" t="s">
        <v>5330</v>
      </c>
      <c r="K1318" s="21" t="s">
        <v>1866</v>
      </c>
      <c r="L1318" s="21" t="s">
        <v>5331</v>
      </c>
      <c r="M1318" s="24" t="s">
        <v>132</v>
      </c>
      <c r="N1318" s="25">
        <v>78521</v>
      </c>
      <c r="O1318" s="26" t="s">
        <v>570</v>
      </c>
      <c r="P1318" s="42">
        <v>1462500</v>
      </c>
      <c r="Q1318" s="42">
        <v>1459205.1200000001</v>
      </c>
      <c r="R1318" s="42"/>
      <c r="S1318" s="83">
        <v>1233133.28</v>
      </c>
      <c r="T1318" s="24" t="s">
        <v>60</v>
      </c>
      <c r="U1318" s="498">
        <v>5.7469999999999999</v>
      </c>
      <c r="V1318" s="498">
        <v>4.1099999999999998E-2</v>
      </c>
      <c r="W1318" s="498">
        <v>0.03</v>
      </c>
      <c r="X1318" s="498">
        <v>5.7058999999999997</v>
      </c>
      <c r="Y1318" s="29">
        <v>38705</v>
      </c>
      <c r="Z1318" s="512">
        <f t="shared" si="121"/>
        <v>574.70000000000005</v>
      </c>
      <c r="AA1318" s="512">
        <f t="shared" si="122"/>
        <v>4.1099999999999994</v>
      </c>
      <c r="AB1318" s="512">
        <f t="shared" si="123"/>
        <v>3</v>
      </c>
      <c r="AC1318" s="512">
        <f t="shared" si="124"/>
        <v>570.58999999999992</v>
      </c>
      <c r="AD1318" s="24">
        <v>360</v>
      </c>
      <c r="AE1318" s="24">
        <v>0</v>
      </c>
      <c r="AF1318" s="24">
        <v>2</v>
      </c>
      <c r="AG1318" s="24">
        <v>118</v>
      </c>
      <c r="AH1318" s="29">
        <v>42370</v>
      </c>
      <c r="AI1318" s="30" t="s">
        <v>61</v>
      </c>
      <c r="AJ1318" s="30" t="s">
        <v>5310</v>
      </c>
      <c r="AK1318" s="31"/>
      <c r="AL1318" s="32" t="s">
        <v>98</v>
      </c>
      <c r="AM1318" s="29"/>
      <c r="AN1318" s="198">
        <v>190</v>
      </c>
      <c r="AO1318" s="20">
        <v>16727</v>
      </c>
      <c r="AP1318" s="20"/>
      <c r="AQ1318" s="20"/>
      <c r="AR1318" s="20">
        <v>1</v>
      </c>
      <c r="AS1318" s="35">
        <f t="shared" si="125"/>
        <v>7483.1031794872006</v>
      </c>
      <c r="AT1318" s="22" t="s">
        <v>4950</v>
      </c>
      <c r="AU1318" s="42">
        <v>1950000</v>
      </c>
      <c r="AV1318" s="29">
        <v>38663</v>
      </c>
      <c r="AW1318" s="44">
        <v>74.831031794872004</v>
      </c>
      <c r="AX1318" s="32">
        <v>2001</v>
      </c>
      <c r="AY1318" s="17">
        <v>0</v>
      </c>
      <c r="AZ1318" s="32" t="s">
        <v>63</v>
      </c>
      <c r="BA1318" s="37">
        <v>38250</v>
      </c>
      <c r="BB1318" s="44">
        <f t="shared" si="126"/>
        <v>8350</v>
      </c>
      <c r="BC1318" s="44">
        <v>83.5</v>
      </c>
      <c r="BD1318" s="29">
        <v>38596</v>
      </c>
      <c r="BE1318" s="42">
        <v>215850</v>
      </c>
      <c r="BF1318" s="42">
        <v>78091.14</v>
      </c>
      <c r="BG1318" s="42">
        <v>133169</v>
      </c>
      <c r="BH1318" s="38">
        <v>1.30068495318197</v>
      </c>
      <c r="BI1318" s="42">
        <v>4590</v>
      </c>
      <c r="BJ1318" s="199">
        <v>17.191011235955056</v>
      </c>
      <c r="BK1318" s="41" t="s">
        <v>64</v>
      </c>
      <c r="BL1318" s="29">
        <v>38686</v>
      </c>
      <c r="BM1318" s="165">
        <v>125616</v>
      </c>
      <c r="BN1318" s="29">
        <v>38352</v>
      </c>
      <c r="BO1318" s="42">
        <v>106858</v>
      </c>
      <c r="BP1318" s="152"/>
      <c r="BQ1318" s="37"/>
      <c r="BR1318" s="153"/>
      <c r="BS1318" s="154"/>
      <c r="BT1318" s="152"/>
      <c r="BU1318" s="37"/>
      <c r="BV1318" s="153"/>
      <c r="BW1318" s="154"/>
      <c r="BX1318" s="152"/>
      <c r="BY1318" s="37"/>
      <c r="BZ1318" s="153"/>
      <c r="CA1318" s="154"/>
      <c r="CB1318" s="166">
        <v>8.6740379759288496E-4</v>
      </c>
      <c r="CC1318" s="166">
        <v>7.1611548315480048E-4</v>
      </c>
    </row>
    <row r="1319" spans="2:81" ht="23">
      <c r="B1319" s="198">
        <v>191</v>
      </c>
      <c r="C1319" s="20">
        <v>15357</v>
      </c>
      <c r="D1319" s="20">
        <v>1</v>
      </c>
      <c r="E1319" s="52" t="s">
        <v>2375</v>
      </c>
      <c r="F1319" s="22" t="s">
        <v>4951</v>
      </c>
      <c r="G1319" s="22"/>
      <c r="H1319" s="22"/>
      <c r="I1319" s="22"/>
      <c r="J1319" s="21" t="s">
        <v>5332</v>
      </c>
      <c r="K1319" s="21" t="s">
        <v>1166</v>
      </c>
      <c r="L1319" s="21" t="s">
        <v>3576</v>
      </c>
      <c r="M1319" s="24" t="s">
        <v>335</v>
      </c>
      <c r="N1319" s="25">
        <v>23831</v>
      </c>
      <c r="O1319" s="26" t="s">
        <v>2195</v>
      </c>
      <c r="P1319" s="42">
        <v>1400000</v>
      </c>
      <c r="Q1319" s="42">
        <v>1395701.69</v>
      </c>
      <c r="R1319" s="42"/>
      <c r="S1319" s="83">
        <v>1185279.6399999999</v>
      </c>
      <c r="T1319" s="24" t="s">
        <v>60</v>
      </c>
      <c r="U1319" s="498">
        <v>5.8760000000000003</v>
      </c>
      <c r="V1319" s="498">
        <v>4.1099999999999998E-2</v>
      </c>
      <c r="W1319" s="498">
        <v>0.03</v>
      </c>
      <c r="X1319" s="498">
        <v>5.8349000000000002</v>
      </c>
      <c r="Y1319" s="29">
        <v>38686</v>
      </c>
      <c r="Z1319" s="512">
        <f t="shared" si="121"/>
        <v>587.6</v>
      </c>
      <c r="AA1319" s="512">
        <f t="shared" si="122"/>
        <v>4.1099999999999994</v>
      </c>
      <c r="AB1319" s="512">
        <f t="shared" si="123"/>
        <v>3</v>
      </c>
      <c r="AC1319" s="512">
        <f t="shared" si="124"/>
        <v>583.49</v>
      </c>
      <c r="AD1319" s="24">
        <v>360</v>
      </c>
      <c r="AE1319" s="24">
        <v>0</v>
      </c>
      <c r="AF1319" s="24">
        <v>3</v>
      </c>
      <c r="AG1319" s="24">
        <v>117</v>
      </c>
      <c r="AH1319" s="29">
        <v>42339</v>
      </c>
      <c r="AI1319" s="30" t="s">
        <v>61</v>
      </c>
      <c r="AJ1319" s="30" t="s">
        <v>61</v>
      </c>
      <c r="AK1319" s="31"/>
      <c r="AL1319" s="32" t="s">
        <v>98</v>
      </c>
      <c r="AM1319" s="29"/>
      <c r="AN1319" s="198">
        <v>191</v>
      </c>
      <c r="AO1319" s="20">
        <v>15357</v>
      </c>
      <c r="AP1319" s="20"/>
      <c r="AQ1319" s="20"/>
      <c r="AR1319" s="20">
        <v>1</v>
      </c>
      <c r="AS1319" s="35">
        <f t="shared" si="125"/>
        <v>6480</v>
      </c>
      <c r="AT1319" s="22" t="s">
        <v>4951</v>
      </c>
      <c r="AU1319" s="42">
        <v>1770000</v>
      </c>
      <c r="AV1319" s="29">
        <v>38570</v>
      </c>
      <c r="AW1319" s="44">
        <v>64.8</v>
      </c>
      <c r="AX1319" s="32">
        <v>2005</v>
      </c>
      <c r="AY1319" s="17">
        <v>0</v>
      </c>
      <c r="AZ1319" s="32" t="s">
        <v>226</v>
      </c>
      <c r="BA1319" s="37">
        <v>13946</v>
      </c>
      <c r="BB1319" s="44">
        <f t="shared" si="126"/>
        <v>7691</v>
      </c>
      <c r="BC1319" s="44">
        <v>76.91</v>
      </c>
      <c r="BD1319" s="29">
        <v>38686</v>
      </c>
      <c r="BE1319" s="42">
        <v>214922</v>
      </c>
      <c r="BF1319" s="42">
        <v>64337.32</v>
      </c>
      <c r="BG1319" s="42">
        <v>142124</v>
      </c>
      <c r="BH1319" s="38">
        <v>1.74</v>
      </c>
      <c r="BI1319" s="42">
        <v>2180.1999999999998</v>
      </c>
      <c r="BJ1319" s="199">
        <v>0.15633156460633874</v>
      </c>
      <c r="BK1319" s="41"/>
      <c r="BL1319" s="29"/>
      <c r="BM1319" s="165" t="s">
        <v>2032</v>
      </c>
      <c r="BN1319" s="29"/>
      <c r="BO1319" s="42" t="s">
        <v>2032</v>
      </c>
      <c r="BP1319" s="152" t="s">
        <v>4952</v>
      </c>
      <c r="BQ1319" s="37">
        <v>2240</v>
      </c>
      <c r="BR1319" s="153">
        <v>0.16</v>
      </c>
      <c r="BS1319" s="154">
        <v>40421</v>
      </c>
      <c r="BT1319" s="152" t="s">
        <v>4953</v>
      </c>
      <c r="BU1319" s="37">
        <v>2072</v>
      </c>
      <c r="BV1319" s="153">
        <v>0.15</v>
      </c>
      <c r="BW1319" s="154">
        <v>39660</v>
      </c>
      <c r="BX1319" s="152" t="s">
        <v>4954</v>
      </c>
      <c r="BY1319" s="37">
        <v>1148</v>
      </c>
      <c r="BZ1319" s="153">
        <v>0.08</v>
      </c>
      <c r="CA1319" s="154">
        <v>39660</v>
      </c>
      <c r="CB1319" s="166">
        <v>8.2965508386703538E-4</v>
      </c>
      <c r="CC1319" s="166">
        <v>6.8495071486202128E-4</v>
      </c>
    </row>
    <row r="1320" spans="2:81" ht="34">
      <c r="B1320" s="198">
        <v>192</v>
      </c>
      <c r="C1320" s="20">
        <v>15696</v>
      </c>
      <c r="D1320" s="20">
        <v>2</v>
      </c>
      <c r="E1320" s="52" t="s">
        <v>2375</v>
      </c>
      <c r="F1320" s="22" t="s">
        <v>4955</v>
      </c>
      <c r="G1320" s="22"/>
      <c r="H1320" s="22"/>
      <c r="I1320" s="22"/>
      <c r="J1320" s="21" t="s">
        <v>5333</v>
      </c>
      <c r="K1320" s="21" t="s">
        <v>5334</v>
      </c>
      <c r="L1320" s="21" t="s">
        <v>5335</v>
      </c>
      <c r="M1320" s="24" t="s">
        <v>5250</v>
      </c>
      <c r="N1320" s="25">
        <v>72404</v>
      </c>
      <c r="O1320" s="26" t="s">
        <v>59</v>
      </c>
      <c r="P1320" s="42">
        <v>1105000</v>
      </c>
      <c r="Q1320" s="42">
        <v>1100327.72</v>
      </c>
      <c r="R1320" s="42"/>
      <c r="S1320" s="83">
        <v>930942.89</v>
      </c>
      <c r="T1320" s="24" t="s">
        <v>60</v>
      </c>
      <c r="U1320" s="498">
        <v>5.7190000000000003</v>
      </c>
      <c r="V1320" s="498">
        <v>4.1099999999999998E-2</v>
      </c>
      <c r="W1320" s="498">
        <v>0.03</v>
      </c>
      <c r="X1320" s="498">
        <v>5.6779000000000002</v>
      </c>
      <c r="Y1320" s="29">
        <v>38630</v>
      </c>
      <c r="Z1320" s="512">
        <f t="shared" si="121"/>
        <v>571.9</v>
      </c>
      <c r="AA1320" s="512">
        <f t="shared" si="122"/>
        <v>4.1099999999999994</v>
      </c>
      <c r="AB1320" s="512">
        <f t="shared" si="123"/>
        <v>3</v>
      </c>
      <c r="AC1320" s="512">
        <f t="shared" si="124"/>
        <v>567.79</v>
      </c>
      <c r="AD1320" s="24">
        <v>360</v>
      </c>
      <c r="AE1320" s="24">
        <v>0</v>
      </c>
      <c r="AF1320" s="24">
        <v>4</v>
      </c>
      <c r="AG1320" s="24">
        <v>116</v>
      </c>
      <c r="AH1320" s="29">
        <v>42309</v>
      </c>
      <c r="AI1320" s="30" t="s">
        <v>61</v>
      </c>
      <c r="AJ1320" s="30" t="s">
        <v>61</v>
      </c>
      <c r="AK1320" s="31"/>
      <c r="AL1320" s="32" t="s">
        <v>98</v>
      </c>
      <c r="AM1320" s="29"/>
      <c r="AN1320" s="198">
        <v>192</v>
      </c>
      <c r="AO1320" s="20">
        <v>15696</v>
      </c>
      <c r="AP1320" s="20"/>
      <c r="AQ1320" s="20"/>
      <c r="AR1320" s="20">
        <v>2</v>
      </c>
      <c r="AS1320" s="35">
        <f t="shared" si="125"/>
        <v>6877.0480000000007</v>
      </c>
      <c r="AT1320" s="22" t="s">
        <v>4955</v>
      </c>
      <c r="AU1320" s="42">
        <v>1600000</v>
      </c>
      <c r="AV1320" s="29">
        <v>38583</v>
      </c>
      <c r="AW1320" s="44">
        <v>68.770480000000006</v>
      </c>
      <c r="AX1320" s="32">
        <v>2003</v>
      </c>
      <c r="AY1320" s="17">
        <v>0</v>
      </c>
      <c r="AZ1320" s="32" t="s">
        <v>63</v>
      </c>
      <c r="BA1320" s="37">
        <v>21860</v>
      </c>
      <c r="BB1320" s="44">
        <f t="shared" si="126"/>
        <v>10000</v>
      </c>
      <c r="BC1320" s="44">
        <v>100</v>
      </c>
      <c r="BD1320" s="29">
        <v>38595</v>
      </c>
      <c r="BE1320" s="42">
        <v>156352.14000000001</v>
      </c>
      <c r="BF1320" s="42">
        <v>39026.61</v>
      </c>
      <c r="BG1320" s="42">
        <v>112076</v>
      </c>
      <c r="BH1320" s="38">
        <v>1.45324495778575</v>
      </c>
      <c r="BI1320" s="42">
        <v>5250</v>
      </c>
      <c r="BJ1320" s="199">
        <v>250</v>
      </c>
      <c r="BK1320" s="41" t="s">
        <v>64</v>
      </c>
      <c r="BL1320" s="29">
        <v>38625</v>
      </c>
      <c r="BM1320" s="165">
        <v>137883</v>
      </c>
      <c r="BN1320" s="29">
        <v>38352</v>
      </c>
      <c r="BO1320" s="42">
        <v>128532</v>
      </c>
      <c r="BP1320" s="152"/>
      <c r="BQ1320" s="37"/>
      <c r="BR1320" s="153"/>
      <c r="BS1320" s="154"/>
      <c r="BT1320" s="152"/>
      <c r="BU1320" s="37"/>
      <c r="BV1320" s="153"/>
      <c r="BW1320" s="154"/>
      <c r="BX1320" s="152"/>
      <c r="BY1320" s="37"/>
      <c r="BZ1320" s="153"/>
      <c r="CA1320" s="154"/>
      <c r="CB1320" s="166">
        <v>3.0960267751424142E-3</v>
      </c>
      <c r="CC1320" s="166">
        <v>5.3999379938882066E-4</v>
      </c>
    </row>
    <row r="1321" spans="2:81" ht="34">
      <c r="B1321" s="198">
        <v>193</v>
      </c>
      <c r="C1321" s="20">
        <v>15584</v>
      </c>
      <c r="D1321" s="20">
        <v>1</v>
      </c>
      <c r="E1321" s="52" t="s">
        <v>2375</v>
      </c>
      <c r="F1321" s="22" t="s">
        <v>4956</v>
      </c>
      <c r="G1321" s="22"/>
      <c r="H1321" s="22"/>
      <c r="I1321" s="22"/>
      <c r="J1321" s="21" t="s">
        <v>5336</v>
      </c>
      <c r="K1321" s="21" t="s">
        <v>483</v>
      </c>
      <c r="L1321" s="21" t="s">
        <v>484</v>
      </c>
      <c r="M1321" s="24" t="s">
        <v>132</v>
      </c>
      <c r="N1321" s="25">
        <v>78741</v>
      </c>
      <c r="O1321" s="26" t="s">
        <v>222</v>
      </c>
      <c r="P1321" s="42">
        <v>1025000</v>
      </c>
      <c r="Q1321" s="42">
        <v>1021831.84</v>
      </c>
      <c r="R1321" s="42"/>
      <c r="S1321" s="83">
        <v>793981.02</v>
      </c>
      <c r="T1321" s="24" t="s">
        <v>60</v>
      </c>
      <c r="U1321" s="498">
        <v>5.923</v>
      </c>
      <c r="V1321" s="498">
        <v>4.1099999999999998E-2</v>
      </c>
      <c r="W1321" s="498">
        <v>0.03</v>
      </c>
      <c r="X1321" s="498">
        <v>5.8818999999999999</v>
      </c>
      <c r="Y1321" s="29">
        <v>38693</v>
      </c>
      <c r="Z1321" s="512">
        <f t="shared" si="121"/>
        <v>592.29999999999995</v>
      </c>
      <c r="AA1321" s="512">
        <f t="shared" si="122"/>
        <v>4.1099999999999994</v>
      </c>
      <c r="AB1321" s="512">
        <f t="shared" si="123"/>
        <v>3</v>
      </c>
      <c r="AC1321" s="512">
        <f t="shared" si="124"/>
        <v>588.18999999999994</v>
      </c>
      <c r="AD1321" s="24">
        <v>300</v>
      </c>
      <c r="AE1321" s="24">
        <v>0</v>
      </c>
      <c r="AF1321" s="24">
        <v>2</v>
      </c>
      <c r="AG1321" s="24">
        <v>118</v>
      </c>
      <c r="AH1321" s="29">
        <v>42370</v>
      </c>
      <c r="AI1321" s="30" t="s">
        <v>61</v>
      </c>
      <c r="AJ1321" s="30" t="s">
        <v>61</v>
      </c>
      <c r="AK1321" s="31"/>
      <c r="AL1321" s="32" t="s">
        <v>98</v>
      </c>
      <c r="AM1321" s="29"/>
      <c r="AN1321" s="198">
        <v>193</v>
      </c>
      <c r="AO1321" s="20">
        <v>15584</v>
      </c>
      <c r="AP1321" s="20"/>
      <c r="AQ1321" s="20"/>
      <c r="AR1321" s="20">
        <v>1</v>
      </c>
      <c r="AS1321" s="35">
        <f t="shared" si="125"/>
        <v>4752.7062325581001</v>
      </c>
      <c r="AT1321" s="22" t="s">
        <v>4956</v>
      </c>
      <c r="AU1321" s="42">
        <v>2150000</v>
      </c>
      <c r="AV1321" s="29">
        <v>38639</v>
      </c>
      <c r="AW1321" s="44">
        <v>47.527062325580999</v>
      </c>
      <c r="AX1321" s="32" t="s">
        <v>4957</v>
      </c>
      <c r="AY1321" s="17">
        <v>1995</v>
      </c>
      <c r="AZ1321" s="32" t="s">
        <v>226</v>
      </c>
      <c r="BA1321" s="37">
        <v>14363</v>
      </c>
      <c r="BB1321" s="44">
        <f t="shared" si="126"/>
        <v>10000</v>
      </c>
      <c r="BC1321" s="44">
        <v>100</v>
      </c>
      <c r="BD1321" s="29">
        <v>38693</v>
      </c>
      <c r="BE1321" s="42">
        <v>213282.9</v>
      </c>
      <c r="BF1321" s="42">
        <v>64449</v>
      </c>
      <c r="BG1321" s="42">
        <v>130718</v>
      </c>
      <c r="BH1321" s="38">
        <v>1.66157</v>
      </c>
      <c r="BI1321" s="42">
        <v>4308.8999999999996</v>
      </c>
      <c r="BJ1321" s="199">
        <v>0.3</v>
      </c>
      <c r="BK1321" s="41" t="s">
        <v>64</v>
      </c>
      <c r="BL1321" s="29">
        <v>38625</v>
      </c>
      <c r="BM1321" s="165">
        <v>196977</v>
      </c>
      <c r="BN1321" s="29">
        <v>38321</v>
      </c>
      <c r="BO1321" s="42">
        <v>106638</v>
      </c>
      <c r="BP1321" s="152" t="s">
        <v>4958</v>
      </c>
      <c r="BQ1321" s="37">
        <v>4583</v>
      </c>
      <c r="BR1321" s="153">
        <v>0.31909999999999999</v>
      </c>
      <c r="BS1321" s="154">
        <v>39386</v>
      </c>
      <c r="BT1321" s="152" t="s">
        <v>4959</v>
      </c>
      <c r="BU1321" s="37">
        <v>3026</v>
      </c>
      <c r="BV1321" s="153">
        <v>0.2107</v>
      </c>
      <c r="BW1321" s="154">
        <v>39964</v>
      </c>
      <c r="BX1321" s="152" t="s">
        <v>4960</v>
      </c>
      <c r="BY1321" s="37">
        <v>2665</v>
      </c>
      <c r="BZ1321" s="153">
        <v>0.1855</v>
      </c>
      <c r="CA1321" s="154">
        <v>39660</v>
      </c>
      <c r="CB1321" s="166">
        <v>6.0741345159022269E-4</v>
      </c>
      <c r="CC1321" s="166">
        <v>5.0147137765289558E-4</v>
      </c>
    </row>
    <row r="1322" spans="2:81">
      <c r="B1322" s="1" t="s">
        <v>5337</v>
      </c>
      <c r="U1322" s="482">
        <v>0</v>
      </c>
      <c r="V1322" s="482">
        <v>0</v>
      </c>
      <c r="W1322" s="482">
        <v>0</v>
      </c>
      <c r="X1322" s="482">
        <v>0</v>
      </c>
      <c r="Z1322" s="512">
        <f t="shared" si="121"/>
        <v>0</v>
      </c>
      <c r="AA1322" s="512">
        <f t="shared" si="122"/>
        <v>0</v>
      </c>
      <c r="AB1322" s="512">
        <f t="shared" si="123"/>
        <v>0</v>
      </c>
      <c r="AC1322" s="512">
        <f t="shared" si="124"/>
        <v>0</v>
      </c>
      <c r="AS1322" s="35">
        <f t="shared" si="125"/>
        <v>0</v>
      </c>
      <c r="AW1322" s="482">
        <v>0</v>
      </c>
      <c r="AY1322" s="17">
        <v>0</v>
      </c>
      <c r="BB1322" s="44">
        <f t="shared" si="126"/>
        <v>0</v>
      </c>
      <c r="BC1322" s="482">
        <v>0</v>
      </c>
    </row>
    <row r="1323" spans="2:81" ht="67">
      <c r="B1323" s="5" t="s">
        <v>618</v>
      </c>
      <c r="C1323" s="3" t="s">
        <v>619</v>
      </c>
      <c r="D1323" s="3" t="s">
        <v>4961</v>
      </c>
      <c r="E1323" s="4" t="s">
        <v>2828</v>
      </c>
      <c r="F1323" s="4" t="s">
        <v>3</v>
      </c>
      <c r="G1323" s="4"/>
      <c r="H1323" s="4"/>
      <c r="I1323" s="4"/>
      <c r="J1323" s="6" t="s">
        <v>5</v>
      </c>
      <c r="K1323" s="6" t="s">
        <v>7</v>
      </c>
      <c r="L1323" s="6" t="s">
        <v>6</v>
      </c>
      <c r="M1323" s="7" t="s">
        <v>8</v>
      </c>
      <c r="N1323" s="8" t="s">
        <v>620</v>
      </c>
      <c r="O1323" s="9" t="s">
        <v>10</v>
      </c>
      <c r="P1323" s="3" t="s">
        <v>621</v>
      </c>
      <c r="Q1323" s="3" t="s">
        <v>622</v>
      </c>
      <c r="R1323" s="3"/>
      <c r="S1323" s="2" t="s">
        <v>5338</v>
      </c>
      <c r="T1323" s="3" t="s">
        <v>624</v>
      </c>
      <c r="U1323" s="496" t="e">
        <v>#VALUE!</v>
      </c>
      <c r="V1323" s="497" t="e">
        <v>#VALUE!</v>
      </c>
      <c r="W1323" s="496" t="e">
        <v>#VALUE!</v>
      </c>
      <c r="X1323" s="497" t="e">
        <v>#VALUE!</v>
      </c>
      <c r="Y1323" s="2" t="s">
        <v>625</v>
      </c>
      <c r="Z1323" s="512" t="e">
        <f t="shared" si="121"/>
        <v>#VALUE!</v>
      </c>
      <c r="AA1323" s="512" t="e">
        <f t="shared" si="122"/>
        <v>#VALUE!</v>
      </c>
      <c r="AB1323" s="512" t="e">
        <f t="shared" si="123"/>
        <v>#VALUE!</v>
      </c>
      <c r="AC1323" s="512" t="e">
        <f t="shared" si="124"/>
        <v>#VALUE!</v>
      </c>
      <c r="AD1323" s="2" t="s">
        <v>5339</v>
      </c>
      <c r="AE1323" s="2" t="s">
        <v>627</v>
      </c>
      <c r="AF1323" s="3" t="s">
        <v>628</v>
      </c>
      <c r="AG1323" s="2" t="s">
        <v>5340</v>
      </c>
      <c r="AH1323" s="3" t="s">
        <v>5341</v>
      </c>
      <c r="AI1323" s="3" t="s">
        <v>29</v>
      </c>
      <c r="AJ1323" s="2" t="s">
        <v>630</v>
      </c>
      <c r="AK1323" s="3"/>
      <c r="AL1323" s="10" t="s">
        <v>5342</v>
      </c>
      <c r="AM1323" s="11" t="s">
        <v>5343</v>
      </c>
      <c r="AN1323" s="5" t="s">
        <v>618</v>
      </c>
      <c r="AO1323" s="3" t="s">
        <v>4474</v>
      </c>
      <c r="AP1323" s="3"/>
      <c r="AQ1323" s="3"/>
      <c r="AR1323" s="3" t="s">
        <v>4475</v>
      </c>
      <c r="AS1323" s="35" t="e">
        <f t="shared" si="125"/>
        <v>#VALUE!</v>
      </c>
      <c r="AT1323" s="4" t="s">
        <v>3</v>
      </c>
      <c r="AU1323" s="14" t="s">
        <v>633</v>
      </c>
      <c r="AV1323" s="15" t="s">
        <v>634</v>
      </c>
      <c r="AW1323" s="485" t="e">
        <v>#VALUE!</v>
      </c>
      <c r="AX1323" s="212" t="s">
        <v>5344</v>
      </c>
      <c r="AY1323" s="17">
        <v>0</v>
      </c>
      <c r="AZ1323" s="15" t="s">
        <v>5345</v>
      </c>
      <c r="BA1323" s="14" t="s">
        <v>637</v>
      </c>
      <c r="BB1323" s="44" t="e">
        <f t="shared" si="126"/>
        <v>#VALUE!</v>
      </c>
      <c r="BC1323" s="485" t="e">
        <v>#VALUE!</v>
      </c>
      <c r="BD1323" s="15" t="s">
        <v>638</v>
      </c>
      <c r="BE1323" s="14" t="s">
        <v>639</v>
      </c>
      <c r="BF1323" s="14" t="s">
        <v>640</v>
      </c>
      <c r="BG1323" s="16" t="s">
        <v>5346</v>
      </c>
      <c r="BH1323" s="15" t="s">
        <v>46</v>
      </c>
      <c r="BI1323" s="15" t="s">
        <v>642</v>
      </c>
      <c r="BJ1323" s="17" t="s">
        <v>5347</v>
      </c>
      <c r="BK1323" s="15" t="s">
        <v>644</v>
      </c>
      <c r="BL1323" s="15" t="s">
        <v>645</v>
      </c>
      <c r="BM1323" s="485" t="s">
        <v>646</v>
      </c>
      <c r="BN1323" s="15" t="s">
        <v>647</v>
      </c>
      <c r="BO1323" s="204" t="s">
        <v>648</v>
      </c>
      <c r="BP1323" s="150" t="s">
        <v>4484</v>
      </c>
      <c r="BQ1323" s="14" t="s">
        <v>2011</v>
      </c>
      <c r="BR1323" s="14" t="s">
        <v>2012</v>
      </c>
      <c r="BS1323" s="15" t="s">
        <v>2013</v>
      </c>
      <c r="BT1323" s="150" t="s">
        <v>1230</v>
      </c>
      <c r="BU1323" s="14" t="s">
        <v>2014</v>
      </c>
      <c r="BV1323" s="14" t="s">
        <v>2015</v>
      </c>
      <c r="BW1323" s="15" t="s">
        <v>2016</v>
      </c>
      <c r="BX1323" s="150" t="s">
        <v>2017</v>
      </c>
      <c r="BY1323" s="15" t="s">
        <v>2018</v>
      </c>
      <c r="BZ1323" s="15" t="s">
        <v>2019</v>
      </c>
      <c r="CA1323" s="15" t="s">
        <v>2020</v>
      </c>
      <c r="CB1323" s="205" t="s">
        <v>2835</v>
      </c>
      <c r="CC1323" s="195" t="s">
        <v>2834</v>
      </c>
    </row>
    <row r="1324" spans="2:81" ht="23">
      <c r="B1324" s="196">
        <v>1</v>
      </c>
      <c r="C1324" s="57">
        <v>3400002</v>
      </c>
      <c r="D1324" s="57">
        <v>1</v>
      </c>
      <c r="E1324" s="155" t="s">
        <v>5348</v>
      </c>
      <c r="F1324" s="60" t="s">
        <v>5349</v>
      </c>
      <c r="G1324" s="60"/>
      <c r="H1324" s="60"/>
      <c r="I1324" s="60"/>
      <c r="J1324" s="58" t="s">
        <v>5349</v>
      </c>
      <c r="K1324" s="58" t="s">
        <v>285</v>
      </c>
      <c r="L1324" s="58" t="s">
        <v>284</v>
      </c>
      <c r="M1324" s="59" t="s">
        <v>286</v>
      </c>
      <c r="N1324" s="61">
        <v>60602</v>
      </c>
      <c r="O1324" s="62" t="s">
        <v>351</v>
      </c>
      <c r="P1324" s="213">
        <v>206000000</v>
      </c>
      <c r="Q1324" s="213">
        <v>206000000</v>
      </c>
      <c r="R1324" s="213"/>
      <c r="S1324" s="214">
        <v>189948806.24000001</v>
      </c>
      <c r="T1324" s="59" t="s">
        <v>70</v>
      </c>
      <c r="U1324" s="499">
        <v>6.0324999999999998</v>
      </c>
      <c r="V1324" s="499">
        <v>2.0800000000000003E-2</v>
      </c>
      <c r="W1324" s="499">
        <v>0.01</v>
      </c>
      <c r="X1324" s="499">
        <v>6.0116999999999994</v>
      </c>
      <c r="Y1324" s="66">
        <v>38826</v>
      </c>
      <c r="Z1324" s="512">
        <f t="shared" si="121"/>
        <v>603.25</v>
      </c>
      <c r="AA1324" s="512">
        <f t="shared" si="122"/>
        <v>2.08</v>
      </c>
      <c r="AB1324" s="512">
        <f t="shared" si="123"/>
        <v>1</v>
      </c>
      <c r="AC1324" s="512">
        <f t="shared" si="124"/>
        <v>601.16999999999996</v>
      </c>
      <c r="AD1324" s="59">
        <v>360</v>
      </c>
      <c r="AE1324" s="59">
        <v>48</v>
      </c>
      <c r="AF1324" s="59">
        <v>1</v>
      </c>
      <c r="AG1324" s="59">
        <v>119</v>
      </c>
      <c r="AH1324" s="66">
        <v>42491</v>
      </c>
      <c r="AI1324" s="67" t="s">
        <v>61</v>
      </c>
      <c r="AJ1324" s="67" t="s">
        <v>61</v>
      </c>
      <c r="AK1324" s="68"/>
      <c r="AL1324" s="69" t="s">
        <v>78</v>
      </c>
      <c r="AM1324" s="66"/>
      <c r="AN1324" s="196">
        <v>1</v>
      </c>
      <c r="AO1324" s="57">
        <v>3400002</v>
      </c>
      <c r="AP1324" s="57"/>
      <c r="AQ1324" s="57"/>
      <c r="AR1324" s="57">
        <v>1</v>
      </c>
      <c r="AS1324" s="35">
        <f t="shared" si="125"/>
        <v>6959.45945945946</v>
      </c>
      <c r="AT1324" s="60" t="s">
        <v>5349</v>
      </c>
      <c r="AU1324" s="79">
        <v>296000000</v>
      </c>
      <c r="AV1324" s="66">
        <v>38790</v>
      </c>
      <c r="AW1324" s="81">
        <v>69.594594594594597</v>
      </c>
      <c r="AX1324" s="215">
        <v>1990</v>
      </c>
      <c r="AY1324" s="17">
        <v>0</v>
      </c>
      <c r="AZ1324" s="69" t="s">
        <v>226</v>
      </c>
      <c r="BA1324" s="74">
        <v>940639</v>
      </c>
      <c r="BB1324" s="44">
        <f t="shared" si="126"/>
        <v>8485.1194114739192</v>
      </c>
      <c r="BC1324" s="81">
        <v>84.851194114739187</v>
      </c>
      <c r="BD1324" s="66">
        <v>38807</v>
      </c>
      <c r="BE1324" s="79">
        <v>33658327.228400007</v>
      </c>
      <c r="BF1324" s="79">
        <v>16578606</v>
      </c>
      <c r="BG1324" s="79">
        <v>16316661.930881564</v>
      </c>
      <c r="BH1324" s="75">
        <v>1.0970968964625625</v>
      </c>
      <c r="BI1324" s="79">
        <v>235159.75</v>
      </c>
      <c r="BJ1324" s="197">
        <v>0.25</v>
      </c>
      <c r="BK1324" s="78" t="s">
        <v>276</v>
      </c>
      <c r="BL1324" s="66">
        <v>38717</v>
      </c>
      <c r="BM1324" s="163">
        <v>17732525</v>
      </c>
      <c r="BN1324" s="66">
        <v>38352</v>
      </c>
      <c r="BO1324" s="79">
        <v>16218786</v>
      </c>
      <c r="BP1324" s="158" t="s">
        <v>5350</v>
      </c>
      <c r="BQ1324" s="74">
        <v>318446</v>
      </c>
      <c r="BR1324" s="159">
        <v>0.3385422037572331</v>
      </c>
      <c r="BS1324" s="160">
        <v>44196</v>
      </c>
      <c r="BT1324" s="158" t="s">
        <v>5351</v>
      </c>
      <c r="BU1324" s="74">
        <v>153207</v>
      </c>
      <c r="BV1324" s="159">
        <v>0.16291389883424057</v>
      </c>
      <c r="BW1324" s="160">
        <v>39478</v>
      </c>
      <c r="BX1324" s="158" t="s">
        <v>5352</v>
      </c>
      <c r="BY1324" s="74">
        <v>56199</v>
      </c>
      <c r="BZ1324" s="159">
        <v>5.9745555946542725E-2</v>
      </c>
      <c r="CA1324" s="160">
        <v>42369</v>
      </c>
      <c r="CB1324" s="161">
        <v>8.190397466614377E-2</v>
      </c>
      <c r="CC1324" s="161">
        <v>7.6322176362161015E-2</v>
      </c>
    </row>
    <row r="1325" spans="2:81" ht="34">
      <c r="B1325" s="196">
        <v>2</v>
      </c>
      <c r="C1325" s="57">
        <v>3219704</v>
      </c>
      <c r="D1325" s="57">
        <v>1</v>
      </c>
      <c r="E1325" s="155" t="s">
        <v>5348</v>
      </c>
      <c r="F1325" s="60" t="s">
        <v>5353</v>
      </c>
      <c r="G1325" s="60"/>
      <c r="H1325" s="60"/>
      <c r="I1325" s="60"/>
      <c r="J1325" s="58" t="s">
        <v>5354</v>
      </c>
      <c r="K1325" s="58" t="s">
        <v>5355</v>
      </c>
      <c r="L1325" s="58" t="s">
        <v>5356</v>
      </c>
      <c r="M1325" s="59" t="s">
        <v>104</v>
      </c>
      <c r="N1325" s="61">
        <v>47715</v>
      </c>
      <c r="O1325" s="62" t="s">
        <v>222</v>
      </c>
      <c r="P1325" s="79">
        <v>168000000</v>
      </c>
      <c r="Q1325" s="79">
        <v>168000000</v>
      </c>
      <c r="R1325" s="79"/>
      <c r="S1325" s="80">
        <v>168000000</v>
      </c>
      <c r="T1325" s="59" t="s">
        <v>223</v>
      </c>
      <c r="U1325" s="499">
        <v>5.7939999999999996</v>
      </c>
      <c r="V1325" s="499">
        <v>2.0800000000000003E-2</v>
      </c>
      <c r="W1325" s="499">
        <v>0.01</v>
      </c>
      <c r="X1325" s="499">
        <v>5.7732000000000001</v>
      </c>
      <c r="Y1325" s="66">
        <v>38847</v>
      </c>
      <c r="Z1325" s="512">
        <f t="shared" si="121"/>
        <v>579.4</v>
      </c>
      <c r="AA1325" s="512">
        <f t="shared" si="122"/>
        <v>2.08</v>
      </c>
      <c r="AB1325" s="512">
        <f t="shared" si="123"/>
        <v>1</v>
      </c>
      <c r="AC1325" s="512">
        <f t="shared" si="124"/>
        <v>577.32000000000005</v>
      </c>
      <c r="AD1325" s="59">
        <v>0</v>
      </c>
      <c r="AE1325" s="59">
        <v>120</v>
      </c>
      <c r="AF1325" s="59">
        <v>0</v>
      </c>
      <c r="AG1325" s="59">
        <v>120</v>
      </c>
      <c r="AH1325" s="66">
        <v>42522</v>
      </c>
      <c r="AI1325" s="67" t="s">
        <v>61</v>
      </c>
      <c r="AJ1325" s="67" t="s">
        <v>5357</v>
      </c>
      <c r="AK1325" s="68"/>
      <c r="AL1325" s="69" t="s">
        <v>750</v>
      </c>
      <c r="AM1325" s="66"/>
      <c r="AN1325" s="196">
        <v>2</v>
      </c>
      <c r="AO1325" s="57">
        <v>3219704</v>
      </c>
      <c r="AP1325" s="57"/>
      <c r="AQ1325" s="57"/>
      <c r="AR1325" s="57">
        <v>1</v>
      </c>
      <c r="AS1325" s="35">
        <f t="shared" si="125"/>
        <v>7962.0853080568722</v>
      </c>
      <c r="AT1325" s="60" t="s">
        <v>5353</v>
      </c>
      <c r="AU1325" s="79">
        <v>211000000</v>
      </c>
      <c r="AV1325" s="66">
        <v>38804</v>
      </c>
      <c r="AW1325" s="81">
        <v>79.620853080568722</v>
      </c>
      <c r="AX1325" s="215" t="s">
        <v>5358</v>
      </c>
      <c r="AY1325" s="17">
        <v>1996</v>
      </c>
      <c r="AZ1325" s="69" t="s">
        <v>226</v>
      </c>
      <c r="BA1325" s="74">
        <v>709820</v>
      </c>
      <c r="BB1325" s="44">
        <f t="shared" si="126"/>
        <v>9670.2685187794086</v>
      </c>
      <c r="BC1325" s="81">
        <v>96.702685187794089</v>
      </c>
      <c r="BD1325" s="66">
        <v>38785</v>
      </c>
      <c r="BE1325" s="79">
        <v>19785045.600000001</v>
      </c>
      <c r="BF1325" s="79">
        <v>5822892.6799999997</v>
      </c>
      <c r="BG1325" s="79">
        <v>13336092.332549982</v>
      </c>
      <c r="BH1325" s="75">
        <v>1.3512958966155615</v>
      </c>
      <c r="BI1325" s="79">
        <v>129736.75</v>
      </c>
      <c r="BJ1325" s="197">
        <v>0.18277415401087599</v>
      </c>
      <c r="BK1325" s="78" t="s">
        <v>276</v>
      </c>
      <c r="BL1325" s="66">
        <v>38717</v>
      </c>
      <c r="BM1325" s="163">
        <v>13361495</v>
      </c>
      <c r="BN1325" s="66">
        <v>38352</v>
      </c>
      <c r="BO1325" s="79">
        <v>12553998</v>
      </c>
      <c r="BP1325" s="158" t="s">
        <v>5359</v>
      </c>
      <c r="BQ1325" s="74">
        <v>158385</v>
      </c>
      <c r="BR1325" s="159">
        <v>0.22313403398044573</v>
      </c>
      <c r="BS1325" s="160">
        <v>40602</v>
      </c>
      <c r="BT1325" s="158" t="s">
        <v>5360</v>
      </c>
      <c r="BU1325" s="74">
        <v>66699</v>
      </c>
      <c r="BV1325" s="159">
        <v>9.3966075906567859E-2</v>
      </c>
      <c r="BW1325" s="160">
        <v>41305</v>
      </c>
      <c r="BX1325" s="158" t="s">
        <v>5361</v>
      </c>
      <c r="BY1325" s="74">
        <v>60010</v>
      </c>
      <c r="BZ1325" s="159">
        <v>8.4542560085655513E-2</v>
      </c>
      <c r="CA1325" s="160">
        <v>39872</v>
      </c>
      <c r="CB1325" s="161">
        <v>6.6795474485010442E-2</v>
      </c>
      <c r="CC1325" s="161">
        <v>6.2243328295354616E-2</v>
      </c>
    </row>
    <row r="1326" spans="2:81" ht="34">
      <c r="B1326" s="196">
        <v>3</v>
      </c>
      <c r="C1326" s="57">
        <v>59264</v>
      </c>
      <c r="D1326" s="57">
        <v>1</v>
      </c>
      <c r="E1326" s="155" t="s">
        <v>5348</v>
      </c>
      <c r="F1326" s="60" t="s">
        <v>4487</v>
      </c>
      <c r="G1326" s="60"/>
      <c r="H1326" s="60"/>
      <c r="I1326" s="60"/>
      <c r="J1326" s="58" t="s">
        <v>4966</v>
      </c>
      <c r="K1326" s="58" t="s">
        <v>199</v>
      </c>
      <c r="L1326" s="58" t="s">
        <v>198</v>
      </c>
      <c r="M1326" s="59" t="s">
        <v>200</v>
      </c>
      <c r="N1326" s="61">
        <v>89109</v>
      </c>
      <c r="O1326" s="62" t="s">
        <v>222</v>
      </c>
      <c r="P1326" s="79">
        <v>131883333</v>
      </c>
      <c r="Q1326" s="79">
        <v>131883333</v>
      </c>
      <c r="R1326" s="79"/>
      <c r="S1326" s="80">
        <v>118613405.87</v>
      </c>
      <c r="T1326" s="59" t="s">
        <v>70</v>
      </c>
      <c r="U1326" s="499">
        <v>5.4636343485403795</v>
      </c>
      <c r="V1326" s="499">
        <v>2.0800000000000003E-2</v>
      </c>
      <c r="W1326" s="499">
        <v>0.01</v>
      </c>
      <c r="X1326" s="499">
        <v>5.4428343485403801</v>
      </c>
      <c r="Y1326" s="66">
        <v>38629</v>
      </c>
      <c r="Z1326" s="512">
        <f t="shared" si="121"/>
        <v>546.36343485403791</v>
      </c>
      <c r="AA1326" s="512">
        <f t="shared" si="122"/>
        <v>2.08</v>
      </c>
      <c r="AB1326" s="512">
        <f t="shared" si="123"/>
        <v>1</v>
      </c>
      <c r="AC1326" s="512">
        <f t="shared" si="124"/>
        <v>544.28343485403798</v>
      </c>
      <c r="AD1326" s="59">
        <v>360</v>
      </c>
      <c r="AE1326" s="59">
        <v>36</v>
      </c>
      <c r="AF1326" s="59">
        <v>7</v>
      </c>
      <c r="AG1326" s="59">
        <v>113</v>
      </c>
      <c r="AH1326" s="66">
        <v>42309</v>
      </c>
      <c r="AI1326" s="67" t="s">
        <v>61</v>
      </c>
      <c r="AJ1326" s="67" t="s">
        <v>61</v>
      </c>
      <c r="AK1326" s="68"/>
      <c r="AL1326" s="69" t="s">
        <v>98</v>
      </c>
      <c r="AM1326" s="66"/>
      <c r="AN1326" s="196">
        <v>3</v>
      </c>
      <c r="AO1326" s="57">
        <v>59264</v>
      </c>
      <c r="AP1326" s="57"/>
      <c r="AQ1326" s="57"/>
      <c r="AR1326" s="57">
        <v>1</v>
      </c>
      <c r="AS1326" s="35">
        <f t="shared" si="125"/>
        <v>7259.633009174313</v>
      </c>
      <c r="AT1326" s="60" t="s">
        <v>4487</v>
      </c>
      <c r="AU1326" s="79">
        <v>545000000</v>
      </c>
      <c r="AV1326" s="66">
        <v>38560</v>
      </c>
      <c r="AW1326" s="81">
        <v>72.596330091743127</v>
      </c>
      <c r="AX1326" s="215">
        <v>2000</v>
      </c>
      <c r="AY1326" s="17">
        <v>0</v>
      </c>
      <c r="AZ1326" s="69" t="s">
        <v>226</v>
      </c>
      <c r="BA1326" s="74">
        <v>493984</v>
      </c>
      <c r="BB1326" s="44">
        <f t="shared" si="126"/>
        <v>8870</v>
      </c>
      <c r="BC1326" s="81">
        <v>88.7</v>
      </c>
      <c r="BD1326" s="66">
        <v>38883</v>
      </c>
      <c r="BE1326" s="79">
        <v>51084786.520000003</v>
      </c>
      <c r="BF1326" s="79">
        <v>15931397</v>
      </c>
      <c r="BG1326" s="79">
        <v>34229639.440000005</v>
      </c>
      <c r="BH1326" s="75">
        <v>1.285808934827378</v>
      </c>
      <c r="BI1326" s="79">
        <v>133375.67999999999</v>
      </c>
      <c r="BJ1326" s="197">
        <v>0.27</v>
      </c>
      <c r="BK1326" s="78" t="s">
        <v>276</v>
      </c>
      <c r="BL1326" s="66">
        <v>38717</v>
      </c>
      <c r="BM1326" s="163">
        <v>23358005.199999999</v>
      </c>
      <c r="BN1326" s="66">
        <v>38352</v>
      </c>
      <c r="BO1326" s="79">
        <v>20272597</v>
      </c>
      <c r="BP1326" s="158" t="s">
        <v>4488</v>
      </c>
      <c r="BQ1326" s="74">
        <v>30883</v>
      </c>
      <c r="BR1326" s="159">
        <v>6.2518219213577766E-2</v>
      </c>
      <c r="BS1326" s="160">
        <v>41639</v>
      </c>
      <c r="BT1326" s="158" t="s">
        <v>4489</v>
      </c>
      <c r="BU1326" s="74">
        <v>23029</v>
      </c>
      <c r="BV1326" s="159">
        <v>4.6618918831379155E-2</v>
      </c>
      <c r="BW1326" s="160">
        <v>41882</v>
      </c>
      <c r="BX1326" s="158" t="s">
        <v>4490</v>
      </c>
      <c r="BY1326" s="74">
        <v>22398</v>
      </c>
      <c r="BZ1326" s="159">
        <v>4.5341549523871219E-2</v>
      </c>
      <c r="CA1326" s="160">
        <v>42369</v>
      </c>
      <c r="CB1326" s="161">
        <v>5.2435772645235933E-2</v>
      </c>
      <c r="CC1326" s="161">
        <v>4.8862247575027232E-2</v>
      </c>
    </row>
    <row r="1327" spans="2:81">
      <c r="B1327" s="196"/>
      <c r="C1327" s="57"/>
      <c r="D1327" s="57"/>
      <c r="E1327" s="155"/>
      <c r="F1327" s="60"/>
      <c r="G1327" s="60"/>
      <c r="H1327" s="60"/>
      <c r="I1327" s="60"/>
      <c r="J1327" s="58"/>
      <c r="K1327" s="58"/>
      <c r="L1327" s="58"/>
      <c r="M1327" s="59"/>
      <c r="N1327" s="61"/>
      <c r="O1327" s="62"/>
      <c r="P1327" s="79"/>
      <c r="Q1327" s="79"/>
      <c r="R1327" s="79"/>
      <c r="S1327" s="80"/>
      <c r="T1327" s="59"/>
      <c r="U1327" s="499">
        <v>0</v>
      </c>
      <c r="V1327" s="499">
        <v>0</v>
      </c>
      <c r="W1327" s="499">
        <v>0</v>
      </c>
      <c r="X1327" s="499">
        <v>0</v>
      </c>
      <c r="Y1327" s="66"/>
      <c r="Z1327" s="512">
        <f t="shared" si="121"/>
        <v>0</v>
      </c>
      <c r="AA1327" s="512">
        <f t="shared" si="122"/>
        <v>0</v>
      </c>
      <c r="AB1327" s="512">
        <f t="shared" si="123"/>
        <v>0</v>
      </c>
      <c r="AC1327" s="512">
        <f t="shared" si="124"/>
        <v>0</v>
      </c>
      <c r="AD1327" s="59"/>
      <c r="AE1327" s="59"/>
      <c r="AF1327" s="59"/>
      <c r="AG1327" s="59"/>
      <c r="AH1327" s="66"/>
      <c r="AI1327" s="67"/>
      <c r="AJ1327" s="67"/>
      <c r="AK1327" s="68"/>
      <c r="AL1327" s="69"/>
      <c r="AM1327" s="66"/>
      <c r="AN1327" s="196"/>
      <c r="AO1327" s="57"/>
      <c r="AP1327" s="57"/>
      <c r="AQ1327" s="57"/>
      <c r="AR1327" s="57"/>
      <c r="AS1327" s="35">
        <f t="shared" si="125"/>
        <v>0</v>
      </c>
      <c r="AT1327" s="60"/>
      <c r="AU1327" s="79"/>
      <c r="AV1327" s="66"/>
      <c r="AW1327" s="81">
        <v>0</v>
      </c>
      <c r="AX1327" s="216"/>
      <c r="AY1327" s="17">
        <v>0</v>
      </c>
      <c r="AZ1327" s="69"/>
      <c r="BA1327" s="74"/>
      <c r="BB1327" s="44">
        <f t="shared" si="126"/>
        <v>0</v>
      </c>
      <c r="BC1327" s="81">
        <v>0</v>
      </c>
      <c r="BD1327" s="66"/>
      <c r="BE1327" s="79"/>
      <c r="BF1327" s="79"/>
      <c r="BG1327" s="79"/>
      <c r="BH1327" s="75"/>
      <c r="BI1327" s="79"/>
      <c r="BJ1327" s="197"/>
      <c r="BK1327" s="78"/>
      <c r="BL1327" s="66"/>
      <c r="BM1327" s="163"/>
      <c r="BN1327" s="66"/>
      <c r="BO1327" s="79"/>
      <c r="BP1327" s="158"/>
      <c r="BQ1327" s="74"/>
      <c r="BR1327" s="159"/>
      <c r="BS1327" s="160"/>
      <c r="BT1327" s="158"/>
      <c r="BU1327" s="74"/>
      <c r="BV1327" s="159"/>
      <c r="BW1327" s="160"/>
      <c r="BX1327" s="158"/>
      <c r="BY1327" s="74"/>
      <c r="BZ1327" s="159"/>
      <c r="CA1327" s="160"/>
      <c r="CB1327" s="161"/>
      <c r="CC1327" s="161"/>
    </row>
    <row r="1328" spans="2:81" ht="34">
      <c r="B1328" s="196">
        <v>4.0999999999999996</v>
      </c>
      <c r="C1328" s="57">
        <v>59814</v>
      </c>
      <c r="D1328" s="57">
        <v>1</v>
      </c>
      <c r="E1328" s="155" t="s">
        <v>5348</v>
      </c>
      <c r="F1328" s="60" t="s">
        <v>5362</v>
      </c>
      <c r="G1328" s="60"/>
      <c r="H1328" s="60"/>
      <c r="I1328" s="60"/>
      <c r="J1328" s="58" t="s">
        <v>5363</v>
      </c>
      <c r="K1328" s="58" t="s">
        <v>5364</v>
      </c>
      <c r="L1328" s="58" t="s">
        <v>284</v>
      </c>
      <c r="M1328" s="59" t="s">
        <v>286</v>
      </c>
      <c r="N1328" s="61">
        <v>60091</v>
      </c>
      <c r="O1328" s="62" t="s">
        <v>222</v>
      </c>
      <c r="P1328" s="79">
        <v>16990000</v>
      </c>
      <c r="Q1328" s="79">
        <v>16945353.68</v>
      </c>
      <c r="R1328" s="79"/>
      <c r="S1328" s="80">
        <v>13294035.460000001</v>
      </c>
      <c r="T1328" s="59"/>
      <c r="U1328" s="499">
        <v>0</v>
      </c>
      <c r="V1328" s="499">
        <v>0</v>
      </c>
      <c r="W1328" s="499">
        <v>0</v>
      </c>
      <c r="X1328" s="499">
        <v>0</v>
      </c>
      <c r="Y1328" s="66"/>
      <c r="Z1328" s="512">
        <f t="shared" si="121"/>
        <v>0</v>
      </c>
      <c r="AA1328" s="512">
        <f t="shared" si="122"/>
        <v>0</v>
      </c>
      <c r="AB1328" s="512">
        <f t="shared" si="123"/>
        <v>0</v>
      </c>
      <c r="AC1328" s="512">
        <f t="shared" si="124"/>
        <v>0</v>
      </c>
      <c r="AD1328" s="59"/>
      <c r="AE1328" s="59"/>
      <c r="AF1328" s="59"/>
      <c r="AG1328" s="59"/>
      <c r="AH1328" s="66"/>
      <c r="AI1328" s="67"/>
      <c r="AJ1328" s="67"/>
      <c r="AK1328" s="68"/>
      <c r="AL1328" s="69"/>
      <c r="AM1328" s="66"/>
      <c r="AN1328" s="196">
        <v>4.0999999999999996</v>
      </c>
      <c r="AO1328" s="57">
        <v>59814</v>
      </c>
      <c r="AP1328" s="57"/>
      <c r="AQ1328" s="57"/>
      <c r="AR1328" s="57">
        <v>1</v>
      </c>
      <c r="AS1328" s="35">
        <f t="shared" si="125"/>
        <v>0</v>
      </c>
      <c r="AT1328" s="60" t="s">
        <v>5362</v>
      </c>
      <c r="AU1328" s="79">
        <v>21400000</v>
      </c>
      <c r="AV1328" s="66">
        <v>38701</v>
      </c>
      <c r="AW1328" s="81">
        <v>0</v>
      </c>
      <c r="AX1328" s="216" t="s">
        <v>5365</v>
      </c>
      <c r="AY1328" s="17">
        <v>1994</v>
      </c>
      <c r="AZ1328" s="69" t="s">
        <v>226</v>
      </c>
      <c r="BA1328" s="74">
        <v>155000</v>
      </c>
      <c r="BB1328" s="44">
        <f t="shared" si="126"/>
        <v>10000</v>
      </c>
      <c r="BC1328" s="81">
        <v>100</v>
      </c>
      <c r="BD1328" s="66">
        <v>38869</v>
      </c>
      <c r="BE1328" s="79"/>
      <c r="BF1328" s="79"/>
      <c r="BG1328" s="79"/>
      <c r="BH1328" s="75"/>
      <c r="BI1328" s="79"/>
      <c r="BJ1328" s="197"/>
      <c r="BK1328" s="78"/>
      <c r="BL1328" s="66"/>
      <c r="BM1328" s="163"/>
      <c r="BN1328" s="66"/>
      <c r="BO1328" s="79"/>
      <c r="BP1328" s="158" t="s">
        <v>5366</v>
      </c>
      <c r="BQ1328" s="74">
        <v>155000</v>
      </c>
      <c r="BR1328" s="159">
        <v>1</v>
      </c>
      <c r="BS1328" s="160">
        <v>44260</v>
      </c>
      <c r="BT1328" s="158"/>
      <c r="BU1328" s="74"/>
      <c r="BV1328" s="164"/>
      <c r="BW1328" s="160"/>
      <c r="BX1328" s="158"/>
      <c r="BY1328" s="74"/>
      <c r="BZ1328" s="159"/>
      <c r="CA1328" s="160"/>
      <c r="CB1328" s="161">
        <v>6.7373389248328447E-3</v>
      </c>
      <c r="CC1328" s="161">
        <v>6.2781857868162826E-3</v>
      </c>
    </row>
    <row r="1329" spans="2:81" ht="34">
      <c r="B1329" s="198">
        <v>4.2</v>
      </c>
      <c r="C1329" s="20">
        <v>59814</v>
      </c>
      <c r="D1329" s="20">
        <v>1</v>
      </c>
      <c r="E1329" s="52" t="s">
        <v>5348</v>
      </c>
      <c r="F1329" s="22" t="s">
        <v>5367</v>
      </c>
      <c r="G1329" s="22"/>
      <c r="H1329" s="22"/>
      <c r="I1329" s="22"/>
      <c r="J1329" s="21" t="s">
        <v>5368</v>
      </c>
      <c r="K1329" s="21" t="s">
        <v>5369</v>
      </c>
      <c r="L1329" s="21" t="s">
        <v>5370</v>
      </c>
      <c r="M1329" s="24" t="s">
        <v>1838</v>
      </c>
      <c r="N1329" s="25">
        <v>55113</v>
      </c>
      <c r="O1329" s="26" t="s">
        <v>222</v>
      </c>
      <c r="P1329" s="42">
        <v>15323000</v>
      </c>
      <c r="Q1329" s="42">
        <v>15282734.220000001</v>
      </c>
      <c r="R1329" s="42"/>
      <c r="S1329" s="83">
        <v>11989670.710000001</v>
      </c>
      <c r="T1329" s="24"/>
      <c r="U1329" s="498">
        <v>0</v>
      </c>
      <c r="V1329" s="498">
        <v>0</v>
      </c>
      <c r="W1329" s="498">
        <v>0</v>
      </c>
      <c r="X1329" s="498">
        <v>0</v>
      </c>
      <c r="Y1329" s="29"/>
      <c r="Z1329" s="512">
        <f t="shared" si="121"/>
        <v>0</v>
      </c>
      <c r="AA1329" s="512">
        <f t="shared" si="122"/>
        <v>0</v>
      </c>
      <c r="AB1329" s="512">
        <f t="shared" si="123"/>
        <v>0</v>
      </c>
      <c r="AC1329" s="512">
        <f t="shared" si="124"/>
        <v>0</v>
      </c>
      <c r="AD1329" s="24"/>
      <c r="AE1329" s="24"/>
      <c r="AF1329" s="24"/>
      <c r="AG1329" s="24"/>
      <c r="AH1329" s="29"/>
      <c r="AI1329" s="30"/>
      <c r="AJ1329" s="30"/>
      <c r="AK1329" s="31"/>
      <c r="AL1329" s="32"/>
      <c r="AM1329" s="29"/>
      <c r="AN1329" s="198">
        <v>4.2</v>
      </c>
      <c r="AO1329" s="20">
        <v>59814</v>
      </c>
      <c r="AP1329" s="20"/>
      <c r="AQ1329" s="20"/>
      <c r="AR1329" s="20">
        <v>1</v>
      </c>
      <c r="AS1329" s="35">
        <f t="shared" si="125"/>
        <v>0</v>
      </c>
      <c r="AT1329" s="22" t="s">
        <v>5367</v>
      </c>
      <c r="AU1329" s="42">
        <v>19300000</v>
      </c>
      <c r="AV1329" s="29">
        <v>38701</v>
      </c>
      <c r="AW1329" s="44">
        <v>0</v>
      </c>
      <c r="AX1329" s="217" t="s">
        <v>5371</v>
      </c>
      <c r="AY1329" s="17">
        <v>2002</v>
      </c>
      <c r="AZ1329" s="32" t="s">
        <v>226</v>
      </c>
      <c r="BA1329" s="37">
        <v>149908</v>
      </c>
      <c r="BB1329" s="44">
        <f t="shared" si="126"/>
        <v>10000</v>
      </c>
      <c r="BC1329" s="44">
        <v>100</v>
      </c>
      <c r="BD1329" s="29">
        <v>38869</v>
      </c>
      <c r="BE1329" s="42"/>
      <c r="BF1329" s="42"/>
      <c r="BG1329" s="42"/>
      <c r="BH1329" s="38"/>
      <c r="BI1329" s="42"/>
      <c r="BJ1329" s="199"/>
      <c r="BK1329" s="41"/>
      <c r="BL1329" s="29"/>
      <c r="BM1329" s="165"/>
      <c r="BN1329" s="29"/>
      <c r="BO1329" s="42"/>
      <c r="BP1329" s="152" t="s">
        <v>5372</v>
      </c>
      <c r="BQ1329" s="37">
        <v>149908</v>
      </c>
      <c r="BR1329" s="153">
        <v>1</v>
      </c>
      <c r="BS1329" s="154">
        <v>44260</v>
      </c>
      <c r="BT1329" s="152"/>
      <c r="BU1329" s="37"/>
      <c r="BV1329" s="153"/>
      <c r="BW1329" s="154"/>
      <c r="BX1329" s="152"/>
      <c r="BY1329" s="37"/>
      <c r="BZ1329" s="153"/>
      <c r="CA1329" s="154"/>
      <c r="CB1329" s="166">
        <v>6.0762945455547978E-3</v>
      </c>
      <c r="CC1329" s="166">
        <v>5.6621919244411326E-3</v>
      </c>
    </row>
    <row r="1330" spans="2:81" ht="34">
      <c r="B1330" s="198">
        <v>4.3</v>
      </c>
      <c r="C1330" s="20">
        <v>59814</v>
      </c>
      <c r="D1330" s="20">
        <v>1</v>
      </c>
      <c r="E1330" s="52" t="s">
        <v>5348</v>
      </c>
      <c r="F1330" s="22" t="s">
        <v>5373</v>
      </c>
      <c r="G1330" s="22"/>
      <c r="H1330" s="22"/>
      <c r="I1330" s="22"/>
      <c r="J1330" s="21" t="s">
        <v>5374</v>
      </c>
      <c r="K1330" s="21" t="s">
        <v>5375</v>
      </c>
      <c r="L1330" s="21" t="s">
        <v>1087</v>
      </c>
      <c r="M1330" s="24" t="s">
        <v>370</v>
      </c>
      <c r="N1330" s="25">
        <v>49418</v>
      </c>
      <c r="O1330" s="26" t="s">
        <v>222</v>
      </c>
      <c r="P1330" s="42">
        <v>13020000</v>
      </c>
      <c r="Q1330" s="42">
        <v>12985786.039999999</v>
      </c>
      <c r="R1330" s="42"/>
      <c r="S1330" s="83">
        <v>10187659.9</v>
      </c>
      <c r="T1330" s="24"/>
      <c r="U1330" s="498">
        <v>0</v>
      </c>
      <c r="V1330" s="498">
        <v>0</v>
      </c>
      <c r="W1330" s="498">
        <v>0</v>
      </c>
      <c r="X1330" s="498">
        <v>0</v>
      </c>
      <c r="Y1330" s="29"/>
      <c r="Z1330" s="512">
        <f t="shared" si="121"/>
        <v>0</v>
      </c>
      <c r="AA1330" s="512">
        <f t="shared" si="122"/>
        <v>0</v>
      </c>
      <c r="AB1330" s="512">
        <f t="shared" si="123"/>
        <v>0</v>
      </c>
      <c r="AC1330" s="512">
        <f t="shared" si="124"/>
        <v>0</v>
      </c>
      <c r="AD1330" s="24"/>
      <c r="AE1330" s="24"/>
      <c r="AF1330" s="24"/>
      <c r="AG1330" s="24"/>
      <c r="AH1330" s="29"/>
      <c r="AI1330" s="30"/>
      <c r="AJ1330" s="30"/>
      <c r="AK1330" s="31"/>
      <c r="AL1330" s="32"/>
      <c r="AM1330" s="29"/>
      <c r="AN1330" s="198">
        <v>4.3</v>
      </c>
      <c r="AO1330" s="20">
        <v>59814</v>
      </c>
      <c r="AP1330" s="20"/>
      <c r="AQ1330" s="20"/>
      <c r="AR1330" s="20">
        <v>1</v>
      </c>
      <c r="AS1330" s="35">
        <f t="shared" si="125"/>
        <v>0</v>
      </c>
      <c r="AT1330" s="22" t="s">
        <v>5373</v>
      </c>
      <c r="AU1330" s="42">
        <v>16400000</v>
      </c>
      <c r="AV1330" s="29">
        <v>38701</v>
      </c>
      <c r="AW1330" s="44">
        <v>0</v>
      </c>
      <c r="AX1330" s="217">
        <v>2001</v>
      </c>
      <c r="AY1330" s="17">
        <v>0</v>
      </c>
      <c r="AZ1330" s="32" t="s">
        <v>226</v>
      </c>
      <c r="BA1330" s="37">
        <v>150081</v>
      </c>
      <c r="BB1330" s="44">
        <f t="shared" si="126"/>
        <v>10000</v>
      </c>
      <c r="BC1330" s="44">
        <v>100</v>
      </c>
      <c r="BD1330" s="29">
        <v>38869</v>
      </c>
      <c r="BE1330" s="42"/>
      <c r="BF1330" s="42"/>
      <c r="BG1330" s="42"/>
      <c r="BH1330" s="38"/>
      <c r="BI1330" s="42"/>
      <c r="BJ1330" s="199"/>
      <c r="BK1330" s="41"/>
      <c r="BL1330" s="29"/>
      <c r="BM1330" s="165"/>
      <c r="BN1330" s="29"/>
      <c r="BO1330" s="42"/>
      <c r="BP1330" s="152" t="s">
        <v>5376</v>
      </c>
      <c r="BQ1330" s="37">
        <v>150081</v>
      </c>
      <c r="BR1330" s="153">
        <v>1</v>
      </c>
      <c r="BS1330" s="154">
        <v>44260</v>
      </c>
      <c r="BT1330" s="152"/>
      <c r="BU1330" s="37"/>
      <c r="BV1330" s="153"/>
      <c r="BW1330" s="154"/>
      <c r="BX1330" s="152"/>
      <c r="BY1330" s="37"/>
      <c r="BZ1330" s="153"/>
      <c r="CA1330" s="154"/>
      <c r="CB1330" s="166">
        <v>5.1630460720394336E-3</v>
      </c>
      <c r="CC1330" s="166">
        <v>4.811181807505672E-3</v>
      </c>
    </row>
    <row r="1331" spans="2:81" ht="34">
      <c r="B1331" s="198">
        <v>4.4000000000000004</v>
      </c>
      <c r="C1331" s="20">
        <v>59814</v>
      </c>
      <c r="D1331" s="20">
        <v>1</v>
      </c>
      <c r="E1331" s="52" t="s">
        <v>5348</v>
      </c>
      <c r="F1331" s="22" t="s">
        <v>5377</v>
      </c>
      <c r="G1331" s="22"/>
      <c r="H1331" s="22"/>
      <c r="I1331" s="22"/>
      <c r="J1331" s="21" t="s">
        <v>5378</v>
      </c>
      <c r="K1331" s="21" t="s">
        <v>5379</v>
      </c>
      <c r="L1331" s="21" t="s">
        <v>1125</v>
      </c>
      <c r="M1331" s="24" t="s">
        <v>286</v>
      </c>
      <c r="N1331" s="25">
        <v>60061</v>
      </c>
      <c r="O1331" s="26" t="s">
        <v>222</v>
      </c>
      <c r="P1331" s="42">
        <v>11433000</v>
      </c>
      <c r="Q1331" s="42">
        <v>11402956.359999999</v>
      </c>
      <c r="R1331" s="42"/>
      <c r="S1331" s="83">
        <v>8945892.1300000008</v>
      </c>
      <c r="T1331" s="24"/>
      <c r="U1331" s="498">
        <v>0</v>
      </c>
      <c r="V1331" s="498">
        <v>0</v>
      </c>
      <c r="W1331" s="498">
        <v>0</v>
      </c>
      <c r="X1331" s="498">
        <v>0</v>
      </c>
      <c r="Y1331" s="29"/>
      <c r="Z1331" s="512">
        <f t="shared" si="121"/>
        <v>0</v>
      </c>
      <c r="AA1331" s="512">
        <f t="shared" si="122"/>
        <v>0</v>
      </c>
      <c r="AB1331" s="512">
        <f t="shared" si="123"/>
        <v>0</v>
      </c>
      <c r="AC1331" s="512">
        <f t="shared" si="124"/>
        <v>0</v>
      </c>
      <c r="AD1331" s="24"/>
      <c r="AE1331" s="24"/>
      <c r="AF1331" s="24"/>
      <c r="AG1331" s="24"/>
      <c r="AH1331" s="29"/>
      <c r="AI1331" s="30"/>
      <c r="AJ1331" s="30"/>
      <c r="AK1331" s="31"/>
      <c r="AL1331" s="32"/>
      <c r="AM1331" s="29"/>
      <c r="AN1331" s="198">
        <v>4.4000000000000004</v>
      </c>
      <c r="AO1331" s="20">
        <v>59814</v>
      </c>
      <c r="AP1331" s="20"/>
      <c r="AQ1331" s="20"/>
      <c r="AR1331" s="20">
        <v>1</v>
      </c>
      <c r="AS1331" s="35">
        <f t="shared" si="125"/>
        <v>0</v>
      </c>
      <c r="AT1331" s="22" t="s">
        <v>5377</v>
      </c>
      <c r="AU1331" s="42">
        <v>14400000</v>
      </c>
      <c r="AV1331" s="29">
        <v>38701</v>
      </c>
      <c r="AW1331" s="44">
        <v>0</v>
      </c>
      <c r="AX1331" s="218">
        <v>1989</v>
      </c>
      <c r="AY1331" s="17">
        <v>0</v>
      </c>
      <c r="AZ1331" s="32" t="s">
        <v>226</v>
      </c>
      <c r="BA1331" s="37">
        <v>112121</v>
      </c>
      <c r="BB1331" s="44">
        <f t="shared" si="126"/>
        <v>10000</v>
      </c>
      <c r="BC1331" s="44">
        <v>100</v>
      </c>
      <c r="BD1331" s="29">
        <v>38869</v>
      </c>
      <c r="BE1331" s="42"/>
      <c r="BF1331" s="42"/>
      <c r="BG1331" s="42"/>
      <c r="BH1331" s="38"/>
      <c r="BI1331" s="42"/>
      <c r="BJ1331" s="199"/>
      <c r="BK1331" s="41"/>
      <c r="BL1331" s="29"/>
      <c r="BM1331" s="165"/>
      <c r="BN1331" s="29"/>
      <c r="BO1331" s="42"/>
      <c r="BP1331" s="152" t="s">
        <v>5366</v>
      </c>
      <c r="BQ1331" s="37">
        <v>112121</v>
      </c>
      <c r="BR1331" s="153">
        <v>1</v>
      </c>
      <c r="BS1331" s="154">
        <v>44260</v>
      </c>
      <c r="BT1331" s="152"/>
      <c r="BU1331" s="37"/>
      <c r="BV1331" s="153"/>
      <c r="BW1331" s="154"/>
      <c r="BX1331" s="152"/>
      <c r="BY1331" s="37"/>
      <c r="BZ1331" s="153"/>
      <c r="CA1331" s="154"/>
      <c r="CB1331" s="166">
        <v>4.5337254797504023E-3</v>
      </c>
      <c r="CC1331" s="166">
        <v>4.2247497396016775E-3</v>
      </c>
    </row>
    <row r="1332" spans="2:81" ht="23">
      <c r="B1332" s="198">
        <v>4.5</v>
      </c>
      <c r="C1332" s="20">
        <v>59814</v>
      </c>
      <c r="D1332" s="20">
        <v>1</v>
      </c>
      <c r="E1332" s="52" t="s">
        <v>5348</v>
      </c>
      <c r="F1332" s="22" t="s">
        <v>5380</v>
      </c>
      <c r="G1332" s="22"/>
      <c r="H1332" s="22"/>
      <c r="I1332" s="22"/>
      <c r="J1332" s="21" t="s">
        <v>5381</v>
      </c>
      <c r="K1332" s="21" t="s">
        <v>5382</v>
      </c>
      <c r="L1332" s="21" t="s">
        <v>5382</v>
      </c>
      <c r="M1332" s="24" t="s">
        <v>183</v>
      </c>
      <c r="N1332" s="25">
        <v>53406</v>
      </c>
      <c r="O1332" s="26" t="s">
        <v>222</v>
      </c>
      <c r="P1332" s="42">
        <v>10798000</v>
      </c>
      <c r="Q1332" s="42">
        <v>10769625.02</v>
      </c>
      <c r="R1332" s="42"/>
      <c r="S1332" s="83">
        <v>8449028.5399999991</v>
      </c>
      <c r="T1332" s="24"/>
      <c r="U1332" s="498">
        <v>0</v>
      </c>
      <c r="V1332" s="498">
        <v>0</v>
      </c>
      <c r="W1332" s="498">
        <v>0</v>
      </c>
      <c r="X1332" s="498">
        <v>0</v>
      </c>
      <c r="Y1332" s="29"/>
      <c r="Z1332" s="512">
        <f t="shared" si="121"/>
        <v>0</v>
      </c>
      <c r="AA1332" s="512">
        <f t="shared" si="122"/>
        <v>0</v>
      </c>
      <c r="AB1332" s="512">
        <f t="shared" si="123"/>
        <v>0</v>
      </c>
      <c r="AC1332" s="512">
        <f t="shared" si="124"/>
        <v>0</v>
      </c>
      <c r="AD1332" s="24"/>
      <c r="AE1332" s="24"/>
      <c r="AF1332" s="24"/>
      <c r="AG1332" s="24"/>
      <c r="AH1332" s="29"/>
      <c r="AI1332" s="30"/>
      <c r="AJ1332" s="30"/>
      <c r="AK1332" s="31"/>
      <c r="AL1332" s="32"/>
      <c r="AM1332" s="29"/>
      <c r="AN1332" s="198">
        <v>4.5</v>
      </c>
      <c r="AO1332" s="20">
        <v>59814</v>
      </c>
      <c r="AP1332" s="20"/>
      <c r="AQ1332" s="20"/>
      <c r="AR1332" s="20">
        <v>1</v>
      </c>
      <c r="AS1332" s="35">
        <f t="shared" si="125"/>
        <v>0</v>
      </c>
      <c r="AT1332" s="22" t="s">
        <v>5380</v>
      </c>
      <c r="AU1332" s="42">
        <v>13600000</v>
      </c>
      <c r="AV1332" s="29">
        <v>38701</v>
      </c>
      <c r="AW1332" s="44">
        <v>0</v>
      </c>
      <c r="AX1332" s="218" t="s">
        <v>5383</v>
      </c>
      <c r="AY1332" s="17">
        <v>1997</v>
      </c>
      <c r="AZ1332" s="32" t="s">
        <v>226</v>
      </c>
      <c r="BA1332" s="37">
        <v>106157</v>
      </c>
      <c r="BB1332" s="44">
        <f t="shared" si="126"/>
        <v>10000</v>
      </c>
      <c r="BC1332" s="44">
        <v>100</v>
      </c>
      <c r="BD1332" s="29">
        <v>38869</v>
      </c>
      <c r="BE1332" s="42"/>
      <c r="BF1332" s="42"/>
      <c r="BG1332" s="42"/>
      <c r="BH1332" s="38"/>
      <c r="BI1332" s="42"/>
      <c r="BJ1332" s="199"/>
      <c r="BK1332" s="41"/>
      <c r="BL1332" s="29"/>
      <c r="BM1332" s="165"/>
      <c r="BN1332" s="29"/>
      <c r="BO1332" s="42"/>
      <c r="BP1332" s="152" t="s">
        <v>5384</v>
      </c>
      <c r="BQ1332" s="37">
        <v>106157</v>
      </c>
      <c r="BR1332" s="153">
        <v>1</v>
      </c>
      <c r="BS1332" s="154">
        <v>44260</v>
      </c>
      <c r="BT1332" s="152"/>
      <c r="BU1332" s="37"/>
      <c r="BV1332" s="153"/>
      <c r="BW1332" s="154"/>
      <c r="BX1332" s="152"/>
      <c r="BY1332" s="37"/>
      <c r="BZ1332" s="153"/>
      <c r="CA1332" s="154"/>
      <c r="CB1332" s="166">
        <v>4.2819179359317866E-3</v>
      </c>
      <c r="CC1332" s="166">
        <v>3.990103010343601E-3</v>
      </c>
    </row>
    <row r="1333" spans="2:81" ht="23">
      <c r="B1333" s="198">
        <v>4.5999999999999996</v>
      </c>
      <c r="C1333" s="20">
        <v>59814</v>
      </c>
      <c r="D1333" s="20">
        <v>1</v>
      </c>
      <c r="E1333" s="52" t="s">
        <v>5348</v>
      </c>
      <c r="F1333" s="52" t="s">
        <v>5385</v>
      </c>
      <c r="G1333" s="52"/>
      <c r="H1333" s="52"/>
      <c r="I1333" s="52"/>
      <c r="J1333" s="21" t="s">
        <v>5386</v>
      </c>
      <c r="K1333" s="21" t="s">
        <v>5387</v>
      </c>
      <c r="L1333" s="21" t="s">
        <v>933</v>
      </c>
      <c r="M1333" s="24" t="s">
        <v>545</v>
      </c>
      <c r="N1333" s="25">
        <v>50310</v>
      </c>
      <c r="O1333" s="26" t="s">
        <v>222</v>
      </c>
      <c r="P1333" s="42">
        <v>10480000</v>
      </c>
      <c r="Q1333" s="42">
        <v>10452460.66</v>
      </c>
      <c r="R1333" s="42"/>
      <c r="S1333" s="83">
        <v>8200205.5099999998</v>
      </c>
      <c r="T1333" s="24"/>
      <c r="U1333" s="498">
        <v>0</v>
      </c>
      <c r="V1333" s="498">
        <v>0</v>
      </c>
      <c r="W1333" s="498">
        <v>0</v>
      </c>
      <c r="X1333" s="498">
        <v>0</v>
      </c>
      <c r="Y1333" s="29"/>
      <c r="Z1333" s="512">
        <f t="shared" si="121"/>
        <v>0</v>
      </c>
      <c r="AA1333" s="512">
        <f t="shared" si="122"/>
        <v>0</v>
      </c>
      <c r="AB1333" s="512">
        <f t="shared" si="123"/>
        <v>0</v>
      </c>
      <c r="AC1333" s="512">
        <f t="shared" si="124"/>
        <v>0</v>
      </c>
      <c r="AD1333" s="24"/>
      <c r="AE1333" s="24"/>
      <c r="AF1333" s="24"/>
      <c r="AG1333" s="24"/>
      <c r="AH1333" s="29"/>
      <c r="AI1333" s="30"/>
      <c r="AJ1333" s="30"/>
      <c r="AK1333" s="31"/>
      <c r="AL1333" s="32"/>
      <c r="AM1333" s="29"/>
      <c r="AN1333" s="198">
        <v>4.5999999999999996</v>
      </c>
      <c r="AO1333" s="20">
        <v>59814</v>
      </c>
      <c r="AP1333" s="20"/>
      <c r="AQ1333" s="20"/>
      <c r="AR1333" s="20">
        <v>1</v>
      </c>
      <c r="AS1333" s="35">
        <f t="shared" si="125"/>
        <v>0</v>
      </c>
      <c r="AT1333" s="52" t="s">
        <v>5385</v>
      </c>
      <c r="AU1333" s="42">
        <v>13200000</v>
      </c>
      <c r="AV1333" s="29">
        <v>38596</v>
      </c>
      <c r="AW1333" s="44">
        <v>0</v>
      </c>
      <c r="AX1333" s="218">
        <v>1994</v>
      </c>
      <c r="AY1333" s="17">
        <v>0</v>
      </c>
      <c r="AZ1333" s="32" t="s">
        <v>226</v>
      </c>
      <c r="BA1333" s="37">
        <v>165000</v>
      </c>
      <c r="BB1333" s="44">
        <f t="shared" si="126"/>
        <v>10000</v>
      </c>
      <c r="BC1333" s="44">
        <v>100</v>
      </c>
      <c r="BD1333" s="29">
        <v>38869</v>
      </c>
      <c r="BE1333" s="42"/>
      <c r="BF1333" s="42"/>
      <c r="BG1333" s="42"/>
      <c r="BH1333" s="38"/>
      <c r="BI1333" s="42"/>
      <c r="BJ1333" s="199"/>
      <c r="BK1333" s="41"/>
      <c r="BL1333" s="29"/>
      <c r="BM1333" s="165"/>
      <c r="BN1333" s="29"/>
      <c r="BO1333" s="42"/>
      <c r="BP1333" s="152" t="s">
        <v>5376</v>
      </c>
      <c r="BQ1333" s="37">
        <v>165000</v>
      </c>
      <c r="BR1333" s="153">
        <v>1</v>
      </c>
      <c r="BS1333" s="154">
        <v>44260</v>
      </c>
      <c r="BT1333" s="152"/>
      <c r="BU1333" s="37"/>
      <c r="BV1333" s="153"/>
      <c r="BW1333" s="154"/>
      <c r="BX1333" s="152"/>
      <c r="BY1333" s="37"/>
      <c r="BZ1333" s="153"/>
      <c r="CA1333" s="154"/>
      <c r="CB1333" s="166">
        <v>4.1558158888131275E-3</v>
      </c>
      <c r="CC1333" s="166">
        <v>3.8725948830634466E-3</v>
      </c>
    </row>
    <row r="1334" spans="2:81" ht="23">
      <c r="B1334" s="207">
        <v>4.7</v>
      </c>
      <c r="C1334" s="57">
        <v>59814</v>
      </c>
      <c r="D1334" s="57">
        <v>1</v>
      </c>
      <c r="E1334" s="155" t="s">
        <v>5348</v>
      </c>
      <c r="F1334" s="60" t="s">
        <v>5388</v>
      </c>
      <c r="G1334" s="60"/>
      <c r="H1334" s="60"/>
      <c r="I1334" s="60"/>
      <c r="J1334" s="58" t="s">
        <v>5389</v>
      </c>
      <c r="K1334" s="58" t="s">
        <v>5390</v>
      </c>
      <c r="L1334" s="58" t="s">
        <v>5391</v>
      </c>
      <c r="M1334" s="59" t="s">
        <v>1838</v>
      </c>
      <c r="N1334" s="61">
        <v>56301</v>
      </c>
      <c r="O1334" s="62" t="s">
        <v>222</v>
      </c>
      <c r="P1334" s="79">
        <v>10115000</v>
      </c>
      <c r="Q1334" s="79">
        <v>10088419.800000001</v>
      </c>
      <c r="R1334" s="79"/>
      <c r="S1334" s="80">
        <v>7914606.75</v>
      </c>
      <c r="T1334" s="59"/>
      <c r="U1334" s="499">
        <v>0</v>
      </c>
      <c r="V1334" s="499">
        <v>0</v>
      </c>
      <c r="W1334" s="499">
        <v>0</v>
      </c>
      <c r="X1334" s="499">
        <v>0</v>
      </c>
      <c r="Y1334" s="66"/>
      <c r="Z1334" s="512">
        <f t="shared" si="121"/>
        <v>0</v>
      </c>
      <c r="AA1334" s="512">
        <f t="shared" si="122"/>
        <v>0</v>
      </c>
      <c r="AB1334" s="512">
        <f t="shared" si="123"/>
        <v>0</v>
      </c>
      <c r="AC1334" s="512">
        <f t="shared" si="124"/>
        <v>0</v>
      </c>
      <c r="AD1334" s="59"/>
      <c r="AE1334" s="59"/>
      <c r="AF1334" s="59"/>
      <c r="AG1334" s="59"/>
      <c r="AH1334" s="66"/>
      <c r="AI1334" s="67"/>
      <c r="AJ1334" s="67"/>
      <c r="AK1334" s="68"/>
      <c r="AL1334" s="69"/>
      <c r="AM1334" s="66"/>
      <c r="AN1334" s="207">
        <v>4.7</v>
      </c>
      <c r="AO1334" s="57">
        <v>59814</v>
      </c>
      <c r="AP1334" s="57"/>
      <c r="AQ1334" s="57"/>
      <c r="AR1334" s="57">
        <v>1</v>
      </c>
      <c r="AS1334" s="35">
        <f t="shared" si="125"/>
        <v>0</v>
      </c>
      <c r="AT1334" s="60" t="s">
        <v>5388</v>
      </c>
      <c r="AU1334" s="79">
        <v>12740000</v>
      </c>
      <c r="AV1334" s="66">
        <v>38701</v>
      </c>
      <c r="AW1334" s="81">
        <v>0</v>
      </c>
      <c r="AX1334" s="216" t="s">
        <v>5392</v>
      </c>
      <c r="AY1334" s="17">
        <v>2003</v>
      </c>
      <c r="AZ1334" s="69" t="s">
        <v>226</v>
      </c>
      <c r="BA1334" s="74">
        <v>168755</v>
      </c>
      <c r="BB1334" s="44">
        <f t="shared" si="126"/>
        <v>10000</v>
      </c>
      <c r="BC1334" s="81">
        <v>100</v>
      </c>
      <c r="BD1334" s="66">
        <v>38869</v>
      </c>
      <c r="BE1334" s="79"/>
      <c r="BF1334" s="79"/>
      <c r="BG1334" s="79"/>
      <c r="BH1334" s="75"/>
      <c r="BI1334" s="79"/>
      <c r="BJ1334" s="197"/>
      <c r="BK1334" s="78"/>
      <c r="BL1334" s="66"/>
      <c r="BM1334" s="163"/>
      <c r="BN1334" s="66"/>
      <c r="BO1334" s="79"/>
      <c r="BP1334" s="158" t="s">
        <v>5372</v>
      </c>
      <c r="BQ1334" s="74">
        <v>168755</v>
      </c>
      <c r="BR1334" s="159">
        <v>1</v>
      </c>
      <c r="BS1334" s="160">
        <v>44260</v>
      </c>
      <c r="BT1334" s="158"/>
      <c r="BU1334" s="74"/>
      <c r="BV1334" s="159"/>
      <c r="BW1334" s="160"/>
      <c r="BX1334" s="158"/>
      <c r="BY1334" s="74"/>
      <c r="BZ1334" s="159"/>
      <c r="CA1334" s="160"/>
      <c r="CB1334" s="161">
        <v>4.0110761151486559E-3</v>
      </c>
      <c r="CC1334" s="161">
        <v>3.7377191999568796E-3</v>
      </c>
    </row>
    <row r="1335" spans="2:81" ht="34">
      <c r="B1335" s="207">
        <v>4.8</v>
      </c>
      <c r="C1335" s="57">
        <v>59814</v>
      </c>
      <c r="D1335" s="57">
        <v>1</v>
      </c>
      <c r="E1335" s="155" t="s">
        <v>5348</v>
      </c>
      <c r="F1335" s="60" t="s">
        <v>5393</v>
      </c>
      <c r="G1335" s="60"/>
      <c r="H1335" s="60"/>
      <c r="I1335" s="60"/>
      <c r="J1335" s="58" t="s">
        <v>5394</v>
      </c>
      <c r="K1335" s="58" t="s">
        <v>5395</v>
      </c>
      <c r="L1335" s="58" t="s">
        <v>1134</v>
      </c>
      <c r="M1335" s="59" t="s">
        <v>286</v>
      </c>
      <c r="N1335" s="61">
        <v>60118</v>
      </c>
      <c r="O1335" s="62" t="s">
        <v>222</v>
      </c>
      <c r="P1335" s="79">
        <v>10083000</v>
      </c>
      <c r="Q1335" s="79">
        <v>10056503.890000001</v>
      </c>
      <c r="R1335" s="79"/>
      <c r="S1335" s="80">
        <v>7889567.9500000002</v>
      </c>
      <c r="T1335" s="59"/>
      <c r="U1335" s="499">
        <v>0</v>
      </c>
      <c r="V1335" s="499">
        <v>0</v>
      </c>
      <c r="W1335" s="499">
        <v>0</v>
      </c>
      <c r="X1335" s="499">
        <v>0</v>
      </c>
      <c r="Y1335" s="66"/>
      <c r="Z1335" s="512">
        <f t="shared" si="121"/>
        <v>0</v>
      </c>
      <c r="AA1335" s="512">
        <f t="shared" si="122"/>
        <v>0</v>
      </c>
      <c r="AB1335" s="512">
        <f t="shared" si="123"/>
        <v>0</v>
      </c>
      <c r="AC1335" s="512">
        <f t="shared" si="124"/>
        <v>0</v>
      </c>
      <c r="AD1335" s="59"/>
      <c r="AE1335" s="59"/>
      <c r="AF1335" s="59"/>
      <c r="AG1335" s="59"/>
      <c r="AH1335" s="66"/>
      <c r="AI1335" s="67"/>
      <c r="AJ1335" s="67"/>
      <c r="AK1335" s="68"/>
      <c r="AL1335" s="69"/>
      <c r="AM1335" s="66"/>
      <c r="AN1335" s="207">
        <v>4.8</v>
      </c>
      <c r="AO1335" s="57">
        <v>59814</v>
      </c>
      <c r="AP1335" s="57"/>
      <c r="AQ1335" s="57"/>
      <c r="AR1335" s="57">
        <v>1</v>
      </c>
      <c r="AS1335" s="35">
        <f t="shared" si="125"/>
        <v>0</v>
      </c>
      <c r="AT1335" s="60" t="s">
        <v>5393</v>
      </c>
      <c r="AU1335" s="79">
        <v>12700000</v>
      </c>
      <c r="AV1335" s="66">
        <v>38701</v>
      </c>
      <c r="AW1335" s="81">
        <v>0</v>
      </c>
      <c r="AX1335" s="215" t="s">
        <v>5396</v>
      </c>
      <c r="AY1335" s="17">
        <v>1994</v>
      </c>
      <c r="AZ1335" s="69" t="s">
        <v>226</v>
      </c>
      <c r="BA1335" s="74">
        <v>128000</v>
      </c>
      <c r="BB1335" s="44">
        <f t="shared" si="126"/>
        <v>10000</v>
      </c>
      <c r="BC1335" s="81">
        <v>100</v>
      </c>
      <c r="BD1335" s="66">
        <v>38869</v>
      </c>
      <c r="BE1335" s="79"/>
      <c r="BF1335" s="79"/>
      <c r="BG1335" s="79"/>
      <c r="BH1335" s="75"/>
      <c r="BI1335" s="79"/>
      <c r="BJ1335" s="197"/>
      <c r="BK1335" s="78"/>
      <c r="BL1335" s="66"/>
      <c r="BM1335" s="163"/>
      <c r="BN1335" s="66"/>
      <c r="BO1335" s="79"/>
      <c r="BP1335" s="158" t="s">
        <v>5366</v>
      </c>
      <c r="BQ1335" s="74">
        <v>128000</v>
      </c>
      <c r="BR1335" s="159">
        <v>1</v>
      </c>
      <c r="BS1335" s="160">
        <v>44260</v>
      </c>
      <c r="BT1335" s="158"/>
      <c r="BU1335" s="74"/>
      <c r="BV1335" s="159"/>
      <c r="BW1335" s="160"/>
      <c r="BX1335" s="158"/>
      <c r="BY1335" s="74"/>
      <c r="BZ1335" s="159"/>
      <c r="CA1335" s="160"/>
      <c r="CB1335" s="161">
        <v>3.9983866011482341E-3</v>
      </c>
      <c r="CC1335" s="161">
        <v>3.7258944829094095E-3</v>
      </c>
    </row>
    <row r="1336" spans="2:81" ht="34">
      <c r="B1336" s="207">
        <v>4.9000000000000004</v>
      </c>
      <c r="C1336" s="57">
        <v>59814</v>
      </c>
      <c r="D1336" s="57">
        <v>1</v>
      </c>
      <c r="E1336" s="155" t="s">
        <v>5348</v>
      </c>
      <c r="F1336" s="60" t="s">
        <v>5397</v>
      </c>
      <c r="G1336" s="60"/>
      <c r="H1336" s="60"/>
      <c r="I1336" s="60"/>
      <c r="J1336" s="58" t="s">
        <v>5398</v>
      </c>
      <c r="K1336" s="58" t="s">
        <v>5399</v>
      </c>
      <c r="L1336" s="58" t="s">
        <v>310</v>
      </c>
      <c r="M1336" s="59" t="s">
        <v>1838</v>
      </c>
      <c r="N1336" s="61">
        <v>55811</v>
      </c>
      <c r="O1336" s="62" t="s">
        <v>222</v>
      </c>
      <c r="P1336" s="79">
        <v>10004000</v>
      </c>
      <c r="Q1336" s="79">
        <v>9977711.4900000002</v>
      </c>
      <c r="R1336" s="79"/>
      <c r="S1336" s="80">
        <v>7827753.4299999997</v>
      </c>
      <c r="T1336" s="59"/>
      <c r="U1336" s="499">
        <v>0</v>
      </c>
      <c r="V1336" s="499">
        <v>0</v>
      </c>
      <c r="W1336" s="499">
        <v>0</v>
      </c>
      <c r="X1336" s="499">
        <v>0</v>
      </c>
      <c r="Y1336" s="66"/>
      <c r="Z1336" s="512">
        <f t="shared" si="121"/>
        <v>0</v>
      </c>
      <c r="AA1336" s="512">
        <f t="shared" si="122"/>
        <v>0</v>
      </c>
      <c r="AB1336" s="512">
        <f t="shared" si="123"/>
        <v>0</v>
      </c>
      <c r="AC1336" s="512">
        <f t="shared" si="124"/>
        <v>0</v>
      </c>
      <c r="AD1336" s="59"/>
      <c r="AE1336" s="59"/>
      <c r="AF1336" s="59"/>
      <c r="AG1336" s="59"/>
      <c r="AH1336" s="66"/>
      <c r="AI1336" s="67"/>
      <c r="AJ1336" s="67"/>
      <c r="AK1336" s="68"/>
      <c r="AL1336" s="69"/>
      <c r="AM1336" s="66"/>
      <c r="AN1336" s="207">
        <v>4.9000000000000004</v>
      </c>
      <c r="AO1336" s="57">
        <v>59814</v>
      </c>
      <c r="AP1336" s="57"/>
      <c r="AQ1336" s="57"/>
      <c r="AR1336" s="57">
        <v>1</v>
      </c>
      <c r="AS1336" s="35">
        <f t="shared" si="125"/>
        <v>0</v>
      </c>
      <c r="AT1336" s="60" t="s">
        <v>5397</v>
      </c>
      <c r="AU1336" s="79">
        <v>12600000</v>
      </c>
      <c r="AV1336" s="66">
        <v>38701</v>
      </c>
      <c r="AW1336" s="81">
        <v>0</v>
      </c>
      <c r="AX1336" s="216">
        <v>1973</v>
      </c>
      <c r="AY1336" s="17">
        <v>0</v>
      </c>
      <c r="AZ1336" s="69" t="s">
        <v>226</v>
      </c>
      <c r="BA1336" s="74">
        <v>140999</v>
      </c>
      <c r="BB1336" s="44">
        <f t="shared" si="126"/>
        <v>10000</v>
      </c>
      <c r="BC1336" s="81">
        <v>100</v>
      </c>
      <c r="BD1336" s="66">
        <v>38869</v>
      </c>
      <c r="BE1336" s="79"/>
      <c r="BF1336" s="79"/>
      <c r="BG1336" s="79"/>
      <c r="BH1336" s="75"/>
      <c r="BI1336" s="79"/>
      <c r="BJ1336" s="197"/>
      <c r="BK1336" s="78"/>
      <c r="BL1336" s="66"/>
      <c r="BM1336" s="163"/>
      <c r="BN1336" s="66"/>
      <c r="BO1336" s="79"/>
      <c r="BP1336" s="158" t="s">
        <v>5376</v>
      </c>
      <c r="BQ1336" s="74">
        <v>140999</v>
      </c>
      <c r="BR1336" s="159">
        <v>1</v>
      </c>
      <c r="BS1336" s="160">
        <v>44260</v>
      </c>
      <c r="BT1336" s="158"/>
      <c r="BU1336" s="74"/>
      <c r="BV1336" s="159"/>
      <c r="BW1336" s="160"/>
      <c r="BX1336" s="158"/>
      <c r="BY1336" s="74"/>
      <c r="BZ1336" s="159"/>
      <c r="CA1336" s="160"/>
      <c r="CB1336" s="161">
        <v>3.9670593645779201E-3</v>
      </c>
      <c r="CC1336" s="161">
        <v>3.6967022137404876E-3</v>
      </c>
    </row>
    <row r="1337" spans="2:81" ht="34">
      <c r="B1337" s="200">
        <v>4.0999999999999996</v>
      </c>
      <c r="C1337" s="57">
        <v>59814</v>
      </c>
      <c r="D1337" s="57">
        <v>1</v>
      </c>
      <c r="E1337" s="155" t="s">
        <v>5348</v>
      </c>
      <c r="F1337" s="60" t="s">
        <v>5400</v>
      </c>
      <c r="G1337" s="60"/>
      <c r="H1337" s="60"/>
      <c r="I1337" s="60"/>
      <c r="J1337" s="58" t="s">
        <v>5401</v>
      </c>
      <c r="K1337" s="58" t="s">
        <v>5402</v>
      </c>
      <c r="L1337" s="58" t="s">
        <v>5403</v>
      </c>
      <c r="M1337" s="59" t="s">
        <v>286</v>
      </c>
      <c r="N1337" s="61">
        <v>62704</v>
      </c>
      <c r="O1337" s="62" t="s">
        <v>222</v>
      </c>
      <c r="P1337" s="79">
        <v>7860000</v>
      </c>
      <c r="Q1337" s="79">
        <v>7839345.4900000002</v>
      </c>
      <c r="R1337" s="79"/>
      <c r="S1337" s="80">
        <v>6150154.1299999999</v>
      </c>
      <c r="T1337" s="59"/>
      <c r="U1337" s="499">
        <v>0</v>
      </c>
      <c r="V1337" s="499">
        <v>0</v>
      </c>
      <c r="W1337" s="499">
        <v>0</v>
      </c>
      <c r="X1337" s="499">
        <v>0</v>
      </c>
      <c r="Y1337" s="66"/>
      <c r="Z1337" s="512">
        <f t="shared" si="121"/>
        <v>0</v>
      </c>
      <c r="AA1337" s="512">
        <f t="shared" si="122"/>
        <v>0</v>
      </c>
      <c r="AB1337" s="512">
        <f t="shared" si="123"/>
        <v>0</v>
      </c>
      <c r="AC1337" s="512">
        <f t="shared" si="124"/>
        <v>0</v>
      </c>
      <c r="AD1337" s="59"/>
      <c r="AE1337" s="59"/>
      <c r="AF1337" s="59"/>
      <c r="AG1337" s="59"/>
      <c r="AH1337" s="66"/>
      <c r="AI1337" s="67"/>
      <c r="AJ1337" s="67"/>
      <c r="AK1337" s="68"/>
      <c r="AL1337" s="69"/>
      <c r="AM1337" s="66"/>
      <c r="AN1337" s="200">
        <v>4.0999999999999996</v>
      </c>
      <c r="AO1337" s="57">
        <v>59814</v>
      </c>
      <c r="AP1337" s="57"/>
      <c r="AQ1337" s="57"/>
      <c r="AR1337" s="57">
        <v>1</v>
      </c>
      <c r="AS1337" s="35">
        <f t="shared" si="125"/>
        <v>0</v>
      </c>
      <c r="AT1337" s="60" t="s">
        <v>5400</v>
      </c>
      <c r="AU1337" s="79">
        <v>9900000</v>
      </c>
      <c r="AV1337" s="66">
        <v>38701</v>
      </c>
      <c r="AW1337" s="81">
        <v>0</v>
      </c>
      <c r="AX1337" s="216">
        <v>1976</v>
      </c>
      <c r="AY1337" s="17">
        <v>0</v>
      </c>
      <c r="AZ1337" s="69" t="s">
        <v>226</v>
      </c>
      <c r="BA1337" s="74">
        <v>125000</v>
      </c>
      <c r="BB1337" s="44">
        <f t="shared" si="126"/>
        <v>10000</v>
      </c>
      <c r="BC1337" s="81">
        <v>100</v>
      </c>
      <c r="BD1337" s="66">
        <v>38869</v>
      </c>
      <c r="BE1337" s="79"/>
      <c r="BF1337" s="79"/>
      <c r="BG1337" s="79"/>
      <c r="BH1337" s="75"/>
      <c r="BI1337" s="79"/>
      <c r="BJ1337" s="197"/>
      <c r="BK1337" s="78"/>
      <c r="BL1337" s="66"/>
      <c r="BM1337" s="163"/>
      <c r="BN1337" s="66"/>
      <c r="BO1337" s="79"/>
      <c r="BP1337" s="158" t="s">
        <v>5404</v>
      </c>
      <c r="BQ1337" s="74">
        <v>125000</v>
      </c>
      <c r="BR1337" s="159">
        <v>1</v>
      </c>
      <c r="BS1337" s="160">
        <v>44260</v>
      </c>
      <c r="BT1337" s="158"/>
      <c r="BU1337" s="74"/>
      <c r="BV1337" s="159"/>
      <c r="BW1337" s="160"/>
      <c r="BX1337" s="158"/>
      <c r="BY1337" s="74"/>
      <c r="BZ1337" s="159"/>
      <c r="CA1337" s="160"/>
      <c r="CB1337" s="161">
        <v>3.1168619146218855E-3</v>
      </c>
      <c r="CC1337" s="161">
        <v>2.9044461604451049E-3</v>
      </c>
    </row>
    <row r="1338" spans="2:81" ht="34">
      <c r="B1338" s="200">
        <v>4.1100000000000003</v>
      </c>
      <c r="C1338" s="57">
        <v>59814</v>
      </c>
      <c r="D1338" s="57">
        <v>1</v>
      </c>
      <c r="E1338" s="155" t="s">
        <v>5348</v>
      </c>
      <c r="F1338" s="60" t="s">
        <v>5405</v>
      </c>
      <c r="G1338" s="60"/>
      <c r="H1338" s="60"/>
      <c r="I1338" s="60"/>
      <c r="J1338" s="58" t="s">
        <v>5406</v>
      </c>
      <c r="K1338" s="58" t="s">
        <v>5407</v>
      </c>
      <c r="L1338" s="58" t="s">
        <v>582</v>
      </c>
      <c r="M1338" s="59" t="s">
        <v>545</v>
      </c>
      <c r="N1338" s="61">
        <v>50266</v>
      </c>
      <c r="O1338" s="62" t="s">
        <v>222</v>
      </c>
      <c r="P1338" s="79">
        <v>7066000</v>
      </c>
      <c r="Q1338" s="79">
        <v>7047431.9699999997</v>
      </c>
      <c r="R1338" s="79"/>
      <c r="S1338" s="80">
        <v>5528879.0199999996</v>
      </c>
      <c r="T1338" s="59"/>
      <c r="U1338" s="499">
        <v>0</v>
      </c>
      <c r="V1338" s="499">
        <v>0</v>
      </c>
      <c r="W1338" s="499">
        <v>0</v>
      </c>
      <c r="X1338" s="499">
        <v>0</v>
      </c>
      <c r="Y1338" s="66"/>
      <c r="Z1338" s="512">
        <f t="shared" si="121"/>
        <v>0</v>
      </c>
      <c r="AA1338" s="512">
        <f t="shared" si="122"/>
        <v>0</v>
      </c>
      <c r="AB1338" s="512">
        <f t="shared" si="123"/>
        <v>0</v>
      </c>
      <c r="AC1338" s="512">
        <f t="shared" si="124"/>
        <v>0</v>
      </c>
      <c r="AD1338" s="59"/>
      <c r="AE1338" s="59"/>
      <c r="AF1338" s="59"/>
      <c r="AG1338" s="59"/>
      <c r="AH1338" s="66"/>
      <c r="AI1338" s="67"/>
      <c r="AJ1338" s="67"/>
      <c r="AK1338" s="68"/>
      <c r="AL1338" s="69"/>
      <c r="AM1338" s="66"/>
      <c r="AN1338" s="200">
        <v>4.1100000000000003</v>
      </c>
      <c r="AO1338" s="57">
        <v>59814</v>
      </c>
      <c r="AP1338" s="57"/>
      <c r="AQ1338" s="57"/>
      <c r="AR1338" s="57">
        <v>1</v>
      </c>
      <c r="AS1338" s="35">
        <f t="shared" si="125"/>
        <v>0</v>
      </c>
      <c r="AT1338" s="60" t="s">
        <v>5405</v>
      </c>
      <c r="AU1338" s="79">
        <v>8900000</v>
      </c>
      <c r="AV1338" s="66">
        <v>38596</v>
      </c>
      <c r="AW1338" s="81">
        <v>0</v>
      </c>
      <c r="AX1338" s="216">
        <v>2004</v>
      </c>
      <c r="AY1338" s="17">
        <v>0</v>
      </c>
      <c r="AZ1338" s="69" t="s">
        <v>226</v>
      </c>
      <c r="BA1338" s="74">
        <v>165000</v>
      </c>
      <c r="BB1338" s="44">
        <f t="shared" si="126"/>
        <v>10000</v>
      </c>
      <c r="BC1338" s="81">
        <v>100</v>
      </c>
      <c r="BD1338" s="66">
        <v>38869</v>
      </c>
      <c r="BE1338" s="79"/>
      <c r="BF1338" s="79"/>
      <c r="BG1338" s="79"/>
      <c r="BH1338" s="75"/>
      <c r="BI1338" s="79"/>
      <c r="BJ1338" s="197"/>
      <c r="BK1338" s="78"/>
      <c r="BL1338" s="66"/>
      <c r="BM1338" s="163"/>
      <c r="BN1338" s="66"/>
      <c r="BO1338" s="79"/>
      <c r="BP1338" s="158" t="s">
        <v>5376</v>
      </c>
      <c r="BQ1338" s="74">
        <v>165000</v>
      </c>
      <c r="BR1338" s="159">
        <v>1</v>
      </c>
      <c r="BS1338" s="160">
        <v>44260</v>
      </c>
      <c r="BT1338" s="158"/>
      <c r="BU1338" s="74"/>
      <c r="BV1338" s="159"/>
      <c r="BW1338" s="160"/>
      <c r="BX1338" s="158"/>
      <c r="BY1338" s="74"/>
      <c r="BZ1338" s="159"/>
      <c r="CA1338" s="160"/>
      <c r="CB1338" s="161">
        <v>2.8020033472439397E-3</v>
      </c>
      <c r="CC1338" s="161">
        <v>2.6110453675469505E-3</v>
      </c>
    </row>
    <row r="1339" spans="2:81" ht="23">
      <c r="B1339" s="201">
        <v>4.12</v>
      </c>
      <c r="C1339" s="20">
        <v>59814</v>
      </c>
      <c r="D1339" s="20">
        <v>1</v>
      </c>
      <c r="E1339" s="52" t="s">
        <v>5348</v>
      </c>
      <c r="F1339" s="22" t="s">
        <v>5408</v>
      </c>
      <c r="G1339" s="22"/>
      <c r="H1339" s="22"/>
      <c r="I1339" s="22"/>
      <c r="J1339" s="21" t="s">
        <v>5409</v>
      </c>
      <c r="K1339" s="21" t="s">
        <v>5410</v>
      </c>
      <c r="L1339" s="21" t="s">
        <v>1847</v>
      </c>
      <c r="M1339" s="24" t="s">
        <v>545</v>
      </c>
      <c r="N1339" s="25">
        <v>52241</v>
      </c>
      <c r="O1339" s="26" t="s">
        <v>222</v>
      </c>
      <c r="P1339" s="47">
        <v>6828000</v>
      </c>
      <c r="Q1339" s="47">
        <v>6810057.3799999999</v>
      </c>
      <c r="R1339" s="47"/>
      <c r="S1339" s="188">
        <v>5342652.9800000004</v>
      </c>
      <c r="T1339" s="24"/>
      <c r="U1339" s="498">
        <v>0</v>
      </c>
      <c r="V1339" s="498">
        <v>0</v>
      </c>
      <c r="W1339" s="498">
        <v>0</v>
      </c>
      <c r="X1339" s="498">
        <v>0</v>
      </c>
      <c r="Y1339" s="29"/>
      <c r="Z1339" s="512">
        <f t="shared" si="121"/>
        <v>0</v>
      </c>
      <c r="AA1339" s="512">
        <f t="shared" si="122"/>
        <v>0</v>
      </c>
      <c r="AB1339" s="512">
        <f t="shared" si="123"/>
        <v>0</v>
      </c>
      <c r="AC1339" s="512">
        <f t="shared" si="124"/>
        <v>0</v>
      </c>
      <c r="AD1339" s="24"/>
      <c r="AE1339" s="24"/>
      <c r="AF1339" s="24"/>
      <c r="AG1339" s="24"/>
      <c r="AH1339" s="29"/>
      <c r="AI1339" s="30"/>
      <c r="AJ1339" s="30"/>
      <c r="AK1339" s="31"/>
      <c r="AL1339" s="32"/>
      <c r="AM1339" s="29"/>
      <c r="AN1339" s="201">
        <v>4.12</v>
      </c>
      <c r="AO1339" s="20">
        <v>59814</v>
      </c>
      <c r="AP1339" s="20"/>
      <c r="AQ1339" s="20"/>
      <c r="AR1339" s="20">
        <v>1</v>
      </c>
      <c r="AS1339" s="35">
        <f t="shared" si="125"/>
        <v>0</v>
      </c>
      <c r="AT1339" s="22" t="s">
        <v>5408</v>
      </c>
      <c r="AU1339" s="47">
        <v>8600000</v>
      </c>
      <c r="AV1339" s="29">
        <v>38596</v>
      </c>
      <c r="AW1339" s="44">
        <v>0</v>
      </c>
      <c r="AX1339" s="218">
        <v>1998</v>
      </c>
      <c r="AY1339" s="17">
        <v>0</v>
      </c>
      <c r="AZ1339" s="32" t="s">
        <v>226</v>
      </c>
      <c r="BA1339" s="37">
        <v>98458</v>
      </c>
      <c r="BB1339" s="44">
        <f t="shared" si="126"/>
        <v>10000</v>
      </c>
      <c r="BC1339" s="44">
        <v>100</v>
      </c>
      <c r="BD1339" s="29">
        <v>38869</v>
      </c>
      <c r="BE1339" s="42"/>
      <c r="BF1339" s="42"/>
      <c r="BG1339" s="42"/>
      <c r="BH1339" s="38"/>
      <c r="BI1339" s="42"/>
      <c r="BJ1339" s="199"/>
      <c r="BK1339" s="41"/>
      <c r="BL1339" s="29"/>
      <c r="BM1339" s="165"/>
      <c r="BN1339" s="29"/>
      <c r="BO1339" s="42"/>
      <c r="BP1339" s="152" t="s">
        <v>5376</v>
      </c>
      <c r="BQ1339" s="37">
        <v>98458</v>
      </c>
      <c r="BR1339" s="153">
        <v>1</v>
      </c>
      <c r="BS1339" s="154">
        <v>44260</v>
      </c>
      <c r="BT1339" s="152"/>
      <c r="BU1339" s="37"/>
      <c r="BV1339" s="153"/>
      <c r="BW1339" s="154"/>
      <c r="BX1339" s="152"/>
      <c r="BY1339" s="37"/>
      <c r="BZ1339" s="153"/>
      <c r="CA1339" s="154"/>
      <c r="CB1339" s="166">
        <v>2.7076250831383755E-3</v>
      </c>
      <c r="CC1339" s="166">
        <v>2.5230990310329913E-3</v>
      </c>
    </row>
    <row r="1340" spans="2:81" ht="56">
      <c r="B1340" s="198">
        <v>4</v>
      </c>
      <c r="C1340" s="20">
        <v>59814</v>
      </c>
      <c r="D1340" s="20">
        <v>1</v>
      </c>
      <c r="E1340" s="52" t="s">
        <v>5348</v>
      </c>
      <c r="F1340" s="46" t="s">
        <v>5411</v>
      </c>
      <c r="G1340" s="46"/>
      <c r="H1340" s="46"/>
      <c r="I1340" s="46"/>
      <c r="J1340" s="21" t="s">
        <v>364</v>
      </c>
      <c r="K1340" s="21" t="s">
        <v>364</v>
      </c>
      <c r="L1340" s="21" t="s">
        <v>364</v>
      </c>
      <c r="M1340" s="24" t="s">
        <v>364</v>
      </c>
      <c r="N1340" s="25" t="s">
        <v>364</v>
      </c>
      <c r="O1340" s="26" t="s">
        <v>222</v>
      </c>
      <c r="P1340" s="50">
        <v>130000000</v>
      </c>
      <c r="Q1340" s="50">
        <v>129658385.99999999</v>
      </c>
      <c r="R1340" s="50"/>
      <c r="S1340" s="115">
        <v>101720106.48999999</v>
      </c>
      <c r="T1340" s="24" t="s">
        <v>60</v>
      </c>
      <c r="U1340" s="498">
        <v>6.2125000000000004</v>
      </c>
      <c r="V1340" s="498">
        <v>2.0800000000000003E-2</v>
      </c>
      <c r="W1340" s="498">
        <v>0.01</v>
      </c>
      <c r="X1340" s="498">
        <v>6.1917</v>
      </c>
      <c r="Y1340" s="29">
        <v>38782</v>
      </c>
      <c r="Z1340" s="512">
        <f t="shared" si="121"/>
        <v>621.25</v>
      </c>
      <c r="AA1340" s="512">
        <f t="shared" si="122"/>
        <v>2.08</v>
      </c>
      <c r="AB1340" s="512">
        <f t="shared" si="123"/>
        <v>1</v>
      </c>
      <c r="AC1340" s="512">
        <f t="shared" si="124"/>
        <v>619.16999999999996</v>
      </c>
      <c r="AD1340" s="24">
        <v>300</v>
      </c>
      <c r="AE1340" s="24">
        <v>0</v>
      </c>
      <c r="AF1340" s="24">
        <v>2</v>
      </c>
      <c r="AG1340" s="24">
        <v>118</v>
      </c>
      <c r="AH1340" s="29">
        <v>42461</v>
      </c>
      <c r="AI1340" s="30" t="s">
        <v>61</v>
      </c>
      <c r="AJ1340" s="30" t="s">
        <v>61</v>
      </c>
      <c r="AK1340" s="31"/>
      <c r="AL1340" s="32" t="s">
        <v>365</v>
      </c>
      <c r="AM1340" s="29" t="s">
        <v>5412</v>
      </c>
      <c r="AN1340" s="198">
        <v>4</v>
      </c>
      <c r="AO1340" s="20">
        <v>59814</v>
      </c>
      <c r="AP1340" s="20"/>
      <c r="AQ1340" s="20"/>
      <c r="AR1340" s="20">
        <v>1</v>
      </c>
      <c r="AS1340" s="35">
        <f t="shared" si="125"/>
        <v>7918.5529497984608</v>
      </c>
      <c r="AT1340" s="46" t="s">
        <v>5411</v>
      </c>
      <c r="AU1340" s="50">
        <v>163740000</v>
      </c>
      <c r="AV1340" s="29" t="s">
        <v>364</v>
      </c>
      <c r="AW1340" s="44">
        <v>79.185529497984604</v>
      </c>
      <c r="AX1340" s="218" t="s">
        <v>5413</v>
      </c>
      <c r="AY1340" s="17">
        <v>0</v>
      </c>
      <c r="AZ1340" s="32" t="s">
        <v>226</v>
      </c>
      <c r="BA1340" s="37">
        <v>1664479</v>
      </c>
      <c r="BB1340" s="44">
        <f t="shared" si="126"/>
        <v>10000</v>
      </c>
      <c r="BC1340" s="44">
        <v>100</v>
      </c>
      <c r="BD1340" s="29">
        <v>38869</v>
      </c>
      <c r="BE1340" s="42">
        <v>12967770</v>
      </c>
      <c r="BF1340" s="42">
        <v>129678</v>
      </c>
      <c r="BG1340" s="42">
        <v>12588420</v>
      </c>
      <c r="BH1340" s="38">
        <v>1.2275743170812985</v>
      </c>
      <c r="BI1340" s="42">
        <v>249672</v>
      </c>
      <c r="BJ1340" s="199">
        <v>0.15000009011828927</v>
      </c>
      <c r="BK1340" s="41"/>
      <c r="BL1340" s="29"/>
      <c r="BM1340" s="165">
        <v>0</v>
      </c>
      <c r="BN1340" s="29"/>
      <c r="BO1340" s="42">
        <v>0</v>
      </c>
      <c r="BP1340" s="152"/>
      <c r="BQ1340" s="37">
        <v>0</v>
      </c>
      <c r="BR1340" s="153"/>
      <c r="BS1340" s="154"/>
      <c r="BT1340" s="152"/>
      <c r="BU1340" s="37">
        <v>0</v>
      </c>
      <c r="BV1340" s="153"/>
      <c r="BW1340" s="154"/>
      <c r="BX1340" s="152"/>
      <c r="BY1340" s="37">
        <v>0</v>
      </c>
      <c r="BZ1340" s="153"/>
      <c r="CA1340" s="154"/>
      <c r="CB1340" s="166">
        <v>5.1551151272801396E-2</v>
      </c>
      <c r="CC1340" s="166">
        <v>4.8037913607403629E-2</v>
      </c>
    </row>
    <row r="1341" spans="2:81">
      <c r="B1341" s="198"/>
      <c r="C1341" s="20"/>
      <c r="D1341" s="20"/>
      <c r="E1341" s="52"/>
      <c r="F1341" s="22"/>
      <c r="G1341" s="22"/>
      <c r="H1341" s="22"/>
      <c r="I1341" s="22"/>
      <c r="J1341" s="21"/>
      <c r="K1341" s="21"/>
      <c r="L1341" s="21"/>
      <c r="M1341" s="24"/>
      <c r="N1341" s="25"/>
      <c r="O1341" s="26"/>
      <c r="P1341" s="42"/>
      <c r="Q1341" s="42"/>
      <c r="R1341" s="42"/>
      <c r="S1341" s="83"/>
      <c r="T1341" s="24"/>
      <c r="U1341" s="498">
        <v>0</v>
      </c>
      <c r="V1341" s="498">
        <v>0</v>
      </c>
      <c r="W1341" s="498">
        <v>0</v>
      </c>
      <c r="X1341" s="498">
        <v>0</v>
      </c>
      <c r="Y1341" s="29"/>
      <c r="Z1341" s="512">
        <f t="shared" si="121"/>
        <v>0</v>
      </c>
      <c r="AA1341" s="512">
        <f t="shared" si="122"/>
        <v>0</v>
      </c>
      <c r="AB1341" s="512">
        <f t="shared" si="123"/>
        <v>0</v>
      </c>
      <c r="AC1341" s="512">
        <f t="shared" si="124"/>
        <v>0</v>
      </c>
      <c r="AD1341" s="24"/>
      <c r="AE1341" s="24"/>
      <c r="AF1341" s="24"/>
      <c r="AG1341" s="24"/>
      <c r="AH1341" s="29"/>
      <c r="AI1341" s="30"/>
      <c r="AJ1341" s="30"/>
      <c r="AK1341" s="31"/>
      <c r="AL1341" s="32"/>
      <c r="AM1341" s="29"/>
      <c r="AN1341" s="198"/>
      <c r="AO1341" s="20"/>
      <c r="AP1341" s="20"/>
      <c r="AQ1341" s="20"/>
      <c r="AR1341" s="20"/>
      <c r="AS1341" s="35">
        <f t="shared" si="125"/>
        <v>0</v>
      </c>
      <c r="AT1341" s="22"/>
      <c r="AU1341" s="42"/>
      <c r="AV1341" s="29"/>
      <c r="AW1341" s="44">
        <v>0</v>
      </c>
      <c r="AX1341" s="218"/>
      <c r="AY1341" s="17">
        <v>0</v>
      </c>
      <c r="AZ1341" s="32"/>
      <c r="BA1341" s="37"/>
      <c r="BB1341" s="44">
        <f t="shared" si="126"/>
        <v>0</v>
      </c>
      <c r="BC1341" s="44">
        <v>0</v>
      </c>
      <c r="BD1341" s="29"/>
      <c r="BE1341" s="42"/>
      <c r="BF1341" s="42"/>
      <c r="BG1341" s="42"/>
      <c r="BH1341" s="38"/>
      <c r="BI1341" s="42"/>
      <c r="BJ1341" s="199"/>
      <c r="BK1341" s="41"/>
      <c r="BL1341" s="29"/>
      <c r="BM1341" s="165"/>
      <c r="BN1341" s="29"/>
      <c r="BO1341" s="42"/>
      <c r="BP1341" s="152"/>
      <c r="BQ1341" s="37"/>
      <c r="BR1341" s="153"/>
      <c r="BS1341" s="154"/>
      <c r="BT1341" s="152"/>
      <c r="BU1341" s="37"/>
      <c r="BV1341" s="153"/>
      <c r="BW1341" s="154"/>
      <c r="BX1341" s="152"/>
      <c r="BY1341" s="37"/>
      <c r="BZ1341" s="153"/>
      <c r="CA1341" s="154"/>
      <c r="CB1341" s="166"/>
      <c r="CC1341" s="166"/>
    </row>
    <row r="1342" spans="2:81" ht="23">
      <c r="B1342" s="198">
        <v>5</v>
      </c>
      <c r="C1342" s="20">
        <v>59729</v>
      </c>
      <c r="D1342" s="20">
        <v>1</v>
      </c>
      <c r="E1342" s="52" t="s">
        <v>5348</v>
      </c>
      <c r="F1342" s="22" t="s">
        <v>5414</v>
      </c>
      <c r="G1342" s="22"/>
      <c r="H1342" s="22"/>
      <c r="I1342" s="22"/>
      <c r="J1342" s="21" t="s">
        <v>5414</v>
      </c>
      <c r="K1342" s="21" t="s">
        <v>354</v>
      </c>
      <c r="L1342" s="21" t="s">
        <v>354</v>
      </c>
      <c r="M1342" s="24" t="s">
        <v>355</v>
      </c>
      <c r="N1342" s="25">
        <v>10022</v>
      </c>
      <c r="O1342" s="26" t="s">
        <v>351</v>
      </c>
      <c r="P1342" s="42">
        <v>100000000</v>
      </c>
      <c r="Q1342" s="42">
        <v>100000000</v>
      </c>
      <c r="R1342" s="42"/>
      <c r="S1342" s="83">
        <v>100000000</v>
      </c>
      <c r="T1342" s="24" t="s">
        <v>223</v>
      </c>
      <c r="U1342" s="498">
        <v>5.8185000000000002</v>
      </c>
      <c r="V1342" s="498">
        <v>2.0800000000000003E-2</v>
      </c>
      <c r="W1342" s="498">
        <v>0.01</v>
      </c>
      <c r="X1342" s="498">
        <v>5.7976999999999999</v>
      </c>
      <c r="Y1342" s="29">
        <v>38804</v>
      </c>
      <c r="Z1342" s="512">
        <f t="shared" si="121"/>
        <v>581.85</v>
      </c>
      <c r="AA1342" s="512">
        <f t="shared" si="122"/>
        <v>2.08</v>
      </c>
      <c r="AB1342" s="512">
        <f t="shared" si="123"/>
        <v>1</v>
      </c>
      <c r="AC1342" s="512">
        <f t="shared" si="124"/>
        <v>579.77</v>
      </c>
      <c r="AD1342" s="24">
        <v>0</v>
      </c>
      <c r="AE1342" s="24">
        <v>120</v>
      </c>
      <c r="AF1342" s="24">
        <v>2</v>
      </c>
      <c r="AG1342" s="24">
        <v>118</v>
      </c>
      <c r="AH1342" s="29">
        <v>42461</v>
      </c>
      <c r="AI1342" s="30" t="s">
        <v>61</v>
      </c>
      <c r="AJ1342" s="30" t="s">
        <v>61</v>
      </c>
      <c r="AK1342" s="31"/>
      <c r="AL1342" s="32" t="s">
        <v>750</v>
      </c>
      <c r="AM1342" s="29"/>
      <c r="AN1342" s="198">
        <v>5</v>
      </c>
      <c r="AO1342" s="20">
        <v>59729</v>
      </c>
      <c r="AP1342" s="20"/>
      <c r="AQ1342" s="20"/>
      <c r="AR1342" s="20">
        <v>1</v>
      </c>
      <c r="AS1342" s="35">
        <f t="shared" si="125"/>
        <v>7874.0157480314965</v>
      </c>
      <c r="AT1342" s="22" t="s">
        <v>5414</v>
      </c>
      <c r="AU1342" s="42">
        <v>127000000</v>
      </c>
      <c r="AV1342" s="29">
        <v>38769</v>
      </c>
      <c r="AW1342" s="44">
        <v>78.740157480314963</v>
      </c>
      <c r="AX1342" s="217">
        <v>1984</v>
      </c>
      <c r="AY1342" s="17">
        <v>0</v>
      </c>
      <c r="AZ1342" s="32" t="s">
        <v>226</v>
      </c>
      <c r="BA1342" s="37">
        <v>298337</v>
      </c>
      <c r="BB1342" s="44">
        <f t="shared" si="126"/>
        <v>9604.1724626848154</v>
      </c>
      <c r="BC1342" s="44">
        <v>96.041724626848151</v>
      </c>
      <c r="BD1342" s="29">
        <v>38777</v>
      </c>
      <c r="BE1342" s="42">
        <v>14277870</v>
      </c>
      <c r="BF1342" s="42">
        <v>6161451</v>
      </c>
      <c r="BG1342" s="42">
        <v>7542130</v>
      </c>
      <c r="BH1342" s="38">
        <v>1.2784760806096362</v>
      </c>
      <c r="BI1342" s="42">
        <v>59667.4</v>
      </c>
      <c r="BJ1342" s="199">
        <v>0.2</v>
      </c>
      <c r="BK1342" s="41" t="s">
        <v>276</v>
      </c>
      <c r="BL1342" s="29">
        <v>38717</v>
      </c>
      <c r="BM1342" s="165">
        <v>4986755</v>
      </c>
      <c r="BN1342" s="29">
        <v>38352</v>
      </c>
      <c r="BO1342" s="42">
        <v>5379605</v>
      </c>
      <c r="BP1342" s="152" t="s">
        <v>5415</v>
      </c>
      <c r="BQ1342" s="37">
        <v>22009</v>
      </c>
      <c r="BR1342" s="153">
        <v>7.3772277659157268E-2</v>
      </c>
      <c r="BS1342" s="154">
        <v>41758</v>
      </c>
      <c r="BT1342" s="152" t="s">
        <v>5416</v>
      </c>
      <c r="BU1342" s="37">
        <v>20384</v>
      </c>
      <c r="BV1342" s="153">
        <v>6.8325417229508911E-2</v>
      </c>
      <c r="BW1342" s="154">
        <v>41547</v>
      </c>
      <c r="BX1342" s="152" t="s">
        <v>5417</v>
      </c>
      <c r="BY1342" s="37">
        <v>18480</v>
      </c>
      <c r="BZ1342" s="153">
        <v>6.194337276301632E-2</v>
      </c>
      <c r="CA1342" s="154">
        <v>39355</v>
      </c>
      <c r="CB1342" s="166">
        <v>3.9759211002982409E-2</v>
      </c>
      <c r="CC1342" s="166">
        <v>3.7049600175806323E-2</v>
      </c>
    </row>
    <row r="1343" spans="2:81">
      <c r="B1343" s="198"/>
      <c r="C1343" s="20"/>
      <c r="D1343" s="20"/>
      <c r="E1343" s="52"/>
      <c r="F1343" s="92"/>
      <c r="G1343" s="92"/>
      <c r="H1343" s="92"/>
      <c r="I1343" s="92"/>
      <c r="J1343" s="21"/>
      <c r="K1343" s="21"/>
      <c r="L1343" s="21"/>
      <c r="M1343" s="24"/>
      <c r="N1343" s="25"/>
      <c r="O1343" s="26"/>
      <c r="P1343" s="42"/>
      <c r="Q1343" s="42"/>
      <c r="R1343" s="42"/>
      <c r="S1343" s="42"/>
      <c r="T1343" s="24"/>
      <c r="U1343" s="498">
        <v>0</v>
      </c>
      <c r="V1343" s="498">
        <v>0</v>
      </c>
      <c r="W1343" s="498">
        <v>0</v>
      </c>
      <c r="X1343" s="498">
        <v>0</v>
      </c>
      <c r="Y1343" s="29"/>
      <c r="Z1343" s="512">
        <f t="shared" si="121"/>
        <v>0</v>
      </c>
      <c r="AA1343" s="512">
        <f t="shared" si="122"/>
        <v>0</v>
      </c>
      <c r="AB1343" s="512">
        <f t="shared" si="123"/>
        <v>0</v>
      </c>
      <c r="AC1343" s="512">
        <f t="shared" si="124"/>
        <v>0</v>
      </c>
      <c r="AD1343" s="24"/>
      <c r="AE1343" s="24"/>
      <c r="AF1343" s="24"/>
      <c r="AG1343" s="24"/>
      <c r="AH1343" s="29"/>
      <c r="AI1343" s="30"/>
      <c r="AJ1343" s="30"/>
      <c r="AK1343" s="31"/>
      <c r="AL1343" s="32"/>
      <c r="AM1343" s="29"/>
      <c r="AN1343" s="198"/>
      <c r="AO1343" s="20"/>
      <c r="AP1343" s="20"/>
      <c r="AQ1343" s="20"/>
      <c r="AR1343" s="20"/>
      <c r="AS1343" s="35">
        <f t="shared" si="125"/>
        <v>0</v>
      </c>
      <c r="AT1343" s="92"/>
      <c r="AU1343" s="42"/>
      <c r="AV1343" s="29"/>
      <c r="AW1343" s="44">
        <v>0</v>
      </c>
      <c r="AX1343" s="217"/>
      <c r="AY1343" s="17">
        <v>0</v>
      </c>
      <c r="AZ1343" s="32"/>
      <c r="BA1343" s="37"/>
      <c r="BB1343" s="44">
        <f t="shared" si="126"/>
        <v>0</v>
      </c>
      <c r="BC1343" s="44">
        <v>0</v>
      </c>
      <c r="BD1343" s="29"/>
      <c r="BE1343" s="42"/>
      <c r="BF1343" s="42"/>
      <c r="BG1343" s="42"/>
      <c r="BH1343" s="38"/>
      <c r="BI1343" s="42"/>
      <c r="BJ1343" s="199"/>
      <c r="BK1343" s="41"/>
      <c r="BL1343" s="29"/>
      <c r="BM1343" s="165"/>
      <c r="BN1343" s="29"/>
      <c r="BO1343" s="42"/>
      <c r="BP1343" s="152"/>
      <c r="BQ1343" s="37"/>
      <c r="BR1343" s="153"/>
      <c r="BS1343" s="154"/>
      <c r="BT1343" s="152"/>
      <c r="BU1343" s="37"/>
      <c r="BV1343" s="153"/>
      <c r="BW1343" s="154"/>
      <c r="BX1343" s="152"/>
      <c r="BY1343" s="37"/>
      <c r="BZ1343" s="153"/>
      <c r="CA1343" s="154"/>
      <c r="CB1343" s="166"/>
      <c r="CC1343" s="166"/>
    </row>
    <row r="1344" spans="2:81" ht="23">
      <c r="B1344" s="196">
        <v>6.1</v>
      </c>
      <c r="C1344" s="57" t="s">
        <v>5418</v>
      </c>
      <c r="D1344" s="57">
        <v>1</v>
      </c>
      <c r="E1344" s="155" t="s">
        <v>2047</v>
      </c>
      <c r="F1344" s="60" t="s">
        <v>5419</v>
      </c>
      <c r="G1344" s="60"/>
      <c r="H1344" s="60"/>
      <c r="I1344" s="60"/>
      <c r="J1344" s="58" t="s">
        <v>5419</v>
      </c>
      <c r="K1344" s="58" t="s">
        <v>354</v>
      </c>
      <c r="L1344" s="58" t="s">
        <v>354</v>
      </c>
      <c r="M1344" s="59" t="s">
        <v>355</v>
      </c>
      <c r="N1344" s="61">
        <v>10027</v>
      </c>
      <c r="O1344" s="62" t="s">
        <v>351</v>
      </c>
      <c r="P1344" s="79">
        <v>57230000</v>
      </c>
      <c r="Q1344" s="79">
        <v>57230000</v>
      </c>
      <c r="R1344" s="79"/>
      <c r="S1344" s="80">
        <v>50739300.759999998</v>
      </c>
      <c r="T1344" s="59"/>
      <c r="U1344" s="499">
        <v>0</v>
      </c>
      <c r="V1344" s="499">
        <v>0</v>
      </c>
      <c r="W1344" s="499">
        <v>0</v>
      </c>
      <c r="X1344" s="499">
        <v>0</v>
      </c>
      <c r="Y1344" s="66"/>
      <c r="Z1344" s="512">
        <f t="shared" si="121"/>
        <v>0</v>
      </c>
      <c r="AA1344" s="512">
        <f t="shared" si="122"/>
        <v>0</v>
      </c>
      <c r="AB1344" s="512">
        <f t="shared" si="123"/>
        <v>0</v>
      </c>
      <c r="AC1344" s="512">
        <f t="shared" si="124"/>
        <v>0</v>
      </c>
      <c r="AD1344" s="59"/>
      <c r="AE1344" s="59"/>
      <c r="AF1344" s="59"/>
      <c r="AG1344" s="59"/>
      <c r="AH1344" s="66"/>
      <c r="AI1344" s="67"/>
      <c r="AJ1344" s="67"/>
      <c r="AK1344" s="68"/>
      <c r="AL1344" s="69"/>
      <c r="AM1344" s="66"/>
      <c r="AN1344" s="196">
        <v>6.1</v>
      </c>
      <c r="AO1344" s="57" t="s">
        <v>5418</v>
      </c>
      <c r="AP1344" s="57"/>
      <c r="AQ1344" s="57"/>
      <c r="AR1344" s="57">
        <v>1</v>
      </c>
      <c r="AS1344" s="35">
        <f t="shared" si="125"/>
        <v>0</v>
      </c>
      <c r="AT1344" s="60" t="s">
        <v>5419</v>
      </c>
      <c r="AU1344" s="79">
        <v>78800000</v>
      </c>
      <c r="AV1344" s="66">
        <v>39058</v>
      </c>
      <c r="AW1344" s="81">
        <v>0</v>
      </c>
      <c r="AX1344" s="216" t="s">
        <v>5420</v>
      </c>
      <c r="AY1344" s="17">
        <v>2000</v>
      </c>
      <c r="AZ1344" s="69" t="s">
        <v>226</v>
      </c>
      <c r="BA1344" s="74">
        <v>208210</v>
      </c>
      <c r="BB1344" s="44">
        <f t="shared" si="126"/>
        <v>10000</v>
      </c>
      <c r="BC1344" s="81">
        <v>100</v>
      </c>
      <c r="BD1344" s="66">
        <v>38761</v>
      </c>
      <c r="BE1344" s="79"/>
      <c r="BF1344" s="79"/>
      <c r="BG1344" s="79"/>
      <c r="BH1344" s="75"/>
      <c r="BI1344" s="79"/>
      <c r="BJ1344" s="197"/>
      <c r="BK1344" s="78"/>
      <c r="BL1344" s="66"/>
      <c r="BM1344" s="163"/>
      <c r="BN1344" s="66"/>
      <c r="BO1344" s="79"/>
      <c r="BP1344" s="158" t="s">
        <v>5421</v>
      </c>
      <c r="BQ1344" s="74">
        <v>64496</v>
      </c>
      <c r="BR1344" s="159">
        <v>0.30980000000000002</v>
      </c>
      <c r="BS1344" s="160">
        <v>42869</v>
      </c>
      <c r="BT1344" s="158" t="s">
        <v>5422</v>
      </c>
      <c r="BU1344" s="74">
        <v>29931</v>
      </c>
      <c r="BV1344" s="159">
        <v>0.14380000000000001</v>
      </c>
      <c r="BW1344" s="160">
        <v>40068</v>
      </c>
      <c r="BX1344" s="158" t="s">
        <v>5423</v>
      </c>
      <c r="BY1344" s="74">
        <v>26086</v>
      </c>
      <c r="BZ1344" s="159">
        <v>0.12529999999999999</v>
      </c>
      <c r="CA1344" s="160">
        <v>40816</v>
      </c>
      <c r="CB1344" s="161">
        <v>2.2754196457006833E-2</v>
      </c>
      <c r="CC1344" s="161">
        <v>2.1203486180613955E-2</v>
      </c>
    </row>
    <row r="1345" spans="2:81" ht="23">
      <c r="B1345" s="196">
        <v>6.2</v>
      </c>
      <c r="C1345" s="57" t="s">
        <v>5424</v>
      </c>
      <c r="D1345" s="57">
        <v>1</v>
      </c>
      <c r="E1345" s="155" t="s">
        <v>2047</v>
      </c>
      <c r="F1345" s="60" t="s">
        <v>5425</v>
      </c>
      <c r="G1345" s="60"/>
      <c r="H1345" s="60"/>
      <c r="I1345" s="60"/>
      <c r="J1345" s="58" t="s">
        <v>5426</v>
      </c>
      <c r="K1345" s="58" t="s">
        <v>354</v>
      </c>
      <c r="L1345" s="58" t="s">
        <v>354</v>
      </c>
      <c r="M1345" s="59" t="s">
        <v>355</v>
      </c>
      <c r="N1345" s="61">
        <v>10027</v>
      </c>
      <c r="O1345" s="62" t="s">
        <v>351</v>
      </c>
      <c r="P1345" s="190">
        <v>41020000</v>
      </c>
      <c r="Q1345" s="190">
        <v>41020000</v>
      </c>
      <c r="R1345" s="190"/>
      <c r="S1345" s="191">
        <v>36367746.240000002</v>
      </c>
      <c r="T1345" s="59"/>
      <c r="U1345" s="499">
        <v>0</v>
      </c>
      <c r="V1345" s="499">
        <v>0</v>
      </c>
      <c r="W1345" s="499">
        <v>0</v>
      </c>
      <c r="X1345" s="499">
        <v>0</v>
      </c>
      <c r="Y1345" s="66"/>
      <c r="Z1345" s="512">
        <f t="shared" si="121"/>
        <v>0</v>
      </c>
      <c r="AA1345" s="512">
        <f t="shared" si="122"/>
        <v>0</v>
      </c>
      <c r="AB1345" s="512">
        <f t="shared" si="123"/>
        <v>0</v>
      </c>
      <c r="AC1345" s="512">
        <f t="shared" si="124"/>
        <v>0</v>
      </c>
      <c r="AD1345" s="59"/>
      <c r="AE1345" s="59"/>
      <c r="AF1345" s="59"/>
      <c r="AG1345" s="59"/>
      <c r="AH1345" s="66"/>
      <c r="AI1345" s="67"/>
      <c r="AJ1345" s="67"/>
      <c r="AK1345" s="68"/>
      <c r="AL1345" s="69"/>
      <c r="AM1345" s="66"/>
      <c r="AN1345" s="196">
        <v>6.2</v>
      </c>
      <c r="AO1345" s="57" t="s">
        <v>5424</v>
      </c>
      <c r="AP1345" s="57"/>
      <c r="AQ1345" s="57"/>
      <c r="AR1345" s="57">
        <v>1</v>
      </c>
      <c r="AS1345" s="35">
        <f t="shared" si="125"/>
        <v>0</v>
      </c>
      <c r="AT1345" s="60" t="s">
        <v>5425</v>
      </c>
      <c r="AU1345" s="190">
        <v>52300000</v>
      </c>
      <c r="AV1345" s="66">
        <v>39058</v>
      </c>
      <c r="AW1345" s="81">
        <v>0</v>
      </c>
      <c r="AX1345" s="216" t="s">
        <v>5427</v>
      </c>
      <c r="AY1345" s="17">
        <v>2001</v>
      </c>
      <c r="AZ1345" s="69" t="s">
        <v>226</v>
      </c>
      <c r="BA1345" s="74">
        <v>161930</v>
      </c>
      <c r="BB1345" s="44">
        <f t="shared" si="126"/>
        <v>9910</v>
      </c>
      <c r="BC1345" s="81">
        <v>99.1</v>
      </c>
      <c r="BD1345" s="66">
        <v>38761</v>
      </c>
      <c r="BE1345" s="79"/>
      <c r="BF1345" s="79"/>
      <c r="BG1345" s="79"/>
      <c r="BH1345" s="75"/>
      <c r="BI1345" s="79"/>
      <c r="BJ1345" s="197"/>
      <c r="BK1345" s="78"/>
      <c r="BL1345" s="66"/>
      <c r="BM1345" s="163"/>
      <c r="BN1345" s="66"/>
      <c r="BO1345" s="79"/>
      <c r="BP1345" s="158" t="s">
        <v>5428</v>
      </c>
      <c r="BQ1345" s="74">
        <v>76432</v>
      </c>
      <c r="BR1345" s="159">
        <v>0.47199999999999998</v>
      </c>
      <c r="BS1345" s="160">
        <v>40816</v>
      </c>
      <c r="BT1345" s="158" t="s">
        <v>5429</v>
      </c>
      <c r="BU1345" s="74">
        <v>33068</v>
      </c>
      <c r="BV1345" s="159">
        <v>0.20419999999999999</v>
      </c>
      <c r="BW1345" s="160">
        <v>43251</v>
      </c>
      <c r="BX1345" s="158" t="s">
        <v>5430</v>
      </c>
      <c r="BY1345" s="74">
        <v>29764</v>
      </c>
      <c r="BZ1345" s="159">
        <v>0.18379999999999999</v>
      </c>
      <c r="CA1345" s="160">
        <v>40695</v>
      </c>
      <c r="CB1345" s="161">
        <v>1.6309228353423383E-2</v>
      </c>
      <c r="CC1345" s="161">
        <v>1.5197745992115753E-2</v>
      </c>
    </row>
    <row r="1346" spans="2:81" ht="34">
      <c r="B1346" s="209">
        <v>6</v>
      </c>
      <c r="C1346" s="57">
        <v>45591</v>
      </c>
      <c r="D1346" s="57">
        <v>1</v>
      </c>
      <c r="E1346" s="155" t="s">
        <v>2047</v>
      </c>
      <c r="F1346" s="85" t="s">
        <v>5431</v>
      </c>
      <c r="G1346" s="85"/>
      <c r="H1346" s="85"/>
      <c r="I1346" s="85"/>
      <c r="J1346" s="58" t="s">
        <v>364</v>
      </c>
      <c r="K1346" s="58" t="s">
        <v>354</v>
      </c>
      <c r="L1346" s="58" t="s">
        <v>354</v>
      </c>
      <c r="M1346" s="59" t="s">
        <v>355</v>
      </c>
      <c r="N1346" s="61">
        <v>10027</v>
      </c>
      <c r="O1346" s="62" t="s">
        <v>351</v>
      </c>
      <c r="P1346" s="111">
        <v>98250000</v>
      </c>
      <c r="Q1346" s="111">
        <v>98250000</v>
      </c>
      <c r="R1346" s="111"/>
      <c r="S1346" s="112">
        <v>87107047</v>
      </c>
      <c r="T1346" s="59" t="s">
        <v>70</v>
      </c>
      <c r="U1346" s="499">
        <v>5.8148499999999999</v>
      </c>
      <c r="V1346" s="499">
        <v>3.0800000000000001E-2</v>
      </c>
      <c r="W1346" s="499">
        <v>0.01</v>
      </c>
      <c r="X1346" s="499">
        <v>5.7840499999999997</v>
      </c>
      <c r="Y1346" s="66">
        <v>38728</v>
      </c>
      <c r="Z1346" s="512">
        <f t="shared" si="121"/>
        <v>581.48500000000001</v>
      </c>
      <c r="AA1346" s="512">
        <f t="shared" si="122"/>
        <v>3.08</v>
      </c>
      <c r="AB1346" s="512">
        <f t="shared" si="123"/>
        <v>1</v>
      </c>
      <c r="AC1346" s="512">
        <f t="shared" si="124"/>
        <v>578.40499999999997</v>
      </c>
      <c r="AD1346" s="59">
        <v>360</v>
      </c>
      <c r="AE1346" s="59">
        <v>24</v>
      </c>
      <c r="AF1346" s="59" t="s">
        <v>887</v>
      </c>
      <c r="AG1346" s="59">
        <v>116</v>
      </c>
      <c r="AH1346" s="66">
        <v>42401</v>
      </c>
      <c r="AI1346" s="67" t="s">
        <v>61</v>
      </c>
      <c r="AJ1346" s="67" t="s">
        <v>61</v>
      </c>
      <c r="AK1346" s="68"/>
      <c r="AL1346" s="69" t="s">
        <v>5432</v>
      </c>
      <c r="AM1346" s="66" t="s">
        <v>5433</v>
      </c>
      <c r="AN1346" s="209">
        <v>6</v>
      </c>
      <c r="AO1346" s="57">
        <v>45591</v>
      </c>
      <c r="AP1346" s="57"/>
      <c r="AQ1346" s="57"/>
      <c r="AR1346" s="57">
        <v>1</v>
      </c>
      <c r="AS1346" s="35">
        <f t="shared" si="125"/>
        <v>7490.0000000000009</v>
      </c>
      <c r="AT1346" s="85" t="s">
        <v>5431</v>
      </c>
      <c r="AU1346" s="111">
        <v>131100000</v>
      </c>
      <c r="AV1346" s="66">
        <v>39058</v>
      </c>
      <c r="AW1346" s="81">
        <v>74.900000000000006</v>
      </c>
      <c r="AX1346" s="215" t="s">
        <v>5413</v>
      </c>
      <c r="AY1346" s="17">
        <v>0</v>
      </c>
      <c r="AZ1346" s="69" t="s">
        <v>226</v>
      </c>
      <c r="BA1346" s="74">
        <v>370140</v>
      </c>
      <c r="BB1346" s="44">
        <f t="shared" si="126"/>
        <v>9961</v>
      </c>
      <c r="BC1346" s="81">
        <v>99.61</v>
      </c>
      <c r="BD1346" s="66">
        <v>38761</v>
      </c>
      <c r="BE1346" s="79">
        <v>15502847.0792</v>
      </c>
      <c r="BF1346" s="79">
        <v>6948292.4408</v>
      </c>
      <c r="BG1346" s="79">
        <v>8113347.5730999997</v>
      </c>
      <c r="BH1346" s="75">
        <v>1.1764729692343616</v>
      </c>
      <c r="BI1346" s="79">
        <v>92535</v>
      </c>
      <c r="BJ1346" s="197">
        <v>0.25</v>
      </c>
      <c r="BK1346" s="78" t="s">
        <v>276</v>
      </c>
      <c r="BL1346" s="66">
        <v>38717</v>
      </c>
      <c r="BM1346" s="163">
        <v>8013666</v>
      </c>
      <c r="BN1346" s="66">
        <v>38352</v>
      </c>
      <c r="BO1346" s="79">
        <v>9019461</v>
      </c>
      <c r="BP1346" s="158"/>
      <c r="BQ1346" s="74"/>
      <c r="BR1346" s="159"/>
      <c r="BS1346" s="160"/>
      <c r="BT1346" s="158"/>
      <c r="BU1346" s="74"/>
      <c r="BV1346" s="159"/>
      <c r="BW1346" s="160"/>
      <c r="BX1346" s="158"/>
      <c r="BY1346" s="74"/>
      <c r="BZ1346" s="159"/>
      <c r="CA1346" s="160"/>
      <c r="CB1346" s="161">
        <v>3.9063424810430215E-2</v>
      </c>
      <c r="CC1346" s="161">
        <v>3.6401232172729711E-2</v>
      </c>
    </row>
    <row r="1347" spans="2:81">
      <c r="B1347" s="196"/>
      <c r="C1347" s="57"/>
      <c r="D1347" s="57"/>
      <c r="E1347" s="155"/>
      <c r="F1347" s="60"/>
      <c r="G1347" s="60"/>
      <c r="H1347" s="60"/>
      <c r="I1347" s="60"/>
      <c r="J1347" s="58"/>
      <c r="K1347" s="58"/>
      <c r="L1347" s="58"/>
      <c r="M1347" s="59"/>
      <c r="N1347" s="61"/>
      <c r="O1347" s="62"/>
      <c r="P1347" s="79"/>
      <c r="Q1347" s="79"/>
      <c r="R1347" s="79"/>
      <c r="S1347" s="80"/>
      <c r="T1347" s="59"/>
      <c r="U1347" s="499">
        <v>0</v>
      </c>
      <c r="V1347" s="499">
        <v>0</v>
      </c>
      <c r="W1347" s="499">
        <v>0</v>
      </c>
      <c r="X1347" s="499">
        <v>0</v>
      </c>
      <c r="Y1347" s="66"/>
      <c r="Z1347" s="512">
        <f t="shared" si="121"/>
        <v>0</v>
      </c>
      <c r="AA1347" s="512">
        <f t="shared" si="122"/>
        <v>0</v>
      </c>
      <c r="AB1347" s="512">
        <f t="shared" si="123"/>
        <v>0</v>
      </c>
      <c r="AC1347" s="512">
        <f t="shared" si="124"/>
        <v>0</v>
      </c>
      <c r="AD1347" s="59"/>
      <c r="AE1347" s="59"/>
      <c r="AF1347" s="59"/>
      <c r="AG1347" s="59"/>
      <c r="AH1347" s="66"/>
      <c r="AI1347" s="67"/>
      <c r="AJ1347" s="67"/>
      <c r="AK1347" s="68"/>
      <c r="AL1347" s="69"/>
      <c r="AM1347" s="66"/>
      <c r="AN1347" s="196"/>
      <c r="AO1347" s="57"/>
      <c r="AP1347" s="57"/>
      <c r="AQ1347" s="57"/>
      <c r="AR1347" s="57"/>
      <c r="AS1347" s="35">
        <f t="shared" si="125"/>
        <v>0</v>
      </c>
      <c r="AT1347" s="60"/>
      <c r="AU1347" s="79"/>
      <c r="AV1347" s="66"/>
      <c r="AW1347" s="81">
        <v>0</v>
      </c>
      <c r="AX1347" s="216"/>
      <c r="AY1347" s="17">
        <v>0</v>
      </c>
      <c r="AZ1347" s="69"/>
      <c r="BA1347" s="74"/>
      <c r="BB1347" s="44">
        <f t="shared" si="126"/>
        <v>0</v>
      </c>
      <c r="BC1347" s="81">
        <v>0</v>
      </c>
      <c r="BD1347" s="66"/>
      <c r="BE1347" s="79"/>
      <c r="BF1347" s="79"/>
      <c r="BG1347" s="79"/>
      <c r="BH1347" s="75"/>
      <c r="BI1347" s="79"/>
      <c r="BJ1347" s="197"/>
      <c r="BK1347" s="78"/>
      <c r="BL1347" s="66"/>
      <c r="BM1347" s="163"/>
      <c r="BN1347" s="66"/>
      <c r="BO1347" s="79"/>
      <c r="BP1347" s="158"/>
      <c r="BQ1347" s="74"/>
      <c r="BR1347" s="159"/>
      <c r="BS1347" s="160"/>
      <c r="BT1347" s="158"/>
      <c r="BU1347" s="74"/>
      <c r="BV1347" s="159"/>
      <c r="BW1347" s="160"/>
      <c r="BX1347" s="158"/>
      <c r="BY1347" s="74"/>
      <c r="BZ1347" s="159"/>
      <c r="CA1347" s="160"/>
      <c r="CB1347" s="161"/>
      <c r="CC1347" s="161"/>
    </row>
    <row r="1348" spans="2:81" ht="23">
      <c r="B1348" s="209">
        <v>7</v>
      </c>
      <c r="C1348" s="57">
        <v>3400081</v>
      </c>
      <c r="D1348" s="57">
        <v>1</v>
      </c>
      <c r="E1348" s="155" t="s">
        <v>5348</v>
      </c>
      <c r="F1348" s="60" t="s">
        <v>5434</v>
      </c>
      <c r="G1348" s="60"/>
      <c r="H1348" s="60"/>
      <c r="I1348" s="60"/>
      <c r="J1348" s="58" t="s">
        <v>5435</v>
      </c>
      <c r="K1348" s="58" t="s">
        <v>5436</v>
      </c>
      <c r="L1348" s="58" t="s">
        <v>1328</v>
      </c>
      <c r="M1348" s="59" t="s">
        <v>1147</v>
      </c>
      <c r="N1348" s="61">
        <v>2109</v>
      </c>
      <c r="O1348" s="62" t="s">
        <v>222</v>
      </c>
      <c r="P1348" s="79">
        <v>98000000</v>
      </c>
      <c r="Q1348" s="79">
        <v>97802946.840000018</v>
      </c>
      <c r="R1348" s="79"/>
      <c r="S1348" s="80">
        <v>87951526.530000001</v>
      </c>
      <c r="T1348" s="59" t="s">
        <v>60</v>
      </c>
      <c r="U1348" s="499">
        <v>5.5703500000000004</v>
      </c>
      <c r="V1348" s="499">
        <v>2.0800000000000003E-2</v>
      </c>
      <c r="W1348" s="499">
        <v>0.01</v>
      </c>
      <c r="X1348" s="499">
        <v>5.54955</v>
      </c>
      <c r="Y1348" s="66">
        <v>38800</v>
      </c>
      <c r="Z1348" s="512">
        <f t="shared" ref="Z1348:Z1411" si="127">U1348*100</f>
        <v>557.03500000000008</v>
      </c>
      <c r="AA1348" s="512">
        <f t="shared" ref="AA1348:AA1411" si="128">V1348*100</f>
        <v>2.08</v>
      </c>
      <c r="AB1348" s="512">
        <f t="shared" ref="AB1348:AB1411" si="129">W1348*100</f>
        <v>1</v>
      </c>
      <c r="AC1348" s="512">
        <f t="shared" ref="AC1348:AC1411" si="130">X1348*100</f>
        <v>554.95500000000004</v>
      </c>
      <c r="AD1348" s="59">
        <v>360</v>
      </c>
      <c r="AE1348" s="59">
        <v>0</v>
      </c>
      <c r="AF1348" s="59">
        <v>2</v>
      </c>
      <c r="AG1348" s="59">
        <v>82</v>
      </c>
      <c r="AH1348" s="66">
        <v>41365</v>
      </c>
      <c r="AI1348" s="67" t="s">
        <v>61</v>
      </c>
      <c r="AJ1348" s="67" t="s">
        <v>61</v>
      </c>
      <c r="AK1348" s="68"/>
      <c r="AL1348" s="69" t="s">
        <v>5000</v>
      </c>
      <c r="AM1348" s="66"/>
      <c r="AN1348" s="209">
        <v>7</v>
      </c>
      <c r="AO1348" s="57">
        <v>3400081</v>
      </c>
      <c r="AP1348" s="57"/>
      <c r="AQ1348" s="57"/>
      <c r="AR1348" s="57">
        <v>1</v>
      </c>
      <c r="AS1348" s="35">
        <f t="shared" ref="AS1348:AS1411" si="131">AW1348*100</f>
        <v>5679.6136376306631</v>
      </c>
      <c r="AT1348" s="60" t="s">
        <v>5434</v>
      </c>
      <c r="AU1348" s="79">
        <v>172200000</v>
      </c>
      <c r="AV1348" s="66">
        <v>38786</v>
      </c>
      <c r="AW1348" s="81">
        <v>56.796136376306627</v>
      </c>
      <c r="AX1348" s="216" t="s">
        <v>5437</v>
      </c>
      <c r="AY1348" s="17">
        <v>1976</v>
      </c>
      <c r="AZ1348" s="69" t="s">
        <v>226</v>
      </c>
      <c r="BA1348" s="74">
        <v>371630</v>
      </c>
      <c r="BB1348" s="44">
        <f t="shared" ref="BB1348:BB1411" si="132">BC1348*100</f>
        <v>9028.9660443573666</v>
      </c>
      <c r="BC1348" s="81">
        <v>90.289660443573666</v>
      </c>
      <c r="BD1348" s="66">
        <v>38797</v>
      </c>
      <c r="BE1348" s="79">
        <v>25591738.580000006</v>
      </c>
      <c r="BF1348" s="79">
        <v>14358180.610734982</v>
      </c>
      <c r="BG1348" s="79">
        <v>10643599.416153735</v>
      </c>
      <c r="BH1348" s="75">
        <v>1.5817040315886408</v>
      </c>
      <c r="BI1348" s="79">
        <v>74326</v>
      </c>
      <c r="BJ1348" s="197">
        <v>0.2</v>
      </c>
      <c r="BK1348" s="78" t="s">
        <v>276</v>
      </c>
      <c r="BL1348" s="66">
        <v>38717</v>
      </c>
      <c r="BM1348" s="163">
        <v>9071909</v>
      </c>
      <c r="BN1348" s="66">
        <v>38352</v>
      </c>
      <c r="BO1348" s="79">
        <v>7685116</v>
      </c>
      <c r="BP1348" s="158" t="s">
        <v>5438</v>
      </c>
      <c r="BQ1348" s="74">
        <v>23834</v>
      </c>
      <c r="BR1348" s="159">
        <v>6.4133681349729577E-2</v>
      </c>
      <c r="BS1348" s="160">
        <v>40543</v>
      </c>
      <c r="BT1348" s="158" t="s">
        <v>5439</v>
      </c>
      <c r="BU1348" s="74">
        <v>15695</v>
      </c>
      <c r="BV1348" s="159">
        <v>4.2232866022656947E-2</v>
      </c>
      <c r="BW1348" s="160">
        <v>42035</v>
      </c>
      <c r="BX1348" s="158" t="s">
        <v>5440</v>
      </c>
      <c r="BY1348" s="74">
        <v>13451</v>
      </c>
      <c r="BZ1348" s="159">
        <v>3.6194602158060439E-2</v>
      </c>
      <c r="CA1348" s="160">
        <v>40209</v>
      </c>
      <c r="CB1348" s="161">
        <v>3.8885680001250325E-2</v>
      </c>
      <c r="CC1348" s="161">
        <v>3.6235600764376409E-2</v>
      </c>
    </row>
    <row r="1349" spans="2:81" ht="34">
      <c r="B1349" s="210">
        <v>8</v>
      </c>
      <c r="C1349" s="20">
        <v>3400077</v>
      </c>
      <c r="D1349" s="20">
        <v>1</v>
      </c>
      <c r="E1349" s="52" t="s">
        <v>5348</v>
      </c>
      <c r="F1349" s="22" t="s">
        <v>5441</v>
      </c>
      <c r="G1349" s="22"/>
      <c r="H1349" s="22"/>
      <c r="I1349" s="22"/>
      <c r="J1349" s="21" t="s">
        <v>5442</v>
      </c>
      <c r="K1349" s="21" t="s">
        <v>5443</v>
      </c>
      <c r="L1349" s="21" t="s">
        <v>5444</v>
      </c>
      <c r="M1349" s="24" t="s">
        <v>69</v>
      </c>
      <c r="N1349" s="25">
        <v>31401</v>
      </c>
      <c r="O1349" s="26" t="s">
        <v>615</v>
      </c>
      <c r="P1349" s="42">
        <v>82725000</v>
      </c>
      <c r="Q1349" s="42">
        <v>82725000</v>
      </c>
      <c r="R1349" s="42"/>
      <c r="S1349" s="83">
        <v>70772600.069999993</v>
      </c>
      <c r="T1349" s="24" t="s">
        <v>60</v>
      </c>
      <c r="U1349" s="498">
        <v>6.2320000000000002</v>
      </c>
      <c r="V1349" s="498">
        <v>2.0800000000000003E-2</v>
      </c>
      <c r="W1349" s="498">
        <v>0.01</v>
      </c>
      <c r="X1349" s="498">
        <v>6.2111999999999998</v>
      </c>
      <c r="Y1349" s="29">
        <v>38842</v>
      </c>
      <c r="Z1349" s="512">
        <f t="shared" si="127"/>
        <v>623.20000000000005</v>
      </c>
      <c r="AA1349" s="512">
        <f t="shared" si="128"/>
        <v>2.08</v>
      </c>
      <c r="AB1349" s="512">
        <f t="shared" si="129"/>
        <v>1</v>
      </c>
      <c r="AC1349" s="512">
        <f t="shared" si="130"/>
        <v>621.12</v>
      </c>
      <c r="AD1349" s="24">
        <v>360</v>
      </c>
      <c r="AE1349" s="24">
        <v>0</v>
      </c>
      <c r="AF1349" s="24">
        <v>0</v>
      </c>
      <c r="AG1349" s="24">
        <v>120</v>
      </c>
      <c r="AH1349" s="29">
        <v>42522</v>
      </c>
      <c r="AI1349" s="30" t="s">
        <v>61</v>
      </c>
      <c r="AJ1349" s="30" t="s">
        <v>5445</v>
      </c>
      <c r="AK1349" s="31"/>
      <c r="AL1349" s="32" t="s">
        <v>78</v>
      </c>
      <c r="AM1349" s="29"/>
      <c r="AN1349" s="210">
        <v>8</v>
      </c>
      <c r="AO1349" s="20">
        <v>3400077</v>
      </c>
      <c r="AP1349" s="20"/>
      <c r="AQ1349" s="20"/>
      <c r="AR1349" s="20">
        <v>1</v>
      </c>
      <c r="AS1349" s="35">
        <f t="shared" si="131"/>
        <v>7500</v>
      </c>
      <c r="AT1349" s="22" t="s">
        <v>5441</v>
      </c>
      <c r="AU1349" s="42">
        <v>110300000</v>
      </c>
      <c r="AV1349" s="29">
        <v>38808</v>
      </c>
      <c r="AW1349" s="44">
        <v>75</v>
      </c>
      <c r="AX1349" s="218" t="s">
        <v>5446</v>
      </c>
      <c r="AY1349" s="17">
        <v>2006</v>
      </c>
      <c r="AZ1349" s="32" t="s">
        <v>2847</v>
      </c>
      <c r="BA1349" s="37">
        <v>178300</v>
      </c>
      <c r="BB1349" s="44">
        <f t="shared" si="132"/>
        <v>7250</v>
      </c>
      <c r="BC1349" s="44">
        <v>72.5</v>
      </c>
      <c r="BD1349" s="29">
        <v>38776</v>
      </c>
      <c r="BE1349" s="42">
        <v>21978697</v>
      </c>
      <c r="BF1349" s="42">
        <v>12352364</v>
      </c>
      <c r="BG1349" s="42">
        <v>8738052</v>
      </c>
      <c r="BH1349" s="38">
        <v>1.4323247781204758</v>
      </c>
      <c r="BI1349" s="42">
        <v>888281</v>
      </c>
      <c r="BJ1349" s="199">
        <v>2295.2997416020671</v>
      </c>
      <c r="BK1349" s="41" t="s">
        <v>276</v>
      </c>
      <c r="BL1349" s="29">
        <v>38717</v>
      </c>
      <c r="BM1349" s="165">
        <v>9299647</v>
      </c>
      <c r="BN1349" s="29">
        <v>38352</v>
      </c>
      <c r="BO1349" s="42">
        <v>8406317</v>
      </c>
      <c r="BP1349" s="152"/>
      <c r="BQ1349" s="37">
        <v>0</v>
      </c>
      <c r="BR1349" s="153"/>
      <c r="BS1349" s="154"/>
      <c r="BT1349" s="152"/>
      <c r="BU1349" s="37">
        <v>0</v>
      </c>
      <c r="BV1349" s="153"/>
      <c r="BW1349" s="154"/>
      <c r="BX1349" s="152"/>
      <c r="BY1349" s="37">
        <v>0</v>
      </c>
      <c r="BZ1349" s="153"/>
      <c r="CA1349" s="154"/>
      <c r="CB1349" s="166">
        <v>3.2890807302217197E-2</v>
      </c>
      <c r="CC1349" s="166">
        <v>3.064928174543578E-2</v>
      </c>
    </row>
    <row r="1350" spans="2:81" ht="23">
      <c r="B1350" s="198">
        <v>9</v>
      </c>
      <c r="C1350" s="20">
        <v>45806</v>
      </c>
      <c r="D1350" s="20">
        <v>1</v>
      </c>
      <c r="E1350" s="52" t="s">
        <v>2047</v>
      </c>
      <c r="F1350" s="22" t="s">
        <v>5447</v>
      </c>
      <c r="G1350" s="22"/>
      <c r="H1350" s="22"/>
      <c r="I1350" s="22"/>
      <c r="J1350" s="21" t="s">
        <v>5448</v>
      </c>
      <c r="K1350" s="21" t="s">
        <v>285</v>
      </c>
      <c r="L1350" s="21" t="s">
        <v>284</v>
      </c>
      <c r="M1350" s="24" t="s">
        <v>286</v>
      </c>
      <c r="N1350" s="25">
        <v>60610</v>
      </c>
      <c r="O1350" s="26" t="s">
        <v>615</v>
      </c>
      <c r="P1350" s="42">
        <v>75000000</v>
      </c>
      <c r="Q1350" s="42">
        <v>75000000</v>
      </c>
      <c r="R1350" s="42"/>
      <c r="S1350" s="83">
        <v>65755661.640000001</v>
      </c>
      <c r="T1350" s="24" t="s">
        <v>70</v>
      </c>
      <c r="U1350" s="498">
        <v>5.5772000000000004</v>
      </c>
      <c r="V1350" s="498">
        <v>3.0800000000000001E-2</v>
      </c>
      <c r="W1350" s="498">
        <v>0.01</v>
      </c>
      <c r="X1350" s="498">
        <v>5.5464000000000002</v>
      </c>
      <c r="Y1350" s="29">
        <v>38772</v>
      </c>
      <c r="Z1350" s="512">
        <f t="shared" si="127"/>
        <v>557.72</v>
      </c>
      <c r="AA1350" s="512">
        <f t="shared" si="128"/>
        <v>3.08</v>
      </c>
      <c r="AB1350" s="512">
        <f t="shared" si="129"/>
        <v>1</v>
      </c>
      <c r="AC1350" s="512">
        <f t="shared" si="130"/>
        <v>554.64</v>
      </c>
      <c r="AD1350" s="24">
        <v>300</v>
      </c>
      <c r="AE1350" s="24">
        <v>60</v>
      </c>
      <c r="AF1350" s="24" t="s">
        <v>694</v>
      </c>
      <c r="AG1350" s="24">
        <v>129</v>
      </c>
      <c r="AH1350" s="29">
        <v>42795</v>
      </c>
      <c r="AI1350" s="30" t="s">
        <v>61</v>
      </c>
      <c r="AJ1350" s="30" t="s">
        <v>61</v>
      </c>
      <c r="AK1350" s="31"/>
      <c r="AL1350" s="32" t="s">
        <v>72</v>
      </c>
      <c r="AM1350" s="29"/>
      <c r="AN1350" s="198">
        <v>9</v>
      </c>
      <c r="AO1350" s="20">
        <v>45806</v>
      </c>
      <c r="AP1350" s="20"/>
      <c r="AQ1350" s="20"/>
      <c r="AR1350" s="20">
        <v>1</v>
      </c>
      <c r="AS1350" s="35">
        <f t="shared" si="131"/>
        <v>6580</v>
      </c>
      <c r="AT1350" s="22" t="s">
        <v>5447</v>
      </c>
      <c r="AU1350" s="42">
        <v>114000000</v>
      </c>
      <c r="AV1350" s="29">
        <v>38749</v>
      </c>
      <c r="AW1350" s="44">
        <v>65.8</v>
      </c>
      <c r="AX1350" s="218" t="s">
        <v>5449</v>
      </c>
      <c r="AY1350" s="17">
        <v>2005</v>
      </c>
      <c r="AZ1350" s="32" t="s">
        <v>2847</v>
      </c>
      <c r="BA1350" s="37">
        <v>326538</v>
      </c>
      <c r="BB1350" s="44">
        <f t="shared" si="132"/>
        <v>7591</v>
      </c>
      <c r="BC1350" s="44">
        <v>75.91</v>
      </c>
      <c r="BD1350" s="29">
        <v>38807</v>
      </c>
      <c r="BE1350" s="42">
        <v>23234263</v>
      </c>
      <c r="BF1350" s="42">
        <v>14270143</v>
      </c>
      <c r="BG1350" s="42">
        <v>8034749.4699999997</v>
      </c>
      <c r="BH1350" s="38">
        <v>1.4429299564838982</v>
      </c>
      <c r="BI1350" s="42">
        <v>929371</v>
      </c>
      <c r="BJ1350" s="199">
        <v>2539.2650273224044</v>
      </c>
      <c r="BK1350" s="41" t="s">
        <v>3572</v>
      </c>
      <c r="BL1350" s="29">
        <v>38807</v>
      </c>
      <c r="BM1350" s="165">
        <v>8523511</v>
      </c>
      <c r="BN1350" s="29">
        <v>38717</v>
      </c>
      <c r="BO1350" s="42">
        <v>8287354</v>
      </c>
      <c r="BP1350" s="152"/>
      <c r="BQ1350" s="37"/>
      <c r="BR1350" s="153"/>
      <c r="BS1350" s="154"/>
      <c r="BT1350" s="152"/>
      <c r="BU1350" s="37"/>
      <c r="BV1350" s="153"/>
      <c r="BW1350" s="154"/>
      <c r="BX1350" s="152"/>
      <c r="BY1350" s="37"/>
      <c r="BZ1350" s="153"/>
      <c r="CA1350" s="154"/>
      <c r="CB1350" s="166">
        <v>2.9819408252236806E-2</v>
      </c>
      <c r="CC1350" s="166">
        <v>2.778720013185474E-2</v>
      </c>
    </row>
    <row r="1351" spans="2:81" ht="23">
      <c r="B1351" s="198">
        <v>10</v>
      </c>
      <c r="C1351" s="20">
        <v>59816</v>
      </c>
      <c r="D1351" s="20">
        <v>1</v>
      </c>
      <c r="E1351" s="52" t="s">
        <v>5348</v>
      </c>
      <c r="F1351" s="22" t="s">
        <v>5450</v>
      </c>
      <c r="G1351" s="22"/>
      <c r="H1351" s="22"/>
      <c r="I1351" s="22"/>
      <c r="J1351" s="21" t="s">
        <v>5451</v>
      </c>
      <c r="K1351" s="21" t="s">
        <v>334</v>
      </c>
      <c r="L1351" s="21" t="s">
        <v>333</v>
      </c>
      <c r="M1351" s="24" t="s">
        <v>335</v>
      </c>
      <c r="N1351" s="25">
        <v>23510</v>
      </c>
      <c r="O1351" s="26" t="s">
        <v>351</v>
      </c>
      <c r="P1351" s="42">
        <v>63650000</v>
      </c>
      <c r="Q1351" s="42">
        <v>63650000</v>
      </c>
      <c r="R1351" s="42"/>
      <c r="S1351" s="83">
        <v>59555865.200000003</v>
      </c>
      <c r="T1351" s="24" t="s">
        <v>70</v>
      </c>
      <c r="U1351" s="498">
        <v>5.8940000000000001</v>
      </c>
      <c r="V1351" s="498">
        <v>2.0800000000000003E-2</v>
      </c>
      <c r="W1351" s="498">
        <v>0.01</v>
      </c>
      <c r="X1351" s="498">
        <v>5.8731999999999998</v>
      </c>
      <c r="Y1351" s="29">
        <v>38818</v>
      </c>
      <c r="Z1351" s="512">
        <f t="shared" si="127"/>
        <v>589.4</v>
      </c>
      <c r="AA1351" s="512">
        <f t="shared" si="128"/>
        <v>2.08</v>
      </c>
      <c r="AB1351" s="512">
        <f t="shared" si="129"/>
        <v>1</v>
      </c>
      <c r="AC1351" s="512">
        <f t="shared" si="130"/>
        <v>587.31999999999994</v>
      </c>
      <c r="AD1351" s="24">
        <v>360</v>
      </c>
      <c r="AE1351" s="24">
        <v>60</v>
      </c>
      <c r="AF1351" s="24">
        <v>1</v>
      </c>
      <c r="AG1351" s="24">
        <v>119</v>
      </c>
      <c r="AH1351" s="29">
        <v>42491</v>
      </c>
      <c r="AI1351" s="30" t="s">
        <v>61</v>
      </c>
      <c r="AJ1351" s="30" t="s">
        <v>61</v>
      </c>
      <c r="AK1351" s="31"/>
      <c r="AL1351" s="32" t="s">
        <v>78</v>
      </c>
      <c r="AM1351" s="29"/>
      <c r="AN1351" s="198">
        <v>10</v>
      </c>
      <c r="AO1351" s="20">
        <v>59816</v>
      </c>
      <c r="AP1351" s="20"/>
      <c r="AQ1351" s="20"/>
      <c r="AR1351" s="20">
        <v>1</v>
      </c>
      <c r="AS1351" s="35">
        <f t="shared" si="131"/>
        <v>6630.208333333333</v>
      </c>
      <c r="AT1351" s="22" t="s">
        <v>5450</v>
      </c>
      <c r="AU1351" s="42">
        <v>96000000</v>
      </c>
      <c r="AV1351" s="29">
        <v>38797</v>
      </c>
      <c r="AW1351" s="44">
        <v>66.302083333333329</v>
      </c>
      <c r="AX1351" s="217">
        <v>1988</v>
      </c>
      <c r="AY1351" s="17">
        <v>0</v>
      </c>
      <c r="AZ1351" s="32" t="s">
        <v>226</v>
      </c>
      <c r="BA1351" s="37">
        <v>403276</v>
      </c>
      <c r="BB1351" s="44">
        <f t="shared" si="132"/>
        <v>8975</v>
      </c>
      <c r="BC1351" s="44">
        <v>89.75</v>
      </c>
      <c r="BD1351" s="29">
        <v>38782</v>
      </c>
      <c r="BE1351" s="42">
        <v>9456562.0999999978</v>
      </c>
      <c r="BF1351" s="42">
        <v>3430367.8629999999</v>
      </c>
      <c r="BG1351" s="42">
        <v>5482511.8171978444</v>
      </c>
      <c r="BH1351" s="38">
        <v>1.2109506137740138</v>
      </c>
      <c r="BI1351" s="42">
        <v>64524.160000000003</v>
      </c>
      <c r="BJ1351" s="199">
        <v>0.16</v>
      </c>
      <c r="BK1351" s="41" t="s">
        <v>276</v>
      </c>
      <c r="BL1351" s="29">
        <v>38717</v>
      </c>
      <c r="BM1351" s="165">
        <v>5081241</v>
      </c>
      <c r="BN1351" s="29"/>
      <c r="BO1351" s="42"/>
      <c r="BP1351" s="152" t="s">
        <v>5452</v>
      </c>
      <c r="BQ1351" s="37">
        <v>41282</v>
      </c>
      <c r="BR1351" s="153">
        <v>0.10236661740346562</v>
      </c>
      <c r="BS1351" s="154">
        <v>40574</v>
      </c>
      <c r="BT1351" s="152" t="s">
        <v>5453</v>
      </c>
      <c r="BU1351" s="37">
        <v>31990</v>
      </c>
      <c r="BV1351" s="153">
        <v>7.9325325583471371E-2</v>
      </c>
      <c r="BW1351" s="154">
        <v>41305</v>
      </c>
      <c r="BX1351" s="152" t="s">
        <v>5454</v>
      </c>
      <c r="BY1351" s="37">
        <v>23979</v>
      </c>
      <c r="BZ1351" s="153">
        <v>5.9460518354675203E-2</v>
      </c>
      <c r="CA1351" s="154">
        <v>42643</v>
      </c>
      <c r="CB1351" s="166">
        <v>2.5306737803398306E-2</v>
      </c>
      <c r="CC1351" s="166">
        <v>2.3582070511900723E-2</v>
      </c>
    </row>
    <row r="1352" spans="2:81" ht="34">
      <c r="B1352" s="198">
        <v>11</v>
      </c>
      <c r="C1352" s="20">
        <v>59603</v>
      </c>
      <c r="D1352" s="20">
        <v>1</v>
      </c>
      <c r="E1352" s="52" t="s">
        <v>5348</v>
      </c>
      <c r="F1352" s="22" t="s">
        <v>5455</v>
      </c>
      <c r="G1352" s="22"/>
      <c r="H1352" s="22"/>
      <c r="I1352" s="22"/>
      <c r="J1352" s="21" t="s">
        <v>5456</v>
      </c>
      <c r="K1352" s="21" t="s">
        <v>56</v>
      </c>
      <c r="L1352" s="21" t="s">
        <v>56</v>
      </c>
      <c r="M1352" s="24" t="s">
        <v>58</v>
      </c>
      <c r="N1352" s="25">
        <v>90025</v>
      </c>
      <c r="O1352" s="26" t="s">
        <v>490</v>
      </c>
      <c r="P1352" s="42">
        <v>60000000</v>
      </c>
      <c r="Q1352" s="42">
        <v>59675588.319999993</v>
      </c>
      <c r="R1352" s="42"/>
      <c r="S1352" s="83">
        <v>47326625.700000003</v>
      </c>
      <c r="T1352" s="24" t="s">
        <v>60</v>
      </c>
      <c r="U1352" s="498">
        <v>6.4799999999999995</v>
      </c>
      <c r="V1352" s="498">
        <v>2.0800000000000003E-2</v>
      </c>
      <c r="W1352" s="498">
        <v>0.01</v>
      </c>
      <c r="X1352" s="498">
        <v>6.4592000000000001</v>
      </c>
      <c r="Y1352" s="29">
        <v>38730</v>
      </c>
      <c r="Z1352" s="512">
        <f t="shared" si="127"/>
        <v>648</v>
      </c>
      <c r="AA1352" s="512">
        <f t="shared" si="128"/>
        <v>2.08</v>
      </c>
      <c r="AB1352" s="512">
        <f t="shared" si="129"/>
        <v>1</v>
      </c>
      <c r="AC1352" s="512">
        <f t="shared" si="130"/>
        <v>645.91999999999996</v>
      </c>
      <c r="AD1352" s="24">
        <v>300</v>
      </c>
      <c r="AE1352" s="24">
        <v>0</v>
      </c>
      <c r="AF1352" s="24">
        <v>4</v>
      </c>
      <c r="AG1352" s="24">
        <v>116</v>
      </c>
      <c r="AH1352" s="29">
        <v>42401</v>
      </c>
      <c r="AI1352" s="30" t="s">
        <v>61</v>
      </c>
      <c r="AJ1352" s="30" t="s">
        <v>61</v>
      </c>
      <c r="AK1352" s="31"/>
      <c r="AL1352" s="32" t="s">
        <v>78</v>
      </c>
      <c r="AM1352" s="29"/>
      <c r="AN1352" s="198">
        <v>11</v>
      </c>
      <c r="AO1352" s="20">
        <v>59603</v>
      </c>
      <c r="AP1352" s="20"/>
      <c r="AQ1352" s="20"/>
      <c r="AR1352" s="20">
        <v>1</v>
      </c>
      <c r="AS1352" s="35">
        <f t="shared" si="131"/>
        <v>8334.5793743016748</v>
      </c>
      <c r="AT1352" s="22" t="s">
        <v>5455</v>
      </c>
      <c r="AU1352" s="42">
        <v>71600000</v>
      </c>
      <c r="AV1352" s="29">
        <v>38789</v>
      </c>
      <c r="AW1352" s="44">
        <v>83.345793743016756</v>
      </c>
      <c r="AX1352" s="217" t="s">
        <v>5457</v>
      </c>
      <c r="AY1352" s="17">
        <v>1995</v>
      </c>
      <c r="AZ1352" s="32" t="s">
        <v>226</v>
      </c>
      <c r="BA1352" s="37">
        <v>108550</v>
      </c>
      <c r="BB1352" s="44" t="e">
        <f t="shared" si="132"/>
        <v>#VALUE!</v>
      </c>
      <c r="BC1352" s="44" t="e">
        <v>#VALUE!</v>
      </c>
      <c r="BD1352" s="29" t="s">
        <v>5458</v>
      </c>
      <c r="BE1352" s="42">
        <v>23445323</v>
      </c>
      <c r="BF1352" s="42">
        <v>12888500</v>
      </c>
      <c r="BG1352" s="42">
        <v>8681197.1600000001</v>
      </c>
      <c r="BH1352" s="38">
        <v>1.7890163591969475</v>
      </c>
      <c r="BI1352" s="42">
        <v>1172266</v>
      </c>
      <c r="BJ1352" s="199">
        <v>10.799318286503915</v>
      </c>
      <c r="BK1352" s="41" t="s">
        <v>3572</v>
      </c>
      <c r="BL1352" s="29">
        <v>38656</v>
      </c>
      <c r="BM1352" s="165">
        <v>11127755</v>
      </c>
      <c r="BN1352" s="29">
        <v>38352</v>
      </c>
      <c r="BO1352" s="42">
        <v>10377514</v>
      </c>
      <c r="BP1352" s="152"/>
      <c r="BQ1352" s="37">
        <v>0</v>
      </c>
      <c r="BR1352" s="153"/>
      <c r="BS1352" s="154"/>
      <c r="BT1352" s="152"/>
      <c r="BU1352" s="37">
        <v>0</v>
      </c>
      <c r="BV1352" s="153"/>
      <c r="BW1352" s="154"/>
      <c r="BX1352" s="152"/>
      <c r="BY1352" s="37">
        <v>0</v>
      </c>
      <c r="BZ1352" s="153"/>
      <c r="CA1352" s="154"/>
      <c r="CB1352" s="166">
        <v>2.3726543077419924E-2</v>
      </c>
      <c r="CC1352" s="166">
        <v>2.2109566875120171E-2</v>
      </c>
    </row>
    <row r="1353" spans="2:81" ht="34">
      <c r="B1353" s="198">
        <v>12</v>
      </c>
      <c r="C1353" s="20">
        <v>59711</v>
      </c>
      <c r="D1353" s="20">
        <v>1</v>
      </c>
      <c r="E1353" s="52" t="s">
        <v>5348</v>
      </c>
      <c r="F1353" s="22" t="s">
        <v>5459</v>
      </c>
      <c r="G1353" s="22"/>
      <c r="H1353" s="22"/>
      <c r="I1353" s="22"/>
      <c r="J1353" s="21" t="s">
        <v>5460</v>
      </c>
      <c r="K1353" s="21" t="s">
        <v>969</v>
      </c>
      <c r="L1353" s="21" t="s">
        <v>819</v>
      </c>
      <c r="M1353" s="24" t="s">
        <v>298</v>
      </c>
      <c r="N1353" s="25">
        <v>20817</v>
      </c>
      <c r="O1353" s="26" t="s">
        <v>351</v>
      </c>
      <c r="P1353" s="42">
        <v>54600000</v>
      </c>
      <c r="Q1353" s="42">
        <v>54600000</v>
      </c>
      <c r="R1353" s="42"/>
      <c r="S1353" s="83">
        <v>54600000</v>
      </c>
      <c r="T1353" s="24" t="s">
        <v>223</v>
      </c>
      <c r="U1353" s="498">
        <v>5.3819999999999997</v>
      </c>
      <c r="V1353" s="498">
        <v>2.0800000000000003E-2</v>
      </c>
      <c r="W1353" s="498">
        <v>0.01</v>
      </c>
      <c r="X1353" s="498">
        <v>5.3612000000000002</v>
      </c>
      <c r="Y1353" s="29">
        <v>38751</v>
      </c>
      <c r="Z1353" s="512">
        <f t="shared" si="127"/>
        <v>538.19999999999993</v>
      </c>
      <c r="AA1353" s="512">
        <f t="shared" si="128"/>
        <v>2.08</v>
      </c>
      <c r="AB1353" s="512">
        <f t="shared" si="129"/>
        <v>1</v>
      </c>
      <c r="AC1353" s="512">
        <f t="shared" si="130"/>
        <v>536.12</v>
      </c>
      <c r="AD1353" s="24">
        <v>0</v>
      </c>
      <c r="AE1353" s="24">
        <v>112</v>
      </c>
      <c r="AF1353" s="24">
        <v>3</v>
      </c>
      <c r="AG1353" s="24">
        <v>109</v>
      </c>
      <c r="AH1353" s="29">
        <v>42186</v>
      </c>
      <c r="AI1353" s="30" t="s">
        <v>61</v>
      </c>
      <c r="AJ1353" s="30" t="s">
        <v>61</v>
      </c>
      <c r="AK1353" s="31"/>
      <c r="AL1353" s="32" t="s">
        <v>5461</v>
      </c>
      <c r="AM1353" s="29"/>
      <c r="AN1353" s="198">
        <v>12</v>
      </c>
      <c r="AO1353" s="20">
        <v>59711</v>
      </c>
      <c r="AP1353" s="20"/>
      <c r="AQ1353" s="20"/>
      <c r="AR1353" s="20">
        <v>1</v>
      </c>
      <c r="AS1353" s="35">
        <f t="shared" si="131"/>
        <v>6500</v>
      </c>
      <c r="AT1353" s="22" t="s">
        <v>5459</v>
      </c>
      <c r="AU1353" s="42">
        <v>84000000</v>
      </c>
      <c r="AV1353" s="29">
        <v>38726</v>
      </c>
      <c r="AW1353" s="44">
        <v>65</v>
      </c>
      <c r="AX1353" s="218">
        <v>1985</v>
      </c>
      <c r="AY1353" s="17">
        <v>0</v>
      </c>
      <c r="AZ1353" s="32" t="s">
        <v>226</v>
      </c>
      <c r="BA1353" s="37">
        <v>247130</v>
      </c>
      <c r="BB1353" s="44">
        <f t="shared" si="132"/>
        <v>10000</v>
      </c>
      <c r="BC1353" s="44">
        <v>100</v>
      </c>
      <c r="BD1353" s="29">
        <v>38869</v>
      </c>
      <c r="BE1353" s="42">
        <v>7700230.021133</v>
      </c>
      <c r="BF1353" s="42">
        <v>2203336.7505283123</v>
      </c>
      <c r="BG1353" s="42">
        <v>5065023.988054743</v>
      </c>
      <c r="BH1353" s="38">
        <v>1.7000230034191153</v>
      </c>
      <c r="BI1353" s="42">
        <v>49426</v>
      </c>
      <c r="BJ1353" s="199">
        <v>0.2</v>
      </c>
      <c r="BK1353" s="41" t="s">
        <v>276</v>
      </c>
      <c r="BL1353" s="29">
        <v>38352</v>
      </c>
      <c r="BM1353" s="165">
        <v>2534794</v>
      </c>
      <c r="BN1353" s="29">
        <v>37986</v>
      </c>
      <c r="BO1353" s="42">
        <v>2479119</v>
      </c>
      <c r="BP1353" s="152" t="s">
        <v>5462</v>
      </c>
      <c r="BQ1353" s="37">
        <v>247130</v>
      </c>
      <c r="BR1353" s="153">
        <v>1</v>
      </c>
      <c r="BS1353" s="154">
        <v>42185</v>
      </c>
      <c r="BT1353" s="152"/>
      <c r="BU1353" s="37">
        <v>0</v>
      </c>
      <c r="BV1353" s="153"/>
      <c r="BW1353" s="154"/>
      <c r="BX1353" s="152"/>
      <c r="BY1353" s="37">
        <v>0</v>
      </c>
      <c r="BZ1353" s="153"/>
      <c r="CA1353" s="154"/>
      <c r="CB1353" s="166">
        <v>2.1708529207628394E-2</v>
      </c>
      <c r="CC1353" s="166">
        <v>2.0229081695990251E-2</v>
      </c>
    </row>
    <row r="1354" spans="2:81" ht="23">
      <c r="B1354" s="196">
        <v>13</v>
      </c>
      <c r="C1354" s="57">
        <v>59147</v>
      </c>
      <c r="D1354" s="57">
        <v>1</v>
      </c>
      <c r="E1354" s="155" t="s">
        <v>5348</v>
      </c>
      <c r="F1354" s="60" t="s">
        <v>3563</v>
      </c>
      <c r="G1354" s="60"/>
      <c r="H1354" s="60"/>
      <c r="I1354" s="60"/>
      <c r="J1354" s="58" t="s">
        <v>3563</v>
      </c>
      <c r="K1354" s="58" t="s">
        <v>354</v>
      </c>
      <c r="L1354" s="58" t="s">
        <v>354</v>
      </c>
      <c r="M1354" s="59" t="s">
        <v>355</v>
      </c>
      <c r="N1354" s="61">
        <v>10172</v>
      </c>
      <c r="O1354" s="62" t="s">
        <v>351</v>
      </c>
      <c r="P1354" s="79">
        <v>50000000</v>
      </c>
      <c r="Q1354" s="79">
        <v>50000000</v>
      </c>
      <c r="R1354" s="79"/>
      <c r="S1354" s="80">
        <v>50000000</v>
      </c>
      <c r="T1354" s="59" t="s">
        <v>2051</v>
      </c>
      <c r="U1354" s="499">
        <v>4.4948361852399996</v>
      </c>
      <c r="V1354" s="499">
        <v>2.0800000000000003E-2</v>
      </c>
      <c r="W1354" s="499">
        <v>0.01</v>
      </c>
      <c r="X1354" s="499">
        <v>4.4740361852400001</v>
      </c>
      <c r="Y1354" s="66">
        <v>38625</v>
      </c>
      <c r="Z1354" s="512">
        <f t="shared" si="127"/>
        <v>449.48361852399995</v>
      </c>
      <c r="AA1354" s="512">
        <f t="shared" si="128"/>
        <v>2.08</v>
      </c>
      <c r="AB1354" s="512">
        <f t="shared" si="129"/>
        <v>1</v>
      </c>
      <c r="AC1354" s="512">
        <f t="shared" si="130"/>
        <v>447.40361852400002</v>
      </c>
      <c r="AD1354" s="59">
        <v>0</v>
      </c>
      <c r="AE1354" s="59">
        <v>120</v>
      </c>
      <c r="AF1354" s="59">
        <v>8</v>
      </c>
      <c r="AG1354" s="59">
        <v>112</v>
      </c>
      <c r="AH1354" s="66">
        <v>42278</v>
      </c>
      <c r="AI1354" s="67" t="s">
        <v>61</v>
      </c>
      <c r="AJ1354" s="67" t="s">
        <v>61</v>
      </c>
      <c r="AK1354" s="68"/>
      <c r="AL1354" s="69" t="s">
        <v>312</v>
      </c>
      <c r="AM1354" s="66"/>
      <c r="AN1354" s="196">
        <v>13</v>
      </c>
      <c r="AO1354" s="57">
        <v>59147</v>
      </c>
      <c r="AP1354" s="57"/>
      <c r="AQ1354" s="57"/>
      <c r="AR1354" s="57">
        <v>1</v>
      </c>
      <c r="AS1354" s="35">
        <f t="shared" si="131"/>
        <v>4166.666666666667</v>
      </c>
      <c r="AT1354" s="60" t="s">
        <v>3563</v>
      </c>
      <c r="AU1354" s="79">
        <v>1200000000</v>
      </c>
      <c r="AV1354" s="66">
        <v>38534</v>
      </c>
      <c r="AW1354" s="81">
        <v>41.666666666666671</v>
      </c>
      <c r="AX1354" s="215" t="s">
        <v>5463</v>
      </c>
      <c r="AY1354" s="17">
        <v>2001</v>
      </c>
      <c r="AZ1354" s="69" t="s">
        <v>226</v>
      </c>
      <c r="BA1354" s="74">
        <v>1767528</v>
      </c>
      <c r="BB1354" s="44">
        <f t="shared" si="132"/>
        <v>10000</v>
      </c>
      <c r="BC1354" s="81">
        <v>100</v>
      </c>
      <c r="BD1354" s="66">
        <v>38596</v>
      </c>
      <c r="BE1354" s="79">
        <v>107619500.5988916</v>
      </c>
      <c r="BF1354" s="79">
        <v>43854776</v>
      </c>
      <c r="BG1354" s="79">
        <v>62192875.697459787</v>
      </c>
      <c r="BH1354" s="75">
        <v>2.7293950784532184</v>
      </c>
      <c r="BI1354" s="79">
        <v>530258.4</v>
      </c>
      <c r="BJ1354" s="197">
        <v>0.3</v>
      </c>
      <c r="BK1354" s="78" t="s">
        <v>64</v>
      </c>
      <c r="BL1354" s="66">
        <v>38625</v>
      </c>
      <c r="BM1354" s="163">
        <v>63708369.757200003</v>
      </c>
      <c r="BN1354" s="66">
        <v>38352</v>
      </c>
      <c r="BO1354" s="79">
        <v>59495980.102499999</v>
      </c>
      <c r="BP1354" s="158" t="s">
        <v>5464</v>
      </c>
      <c r="BQ1354" s="74">
        <v>1361629</v>
      </c>
      <c r="BR1354" s="159">
        <v>0.77035781045618512</v>
      </c>
      <c r="BS1354" s="160">
        <v>44286</v>
      </c>
      <c r="BT1354" s="158" t="s">
        <v>5465</v>
      </c>
      <c r="BU1354" s="74">
        <v>211825</v>
      </c>
      <c r="BV1354" s="159">
        <v>0.11984251451745036</v>
      </c>
      <c r="BW1354" s="160">
        <v>40421</v>
      </c>
      <c r="BX1354" s="158" t="s">
        <v>3567</v>
      </c>
      <c r="BY1354" s="74">
        <v>46110</v>
      </c>
      <c r="BZ1354" s="159">
        <v>2.6087281219873179E-2</v>
      </c>
      <c r="CA1354" s="160">
        <v>42063</v>
      </c>
      <c r="CB1354" s="161">
        <v>1.9879605501491204E-2</v>
      </c>
      <c r="CC1354" s="161">
        <v>1.8524800087903161E-2</v>
      </c>
    </row>
    <row r="1355" spans="2:81" ht="23">
      <c r="B1355" s="209">
        <v>14</v>
      </c>
      <c r="C1355" s="57">
        <v>3219706</v>
      </c>
      <c r="D1355" s="57">
        <v>1</v>
      </c>
      <c r="E1355" s="155" t="s">
        <v>5348</v>
      </c>
      <c r="F1355" s="60" t="s">
        <v>5466</v>
      </c>
      <c r="G1355" s="60"/>
      <c r="H1355" s="60"/>
      <c r="I1355" s="60"/>
      <c r="J1355" s="58" t="s">
        <v>5467</v>
      </c>
      <c r="K1355" s="58" t="s">
        <v>5086</v>
      </c>
      <c r="L1355" s="58" t="s">
        <v>894</v>
      </c>
      <c r="M1355" s="59" t="s">
        <v>335</v>
      </c>
      <c r="N1355" s="61">
        <v>22801</v>
      </c>
      <c r="O1355" s="62" t="s">
        <v>222</v>
      </c>
      <c r="P1355" s="79">
        <v>47500000</v>
      </c>
      <c r="Q1355" s="79">
        <v>47500000</v>
      </c>
      <c r="R1355" s="79"/>
      <c r="S1355" s="80">
        <v>40169472.960000001</v>
      </c>
      <c r="T1355" s="59" t="s">
        <v>60</v>
      </c>
      <c r="U1355" s="499">
        <v>5.8340000000000005</v>
      </c>
      <c r="V1355" s="499">
        <v>2.0800000000000003E-2</v>
      </c>
      <c r="W1355" s="499">
        <v>0.01</v>
      </c>
      <c r="X1355" s="499">
        <v>5.8132000000000001</v>
      </c>
      <c r="Y1355" s="66">
        <v>38847</v>
      </c>
      <c r="Z1355" s="512">
        <f t="shared" si="127"/>
        <v>583.40000000000009</v>
      </c>
      <c r="AA1355" s="512">
        <f t="shared" si="128"/>
        <v>2.08</v>
      </c>
      <c r="AB1355" s="512">
        <f t="shared" si="129"/>
        <v>1</v>
      </c>
      <c r="AC1355" s="512">
        <f t="shared" si="130"/>
        <v>581.32000000000005</v>
      </c>
      <c r="AD1355" s="59">
        <v>360</v>
      </c>
      <c r="AE1355" s="59">
        <v>0</v>
      </c>
      <c r="AF1355" s="59">
        <v>0</v>
      </c>
      <c r="AG1355" s="59">
        <v>120</v>
      </c>
      <c r="AH1355" s="66">
        <v>42522</v>
      </c>
      <c r="AI1355" s="67" t="s">
        <v>61</v>
      </c>
      <c r="AJ1355" s="67" t="s">
        <v>5357</v>
      </c>
      <c r="AK1355" s="68"/>
      <c r="AL1355" s="69" t="s">
        <v>750</v>
      </c>
      <c r="AM1355" s="66"/>
      <c r="AN1355" s="209">
        <v>14</v>
      </c>
      <c r="AO1355" s="57">
        <v>3219706</v>
      </c>
      <c r="AP1355" s="57"/>
      <c r="AQ1355" s="57"/>
      <c r="AR1355" s="57">
        <v>1</v>
      </c>
      <c r="AS1355" s="35">
        <f t="shared" si="131"/>
        <v>7969.7986577181209</v>
      </c>
      <c r="AT1355" s="60" t="s">
        <v>5466</v>
      </c>
      <c r="AU1355" s="79">
        <v>59600000</v>
      </c>
      <c r="AV1355" s="66">
        <v>38798</v>
      </c>
      <c r="AW1355" s="81">
        <v>79.697986577181211</v>
      </c>
      <c r="AX1355" s="216" t="s">
        <v>5468</v>
      </c>
      <c r="AY1355" s="17">
        <v>1992</v>
      </c>
      <c r="AZ1355" s="69" t="s">
        <v>226</v>
      </c>
      <c r="BA1355" s="74">
        <v>382197</v>
      </c>
      <c r="BB1355" s="44">
        <f t="shared" si="132"/>
        <v>9110</v>
      </c>
      <c r="BC1355" s="81">
        <v>91.100000000000009</v>
      </c>
      <c r="BD1355" s="66">
        <v>38785</v>
      </c>
      <c r="BE1355" s="79">
        <v>6696531.1095145745</v>
      </c>
      <c r="BF1355" s="79">
        <v>2130453.2375856345</v>
      </c>
      <c r="BG1355" s="79">
        <v>4285026.8340465855</v>
      </c>
      <c r="BH1355" s="75">
        <v>1.2765046535457543</v>
      </c>
      <c r="BI1355" s="79">
        <v>95549.25</v>
      </c>
      <c r="BJ1355" s="197">
        <v>0.25</v>
      </c>
      <c r="BK1355" s="78" t="s">
        <v>276</v>
      </c>
      <c r="BL1355" s="66">
        <v>38717</v>
      </c>
      <c r="BM1355" s="163">
        <v>4632468</v>
      </c>
      <c r="BN1355" s="66">
        <v>38352</v>
      </c>
      <c r="BO1355" s="79">
        <v>4258029</v>
      </c>
      <c r="BP1355" s="158" t="s">
        <v>5469</v>
      </c>
      <c r="BQ1355" s="74">
        <v>87313</v>
      </c>
      <c r="BR1355" s="159">
        <v>0.22845024947867199</v>
      </c>
      <c r="BS1355" s="160">
        <v>39871</v>
      </c>
      <c r="BT1355" s="158" t="s">
        <v>5359</v>
      </c>
      <c r="BU1355" s="74">
        <v>61940</v>
      </c>
      <c r="BV1355" s="159">
        <v>0.16206301985625216</v>
      </c>
      <c r="BW1355" s="160">
        <v>39752</v>
      </c>
      <c r="BX1355" s="158" t="s">
        <v>5470</v>
      </c>
      <c r="BY1355" s="74">
        <v>42090</v>
      </c>
      <c r="BZ1355" s="159">
        <v>0.11012645311187685</v>
      </c>
      <c r="CA1355" s="160" t="s">
        <v>2350</v>
      </c>
      <c r="CB1355" s="161">
        <v>1.8885625226416645E-2</v>
      </c>
      <c r="CC1355" s="161">
        <v>1.7598560083508002E-2</v>
      </c>
    </row>
    <row r="1356" spans="2:81" ht="100">
      <c r="B1356" s="209">
        <v>15</v>
      </c>
      <c r="C1356" s="57">
        <v>59807</v>
      </c>
      <c r="D1356" s="57">
        <v>1</v>
      </c>
      <c r="E1356" s="155" t="s">
        <v>5348</v>
      </c>
      <c r="F1356" s="60" t="s">
        <v>5471</v>
      </c>
      <c r="G1356" s="60"/>
      <c r="H1356" s="60"/>
      <c r="I1356" s="60"/>
      <c r="J1356" s="58" t="s">
        <v>5472</v>
      </c>
      <c r="K1356" s="58" t="s">
        <v>176</v>
      </c>
      <c r="L1356" s="58" t="s">
        <v>208</v>
      </c>
      <c r="M1356" s="59" t="s">
        <v>261</v>
      </c>
      <c r="N1356" s="61">
        <v>80226</v>
      </c>
      <c r="O1356" s="62" t="s">
        <v>222</v>
      </c>
      <c r="P1356" s="79">
        <v>42500000</v>
      </c>
      <c r="Q1356" s="79">
        <v>42500000</v>
      </c>
      <c r="R1356" s="79"/>
      <c r="S1356" s="80">
        <v>39128604.789999999</v>
      </c>
      <c r="T1356" s="59" t="s">
        <v>70</v>
      </c>
      <c r="U1356" s="499">
        <v>5.9499999999999993</v>
      </c>
      <c r="V1356" s="499">
        <v>2.0800000000000003E-2</v>
      </c>
      <c r="W1356" s="499">
        <v>0.01</v>
      </c>
      <c r="X1356" s="499">
        <v>5.9291999999999998</v>
      </c>
      <c r="Y1356" s="66">
        <v>38827</v>
      </c>
      <c r="Z1356" s="512">
        <f t="shared" si="127"/>
        <v>594.99999999999989</v>
      </c>
      <c r="AA1356" s="512">
        <f t="shared" si="128"/>
        <v>2.08</v>
      </c>
      <c r="AB1356" s="512">
        <f t="shared" si="129"/>
        <v>1</v>
      </c>
      <c r="AC1356" s="512">
        <f t="shared" si="130"/>
        <v>592.91999999999996</v>
      </c>
      <c r="AD1356" s="59">
        <v>360</v>
      </c>
      <c r="AE1356" s="59">
        <v>72</v>
      </c>
      <c r="AF1356" s="59">
        <v>1</v>
      </c>
      <c r="AG1356" s="59">
        <v>143</v>
      </c>
      <c r="AH1356" s="66">
        <v>43221</v>
      </c>
      <c r="AI1356" s="67" t="s">
        <v>61</v>
      </c>
      <c r="AJ1356" s="67" t="s">
        <v>5473</v>
      </c>
      <c r="AK1356" s="68"/>
      <c r="AL1356" s="69" t="s">
        <v>509</v>
      </c>
      <c r="AM1356" s="66"/>
      <c r="AN1356" s="209">
        <v>15</v>
      </c>
      <c r="AO1356" s="57">
        <v>59807</v>
      </c>
      <c r="AP1356" s="57"/>
      <c r="AQ1356" s="57"/>
      <c r="AR1356" s="57">
        <v>1</v>
      </c>
      <c r="AS1356" s="35">
        <f t="shared" si="131"/>
        <v>6800</v>
      </c>
      <c r="AT1356" s="60" t="s">
        <v>5471</v>
      </c>
      <c r="AU1356" s="79">
        <v>62500000</v>
      </c>
      <c r="AV1356" s="66">
        <v>38800</v>
      </c>
      <c r="AW1356" s="81">
        <v>68</v>
      </c>
      <c r="AX1356" s="216">
        <v>1999</v>
      </c>
      <c r="AY1356" s="17">
        <v>0</v>
      </c>
      <c r="AZ1356" s="69" t="s">
        <v>226</v>
      </c>
      <c r="BA1356" s="74">
        <v>281981</v>
      </c>
      <c r="BB1356" s="44">
        <f t="shared" si="132"/>
        <v>9747.2879378397829</v>
      </c>
      <c r="BC1356" s="81">
        <v>97.472879378397835</v>
      </c>
      <c r="BD1356" s="66">
        <v>38777</v>
      </c>
      <c r="BE1356" s="79">
        <v>6018411.2366166664</v>
      </c>
      <c r="BF1356" s="79">
        <v>2097046.4494646667</v>
      </c>
      <c r="BG1356" s="79">
        <v>3740974.577853296</v>
      </c>
      <c r="BH1356" s="75">
        <v>1.2300445623918537</v>
      </c>
      <c r="BI1356" s="79">
        <v>42297.15</v>
      </c>
      <c r="BJ1356" s="197">
        <v>0.15</v>
      </c>
      <c r="BK1356" s="78" t="s">
        <v>276</v>
      </c>
      <c r="BL1356" s="66">
        <v>38717</v>
      </c>
      <c r="BM1356" s="163">
        <v>3667224</v>
      </c>
      <c r="BN1356" s="66">
        <v>38352</v>
      </c>
      <c r="BO1356" s="79">
        <v>3854396</v>
      </c>
      <c r="BP1356" s="158" t="s">
        <v>5474</v>
      </c>
      <c r="BQ1356" s="74">
        <v>56953</v>
      </c>
      <c r="BR1356" s="159">
        <v>0.20197460112560775</v>
      </c>
      <c r="BS1356" s="160">
        <v>44042</v>
      </c>
      <c r="BT1356" s="158" t="s">
        <v>5475</v>
      </c>
      <c r="BU1356" s="74">
        <v>29931</v>
      </c>
      <c r="BV1356" s="159">
        <v>0.10614544951610215</v>
      </c>
      <c r="BW1356" s="160">
        <v>40574</v>
      </c>
      <c r="BX1356" s="158" t="s">
        <v>2250</v>
      </c>
      <c r="BY1356" s="74">
        <v>25016</v>
      </c>
      <c r="BZ1356" s="159">
        <v>8.8715197123210424E-2</v>
      </c>
      <c r="CA1356" s="160">
        <v>40451</v>
      </c>
      <c r="CB1356" s="161">
        <v>1.6897664676267524E-2</v>
      </c>
      <c r="CC1356" s="161">
        <v>1.5746080074717686E-2</v>
      </c>
    </row>
    <row r="1357" spans="2:81" ht="23">
      <c r="B1357" s="196">
        <v>16</v>
      </c>
      <c r="C1357" s="57">
        <v>20061306</v>
      </c>
      <c r="D1357" s="57">
        <v>1</v>
      </c>
      <c r="E1357" s="155" t="s">
        <v>2062</v>
      </c>
      <c r="F1357" s="60" t="s">
        <v>5476</v>
      </c>
      <c r="G1357" s="60"/>
      <c r="H1357" s="60"/>
      <c r="I1357" s="60"/>
      <c r="J1357" s="58" t="s">
        <v>5477</v>
      </c>
      <c r="K1357" s="58" t="s">
        <v>5478</v>
      </c>
      <c r="L1357" s="58" t="s">
        <v>284</v>
      </c>
      <c r="M1357" s="59" t="s">
        <v>286</v>
      </c>
      <c r="N1357" s="61">
        <v>60026</v>
      </c>
      <c r="O1357" s="62" t="s">
        <v>222</v>
      </c>
      <c r="P1357" s="79">
        <v>42500000</v>
      </c>
      <c r="Q1357" s="79">
        <v>42500000</v>
      </c>
      <c r="R1357" s="79"/>
      <c r="S1357" s="80">
        <v>35808180.009999998</v>
      </c>
      <c r="T1357" s="59" t="s">
        <v>60</v>
      </c>
      <c r="U1357" s="499">
        <v>5.71</v>
      </c>
      <c r="V1357" s="499">
        <v>3.0800000000000001E-2</v>
      </c>
      <c r="W1357" s="499">
        <v>0.02</v>
      </c>
      <c r="X1357" s="499">
        <v>5.6791999999999998</v>
      </c>
      <c r="Y1357" s="66">
        <v>38860</v>
      </c>
      <c r="Z1357" s="512">
        <f t="shared" si="127"/>
        <v>571</v>
      </c>
      <c r="AA1357" s="512">
        <f t="shared" si="128"/>
        <v>3.08</v>
      </c>
      <c r="AB1357" s="512">
        <f t="shared" si="129"/>
        <v>2</v>
      </c>
      <c r="AC1357" s="512">
        <f t="shared" si="130"/>
        <v>567.91999999999996</v>
      </c>
      <c r="AD1357" s="59">
        <v>360</v>
      </c>
      <c r="AE1357" s="59">
        <v>0</v>
      </c>
      <c r="AF1357" s="59">
        <v>0</v>
      </c>
      <c r="AG1357" s="59">
        <v>120</v>
      </c>
      <c r="AH1357" s="66">
        <v>42522</v>
      </c>
      <c r="AI1357" s="67" t="s">
        <v>61</v>
      </c>
      <c r="AJ1357" s="67" t="s">
        <v>61</v>
      </c>
      <c r="AK1357" s="68"/>
      <c r="AL1357" s="69" t="s">
        <v>98</v>
      </c>
      <c r="AM1357" s="66"/>
      <c r="AN1357" s="196">
        <v>16</v>
      </c>
      <c r="AO1357" s="57">
        <v>20061306</v>
      </c>
      <c r="AP1357" s="57"/>
      <c r="AQ1357" s="57"/>
      <c r="AR1357" s="57">
        <v>1</v>
      </c>
      <c r="AS1357" s="35">
        <f t="shared" si="131"/>
        <v>6442.261233693026</v>
      </c>
      <c r="AT1357" s="60" t="s">
        <v>5476</v>
      </c>
      <c r="AU1357" s="79">
        <v>62090000</v>
      </c>
      <c r="AV1357" s="66">
        <v>38754</v>
      </c>
      <c r="AW1357" s="81">
        <v>64.422612336930257</v>
      </c>
      <c r="AX1357" s="215">
        <v>2003</v>
      </c>
      <c r="AY1357" s="17">
        <v>0</v>
      </c>
      <c r="AZ1357" s="69" t="s">
        <v>226</v>
      </c>
      <c r="BA1357" s="74">
        <v>267890</v>
      </c>
      <c r="BB1357" s="44">
        <f t="shared" si="132"/>
        <v>8801.5230131770513</v>
      </c>
      <c r="BC1357" s="81">
        <v>88.015230131770508</v>
      </c>
      <c r="BD1357" s="66">
        <v>38814</v>
      </c>
      <c r="BE1357" s="79">
        <v>6562302.8737000003</v>
      </c>
      <c r="BF1357" s="79">
        <v>3074748</v>
      </c>
      <c r="BG1357" s="79">
        <v>3356183.7215999998</v>
      </c>
      <c r="BH1357" s="75">
        <v>1.202067814330342</v>
      </c>
      <c r="BI1357" s="79">
        <v>40183.5</v>
      </c>
      <c r="BJ1357" s="197">
        <v>0.15</v>
      </c>
      <c r="BK1357" s="78" t="s">
        <v>3572</v>
      </c>
      <c r="BL1357" s="66">
        <v>38807</v>
      </c>
      <c r="BM1357" s="163">
        <v>2100746</v>
      </c>
      <c r="BN1357" s="66">
        <v>38717</v>
      </c>
      <c r="BO1357" s="79">
        <v>2272222</v>
      </c>
      <c r="BP1357" s="158" t="s">
        <v>4697</v>
      </c>
      <c r="BQ1357" s="74">
        <v>80000</v>
      </c>
      <c r="BR1357" s="159">
        <v>0.29863003471574151</v>
      </c>
      <c r="BS1357" s="160">
        <v>43404</v>
      </c>
      <c r="BT1357" s="158" t="s">
        <v>5479</v>
      </c>
      <c r="BU1357" s="74">
        <v>18166</v>
      </c>
      <c r="BV1357" s="159">
        <v>6.7811415133077008E-2</v>
      </c>
      <c r="BW1357" s="160">
        <v>42124</v>
      </c>
      <c r="BX1357" s="158" t="s">
        <v>5480</v>
      </c>
      <c r="BY1357" s="74">
        <v>10250</v>
      </c>
      <c r="BZ1357" s="159">
        <v>3.8261973197954387E-2</v>
      </c>
      <c r="CA1357" s="160">
        <v>41670</v>
      </c>
      <c r="CB1357" s="161">
        <v>1.6897664676267524E-2</v>
      </c>
      <c r="CC1357" s="161">
        <v>1.5746080074717686E-2</v>
      </c>
    </row>
    <row r="1358" spans="2:81" ht="23">
      <c r="B1358" s="196">
        <v>17</v>
      </c>
      <c r="C1358" s="57">
        <v>17917</v>
      </c>
      <c r="D1358" s="57">
        <v>1</v>
      </c>
      <c r="E1358" s="155" t="s">
        <v>2375</v>
      </c>
      <c r="F1358" s="60" t="s">
        <v>5481</v>
      </c>
      <c r="G1358" s="60"/>
      <c r="H1358" s="60"/>
      <c r="I1358" s="60"/>
      <c r="J1358" s="58" t="s">
        <v>5482</v>
      </c>
      <c r="K1358" s="58" t="s">
        <v>68</v>
      </c>
      <c r="L1358" s="58" t="s">
        <v>67</v>
      </c>
      <c r="M1358" s="59" t="s">
        <v>69</v>
      </c>
      <c r="N1358" s="61">
        <v>30303</v>
      </c>
      <c r="O1358" s="62" t="s">
        <v>351</v>
      </c>
      <c r="P1358" s="79">
        <v>40000000</v>
      </c>
      <c r="Q1358" s="79">
        <v>40000000</v>
      </c>
      <c r="R1358" s="79"/>
      <c r="S1358" s="80">
        <v>35403073.240000002</v>
      </c>
      <c r="T1358" s="59" t="s">
        <v>70</v>
      </c>
      <c r="U1358" s="499">
        <v>5.8710000000000004</v>
      </c>
      <c r="V1358" s="499">
        <v>4.0799999999999996E-2</v>
      </c>
      <c r="W1358" s="499">
        <v>0.03</v>
      </c>
      <c r="X1358" s="499">
        <v>5.8302000000000005</v>
      </c>
      <c r="Y1358" s="66">
        <v>38847</v>
      </c>
      <c r="Z1358" s="512">
        <f t="shared" si="127"/>
        <v>587.1</v>
      </c>
      <c r="AA1358" s="512">
        <f t="shared" si="128"/>
        <v>4.0799999999999992</v>
      </c>
      <c r="AB1358" s="512">
        <f t="shared" si="129"/>
        <v>3</v>
      </c>
      <c r="AC1358" s="512">
        <f t="shared" si="130"/>
        <v>583.0200000000001</v>
      </c>
      <c r="AD1358" s="59">
        <v>360</v>
      </c>
      <c r="AE1358" s="59">
        <v>24</v>
      </c>
      <c r="AF1358" s="59">
        <v>0</v>
      </c>
      <c r="AG1358" s="59">
        <v>120</v>
      </c>
      <c r="AH1358" s="66">
        <v>42522</v>
      </c>
      <c r="AI1358" s="67" t="s">
        <v>61</v>
      </c>
      <c r="AJ1358" s="67" t="s">
        <v>61</v>
      </c>
      <c r="AK1358" s="68"/>
      <c r="AL1358" s="69" t="s">
        <v>62</v>
      </c>
      <c r="AM1358" s="66"/>
      <c r="AN1358" s="196">
        <v>17</v>
      </c>
      <c r="AO1358" s="57">
        <v>17917</v>
      </c>
      <c r="AP1358" s="57"/>
      <c r="AQ1358" s="57"/>
      <c r="AR1358" s="57">
        <v>1</v>
      </c>
      <c r="AS1358" s="35">
        <f t="shared" si="131"/>
        <v>7889.5463510848003</v>
      </c>
      <c r="AT1358" s="60" t="s">
        <v>5481</v>
      </c>
      <c r="AU1358" s="79">
        <v>50700000</v>
      </c>
      <c r="AV1358" s="66">
        <v>39083</v>
      </c>
      <c r="AW1358" s="81">
        <v>78.895463510848003</v>
      </c>
      <c r="AX1358" s="216" t="s">
        <v>5483</v>
      </c>
      <c r="AY1358" s="17">
        <v>2005</v>
      </c>
      <c r="AZ1358" s="69" t="s">
        <v>226</v>
      </c>
      <c r="BA1358" s="74">
        <v>301201</v>
      </c>
      <c r="BB1358" s="44">
        <f t="shared" si="132"/>
        <v>8650</v>
      </c>
      <c r="BC1358" s="81">
        <v>86.5</v>
      </c>
      <c r="BD1358" s="66">
        <v>38847</v>
      </c>
      <c r="BE1358" s="79">
        <v>6115608</v>
      </c>
      <c r="BF1358" s="79">
        <v>1810548</v>
      </c>
      <c r="BG1358" s="79">
        <v>3809851</v>
      </c>
      <c r="BH1358" s="75">
        <v>1.3423692197258676</v>
      </c>
      <c r="BI1358" s="79">
        <v>45180.15</v>
      </c>
      <c r="BJ1358" s="197">
        <v>0.15</v>
      </c>
      <c r="BK1358" s="78" t="s">
        <v>64</v>
      </c>
      <c r="BL1358" s="66">
        <v>38807</v>
      </c>
      <c r="BM1358" s="163">
        <v>2520439</v>
      </c>
      <c r="BN1358" s="66">
        <v>38717</v>
      </c>
      <c r="BO1358" s="79">
        <v>1542401</v>
      </c>
      <c r="BP1358" s="158" t="s">
        <v>5484</v>
      </c>
      <c r="BQ1358" s="74">
        <v>24682</v>
      </c>
      <c r="BR1358" s="159">
        <v>8.1900000000000001E-2</v>
      </c>
      <c r="BS1358" s="160">
        <v>42308</v>
      </c>
      <c r="BT1358" s="158" t="s">
        <v>5485</v>
      </c>
      <c r="BU1358" s="74">
        <v>18291</v>
      </c>
      <c r="BV1358" s="159">
        <v>6.0699999999999997E-2</v>
      </c>
      <c r="BW1358" s="160">
        <v>40724</v>
      </c>
      <c r="BX1358" s="158" t="s">
        <v>5486</v>
      </c>
      <c r="BY1358" s="74">
        <v>14421</v>
      </c>
      <c r="BZ1358" s="159">
        <v>4.7899999999999998E-2</v>
      </c>
      <c r="CA1358" s="160">
        <v>40939</v>
      </c>
      <c r="CB1358" s="161">
        <v>1.5903684401192966E-2</v>
      </c>
      <c r="CC1358" s="161">
        <v>1.4819840070322528E-2</v>
      </c>
    </row>
    <row r="1359" spans="2:81" ht="23">
      <c r="B1359" s="198">
        <v>18</v>
      </c>
      <c r="C1359" s="20">
        <v>59741</v>
      </c>
      <c r="D1359" s="20">
        <v>1</v>
      </c>
      <c r="E1359" s="52" t="s">
        <v>5348</v>
      </c>
      <c r="F1359" s="22" t="s">
        <v>5487</v>
      </c>
      <c r="G1359" s="22"/>
      <c r="H1359" s="22"/>
      <c r="I1359" s="22"/>
      <c r="J1359" s="21" t="s">
        <v>5488</v>
      </c>
      <c r="K1359" s="21" t="s">
        <v>2097</v>
      </c>
      <c r="L1359" s="21" t="s">
        <v>219</v>
      </c>
      <c r="M1359" s="24" t="s">
        <v>221</v>
      </c>
      <c r="N1359" s="25">
        <v>28217</v>
      </c>
      <c r="O1359" s="26" t="s">
        <v>351</v>
      </c>
      <c r="P1359" s="42">
        <v>34645000</v>
      </c>
      <c r="Q1359" s="42">
        <v>34645000</v>
      </c>
      <c r="R1359" s="42"/>
      <c r="S1359" s="83">
        <v>34645000</v>
      </c>
      <c r="T1359" s="24" t="s">
        <v>223</v>
      </c>
      <c r="U1359" s="498">
        <v>5.5910000000000002</v>
      </c>
      <c r="V1359" s="498">
        <v>2.0800000000000003E-2</v>
      </c>
      <c r="W1359" s="498">
        <v>0.01</v>
      </c>
      <c r="X1359" s="498">
        <v>5.5701999999999998</v>
      </c>
      <c r="Y1359" s="29">
        <v>38786</v>
      </c>
      <c r="Z1359" s="512">
        <f t="shared" si="127"/>
        <v>559.1</v>
      </c>
      <c r="AA1359" s="512">
        <f t="shared" si="128"/>
        <v>2.08</v>
      </c>
      <c r="AB1359" s="512">
        <f t="shared" si="129"/>
        <v>1</v>
      </c>
      <c r="AC1359" s="512">
        <f t="shared" si="130"/>
        <v>557.02</v>
      </c>
      <c r="AD1359" s="24">
        <v>0</v>
      </c>
      <c r="AE1359" s="24">
        <v>120</v>
      </c>
      <c r="AF1359" s="24">
        <v>2</v>
      </c>
      <c r="AG1359" s="24">
        <v>118</v>
      </c>
      <c r="AH1359" s="29">
        <v>42461</v>
      </c>
      <c r="AI1359" s="30" t="s">
        <v>61</v>
      </c>
      <c r="AJ1359" s="30" t="s">
        <v>5489</v>
      </c>
      <c r="AK1359" s="31"/>
      <c r="AL1359" s="32" t="s">
        <v>4051</v>
      </c>
      <c r="AM1359" s="29" t="s">
        <v>5412</v>
      </c>
      <c r="AN1359" s="198">
        <v>18</v>
      </c>
      <c r="AO1359" s="20">
        <v>59741</v>
      </c>
      <c r="AP1359" s="20"/>
      <c r="AQ1359" s="20"/>
      <c r="AR1359" s="20">
        <v>1</v>
      </c>
      <c r="AS1359" s="35">
        <f t="shared" si="131"/>
        <v>6356.880733944954</v>
      </c>
      <c r="AT1359" s="22" t="s">
        <v>5487</v>
      </c>
      <c r="AU1359" s="42">
        <v>54500000</v>
      </c>
      <c r="AV1359" s="29">
        <v>38743</v>
      </c>
      <c r="AW1359" s="44">
        <v>63.568807339449542</v>
      </c>
      <c r="AX1359" s="217">
        <v>1988</v>
      </c>
      <c r="AY1359" s="17">
        <v>0</v>
      </c>
      <c r="AZ1359" s="32" t="s">
        <v>226</v>
      </c>
      <c r="BA1359" s="37">
        <v>293059</v>
      </c>
      <c r="BB1359" s="44">
        <f t="shared" si="132"/>
        <v>10000</v>
      </c>
      <c r="BC1359" s="44">
        <v>100</v>
      </c>
      <c r="BD1359" s="29">
        <v>38869</v>
      </c>
      <c r="BE1359" s="42">
        <v>5152725.5492000002</v>
      </c>
      <c r="BF1359" s="42">
        <v>1878581.7664999999</v>
      </c>
      <c r="BG1359" s="42">
        <v>3200879.0328000002</v>
      </c>
      <c r="BH1359" s="38">
        <v>1.652491375279765</v>
      </c>
      <c r="BI1359" s="42">
        <v>73264.75</v>
      </c>
      <c r="BJ1359" s="199">
        <v>0.25</v>
      </c>
      <c r="BK1359" s="41"/>
      <c r="BL1359" s="29"/>
      <c r="BM1359" s="165">
        <v>0</v>
      </c>
      <c r="BN1359" s="29"/>
      <c r="BO1359" s="42">
        <v>0</v>
      </c>
      <c r="BP1359" s="152" t="s">
        <v>5469</v>
      </c>
      <c r="BQ1359" s="37">
        <v>293059</v>
      </c>
      <c r="BR1359" s="153">
        <v>1</v>
      </c>
      <c r="BS1359" s="154">
        <v>44196</v>
      </c>
      <c r="BT1359" s="152"/>
      <c r="BU1359" s="37">
        <v>0</v>
      </c>
      <c r="BV1359" s="153"/>
      <c r="BW1359" s="154"/>
      <c r="BX1359" s="152"/>
      <c r="BY1359" s="37">
        <v>0</v>
      </c>
      <c r="BZ1359" s="153"/>
      <c r="CA1359" s="154"/>
      <c r="CB1359" s="166">
        <v>1.3774578651983256E-2</v>
      </c>
      <c r="CC1359" s="166">
        <v>1.2835833980908099E-2</v>
      </c>
    </row>
    <row r="1360" spans="2:81" ht="34">
      <c r="B1360" s="198">
        <v>19</v>
      </c>
      <c r="C1360" s="20">
        <v>20051406</v>
      </c>
      <c r="D1360" s="20">
        <v>1</v>
      </c>
      <c r="E1360" s="52" t="s">
        <v>2062</v>
      </c>
      <c r="F1360" s="22" t="s">
        <v>5490</v>
      </c>
      <c r="G1360" s="22"/>
      <c r="H1360" s="22"/>
      <c r="I1360" s="22"/>
      <c r="J1360" s="21" t="s">
        <v>5491</v>
      </c>
      <c r="K1360" s="21" t="s">
        <v>68</v>
      </c>
      <c r="L1360" s="21" t="s">
        <v>67</v>
      </c>
      <c r="M1360" s="24" t="s">
        <v>69</v>
      </c>
      <c r="N1360" s="25">
        <v>30308</v>
      </c>
      <c r="O1360" s="26" t="s">
        <v>351</v>
      </c>
      <c r="P1360" s="42">
        <v>34500000</v>
      </c>
      <c r="Q1360" s="42">
        <v>34500000</v>
      </c>
      <c r="R1360" s="42"/>
      <c r="S1360" s="83">
        <v>32834455.640000001</v>
      </c>
      <c r="T1360" s="24" t="s">
        <v>70</v>
      </c>
      <c r="U1360" s="498">
        <v>6.01</v>
      </c>
      <c r="V1360" s="498">
        <v>3.0800000000000001E-2</v>
      </c>
      <c r="W1360" s="498">
        <v>0.02</v>
      </c>
      <c r="X1360" s="498">
        <v>5.9791999999999996</v>
      </c>
      <c r="Y1360" s="29">
        <v>38772</v>
      </c>
      <c r="Z1360" s="512">
        <f t="shared" si="127"/>
        <v>601</v>
      </c>
      <c r="AA1360" s="512">
        <f t="shared" si="128"/>
        <v>3.08</v>
      </c>
      <c r="AB1360" s="512">
        <f t="shared" si="129"/>
        <v>2</v>
      </c>
      <c r="AC1360" s="512">
        <f t="shared" si="130"/>
        <v>597.91999999999996</v>
      </c>
      <c r="AD1360" s="24">
        <v>360</v>
      </c>
      <c r="AE1360" s="24">
        <v>12</v>
      </c>
      <c r="AF1360" s="24">
        <v>3</v>
      </c>
      <c r="AG1360" s="24">
        <v>57</v>
      </c>
      <c r="AH1360" s="29">
        <v>40603</v>
      </c>
      <c r="AI1360" s="30" t="s">
        <v>61</v>
      </c>
      <c r="AJ1360" s="30" t="s">
        <v>61</v>
      </c>
      <c r="AK1360" s="31"/>
      <c r="AL1360" s="32" t="s">
        <v>247</v>
      </c>
      <c r="AM1360" s="29"/>
      <c r="AN1360" s="198">
        <v>19</v>
      </c>
      <c r="AO1360" s="20">
        <v>20051406</v>
      </c>
      <c r="AP1360" s="20"/>
      <c r="AQ1360" s="20"/>
      <c r="AR1360" s="20">
        <v>1</v>
      </c>
      <c r="AS1360" s="35">
        <f t="shared" si="131"/>
        <v>6725.14619883041</v>
      </c>
      <c r="AT1360" s="22" t="s">
        <v>5490</v>
      </c>
      <c r="AU1360" s="42">
        <v>51300000</v>
      </c>
      <c r="AV1360" s="29">
        <v>38698</v>
      </c>
      <c r="AW1360" s="44">
        <v>67.251461988304101</v>
      </c>
      <c r="AX1360" s="217" t="s">
        <v>5492</v>
      </c>
      <c r="AY1360" s="17">
        <v>1999</v>
      </c>
      <c r="AZ1360" s="32" t="s">
        <v>226</v>
      </c>
      <c r="BA1360" s="37">
        <v>283718</v>
      </c>
      <c r="BB1360" s="44">
        <f t="shared" si="132"/>
        <v>9501</v>
      </c>
      <c r="BC1360" s="44">
        <v>95.009999999999991</v>
      </c>
      <c r="BD1360" s="29">
        <v>38761</v>
      </c>
      <c r="BE1360" s="42">
        <v>5671504.7176999999</v>
      </c>
      <c r="BF1360" s="42">
        <v>2333992</v>
      </c>
      <c r="BG1360" s="42">
        <v>2970935.9934999999</v>
      </c>
      <c r="BH1360" s="38">
        <v>1.1956432002366644</v>
      </c>
      <c r="BI1360" s="42">
        <v>56743.6</v>
      </c>
      <c r="BJ1360" s="199">
        <v>0.2</v>
      </c>
      <c r="BK1360" s="41" t="s">
        <v>276</v>
      </c>
      <c r="BL1360" s="29">
        <v>38717</v>
      </c>
      <c r="BM1360" s="165">
        <v>3819436</v>
      </c>
      <c r="BN1360" s="29">
        <v>38352</v>
      </c>
      <c r="BO1360" s="42">
        <v>3976449</v>
      </c>
      <c r="BP1360" s="152" t="s">
        <v>5493</v>
      </c>
      <c r="BQ1360" s="37">
        <v>28860</v>
      </c>
      <c r="BR1360" s="153">
        <v>0.10172072268943105</v>
      </c>
      <c r="BS1360" s="154">
        <v>38906</v>
      </c>
      <c r="BT1360" s="152" t="s">
        <v>5494</v>
      </c>
      <c r="BU1360" s="37">
        <v>23541</v>
      </c>
      <c r="BV1360" s="153">
        <v>8.2973233985859193E-2</v>
      </c>
      <c r="BW1360" s="154">
        <v>41305</v>
      </c>
      <c r="BX1360" s="152" t="s">
        <v>5495</v>
      </c>
      <c r="BY1360" s="37">
        <v>21518</v>
      </c>
      <c r="BZ1360" s="153">
        <v>7.584291444321474E-2</v>
      </c>
      <c r="CA1360" s="154">
        <v>41305</v>
      </c>
      <c r="CB1360" s="166">
        <v>1.3716927796028931E-2</v>
      </c>
      <c r="CC1360" s="166">
        <v>1.278211206065318E-2</v>
      </c>
    </row>
    <row r="1361" spans="2:81" ht="34">
      <c r="B1361" s="198">
        <v>20</v>
      </c>
      <c r="C1361" s="20">
        <v>58693</v>
      </c>
      <c r="D1361" s="20">
        <v>1</v>
      </c>
      <c r="E1361" s="52" t="s">
        <v>5348</v>
      </c>
      <c r="F1361" s="22" t="s">
        <v>5496</v>
      </c>
      <c r="G1361" s="22"/>
      <c r="H1361" s="22"/>
      <c r="I1361" s="22"/>
      <c r="J1361" s="21" t="s">
        <v>5497</v>
      </c>
      <c r="K1361" s="21" t="s">
        <v>3645</v>
      </c>
      <c r="L1361" s="21" t="s">
        <v>959</v>
      </c>
      <c r="M1361" s="24" t="s">
        <v>58</v>
      </c>
      <c r="N1361" s="25">
        <v>95758</v>
      </c>
      <c r="O1361" s="26" t="s">
        <v>222</v>
      </c>
      <c r="P1361" s="42">
        <v>34000000</v>
      </c>
      <c r="Q1361" s="42">
        <v>33570735.419999965</v>
      </c>
      <c r="R1361" s="42"/>
      <c r="S1361" s="42">
        <v>28076058.890000001</v>
      </c>
      <c r="T1361" s="24" t="s">
        <v>60</v>
      </c>
      <c r="U1361" s="498">
        <v>5.0625</v>
      </c>
      <c r="V1361" s="498">
        <v>2.0800000000000003E-2</v>
      </c>
      <c r="W1361" s="498">
        <v>0.01</v>
      </c>
      <c r="X1361" s="498">
        <v>5.0417000000000005</v>
      </c>
      <c r="Y1361" s="29">
        <v>38531</v>
      </c>
      <c r="Z1361" s="512">
        <f t="shared" si="127"/>
        <v>506.25</v>
      </c>
      <c r="AA1361" s="512">
        <f t="shared" si="128"/>
        <v>2.08</v>
      </c>
      <c r="AB1361" s="512">
        <f t="shared" si="129"/>
        <v>1</v>
      </c>
      <c r="AC1361" s="512">
        <f t="shared" si="130"/>
        <v>504.17000000000007</v>
      </c>
      <c r="AD1361" s="24">
        <v>360</v>
      </c>
      <c r="AE1361" s="24">
        <v>0</v>
      </c>
      <c r="AF1361" s="24">
        <v>11</v>
      </c>
      <c r="AG1361" s="24">
        <v>109</v>
      </c>
      <c r="AH1361" s="29">
        <v>42186</v>
      </c>
      <c r="AI1361" s="30" t="s">
        <v>61</v>
      </c>
      <c r="AJ1361" s="30" t="s">
        <v>61</v>
      </c>
      <c r="AK1361" s="31"/>
      <c r="AL1361" s="32" t="s">
        <v>98</v>
      </c>
      <c r="AM1361" s="29"/>
      <c r="AN1361" s="198">
        <v>20</v>
      </c>
      <c r="AO1361" s="20">
        <v>58693</v>
      </c>
      <c r="AP1361" s="20"/>
      <c r="AQ1361" s="20"/>
      <c r="AR1361" s="20">
        <v>1</v>
      </c>
      <c r="AS1361" s="35">
        <f t="shared" si="131"/>
        <v>6556.7842617187434</v>
      </c>
      <c r="AT1361" s="22" t="s">
        <v>5496</v>
      </c>
      <c r="AU1361" s="42">
        <v>51200000</v>
      </c>
      <c r="AV1361" s="29">
        <v>38827</v>
      </c>
      <c r="AW1361" s="44">
        <v>65.567842617187438</v>
      </c>
      <c r="AX1361" s="217">
        <v>2004</v>
      </c>
      <c r="AY1361" s="17">
        <v>0</v>
      </c>
      <c r="AZ1361" s="32" t="s">
        <v>226</v>
      </c>
      <c r="BA1361" s="37">
        <v>158538</v>
      </c>
      <c r="BB1361" s="44">
        <f t="shared" si="132"/>
        <v>8975</v>
      </c>
      <c r="BC1361" s="44">
        <v>89.75</v>
      </c>
      <c r="BD1361" s="29">
        <v>38807</v>
      </c>
      <c r="BE1361" s="42">
        <v>4113981</v>
      </c>
      <c r="BF1361" s="42">
        <v>1059783</v>
      </c>
      <c r="BG1361" s="42">
        <v>2946305</v>
      </c>
      <c r="BH1361" s="38">
        <v>1.3356819499104571</v>
      </c>
      <c r="BI1361" s="42">
        <v>15854</v>
      </c>
      <c r="BJ1361" s="199">
        <v>0.10000126152720483</v>
      </c>
      <c r="BK1361" s="41" t="s">
        <v>276</v>
      </c>
      <c r="BL1361" s="29">
        <v>38717</v>
      </c>
      <c r="BM1361" s="165">
        <v>1756402</v>
      </c>
      <c r="BN1361" s="29">
        <v>38352</v>
      </c>
      <c r="BO1361" s="42">
        <v>214907</v>
      </c>
      <c r="BP1361" s="152" t="s">
        <v>5498</v>
      </c>
      <c r="BQ1361" s="37">
        <v>40116</v>
      </c>
      <c r="BR1361" s="153">
        <v>0.253</v>
      </c>
      <c r="BS1361" s="154">
        <v>43861</v>
      </c>
      <c r="BT1361" s="152" t="s">
        <v>5499</v>
      </c>
      <c r="BU1361" s="37">
        <v>33870</v>
      </c>
      <c r="BV1361" s="153">
        <v>0.214</v>
      </c>
      <c r="BW1361" s="154">
        <v>43861</v>
      </c>
      <c r="BX1361" s="152" t="s">
        <v>5500</v>
      </c>
      <c r="BY1361" s="37">
        <v>20000</v>
      </c>
      <c r="BZ1361" s="153">
        <v>0.126</v>
      </c>
      <c r="CA1361" s="154">
        <v>42338</v>
      </c>
      <c r="CB1361" s="166">
        <v>1.3347459530890738E-2</v>
      </c>
      <c r="CC1361" s="166">
        <v>1.243782324918778E-2</v>
      </c>
    </row>
    <row r="1362" spans="2:81" ht="23">
      <c r="B1362" s="198">
        <v>21</v>
      </c>
      <c r="C1362" s="20">
        <v>59736</v>
      </c>
      <c r="D1362" s="20">
        <v>2</v>
      </c>
      <c r="E1362" s="52" t="s">
        <v>5348</v>
      </c>
      <c r="F1362" s="22" t="s">
        <v>5501</v>
      </c>
      <c r="G1362" s="22"/>
      <c r="H1362" s="22"/>
      <c r="I1362" s="22"/>
      <c r="J1362" s="21" t="s">
        <v>5502</v>
      </c>
      <c r="K1362" s="21" t="s">
        <v>267</v>
      </c>
      <c r="L1362" s="21" t="s">
        <v>266</v>
      </c>
      <c r="M1362" s="24" t="s">
        <v>125</v>
      </c>
      <c r="N1362" s="25">
        <v>98112</v>
      </c>
      <c r="O1362" s="26" t="s">
        <v>59</v>
      </c>
      <c r="P1362" s="42">
        <v>29000000</v>
      </c>
      <c r="Q1362" s="42">
        <v>28973227.649999999</v>
      </c>
      <c r="R1362" s="42"/>
      <c r="S1362" s="83">
        <v>24343865.739999998</v>
      </c>
      <c r="T1362" s="24" t="s">
        <v>60</v>
      </c>
      <c r="U1362" s="498">
        <v>5.58</v>
      </c>
      <c r="V1362" s="498">
        <v>2.0800000000000003E-2</v>
      </c>
      <c r="W1362" s="498">
        <v>0.01</v>
      </c>
      <c r="X1362" s="498">
        <v>5.5592000000000006</v>
      </c>
      <c r="Y1362" s="29">
        <v>38810</v>
      </c>
      <c r="Z1362" s="512">
        <f t="shared" si="127"/>
        <v>558</v>
      </c>
      <c r="AA1362" s="512">
        <f t="shared" si="128"/>
        <v>2.08</v>
      </c>
      <c r="AB1362" s="512">
        <f t="shared" si="129"/>
        <v>1</v>
      </c>
      <c r="AC1362" s="512">
        <f t="shared" si="130"/>
        <v>555.92000000000007</v>
      </c>
      <c r="AD1362" s="24">
        <v>360</v>
      </c>
      <c r="AE1362" s="24">
        <v>0</v>
      </c>
      <c r="AF1362" s="24">
        <v>1</v>
      </c>
      <c r="AG1362" s="24">
        <v>119</v>
      </c>
      <c r="AH1362" s="29">
        <v>42491</v>
      </c>
      <c r="AI1362" s="30" t="s">
        <v>61</v>
      </c>
      <c r="AJ1362" s="30" t="s">
        <v>61</v>
      </c>
      <c r="AK1362" s="31"/>
      <c r="AL1362" s="32" t="s">
        <v>78</v>
      </c>
      <c r="AM1362" s="29"/>
      <c r="AN1362" s="198">
        <v>21</v>
      </c>
      <c r="AO1362" s="20">
        <v>59736</v>
      </c>
      <c r="AP1362" s="20"/>
      <c r="AQ1362" s="20"/>
      <c r="AR1362" s="20">
        <v>2</v>
      </c>
      <c r="AS1362" s="35">
        <f t="shared" si="131"/>
        <v>5794.6455299999998</v>
      </c>
      <c r="AT1362" s="22" t="s">
        <v>5501</v>
      </c>
      <c r="AU1362" s="42">
        <v>50000000</v>
      </c>
      <c r="AV1362" s="29">
        <v>38751</v>
      </c>
      <c r="AW1362" s="44">
        <v>57.946455299999997</v>
      </c>
      <c r="AX1362" s="218">
        <v>2004</v>
      </c>
      <c r="AY1362" s="17">
        <v>0</v>
      </c>
      <c r="AZ1362" s="32" t="s">
        <v>63</v>
      </c>
      <c r="BA1362" s="37">
        <v>187240</v>
      </c>
      <c r="BB1362" s="44">
        <f t="shared" si="132"/>
        <v>9090.9090909090901</v>
      </c>
      <c r="BC1362" s="44">
        <v>90.909090909090907</v>
      </c>
      <c r="BD1362" s="29">
        <v>38772</v>
      </c>
      <c r="BE1362" s="42">
        <v>3603661.3</v>
      </c>
      <c r="BF1362" s="42">
        <v>1116091.5325</v>
      </c>
      <c r="BG1362" s="42">
        <v>2427069.7675000001</v>
      </c>
      <c r="BH1362" s="38">
        <v>1.2175477995425121</v>
      </c>
      <c r="BI1362" s="42">
        <v>60500</v>
      </c>
      <c r="BJ1362" s="199">
        <v>250</v>
      </c>
      <c r="BK1362" s="41" t="s">
        <v>3572</v>
      </c>
      <c r="BL1362" s="29">
        <v>38776</v>
      </c>
      <c r="BM1362" s="165">
        <v>1464357</v>
      </c>
      <c r="BN1362" s="29">
        <v>38717</v>
      </c>
      <c r="BO1362" s="42">
        <v>989468</v>
      </c>
      <c r="BP1362" s="152"/>
      <c r="BQ1362" s="37">
        <v>0</v>
      </c>
      <c r="BR1362" s="153"/>
      <c r="BS1362" s="154"/>
      <c r="BT1362" s="152"/>
      <c r="BU1362" s="37">
        <v>0</v>
      </c>
      <c r="BV1362" s="153"/>
      <c r="BW1362" s="154"/>
      <c r="BX1362" s="152"/>
      <c r="BY1362" s="37">
        <v>0</v>
      </c>
      <c r="BZ1362" s="153"/>
      <c r="CA1362" s="154"/>
      <c r="CB1362" s="166">
        <v>0.15751112844400911</v>
      </c>
      <c r="CC1362" s="166">
        <v>1.0734465002351165E-2</v>
      </c>
    </row>
    <row r="1363" spans="2:81">
      <c r="B1363" s="210"/>
      <c r="C1363" s="20"/>
      <c r="D1363" s="20"/>
      <c r="E1363" s="52"/>
      <c r="F1363" s="22"/>
      <c r="G1363" s="22"/>
      <c r="H1363" s="22"/>
      <c r="I1363" s="22"/>
      <c r="J1363" s="21"/>
      <c r="K1363" s="21"/>
      <c r="L1363" s="21"/>
      <c r="M1363" s="24"/>
      <c r="N1363" s="25"/>
      <c r="O1363" s="26"/>
      <c r="P1363" s="42"/>
      <c r="Q1363" s="42"/>
      <c r="R1363" s="42"/>
      <c r="S1363" s="83"/>
      <c r="T1363" s="24"/>
      <c r="U1363" s="498">
        <v>0</v>
      </c>
      <c r="V1363" s="498">
        <v>0</v>
      </c>
      <c r="W1363" s="498">
        <v>0</v>
      </c>
      <c r="X1363" s="498">
        <v>0</v>
      </c>
      <c r="Y1363" s="29"/>
      <c r="Z1363" s="512">
        <f t="shared" si="127"/>
        <v>0</v>
      </c>
      <c r="AA1363" s="512">
        <f t="shared" si="128"/>
        <v>0</v>
      </c>
      <c r="AB1363" s="512">
        <f t="shared" si="129"/>
        <v>0</v>
      </c>
      <c r="AC1363" s="512">
        <f t="shared" si="130"/>
        <v>0</v>
      </c>
      <c r="AD1363" s="24"/>
      <c r="AE1363" s="24"/>
      <c r="AF1363" s="24"/>
      <c r="AG1363" s="24"/>
      <c r="AH1363" s="29"/>
      <c r="AI1363" s="30"/>
      <c r="AJ1363" s="30"/>
      <c r="AK1363" s="31"/>
      <c r="AL1363" s="32"/>
      <c r="AM1363" s="29"/>
      <c r="AN1363" s="210"/>
      <c r="AO1363" s="20"/>
      <c r="AP1363" s="20"/>
      <c r="AQ1363" s="20"/>
      <c r="AR1363" s="20"/>
      <c r="AS1363" s="35">
        <f t="shared" si="131"/>
        <v>0</v>
      </c>
      <c r="AT1363" s="22"/>
      <c r="AU1363" s="42"/>
      <c r="AV1363" s="29"/>
      <c r="AW1363" s="44">
        <v>0</v>
      </c>
      <c r="AX1363" s="218"/>
      <c r="AY1363" s="17">
        <v>0</v>
      </c>
      <c r="AZ1363" s="32"/>
      <c r="BA1363" s="37"/>
      <c r="BB1363" s="44">
        <f t="shared" si="132"/>
        <v>0</v>
      </c>
      <c r="BC1363" s="44">
        <v>0</v>
      </c>
      <c r="BD1363" s="29"/>
      <c r="BE1363" s="42"/>
      <c r="BF1363" s="42"/>
      <c r="BG1363" s="42"/>
      <c r="BH1363" s="38"/>
      <c r="BI1363" s="42"/>
      <c r="BJ1363" s="199"/>
      <c r="BK1363" s="41"/>
      <c r="BL1363" s="29"/>
      <c r="BM1363" s="165"/>
      <c r="BN1363" s="29"/>
      <c r="BO1363" s="42"/>
      <c r="BP1363" s="152"/>
      <c r="BQ1363" s="37"/>
      <c r="BR1363" s="153"/>
      <c r="BS1363" s="154"/>
      <c r="BT1363" s="152"/>
      <c r="BU1363" s="37"/>
      <c r="BV1363" s="153"/>
      <c r="BW1363" s="154"/>
      <c r="BX1363" s="152"/>
      <c r="BY1363" s="37"/>
      <c r="BZ1363" s="153"/>
      <c r="CA1363" s="154"/>
      <c r="CB1363" s="166"/>
      <c r="CC1363" s="166"/>
    </row>
    <row r="1364" spans="2:81" ht="56">
      <c r="B1364" s="207">
        <v>22.1</v>
      </c>
      <c r="C1364" s="57">
        <v>59666</v>
      </c>
      <c r="D1364" s="57">
        <v>2</v>
      </c>
      <c r="E1364" s="155" t="s">
        <v>5348</v>
      </c>
      <c r="F1364" s="60" t="s">
        <v>5503</v>
      </c>
      <c r="G1364" s="60"/>
      <c r="H1364" s="60"/>
      <c r="I1364" s="60"/>
      <c r="J1364" s="58" t="s">
        <v>5504</v>
      </c>
      <c r="K1364" s="58" t="s">
        <v>5505</v>
      </c>
      <c r="L1364" s="58" t="s">
        <v>5506</v>
      </c>
      <c r="M1364" s="59" t="s">
        <v>671</v>
      </c>
      <c r="N1364" s="61">
        <v>18017</v>
      </c>
      <c r="O1364" s="62" t="s">
        <v>59</v>
      </c>
      <c r="P1364" s="79">
        <v>20635514.02</v>
      </c>
      <c r="Q1364" s="79">
        <v>20635514.02</v>
      </c>
      <c r="R1364" s="79"/>
      <c r="S1364" s="80">
        <v>18531301.640000001</v>
      </c>
      <c r="T1364" s="59"/>
      <c r="U1364" s="499">
        <v>0</v>
      </c>
      <c r="V1364" s="499">
        <v>0</v>
      </c>
      <c r="W1364" s="499">
        <v>0</v>
      </c>
      <c r="X1364" s="499">
        <v>0</v>
      </c>
      <c r="Y1364" s="66"/>
      <c r="Z1364" s="512">
        <f t="shared" si="127"/>
        <v>0</v>
      </c>
      <c r="AA1364" s="512">
        <f t="shared" si="128"/>
        <v>0</v>
      </c>
      <c r="AB1364" s="512">
        <f t="shared" si="129"/>
        <v>0</v>
      </c>
      <c r="AC1364" s="512">
        <f t="shared" si="130"/>
        <v>0</v>
      </c>
      <c r="AD1364" s="59"/>
      <c r="AE1364" s="59"/>
      <c r="AF1364" s="59"/>
      <c r="AG1364" s="59"/>
      <c r="AH1364" s="66"/>
      <c r="AI1364" s="67"/>
      <c r="AJ1364" s="67"/>
      <c r="AK1364" s="68"/>
      <c r="AL1364" s="69"/>
      <c r="AM1364" s="66"/>
      <c r="AN1364" s="207">
        <v>22.1</v>
      </c>
      <c r="AO1364" s="57">
        <v>59666</v>
      </c>
      <c r="AP1364" s="57"/>
      <c r="AQ1364" s="57"/>
      <c r="AR1364" s="57">
        <v>2</v>
      </c>
      <c r="AS1364" s="35">
        <f t="shared" si="131"/>
        <v>0</v>
      </c>
      <c r="AT1364" s="60" t="s">
        <v>5503</v>
      </c>
      <c r="AU1364" s="79">
        <v>25794392.52</v>
      </c>
      <c r="AV1364" s="66">
        <v>38785</v>
      </c>
      <c r="AW1364" s="81">
        <v>0</v>
      </c>
      <c r="AX1364" s="215">
        <v>1967</v>
      </c>
      <c r="AY1364" s="17">
        <v>0</v>
      </c>
      <c r="AZ1364" s="69" t="s">
        <v>63</v>
      </c>
      <c r="BA1364" s="74">
        <v>288158</v>
      </c>
      <c r="BB1364" s="44">
        <f t="shared" si="132"/>
        <v>9718.75</v>
      </c>
      <c r="BC1364" s="81">
        <v>97.1875</v>
      </c>
      <c r="BD1364" s="66">
        <v>38791</v>
      </c>
      <c r="BE1364" s="79">
        <v>0</v>
      </c>
      <c r="BF1364" s="79">
        <v>0</v>
      </c>
      <c r="BG1364" s="79">
        <v>0</v>
      </c>
      <c r="BH1364" s="75"/>
      <c r="BI1364" s="79">
        <v>0</v>
      </c>
      <c r="BJ1364" s="197"/>
      <c r="BK1364" s="78"/>
      <c r="BL1364" s="66"/>
      <c r="BM1364" s="163">
        <v>0</v>
      </c>
      <c r="BN1364" s="66"/>
      <c r="BO1364" s="79">
        <v>0</v>
      </c>
      <c r="BP1364" s="158"/>
      <c r="BQ1364" s="74">
        <v>0</v>
      </c>
      <c r="BR1364" s="159"/>
      <c r="BS1364" s="160"/>
      <c r="BT1364" s="158"/>
      <c r="BU1364" s="74">
        <v>0</v>
      </c>
      <c r="BV1364" s="159"/>
      <c r="BW1364" s="160"/>
      <c r="BX1364" s="158"/>
      <c r="BY1364" s="74">
        <v>0</v>
      </c>
      <c r="BZ1364" s="159"/>
      <c r="CA1364" s="160"/>
      <c r="CB1364" s="161">
        <v>0.1121836730990643</v>
      </c>
      <c r="CC1364" s="161">
        <v>7.6453754386324579E-3</v>
      </c>
    </row>
    <row r="1365" spans="2:81" ht="23">
      <c r="B1365" s="196">
        <v>22.2</v>
      </c>
      <c r="C1365" s="57">
        <v>59666</v>
      </c>
      <c r="D1365" s="57">
        <v>2</v>
      </c>
      <c r="E1365" s="155" t="s">
        <v>5348</v>
      </c>
      <c r="F1365" s="60" t="s">
        <v>5507</v>
      </c>
      <c r="G1365" s="60"/>
      <c r="H1365" s="60"/>
      <c r="I1365" s="60"/>
      <c r="J1365" s="58" t="s">
        <v>5508</v>
      </c>
      <c r="K1365" s="58" t="s">
        <v>5505</v>
      </c>
      <c r="L1365" s="58" t="s">
        <v>5506</v>
      </c>
      <c r="M1365" s="59" t="s">
        <v>671</v>
      </c>
      <c r="N1365" s="61">
        <v>18017</v>
      </c>
      <c r="O1365" s="62" t="s">
        <v>59</v>
      </c>
      <c r="P1365" s="190">
        <v>6964485.9800000004</v>
      </c>
      <c r="Q1365" s="190">
        <v>6964485.9800000004</v>
      </c>
      <c r="R1365" s="190"/>
      <c r="S1365" s="191">
        <v>6254314.2999999998</v>
      </c>
      <c r="T1365" s="59"/>
      <c r="U1365" s="499">
        <v>0</v>
      </c>
      <c r="V1365" s="499">
        <v>0</v>
      </c>
      <c r="W1365" s="499">
        <v>0</v>
      </c>
      <c r="X1365" s="499">
        <v>0</v>
      </c>
      <c r="Y1365" s="66"/>
      <c r="Z1365" s="512">
        <f t="shared" si="127"/>
        <v>0</v>
      </c>
      <c r="AA1365" s="512">
        <f t="shared" si="128"/>
        <v>0</v>
      </c>
      <c r="AB1365" s="512">
        <f t="shared" si="129"/>
        <v>0</v>
      </c>
      <c r="AC1365" s="512">
        <f t="shared" si="130"/>
        <v>0</v>
      </c>
      <c r="AD1365" s="59"/>
      <c r="AE1365" s="59"/>
      <c r="AF1365" s="59"/>
      <c r="AG1365" s="59"/>
      <c r="AH1365" s="66"/>
      <c r="AI1365" s="67"/>
      <c r="AJ1365" s="67"/>
      <c r="AK1365" s="68"/>
      <c r="AL1365" s="69"/>
      <c r="AM1365" s="66"/>
      <c r="AN1365" s="196">
        <v>22.2</v>
      </c>
      <c r="AO1365" s="57">
        <v>59666</v>
      </c>
      <c r="AP1365" s="57"/>
      <c r="AQ1365" s="57"/>
      <c r="AR1365" s="57">
        <v>2</v>
      </c>
      <c r="AS1365" s="35">
        <f t="shared" si="131"/>
        <v>0</v>
      </c>
      <c r="AT1365" s="60" t="s">
        <v>5507</v>
      </c>
      <c r="AU1365" s="190">
        <v>8705607.4800000004</v>
      </c>
      <c r="AV1365" s="66">
        <v>38785</v>
      </c>
      <c r="AW1365" s="81">
        <v>0</v>
      </c>
      <c r="AX1365" s="215">
        <v>1964</v>
      </c>
      <c r="AY1365" s="17">
        <v>0</v>
      </c>
      <c r="AZ1365" s="69" t="s">
        <v>63</v>
      </c>
      <c r="BA1365" s="74">
        <v>86040</v>
      </c>
      <c r="BB1365" s="44">
        <f t="shared" si="132"/>
        <v>9907.4074074074069</v>
      </c>
      <c r="BC1365" s="81">
        <v>99.074074074074076</v>
      </c>
      <c r="BD1365" s="66">
        <v>38791</v>
      </c>
      <c r="BE1365" s="79">
        <v>0</v>
      </c>
      <c r="BF1365" s="79">
        <v>0</v>
      </c>
      <c r="BG1365" s="79">
        <v>0</v>
      </c>
      <c r="BH1365" s="75"/>
      <c r="BI1365" s="79">
        <v>0</v>
      </c>
      <c r="BJ1365" s="197"/>
      <c r="BK1365" s="78"/>
      <c r="BL1365" s="66"/>
      <c r="BM1365" s="163">
        <v>0</v>
      </c>
      <c r="BN1365" s="66"/>
      <c r="BO1365" s="79">
        <v>0</v>
      </c>
      <c r="BP1365" s="158"/>
      <c r="BQ1365" s="74">
        <v>0</v>
      </c>
      <c r="BR1365" s="159"/>
      <c r="BS1365" s="160"/>
      <c r="BT1365" s="158"/>
      <c r="BU1365" s="74">
        <v>0</v>
      </c>
      <c r="BV1365" s="159"/>
      <c r="BW1365" s="160"/>
      <c r="BX1365" s="158"/>
      <c r="BY1365" s="74">
        <v>0</v>
      </c>
      <c r="BZ1365" s="159"/>
      <c r="CA1365" s="160"/>
      <c r="CB1365" s="161">
        <v>3.7861989661420438E-2</v>
      </c>
      <c r="CC1365" s="161">
        <v>2.5803142098900864E-3</v>
      </c>
    </row>
    <row r="1366" spans="2:81" ht="67">
      <c r="B1366" s="209">
        <v>22</v>
      </c>
      <c r="C1366" s="57">
        <v>59666</v>
      </c>
      <c r="D1366" s="57">
        <v>2</v>
      </c>
      <c r="E1366" s="155" t="s">
        <v>5348</v>
      </c>
      <c r="F1366" s="85" t="s">
        <v>5509</v>
      </c>
      <c r="G1366" s="85"/>
      <c r="H1366" s="85"/>
      <c r="I1366" s="85"/>
      <c r="J1366" s="58" t="s">
        <v>364</v>
      </c>
      <c r="K1366" s="58" t="s">
        <v>5505</v>
      </c>
      <c r="L1366" s="58" t="s">
        <v>5506</v>
      </c>
      <c r="M1366" s="59" t="s">
        <v>671</v>
      </c>
      <c r="N1366" s="61">
        <v>18017</v>
      </c>
      <c r="O1366" s="62" t="s">
        <v>59</v>
      </c>
      <c r="P1366" s="111">
        <v>27600000</v>
      </c>
      <c r="Q1366" s="111">
        <v>27600000</v>
      </c>
      <c r="R1366" s="111"/>
      <c r="S1366" s="112">
        <v>24785615.940000001</v>
      </c>
      <c r="T1366" s="59" t="s">
        <v>70</v>
      </c>
      <c r="U1366" s="499">
        <v>5.6030000000000006</v>
      </c>
      <c r="V1366" s="499">
        <v>2.0800000000000003E-2</v>
      </c>
      <c r="W1366" s="499">
        <v>0.01</v>
      </c>
      <c r="X1366" s="499">
        <v>5.5822000000000003</v>
      </c>
      <c r="Y1366" s="66">
        <v>38807</v>
      </c>
      <c r="Z1366" s="512">
        <f t="shared" si="127"/>
        <v>560.30000000000007</v>
      </c>
      <c r="AA1366" s="512">
        <f t="shared" si="128"/>
        <v>2.08</v>
      </c>
      <c r="AB1366" s="512">
        <f t="shared" si="129"/>
        <v>1</v>
      </c>
      <c r="AC1366" s="512">
        <f t="shared" si="130"/>
        <v>558.22</v>
      </c>
      <c r="AD1366" s="59">
        <v>360</v>
      </c>
      <c r="AE1366" s="59">
        <v>36</v>
      </c>
      <c r="AF1366" s="59">
        <v>2</v>
      </c>
      <c r="AG1366" s="59">
        <v>118</v>
      </c>
      <c r="AH1366" s="66">
        <v>42461</v>
      </c>
      <c r="AI1366" s="67" t="s">
        <v>61</v>
      </c>
      <c r="AJ1366" s="67" t="s">
        <v>61</v>
      </c>
      <c r="AK1366" s="68"/>
      <c r="AL1366" s="69" t="s">
        <v>78</v>
      </c>
      <c r="AM1366" s="66"/>
      <c r="AN1366" s="209">
        <v>22</v>
      </c>
      <c r="AO1366" s="57">
        <v>59666</v>
      </c>
      <c r="AP1366" s="57"/>
      <c r="AQ1366" s="57"/>
      <c r="AR1366" s="57">
        <v>2</v>
      </c>
      <c r="AS1366" s="35">
        <f t="shared" si="131"/>
        <v>8000</v>
      </c>
      <c r="AT1366" s="85" t="s">
        <v>5510</v>
      </c>
      <c r="AU1366" s="111">
        <v>34500000</v>
      </c>
      <c r="AV1366" s="66">
        <v>38785</v>
      </c>
      <c r="AW1366" s="81">
        <v>80</v>
      </c>
      <c r="AX1366" s="216" t="s">
        <v>364</v>
      </c>
      <c r="AY1366" s="17">
        <v>0</v>
      </c>
      <c r="AZ1366" s="69" t="s">
        <v>63</v>
      </c>
      <c r="BA1366" s="74">
        <v>374198</v>
      </c>
      <c r="BB1366" s="44">
        <f t="shared" si="132"/>
        <v>9766.3551401869172</v>
      </c>
      <c r="BC1366" s="81">
        <v>97.663551401869171</v>
      </c>
      <c r="BD1366" s="66">
        <v>38791</v>
      </c>
      <c r="BE1366" s="79">
        <v>4040923.9037830001</v>
      </c>
      <c r="BF1366" s="79">
        <v>1664500.7171130001</v>
      </c>
      <c r="BG1366" s="79">
        <v>2290823.186669</v>
      </c>
      <c r="BH1366" s="75">
        <v>1.2044437165010251</v>
      </c>
      <c r="BI1366" s="79">
        <v>85600</v>
      </c>
      <c r="BJ1366" s="197">
        <v>200</v>
      </c>
      <c r="BK1366" s="78" t="s">
        <v>276</v>
      </c>
      <c r="BL1366" s="66">
        <v>38717</v>
      </c>
      <c r="BM1366" s="163">
        <v>2339969</v>
      </c>
      <c r="BN1366" s="66">
        <v>38352</v>
      </c>
      <c r="BO1366" s="79">
        <v>2164786</v>
      </c>
      <c r="BP1366" s="158"/>
      <c r="BQ1366" s="74">
        <v>0</v>
      </c>
      <c r="BR1366" s="159"/>
      <c r="BS1366" s="160"/>
      <c r="BT1366" s="158"/>
      <c r="BU1366" s="74">
        <v>0</v>
      </c>
      <c r="BV1366" s="159"/>
      <c r="BW1366" s="160"/>
      <c r="BX1366" s="158"/>
      <c r="BY1366" s="74">
        <v>0</v>
      </c>
      <c r="BZ1366" s="159"/>
      <c r="CA1366" s="160"/>
      <c r="CB1366" s="161">
        <v>0.15004566276048473</v>
      </c>
      <c r="CC1366" s="161">
        <v>1.0225689648522544E-2</v>
      </c>
    </row>
    <row r="1367" spans="2:81">
      <c r="B1367" s="196"/>
      <c r="C1367" s="57"/>
      <c r="D1367" s="57"/>
      <c r="E1367" s="155"/>
      <c r="F1367" s="60"/>
      <c r="G1367" s="60"/>
      <c r="H1367" s="60"/>
      <c r="I1367" s="60"/>
      <c r="J1367" s="58"/>
      <c r="K1367" s="58"/>
      <c r="L1367" s="58"/>
      <c r="M1367" s="59"/>
      <c r="N1367" s="61"/>
      <c r="O1367" s="62"/>
      <c r="P1367" s="79"/>
      <c r="Q1367" s="79"/>
      <c r="R1367" s="79"/>
      <c r="S1367" s="80"/>
      <c r="T1367" s="59"/>
      <c r="U1367" s="499">
        <v>0</v>
      </c>
      <c r="V1367" s="499">
        <v>0</v>
      </c>
      <c r="W1367" s="499">
        <v>0</v>
      </c>
      <c r="X1367" s="499">
        <v>0</v>
      </c>
      <c r="Y1367" s="66"/>
      <c r="Z1367" s="512">
        <f t="shared" si="127"/>
        <v>0</v>
      </c>
      <c r="AA1367" s="512">
        <f t="shared" si="128"/>
        <v>0</v>
      </c>
      <c r="AB1367" s="512">
        <f t="shared" si="129"/>
        <v>0</v>
      </c>
      <c r="AC1367" s="512">
        <f t="shared" si="130"/>
        <v>0</v>
      </c>
      <c r="AD1367" s="59"/>
      <c r="AE1367" s="59"/>
      <c r="AF1367" s="59"/>
      <c r="AG1367" s="59"/>
      <c r="AH1367" s="66"/>
      <c r="AI1367" s="67"/>
      <c r="AJ1367" s="67"/>
      <c r="AK1367" s="68"/>
      <c r="AL1367" s="69"/>
      <c r="AM1367" s="66"/>
      <c r="AN1367" s="196"/>
      <c r="AO1367" s="57"/>
      <c r="AP1367" s="57"/>
      <c r="AQ1367" s="57"/>
      <c r="AR1367" s="57"/>
      <c r="AS1367" s="35">
        <f t="shared" si="131"/>
        <v>0</v>
      </c>
      <c r="AT1367" s="60"/>
      <c r="AU1367" s="79"/>
      <c r="AV1367" s="66"/>
      <c r="AW1367" s="81">
        <v>0</v>
      </c>
      <c r="AX1367" s="215"/>
      <c r="AY1367" s="17">
        <v>0</v>
      </c>
      <c r="AZ1367" s="69"/>
      <c r="BA1367" s="74"/>
      <c r="BB1367" s="44">
        <f t="shared" si="132"/>
        <v>0</v>
      </c>
      <c r="BC1367" s="81">
        <v>0</v>
      </c>
      <c r="BD1367" s="66"/>
      <c r="BE1367" s="79"/>
      <c r="BF1367" s="79"/>
      <c r="BG1367" s="79"/>
      <c r="BH1367" s="75"/>
      <c r="BI1367" s="79"/>
      <c r="BJ1367" s="197"/>
      <c r="BK1367" s="78"/>
      <c r="BL1367" s="66"/>
      <c r="BM1367" s="163"/>
      <c r="BN1367" s="66"/>
      <c r="BO1367" s="79"/>
      <c r="BP1367" s="158"/>
      <c r="BQ1367" s="74"/>
      <c r="BR1367" s="159"/>
      <c r="BS1367" s="160"/>
      <c r="BT1367" s="158"/>
      <c r="BU1367" s="74"/>
      <c r="BV1367" s="159"/>
      <c r="BW1367" s="160"/>
      <c r="BX1367" s="158"/>
      <c r="BY1367" s="74"/>
      <c r="BZ1367" s="159"/>
      <c r="CA1367" s="160"/>
      <c r="CB1367" s="161"/>
      <c r="CC1367" s="161"/>
    </row>
    <row r="1368" spans="2:81" ht="34">
      <c r="B1368" s="196">
        <v>23</v>
      </c>
      <c r="C1368" s="57">
        <v>59820</v>
      </c>
      <c r="D1368" s="57">
        <v>1</v>
      </c>
      <c r="E1368" s="155" t="s">
        <v>5348</v>
      </c>
      <c r="F1368" s="60" t="s">
        <v>5511</v>
      </c>
      <c r="G1368" s="60"/>
      <c r="H1368" s="60"/>
      <c r="I1368" s="60"/>
      <c r="J1368" s="58" t="s">
        <v>5512</v>
      </c>
      <c r="K1368" s="58" t="s">
        <v>5068</v>
      </c>
      <c r="L1368" s="58" t="s">
        <v>5513</v>
      </c>
      <c r="M1368" s="59" t="s">
        <v>58</v>
      </c>
      <c r="N1368" s="61">
        <v>93644</v>
      </c>
      <c r="O1368" s="62" t="s">
        <v>2195</v>
      </c>
      <c r="P1368" s="79">
        <v>27150000</v>
      </c>
      <c r="Q1368" s="79">
        <v>27150000</v>
      </c>
      <c r="R1368" s="79"/>
      <c r="S1368" s="80">
        <v>23049557.489999998</v>
      </c>
      <c r="T1368" s="59" t="s">
        <v>60</v>
      </c>
      <c r="U1368" s="499">
        <v>5.9660000000000002</v>
      </c>
      <c r="V1368" s="499">
        <v>2.0800000000000003E-2</v>
      </c>
      <c r="W1368" s="499">
        <v>0.01</v>
      </c>
      <c r="X1368" s="499">
        <v>5.9451999999999998</v>
      </c>
      <c r="Y1368" s="66">
        <v>38869</v>
      </c>
      <c r="Z1368" s="512">
        <f t="shared" si="127"/>
        <v>596.6</v>
      </c>
      <c r="AA1368" s="512">
        <f t="shared" si="128"/>
        <v>2.08</v>
      </c>
      <c r="AB1368" s="512">
        <f t="shared" si="129"/>
        <v>1</v>
      </c>
      <c r="AC1368" s="512">
        <f t="shared" si="130"/>
        <v>594.52</v>
      </c>
      <c r="AD1368" s="59">
        <v>360</v>
      </c>
      <c r="AE1368" s="59">
        <v>0</v>
      </c>
      <c r="AF1368" s="59">
        <v>0</v>
      </c>
      <c r="AG1368" s="59">
        <v>120</v>
      </c>
      <c r="AH1368" s="66">
        <v>42522</v>
      </c>
      <c r="AI1368" s="67" t="s">
        <v>61</v>
      </c>
      <c r="AJ1368" s="67" t="s">
        <v>61</v>
      </c>
      <c r="AK1368" s="68"/>
      <c r="AL1368" s="69" t="s">
        <v>750</v>
      </c>
      <c r="AM1368" s="66"/>
      <c r="AN1368" s="196">
        <v>23</v>
      </c>
      <c r="AO1368" s="57">
        <v>59820</v>
      </c>
      <c r="AP1368" s="57"/>
      <c r="AQ1368" s="57"/>
      <c r="AR1368" s="57">
        <v>1</v>
      </c>
      <c r="AS1368" s="35">
        <f t="shared" si="131"/>
        <v>7500</v>
      </c>
      <c r="AT1368" s="60" t="s">
        <v>5511</v>
      </c>
      <c r="AU1368" s="79">
        <v>36200000</v>
      </c>
      <c r="AV1368" s="66">
        <v>38803</v>
      </c>
      <c r="AW1368" s="81">
        <v>75</v>
      </c>
      <c r="AX1368" s="216" t="s">
        <v>5514</v>
      </c>
      <c r="AY1368" s="17">
        <v>2005</v>
      </c>
      <c r="AZ1368" s="69" t="s">
        <v>226</v>
      </c>
      <c r="BA1368" s="74">
        <v>320798</v>
      </c>
      <c r="BB1368" s="44">
        <f t="shared" si="132"/>
        <v>9627.3355818926539</v>
      </c>
      <c r="BC1368" s="81">
        <v>96.273355818926547</v>
      </c>
      <c r="BD1368" s="66">
        <v>38818</v>
      </c>
      <c r="BE1368" s="79">
        <v>3301835</v>
      </c>
      <c r="BF1368" s="79">
        <v>651959</v>
      </c>
      <c r="BG1368" s="79">
        <v>2508659</v>
      </c>
      <c r="BH1368" s="75">
        <v>1.2889907711952246</v>
      </c>
      <c r="BI1368" s="79">
        <v>64160</v>
      </c>
      <c r="BJ1368" s="197">
        <v>0.20000124689056664</v>
      </c>
      <c r="BK1368" s="78" t="s">
        <v>276</v>
      </c>
      <c r="BL1368" s="66">
        <v>38717</v>
      </c>
      <c r="BM1368" s="163">
        <v>2562507</v>
      </c>
      <c r="BN1368" s="66">
        <v>38352</v>
      </c>
      <c r="BO1368" s="79">
        <v>2479358</v>
      </c>
      <c r="BP1368" s="158" t="s">
        <v>5515</v>
      </c>
      <c r="BQ1368" s="74">
        <v>58175</v>
      </c>
      <c r="BR1368" s="159">
        <v>0.18134464678707474</v>
      </c>
      <c r="BS1368" s="160">
        <v>42004</v>
      </c>
      <c r="BT1368" s="158" t="s">
        <v>3919</v>
      </c>
      <c r="BU1368" s="74">
        <v>26060</v>
      </c>
      <c r="BV1368" s="159">
        <v>8.1234920417209588E-2</v>
      </c>
      <c r="BW1368" s="160">
        <v>43889</v>
      </c>
      <c r="BX1368" s="158" t="s">
        <v>5516</v>
      </c>
      <c r="BY1368" s="74">
        <v>12972</v>
      </c>
      <c r="BZ1368" s="159">
        <v>4.0436661076440623E-2</v>
      </c>
      <c r="CA1368" s="160">
        <v>40694</v>
      </c>
      <c r="CB1368" s="161">
        <v>1.0794625787309725E-2</v>
      </c>
      <c r="CC1368" s="161">
        <v>1.0058966447731415E-2</v>
      </c>
    </row>
    <row r="1369" spans="2:81" ht="23">
      <c r="B1369" s="198">
        <v>24</v>
      </c>
      <c r="C1369" s="20">
        <v>44827</v>
      </c>
      <c r="D1369" s="20">
        <v>1</v>
      </c>
      <c r="E1369" s="52" t="s">
        <v>2047</v>
      </c>
      <c r="F1369" s="22" t="s">
        <v>5517</v>
      </c>
      <c r="G1369" s="22"/>
      <c r="H1369" s="22"/>
      <c r="I1369" s="22"/>
      <c r="J1369" s="21" t="s">
        <v>5518</v>
      </c>
      <c r="K1369" s="21" t="s">
        <v>2363</v>
      </c>
      <c r="L1369" s="21" t="s">
        <v>819</v>
      </c>
      <c r="M1369" s="24" t="s">
        <v>298</v>
      </c>
      <c r="N1369" s="25">
        <v>20854</v>
      </c>
      <c r="O1369" s="26" t="s">
        <v>351</v>
      </c>
      <c r="P1369" s="95">
        <v>26500000</v>
      </c>
      <c r="Q1369" s="42">
        <v>26500000</v>
      </c>
      <c r="R1369" s="42"/>
      <c r="S1369" s="83">
        <v>23690297.329999998</v>
      </c>
      <c r="T1369" s="24" t="s">
        <v>70</v>
      </c>
      <c r="U1369" s="498">
        <v>5.3929999999999998</v>
      </c>
      <c r="V1369" s="498">
        <v>3.0800000000000001E-2</v>
      </c>
      <c r="W1369" s="498">
        <v>0.01</v>
      </c>
      <c r="X1369" s="498">
        <v>5.3621999999999996</v>
      </c>
      <c r="Y1369" s="29">
        <v>38636</v>
      </c>
      <c r="Z1369" s="512">
        <f t="shared" si="127"/>
        <v>539.29999999999995</v>
      </c>
      <c r="AA1369" s="512">
        <f t="shared" si="128"/>
        <v>3.08</v>
      </c>
      <c r="AB1369" s="512">
        <f t="shared" si="129"/>
        <v>1</v>
      </c>
      <c r="AC1369" s="512">
        <f t="shared" si="130"/>
        <v>536.21999999999991</v>
      </c>
      <c r="AD1369" s="24">
        <v>360</v>
      </c>
      <c r="AE1369" s="24">
        <v>36</v>
      </c>
      <c r="AF1369" s="24" t="s">
        <v>859</v>
      </c>
      <c r="AG1369" s="24">
        <v>113</v>
      </c>
      <c r="AH1369" s="29">
        <v>42309</v>
      </c>
      <c r="AI1369" s="30" t="s">
        <v>61</v>
      </c>
      <c r="AJ1369" s="30" t="s">
        <v>61</v>
      </c>
      <c r="AK1369" s="31"/>
      <c r="AL1369" s="32" t="s">
        <v>62</v>
      </c>
      <c r="AM1369" s="29"/>
      <c r="AN1369" s="198">
        <v>24</v>
      </c>
      <c r="AO1369" s="20">
        <v>44827</v>
      </c>
      <c r="AP1369" s="20"/>
      <c r="AQ1369" s="20"/>
      <c r="AR1369" s="20">
        <v>1</v>
      </c>
      <c r="AS1369" s="35">
        <f t="shared" si="131"/>
        <v>6919.9999999999991</v>
      </c>
      <c r="AT1369" s="22" t="s">
        <v>5517</v>
      </c>
      <c r="AU1369" s="42">
        <v>38300000</v>
      </c>
      <c r="AV1369" s="29">
        <v>38596</v>
      </c>
      <c r="AW1369" s="44">
        <v>69.199999999999989</v>
      </c>
      <c r="AX1369" s="217" t="s">
        <v>5519</v>
      </c>
      <c r="AY1369" s="17">
        <v>1999</v>
      </c>
      <c r="AZ1369" s="32" t="s">
        <v>226</v>
      </c>
      <c r="BA1369" s="37">
        <v>163173</v>
      </c>
      <c r="BB1369" s="44">
        <f t="shared" si="132"/>
        <v>5884</v>
      </c>
      <c r="BC1369" s="44">
        <v>58.84</v>
      </c>
      <c r="BD1369" s="29">
        <v>38869</v>
      </c>
      <c r="BE1369" s="42">
        <v>2915046</v>
      </c>
      <c r="BF1369" s="42">
        <v>940653.84</v>
      </c>
      <c r="BG1369" s="42">
        <v>1829536.15</v>
      </c>
      <c r="BH1369" s="38">
        <v>1.0253645747759537</v>
      </c>
      <c r="BI1369" s="42">
        <v>24475.95</v>
      </c>
      <c r="BJ1369" s="199">
        <v>0.15</v>
      </c>
      <c r="BK1369" s="41"/>
      <c r="BL1369" s="29"/>
      <c r="BM1369" s="165"/>
      <c r="BN1369" s="29"/>
      <c r="BO1369" s="42"/>
      <c r="BP1369" s="152" t="s">
        <v>5462</v>
      </c>
      <c r="BQ1369" s="37">
        <v>96016</v>
      </c>
      <c r="BR1369" s="153">
        <v>0.58840000000000003</v>
      </c>
      <c r="BS1369" s="154">
        <v>42200</v>
      </c>
      <c r="BT1369" s="152"/>
      <c r="BU1369" s="37"/>
      <c r="BV1369" s="153"/>
      <c r="BW1369" s="154"/>
      <c r="BX1369" s="152"/>
      <c r="BY1369" s="37"/>
      <c r="BZ1369" s="153"/>
      <c r="CA1369" s="154"/>
      <c r="CB1369" s="166">
        <v>1.0536190915790338E-2</v>
      </c>
      <c r="CC1369" s="166">
        <v>9.8181440465886748E-3</v>
      </c>
    </row>
    <row r="1370" spans="2:81" ht="34">
      <c r="B1370" s="202">
        <v>25</v>
      </c>
      <c r="C1370" s="89">
        <v>20061403</v>
      </c>
      <c r="D1370" s="89">
        <v>1</v>
      </c>
      <c r="E1370" s="147" t="s">
        <v>2062</v>
      </c>
      <c r="F1370" s="92" t="s">
        <v>5520</v>
      </c>
      <c r="G1370" s="92"/>
      <c r="H1370" s="92"/>
      <c r="I1370" s="92"/>
      <c r="J1370" s="90" t="s">
        <v>5521</v>
      </c>
      <c r="K1370" s="90" t="s">
        <v>5522</v>
      </c>
      <c r="L1370" s="90" t="s">
        <v>406</v>
      </c>
      <c r="M1370" s="91" t="s">
        <v>138</v>
      </c>
      <c r="N1370" s="93">
        <v>33323</v>
      </c>
      <c r="O1370" s="94" t="s">
        <v>351</v>
      </c>
      <c r="P1370" s="95">
        <v>26500000</v>
      </c>
      <c r="Q1370" s="95">
        <v>26500000</v>
      </c>
      <c r="R1370" s="95"/>
      <c r="S1370" s="96">
        <v>26500000</v>
      </c>
      <c r="T1370" s="91" t="s">
        <v>223</v>
      </c>
      <c r="U1370" s="500">
        <v>6.2</v>
      </c>
      <c r="V1370" s="500">
        <v>3.0800000000000001E-2</v>
      </c>
      <c r="W1370" s="500">
        <v>0.02</v>
      </c>
      <c r="X1370" s="500">
        <v>6.1692</v>
      </c>
      <c r="Y1370" s="97">
        <v>38848</v>
      </c>
      <c r="Z1370" s="512">
        <f t="shared" si="127"/>
        <v>620</v>
      </c>
      <c r="AA1370" s="512">
        <f t="shared" si="128"/>
        <v>3.08</v>
      </c>
      <c r="AB1370" s="512">
        <f t="shared" si="129"/>
        <v>2</v>
      </c>
      <c r="AC1370" s="512">
        <f t="shared" si="130"/>
        <v>616.91999999999996</v>
      </c>
      <c r="AD1370" s="91">
        <v>0</v>
      </c>
      <c r="AE1370" s="91">
        <v>120</v>
      </c>
      <c r="AF1370" s="91">
        <v>0</v>
      </c>
      <c r="AG1370" s="91">
        <v>120</v>
      </c>
      <c r="AH1370" s="97">
        <v>42522</v>
      </c>
      <c r="AI1370" s="98" t="s">
        <v>61</v>
      </c>
      <c r="AJ1370" s="98" t="s">
        <v>61</v>
      </c>
      <c r="AK1370" s="99"/>
      <c r="AL1370" s="100" t="s">
        <v>5523</v>
      </c>
      <c r="AM1370" s="97" t="s">
        <v>5524</v>
      </c>
      <c r="AN1370" s="202">
        <v>25</v>
      </c>
      <c r="AO1370" s="89">
        <v>20061403</v>
      </c>
      <c r="AP1370" s="89"/>
      <c r="AQ1370" s="89"/>
      <c r="AR1370" s="89">
        <v>1</v>
      </c>
      <c r="AS1370" s="35">
        <f t="shared" si="131"/>
        <v>6503.067484662577</v>
      </c>
      <c r="AT1370" s="92" t="s">
        <v>5520</v>
      </c>
      <c r="AU1370" s="95">
        <v>40750000</v>
      </c>
      <c r="AV1370" s="97">
        <v>38820</v>
      </c>
      <c r="AW1370" s="106">
        <v>65.030674846625772</v>
      </c>
      <c r="AX1370" s="219">
        <v>1995</v>
      </c>
      <c r="AY1370" s="17">
        <v>0</v>
      </c>
      <c r="AZ1370" s="100" t="s">
        <v>226</v>
      </c>
      <c r="BA1370" s="105">
        <v>177264</v>
      </c>
      <c r="BB1370" s="44">
        <f t="shared" si="132"/>
        <v>10000</v>
      </c>
      <c r="BC1370" s="106">
        <v>100</v>
      </c>
      <c r="BD1370" s="97">
        <v>38869</v>
      </c>
      <c r="BE1370" s="95">
        <v>3362819.06</v>
      </c>
      <c r="BF1370" s="95">
        <v>702512</v>
      </c>
      <c r="BG1370" s="95">
        <v>2462709.6959000002</v>
      </c>
      <c r="BH1370" s="192">
        <v>1.4783772944593012</v>
      </c>
      <c r="BI1370" s="95">
        <v>17726.400000000001</v>
      </c>
      <c r="BJ1370" s="203">
        <v>0.1</v>
      </c>
      <c r="BK1370" s="108" t="s">
        <v>276</v>
      </c>
      <c r="BL1370" s="97">
        <v>38717</v>
      </c>
      <c r="BM1370" s="168">
        <v>2509662</v>
      </c>
      <c r="BN1370" s="97">
        <v>38352</v>
      </c>
      <c r="BO1370" s="95">
        <v>2450524</v>
      </c>
      <c r="BP1370" s="133" t="s">
        <v>5525</v>
      </c>
      <c r="BQ1370" s="105">
        <v>177264</v>
      </c>
      <c r="BR1370" s="135">
        <v>1</v>
      </c>
      <c r="BS1370" s="136">
        <v>42825</v>
      </c>
      <c r="BT1370" s="133"/>
      <c r="BU1370" s="105"/>
      <c r="BV1370" s="135"/>
      <c r="BW1370" s="136"/>
      <c r="BX1370" s="133"/>
      <c r="BY1370" s="105"/>
      <c r="BZ1370" s="135"/>
      <c r="CA1370" s="136"/>
      <c r="CB1370" s="169">
        <v>1.0536190915790338E-2</v>
      </c>
      <c r="CC1370" s="169">
        <v>9.8181440465886748E-3</v>
      </c>
    </row>
    <row r="1371" spans="2:81">
      <c r="B1371" s="202"/>
      <c r="C1371" s="89"/>
      <c r="D1371" s="89"/>
      <c r="E1371" s="147"/>
      <c r="F1371" s="92"/>
      <c r="G1371" s="92"/>
      <c r="H1371" s="92"/>
      <c r="I1371" s="92"/>
      <c r="J1371" s="90"/>
      <c r="K1371" s="90"/>
      <c r="L1371" s="90"/>
      <c r="M1371" s="91"/>
      <c r="N1371" s="93"/>
      <c r="O1371" s="94"/>
      <c r="P1371" s="95"/>
      <c r="Q1371" s="95"/>
      <c r="R1371" s="95"/>
      <c r="S1371" s="95"/>
      <c r="T1371" s="91"/>
      <c r="U1371" s="500">
        <v>0</v>
      </c>
      <c r="V1371" s="500">
        <v>0</v>
      </c>
      <c r="W1371" s="500">
        <v>0</v>
      </c>
      <c r="X1371" s="500">
        <v>0</v>
      </c>
      <c r="Y1371" s="97"/>
      <c r="Z1371" s="512">
        <f t="shared" si="127"/>
        <v>0</v>
      </c>
      <c r="AA1371" s="512">
        <f t="shared" si="128"/>
        <v>0</v>
      </c>
      <c r="AB1371" s="512">
        <f t="shared" si="129"/>
        <v>0</v>
      </c>
      <c r="AC1371" s="512">
        <f t="shared" si="130"/>
        <v>0</v>
      </c>
      <c r="AD1371" s="91"/>
      <c r="AE1371" s="91"/>
      <c r="AF1371" s="91"/>
      <c r="AG1371" s="91"/>
      <c r="AH1371" s="97"/>
      <c r="AI1371" s="98"/>
      <c r="AJ1371" s="98"/>
      <c r="AK1371" s="99"/>
      <c r="AL1371" s="100"/>
      <c r="AM1371" s="97"/>
      <c r="AN1371" s="202"/>
      <c r="AO1371" s="89"/>
      <c r="AP1371" s="89"/>
      <c r="AQ1371" s="89"/>
      <c r="AR1371" s="89"/>
      <c r="AS1371" s="35">
        <f t="shared" si="131"/>
        <v>0</v>
      </c>
      <c r="AT1371" s="92"/>
      <c r="AU1371" s="95"/>
      <c r="AV1371" s="97"/>
      <c r="AW1371" s="106">
        <v>0</v>
      </c>
      <c r="AX1371" s="220"/>
      <c r="AY1371" s="17">
        <v>0</v>
      </c>
      <c r="AZ1371" s="100"/>
      <c r="BA1371" s="105"/>
      <c r="BB1371" s="44">
        <f t="shared" si="132"/>
        <v>0</v>
      </c>
      <c r="BC1371" s="106">
        <v>0</v>
      </c>
      <c r="BD1371" s="97"/>
      <c r="BE1371" s="95"/>
      <c r="BF1371" s="95"/>
      <c r="BG1371" s="95"/>
      <c r="BH1371" s="192"/>
      <c r="BI1371" s="95"/>
      <c r="BJ1371" s="203"/>
      <c r="BK1371" s="108"/>
      <c r="BL1371" s="97"/>
      <c r="BM1371" s="168"/>
      <c r="BN1371" s="97"/>
      <c r="BO1371" s="95"/>
      <c r="BP1371" s="133"/>
      <c r="BQ1371" s="105"/>
      <c r="BR1371" s="135"/>
      <c r="BS1371" s="136"/>
      <c r="BT1371" s="133"/>
      <c r="BU1371" s="105"/>
      <c r="BV1371" s="135"/>
      <c r="BW1371" s="136"/>
      <c r="BX1371" s="133"/>
      <c r="BY1371" s="105"/>
      <c r="BZ1371" s="135"/>
      <c r="CA1371" s="136"/>
      <c r="CB1371" s="169"/>
      <c r="CC1371" s="169"/>
    </row>
    <row r="1372" spans="2:81" ht="34">
      <c r="B1372" s="202">
        <v>26.1</v>
      </c>
      <c r="C1372" s="89" t="s">
        <v>5526</v>
      </c>
      <c r="D1372" s="89">
        <v>1</v>
      </c>
      <c r="E1372" s="147" t="s">
        <v>2047</v>
      </c>
      <c r="F1372" s="92" t="s">
        <v>5527</v>
      </c>
      <c r="G1372" s="92"/>
      <c r="H1372" s="92"/>
      <c r="I1372" s="92"/>
      <c r="J1372" s="90" t="s">
        <v>5528</v>
      </c>
      <c r="K1372" s="90" t="s">
        <v>735</v>
      </c>
      <c r="L1372" s="90" t="s">
        <v>5529</v>
      </c>
      <c r="M1372" s="91" t="s">
        <v>148</v>
      </c>
      <c r="N1372" s="93">
        <v>67208</v>
      </c>
      <c r="O1372" s="94" t="s">
        <v>222</v>
      </c>
      <c r="P1372" s="95">
        <v>13750000</v>
      </c>
      <c r="Q1372" s="95">
        <v>13750000</v>
      </c>
      <c r="R1372" s="95"/>
      <c r="S1372" s="96">
        <v>12790572.859999999</v>
      </c>
      <c r="T1372" s="91"/>
      <c r="U1372" s="500">
        <v>0</v>
      </c>
      <c r="V1372" s="500">
        <v>0</v>
      </c>
      <c r="W1372" s="500">
        <v>0</v>
      </c>
      <c r="X1372" s="500">
        <v>0</v>
      </c>
      <c r="Y1372" s="97"/>
      <c r="Z1372" s="512">
        <f t="shared" si="127"/>
        <v>0</v>
      </c>
      <c r="AA1372" s="512">
        <f t="shared" si="128"/>
        <v>0</v>
      </c>
      <c r="AB1372" s="512">
        <f t="shared" si="129"/>
        <v>0</v>
      </c>
      <c r="AC1372" s="512">
        <f t="shared" si="130"/>
        <v>0</v>
      </c>
      <c r="AD1372" s="91"/>
      <c r="AE1372" s="91"/>
      <c r="AF1372" s="91"/>
      <c r="AG1372" s="91"/>
      <c r="AH1372" s="97"/>
      <c r="AI1372" s="98"/>
      <c r="AJ1372" s="98"/>
      <c r="AK1372" s="99"/>
      <c r="AL1372" s="100"/>
      <c r="AM1372" s="97"/>
      <c r="AN1372" s="202">
        <v>26.1</v>
      </c>
      <c r="AO1372" s="89" t="s">
        <v>5526</v>
      </c>
      <c r="AP1372" s="89"/>
      <c r="AQ1372" s="89"/>
      <c r="AR1372" s="89">
        <v>1</v>
      </c>
      <c r="AS1372" s="35">
        <f t="shared" si="131"/>
        <v>0</v>
      </c>
      <c r="AT1372" s="92" t="s">
        <v>5527</v>
      </c>
      <c r="AU1372" s="95">
        <v>17200000</v>
      </c>
      <c r="AV1372" s="97">
        <v>38693</v>
      </c>
      <c r="AW1372" s="106">
        <v>0</v>
      </c>
      <c r="AX1372" s="219" t="s">
        <v>5530</v>
      </c>
      <c r="AY1372" s="17">
        <v>2000</v>
      </c>
      <c r="AZ1372" s="100" t="s">
        <v>226</v>
      </c>
      <c r="BA1372" s="105">
        <v>214148</v>
      </c>
      <c r="BB1372" s="44">
        <f t="shared" si="132"/>
        <v>9011</v>
      </c>
      <c r="BC1372" s="106">
        <v>90.11</v>
      </c>
      <c r="BD1372" s="97">
        <v>38808</v>
      </c>
      <c r="BE1372" s="95"/>
      <c r="BF1372" s="95"/>
      <c r="BG1372" s="95"/>
      <c r="BH1372" s="192"/>
      <c r="BI1372" s="95"/>
      <c r="BJ1372" s="203"/>
      <c r="BK1372" s="108"/>
      <c r="BL1372" s="97"/>
      <c r="BM1372" s="168"/>
      <c r="BN1372" s="97"/>
      <c r="BO1372" s="95"/>
      <c r="BP1372" s="133" t="s">
        <v>5531</v>
      </c>
      <c r="BQ1372" s="105">
        <v>58521</v>
      </c>
      <c r="BR1372" s="135">
        <v>0.27329999999999999</v>
      </c>
      <c r="BS1372" s="136">
        <v>39752</v>
      </c>
      <c r="BT1372" s="133" t="s">
        <v>5532</v>
      </c>
      <c r="BU1372" s="105">
        <v>15021</v>
      </c>
      <c r="BV1372" s="135">
        <v>7.0099999999999996E-2</v>
      </c>
      <c r="BW1372" s="136">
        <v>42338</v>
      </c>
      <c r="BX1372" s="133" t="s">
        <v>5533</v>
      </c>
      <c r="BY1372" s="105">
        <v>12920</v>
      </c>
      <c r="BZ1372" s="135">
        <v>6.0299999999999999E-2</v>
      </c>
      <c r="CA1372" s="136">
        <v>42094</v>
      </c>
      <c r="CB1372" s="169">
        <v>5.4668915129100814E-3</v>
      </c>
      <c r="CC1372" s="169">
        <v>5.0943200241733693E-3</v>
      </c>
    </row>
    <row r="1373" spans="2:81" ht="23">
      <c r="B1373" s="202">
        <v>26.2</v>
      </c>
      <c r="C1373" s="89" t="s">
        <v>5534</v>
      </c>
      <c r="D1373" s="89">
        <v>1</v>
      </c>
      <c r="E1373" s="147" t="s">
        <v>2047</v>
      </c>
      <c r="F1373" s="92" t="s">
        <v>5535</v>
      </c>
      <c r="G1373" s="92"/>
      <c r="H1373" s="92"/>
      <c r="I1373" s="92"/>
      <c r="J1373" s="90" t="s">
        <v>5536</v>
      </c>
      <c r="K1373" s="90" t="s">
        <v>735</v>
      </c>
      <c r="L1373" s="90" t="s">
        <v>5529</v>
      </c>
      <c r="M1373" s="91" t="s">
        <v>148</v>
      </c>
      <c r="N1373" s="93">
        <v>67206</v>
      </c>
      <c r="O1373" s="94" t="s">
        <v>222</v>
      </c>
      <c r="P1373" s="95">
        <v>7610000</v>
      </c>
      <c r="Q1373" s="95">
        <v>7610000</v>
      </c>
      <c r="R1373" s="95"/>
      <c r="S1373" s="95">
        <v>7079000.6900000004</v>
      </c>
      <c r="T1373" s="91"/>
      <c r="U1373" s="500">
        <v>0</v>
      </c>
      <c r="V1373" s="500">
        <v>0</v>
      </c>
      <c r="W1373" s="500">
        <v>0</v>
      </c>
      <c r="X1373" s="500">
        <v>0</v>
      </c>
      <c r="Y1373" s="97"/>
      <c r="Z1373" s="512">
        <f t="shared" si="127"/>
        <v>0</v>
      </c>
      <c r="AA1373" s="512">
        <f t="shared" si="128"/>
        <v>0</v>
      </c>
      <c r="AB1373" s="512">
        <f t="shared" si="129"/>
        <v>0</v>
      </c>
      <c r="AC1373" s="512">
        <f t="shared" si="130"/>
        <v>0</v>
      </c>
      <c r="AD1373" s="91"/>
      <c r="AE1373" s="91"/>
      <c r="AF1373" s="91"/>
      <c r="AG1373" s="91"/>
      <c r="AH1373" s="97"/>
      <c r="AI1373" s="98"/>
      <c r="AJ1373" s="98"/>
      <c r="AK1373" s="99"/>
      <c r="AL1373" s="100"/>
      <c r="AM1373" s="97"/>
      <c r="AN1373" s="202">
        <v>26.2</v>
      </c>
      <c r="AO1373" s="89" t="s">
        <v>5534</v>
      </c>
      <c r="AP1373" s="89"/>
      <c r="AQ1373" s="89"/>
      <c r="AR1373" s="89">
        <v>1</v>
      </c>
      <c r="AS1373" s="35">
        <f t="shared" si="131"/>
        <v>0</v>
      </c>
      <c r="AT1373" s="92" t="s">
        <v>5535</v>
      </c>
      <c r="AU1373" s="95">
        <v>9500000</v>
      </c>
      <c r="AV1373" s="97">
        <v>38693</v>
      </c>
      <c r="AW1373" s="106">
        <v>0</v>
      </c>
      <c r="AX1373" s="219" t="s">
        <v>5537</v>
      </c>
      <c r="AY1373" s="17">
        <v>1998</v>
      </c>
      <c r="AZ1373" s="100" t="s">
        <v>226</v>
      </c>
      <c r="BA1373" s="105">
        <v>91306</v>
      </c>
      <c r="BB1373" s="44">
        <f t="shared" si="132"/>
        <v>9693</v>
      </c>
      <c r="BC1373" s="106">
        <v>96.93</v>
      </c>
      <c r="BD1373" s="97">
        <v>38789</v>
      </c>
      <c r="BE1373" s="95"/>
      <c r="BF1373" s="95"/>
      <c r="BG1373" s="95"/>
      <c r="BH1373" s="192"/>
      <c r="BI1373" s="95"/>
      <c r="BJ1373" s="203"/>
      <c r="BK1373" s="108"/>
      <c r="BL1373" s="97"/>
      <c r="BM1373" s="168"/>
      <c r="BN1373" s="97"/>
      <c r="BO1373" s="95"/>
      <c r="BP1373" s="133" t="s">
        <v>5538</v>
      </c>
      <c r="BQ1373" s="105">
        <v>27104</v>
      </c>
      <c r="BR1373" s="135">
        <v>0.29680000000000001</v>
      </c>
      <c r="BS1373" s="136">
        <v>39506</v>
      </c>
      <c r="BT1373" s="133" t="s">
        <v>5539</v>
      </c>
      <c r="BU1373" s="105">
        <v>10778</v>
      </c>
      <c r="BV1373" s="135">
        <v>0.11799999999999999</v>
      </c>
      <c r="BW1373" s="136">
        <v>39629</v>
      </c>
      <c r="BX1373" s="133" t="s">
        <v>5540</v>
      </c>
      <c r="BY1373" s="105">
        <v>4230</v>
      </c>
      <c r="BZ1373" s="135">
        <v>4.6300000000000001E-2</v>
      </c>
      <c r="CA1373" s="136">
        <v>40877</v>
      </c>
      <c r="CB1373" s="169">
        <v>3.0256759573269614E-3</v>
      </c>
      <c r="CC1373" s="169">
        <v>2.8194745733788611E-3</v>
      </c>
    </row>
    <row r="1374" spans="2:81" ht="23">
      <c r="B1374" s="196">
        <v>26.3</v>
      </c>
      <c r="C1374" s="57" t="s">
        <v>5541</v>
      </c>
      <c r="D1374" s="57">
        <v>1</v>
      </c>
      <c r="E1374" s="155" t="s">
        <v>2047</v>
      </c>
      <c r="F1374" s="60" t="s">
        <v>5542</v>
      </c>
      <c r="G1374" s="60"/>
      <c r="H1374" s="60"/>
      <c r="I1374" s="60"/>
      <c r="J1374" s="58" t="s">
        <v>5543</v>
      </c>
      <c r="K1374" s="58" t="s">
        <v>735</v>
      </c>
      <c r="L1374" s="58" t="s">
        <v>5529</v>
      </c>
      <c r="M1374" s="59" t="s">
        <v>148</v>
      </c>
      <c r="N1374" s="61">
        <v>67226</v>
      </c>
      <c r="O1374" s="62" t="s">
        <v>222</v>
      </c>
      <c r="P1374" s="190">
        <v>4640000</v>
      </c>
      <c r="Q1374" s="190">
        <v>4640000</v>
      </c>
      <c r="R1374" s="190"/>
      <c r="S1374" s="191">
        <v>4316236.95</v>
      </c>
      <c r="T1374" s="59"/>
      <c r="U1374" s="499">
        <v>0</v>
      </c>
      <c r="V1374" s="499">
        <v>0</v>
      </c>
      <c r="W1374" s="499">
        <v>0</v>
      </c>
      <c r="X1374" s="499">
        <v>0</v>
      </c>
      <c r="Y1374" s="66"/>
      <c r="Z1374" s="512">
        <f t="shared" si="127"/>
        <v>0</v>
      </c>
      <c r="AA1374" s="512">
        <f t="shared" si="128"/>
        <v>0</v>
      </c>
      <c r="AB1374" s="512">
        <f t="shared" si="129"/>
        <v>0</v>
      </c>
      <c r="AC1374" s="512">
        <f t="shared" si="130"/>
        <v>0</v>
      </c>
      <c r="AD1374" s="59"/>
      <c r="AE1374" s="59"/>
      <c r="AF1374" s="59"/>
      <c r="AG1374" s="59"/>
      <c r="AH1374" s="66"/>
      <c r="AI1374" s="67"/>
      <c r="AJ1374" s="67"/>
      <c r="AK1374" s="68"/>
      <c r="AL1374" s="69"/>
      <c r="AM1374" s="66"/>
      <c r="AN1374" s="196">
        <v>26.3</v>
      </c>
      <c r="AO1374" s="57" t="s">
        <v>5541</v>
      </c>
      <c r="AP1374" s="57"/>
      <c r="AQ1374" s="57"/>
      <c r="AR1374" s="57">
        <v>1</v>
      </c>
      <c r="AS1374" s="35">
        <f t="shared" si="131"/>
        <v>0</v>
      </c>
      <c r="AT1374" s="60" t="s">
        <v>5542</v>
      </c>
      <c r="AU1374" s="190">
        <v>5900000</v>
      </c>
      <c r="AV1374" s="66">
        <v>38693</v>
      </c>
      <c r="AW1374" s="81">
        <v>0</v>
      </c>
      <c r="AX1374" s="216">
        <v>1985</v>
      </c>
      <c r="AY1374" s="17">
        <v>0</v>
      </c>
      <c r="AZ1374" s="69" t="s">
        <v>226</v>
      </c>
      <c r="BA1374" s="74">
        <v>55488</v>
      </c>
      <c r="BB1374" s="44">
        <f t="shared" si="132"/>
        <v>10000</v>
      </c>
      <c r="BC1374" s="81">
        <v>100</v>
      </c>
      <c r="BD1374" s="66">
        <v>38789</v>
      </c>
      <c r="BE1374" s="79"/>
      <c r="BF1374" s="79"/>
      <c r="BG1374" s="79"/>
      <c r="BH1374" s="75"/>
      <c r="BI1374" s="79"/>
      <c r="BJ1374" s="197"/>
      <c r="BK1374" s="78"/>
      <c r="BL1374" s="66"/>
      <c r="BM1374" s="163"/>
      <c r="BN1374" s="66"/>
      <c r="BO1374" s="79"/>
      <c r="BP1374" s="158" t="s">
        <v>5544</v>
      </c>
      <c r="BQ1374" s="74">
        <v>20000</v>
      </c>
      <c r="BR1374" s="159">
        <v>0.3604</v>
      </c>
      <c r="BS1374" s="160">
        <v>38929</v>
      </c>
      <c r="BT1374" s="158" t="s">
        <v>5545</v>
      </c>
      <c r="BU1374" s="74">
        <v>7615</v>
      </c>
      <c r="BV1374" s="159">
        <v>0.13719999999999999</v>
      </c>
      <c r="BW1374" s="160" t="s">
        <v>2350</v>
      </c>
      <c r="BX1374" s="158" t="s">
        <v>5546</v>
      </c>
      <c r="BY1374" s="74">
        <v>7453.11</v>
      </c>
      <c r="BZ1374" s="159">
        <v>0.1343</v>
      </c>
      <c r="CA1374" s="160">
        <v>39020</v>
      </c>
      <c r="CB1374" s="161">
        <v>1.8448273905383838E-3</v>
      </c>
      <c r="CC1374" s="161">
        <v>1.7191014481574133E-3</v>
      </c>
    </row>
    <row r="1375" spans="2:81" ht="34">
      <c r="B1375" s="196">
        <v>26</v>
      </c>
      <c r="C1375" s="57">
        <v>45772</v>
      </c>
      <c r="D1375" s="57">
        <v>1</v>
      </c>
      <c r="E1375" s="155" t="s">
        <v>2047</v>
      </c>
      <c r="F1375" s="85" t="s">
        <v>5547</v>
      </c>
      <c r="G1375" s="85"/>
      <c r="H1375" s="85"/>
      <c r="I1375" s="85"/>
      <c r="J1375" s="58" t="s">
        <v>364</v>
      </c>
      <c r="K1375" s="58" t="s">
        <v>735</v>
      </c>
      <c r="L1375" s="58" t="s">
        <v>5529</v>
      </c>
      <c r="M1375" s="59" t="s">
        <v>148</v>
      </c>
      <c r="N1375" s="61" t="s">
        <v>364</v>
      </c>
      <c r="O1375" s="62" t="s">
        <v>222</v>
      </c>
      <c r="P1375" s="111">
        <v>26000000</v>
      </c>
      <c r="Q1375" s="111">
        <v>26000000</v>
      </c>
      <c r="R1375" s="111"/>
      <c r="S1375" s="112">
        <v>24185810.5</v>
      </c>
      <c r="T1375" s="59" t="s">
        <v>70</v>
      </c>
      <c r="U1375" s="499">
        <v>5.4969999999999999</v>
      </c>
      <c r="V1375" s="499">
        <v>3.0800000000000001E-2</v>
      </c>
      <c r="W1375" s="499">
        <v>0.01</v>
      </c>
      <c r="X1375" s="499">
        <v>5.4661999999999997</v>
      </c>
      <c r="Y1375" s="66">
        <v>38701</v>
      </c>
      <c r="Z1375" s="512">
        <f t="shared" si="127"/>
        <v>549.70000000000005</v>
      </c>
      <c r="AA1375" s="512">
        <f t="shared" si="128"/>
        <v>3.08</v>
      </c>
      <c r="AB1375" s="512">
        <f t="shared" si="129"/>
        <v>1</v>
      </c>
      <c r="AC1375" s="512">
        <f t="shared" si="130"/>
        <v>546.62</v>
      </c>
      <c r="AD1375" s="59">
        <v>360</v>
      </c>
      <c r="AE1375" s="59">
        <v>60</v>
      </c>
      <c r="AF1375" s="59" t="s">
        <v>716</v>
      </c>
      <c r="AG1375" s="59">
        <v>115</v>
      </c>
      <c r="AH1375" s="66">
        <v>42370</v>
      </c>
      <c r="AI1375" s="67" t="s">
        <v>61</v>
      </c>
      <c r="AJ1375" s="67" t="s">
        <v>61</v>
      </c>
      <c r="AK1375" s="68"/>
      <c r="AL1375" s="69" t="s">
        <v>312</v>
      </c>
      <c r="AM1375" s="66"/>
      <c r="AN1375" s="196">
        <v>26</v>
      </c>
      <c r="AO1375" s="57">
        <v>45772</v>
      </c>
      <c r="AP1375" s="57"/>
      <c r="AQ1375" s="57"/>
      <c r="AR1375" s="57">
        <v>1</v>
      </c>
      <c r="AS1375" s="35">
        <f t="shared" si="131"/>
        <v>7980.0000000000009</v>
      </c>
      <c r="AT1375" s="85" t="s">
        <v>5547</v>
      </c>
      <c r="AU1375" s="111">
        <v>32600000</v>
      </c>
      <c r="AV1375" s="66">
        <v>38693</v>
      </c>
      <c r="AW1375" s="81">
        <v>79.800000000000011</v>
      </c>
      <c r="AX1375" s="215" t="s">
        <v>5413</v>
      </c>
      <c r="AY1375" s="17">
        <v>0</v>
      </c>
      <c r="AZ1375" s="69" t="s">
        <v>226</v>
      </c>
      <c r="BA1375" s="74">
        <v>360942</v>
      </c>
      <c r="BB1375" s="44">
        <f t="shared" si="132"/>
        <v>9088.3165384615386</v>
      </c>
      <c r="BC1375" s="81">
        <v>90.883165384615381</v>
      </c>
      <c r="BD1375" s="66" t="s">
        <v>364</v>
      </c>
      <c r="BE1375" s="79">
        <v>4036084.5103000002</v>
      </c>
      <c r="BF1375" s="79">
        <v>1513059.0703999999</v>
      </c>
      <c r="BG1375" s="79">
        <v>2265092.4619</v>
      </c>
      <c r="BH1375" s="75">
        <v>1.2790523971196532</v>
      </c>
      <c r="BI1375" s="79">
        <v>58826</v>
      </c>
      <c r="BJ1375" s="197">
        <v>0.16297909359398463</v>
      </c>
      <c r="BK1375" s="78" t="s">
        <v>64</v>
      </c>
      <c r="BL1375" s="66">
        <v>38656</v>
      </c>
      <c r="BM1375" s="163">
        <v>2268154.7999999998</v>
      </c>
      <c r="BN1375" s="66">
        <v>38352</v>
      </c>
      <c r="BO1375" s="79">
        <v>2459737</v>
      </c>
      <c r="BP1375" s="158"/>
      <c r="BQ1375" s="74"/>
      <c r="BR1375" s="159"/>
      <c r="BS1375" s="160"/>
      <c r="BT1375" s="158"/>
      <c r="BU1375" s="74"/>
      <c r="BV1375" s="159"/>
      <c r="BW1375" s="160"/>
      <c r="BX1375" s="158"/>
      <c r="BY1375" s="74"/>
      <c r="BZ1375" s="159"/>
      <c r="CA1375" s="160"/>
      <c r="CB1375" s="161">
        <v>1.0337394860775426E-2</v>
      </c>
      <c r="CC1375" s="161">
        <v>9.6328960457096428E-3</v>
      </c>
    </row>
    <row r="1376" spans="2:81">
      <c r="B1376" s="196"/>
      <c r="C1376" s="57"/>
      <c r="D1376" s="57"/>
      <c r="E1376" s="155"/>
      <c r="F1376" s="60"/>
      <c r="G1376" s="60"/>
      <c r="H1376" s="60"/>
      <c r="I1376" s="60"/>
      <c r="J1376" s="58"/>
      <c r="K1376" s="58"/>
      <c r="L1376" s="58"/>
      <c r="M1376" s="59"/>
      <c r="N1376" s="61"/>
      <c r="O1376" s="62"/>
      <c r="P1376" s="79"/>
      <c r="Q1376" s="79"/>
      <c r="R1376" s="79"/>
      <c r="S1376" s="80"/>
      <c r="T1376" s="59"/>
      <c r="U1376" s="499">
        <v>0</v>
      </c>
      <c r="V1376" s="499">
        <v>0</v>
      </c>
      <c r="W1376" s="499">
        <v>0</v>
      </c>
      <c r="X1376" s="499">
        <v>0</v>
      </c>
      <c r="Y1376" s="66"/>
      <c r="Z1376" s="512">
        <f t="shared" si="127"/>
        <v>0</v>
      </c>
      <c r="AA1376" s="512">
        <f t="shared" si="128"/>
        <v>0</v>
      </c>
      <c r="AB1376" s="512">
        <f t="shared" si="129"/>
        <v>0</v>
      </c>
      <c r="AC1376" s="512">
        <f t="shared" si="130"/>
        <v>0</v>
      </c>
      <c r="AD1376" s="59"/>
      <c r="AE1376" s="59"/>
      <c r="AF1376" s="59"/>
      <c r="AG1376" s="59"/>
      <c r="AH1376" s="66"/>
      <c r="AI1376" s="67"/>
      <c r="AJ1376" s="67"/>
      <c r="AK1376" s="68"/>
      <c r="AL1376" s="69"/>
      <c r="AM1376" s="66"/>
      <c r="AN1376" s="196"/>
      <c r="AO1376" s="57"/>
      <c r="AP1376" s="57"/>
      <c r="AQ1376" s="57"/>
      <c r="AR1376" s="57"/>
      <c r="AS1376" s="35">
        <f t="shared" si="131"/>
        <v>0</v>
      </c>
      <c r="AT1376" s="60"/>
      <c r="AU1376" s="79"/>
      <c r="AV1376" s="66"/>
      <c r="AW1376" s="81">
        <v>0</v>
      </c>
      <c r="AX1376" s="216"/>
      <c r="AY1376" s="17">
        <v>0</v>
      </c>
      <c r="AZ1376" s="69"/>
      <c r="BA1376" s="74"/>
      <c r="BB1376" s="44">
        <f t="shared" si="132"/>
        <v>0</v>
      </c>
      <c r="BC1376" s="81">
        <v>0</v>
      </c>
      <c r="BD1376" s="66"/>
      <c r="BE1376" s="79"/>
      <c r="BF1376" s="79"/>
      <c r="BG1376" s="79"/>
      <c r="BH1376" s="75"/>
      <c r="BI1376" s="79"/>
      <c r="BJ1376" s="197"/>
      <c r="BK1376" s="78"/>
      <c r="BL1376" s="66"/>
      <c r="BM1376" s="163"/>
      <c r="BN1376" s="66"/>
      <c r="BO1376" s="79"/>
      <c r="BP1376" s="158"/>
      <c r="BQ1376" s="74"/>
      <c r="BR1376" s="159"/>
      <c r="BS1376" s="160"/>
      <c r="BT1376" s="158"/>
      <c r="BU1376" s="74"/>
      <c r="BV1376" s="159"/>
      <c r="BW1376" s="160"/>
      <c r="BX1376" s="158"/>
      <c r="BY1376" s="74"/>
      <c r="BZ1376" s="159"/>
      <c r="CA1376" s="160"/>
      <c r="CB1376" s="161"/>
      <c r="CC1376" s="161"/>
    </row>
    <row r="1377" spans="2:81" ht="23">
      <c r="B1377" s="196">
        <v>27.1</v>
      </c>
      <c r="C1377" s="57" t="s">
        <v>5548</v>
      </c>
      <c r="D1377" s="57">
        <v>1</v>
      </c>
      <c r="E1377" s="155" t="s">
        <v>2047</v>
      </c>
      <c r="F1377" s="60" t="s">
        <v>5549</v>
      </c>
      <c r="G1377" s="60"/>
      <c r="H1377" s="60"/>
      <c r="I1377" s="60"/>
      <c r="J1377" s="58" t="s">
        <v>5550</v>
      </c>
      <c r="K1377" s="58" t="s">
        <v>5551</v>
      </c>
      <c r="L1377" s="58" t="s">
        <v>5552</v>
      </c>
      <c r="M1377" s="59" t="s">
        <v>342</v>
      </c>
      <c r="N1377" s="61">
        <v>73112</v>
      </c>
      <c r="O1377" s="62" t="s">
        <v>222</v>
      </c>
      <c r="P1377" s="79">
        <v>10800000</v>
      </c>
      <c r="Q1377" s="79">
        <v>10800000</v>
      </c>
      <c r="R1377" s="79"/>
      <c r="S1377" s="80">
        <v>9725673.0199999996</v>
      </c>
      <c r="T1377" s="59"/>
      <c r="U1377" s="499">
        <v>0</v>
      </c>
      <c r="V1377" s="499">
        <v>0</v>
      </c>
      <c r="W1377" s="499">
        <v>0</v>
      </c>
      <c r="X1377" s="499">
        <v>0</v>
      </c>
      <c r="Y1377" s="66"/>
      <c r="Z1377" s="512">
        <f t="shared" si="127"/>
        <v>0</v>
      </c>
      <c r="AA1377" s="512">
        <f t="shared" si="128"/>
        <v>0</v>
      </c>
      <c r="AB1377" s="512">
        <f t="shared" si="129"/>
        <v>0</v>
      </c>
      <c r="AC1377" s="512">
        <f t="shared" si="130"/>
        <v>0</v>
      </c>
      <c r="AD1377" s="59"/>
      <c r="AE1377" s="59"/>
      <c r="AF1377" s="59"/>
      <c r="AG1377" s="59"/>
      <c r="AH1377" s="66"/>
      <c r="AI1377" s="67"/>
      <c r="AJ1377" s="67"/>
      <c r="AK1377" s="68"/>
      <c r="AL1377" s="69"/>
      <c r="AM1377" s="66"/>
      <c r="AN1377" s="196">
        <v>27.1</v>
      </c>
      <c r="AO1377" s="57" t="s">
        <v>5548</v>
      </c>
      <c r="AP1377" s="57"/>
      <c r="AQ1377" s="57"/>
      <c r="AR1377" s="57">
        <v>1</v>
      </c>
      <c r="AS1377" s="35">
        <f t="shared" si="131"/>
        <v>0</v>
      </c>
      <c r="AT1377" s="60" t="s">
        <v>5549</v>
      </c>
      <c r="AU1377" s="79">
        <v>13500000</v>
      </c>
      <c r="AV1377" s="66">
        <v>38771</v>
      </c>
      <c r="AW1377" s="81">
        <v>0</v>
      </c>
      <c r="AX1377" s="216" t="s">
        <v>5553</v>
      </c>
      <c r="AY1377" s="17">
        <v>2006</v>
      </c>
      <c r="AZ1377" s="69" t="s">
        <v>226</v>
      </c>
      <c r="BA1377" s="74">
        <v>174938</v>
      </c>
      <c r="BB1377" s="44">
        <f t="shared" si="132"/>
        <v>9078</v>
      </c>
      <c r="BC1377" s="81">
        <v>90.78</v>
      </c>
      <c r="BD1377" s="66">
        <v>38777</v>
      </c>
      <c r="BE1377" s="79"/>
      <c r="BF1377" s="79"/>
      <c r="BG1377" s="79"/>
      <c r="BH1377" s="75"/>
      <c r="BI1377" s="79"/>
      <c r="BJ1377" s="197"/>
      <c r="BK1377" s="78"/>
      <c r="BL1377" s="66"/>
      <c r="BM1377" s="163"/>
      <c r="BN1377" s="66"/>
      <c r="BO1377" s="79"/>
      <c r="BP1377" s="158" t="s">
        <v>5554</v>
      </c>
      <c r="BQ1377" s="74">
        <v>38188</v>
      </c>
      <c r="BR1377" s="159">
        <v>0.21829999999999999</v>
      </c>
      <c r="BS1377" s="160">
        <v>39021</v>
      </c>
      <c r="BT1377" s="158" t="s">
        <v>4569</v>
      </c>
      <c r="BU1377" s="74">
        <v>29975</v>
      </c>
      <c r="BV1377" s="159">
        <v>0.17130000000000001</v>
      </c>
      <c r="BW1377" s="160">
        <v>40237</v>
      </c>
      <c r="BX1377" s="158" t="s">
        <v>5555</v>
      </c>
      <c r="BY1377" s="74">
        <v>19930</v>
      </c>
      <c r="BZ1377" s="159">
        <v>0.1139</v>
      </c>
      <c r="CA1377" s="160">
        <v>39021</v>
      </c>
      <c r="CB1377" s="161">
        <v>4.2939947883221001E-3</v>
      </c>
      <c r="CC1377" s="161">
        <v>4.0013568189870823E-3</v>
      </c>
    </row>
    <row r="1378" spans="2:81" ht="34">
      <c r="B1378" s="196">
        <v>27.2</v>
      </c>
      <c r="C1378" s="57" t="s">
        <v>5556</v>
      </c>
      <c r="D1378" s="57">
        <v>1</v>
      </c>
      <c r="E1378" s="155" t="s">
        <v>2047</v>
      </c>
      <c r="F1378" s="60" t="s">
        <v>5557</v>
      </c>
      <c r="G1378" s="60"/>
      <c r="H1378" s="60"/>
      <c r="I1378" s="60"/>
      <c r="J1378" s="58" t="s">
        <v>5558</v>
      </c>
      <c r="K1378" s="58" t="s">
        <v>5551</v>
      </c>
      <c r="L1378" s="58" t="s">
        <v>5552</v>
      </c>
      <c r="M1378" s="59" t="s">
        <v>342</v>
      </c>
      <c r="N1378" s="61">
        <v>73112</v>
      </c>
      <c r="O1378" s="62" t="s">
        <v>222</v>
      </c>
      <c r="P1378" s="79">
        <v>7240000.0000000009</v>
      </c>
      <c r="Q1378" s="79">
        <v>7240000</v>
      </c>
      <c r="R1378" s="79"/>
      <c r="S1378" s="80">
        <v>6519803.0199999996</v>
      </c>
      <c r="T1378" s="59"/>
      <c r="U1378" s="499">
        <v>0</v>
      </c>
      <c r="V1378" s="499">
        <v>0</v>
      </c>
      <c r="W1378" s="499">
        <v>0</v>
      </c>
      <c r="X1378" s="499">
        <v>0</v>
      </c>
      <c r="Y1378" s="66"/>
      <c r="Z1378" s="512">
        <f t="shared" si="127"/>
        <v>0</v>
      </c>
      <c r="AA1378" s="512">
        <f t="shared" si="128"/>
        <v>0</v>
      </c>
      <c r="AB1378" s="512">
        <f t="shared" si="129"/>
        <v>0</v>
      </c>
      <c r="AC1378" s="512">
        <f t="shared" si="130"/>
        <v>0</v>
      </c>
      <c r="AD1378" s="59"/>
      <c r="AE1378" s="59"/>
      <c r="AF1378" s="59"/>
      <c r="AG1378" s="59"/>
      <c r="AH1378" s="66"/>
      <c r="AI1378" s="67"/>
      <c r="AJ1378" s="67"/>
      <c r="AK1378" s="68"/>
      <c r="AL1378" s="69"/>
      <c r="AM1378" s="66"/>
      <c r="AN1378" s="196">
        <v>27.2</v>
      </c>
      <c r="AO1378" s="57" t="s">
        <v>5556</v>
      </c>
      <c r="AP1378" s="57"/>
      <c r="AQ1378" s="57"/>
      <c r="AR1378" s="57">
        <v>1</v>
      </c>
      <c r="AS1378" s="35">
        <f t="shared" si="131"/>
        <v>0</v>
      </c>
      <c r="AT1378" s="60" t="s">
        <v>5557</v>
      </c>
      <c r="AU1378" s="79">
        <v>9250000</v>
      </c>
      <c r="AV1378" s="66">
        <v>38771</v>
      </c>
      <c r="AW1378" s="81">
        <v>0</v>
      </c>
      <c r="AX1378" s="215" t="s">
        <v>5559</v>
      </c>
      <c r="AY1378" s="17">
        <v>2002</v>
      </c>
      <c r="AZ1378" s="69" t="s">
        <v>226</v>
      </c>
      <c r="BA1378" s="74">
        <v>54272</v>
      </c>
      <c r="BB1378" s="44">
        <f t="shared" si="132"/>
        <v>10000</v>
      </c>
      <c r="BC1378" s="81">
        <v>100</v>
      </c>
      <c r="BD1378" s="66">
        <v>38777</v>
      </c>
      <c r="BE1378" s="79"/>
      <c r="BF1378" s="79"/>
      <c r="BG1378" s="79"/>
      <c r="BH1378" s="75"/>
      <c r="BI1378" s="79"/>
      <c r="BJ1378" s="197"/>
      <c r="BK1378" s="78"/>
      <c r="BL1378" s="66"/>
      <c r="BM1378" s="163"/>
      <c r="BN1378" s="66"/>
      <c r="BO1378" s="79"/>
      <c r="BP1378" s="158" t="s">
        <v>5560</v>
      </c>
      <c r="BQ1378" s="74">
        <v>23959</v>
      </c>
      <c r="BR1378" s="159">
        <v>0.4415</v>
      </c>
      <c r="BS1378" s="160">
        <v>39294</v>
      </c>
      <c r="BT1378" s="158" t="s">
        <v>5561</v>
      </c>
      <c r="BU1378" s="74">
        <v>7426</v>
      </c>
      <c r="BV1378" s="159">
        <v>0.1368</v>
      </c>
      <c r="BW1378" s="160">
        <v>43769</v>
      </c>
      <c r="BX1378" s="158" t="s">
        <v>5562</v>
      </c>
      <c r="BY1378" s="74">
        <v>6217</v>
      </c>
      <c r="BZ1378" s="159">
        <v>0.11459999999999999</v>
      </c>
      <c r="CA1378" s="160">
        <v>39796</v>
      </c>
      <c r="CB1378" s="161">
        <v>2.8785668766159265E-3</v>
      </c>
      <c r="CC1378" s="161">
        <v>2.6823910527283773E-3</v>
      </c>
    </row>
    <row r="1379" spans="2:81" ht="34">
      <c r="B1379" s="202">
        <v>27.3</v>
      </c>
      <c r="C1379" s="89" t="s">
        <v>5563</v>
      </c>
      <c r="D1379" s="89">
        <v>1</v>
      </c>
      <c r="E1379" s="147" t="s">
        <v>2047</v>
      </c>
      <c r="F1379" s="92" t="s">
        <v>5564</v>
      </c>
      <c r="G1379" s="92"/>
      <c r="H1379" s="92"/>
      <c r="I1379" s="92"/>
      <c r="J1379" s="90" t="s">
        <v>5565</v>
      </c>
      <c r="K1379" s="90" t="s">
        <v>814</v>
      </c>
      <c r="L1379" s="90" t="s">
        <v>5552</v>
      </c>
      <c r="M1379" s="91" t="s">
        <v>342</v>
      </c>
      <c r="N1379" s="93">
        <v>73013</v>
      </c>
      <c r="O1379" s="94" t="s">
        <v>222</v>
      </c>
      <c r="P1379" s="140">
        <v>6039999.9999999991</v>
      </c>
      <c r="Q1379" s="140">
        <v>6040000</v>
      </c>
      <c r="R1379" s="140"/>
      <c r="S1379" s="211">
        <v>5439172.6900000004</v>
      </c>
      <c r="T1379" s="91"/>
      <c r="U1379" s="500">
        <v>0</v>
      </c>
      <c r="V1379" s="500">
        <v>0</v>
      </c>
      <c r="W1379" s="500">
        <v>0</v>
      </c>
      <c r="X1379" s="500">
        <v>0</v>
      </c>
      <c r="Y1379" s="97"/>
      <c r="Z1379" s="512">
        <f t="shared" si="127"/>
        <v>0</v>
      </c>
      <c r="AA1379" s="512">
        <f t="shared" si="128"/>
        <v>0</v>
      </c>
      <c r="AB1379" s="512">
        <f t="shared" si="129"/>
        <v>0</v>
      </c>
      <c r="AC1379" s="512">
        <f t="shared" si="130"/>
        <v>0</v>
      </c>
      <c r="AD1379" s="91"/>
      <c r="AE1379" s="91"/>
      <c r="AF1379" s="91"/>
      <c r="AG1379" s="91"/>
      <c r="AH1379" s="97"/>
      <c r="AI1379" s="98"/>
      <c r="AJ1379" s="98"/>
      <c r="AK1379" s="99"/>
      <c r="AL1379" s="100"/>
      <c r="AM1379" s="97"/>
      <c r="AN1379" s="202">
        <v>27.3</v>
      </c>
      <c r="AO1379" s="89" t="s">
        <v>5563</v>
      </c>
      <c r="AP1379" s="89"/>
      <c r="AQ1379" s="89"/>
      <c r="AR1379" s="89">
        <v>1</v>
      </c>
      <c r="AS1379" s="35">
        <f t="shared" si="131"/>
        <v>0</v>
      </c>
      <c r="AT1379" s="92" t="s">
        <v>5564</v>
      </c>
      <c r="AU1379" s="140">
        <v>7625000</v>
      </c>
      <c r="AV1379" s="97">
        <v>38771</v>
      </c>
      <c r="AW1379" s="106">
        <v>0</v>
      </c>
      <c r="AX1379" s="220">
        <v>1980</v>
      </c>
      <c r="AY1379" s="17">
        <v>0</v>
      </c>
      <c r="AZ1379" s="100" t="s">
        <v>226</v>
      </c>
      <c r="BA1379" s="105">
        <v>96118</v>
      </c>
      <c r="BB1379" s="44">
        <f t="shared" si="132"/>
        <v>9719</v>
      </c>
      <c r="BC1379" s="106">
        <v>97.19</v>
      </c>
      <c r="BD1379" s="97">
        <v>38777</v>
      </c>
      <c r="BE1379" s="95"/>
      <c r="BF1379" s="95"/>
      <c r="BG1379" s="95"/>
      <c r="BH1379" s="192"/>
      <c r="BI1379" s="95"/>
      <c r="BJ1379" s="203"/>
      <c r="BK1379" s="108"/>
      <c r="BL1379" s="97"/>
      <c r="BM1379" s="168"/>
      <c r="BN1379" s="97"/>
      <c r="BO1379" s="95"/>
      <c r="BP1379" s="133" t="s">
        <v>5566</v>
      </c>
      <c r="BQ1379" s="105">
        <v>49919</v>
      </c>
      <c r="BR1379" s="135">
        <v>0.51939999999999997</v>
      </c>
      <c r="BS1379" s="136">
        <v>40908</v>
      </c>
      <c r="BT1379" s="133" t="s">
        <v>5567</v>
      </c>
      <c r="BU1379" s="105">
        <v>12030</v>
      </c>
      <c r="BV1379" s="135">
        <v>0.12520000000000001</v>
      </c>
      <c r="BW1379" s="136">
        <v>39752</v>
      </c>
      <c r="BX1379" s="133" t="s">
        <v>5568</v>
      </c>
      <c r="BY1379" s="105">
        <v>6371</v>
      </c>
      <c r="BZ1379" s="135">
        <v>6.6299999999999998E-2</v>
      </c>
      <c r="CA1379" s="136">
        <v>38990</v>
      </c>
      <c r="CB1379" s="169">
        <v>2.4014563445801376E-3</v>
      </c>
      <c r="CC1379" s="169">
        <v>2.2377958506187017E-3</v>
      </c>
    </row>
    <row r="1380" spans="2:81" ht="45">
      <c r="B1380" s="202">
        <v>27</v>
      </c>
      <c r="C1380" s="89">
        <v>46147</v>
      </c>
      <c r="D1380" s="89">
        <v>1</v>
      </c>
      <c r="E1380" s="147" t="s">
        <v>2047</v>
      </c>
      <c r="F1380" s="148" t="s">
        <v>5569</v>
      </c>
      <c r="G1380" s="148"/>
      <c r="H1380" s="148"/>
      <c r="I1380" s="148"/>
      <c r="J1380" s="90" t="s">
        <v>364</v>
      </c>
      <c r="K1380" s="90" t="s">
        <v>364</v>
      </c>
      <c r="L1380" s="90" t="s">
        <v>5552</v>
      </c>
      <c r="M1380" s="91" t="s">
        <v>342</v>
      </c>
      <c r="N1380" s="93" t="s">
        <v>364</v>
      </c>
      <c r="O1380" s="94" t="s">
        <v>222</v>
      </c>
      <c r="P1380" s="144">
        <v>24080000</v>
      </c>
      <c r="Q1380" s="144">
        <v>24080000</v>
      </c>
      <c r="R1380" s="144"/>
      <c r="S1380" s="178">
        <v>21684648.73</v>
      </c>
      <c r="T1380" s="91" t="s">
        <v>70</v>
      </c>
      <c r="U1380" s="500">
        <v>5.7320000000000002</v>
      </c>
      <c r="V1380" s="500">
        <v>3.0800000000000001E-2</v>
      </c>
      <c r="W1380" s="500">
        <v>0.01</v>
      </c>
      <c r="X1380" s="500">
        <v>5.7012</v>
      </c>
      <c r="Y1380" s="97">
        <v>38831</v>
      </c>
      <c r="Z1380" s="512">
        <f t="shared" si="127"/>
        <v>573.20000000000005</v>
      </c>
      <c r="AA1380" s="512">
        <f t="shared" si="128"/>
        <v>3.08</v>
      </c>
      <c r="AB1380" s="512">
        <f t="shared" si="129"/>
        <v>1</v>
      </c>
      <c r="AC1380" s="512">
        <f t="shared" si="130"/>
        <v>570.12</v>
      </c>
      <c r="AD1380" s="91">
        <v>360</v>
      </c>
      <c r="AE1380" s="91">
        <v>36</v>
      </c>
      <c r="AF1380" s="91" t="s">
        <v>2892</v>
      </c>
      <c r="AG1380" s="91">
        <v>119</v>
      </c>
      <c r="AH1380" s="97">
        <v>42491</v>
      </c>
      <c r="AI1380" s="98" t="s">
        <v>61</v>
      </c>
      <c r="AJ1380" s="98" t="s">
        <v>5570</v>
      </c>
      <c r="AK1380" s="99"/>
      <c r="AL1380" s="100" t="s">
        <v>62</v>
      </c>
      <c r="AM1380" s="97"/>
      <c r="AN1380" s="202">
        <v>27</v>
      </c>
      <c r="AO1380" s="89">
        <v>46147</v>
      </c>
      <c r="AP1380" s="89"/>
      <c r="AQ1380" s="89"/>
      <c r="AR1380" s="89">
        <v>1</v>
      </c>
      <c r="AS1380" s="35">
        <f t="shared" si="131"/>
        <v>7930</v>
      </c>
      <c r="AT1380" s="148" t="s">
        <v>5569</v>
      </c>
      <c r="AU1380" s="144">
        <v>30375000</v>
      </c>
      <c r="AV1380" s="97">
        <v>38771</v>
      </c>
      <c r="AW1380" s="106">
        <v>79.3</v>
      </c>
      <c r="AX1380" s="220" t="s">
        <v>5413</v>
      </c>
      <c r="AY1380" s="17">
        <v>0</v>
      </c>
      <c r="AZ1380" s="100" t="s">
        <v>226</v>
      </c>
      <c r="BA1380" s="105">
        <v>325328</v>
      </c>
      <c r="BB1380" s="44">
        <f t="shared" si="132"/>
        <v>9421</v>
      </c>
      <c r="BC1380" s="106">
        <v>94.21</v>
      </c>
      <c r="BD1380" s="97">
        <v>38777</v>
      </c>
      <c r="BE1380" s="95">
        <v>3056001.9565000003</v>
      </c>
      <c r="BF1380" s="95">
        <v>744862.07819999987</v>
      </c>
      <c r="BG1380" s="95">
        <v>2149613</v>
      </c>
      <c r="BH1380" s="192">
        <v>1.2772587568939233</v>
      </c>
      <c r="BI1380" s="95">
        <v>49826.8</v>
      </c>
      <c r="BJ1380" s="203">
        <v>0.1531586583386613</v>
      </c>
      <c r="BK1380" s="108" t="s">
        <v>276</v>
      </c>
      <c r="BL1380" s="97">
        <v>38717</v>
      </c>
      <c r="BM1380" s="168">
        <v>2359901</v>
      </c>
      <c r="BN1380" s="97">
        <v>38352</v>
      </c>
      <c r="BO1380" s="95">
        <v>2194078</v>
      </c>
      <c r="BP1380" s="133"/>
      <c r="BQ1380" s="105"/>
      <c r="BR1380" s="135"/>
      <c r="BS1380" s="136"/>
      <c r="BT1380" s="133"/>
      <c r="BU1380" s="105"/>
      <c r="BV1380" s="135"/>
      <c r="BW1380" s="136"/>
      <c r="BX1380" s="133"/>
      <c r="BY1380" s="105"/>
      <c r="BZ1380" s="135"/>
      <c r="CA1380" s="136"/>
      <c r="CB1380" s="169">
        <v>9.5740180095181641E-3</v>
      </c>
      <c r="CC1380" s="169">
        <v>8.9215437223341618E-3</v>
      </c>
    </row>
    <row r="1381" spans="2:81">
      <c r="B1381" s="202"/>
      <c r="C1381" s="89"/>
      <c r="D1381" s="89"/>
      <c r="E1381" s="147"/>
      <c r="F1381" s="92"/>
      <c r="G1381" s="92"/>
      <c r="H1381" s="92"/>
      <c r="I1381" s="92"/>
      <c r="J1381" s="90"/>
      <c r="K1381" s="90"/>
      <c r="L1381" s="90"/>
      <c r="M1381" s="91"/>
      <c r="N1381" s="93"/>
      <c r="O1381" s="94"/>
      <c r="P1381" s="95"/>
      <c r="Q1381" s="95"/>
      <c r="R1381" s="95"/>
      <c r="S1381" s="96"/>
      <c r="T1381" s="91"/>
      <c r="U1381" s="500">
        <v>0</v>
      </c>
      <c r="V1381" s="500">
        <v>0</v>
      </c>
      <c r="W1381" s="500">
        <v>0</v>
      </c>
      <c r="X1381" s="500">
        <v>0</v>
      </c>
      <c r="Y1381" s="97"/>
      <c r="Z1381" s="512">
        <f t="shared" si="127"/>
        <v>0</v>
      </c>
      <c r="AA1381" s="512">
        <f t="shared" si="128"/>
        <v>0</v>
      </c>
      <c r="AB1381" s="512">
        <f t="shared" si="129"/>
        <v>0</v>
      </c>
      <c r="AC1381" s="512">
        <f t="shared" si="130"/>
        <v>0</v>
      </c>
      <c r="AD1381" s="91"/>
      <c r="AE1381" s="91"/>
      <c r="AF1381" s="91"/>
      <c r="AG1381" s="91"/>
      <c r="AH1381" s="97"/>
      <c r="AI1381" s="98"/>
      <c r="AJ1381" s="98"/>
      <c r="AK1381" s="99"/>
      <c r="AL1381" s="100"/>
      <c r="AM1381" s="97"/>
      <c r="AN1381" s="202"/>
      <c r="AO1381" s="89"/>
      <c r="AP1381" s="89"/>
      <c r="AQ1381" s="89"/>
      <c r="AR1381" s="89"/>
      <c r="AS1381" s="35">
        <f t="shared" si="131"/>
        <v>0</v>
      </c>
      <c r="AT1381" s="92"/>
      <c r="AU1381" s="95"/>
      <c r="AV1381" s="97"/>
      <c r="AW1381" s="106">
        <v>0</v>
      </c>
      <c r="AX1381" s="219"/>
      <c r="AY1381" s="17">
        <v>0</v>
      </c>
      <c r="AZ1381" s="100"/>
      <c r="BA1381" s="105"/>
      <c r="BB1381" s="44">
        <f t="shared" si="132"/>
        <v>0</v>
      </c>
      <c r="BC1381" s="106">
        <v>0</v>
      </c>
      <c r="BD1381" s="97"/>
      <c r="BE1381" s="95"/>
      <c r="BF1381" s="95"/>
      <c r="BG1381" s="95"/>
      <c r="BH1381" s="192"/>
      <c r="BI1381" s="95"/>
      <c r="BJ1381" s="203"/>
      <c r="BK1381" s="108"/>
      <c r="BL1381" s="97"/>
      <c r="BM1381" s="168"/>
      <c r="BN1381" s="97"/>
      <c r="BO1381" s="95"/>
      <c r="BP1381" s="133"/>
      <c r="BQ1381" s="105"/>
      <c r="BR1381" s="135"/>
      <c r="BS1381" s="136"/>
      <c r="BT1381" s="133"/>
      <c r="BU1381" s="105"/>
      <c r="BV1381" s="135"/>
      <c r="BW1381" s="136"/>
      <c r="BX1381" s="133"/>
      <c r="BY1381" s="105"/>
      <c r="BZ1381" s="135"/>
      <c r="CA1381" s="136"/>
      <c r="CB1381" s="169"/>
      <c r="CC1381" s="169"/>
    </row>
    <row r="1382" spans="2:81" ht="34">
      <c r="B1382" s="202">
        <v>28</v>
      </c>
      <c r="C1382" s="89">
        <v>20061440</v>
      </c>
      <c r="D1382" s="89">
        <v>1</v>
      </c>
      <c r="E1382" s="147" t="s">
        <v>2062</v>
      </c>
      <c r="F1382" s="92" t="s">
        <v>5571</v>
      </c>
      <c r="G1382" s="92"/>
      <c r="H1382" s="92"/>
      <c r="I1382" s="92"/>
      <c r="J1382" s="90" t="s">
        <v>5572</v>
      </c>
      <c r="K1382" s="90" t="s">
        <v>5573</v>
      </c>
      <c r="L1382" s="90" t="s">
        <v>272</v>
      </c>
      <c r="M1382" s="91" t="s">
        <v>138</v>
      </c>
      <c r="N1382" s="93">
        <v>33410</v>
      </c>
      <c r="O1382" s="94" t="s">
        <v>615</v>
      </c>
      <c r="P1382" s="95">
        <v>24000000</v>
      </c>
      <c r="Q1382" s="95">
        <v>24000000</v>
      </c>
      <c r="R1382" s="95"/>
      <c r="S1382" s="95">
        <v>23182697.100000001</v>
      </c>
      <c r="T1382" s="91" t="s">
        <v>70</v>
      </c>
      <c r="U1382" s="500">
        <v>6.17</v>
      </c>
      <c r="V1382" s="500">
        <v>3.0800000000000001E-2</v>
      </c>
      <c r="W1382" s="500">
        <v>0.02</v>
      </c>
      <c r="X1382" s="500">
        <v>6.1391999999999998</v>
      </c>
      <c r="Y1382" s="97">
        <v>38826</v>
      </c>
      <c r="Z1382" s="512">
        <f t="shared" si="127"/>
        <v>617</v>
      </c>
      <c r="AA1382" s="512">
        <f t="shared" si="128"/>
        <v>3.08</v>
      </c>
      <c r="AB1382" s="512">
        <f t="shared" si="129"/>
        <v>2</v>
      </c>
      <c r="AC1382" s="512">
        <f t="shared" si="130"/>
        <v>613.91999999999996</v>
      </c>
      <c r="AD1382" s="91">
        <v>360</v>
      </c>
      <c r="AE1382" s="91">
        <v>24</v>
      </c>
      <c r="AF1382" s="91">
        <v>1</v>
      </c>
      <c r="AG1382" s="91">
        <v>59</v>
      </c>
      <c r="AH1382" s="97">
        <v>40664</v>
      </c>
      <c r="AI1382" s="98" t="s">
        <v>61</v>
      </c>
      <c r="AJ1382" s="98" t="s">
        <v>61</v>
      </c>
      <c r="AK1382" s="99"/>
      <c r="AL1382" s="100" t="s">
        <v>2822</v>
      </c>
      <c r="AM1382" s="97" t="s">
        <v>5524</v>
      </c>
      <c r="AN1382" s="202">
        <v>28</v>
      </c>
      <c r="AO1382" s="89">
        <v>20061440</v>
      </c>
      <c r="AP1382" s="89"/>
      <c r="AQ1382" s="89"/>
      <c r="AR1382" s="89">
        <v>1</v>
      </c>
      <c r="AS1382" s="35">
        <f t="shared" si="131"/>
        <v>6798.8668555240793</v>
      </c>
      <c r="AT1382" s="92" t="s">
        <v>5571</v>
      </c>
      <c r="AU1382" s="95">
        <v>35300000</v>
      </c>
      <c r="AV1382" s="97">
        <v>38808</v>
      </c>
      <c r="AW1382" s="106">
        <v>67.988668555240793</v>
      </c>
      <c r="AX1382" s="219" t="s">
        <v>5574</v>
      </c>
      <c r="AY1382" s="17">
        <v>2005</v>
      </c>
      <c r="AZ1382" s="100" t="s">
        <v>63</v>
      </c>
      <c r="BA1382" s="105">
        <v>285000</v>
      </c>
      <c r="BB1382" s="44">
        <f t="shared" si="132"/>
        <v>6730</v>
      </c>
      <c r="BC1382" s="106">
        <v>67.3</v>
      </c>
      <c r="BD1382" s="97">
        <v>38776</v>
      </c>
      <c r="BE1382" s="95">
        <v>9584052</v>
      </c>
      <c r="BF1382" s="95">
        <v>7161125</v>
      </c>
      <c r="BG1382" s="95">
        <v>2135405</v>
      </c>
      <c r="BH1382" s="192">
        <v>1.2144658940056416</v>
      </c>
      <c r="BI1382" s="95">
        <v>287522</v>
      </c>
      <c r="BJ1382" s="203">
        <v>1030.5448028673836</v>
      </c>
      <c r="BK1382" s="108" t="s">
        <v>3572</v>
      </c>
      <c r="BL1382" s="97">
        <v>38776</v>
      </c>
      <c r="BM1382" s="168">
        <v>2155180</v>
      </c>
      <c r="BN1382" s="97">
        <v>38717</v>
      </c>
      <c r="BO1382" s="95">
        <v>2145183</v>
      </c>
      <c r="BP1382" s="133"/>
      <c r="BQ1382" s="105"/>
      <c r="BR1382" s="135"/>
      <c r="BS1382" s="136"/>
      <c r="BT1382" s="133"/>
      <c r="BU1382" s="105"/>
      <c r="BV1382" s="135"/>
      <c r="BW1382" s="136"/>
      <c r="BX1382" s="133"/>
      <c r="BY1382" s="105"/>
      <c r="BZ1382" s="135"/>
      <c r="CA1382" s="136"/>
      <c r="CB1382" s="169">
        <v>9.5422106407157779E-3</v>
      </c>
      <c r="CC1382" s="169">
        <v>8.8919040421935169E-3</v>
      </c>
    </row>
    <row r="1383" spans="2:81" ht="23">
      <c r="B1383" s="202">
        <v>29</v>
      </c>
      <c r="C1383" s="89">
        <v>59740</v>
      </c>
      <c r="D1383" s="89">
        <v>1</v>
      </c>
      <c r="E1383" s="147" t="s">
        <v>5348</v>
      </c>
      <c r="F1383" s="92" t="s">
        <v>5575</v>
      </c>
      <c r="G1383" s="92"/>
      <c r="H1383" s="92"/>
      <c r="I1383" s="92"/>
      <c r="J1383" s="90" t="s">
        <v>5576</v>
      </c>
      <c r="K1383" s="90" t="s">
        <v>5577</v>
      </c>
      <c r="L1383" s="90" t="s">
        <v>56</v>
      </c>
      <c r="M1383" s="91" t="s">
        <v>58</v>
      </c>
      <c r="N1383" s="93">
        <v>91301</v>
      </c>
      <c r="O1383" s="94" t="s">
        <v>351</v>
      </c>
      <c r="P1383" s="95">
        <v>22313077</v>
      </c>
      <c r="Q1383" s="95">
        <v>22294132.289999999</v>
      </c>
      <c r="R1383" s="95"/>
      <c r="S1383" s="96">
        <v>18915964.859999999</v>
      </c>
      <c r="T1383" s="91" t="s">
        <v>60</v>
      </c>
      <c r="U1383" s="500">
        <v>5.9080000000000004</v>
      </c>
      <c r="V1383" s="500">
        <v>2.0800000000000003E-2</v>
      </c>
      <c r="W1383" s="500">
        <v>0.01</v>
      </c>
      <c r="X1383" s="500">
        <v>5.8872</v>
      </c>
      <c r="Y1383" s="97">
        <v>38832</v>
      </c>
      <c r="Z1383" s="512">
        <f t="shared" si="127"/>
        <v>590.80000000000007</v>
      </c>
      <c r="AA1383" s="512">
        <f t="shared" si="128"/>
        <v>2.08</v>
      </c>
      <c r="AB1383" s="512">
        <f t="shared" si="129"/>
        <v>1</v>
      </c>
      <c r="AC1383" s="512">
        <f t="shared" si="130"/>
        <v>588.72</v>
      </c>
      <c r="AD1383" s="91">
        <v>360</v>
      </c>
      <c r="AE1383" s="91">
        <v>0</v>
      </c>
      <c r="AF1383" s="91">
        <v>1</v>
      </c>
      <c r="AG1383" s="91">
        <v>119</v>
      </c>
      <c r="AH1383" s="97">
        <v>42491</v>
      </c>
      <c r="AI1383" s="98" t="s">
        <v>61</v>
      </c>
      <c r="AJ1383" s="98" t="s">
        <v>61</v>
      </c>
      <c r="AK1383" s="99"/>
      <c r="AL1383" s="100" t="s">
        <v>78</v>
      </c>
      <c r="AM1383" s="97"/>
      <c r="AN1383" s="202">
        <v>29</v>
      </c>
      <c r="AO1383" s="89">
        <v>59740</v>
      </c>
      <c r="AP1383" s="89"/>
      <c r="AQ1383" s="89"/>
      <c r="AR1383" s="89">
        <v>1</v>
      </c>
      <c r="AS1383" s="35">
        <f t="shared" si="131"/>
        <v>7741.0181562500002</v>
      </c>
      <c r="AT1383" s="92" t="s">
        <v>5575</v>
      </c>
      <c r="AU1383" s="95">
        <v>28800000</v>
      </c>
      <c r="AV1383" s="97">
        <v>38894</v>
      </c>
      <c r="AW1383" s="106">
        <v>77.4101815625</v>
      </c>
      <c r="AX1383" s="220" t="s">
        <v>5578</v>
      </c>
      <c r="AY1383" s="17">
        <v>2005</v>
      </c>
      <c r="AZ1383" s="100" t="s">
        <v>226</v>
      </c>
      <c r="BA1383" s="105">
        <v>103394</v>
      </c>
      <c r="BB1383" s="44">
        <f t="shared" si="132"/>
        <v>10000</v>
      </c>
      <c r="BC1383" s="106">
        <v>100</v>
      </c>
      <c r="BD1383" s="97">
        <v>38869</v>
      </c>
      <c r="BE1383" s="95">
        <v>2728683.807</v>
      </c>
      <c r="BF1383" s="95">
        <v>686808.51421000005</v>
      </c>
      <c r="BG1383" s="95">
        <v>1907442.163373</v>
      </c>
      <c r="BH1383" s="192">
        <v>1.2000001027803728</v>
      </c>
      <c r="BI1383" s="95">
        <v>33172.241667000002</v>
      </c>
      <c r="BJ1383" s="203">
        <v>0.32083333333655728</v>
      </c>
      <c r="BK1383" s="108"/>
      <c r="BL1383" s="97"/>
      <c r="BM1383" s="168">
        <v>0</v>
      </c>
      <c r="BN1383" s="97"/>
      <c r="BO1383" s="95"/>
      <c r="BP1383" s="133" t="s">
        <v>5579</v>
      </c>
      <c r="BQ1383" s="105">
        <v>103394</v>
      </c>
      <c r="BR1383" s="135">
        <v>1</v>
      </c>
      <c r="BS1383" s="136">
        <v>42277</v>
      </c>
      <c r="BT1383" s="133"/>
      <c r="BU1383" s="105">
        <v>0</v>
      </c>
      <c r="BV1383" s="135"/>
      <c r="BW1383" s="136"/>
      <c r="BX1383" s="133"/>
      <c r="BY1383" s="105">
        <v>0</v>
      </c>
      <c r="BZ1383" s="135"/>
      <c r="CA1383" s="136"/>
      <c r="CB1383" s="169">
        <v>8.8639710984651336E-3</v>
      </c>
      <c r="CC1383" s="169">
        <v>8.2598868761103329E-3</v>
      </c>
    </row>
    <row r="1384" spans="2:81" ht="34">
      <c r="B1384" s="196">
        <v>30</v>
      </c>
      <c r="C1384" s="57">
        <v>59570</v>
      </c>
      <c r="D1384" s="57">
        <v>1</v>
      </c>
      <c r="E1384" s="155" t="s">
        <v>5348</v>
      </c>
      <c r="F1384" s="60" t="s">
        <v>5580</v>
      </c>
      <c r="G1384" s="60"/>
      <c r="H1384" s="60"/>
      <c r="I1384" s="60"/>
      <c r="J1384" s="58" t="s">
        <v>5581</v>
      </c>
      <c r="K1384" s="58" t="s">
        <v>109</v>
      </c>
      <c r="L1384" s="58" t="s">
        <v>108</v>
      </c>
      <c r="M1384" s="59" t="s">
        <v>110</v>
      </c>
      <c r="N1384" s="61">
        <v>37203</v>
      </c>
      <c r="O1384" s="62" t="s">
        <v>615</v>
      </c>
      <c r="P1384" s="79">
        <v>20580000</v>
      </c>
      <c r="Q1384" s="79">
        <v>20540849.350000005</v>
      </c>
      <c r="R1384" s="79"/>
      <c r="S1384" s="80">
        <v>17399141.399999999</v>
      </c>
      <c r="T1384" s="59" t="s">
        <v>60</v>
      </c>
      <c r="U1384" s="499">
        <v>5.8239999999999998</v>
      </c>
      <c r="V1384" s="499">
        <v>2.0800000000000003E-2</v>
      </c>
      <c r="W1384" s="499">
        <v>0.01</v>
      </c>
      <c r="X1384" s="499">
        <v>5.8032000000000004</v>
      </c>
      <c r="Y1384" s="66">
        <v>38779</v>
      </c>
      <c r="Z1384" s="512">
        <f t="shared" si="127"/>
        <v>582.4</v>
      </c>
      <c r="AA1384" s="512">
        <f t="shared" si="128"/>
        <v>2.08</v>
      </c>
      <c r="AB1384" s="512">
        <f t="shared" si="129"/>
        <v>1</v>
      </c>
      <c r="AC1384" s="512">
        <f t="shared" si="130"/>
        <v>580.32000000000005</v>
      </c>
      <c r="AD1384" s="59">
        <v>360</v>
      </c>
      <c r="AE1384" s="59">
        <v>0</v>
      </c>
      <c r="AF1384" s="59">
        <v>2</v>
      </c>
      <c r="AG1384" s="59">
        <v>118</v>
      </c>
      <c r="AH1384" s="66">
        <v>42461</v>
      </c>
      <c r="AI1384" s="67" t="s">
        <v>61</v>
      </c>
      <c r="AJ1384" s="67" t="s">
        <v>61</v>
      </c>
      <c r="AK1384" s="68"/>
      <c r="AL1384" s="69" t="s">
        <v>98</v>
      </c>
      <c r="AM1384" s="66"/>
      <c r="AN1384" s="196">
        <v>30</v>
      </c>
      <c r="AO1384" s="57">
        <v>59570</v>
      </c>
      <c r="AP1384" s="57"/>
      <c r="AQ1384" s="57"/>
      <c r="AR1384" s="57">
        <v>1</v>
      </c>
      <c r="AS1384" s="35">
        <f t="shared" si="131"/>
        <v>6892.9024664429544</v>
      </c>
      <c r="AT1384" s="60" t="s">
        <v>5580</v>
      </c>
      <c r="AU1384" s="79">
        <v>29800000</v>
      </c>
      <c r="AV1384" s="66">
        <v>38626</v>
      </c>
      <c r="AW1384" s="81">
        <v>68.929024664429548</v>
      </c>
      <c r="AX1384" s="215" t="s">
        <v>5582</v>
      </c>
      <c r="AY1384" s="17">
        <v>2005</v>
      </c>
      <c r="AZ1384" s="69" t="s">
        <v>2847</v>
      </c>
      <c r="BA1384" s="74">
        <v>111500</v>
      </c>
      <c r="BB1384" s="44">
        <f t="shared" si="132"/>
        <v>7490.0000000000009</v>
      </c>
      <c r="BC1384" s="81">
        <v>74.900000000000006</v>
      </c>
      <c r="BD1384" s="66">
        <v>38776</v>
      </c>
      <c r="BE1384" s="79">
        <v>6409885.9280000003</v>
      </c>
      <c r="BF1384" s="79">
        <v>4060454.7917999998</v>
      </c>
      <c r="BG1384" s="79">
        <v>2093035.6990759999</v>
      </c>
      <c r="BH1384" s="75">
        <v>1.4406691748585172</v>
      </c>
      <c r="BI1384" s="79">
        <v>256395.43711999999</v>
      </c>
      <c r="BJ1384" s="197">
        <v>1134.4930846017699</v>
      </c>
      <c r="BK1384" s="78" t="s">
        <v>3572</v>
      </c>
      <c r="BL1384" s="66">
        <v>38776</v>
      </c>
      <c r="BM1384" s="163">
        <v>2433931</v>
      </c>
      <c r="BN1384" s="66">
        <v>38352</v>
      </c>
      <c r="BO1384" s="79">
        <v>982328</v>
      </c>
      <c r="BP1384" s="158"/>
      <c r="BQ1384" s="74">
        <v>0</v>
      </c>
      <c r="BR1384" s="159"/>
      <c r="BS1384" s="160"/>
      <c r="BT1384" s="158"/>
      <c r="BU1384" s="74">
        <v>0</v>
      </c>
      <c r="BV1384" s="159"/>
      <c r="BW1384" s="160"/>
      <c r="BX1384" s="158"/>
      <c r="BY1384" s="74">
        <v>0</v>
      </c>
      <c r="BZ1384" s="159"/>
      <c r="CA1384" s="160"/>
      <c r="CB1384" s="161">
        <v>8.1668796348712425E-3</v>
      </c>
      <c r="CC1384" s="161">
        <v>7.6103025568897134E-3</v>
      </c>
    </row>
    <row r="1385" spans="2:81" ht="34">
      <c r="B1385" s="196">
        <v>31</v>
      </c>
      <c r="C1385" s="57">
        <v>59790</v>
      </c>
      <c r="D1385" s="57">
        <v>1</v>
      </c>
      <c r="E1385" s="155" t="s">
        <v>5348</v>
      </c>
      <c r="F1385" s="60" t="s">
        <v>5583</v>
      </c>
      <c r="G1385" s="60"/>
      <c r="H1385" s="60"/>
      <c r="I1385" s="60"/>
      <c r="J1385" s="58" t="s">
        <v>5584</v>
      </c>
      <c r="K1385" s="58" t="s">
        <v>5115</v>
      </c>
      <c r="L1385" s="58" t="s">
        <v>4285</v>
      </c>
      <c r="M1385" s="59" t="s">
        <v>58</v>
      </c>
      <c r="N1385" s="61">
        <v>92780</v>
      </c>
      <c r="O1385" s="62" t="s">
        <v>351</v>
      </c>
      <c r="P1385" s="79">
        <v>19640000</v>
      </c>
      <c r="Q1385" s="79">
        <v>19640000</v>
      </c>
      <c r="R1385" s="79"/>
      <c r="S1385" s="80">
        <v>17069214.66</v>
      </c>
      <c r="T1385" s="59" t="s">
        <v>70</v>
      </c>
      <c r="U1385" s="499">
        <v>5.984</v>
      </c>
      <c r="V1385" s="499">
        <v>2.0800000000000003E-2</v>
      </c>
      <c r="W1385" s="499">
        <v>0.01</v>
      </c>
      <c r="X1385" s="499">
        <v>5.9631999999999996</v>
      </c>
      <c r="Y1385" s="66">
        <v>38789</v>
      </c>
      <c r="Z1385" s="512">
        <f t="shared" si="127"/>
        <v>598.4</v>
      </c>
      <c r="AA1385" s="512">
        <f t="shared" si="128"/>
        <v>2.08</v>
      </c>
      <c r="AB1385" s="512">
        <f t="shared" si="129"/>
        <v>1</v>
      </c>
      <c r="AC1385" s="512">
        <f t="shared" si="130"/>
        <v>596.31999999999994</v>
      </c>
      <c r="AD1385" s="59">
        <v>360</v>
      </c>
      <c r="AE1385" s="59">
        <v>12</v>
      </c>
      <c r="AF1385" s="59">
        <v>2</v>
      </c>
      <c r="AG1385" s="59">
        <v>118</v>
      </c>
      <c r="AH1385" s="66">
        <v>42461</v>
      </c>
      <c r="AI1385" s="67" t="s">
        <v>61</v>
      </c>
      <c r="AJ1385" s="67" t="s">
        <v>61</v>
      </c>
      <c r="AK1385" s="68"/>
      <c r="AL1385" s="69" t="s">
        <v>78</v>
      </c>
      <c r="AM1385" s="66"/>
      <c r="AN1385" s="196">
        <v>31</v>
      </c>
      <c r="AO1385" s="57">
        <v>59790</v>
      </c>
      <c r="AP1385" s="57"/>
      <c r="AQ1385" s="57"/>
      <c r="AR1385" s="57">
        <v>1</v>
      </c>
      <c r="AS1385" s="35">
        <f t="shared" si="131"/>
        <v>7014.2857142857138</v>
      </c>
      <c r="AT1385" s="60" t="s">
        <v>5583</v>
      </c>
      <c r="AU1385" s="79">
        <v>28000000</v>
      </c>
      <c r="AV1385" s="66">
        <v>38771</v>
      </c>
      <c r="AW1385" s="81">
        <v>70.142857142857139</v>
      </c>
      <c r="AX1385" s="215">
        <v>1985</v>
      </c>
      <c r="AY1385" s="17">
        <v>0</v>
      </c>
      <c r="AZ1385" s="69" t="s">
        <v>226</v>
      </c>
      <c r="BA1385" s="74">
        <v>139558</v>
      </c>
      <c r="BB1385" s="44">
        <f t="shared" si="132"/>
        <v>9808</v>
      </c>
      <c r="BC1385" s="81">
        <v>98.08</v>
      </c>
      <c r="BD1385" s="66">
        <v>38783</v>
      </c>
      <c r="BE1385" s="79">
        <v>2736948.2154000001</v>
      </c>
      <c r="BF1385" s="79">
        <v>868775.64650000003</v>
      </c>
      <c r="BG1385" s="79">
        <v>1725044.8688999999</v>
      </c>
      <c r="BH1385" s="75">
        <v>1.2229180803586428</v>
      </c>
      <c r="BI1385" s="79">
        <v>23724.86</v>
      </c>
      <c r="BJ1385" s="197">
        <v>0.17</v>
      </c>
      <c r="BK1385" s="78" t="s">
        <v>276</v>
      </c>
      <c r="BL1385" s="66">
        <v>38717</v>
      </c>
      <c r="BM1385" s="163">
        <v>1733778</v>
      </c>
      <c r="BN1385" s="66">
        <v>38352</v>
      </c>
      <c r="BO1385" s="79">
        <v>1596390</v>
      </c>
      <c r="BP1385" s="158" t="s">
        <v>5585</v>
      </c>
      <c r="BQ1385" s="74">
        <v>37557</v>
      </c>
      <c r="BR1385" s="159">
        <v>0.26911391679445107</v>
      </c>
      <c r="BS1385" s="160">
        <v>39447</v>
      </c>
      <c r="BT1385" s="158" t="s">
        <v>5351</v>
      </c>
      <c r="BU1385" s="74">
        <v>26838</v>
      </c>
      <c r="BV1385" s="159">
        <v>0.19230714111695496</v>
      </c>
      <c r="BW1385" s="160">
        <v>40178</v>
      </c>
      <c r="BX1385" s="158" t="s">
        <v>5586</v>
      </c>
      <c r="BY1385" s="74">
        <v>15546</v>
      </c>
      <c r="BZ1385" s="159">
        <v>0.11139454563693948</v>
      </c>
      <c r="CA1385" s="160">
        <v>41243</v>
      </c>
      <c r="CB1385" s="161">
        <v>7.8087090409857457E-3</v>
      </c>
      <c r="CC1385" s="161">
        <v>7.2765414745283611E-3</v>
      </c>
    </row>
    <row r="1386" spans="2:81" ht="23">
      <c r="B1386" s="196">
        <v>32</v>
      </c>
      <c r="C1386" s="57">
        <v>3400063</v>
      </c>
      <c r="D1386" s="57">
        <v>1</v>
      </c>
      <c r="E1386" s="155" t="s">
        <v>5348</v>
      </c>
      <c r="F1386" s="60" t="s">
        <v>5587</v>
      </c>
      <c r="G1386" s="60"/>
      <c r="H1386" s="60"/>
      <c r="I1386" s="60"/>
      <c r="J1386" s="58" t="s">
        <v>5588</v>
      </c>
      <c r="K1386" s="58" t="s">
        <v>5589</v>
      </c>
      <c r="L1386" s="58" t="s">
        <v>1094</v>
      </c>
      <c r="M1386" s="59" t="s">
        <v>370</v>
      </c>
      <c r="N1386" s="61">
        <v>48823</v>
      </c>
      <c r="O1386" s="62" t="s">
        <v>615</v>
      </c>
      <c r="P1386" s="79">
        <v>18825000</v>
      </c>
      <c r="Q1386" s="79">
        <v>18825000</v>
      </c>
      <c r="R1386" s="79"/>
      <c r="S1386" s="80">
        <v>16114261.619999999</v>
      </c>
      <c r="T1386" s="59" t="s">
        <v>60</v>
      </c>
      <c r="U1386" s="499">
        <v>6.2520000000000007</v>
      </c>
      <c r="V1386" s="499">
        <v>2.0800000000000003E-2</v>
      </c>
      <c r="W1386" s="499">
        <v>0.01</v>
      </c>
      <c r="X1386" s="499">
        <v>6.2312000000000003</v>
      </c>
      <c r="Y1386" s="66">
        <v>38862</v>
      </c>
      <c r="Z1386" s="512">
        <f t="shared" si="127"/>
        <v>625.20000000000005</v>
      </c>
      <c r="AA1386" s="512">
        <f t="shared" si="128"/>
        <v>2.08</v>
      </c>
      <c r="AB1386" s="512">
        <f t="shared" si="129"/>
        <v>1</v>
      </c>
      <c r="AC1386" s="512">
        <f t="shared" si="130"/>
        <v>623.12</v>
      </c>
      <c r="AD1386" s="59">
        <v>360</v>
      </c>
      <c r="AE1386" s="59">
        <v>0</v>
      </c>
      <c r="AF1386" s="59">
        <v>0</v>
      </c>
      <c r="AG1386" s="59">
        <v>120</v>
      </c>
      <c r="AH1386" s="66">
        <v>42522</v>
      </c>
      <c r="AI1386" s="67" t="s">
        <v>61</v>
      </c>
      <c r="AJ1386" s="67" t="s">
        <v>5445</v>
      </c>
      <c r="AK1386" s="68"/>
      <c r="AL1386" s="69" t="s">
        <v>78</v>
      </c>
      <c r="AM1386" s="66"/>
      <c r="AN1386" s="196">
        <v>32</v>
      </c>
      <c r="AO1386" s="57">
        <v>3400063</v>
      </c>
      <c r="AP1386" s="57"/>
      <c r="AQ1386" s="57"/>
      <c r="AR1386" s="57">
        <v>1</v>
      </c>
      <c r="AS1386" s="35">
        <f t="shared" si="131"/>
        <v>7500</v>
      </c>
      <c r="AT1386" s="60" t="s">
        <v>5587</v>
      </c>
      <c r="AU1386" s="79">
        <v>25100000</v>
      </c>
      <c r="AV1386" s="66">
        <v>38808</v>
      </c>
      <c r="AW1386" s="81">
        <v>75</v>
      </c>
      <c r="AX1386" s="216" t="s">
        <v>5590</v>
      </c>
      <c r="AY1386" s="17">
        <v>1999</v>
      </c>
      <c r="AZ1386" s="69" t="s">
        <v>2847</v>
      </c>
      <c r="BA1386" s="74">
        <v>135000</v>
      </c>
      <c r="BB1386" s="44">
        <f t="shared" si="132"/>
        <v>6260</v>
      </c>
      <c r="BC1386" s="81">
        <v>62.6</v>
      </c>
      <c r="BD1386" s="66">
        <v>38776</v>
      </c>
      <c r="BE1386" s="79">
        <v>7487759</v>
      </c>
      <c r="BF1386" s="79">
        <v>5115783.5770838261</v>
      </c>
      <c r="BG1386" s="79">
        <v>2011538.0629161736</v>
      </c>
      <c r="BH1386" s="75">
        <v>1.4459024646482448</v>
      </c>
      <c r="BI1386" s="79">
        <v>299510</v>
      </c>
      <c r="BJ1386" s="197">
        <v>1663.9444444444443</v>
      </c>
      <c r="BK1386" s="78" t="s">
        <v>276</v>
      </c>
      <c r="BL1386" s="66">
        <v>38776</v>
      </c>
      <c r="BM1386" s="163">
        <v>2236200</v>
      </c>
      <c r="BN1386" s="66">
        <v>38717</v>
      </c>
      <c r="BO1386" s="79">
        <v>2144360</v>
      </c>
      <c r="BP1386" s="158"/>
      <c r="BQ1386" s="74">
        <v>0</v>
      </c>
      <c r="BR1386" s="159"/>
      <c r="BS1386" s="160"/>
      <c r="BT1386" s="158"/>
      <c r="BU1386" s="74">
        <v>0</v>
      </c>
      <c r="BV1386" s="159"/>
      <c r="BW1386" s="160"/>
      <c r="BX1386" s="158"/>
      <c r="BY1386" s="74">
        <v>0</v>
      </c>
      <c r="BZ1386" s="159"/>
      <c r="CA1386" s="160"/>
      <c r="CB1386" s="161">
        <v>7.4846714713114387E-3</v>
      </c>
      <c r="CC1386" s="161">
        <v>6.9745872330955394E-3</v>
      </c>
    </row>
    <row r="1387" spans="2:81" ht="23">
      <c r="B1387" s="196">
        <v>33</v>
      </c>
      <c r="C1387" s="57">
        <v>59760</v>
      </c>
      <c r="D1387" s="57">
        <v>1</v>
      </c>
      <c r="E1387" s="155" t="s">
        <v>5348</v>
      </c>
      <c r="F1387" s="60" t="s">
        <v>5591</v>
      </c>
      <c r="G1387" s="60"/>
      <c r="H1387" s="60"/>
      <c r="I1387" s="60"/>
      <c r="J1387" s="58" t="s">
        <v>5592</v>
      </c>
      <c r="K1387" s="58" t="s">
        <v>5593</v>
      </c>
      <c r="L1387" s="58" t="s">
        <v>5593</v>
      </c>
      <c r="M1387" s="59" t="s">
        <v>58</v>
      </c>
      <c r="N1387" s="61">
        <v>95060</v>
      </c>
      <c r="O1387" s="62" t="s">
        <v>2195</v>
      </c>
      <c r="P1387" s="79">
        <v>18500000</v>
      </c>
      <c r="Q1387" s="79">
        <v>18500000</v>
      </c>
      <c r="R1387" s="79"/>
      <c r="S1387" s="80">
        <v>17256560.16</v>
      </c>
      <c r="T1387" s="59" t="s">
        <v>70</v>
      </c>
      <c r="U1387" s="499">
        <v>5.6790000000000003</v>
      </c>
      <c r="V1387" s="499">
        <v>6.0800000000000007E-2</v>
      </c>
      <c r="W1387" s="499">
        <v>0.05</v>
      </c>
      <c r="X1387" s="499">
        <v>5.6181999999999999</v>
      </c>
      <c r="Y1387" s="66">
        <v>38796</v>
      </c>
      <c r="Z1387" s="512">
        <f t="shared" si="127"/>
        <v>567.9</v>
      </c>
      <c r="AA1387" s="512">
        <f t="shared" si="128"/>
        <v>6.080000000000001</v>
      </c>
      <c r="AB1387" s="512">
        <f t="shared" si="129"/>
        <v>5</v>
      </c>
      <c r="AC1387" s="512">
        <f t="shared" si="130"/>
        <v>561.81999999999994</v>
      </c>
      <c r="AD1387" s="59">
        <v>360</v>
      </c>
      <c r="AE1387" s="59">
        <v>60</v>
      </c>
      <c r="AF1387" s="59">
        <v>2</v>
      </c>
      <c r="AG1387" s="59">
        <v>118</v>
      </c>
      <c r="AH1387" s="66">
        <v>42461</v>
      </c>
      <c r="AI1387" s="67" t="s">
        <v>61</v>
      </c>
      <c r="AJ1387" s="67" t="s">
        <v>61</v>
      </c>
      <c r="AK1387" s="68"/>
      <c r="AL1387" s="69" t="s">
        <v>750</v>
      </c>
      <c r="AM1387" s="66"/>
      <c r="AN1387" s="196">
        <v>33</v>
      </c>
      <c r="AO1387" s="57">
        <v>59760</v>
      </c>
      <c r="AP1387" s="57"/>
      <c r="AQ1387" s="57"/>
      <c r="AR1387" s="57">
        <v>1</v>
      </c>
      <c r="AS1387" s="35">
        <f t="shared" si="131"/>
        <v>7235.0410637465784</v>
      </c>
      <c r="AT1387" s="60" t="s">
        <v>5591</v>
      </c>
      <c r="AU1387" s="79">
        <v>25570000</v>
      </c>
      <c r="AV1387" s="66">
        <v>38778</v>
      </c>
      <c r="AW1387" s="81">
        <v>72.350410637465785</v>
      </c>
      <c r="AX1387" s="215">
        <v>1999</v>
      </c>
      <c r="AY1387" s="17">
        <v>0</v>
      </c>
      <c r="AZ1387" s="69" t="s">
        <v>226</v>
      </c>
      <c r="BA1387" s="74">
        <v>95683</v>
      </c>
      <c r="BB1387" s="44">
        <f t="shared" si="132"/>
        <v>10000</v>
      </c>
      <c r="BC1387" s="81">
        <v>100</v>
      </c>
      <c r="BD1387" s="66">
        <v>38777</v>
      </c>
      <c r="BE1387" s="79">
        <v>2688828.6816150001</v>
      </c>
      <c r="BF1387" s="79">
        <v>1013030.154081</v>
      </c>
      <c r="BG1387" s="79">
        <v>1576379.7291379999</v>
      </c>
      <c r="BH1387" s="75">
        <v>1.2262430472494232</v>
      </c>
      <c r="BI1387" s="79">
        <v>19136.599999999999</v>
      </c>
      <c r="BJ1387" s="197">
        <v>0.2</v>
      </c>
      <c r="BK1387" s="78" t="s">
        <v>276</v>
      </c>
      <c r="BL1387" s="66">
        <v>38717</v>
      </c>
      <c r="BM1387" s="163">
        <v>1520774</v>
      </c>
      <c r="BN1387" s="66">
        <v>38352</v>
      </c>
      <c r="BO1387" s="79">
        <v>1611666</v>
      </c>
      <c r="BP1387" s="158" t="s">
        <v>5594</v>
      </c>
      <c r="BQ1387" s="74">
        <v>64202</v>
      </c>
      <c r="BR1387" s="159">
        <v>0.67098648662771865</v>
      </c>
      <c r="BS1387" s="160">
        <v>40908</v>
      </c>
      <c r="BT1387" s="158" t="s">
        <v>5595</v>
      </c>
      <c r="BU1387" s="74">
        <v>12807</v>
      </c>
      <c r="BV1387" s="159">
        <v>0.13384822800288451</v>
      </c>
      <c r="BW1387" s="160">
        <v>40086</v>
      </c>
      <c r="BX1387" s="158" t="s">
        <v>5596</v>
      </c>
      <c r="BY1387" s="74">
        <v>4856</v>
      </c>
      <c r="BZ1387" s="159">
        <v>5.0750917090810282E-2</v>
      </c>
      <c r="CA1387" s="160">
        <v>40237</v>
      </c>
      <c r="CB1387" s="161">
        <v>7.3554540355517456E-3</v>
      </c>
      <c r="CC1387" s="161">
        <v>6.8541760325241691E-3</v>
      </c>
    </row>
    <row r="1388" spans="2:81" ht="34">
      <c r="B1388" s="196">
        <v>34</v>
      </c>
      <c r="C1388" s="57">
        <v>58608</v>
      </c>
      <c r="D1388" s="57">
        <v>2</v>
      </c>
      <c r="E1388" s="155" t="s">
        <v>5348</v>
      </c>
      <c r="F1388" s="60" t="s">
        <v>5597</v>
      </c>
      <c r="G1388" s="60"/>
      <c r="H1388" s="60"/>
      <c r="I1388" s="60"/>
      <c r="J1388" s="58" t="s">
        <v>5598</v>
      </c>
      <c r="K1388" s="58" t="s">
        <v>5599</v>
      </c>
      <c r="L1388" s="58" t="s">
        <v>5600</v>
      </c>
      <c r="M1388" s="59" t="s">
        <v>522</v>
      </c>
      <c r="N1388" s="61">
        <v>97030</v>
      </c>
      <c r="O1388" s="62" t="s">
        <v>59</v>
      </c>
      <c r="P1388" s="79">
        <v>18000000</v>
      </c>
      <c r="Q1388" s="79">
        <v>17893442.539999999</v>
      </c>
      <c r="R1388" s="79"/>
      <c r="S1388" s="80">
        <v>15225717.51</v>
      </c>
      <c r="T1388" s="59" t="s">
        <v>70</v>
      </c>
      <c r="U1388" s="499">
        <v>5</v>
      </c>
      <c r="V1388" s="499">
        <v>2.0800000000000003E-2</v>
      </c>
      <c r="W1388" s="499">
        <v>0.01</v>
      </c>
      <c r="X1388" s="499">
        <v>4.9792000000000005</v>
      </c>
      <c r="Y1388" s="66">
        <v>38338</v>
      </c>
      <c r="Z1388" s="512">
        <f t="shared" si="127"/>
        <v>500</v>
      </c>
      <c r="AA1388" s="512">
        <f t="shared" si="128"/>
        <v>2.08</v>
      </c>
      <c r="AB1388" s="512">
        <f t="shared" si="129"/>
        <v>1</v>
      </c>
      <c r="AC1388" s="512">
        <f t="shared" si="130"/>
        <v>497.92000000000007</v>
      </c>
      <c r="AD1388" s="59">
        <v>360</v>
      </c>
      <c r="AE1388" s="59">
        <v>12</v>
      </c>
      <c r="AF1388" s="59">
        <v>17</v>
      </c>
      <c r="AG1388" s="59">
        <v>103</v>
      </c>
      <c r="AH1388" s="66">
        <v>42005</v>
      </c>
      <c r="AI1388" s="67" t="s">
        <v>61</v>
      </c>
      <c r="AJ1388" s="67" t="s">
        <v>5601</v>
      </c>
      <c r="AK1388" s="68"/>
      <c r="AL1388" s="69" t="s">
        <v>84</v>
      </c>
      <c r="AM1388" s="66" t="s">
        <v>5412</v>
      </c>
      <c r="AN1388" s="196">
        <v>34</v>
      </c>
      <c r="AO1388" s="57">
        <v>58608</v>
      </c>
      <c r="AP1388" s="57"/>
      <c r="AQ1388" s="57"/>
      <c r="AR1388" s="57">
        <v>2</v>
      </c>
      <c r="AS1388" s="35">
        <f t="shared" si="131"/>
        <v>6627.2009407407413</v>
      </c>
      <c r="AT1388" s="60" t="s">
        <v>5597</v>
      </c>
      <c r="AU1388" s="79">
        <v>27000000</v>
      </c>
      <c r="AV1388" s="66">
        <v>38878</v>
      </c>
      <c r="AW1388" s="81">
        <v>66.27200940740741</v>
      </c>
      <c r="AX1388" s="215">
        <v>2002</v>
      </c>
      <c r="AY1388" s="17">
        <v>0</v>
      </c>
      <c r="AZ1388" s="69" t="s">
        <v>63</v>
      </c>
      <c r="BA1388" s="74">
        <v>254580</v>
      </c>
      <c r="BB1388" s="44">
        <f t="shared" si="132"/>
        <v>8760</v>
      </c>
      <c r="BC1388" s="81">
        <v>87.6</v>
      </c>
      <c r="BD1388" s="66">
        <v>38776</v>
      </c>
      <c r="BE1388" s="79">
        <v>2933373.26</v>
      </c>
      <c r="BF1388" s="79">
        <v>1055580.6599999999</v>
      </c>
      <c r="BG1388" s="79">
        <v>1824992.6</v>
      </c>
      <c r="BH1388" s="75">
        <v>1.5739008340828584</v>
      </c>
      <c r="BI1388" s="79">
        <v>52800</v>
      </c>
      <c r="BJ1388" s="197">
        <v>200</v>
      </c>
      <c r="BK1388" s="78" t="s">
        <v>276</v>
      </c>
      <c r="BL1388" s="66">
        <v>38717</v>
      </c>
      <c r="BM1388" s="163">
        <v>1148711</v>
      </c>
      <c r="BN1388" s="66">
        <v>38352</v>
      </c>
      <c r="BO1388" s="79">
        <v>1098832</v>
      </c>
      <c r="BP1388" s="158"/>
      <c r="BQ1388" s="74">
        <v>0</v>
      </c>
      <c r="BR1388" s="159"/>
      <c r="BS1388" s="160"/>
      <c r="BT1388" s="158"/>
      <c r="BU1388" s="74">
        <v>0</v>
      </c>
      <c r="BV1388" s="159"/>
      <c r="BW1388" s="160"/>
      <c r="BX1388" s="158"/>
      <c r="BY1388" s="74">
        <v>0</v>
      </c>
      <c r="BZ1388" s="159"/>
      <c r="CA1388" s="160"/>
      <c r="CB1388" s="161">
        <v>9.727657409351273E-2</v>
      </c>
      <c r="CC1388" s="161">
        <v>6.6294489187576425E-3</v>
      </c>
    </row>
    <row r="1389" spans="2:81" ht="34">
      <c r="B1389" s="202">
        <v>35</v>
      </c>
      <c r="C1389" s="89">
        <v>59724</v>
      </c>
      <c r="D1389" s="89">
        <v>1</v>
      </c>
      <c r="E1389" s="147" t="s">
        <v>5348</v>
      </c>
      <c r="F1389" s="92" t="s">
        <v>5602</v>
      </c>
      <c r="G1389" s="92"/>
      <c r="H1389" s="92"/>
      <c r="I1389" s="92"/>
      <c r="J1389" s="90" t="s">
        <v>5603</v>
      </c>
      <c r="K1389" s="90" t="s">
        <v>3290</v>
      </c>
      <c r="L1389" s="90" t="s">
        <v>241</v>
      </c>
      <c r="M1389" s="91" t="s">
        <v>58</v>
      </c>
      <c r="N1389" s="93">
        <v>92802</v>
      </c>
      <c r="O1389" s="94" t="s">
        <v>615</v>
      </c>
      <c r="P1389" s="95">
        <v>16760000</v>
      </c>
      <c r="Q1389" s="95">
        <v>16726121.959999997</v>
      </c>
      <c r="R1389" s="95"/>
      <c r="S1389" s="96">
        <v>14051249.130000001</v>
      </c>
      <c r="T1389" s="91" t="s">
        <v>60</v>
      </c>
      <c r="U1389" s="500">
        <v>5.5460000000000003</v>
      </c>
      <c r="V1389" s="500">
        <v>2.0800000000000003E-2</v>
      </c>
      <c r="W1389" s="500">
        <v>0.01</v>
      </c>
      <c r="X1389" s="500">
        <v>5.5251999999999999</v>
      </c>
      <c r="Y1389" s="97">
        <v>38784</v>
      </c>
      <c r="Z1389" s="512">
        <f t="shared" si="127"/>
        <v>554.6</v>
      </c>
      <c r="AA1389" s="512">
        <f t="shared" si="128"/>
        <v>2.08</v>
      </c>
      <c r="AB1389" s="512">
        <f t="shared" si="129"/>
        <v>1</v>
      </c>
      <c r="AC1389" s="512">
        <f t="shared" si="130"/>
        <v>552.52</v>
      </c>
      <c r="AD1389" s="91">
        <v>360</v>
      </c>
      <c r="AE1389" s="91">
        <v>0</v>
      </c>
      <c r="AF1389" s="91">
        <v>2</v>
      </c>
      <c r="AG1389" s="91">
        <v>118</v>
      </c>
      <c r="AH1389" s="97">
        <v>42461</v>
      </c>
      <c r="AI1389" s="98" t="s">
        <v>61</v>
      </c>
      <c r="AJ1389" s="98" t="s">
        <v>5604</v>
      </c>
      <c r="AK1389" s="99"/>
      <c r="AL1389" s="100" t="s">
        <v>98</v>
      </c>
      <c r="AM1389" s="97"/>
      <c r="AN1389" s="202">
        <v>35</v>
      </c>
      <c r="AO1389" s="89">
        <v>59724</v>
      </c>
      <c r="AP1389" s="89"/>
      <c r="AQ1389" s="89"/>
      <c r="AR1389" s="89">
        <v>1</v>
      </c>
      <c r="AS1389" s="35">
        <f t="shared" si="131"/>
        <v>5787.5854532871963</v>
      </c>
      <c r="AT1389" s="92" t="s">
        <v>5602</v>
      </c>
      <c r="AU1389" s="95">
        <v>28900000</v>
      </c>
      <c r="AV1389" s="97">
        <v>38749</v>
      </c>
      <c r="AW1389" s="106">
        <v>57.875854532871962</v>
      </c>
      <c r="AX1389" s="219" t="s">
        <v>5605</v>
      </c>
      <c r="AY1389" s="17">
        <v>2004</v>
      </c>
      <c r="AZ1389" s="100" t="s">
        <v>2847</v>
      </c>
      <c r="BA1389" s="105">
        <v>124765</v>
      </c>
      <c r="BB1389" s="44">
        <f t="shared" si="132"/>
        <v>8640</v>
      </c>
      <c r="BC1389" s="106">
        <v>86.4</v>
      </c>
      <c r="BD1389" s="97">
        <v>38717</v>
      </c>
      <c r="BE1389" s="95">
        <v>5911577.2199999997</v>
      </c>
      <c r="BF1389" s="95">
        <v>3637562.6967000002</v>
      </c>
      <c r="BG1389" s="95">
        <v>2037551.4344889999</v>
      </c>
      <c r="BH1389" s="192">
        <v>1.775259474513633</v>
      </c>
      <c r="BI1389" s="95">
        <v>236463.0888</v>
      </c>
      <c r="BJ1389" s="203">
        <v>1257.7823872340425</v>
      </c>
      <c r="BK1389" s="108" t="s">
        <v>276</v>
      </c>
      <c r="BL1389" s="97">
        <v>38717</v>
      </c>
      <c r="BM1389" s="168">
        <v>3256364</v>
      </c>
      <c r="BN1389" s="97">
        <v>38352</v>
      </c>
      <c r="BO1389" s="95">
        <v>2027510</v>
      </c>
      <c r="BP1389" s="133"/>
      <c r="BQ1389" s="105">
        <v>0</v>
      </c>
      <c r="BR1389" s="135"/>
      <c r="BS1389" s="136"/>
      <c r="BT1389" s="133"/>
      <c r="BU1389" s="105">
        <v>0</v>
      </c>
      <c r="BV1389" s="135"/>
      <c r="BW1389" s="136"/>
      <c r="BX1389" s="133"/>
      <c r="BY1389" s="105">
        <v>0</v>
      </c>
      <c r="BZ1389" s="135"/>
      <c r="CA1389" s="136"/>
      <c r="CB1389" s="169">
        <v>6.6501741226925757E-3</v>
      </c>
      <c r="CC1389" s="169">
        <v>6.1969613110977387E-3</v>
      </c>
    </row>
    <row r="1390" spans="2:81" ht="23">
      <c r="B1390" s="202">
        <v>36</v>
      </c>
      <c r="C1390" s="89">
        <v>59779</v>
      </c>
      <c r="D1390" s="89">
        <v>1</v>
      </c>
      <c r="E1390" s="147" t="s">
        <v>5348</v>
      </c>
      <c r="F1390" s="92" t="s">
        <v>5606</v>
      </c>
      <c r="G1390" s="92"/>
      <c r="H1390" s="92"/>
      <c r="I1390" s="92"/>
      <c r="J1390" s="90" t="s">
        <v>5606</v>
      </c>
      <c r="K1390" s="90" t="s">
        <v>5436</v>
      </c>
      <c r="L1390" s="90" t="s">
        <v>1328</v>
      </c>
      <c r="M1390" s="91" t="s">
        <v>1147</v>
      </c>
      <c r="N1390" s="93">
        <v>2115</v>
      </c>
      <c r="O1390" s="94" t="s">
        <v>351</v>
      </c>
      <c r="P1390" s="95">
        <v>16000000</v>
      </c>
      <c r="Q1390" s="95">
        <v>15985494.039999999</v>
      </c>
      <c r="R1390" s="95"/>
      <c r="S1390" s="96">
        <v>13460556.66</v>
      </c>
      <c r="T1390" s="91" t="s">
        <v>60</v>
      </c>
      <c r="U1390" s="500">
        <v>5.6520000000000001</v>
      </c>
      <c r="V1390" s="500">
        <v>2.0800000000000003E-2</v>
      </c>
      <c r="W1390" s="500">
        <v>0.01</v>
      </c>
      <c r="X1390" s="500">
        <v>5.6311999999999998</v>
      </c>
      <c r="Y1390" s="97">
        <v>38825</v>
      </c>
      <c r="Z1390" s="512">
        <f t="shared" si="127"/>
        <v>565.20000000000005</v>
      </c>
      <c r="AA1390" s="512">
        <f t="shared" si="128"/>
        <v>2.08</v>
      </c>
      <c r="AB1390" s="512">
        <f t="shared" si="129"/>
        <v>1</v>
      </c>
      <c r="AC1390" s="512">
        <f t="shared" si="130"/>
        <v>563.12</v>
      </c>
      <c r="AD1390" s="91">
        <v>360</v>
      </c>
      <c r="AE1390" s="91">
        <v>0</v>
      </c>
      <c r="AF1390" s="91">
        <v>1</v>
      </c>
      <c r="AG1390" s="91">
        <v>119</v>
      </c>
      <c r="AH1390" s="97">
        <v>42491</v>
      </c>
      <c r="AI1390" s="98" t="s">
        <v>61</v>
      </c>
      <c r="AJ1390" s="98" t="s">
        <v>61</v>
      </c>
      <c r="AK1390" s="99"/>
      <c r="AL1390" s="100" t="s">
        <v>78</v>
      </c>
      <c r="AM1390" s="97"/>
      <c r="AN1390" s="202">
        <v>36</v>
      </c>
      <c r="AO1390" s="89">
        <v>59779</v>
      </c>
      <c r="AP1390" s="89"/>
      <c r="AQ1390" s="89"/>
      <c r="AR1390" s="89">
        <v>1</v>
      </c>
      <c r="AS1390" s="35">
        <f t="shared" si="131"/>
        <v>6343.4500158730161</v>
      </c>
      <c r="AT1390" s="92" t="s">
        <v>5606</v>
      </c>
      <c r="AU1390" s="95">
        <v>25200000</v>
      </c>
      <c r="AV1390" s="97">
        <v>38769</v>
      </c>
      <c r="AW1390" s="106">
        <v>63.43450015873016</v>
      </c>
      <c r="AX1390" s="219" t="s">
        <v>5607</v>
      </c>
      <c r="AY1390" s="17">
        <v>2005</v>
      </c>
      <c r="AZ1390" s="100" t="s">
        <v>226</v>
      </c>
      <c r="BA1390" s="105">
        <v>75807</v>
      </c>
      <c r="BB1390" s="44">
        <f t="shared" si="132"/>
        <v>10000</v>
      </c>
      <c r="BC1390" s="106">
        <v>100</v>
      </c>
      <c r="BD1390" s="97">
        <v>38717</v>
      </c>
      <c r="BE1390" s="95">
        <v>2627881.7892209999</v>
      </c>
      <c r="BF1390" s="95">
        <v>962044.90735300002</v>
      </c>
      <c r="BG1390" s="95">
        <v>1518986.933098</v>
      </c>
      <c r="BH1390" s="192">
        <v>1.3702645568795124</v>
      </c>
      <c r="BI1390" s="95">
        <v>12129.12</v>
      </c>
      <c r="BJ1390" s="203">
        <v>0.16</v>
      </c>
      <c r="BK1390" s="108" t="s">
        <v>276</v>
      </c>
      <c r="BL1390" s="97">
        <v>38717</v>
      </c>
      <c r="BM1390" s="168">
        <v>1341721</v>
      </c>
      <c r="BN1390" s="97">
        <v>38352</v>
      </c>
      <c r="BO1390" s="95">
        <v>1254168</v>
      </c>
      <c r="BP1390" s="133" t="s">
        <v>5608</v>
      </c>
      <c r="BQ1390" s="105">
        <v>22199</v>
      </c>
      <c r="BR1390" s="135">
        <v>0.29283575395411998</v>
      </c>
      <c r="BS1390" s="136">
        <v>41639</v>
      </c>
      <c r="BT1390" s="133" t="s">
        <v>5439</v>
      </c>
      <c r="BU1390" s="105">
        <v>20765</v>
      </c>
      <c r="BV1390" s="135">
        <v>0.27391929505190798</v>
      </c>
      <c r="BW1390" s="136">
        <v>40098</v>
      </c>
      <c r="BX1390" s="133" t="s">
        <v>5609</v>
      </c>
      <c r="BY1390" s="105">
        <v>15250</v>
      </c>
      <c r="BZ1390" s="135">
        <v>0.20116875750260499</v>
      </c>
      <c r="CA1390" s="136">
        <v>42400</v>
      </c>
      <c r="CB1390" s="169">
        <v>6.3557063052327766E-3</v>
      </c>
      <c r="CC1390" s="169">
        <v>5.9225616279473484E-3</v>
      </c>
    </row>
    <row r="1391" spans="2:81" ht="34">
      <c r="B1391" s="202">
        <v>37</v>
      </c>
      <c r="C1391" s="89">
        <v>46523</v>
      </c>
      <c r="D1391" s="89">
        <v>1</v>
      </c>
      <c r="E1391" s="147" t="s">
        <v>2047</v>
      </c>
      <c r="F1391" s="147" t="s">
        <v>5610</v>
      </c>
      <c r="G1391" s="147"/>
      <c r="H1391" s="147"/>
      <c r="I1391" s="147"/>
      <c r="J1391" s="90" t="s">
        <v>5611</v>
      </c>
      <c r="K1391" s="90" t="s">
        <v>285</v>
      </c>
      <c r="L1391" s="90" t="s">
        <v>5612</v>
      </c>
      <c r="M1391" s="91" t="s">
        <v>286</v>
      </c>
      <c r="N1391" s="93">
        <v>60624</v>
      </c>
      <c r="O1391" s="94" t="s">
        <v>222</v>
      </c>
      <c r="P1391" s="95">
        <v>15200000</v>
      </c>
      <c r="Q1391" s="95">
        <v>15200000</v>
      </c>
      <c r="R1391" s="95"/>
      <c r="S1391" s="96">
        <v>13655634.710000001</v>
      </c>
      <c r="T1391" s="91" t="s">
        <v>70</v>
      </c>
      <c r="U1391" s="500">
        <v>5.6239999999999997</v>
      </c>
      <c r="V1391" s="500">
        <v>3.0800000000000001E-2</v>
      </c>
      <c r="W1391" s="500">
        <v>0.01</v>
      </c>
      <c r="X1391" s="500">
        <v>5.5931999999999995</v>
      </c>
      <c r="Y1391" s="97">
        <v>38860</v>
      </c>
      <c r="Z1391" s="512">
        <f t="shared" si="127"/>
        <v>562.4</v>
      </c>
      <c r="AA1391" s="512">
        <f t="shared" si="128"/>
        <v>3.08</v>
      </c>
      <c r="AB1391" s="512">
        <f t="shared" si="129"/>
        <v>1</v>
      </c>
      <c r="AC1391" s="512">
        <f t="shared" si="130"/>
        <v>559.31999999999994</v>
      </c>
      <c r="AD1391" s="91">
        <v>360</v>
      </c>
      <c r="AE1391" s="91">
        <v>36</v>
      </c>
      <c r="AF1391" s="91">
        <v>0</v>
      </c>
      <c r="AG1391" s="91">
        <v>120</v>
      </c>
      <c r="AH1391" s="97">
        <v>42522</v>
      </c>
      <c r="AI1391" s="98" t="s">
        <v>61</v>
      </c>
      <c r="AJ1391" s="98" t="s">
        <v>5570</v>
      </c>
      <c r="AK1391" s="99"/>
      <c r="AL1391" s="100" t="s">
        <v>2196</v>
      </c>
      <c r="AM1391" s="97"/>
      <c r="AN1391" s="202">
        <v>37</v>
      </c>
      <c r="AO1391" s="89">
        <v>46523</v>
      </c>
      <c r="AP1391" s="89"/>
      <c r="AQ1391" s="89"/>
      <c r="AR1391" s="89">
        <v>1</v>
      </c>
      <c r="AS1391" s="35">
        <f t="shared" si="131"/>
        <v>8000</v>
      </c>
      <c r="AT1391" s="147" t="s">
        <v>5610</v>
      </c>
      <c r="AU1391" s="95">
        <v>19000000</v>
      </c>
      <c r="AV1391" s="97">
        <v>38775</v>
      </c>
      <c r="AW1391" s="106">
        <v>80</v>
      </c>
      <c r="AX1391" s="219" t="s">
        <v>5613</v>
      </c>
      <c r="AY1391" s="17">
        <v>2006</v>
      </c>
      <c r="AZ1391" s="100" t="s">
        <v>226</v>
      </c>
      <c r="BA1391" s="105">
        <v>104241</v>
      </c>
      <c r="BB1391" s="44">
        <f t="shared" si="132"/>
        <v>10000</v>
      </c>
      <c r="BC1391" s="106">
        <v>100</v>
      </c>
      <c r="BD1391" s="97">
        <v>38777</v>
      </c>
      <c r="BE1391" s="95">
        <v>2135539.9171000002</v>
      </c>
      <c r="BF1391" s="95">
        <v>776520.84669999999</v>
      </c>
      <c r="BG1391" s="95">
        <v>1304937.2376999999</v>
      </c>
      <c r="BH1391" s="192">
        <v>1.2429368622665233</v>
      </c>
      <c r="BI1391" s="95">
        <v>15636.15</v>
      </c>
      <c r="BJ1391" s="203">
        <v>0.15</v>
      </c>
      <c r="BK1391" s="108" t="s">
        <v>276</v>
      </c>
      <c r="BL1391" s="97">
        <v>38717</v>
      </c>
      <c r="BM1391" s="168">
        <v>1169890.0900000001</v>
      </c>
      <c r="BN1391" s="97">
        <v>38352</v>
      </c>
      <c r="BO1391" s="95">
        <v>1070006</v>
      </c>
      <c r="BP1391" s="133" t="s">
        <v>3077</v>
      </c>
      <c r="BQ1391" s="105">
        <v>49734</v>
      </c>
      <c r="BR1391" s="135">
        <v>0.47710000000000002</v>
      </c>
      <c r="BS1391" s="136">
        <v>43525</v>
      </c>
      <c r="BT1391" s="133" t="s">
        <v>5614</v>
      </c>
      <c r="BU1391" s="105">
        <v>10000</v>
      </c>
      <c r="BV1391" s="135">
        <v>9.5899999999999999E-2</v>
      </c>
      <c r="BW1391" s="136">
        <v>39766</v>
      </c>
      <c r="BX1391" s="133" t="s">
        <v>1636</v>
      </c>
      <c r="BY1391" s="105">
        <v>7820</v>
      </c>
      <c r="BZ1391" s="135">
        <v>7.4999999999999997E-2</v>
      </c>
      <c r="CA1391" s="136">
        <v>39824</v>
      </c>
      <c r="CB1391" s="169">
        <v>6.0434000724533263E-3</v>
      </c>
      <c r="CC1391" s="169">
        <v>5.6315392267225605E-3</v>
      </c>
    </row>
    <row r="1392" spans="2:81" ht="34">
      <c r="B1392" s="202">
        <v>38</v>
      </c>
      <c r="C1392" s="89">
        <v>58148</v>
      </c>
      <c r="D1392" s="89">
        <v>1</v>
      </c>
      <c r="E1392" s="147" t="s">
        <v>5348</v>
      </c>
      <c r="F1392" s="92" t="s">
        <v>5615</v>
      </c>
      <c r="G1392" s="92"/>
      <c r="H1392" s="92"/>
      <c r="I1392" s="92"/>
      <c r="J1392" s="90" t="s">
        <v>5616</v>
      </c>
      <c r="K1392" s="90" t="s">
        <v>5617</v>
      </c>
      <c r="L1392" s="90" t="s">
        <v>1387</v>
      </c>
      <c r="M1392" s="91" t="s">
        <v>125</v>
      </c>
      <c r="N1392" s="93">
        <v>98532</v>
      </c>
      <c r="O1392" s="94" t="s">
        <v>222</v>
      </c>
      <c r="P1392" s="95">
        <v>15000000</v>
      </c>
      <c r="Q1392" s="95">
        <v>14865075.880000001</v>
      </c>
      <c r="R1392" s="95"/>
      <c r="S1392" s="95">
        <v>12576363.08</v>
      </c>
      <c r="T1392" s="91" t="s">
        <v>60</v>
      </c>
      <c r="U1392" s="500">
        <v>5.5550000000000006</v>
      </c>
      <c r="V1392" s="500">
        <v>2.0800000000000003E-2</v>
      </c>
      <c r="W1392" s="500">
        <v>0.01</v>
      </c>
      <c r="X1392" s="500">
        <v>5.5342000000000002</v>
      </c>
      <c r="Y1392" s="97">
        <v>38567</v>
      </c>
      <c r="Z1392" s="512">
        <f t="shared" si="127"/>
        <v>555.50000000000011</v>
      </c>
      <c r="AA1392" s="512">
        <f t="shared" si="128"/>
        <v>2.08</v>
      </c>
      <c r="AB1392" s="512">
        <f t="shared" si="129"/>
        <v>1</v>
      </c>
      <c r="AC1392" s="512">
        <f t="shared" si="130"/>
        <v>553.42000000000007</v>
      </c>
      <c r="AD1392" s="91">
        <v>360</v>
      </c>
      <c r="AE1392" s="91">
        <v>0</v>
      </c>
      <c r="AF1392" s="91">
        <v>9</v>
      </c>
      <c r="AG1392" s="91">
        <v>111</v>
      </c>
      <c r="AH1392" s="97">
        <v>42248</v>
      </c>
      <c r="AI1392" s="98" t="s">
        <v>61</v>
      </c>
      <c r="AJ1392" s="98" t="s">
        <v>61</v>
      </c>
      <c r="AK1392" s="99"/>
      <c r="AL1392" s="100" t="s">
        <v>78</v>
      </c>
      <c r="AM1392" s="97"/>
      <c r="AN1392" s="202">
        <v>38</v>
      </c>
      <c r="AO1392" s="89">
        <v>58148</v>
      </c>
      <c r="AP1392" s="89"/>
      <c r="AQ1392" s="89"/>
      <c r="AR1392" s="89">
        <v>1</v>
      </c>
      <c r="AS1392" s="35">
        <f t="shared" si="131"/>
        <v>7623.1158358974353</v>
      </c>
      <c r="AT1392" s="92" t="s">
        <v>5615</v>
      </c>
      <c r="AU1392" s="95">
        <v>19500000</v>
      </c>
      <c r="AV1392" s="97">
        <v>38565</v>
      </c>
      <c r="AW1392" s="106">
        <v>76.231158358974355</v>
      </c>
      <c r="AX1392" s="219">
        <v>2003</v>
      </c>
      <c r="AY1392" s="17">
        <v>0</v>
      </c>
      <c r="AZ1392" s="100" t="s">
        <v>226</v>
      </c>
      <c r="BA1392" s="105">
        <v>141120</v>
      </c>
      <c r="BB1392" s="44">
        <f t="shared" si="132"/>
        <v>8410</v>
      </c>
      <c r="BC1392" s="106">
        <v>84.1</v>
      </c>
      <c r="BD1392" s="97">
        <v>38762</v>
      </c>
      <c r="BE1392" s="95">
        <v>2098593</v>
      </c>
      <c r="BF1392" s="95">
        <v>728339</v>
      </c>
      <c r="BG1392" s="95">
        <v>1283844</v>
      </c>
      <c r="BH1392" s="192">
        <v>1.2475265073292341</v>
      </c>
      <c r="BI1392" s="95">
        <v>14112</v>
      </c>
      <c r="BJ1392" s="203">
        <v>0.1</v>
      </c>
      <c r="BK1392" s="108" t="s">
        <v>276</v>
      </c>
      <c r="BL1392" s="97">
        <v>38717</v>
      </c>
      <c r="BM1392" s="168">
        <v>1152176.32</v>
      </c>
      <c r="BN1392" s="97">
        <v>38352</v>
      </c>
      <c r="BO1392" s="95">
        <v>401978.44</v>
      </c>
      <c r="BP1392" s="133" t="s">
        <v>5618</v>
      </c>
      <c r="BQ1392" s="105">
        <v>21070</v>
      </c>
      <c r="BR1392" s="135">
        <v>0.14930555555555555</v>
      </c>
      <c r="BS1392" s="136">
        <v>42400</v>
      </c>
      <c r="BT1392" s="133" t="s">
        <v>4569</v>
      </c>
      <c r="BU1392" s="105">
        <v>11832</v>
      </c>
      <c r="BV1392" s="135">
        <v>8.3843537414965988E-2</v>
      </c>
      <c r="BW1392" s="136">
        <v>40968</v>
      </c>
      <c r="BX1392" s="133" t="s">
        <v>5619</v>
      </c>
      <c r="BY1392" s="105">
        <v>10214</v>
      </c>
      <c r="BZ1392" s="135">
        <v>7.2378117913832196E-2</v>
      </c>
      <c r="CA1392" s="136">
        <v>39506</v>
      </c>
      <c r="CB1392" s="169">
        <v>5.9102368848826447E-3</v>
      </c>
      <c r="CC1392" s="169">
        <v>5.5074511793702227E-3</v>
      </c>
    </row>
    <row r="1393" spans="2:81" ht="34">
      <c r="B1393" s="202">
        <v>39</v>
      </c>
      <c r="C1393" s="89">
        <v>20061614</v>
      </c>
      <c r="D1393" s="89">
        <v>2</v>
      </c>
      <c r="E1393" s="147" t="s">
        <v>2062</v>
      </c>
      <c r="F1393" s="92" t="s">
        <v>5620</v>
      </c>
      <c r="G1393" s="92"/>
      <c r="H1393" s="92"/>
      <c r="I1393" s="92"/>
      <c r="J1393" s="90" t="s">
        <v>5621</v>
      </c>
      <c r="K1393" s="90" t="s">
        <v>871</v>
      </c>
      <c r="L1393" s="90" t="s">
        <v>390</v>
      </c>
      <c r="M1393" s="91" t="s">
        <v>391</v>
      </c>
      <c r="N1393" s="93">
        <v>29650</v>
      </c>
      <c r="O1393" s="94" t="s">
        <v>59</v>
      </c>
      <c r="P1393" s="95">
        <v>14150000</v>
      </c>
      <c r="Q1393" s="95">
        <v>14150000</v>
      </c>
      <c r="R1393" s="95"/>
      <c r="S1393" s="96">
        <v>14150000</v>
      </c>
      <c r="T1393" s="91" t="s">
        <v>223</v>
      </c>
      <c r="U1393" s="500">
        <v>6.11</v>
      </c>
      <c r="V1393" s="500">
        <v>3.0800000000000001E-2</v>
      </c>
      <c r="W1393" s="500">
        <v>0.02</v>
      </c>
      <c r="X1393" s="500">
        <v>6.0792000000000002</v>
      </c>
      <c r="Y1393" s="97">
        <v>38859</v>
      </c>
      <c r="Z1393" s="512">
        <f t="shared" si="127"/>
        <v>611</v>
      </c>
      <c r="AA1393" s="512">
        <f t="shared" si="128"/>
        <v>3.08</v>
      </c>
      <c r="AB1393" s="512">
        <f t="shared" si="129"/>
        <v>2</v>
      </c>
      <c r="AC1393" s="512">
        <f t="shared" si="130"/>
        <v>607.92000000000007</v>
      </c>
      <c r="AD1393" s="91">
        <v>0</v>
      </c>
      <c r="AE1393" s="91">
        <v>60</v>
      </c>
      <c r="AF1393" s="91">
        <v>0</v>
      </c>
      <c r="AG1393" s="91">
        <v>60</v>
      </c>
      <c r="AH1393" s="97">
        <v>40695</v>
      </c>
      <c r="AI1393" s="98" t="s">
        <v>61</v>
      </c>
      <c r="AJ1393" s="98" t="s">
        <v>61</v>
      </c>
      <c r="AK1393" s="99"/>
      <c r="AL1393" s="100" t="s">
        <v>91</v>
      </c>
      <c r="AM1393" s="97"/>
      <c r="AN1393" s="202">
        <v>39</v>
      </c>
      <c r="AO1393" s="89">
        <v>20061614</v>
      </c>
      <c r="AP1393" s="89"/>
      <c r="AQ1393" s="89"/>
      <c r="AR1393" s="89">
        <v>2</v>
      </c>
      <c r="AS1393" s="35">
        <f t="shared" si="131"/>
        <v>7861.1111111111113</v>
      </c>
      <c r="AT1393" s="92" t="s">
        <v>5620</v>
      </c>
      <c r="AU1393" s="95">
        <v>18000000</v>
      </c>
      <c r="AV1393" s="97">
        <v>38806</v>
      </c>
      <c r="AW1393" s="106">
        <v>78.611111111111114</v>
      </c>
      <c r="AX1393" s="220">
        <v>1998</v>
      </c>
      <c r="AY1393" s="17">
        <v>0</v>
      </c>
      <c r="AZ1393" s="100" t="s">
        <v>63</v>
      </c>
      <c r="BA1393" s="105">
        <v>270280</v>
      </c>
      <c r="BB1393" s="44">
        <f t="shared" si="132"/>
        <v>9486</v>
      </c>
      <c r="BC1393" s="106">
        <v>94.86</v>
      </c>
      <c r="BD1393" s="97">
        <v>38800</v>
      </c>
      <c r="BE1393" s="95">
        <v>2331252.6</v>
      </c>
      <c r="BF1393" s="95">
        <v>1025067</v>
      </c>
      <c r="BG1393" s="95">
        <v>1228471.5064000001</v>
      </c>
      <c r="BH1393" s="192">
        <v>1.4014482245902928</v>
      </c>
      <c r="BI1393" s="95">
        <v>77713.989600000001</v>
      </c>
      <c r="BJ1393" s="203">
        <v>266.1438</v>
      </c>
      <c r="BK1393" s="108" t="s">
        <v>3572</v>
      </c>
      <c r="BL1393" s="97">
        <v>38807</v>
      </c>
      <c r="BM1393" s="168">
        <v>1035151</v>
      </c>
      <c r="BN1393" s="97">
        <v>38717</v>
      </c>
      <c r="BO1393" s="95">
        <v>809786</v>
      </c>
      <c r="BP1393" s="133"/>
      <c r="BQ1393" s="105"/>
      <c r="BR1393" s="135"/>
      <c r="BS1393" s="136"/>
      <c r="BT1393" s="133"/>
      <c r="BU1393" s="105"/>
      <c r="BV1393" s="135"/>
      <c r="BW1393" s="136"/>
      <c r="BX1393" s="133"/>
      <c r="BY1393" s="105"/>
      <c r="BZ1393" s="135"/>
      <c r="CA1393" s="136"/>
      <c r="CB1393" s="169">
        <v>7.692558435003112E-2</v>
      </c>
      <c r="CC1393" s="169">
        <v>5.2425184248765938E-3</v>
      </c>
    </row>
    <row r="1394" spans="2:81" ht="23">
      <c r="B1394" s="196">
        <v>40</v>
      </c>
      <c r="C1394" s="57">
        <v>59727</v>
      </c>
      <c r="D1394" s="57">
        <v>1</v>
      </c>
      <c r="E1394" s="155" t="s">
        <v>5348</v>
      </c>
      <c r="F1394" s="60" t="s">
        <v>5622</v>
      </c>
      <c r="G1394" s="60"/>
      <c r="H1394" s="60"/>
      <c r="I1394" s="60"/>
      <c r="J1394" s="58" t="s">
        <v>5623</v>
      </c>
      <c r="K1394" s="58" t="s">
        <v>3754</v>
      </c>
      <c r="L1394" s="58" t="s">
        <v>2624</v>
      </c>
      <c r="M1394" s="59" t="s">
        <v>96</v>
      </c>
      <c r="N1394" s="61">
        <v>7652</v>
      </c>
      <c r="O1394" s="62" t="s">
        <v>222</v>
      </c>
      <c r="P1394" s="79">
        <v>14000000</v>
      </c>
      <c r="Q1394" s="79">
        <v>13981237.35</v>
      </c>
      <c r="R1394" s="79"/>
      <c r="S1394" s="80">
        <v>10788147.41</v>
      </c>
      <c r="T1394" s="59" t="s">
        <v>60</v>
      </c>
      <c r="U1394" s="499">
        <v>5.7480000000000002</v>
      </c>
      <c r="V1394" s="499">
        <v>2.0800000000000003E-2</v>
      </c>
      <c r="W1394" s="499">
        <v>0.01</v>
      </c>
      <c r="X1394" s="499">
        <v>5.7272000000000007</v>
      </c>
      <c r="Y1394" s="66">
        <v>38818</v>
      </c>
      <c r="Z1394" s="512">
        <f t="shared" si="127"/>
        <v>574.80000000000007</v>
      </c>
      <c r="AA1394" s="512">
        <f t="shared" si="128"/>
        <v>2.08</v>
      </c>
      <c r="AB1394" s="512">
        <f t="shared" si="129"/>
        <v>1</v>
      </c>
      <c r="AC1394" s="512">
        <f t="shared" si="130"/>
        <v>572.72</v>
      </c>
      <c r="AD1394" s="59">
        <v>300</v>
      </c>
      <c r="AE1394" s="59">
        <v>0</v>
      </c>
      <c r="AF1394" s="59">
        <v>1</v>
      </c>
      <c r="AG1394" s="59">
        <v>119</v>
      </c>
      <c r="AH1394" s="66">
        <v>42491</v>
      </c>
      <c r="AI1394" s="67" t="s">
        <v>61</v>
      </c>
      <c r="AJ1394" s="67" t="s">
        <v>61</v>
      </c>
      <c r="AK1394" s="68"/>
      <c r="AL1394" s="69" t="s">
        <v>78</v>
      </c>
      <c r="AM1394" s="66"/>
      <c r="AN1394" s="196">
        <v>40</v>
      </c>
      <c r="AO1394" s="57">
        <v>59727</v>
      </c>
      <c r="AP1394" s="57"/>
      <c r="AQ1394" s="57"/>
      <c r="AR1394" s="57">
        <v>1</v>
      </c>
      <c r="AS1394" s="35">
        <f t="shared" si="131"/>
        <v>6921.4046287128713</v>
      </c>
      <c r="AT1394" s="60" t="s">
        <v>5622</v>
      </c>
      <c r="AU1394" s="79">
        <v>20200000</v>
      </c>
      <c r="AV1394" s="66">
        <v>38748</v>
      </c>
      <c r="AW1394" s="81">
        <v>69.21404628712871</v>
      </c>
      <c r="AX1394" s="215">
        <v>1988</v>
      </c>
      <c r="AY1394" s="17">
        <v>0</v>
      </c>
      <c r="AZ1394" s="69" t="s">
        <v>226</v>
      </c>
      <c r="BA1394" s="74">
        <v>40000</v>
      </c>
      <c r="BB1394" s="44">
        <f t="shared" si="132"/>
        <v>10000</v>
      </c>
      <c r="BC1394" s="81">
        <v>100</v>
      </c>
      <c r="BD1394" s="66">
        <v>38869</v>
      </c>
      <c r="BE1394" s="79">
        <v>1703084.82</v>
      </c>
      <c r="BF1394" s="79">
        <v>217966.54459999999</v>
      </c>
      <c r="BG1394" s="79">
        <v>1434336.3695670001</v>
      </c>
      <c r="BH1394" s="75">
        <v>1.3573787497424992</v>
      </c>
      <c r="BI1394" s="79">
        <v>9733.3333330000005</v>
      </c>
      <c r="BJ1394" s="197">
        <v>0.24333333332500001</v>
      </c>
      <c r="BK1394" s="78" t="s">
        <v>276</v>
      </c>
      <c r="BL1394" s="66">
        <v>38717</v>
      </c>
      <c r="BM1394" s="163">
        <v>1594537.8</v>
      </c>
      <c r="BN1394" s="66">
        <v>38352</v>
      </c>
      <c r="BO1394" s="79">
        <v>1521869</v>
      </c>
      <c r="BP1394" s="158" t="s">
        <v>5624</v>
      </c>
      <c r="BQ1394" s="74">
        <v>40000</v>
      </c>
      <c r="BR1394" s="159">
        <v>1</v>
      </c>
      <c r="BS1394" s="160">
        <v>41244</v>
      </c>
      <c r="BT1394" s="158"/>
      <c r="BU1394" s="74">
        <v>0</v>
      </c>
      <c r="BV1394" s="159"/>
      <c r="BW1394" s="160"/>
      <c r="BX1394" s="158"/>
      <c r="BY1394" s="74">
        <v>0</v>
      </c>
      <c r="BZ1394" s="159"/>
      <c r="CA1394" s="160"/>
      <c r="CB1394" s="161">
        <v>5.5588296588142865E-3</v>
      </c>
      <c r="CC1394" s="161">
        <v>5.1799925378054985E-3</v>
      </c>
    </row>
    <row r="1395" spans="2:81" ht="34">
      <c r="B1395" s="196">
        <v>41</v>
      </c>
      <c r="C1395" s="57">
        <v>20051493</v>
      </c>
      <c r="D1395" s="57">
        <v>1</v>
      </c>
      <c r="E1395" s="155" t="s">
        <v>2062</v>
      </c>
      <c r="F1395" s="60" t="s">
        <v>5625</v>
      </c>
      <c r="G1395" s="60"/>
      <c r="H1395" s="60"/>
      <c r="I1395" s="60"/>
      <c r="J1395" s="58" t="s">
        <v>5626</v>
      </c>
      <c r="K1395" s="58" t="s">
        <v>213</v>
      </c>
      <c r="L1395" s="58" t="s">
        <v>213</v>
      </c>
      <c r="M1395" s="59" t="s">
        <v>183</v>
      </c>
      <c r="N1395" s="61">
        <v>53203</v>
      </c>
      <c r="O1395" s="62" t="s">
        <v>351</v>
      </c>
      <c r="P1395" s="79">
        <v>14000000</v>
      </c>
      <c r="Q1395" s="79">
        <v>13930553.210000001</v>
      </c>
      <c r="R1395" s="79"/>
      <c r="S1395" s="80">
        <v>12644821.66</v>
      </c>
      <c r="T1395" s="59" t="s">
        <v>60</v>
      </c>
      <c r="U1395" s="499">
        <v>5.9</v>
      </c>
      <c r="V1395" s="499">
        <v>3.0800000000000001E-2</v>
      </c>
      <c r="W1395" s="499">
        <v>0.02</v>
      </c>
      <c r="X1395" s="499">
        <v>5.8692000000000002</v>
      </c>
      <c r="Y1395" s="66">
        <v>38716</v>
      </c>
      <c r="Z1395" s="512">
        <f t="shared" si="127"/>
        <v>590</v>
      </c>
      <c r="AA1395" s="512">
        <f t="shared" si="128"/>
        <v>3.08</v>
      </c>
      <c r="AB1395" s="512">
        <f t="shared" si="129"/>
        <v>2</v>
      </c>
      <c r="AC1395" s="512">
        <f t="shared" si="130"/>
        <v>586.92000000000007</v>
      </c>
      <c r="AD1395" s="59">
        <v>360</v>
      </c>
      <c r="AE1395" s="59">
        <v>0</v>
      </c>
      <c r="AF1395" s="59">
        <v>5</v>
      </c>
      <c r="AG1395" s="59">
        <v>79</v>
      </c>
      <c r="AH1395" s="66">
        <v>41275</v>
      </c>
      <c r="AI1395" s="67" t="s">
        <v>61</v>
      </c>
      <c r="AJ1395" s="67" t="s">
        <v>5627</v>
      </c>
      <c r="AK1395" s="68"/>
      <c r="AL1395" s="69" t="s">
        <v>133</v>
      </c>
      <c r="AM1395" s="66"/>
      <c r="AN1395" s="196">
        <v>41</v>
      </c>
      <c r="AO1395" s="57">
        <v>20051493</v>
      </c>
      <c r="AP1395" s="57"/>
      <c r="AQ1395" s="57"/>
      <c r="AR1395" s="57">
        <v>1</v>
      </c>
      <c r="AS1395" s="35">
        <f t="shared" si="131"/>
        <v>6729.7358496519182</v>
      </c>
      <c r="AT1395" s="60" t="s">
        <v>5625</v>
      </c>
      <c r="AU1395" s="79">
        <v>20700000</v>
      </c>
      <c r="AV1395" s="66">
        <v>38698</v>
      </c>
      <c r="AW1395" s="81">
        <v>67.29735849651918</v>
      </c>
      <c r="AX1395" s="216" t="s">
        <v>5628</v>
      </c>
      <c r="AY1395" s="17">
        <v>2005</v>
      </c>
      <c r="AZ1395" s="69" t="s">
        <v>226</v>
      </c>
      <c r="BA1395" s="74">
        <v>101895</v>
      </c>
      <c r="BB1395" s="44">
        <f t="shared" si="132"/>
        <v>7626.9689386132786</v>
      </c>
      <c r="BC1395" s="81">
        <v>76.269689386132782</v>
      </c>
      <c r="BD1395" s="66">
        <v>38716</v>
      </c>
      <c r="BE1395" s="79">
        <v>2345188</v>
      </c>
      <c r="BF1395" s="79">
        <v>867681</v>
      </c>
      <c r="BG1395" s="79">
        <v>1435731</v>
      </c>
      <c r="BH1395" s="75">
        <v>1.4408180675346833</v>
      </c>
      <c r="BI1395" s="79">
        <v>20379</v>
      </c>
      <c r="BJ1395" s="197">
        <v>0.2</v>
      </c>
      <c r="BK1395" s="78"/>
      <c r="BL1395" s="66"/>
      <c r="BM1395" s="163"/>
      <c r="BN1395" s="66"/>
      <c r="BO1395" s="79"/>
      <c r="BP1395" s="158" t="s">
        <v>4234</v>
      </c>
      <c r="BQ1395" s="74">
        <v>77715</v>
      </c>
      <c r="BR1395" s="159">
        <v>0.76269689386132788</v>
      </c>
      <c r="BS1395" s="160">
        <v>46078</v>
      </c>
      <c r="BT1395" s="158"/>
      <c r="BU1395" s="74"/>
      <c r="BV1395" s="159"/>
      <c r="BW1395" s="160"/>
      <c r="BX1395" s="158"/>
      <c r="BY1395" s="74"/>
      <c r="BZ1395" s="159"/>
      <c r="CA1395" s="160"/>
      <c r="CB1395" s="161">
        <v>5.5386780446466397E-3</v>
      </c>
      <c r="CC1395" s="161">
        <v>5.1612142665829535E-3</v>
      </c>
    </row>
    <row r="1396" spans="2:81" ht="23">
      <c r="B1396" s="196">
        <v>42</v>
      </c>
      <c r="C1396" s="57">
        <v>59664</v>
      </c>
      <c r="D1396" s="57">
        <v>1</v>
      </c>
      <c r="E1396" s="155" t="s">
        <v>5348</v>
      </c>
      <c r="F1396" s="60" t="s">
        <v>5629</v>
      </c>
      <c r="G1396" s="60"/>
      <c r="H1396" s="60"/>
      <c r="I1396" s="60"/>
      <c r="J1396" s="58" t="s">
        <v>5630</v>
      </c>
      <c r="K1396" s="58" t="s">
        <v>5631</v>
      </c>
      <c r="L1396" s="58" t="s">
        <v>753</v>
      </c>
      <c r="M1396" s="59" t="s">
        <v>335</v>
      </c>
      <c r="N1396" s="61">
        <v>22033</v>
      </c>
      <c r="O1396" s="62" t="s">
        <v>351</v>
      </c>
      <c r="P1396" s="79">
        <v>13517560</v>
      </c>
      <c r="Q1396" s="79">
        <v>13517560</v>
      </c>
      <c r="R1396" s="79"/>
      <c r="S1396" s="80">
        <v>12591153.4</v>
      </c>
      <c r="T1396" s="59" t="s">
        <v>70</v>
      </c>
      <c r="U1396" s="499">
        <v>5.5759999999999996</v>
      </c>
      <c r="V1396" s="499">
        <v>2.0800000000000003E-2</v>
      </c>
      <c r="W1396" s="499">
        <v>0.01</v>
      </c>
      <c r="X1396" s="499">
        <v>5.5552000000000001</v>
      </c>
      <c r="Y1396" s="66">
        <v>38785</v>
      </c>
      <c r="Z1396" s="512">
        <f t="shared" si="127"/>
        <v>557.59999999999991</v>
      </c>
      <c r="AA1396" s="512">
        <f t="shared" si="128"/>
        <v>2.08</v>
      </c>
      <c r="AB1396" s="512">
        <f t="shared" si="129"/>
        <v>1</v>
      </c>
      <c r="AC1396" s="512">
        <f t="shared" si="130"/>
        <v>555.52</v>
      </c>
      <c r="AD1396" s="59">
        <v>360</v>
      </c>
      <c r="AE1396" s="59">
        <v>60</v>
      </c>
      <c r="AF1396" s="59">
        <v>2</v>
      </c>
      <c r="AG1396" s="59">
        <v>118</v>
      </c>
      <c r="AH1396" s="66">
        <v>42461</v>
      </c>
      <c r="AI1396" s="67" t="s">
        <v>61</v>
      </c>
      <c r="AJ1396" s="67" t="s">
        <v>61</v>
      </c>
      <c r="AK1396" s="68"/>
      <c r="AL1396" s="69" t="s">
        <v>98</v>
      </c>
      <c r="AM1396" s="66"/>
      <c r="AN1396" s="196">
        <v>42</v>
      </c>
      <c r="AO1396" s="57">
        <v>59664</v>
      </c>
      <c r="AP1396" s="57"/>
      <c r="AQ1396" s="57"/>
      <c r="AR1396" s="57">
        <v>1</v>
      </c>
      <c r="AS1396" s="35">
        <f t="shared" si="131"/>
        <v>7768.7126436781609</v>
      </c>
      <c r="AT1396" s="60" t="s">
        <v>5629</v>
      </c>
      <c r="AU1396" s="79">
        <v>17400000</v>
      </c>
      <c r="AV1396" s="66">
        <v>38734</v>
      </c>
      <c r="AW1396" s="81">
        <v>77.687126436781611</v>
      </c>
      <c r="AX1396" s="216">
        <v>1987</v>
      </c>
      <c r="AY1396" s="17">
        <v>0</v>
      </c>
      <c r="AZ1396" s="69" t="s">
        <v>226</v>
      </c>
      <c r="BA1396" s="74">
        <v>63771</v>
      </c>
      <c r="BB1396" s="44">
        <f t="shared" si="132"/>
        <v>10000</v>
      </c>
      <c r="BC1396" s="81">
        <v>100</v>
      </c>
      <c r="BD1396" s="66">
        <v>38838</v>
      </c>
      <c r="BE1396" s="79">
        <v>1823761.5404999999</v>
      </c>
      <c r="BF1396" s="79">
        <v>638984.84620000003</v>
      </c>
      <c r="BG1396" s="79">
        <v>1068079.0829</v>
      </c>
      <c r="BH1396" s="75">
        <v>1.1500002227691282</v>
      </c>
      <c r="BI1396" s="79">
        <v>13019.9125</v>
      </c>
      <c r="BJ1396" s="197">
        <v>0.20416666666666666</v>
      </c>
      <c r="BK1396" s="78" t="s">
        <v>276</v>
      </c>
      <c r="BL1396" s="66">
        <v>38717</v>
      </c>
      <c r="BM1396" s="163">
        <v>1192229</v>
      </c>
      <c r="BN1396" s="66">
        <v>38352</v>
      </c>
      <c r="BO1396" s="79">
        <v>1153025</v>
      </c>
      <c r="BP1396" s="158" t="s">
        <v>5632</v>
      </c>
      <c r="BQ1396" s="74">
        <v>44913</v>
      </c>
      <c r="BR1396" s="159">
        <v>0.70428564708096153</v>
      </c>
      <c r="BS1396" s="160">
        <v>39903</v>
      </c>
      <c r="BT1396" s="158" t="s">
        <v>5633</v>
      </c>
      <c r="BU1396" s="74">
        <v>18858</v>
      </c>
      <c r="BV1396" s="159">
        <v>0.29571435291903841</v>
      </c>
      <c r="BW1396" s="160">
        <v>39629</v>
      </c>
      <c r="BX1396" s="158"/>
      <c r="BY1396" s="74">
        <v>0</v>
      </c>
      <c r="BZ1396" s="159"/>
      <c r="CA1396" s="160"/>
      <c r="CB1396" s="161">
        <v>5.3744752028547487E-3</v>
      </c>
      <c r="CC1396" s="161">
        <v>5.0082019335247249E-3</v>
      </c>
    </row>
    <row r="1397" spans="2:81">
      <c r="B1397" s="196"/>
      <c r="C1397" s="57"/>
      <c r="D1397" s="57"/>
      <c r="E1397" s="155"/>
      <c r="F1397" s="60"/>
      <c r="G1397" s="60"/>
      <c r="H1397" s="60"/>
      <c r="I1397" s="60"/>
      <c r="J1397" s="58"/>
      <c r="K1397" s="58"/>
      <c r="L1397" s="58"/>
      <c r="M1397" s="59"/>
      <c r="N1397" s="61"/>
      <c r="O1397" s="62"/>
      <c r="P1397" s="79"/>
      <c r="Q1397" s="79"/>
      <c r="R1397" s="79"/>
      <c r="S1397" s="80"/>
      <c r="T1397" s="59"/>
      <c r="U1397" s="499">
        <v>0</v>
      </c>
      <c r="V1397" s="499">
        <v>0</v>
      </c>
      <c r="W1397" s="499">
        <v>0</v>
      </c>
      <c r="X1397" s="499">
        <v>0</v>
      </c>
      <c r="Y1397" s="66"/>
      <c r="Z1397" s="512">
        <f t="shared" si="127"/>
        <v>0</v>
      </c>
      <c r="AA1397" s="512">
        <f t="shared" si="128"/>
        <v>0</v>
      </c>
      <c r="AB1397" s="512">
        <f t="shared" si="129"/>
        <v>0</v>
      </c>
      <c r="AC1397" s="512">
        <f t="shared" si="130"/>
        <v>0</v>
      </c>
      <c r="AD1397" s="59"/>
      <c r="AE1397" s="59"/>
      <c r="AF1397" s="59"/>
      <c r="AG1397" s="59"/>
      <c r="AH1397" s="66"/>
      <c r="AI1397" s="67"/>
      <c r="AJ1397" s="67"/>
      <c r="AK1397" s="68"/>
      <c r="AL1397" s="69"/>
      <c r="AM1397" s="66"/>
      <c r="AN1397" s="196"/>
      <c r="AO1397" s="57"/>
      <c r="AP1397" s="57"/>
      <c r="AQ1397" s="57"/>
      <c r="AR1397" s="57"/>
      <c r="AS1397" s="35">
        <f t="shared" si="131"/>
        <v>0</v>
      </c>
      <c r="AT1397" s="60"/>
      <c r="AU1397" s="79"/>
      <c r="AV1397" s="66"/>
      <c r="AW1397" s="81">
        <v>0</v>
      </c>
      <c r="AX1397" s="215"/>
      <c r="AY1397" s="17">
        <v>0</v>
      </c>
      <c r="AZ1397" s="69"/>
      <c r="BA1397" s="74"/>
      <c r="BB1397" s="44">
        <f t="shared" si="132"/>
        <v>0</v>
      </c>
      <c r="BC1397" s="81">
        <v>0</v>
      </c>
      <c r="BD1397" s="66"/>
      <c r="BE1397" s="79"/>
      <c r="BF1397" s="79"/>
      <c r="BG1397" s="79"/>
      <c r="BH1397" s="75"/>
      <c r="BI1397" s="79"/>
      <c r="BJ1397" s="197"/>
      <c r="BK1397" s="78"/>
      <c r="BL1397" s="66"/>
      <c r="BM1397" s="163"/>
      <c r="BN1397" s="66"/>
      <c r="BO1397" s="79"/>
      <c r="BP1397" s="158"/>
      <c r="BQ1397" s="74"/>
      <c r="BR1397" s="159"/>
      <c r="BS1397" s="160"/>
      <c r="BT1397" s="158"/>
      <c r="BU1397" s="74"/>
      <c r="BV1397" s="159"/>
      <c r="BW1397" s="160"/>
      <c r="BX1397" s="158"/>
      <c r="BY1397" s="74"/>
      <c r="BZ1397" s="159"/>
      <c r="CA1397" s="160"/>
      <c r="CB1397" s="161"/>
      <c r="CC1397" s="161"/>
    </row>
    <row r="1398" spans="2:81" ht="23">
      <c r="B1398" s="196">
        <v>43.1</v>
      </c>
      <c r="C1398" s="57">
        <v>17801</v>
      </c>
      <c r="D1398" s="57">
        <v>1</v>
      </c>
      <c r="E1398" s="155" t="s">
        <v>2375</v>
      </c>
      <c r="F1398" s="60" t="s">
        <v>5634</v>
      </c>
      <c r="G1398" s="60"/>
      <c r="H1398" s="60"/>
      <c r="I1398" s="60"/>
      <c r="J1398" s="58" t="s">
        <v>5635</v>
      </c>
      <c r="K1398" s="58" t="s">
        <v>2217</v>
      </c>
      <c r="L1398" s="58" t="s">
        <v>390</v>
      </c>
      <c r="M1398" s="59" t="s">
        <v>391</v>
      </c>
      <c r="N1398" s="61">
        <v>29607</v>
      </c>
      <c r="O1398" s="62" t="s">
        <v>351</v>
      </c>
      <c r="P1398" s="79">
        <v>6566857</v>
      </c>
      <c r="Q1398" s="79">
        <v>6566857</v>
      </c>
      <c r="R1398" s="79"/>
      <c r="S1398" s="80">
        <v>6130370.4000000004</v>
      </c>
      <c r="T1398" s="59"/>
      <c r="U1398" s="499">
        <v>0</v>
      </c>
      <c r="V1398" s="499">
        <v>0</v>
      </c>
      <c r="W1398" s="499">
        <v>0</v>
      </c>
      <c r="X1398" s="499">
        <v>0</v>
      </c>
      <c r="Y1398" s="66"/>
      <c r="Z1398" s="512">
        <f t="shared" si="127"/>
        <v>0</v>
      </c>
      <c r="AA1398" s="512">
        <f t="shared" si="128"/>
        <v>0</v>
      </c>
      <c r="AB1398" s="512">
        <f t="shared" si="129"/>
        <v>0</v>
      </c>
      <c r="AC1398" s="512">
        <f t="shared" si="130"/>
        <v>0</v>
      </c>
      <c r="AD1398" s="59"/>
      <c r="AE1398" s="59"/>
      <c r="AF1398" s="59"/>
      <c r="AG1398" s="59"/>
      <c r="AH1398" s="66"/>
      <c r="AI1398" s="67"/>
      <c r="AJ1398" s="67"/>
      <c r="AK1398" s="68"/>
      <c r="AL1398" s="69"/>
      <c r="AM1398" s="66"/>
      <c r="AN1398" s="196">
        <v>43.1</v>
      </c>
      <c r="AO1398" s="57">
        <v>17801</v>
      </c>
      <c r="AP1398" s="57"/>
      <c r="AQ1398" s="57"/>
      <c r="AR1398" s="57">
        <v>1</v>
      </c>
      <c r="AS1398" s="35">
        <f t="shared" si="131"/>
        <v>0</v>
      </c>
      <c r="AT1398" s="60" t="s">
        <v>5634</v>
      </c>
      <c r="AU1398" s="79">
        <v>11050000</v>
      </c>
      <c r="AV1398" s="66">
        <v>38672</v>
      </c>
      <c r="AW1398" s="81">
        <v>0</v>
      </c>
      <c r="AX1398" s="215">
        <v>2000</v>
      </c>
      <c r="AY1398" s="17">
        <v>0</v>
      </c>
      <c r="AZ1398" s="69" t="s">
        <v>226</v>
      </c>
      <c r="BA1398" s="74">
        <v>76249</v>
      </c>
      <c r="BB1398" s="44">
        <f t="shared" si="132"/>
        <v>10000</v>
      </c>
      <c r="BC1398" s="81">
        <v>100</v>
      </c>
      <c r="BD1398" s="66">
        <v>38741</v>
      </c>
      <c r="BE1398" s="79"/>
      <c r="BF1398" s="79"/>
      <c r="BG1398" s="79"/>
      <c r="BH1398" s="75"/>
      <c r="BI1398" s="79"/>
      <c r="BJ1398" s="197"/>
      <c r="BK1398" s="78"/>
      <c r="BL1398" s="66"/>
      <c r="BM1398" s="163"/>
      <c r="BN1398" s="66"/>
      <c r="BO1398" s="79"/>
      <c r="BP1398" s="158" t="s">
        <v>5636</v>
      </c>
      <c r="BQ1398" s="74">
        <v>76249</v>
      </c>
      <c r="BR1398" s="159">
        <v>1</v>
      </c>
      <c r="BS1398" s="160">
        <v>41305</v>
      </c>
      <c r="BT1398" s="158"/>
      <c r="BU1398" s="74"/>
      <c r="BV1398" s="159"/>
      <c r="BW1398" s="160"/>
      <c r="BX1398" s="158"/>
      <c r="BY1398" s="74"/>
      <c r="BZ1398" s="159"/>
      <c r="CA1398" s="160"/>
      <c r="CB1398" s="161">
        <v>2.6109305308941208E-3</v>
      </c>
      <c r="CC1398" s="161">
        <v>2.4329942626169494E-3</v>
      </c>
    </row>
    <row r="1399" spans="2:81" ht="34">
      <c r="B1399" s="202">
        <v>43.2</v>
      </c>
      <c r="C1399" s="89">
        <v>17801</v>
      </c>
      <c r="D1399" s="89">
        <v>1</v>
      </c>
      <c r="E1399" s="147" t="s">
        <v>2375</v>
      </c>
      <c r="F1399" s="92" t="s">
        <v>5637</v>
      </c>
      <c r="G1399" s="92"/>
      <c r="H1399" s="92"/>
      <c r="I1399" s="92"/>
      <c r="J1399" s="90" t="s">
        <v>5638</v>
      </c>
      <c r="K1399" s="90" t="s">
        <v>390</v>
      </c>
      <c r="L1399" s="90" t="s">
        <v>390</v>
      </c>
      <c r="M1399" s="91" t="s">
        <v>391</v>
      </c>
      <c r="N1399" s="93">
        <v>29615</v>
      </c>
      <c r="O1399" s="94" t="s">
        <v>351</v>
      </c>
      <c r="P1399" s="140">
        <v>6433143</v>
      </c>
      <c r="Q1399" s="140">
        <v>6433143</v>
      </c>
      <c r="R1399" s="140"/>
      <c r="S1399" s="211">
        <v>6005544.1200000001</v>
      </c>
      <c r="T1399" s="91"/>
      <c r="U1399" s="500">
        <v>0</v>
      </c>
      <c r="V1399" s="500">
        <v>0</v>
      </c>
      <c r="W1399" s="500">
        <v>0</v>
      </c>
      <c r="X1399" s="500">
        <v>0</v>
      </c>
      <c r="Y1399" s="97"/>
      <c r="Z1399" s="512">
        <f t="shared" si="127"/>
        <v>0</v>
      </c>
      <c r="AA1399" s="512">
        <f t="shared" si="128"/>
        <v>0</v>
      </c>
      <c r="AB1399" s="512">
        <f t="shared" si="129"/>
        <v>0</v>
      </c>
      <c r="AC1399" s="512">
        <f t="shared" si="130"/>
        <v>0</v>
      </c>
      <c r="AD1399" s="91"/>
      <c r="AE1399" s="91"/>
      <c r="AF1399" s="91"/>
      <c r="AG1399" s="91"/>
      <c r="AH1399" s="97"/>
      <c r="AI1399" s="98"/>
      <c r="AJ1399" s="98"/>
      <c r="AK1399" s="99"/>
      <c r="AL1399" s="100"/>
      <c r="AM1399" s="97"/>
      <c r="AN1399" s="202">
        <v>43.2</v>
      </c>
      <c r="AO1399" s="89">
        <v>17801</v>
      </c>
      <c r="AP1399" s="89"/>
      <c r="AQ1399" s="89"/>
      <c r="AR1399" s="89">
        <v>1</v>
      </c>
      <c r="AS1399" s="35">
        <f t="shared" si="131"/>
        <v>0</v>
      </c>
      <c r="AT1399" s="92" t="s">
        <v>5637</v>
      </c>
      <c r="AU1399" s="140">
        <v>10825000</v>
      </c>
      <c r="AV1399" s="97">
        <v>38672</v>
      </c>
      <c r="AW1399" s="106">
        <v>0</v>
      </c>
      <c r="AX1399" s="219">
        <v>1997</v>
      </c>
      <c r="AY1399" s="17">
        <v>0</v>
      </c>
      <c r="AZ1399" s="100" t="s">
        <v>226</v>
      </c>
      <c r="BA1399" s="105">
        <v>100000</v>
      </c>
      <c r="BB1399" s="44">
        <f t="shared" si="132"/>
        <v>9090</v>
      </c>
      <c r="BC1399" s="106">
        <v>90.9</v>
      </c>
      <c r="BD1399" s="97">
        <v>38726</v>
      </c>
      <c r="BE1399" s="95"/>
      <c r="BF1399" s="95"/>
      <c r="BG1399" s="95"/>
      <c r="BH1399" s="192"/>
      <c r="BI1399" s="95"/>
      <c r="BJ1399" s="203"/>
      <c r="BK1399" s="108"/>
      <c r="BL1399" s="97"/>
      <c r="BM1399" s="168"/>
      <c r="BN1399" s="97"/>
      <c r="BO1399" s="95"/>
      <c r="BP1399" s="133" t="s">
        <v>5639</v>
      </c>
      <c r="BQ1399" s="105">
        <v>38976</v>
      </c>
      <c r="BR1399" s="135">
        <v>0.38979999999999998</v>
      </c>
      <c r="BS1399" s="136">
        <v>39355</v>
      </c>
      <c r="BT1399" s="133" t="s">
        <v>5640</v>
      </c>
      <c r="BU1399" s="105">
        <v>9024</v>
      </c>
      <c r="BV1399" s="135">
        <v>9.0200000000000002E-2</v>
      </c>
      <c r="BW1399" s="136">
        <v>39782</v>
      </c>
      <c r="BX1399" s="133" t="s">
        <v>5641</v>
      </c>
      <c r="BY1399" s="105">
        <v>9000</v>
      </c>
      <c r="BZ1399" s="135">
        <v>0.09</v>
      </c>
      <c r="CA1399" s="136">
        <v>39386</v>
      </c>
      <c r="CB1399" s="169">
        <v>2.5577668994935928E-3</v>
      </c>
      <c r="CC1399" s="169">
        <v>2.383453760237872E-3</v>
      </c>
    </row>
    <row r="1400" spans="2:81" ht="34">
      <c r="B1400" s="202">
        <v>43</v>
      </c>
      <c r="C1400" s="89">
        <v>17801</v>
      </c>
      <c r="D1400" s="89">
        <v>1</v>
      </c>
      <c r="E1400" s="147" t="s">
        <v>2375</v>
      </c>
      <c r="F1400" s="148" t="s">
        <v>5642</v>
      </c>
      <c r="G1400" s="148"/>
      <c r="H1400" s="148"/>
      <c r="I1400" s="148"/>
      <c r="J1400" s="90" t="s">
        <v>364</v>
      </c>
      <c r="K1400" s="90" t="s">
        <v>364</v>
      </c>
      <c r="L1400" s="90" t="s">
        <v>390</v>
      </c>
      <c r="M1400" s="91" t="s">
        <v>391</v>
      </c>
      <c r="N1400" s="93" t="s">
        <v>364</v>
      </c>
      <c r="O1400" s="94" t="s">
        <v>351</v>
      </c>
      <c r="P1400" s="144">
        <v>13000000</v>
      </c>
      <c r="Q1400" s="144">
        <v>13000000</v>
      </c>
      <c r="R1400" s="144"/>
      <c r="S1400" s="178">
        <v>12135914.52</v>
      </c>
      <c r="T1400" s="91" t="s">
        <v>70</v>
      </c>
      <c r="U1400" s="500">
        <v>5.7590000000000003</v>
      </c>
      <c r="V1400" s="500">
        <v>4.0799999999999996E-2</v>
      </c>
      <c r="W1400" s="500">
        <v>0.03</v>
      </c>
      <c r="X1400" s="500">
        <v>5.7182000000000004</v>
      </c>
      <c r="Y1400" s="97">
        <v>38743</v>
      </c>
      <c r="Z1400" s="512">
        <f t="shared" si="127"/>
        <v>575.90000000000009</v>
      </c>
      <c r="AA1400" s="512">
        <f t="shared" si="128"/>
        <v>4.0799999999999992</v>
      </c>
      <c r="AB1400" s="512">
        <f t="shared" si="129"/>
        <v>3</v>
      </c>
      <c r="AC1400" s="512">
        <f t="shared" si="130"/>
        <v>571.82000000000005</v>
      </c>
      <c r="AD1400" s="91">
        <v>360</v>
      </c>
      <c r="AE1400" s="91">
        <v>60</v>
      </c>
      <c r="AF1400" s="91">
        <v>4</v>
      </c>
      <c r="AG1400" s="91">
        <v>116</v>
      </c>
      <c r="AH1400" s="97">
        <v>42401</v>
      </c>
      <c r="AI1400" s="98" t="s">
        <v>61</v>
      </c>
      <c r="AJ1400" s="98" t="s">
        <v>5643</v>
      </c>
      <c r="AK1400" s="99"/>
      <c r="AL1400" s="100" t="s">
        <v>750</v>
      </c>
      <c r="AM1400" s="97"/>
      <c r="AN1400" s="202">
        <v>43</v>
      </c>
      <c r="AO1400" s="89">
        <v>17801</v>
      </c>
      <c r="AP1400" s="89"/>
      <c r="AQ1400" s="89"/>
      <c r="AR1400" s="89">
        <v>1</v>
      </c>
      <c r="AS1400" s="35">
        <f t="shared" si="131"/>
        <v>5942.8571428571431</v>
      </c>
      <c r="AT1400" s="148" t="s">
        <v>5644</v>
      </c>
      <c r="AU1400" s="144">
        <v>21875000</v>
      </c>
      <c r="AV1400" s="97">
        <v>38672</v>
      </c>
      <c r="AW1400" s="106">
        <v>59.428571428571431</v>
      </c>
      <c r="AX1400" s="220" t="s">
        <v>364</v>
      </c>
      <c r="AY1400" s="17">
        <v>0</v>
      </c>
      <c r="AZ1400" s="100" t="s">
        <v>226</v>
      </c>
      <c r="BA1400" s="105">
        <v>176249</v>
      </c>
      <c r="BB1400" s="44">
        <f t="shared" si="132"/>
        <v>9484</v>
      </c>
      <c r="BC1400" s="106">
        <v>94.84</v>
      </c>
      <c r="BD1400" s="97" t="s">
        <v>364</v>
      </c>
      <c r="BE1400" s="95">
        <v>2042634.46</v>
      </c>
      <c r="BF1400" s="95">
        <v>609620.06999999995</v>
      </c>
      <c r="BG1400" s="95">
        <v>1247242</v>
      </c>
      <c r="BH1400" s="192">
        <v>1.3686918893426607</v>
      </c>
      <c r="BI1400" s="95">
        <v>29487.31</v>
      </c>
      <c r="BJ1400" s="203">
        <v>0.16730483577211785</v>
      </c>
      <c r="BK1400" s="108" t="s">
        <v>276</v>
      </c>
      <c r="BL1400" s="97">
        <v>38717</v>
      </c>
      <c r="BM1400" s="168">
        <v>821852</v>
      </c>
      <c r="BN1400" s="97">
        <v>38352</v>
      </c>
      <c r="BO1400" s="95">
        <v>801599</v>
      </c>
      <c r="BP1400" s="133"/>
      <c r="BQ1400" s="105"/>
      <c r="BR1400" s="135"/>
      <c r="BS1400" s="136"/>
      <c r="BT1400" s="133"/>
      <c r="BU1400" s="105"/>
      <c r="BV1400" s="135"/>
      <c r="BW1400" s="136"/>
      <c r="BX1400" s="133"/>
      <c r="BY1400" s="105"/>
      <c r="BZ1400" s="135"/>
      <c r="CA1400" s="136"/>
      <c r="CB1400" s="169">
        <v>5.1686974303877132E-3</v>
      </c>
      <c r="CC1400" s="169">
        <v>4.8164480228548214E-3</v>
      </c>
    </row>
    <row r="1401" spans="2:81">
      <c r="B1401" s="202"/>
      <c r="C1401" s="89"/>
      <c r="D1401" s="89"/>
      <c r="E1401" s="147"/>
      <c r="F1401" s="92"/>
      <c r="G1401" s="92"/>
      <c r="H1401" s="92"/>
      <c r="I1401" s="92"/>
      <c r="J1401" s="90"/>
      <c r="K1401" s="90"/>
      <c r="L1401" s="90"/>
      <c r="M1401" s="91"/>
      <c r="N1401" s="93"/>
      <c r="O1401" s="94"/>
      <c r="P1401" s="95"/>
      <c r="Q1401" s="95"/>
      <c r="R1401" s="95"/>
      <c r="S1401" s="96"/>
      <c r="T1401" s="91"/>
      <c r="U1401" s="500">
        <v>0</v>
      </c>
      <c r="V1401" s="500">
        <v>0</v>
      </c>
      <c r="W1401" s="500">
        <v>0</v>
      </c>
      <c r="X1401" s="500">
        <v>0</v>
      </c>
      <c r="Y1401" s="97"/>
      <c r="Z1401" s="512">
        <f t="shared" si="127"/>
        <v>0</v>
      </c>
      <c r="AA1401" s="512">
        <f t="shared" si="128"/>
        <v>0</v>
      </c>
      <c r="AB1401" s="512">
        <f t="shared" si="129"/>
        <v>0</v>
      </c>
      <c r="AC1401" s="512">
        <f t="shared" si="130"/>
        <v>0</v>
      </c>
      <c r="AD1401" s="91"/>
      <c r="AE1401" s="91"/>
      <c r="AF1401" s="91"/>
      <c r="AG1401" s="91"/>
      <c r="AH1401" s="97"/>
      <c r="AI1401" s="98"/>
      <c r="AJ1401" s="98"/>
      <c r="AK1401" s="99"/>
      <c r="AL1401" s="100"/>
      <c r="AM1401" s="97"/>
      <c r="AN1401" s="202"/>
      <c r="AO1401" s="89"/>
      <c r="AP1401" s="89"/>
      <c r="AQ1401" s="89"/>
      <c r="AR1401" s="89"/>
      <c r="AS1401" s="35">
        <f t="shared" si="131"/>
        <v>0</v>
      </c>
      <c r="AT1401" s="92"/>
      <c r="AU1401" s="95"/>
      <c r="AV1401" s="97"/>
      <c r="AW1401" s="106">
        <v>0</v>
      </c>
      <c r="AX1401" s="219"/>
      <c r="AY1401" s="17">
        <v>0</v>
      </c>
      <c r="AZ1401" s="100"/>
      <c r="BA1401" s="105"/>
      <c r="BB1401" s="44">
        <f t="shared" si="132"/>
        <v>0</v>
      </c>
      <c r="BC1401" s="106">
        <v>0</v>
      </c>
      <c r="BD1401" s="97"/>
      <c r="BE1401" s="95"/>
      <c r="BF1401" s="95"/>
      <c r="BG1401" s="95"/>
      <c r="BH1401" s="192"/>
      <c r="BI1401" s="95"/>
      <c r="BJ1401" s="203"/>
      <c r="BK1401" s="108"/>
      <c r="BL1401" s="97"/>
      <c r="BM1401" s="168"/>
      <c r="BN1401" s="97"/>
      <c r="BO1401" s="95"/>
      <c r="BP1401" s="133"/>
      <c r="BQ1401" s="105"/>
      <c r="BR1401" s="135"/>
      <c r="BS1401" s="136"/>
      <c r="BT1401" s="133"/>
      <c r="BU1401" s="105"/>
      <c r="BV1401" s="135"/>
      <c r="BW1401" s="136"/>
      <c r="BX1401" s="133"/>
      <c r="BY1401" s="105"/>
      <c r="BZ1401" s="135"/>
      <c r="CA1401" s="136"/>
      <c r="CB1401" s="169"/>
      <c r="CC1401" s="169"/>
    </row>
    <row r="1402" spans="2:81" ht="34">
      <c r="B1402" s="202">
        <v>44</v>
      </c>
      <c r="C1402" s="89">
        <v>59266</v>
      </c>
      <c r="D1402" s="89">
        <v>1</v>
      </c>
      <c r="E1402" s="147" t="s">
        <v>5348</v>
      </c>
      <c r="F1402" s="92" t="s">
        <v>5645</v>
      </c>
      <c r="G1402" s="92"/>
      <c r="H1402" s="92"/>
      <c r="I1402" s="92"/>
      <c r="J1402" s="90" t="s">
        <v>5646</v>
      </c>
      <c r="K1402" s="90" t="s">
        <v>157</v>
      </c>
      <c r="L1402" s="90" t="s">
        <v>81</v>
      </c>
      <c r="M1402" s="91" t="s">
        <v>83</v>
      </c>
      <c r="N1402" s="93">
        <v>85215</v>
      </c>
      <c r="O1402" s="94" t="s">
        <v>222</v>
      </c>
      <c r="P1402" s="95">
        <v>13000000</v>
      </c>
      <c r="Q1402" s="95">
        <v>13000000</v>
      </c>
      <c r="R1402" s="95"/>
      <c r="S1402" s="95">
        <v>12401175.529999999</v>
      </c>
      <c r="T1402" s="91" t="s">
        <v>70</v>
      </c>
      <c r="U1402" s="500">
        <v>5.3879999999999999</v>
      </c>
      <c r="V1402" s="500">
        <v>2.0800000000000003E-2</v>
      </c>
      <c r="W1402" s="500">
        <v>0.01</v>
      </c>
      <c r="X1402" s="500">
        <v>5.3671999999999995</v>
      </c>
      <c r="Y1402" s="97">
        <v>38617</v>
      </c>
      <c r="Z1402" s="512">
        <f t="shared" si="127"/>
        <v>538.79999999999995</v>
      </c>
      <c r="AA1402" s="512">
        <f t="shared" si="128"/>
        <v>2.08</v>
      </c>
      <c r="AB1402" s="512">
        <f t="shared" si="129"/>
        <v>1</v>
      </c>
      <c r="AC1402" s="512">
        <f t="shared" si="130"/>
        <v>536.71999999999991</v>
      </c>
      <c r="AD1402" s="91">
        <v>336</v>
      </c>
      <c r="AE1402" s="91">
        <v>84</v>
      </c>
      <c r="AF1402" s="91">
        <v>8</v>
      </c>
      <c r="AG1402" s="91">
        <v>112</v>
      </c>
      <c r="AH1402" s="97">
        <v>42278</v>
      </c>
      <c r="AI1402" s="98" t="s">
        <v>61</v>
      </c>
      <c r="AJ1402" s="98" t="s">
        <v>5473</v>
      </c>
      <c r="AK1402" s="99"/>
      <c r="AL1402" s="100" t="s">
        <v>2911</v>
      </c>
      <c r="AM1402" s="97" t="s">
        <v>5412</v>
      </c>
      <c r="AN1402" s="202">
        <v>44</v>
      </c>
      <c r="AO1402" s="89">
        <v>59266</v>
      </c>
      <c r="AP1402" s="89"/>
      <c r="AQ1402" s="89"/>
      <c r="AR1402" s="89">
        <v>1</v>
      </c>
      <c r="AS1402" s="35">
        <f t="shared" si="131"/>
        <v>7428.5714285714294</v>
      </c>
      <c r="AT1402" s="92" t="s">
        <v>5645</v>
      </c>
      <c r="AU1402" s="95">
        <v>17500000</v>
      </c>
      <c r="AV1402" s="97">
        <v>38541</v>
      </c>
      <c r="AW1402" s="106">
        <v>74.285714285714292</v>
      </c>
      <c r="AX1402" s="219">
        <v>2003</v>
      </c>
      <c r="AY1402" s="17">
        <v>0</v>
      </c>
      <c r="AZ1402" s="100" t="s">
        <v>226</v>
      </c>
      <c r="BA1402" s="105">
        <v>59710</v>
      </c>
      <c r="BB1402" s="44">
        <f t="shared" si="132"/>
        <v>9216</v>
      </c>
      <c r="BC1402" s="106">
        <v>92.16</v>
      </c>
      <c r="BD1402" s="97">
        <v>38717</v>
      </c>
      <c r="BE1402" s="95">
        <v>1356395.2271</v>
      </c>
      <c r="BF1402" s="95">
        <v>248941.85681299999</v>
      </c>
      <c r="BG1402" s="95">
        <v>1064057.193499119</v>
      </c>
      <c r="BH1402" s="192">
        <v>1.181943164629256</v>
      </c>
      <c r="BI1402" s="95">
        <v>5971</v>
      </c>
      <c r="BJ1402" s="203">
        <v>0.1</v>
      </c>
      <c r="BK1402" s="108" t="s">
        <v>64</v>
      </c>
      <c r="BL1402" s="97">
        <v>38717</v>
      </c>
      <c r="BM1402" s="168">
        <v>1080568</v>
      </c>
      <c r="BN1402" s="97">
        <v>38352</v>
      </c>
      <c r="BO1402" s="95">
        <v>553366</v>
      </c>
      <c r="BP1402" s="133" t="s">
        <v>2925</v>
      </c>
      <c r="BQ1402" s="105">
        <v>20388</v>
      </c>
      <c r="BR1402" s="135">
        <v>0.34145034332607604</v>
      </c>
      <c r="BS1402" s="136">
        <v>43555</v>
      </c>
      <c r="BT1402" s="133" t="s">
        <v>5647</v>
      </c>
      <c r="BU1402" s="105">
        <v>6048</v>
      </c>
      <c r="BV1402" s="135">
        <v>0.10128956623681125</v>
      </c>
      <c r="BW1402" s="136">
        <v>42216</v>
      </c>
      <c r="BX1402" s="133" t="s">
        <v>1502</v>
      </c>
      <c r="BY1402" s="105">
        <v>6000</v>
      </c>
      <c r="BZ1402" s="135">
        <v>0.10048568079048735</v>
      </c>
      <c r="CA1402" s="136">
        <v>40056</v>
      </c>
      <c r="CB1402" s="169">
        <v>5.1686974303877132E-3</v>
      </c>
      <c r="CC1402" s="169">
        <v>4.8164480228548214E-3</v>
      </c>
    </row>
    <row r="1403" spans="2:81" ht="34">
      <c r="B1403" s="202">
        <v>45</v>
      </c>
      <c r="C1403" s="89">
        <v>58607</v>
      </c>
      <c r="D1403" s="89">
        <v>2</v>
      </c>
      <c r="E1403" s="147" t="s">
        <v>5348</v>
      </c>
      <c r="F1403" s="92" t="s">
        <v>5648</v>
      </c>
      <c r="G1403" s="92"/>
      <c r="H1403" s="92"/>
      <c r="I1403" s="92"/>
      <c r="J1403" s="90" t="s">
        <v>5649</v>
      </c>
      <c r="K1403" s="90" t="s">
        <v>5599</v>
      </c>
      <c r="L1403" s="90" t="s">
        <v>5600</v>
      </c>
      <c r="M1403" s="91" t="s">
        <v>522</v>
      </c>
      <c r="N1403" s="93">
        <v>97030</v>
      </c>
      <c r="O1403" s="94" t="s">
        <v>59</v>
      </c>
      <c r="P1403" s="95">
        <v>13000000</v>
      </c>
      <c r="Q1403" s="95">
        <v>12923041.83</v>
      </c>
      <c r="R1403" s="95"/>
      <c r="S1403" s="96">
        <v>10996351.439999999</v>
      </c>
      <c r="T1403" s="91" t="s">
        <v>70</v>
      </c>
      <c r="U1403" s="500">
        <v>5</v>
      </c>
      <c r="V1403" s="500">
        <v>2.0800000000000003E-2</v>
      </c>
      <c r="W1403" s="500">
        <v>0.01</v>
      </c>
      <c r="X1403" s="500">
        <v>4.9792000000000005</v>
      </c>
      <c r="Y1403" s="97">
        <v>38338</v>
      </c>
      <c r="Z1403" s="512">
        <f t="shared" si="127"/>
        <v>500</v>
      </c>
      <c r="AA1403" s="512">
        <f t="shared" si="128"/>
        <v>2.08</v>
      </c>
      <c r="AB1403" s="512">
        <f t="shared" si="129"/>
        <v>1</v>
      </c>
      <c r="AC1403" s="512">
        <f t="shared" si="130"/>
        <v>497.92000000000007</v>
      </c>
      <c r="AD1403" s="91">
        <v>360</v>
      </c>
      <c r="AE1403" s="91">
        <v>12</v>
      </c>
      <c r="AF1403" s="91">
        <v>17</v>
      </c>
      <c r="AG1403" s="91">
        <v>103</v>
      </c>
      <c r="AH1403" s="97">
        <v>42005</v>
      </c>
      <c r="AI1403" s="98" t="s">
        <v>61</v>
      </c>
      <c r="AJ1403" s="98" t="s">
        <v>5601</v>
      </c>
      <c r="AK1403" s="99"/>
      <c r="AL1403" s="100" t="s">
        <v>84</v>
      </c>
      <c r="AM1403" s="97" t="s">
        <v>5412</v>
      </c>
      <c r="AN1403" s="202">
        <v>45</v>
      </c>
      <c r="AO1403" s="89">
        <v>58607</v>
      </c>
      <c r="AP1403" s="89"/>
      <c r="AQ1403" s="89"/>
      <c r="AR1403" s="89">
        <v>2</v>
      </c>
      <c r="AS1403" s="35">
        <f t="shared" si="131"/>
        <v>7342.6374034090913</v>
      </c>
      <c r="AT1403" s="92" t="s">
        <v>5648</v>
      </c>
      <c r="AU1403" s="95">
        <v>17600000</v>
      </c>
      <c r="AV1403" s="97">
        <v>38848</v>
      </c>
      <c r="AW1403" s="106">
        <v>73.426374034090912</v>
      </c>
      <c r="AX1403" s="219">
        <v>2004</v>
      </c>
      <c r="AY1403" s="17">
        <v>0</v>
      </c>
      <c r="AZ1403" s="100" t="s">
        <v>63</v>
      </c>
      <c r="BA1403" s="105">
        <v>205267</v>
      </c>
      <c r="BB1403" s="44">
        <f t="shared" si="132"/>
        <v>9288.8888888888887</v>
      </c>
      <c r="BC1403" s="106">
        <v>92.888888888888886</v>
      </c>
      <c r="BD1403" s="97">
        <v>38774</v>
      </c>
      <c r="BE1403" s="95">
        <v>2168680.2000000002</v>
      </c>
      <c r="BF1403" s="95">
        <v>814107.01</v>
      </c>
      <c r="BG1403" s="95">
        <v>1309573.19</v>
      </c>
      <c r="BH1403" s="192">
        <v>1.5637783008947774</v>
      </c>
      <c r="BI1403" s="95">
        <v>45000</v>
      </c>
      <c r="BJ1403" s="203">
        <v>200</v>
      </c>
      <c r="BK1403" s="108" t="s">
        <v>276</v>
      </c>
      <c r="BL1403" s="97">
        <v>38717</v>
      </c>
      <c r="BM1403" s="168">
        <v>839331</v>
      </c>
      <c r="BN1403" s="97"/>
      <c r="BO1403" s="95"/>
      <c r="BP1403" s="133"/>
      <c r="BQ1403" s="105">
        <v>0</v>
      </c>
      <c r="BR1403" s="135"/>
      <c r="BS1403" s="136"/>
      <c r="BT1403" s="133"/>
      <c r="BU1403" s="105">
        <v>0</v>
      </c>
      <c r="BV1403" s="135"/>
      <c r="BW1403" s="136"/>
      <c r="BX1403" s="133"/>
      <c r="BY1403" s="105">
        <v>0</v>
      </c>
      <c r="BZ1403" s="135"/>
      <c r="CA1403" s="136"/>
      <c r="CB1403" s="169">
        <v>7.025530348781947E-2</v>
      </c>
      <c r="CC1403" s="169">
        <v>4.7879353285672039E-3</v>
      </c>
    </row>
    <row r="1404" spans="2:81" ht="34">
      <c r="B1404" s="196">
        <v>46</v>
      </c>
      <c r="C1404" s="57">
        <v>59723</v>
      </c>
      <c r="D1404" s="57">
        <v>1</v>
      </c>
      <c r="E1404" s="155" t="s">
        <v>5348</v>
      </c>
      <c r="F1404" s="60" t="s">
        <v>5650</v>
      </c>
      <c r="G1404" s="60"/>
      <c r="H1404" s="60"/>
      <c r="I1404" s="60"/>
      <c r="J1404" s="58" t="s">
        <v>5651</v>
      </c>
      <c r="K1404" s="58" t="s">
        <v>3290</v>
      </c>
      <c r="L1404" s="58" t="s">
        <v>241</v>
      </c>
      <c r="M1404" s="59" t="s">
        <v>58</v>
      </c>
      <c r="N1404" s="61">
        <v>92802</v>
      </c>
      <c r="O1404" s="62" t="s">
        <v>615</v>
      </c>
      <c r="P1404" s="79">
        <v>12750000</v>
      </c>
      <c r="Q1404" s="79">
        <v>12724227.640000001</v>
      </c>
      <c r="R1404" s="79"/>
      <c r="S1404" s="80">
        <v>10689345.82</v>
      </c>
      <c r="T1404" s="59" t="s">
        <v>60</v>
      </c>
      <c r="U1404" s="499">
        <v>5.5460000000000003</v>
      </c>
      <c r="V1404" s="499">
        <v>2.0800000000000003E-2</v>
      </c>
      <c r="W1404" s="499">
        <v>0.01</v>
      </c>
      <c r="X1404" s="499">
        <v>5.5251999999999999</v>
      </c>
      <c r="Y1404" s="66">
        <v>38784</v>
      </c>
      <c r="Z1404" s="512">
        <f t="shared" si="127"/>
        <v>554.6</v>
      </c>
      <c r="AA1404" s="512">
        <f t="shared" si="128"/>
        <v>2.08</v>
      </c>
      <c r="AB1404" s="512">
        <f t="shared" si="129"/>
        <v>1</v>
      </c>
      <c r="AC1404" s="512">
        <f t="shared" si="130"/>
        <v>552.52</v>
      </c>
      <c r="AD1404" s="59">
        <v>360</v>
      </c>
      <c r="AE1404" s="59">
        <v>0</v>
      </c>
      <c r="AF1404" s="59">
        <v>2</v>
      </c>
      <c r="AG1404" s="59">
        <v>118</v>
      </c>
      <c r="AH1404" s="66">
        <v>42461</v>
      </c>
      <c r="AI1404" s="67" t="s">
        <v>61</v>
      </c>
      <c r="AJ1404" s="67" t="s">
        <v>5604</v>
      </c>
      <c r="AK1404" s="68"/>
      <c r="AL1404" s="69" t="s">
        <v>98</v>
      </c>
      <c r="AM1404" s="66"/>
      <c r="AN1404" s="196">
        <v>46</v>
      </c>
      <c r="AO1404" s="57">
        <v>59723</v>
      </c>
      <c r="AP1404" s="57"/>
      <c r="AQ1404" s="57"/>
      <c r="AR1404" s="57">
        <v>1</v>
      </c>
      <c r="AS1404" s="35">
        <f t="shared" si="131"/>
        <v>5918.2454139534893</v>
      </c>
      <c r="AT1404" s="60" t="s">
        <v>5650</v>
      </c>
      <c r="AU1404" s="79">
        <v>21500000</v>
      </c>
      <c r="AV1404" s="66">
        <v>38749</v>
      </c>
      <c r="AW1404" s="81">
        <v>59.18245413953489</v>
      </c>
      <c r="AX1404" s="215" t="s">
        <v>5449</v>
      </c>
      <c r="AY1404" s="17">
        <v>2005</v>
      </c>
      <c r="AZ1404" s="69" t="s">
        <v>2847</v>
      </c>
      <c r="BA1404" s="74">
        <v>83705</v>
      </c>
      <c r="BB1404" s="44">
        <f t="shared" si="132"/>
        <v>8910</v>
      </c>
      <c r="BC1404" s="81">
        <v>89.1</v>
      </c>
      <c r="BD1404" s="66">
        <v>38717</v>
      </c>
      <c r="BE1404" s="79">
        <v>4725046.72</v>
      </c>
      <c r="BF1404" s="79">
        <v>2909017.2307000002</v>
      </c>
      <c r="BG1404" s="79">
        <v>1627027.62048</v>
      </c>
      <c r="BH1404" s="75">
        <v>1.8634255071706878</v>
      </c>
      <c r="BI1404" s="79">
        <v>189001.8688</v>
      </c>
      <c r="BJ1404" s="197">
        <v>1277.0396540540539</v>
      </c>
      <c r="BK1404" s="78" t="s">
        <v>276</v>
      </c>
      <c r="BL1404" s="66">
        <v>38717</v>
      </c>
      <c r="BM1404" s="163">
        <v>2562473</v>
      </c>
      <c r="BN1404" s="66">
        <v>38352</v>
      </c>
      <c r="BO1404" s="79">
        <v>2151325</v>
      </c>
      <c r="BP1404" s="158"/>
      <c r="BQ1404" s="74">
        <v>0</v>
      </c>
      <c r="BR1404" s="159"/>
      <c r="BS1404" s="160"/>
      <c r="BT1404" s="158"/>
      <c r="BU1404" s="74">
        <v>0</v>
      </c>
      <c r="BV1404" s="159"/>
      <c r="BW1404" s="160"/>
      <c r="BX1404" s="158"/>
      <c r="BY1404" s="74">
        <v>0</v>
      </c>
      <c r="BZ1404" s="159"/>
      <c r="CA1404" s="160"/>
      <c r="CB1404" s="161">
        <v>5.0590525158874088E-3</v>
      </c>
      <c r="CC1404" s="161">
        <v>4.7142754660794367E-3</v>
      </c>
    </row>
    <row r="1405" spans="2:81" ht="45">
      <c r="B1405" s="196">
        <v>47</v>
      </c>
      <c r="C1405" s="57">
        <v>59614</v>
      </c>
      <c r="D1405" s="57">
        <v>1</v>
      </c>
      <c r="E1405" s="155" t="s">
        <v>5348</v>
      </c>
      <c r="F1405" s="60" t="s">
        <v>5652</v>
      </c>
      <c r="G1405" s="60"/>
      <c r="H1405" s="60"/>
      <c r="I1405" s="60"/>
      <c r="J1405" s="58" t="s">
        <v>5653</v>
      </c>
      <c r="K1405" s="58" t="s">
        <v>5654</v>
      </c>
      <c r="L1405" s="58" t="s">
        <v>1903</v>
      </c>
      <c r="M1405" s="59" t="s">
        <v>58</v>
      </c>
      <c r="N1405" s="61">
        <v>92563</v>
      </c>
      <c r="O1405" s="62" t="s">
        <v>222</v>
      </c>
      <c r="P1405" s="79">
        <v>12588207</v>
      </c>
      <c r="Q1405" s="79">
        <v>12588207</v>
      </c>
      <c r="R1405" s="79"/>
      <c r="S1405" s="80">
        <v>11196587.880000001</v>
      </c>
      <c r="T1405" s="59" t="s">
        <v>70</v>
      </c>
      <c r="U1405" s="499">
        <v>6.08</v>
      </c>
      <c r="V1405" s="499">
        <v>2.0800000000000003E-2</v>
      </c>
      <c r="W1405" s="499">
        <v>0.01</v>
      </c>
      <c r="X1405" s="499">
        <v>6.0591999999999997</v>
      </c>
      <c r="Y1405" s="66">
        <v>38817</v>
      </c>
      <c r="Z1405" s="512">
        <f t="shared" si="127"/>
        <v>608</v>
      </c>
      <c r="AA1405" s="512">
        <f t="shared" si="128"/>
        <v>2.08</v>
      </c>
      <c r="AB1405" s="512">
        <f t="shared" si="129"/>
        <v>1</v>
      </c>
      <c r="AC1405" s="512">
        <f t="shared" si="130"/>
        <v>605.91999999999996</v>
      </c>
      <c r="AD1405" s="59">
        <v>360</v>
      </c>
      <c r="AE1405" s="59">
        <v>24</v>
      </c>
      <c r="AF1405" s="59">
        <v>1</v>
      </c>
      <c r="AG1405" s="59">
        <v>119</v>
      </c>
      <c r="AH1405" s="66">
        <v>42491</v>
      </c>
      <c r="AI1405" s="67" t="s">
        <v>61</v>
      </c>
      <c r="AJ1405" s="67" t="s">
        <v>61</v>
      </c>
      <c r="AK1405" s="68"/>
      <c r="AL1405" s="69" t="s">
        <v>348</v>
      </c>
      <c r="AM1405" s="66"/>
      <c r="AN1405" s="196">
        <v>47</v>
      </c>
      <c r="AO1405" s="57">
        <v>59614</v>
      </c>
      <c r="AP1405" s="57"/>
      <c r="AQ1405" s="57"/>
      <c r="AR1405" s="57">
        <v>1</v>
      </c>
      <c r="AS1405" s="35">
        <f t="shared" si="131"/>
        <v>6505.5333333333338</v>
      </c>
      <c r="AT1405" s="60" t="s">
        <v>5652</v>
      </c>
      <c r="AU1405" s="79">
        <v>19350000</v>
      </c>
      <c r="AV1405" s="66">
        <v>38716</v>
      </c>
      <c r="AW1405" s="81">
        <v>65.055333333333337</v>
      </c>
      <c r="AX1405" s="215">
        <v>2005</v>
      </c>
      <c r="AY1405" s="17">
        <v>0</v>
      </c>
      <c r="AZ1405" s="69" t="s">
        <v>226</v>
      </c>
      <c r="BA1405" s="74">
        <v>87179</v>
      </c>
      <c r="BB1405" s="44">
        <f t="shared" si="132"/>
        <v>10000</v>
      </c>
      <c r="BC1405" s="81">
        <v>100</v>
      </c>
      <c r="BD1405" s="66">
        <v>38687</v>
      </c>
      <c r="BE1405" s="79">
        <v>1445100.0818139999</v>
      </c>
      <c r="BF1405" s="79">
        <v>279050.52327300003</v>
      </c>
      <c r="BG1405" s="79">
        <v>1141820.417377</v>
      </c>
      <c r="BH1405" s="75">
        <v>1.2500005116579458</v>
      </c>
      <c r="BI1405" s="79">
        <v>4218.3</v>
      </c>
      <c r="BJ1405" s="197">
        <v>4.8386652748941834E-2</v>
      </c>
      <c r="BK1405" s="78"/>
      <c r="BL1405" s="66"/>
      <c r="BM1405" s="163">
        <v>0</v>
      </c>
      <c r="BN1405" s="66"/>
      <c r="BO1405" s="79">
        <v>0</v>
      </c>
      <c r="BP1405" s="158" t="s">
        <v>5655</v>
      </c>
      <c r="BQ1405" s="74">
        <v>52443</v>
      </c>
      <c r="BR1405" s="159">
        <v>0.60155542045676136</v>
      </c>
      <c r="BS1405" s="160">
        <v>47315</v>
      </c>
      <c r="BT1405" s="158" t="s">
        <v>5656</v>
      </c>
      <c r="BU1405" s="74">
        <v>5676</v>
      </c>
      <c r="BV1405" s="159">
        <v>6.5107422659126626E-2</v>
      </c>
      <c r="BW1405" s="160">
        <v>41333</v>
      </c>
      <c r="BX1405" s="158" t="s">
        <v>5657</v>
      </c>
      <c r="BY1405" s="74">
        <v>5000</v>
      </c>
      <c r="BZ1405" s="159">
        <v>5.7353261679991739E-2</v>
      </c>
      <c r="CA1405" s="160">
        <v>44228</v>
      </c>
      <c r="CB1405" s="161">
        <v>5.0049717826222018E-3</v>
      </c>
      <c r="CC1405" s="161">
        <v>4.6638803628028637E-3</v>
      </c>
    </row>
    <row r="1406" spans="2:81" ht="34">
      <c r="B1406" s="196">
        <v>48</v>
      </c>
      <c r="C1406" s="57">
        <v>44713</v>
      </c>
      <c r="D1406" s="57">
        <v>1</v>
      </c>
      <c r="E1406" s="155" t="s">
        <v>2047</v>
      </c>
      <c r="F1406" s="60" t="s">
        <v>5658</v>
      </c>
      <c r="G1406" s="60"/>
      <c r="H1406" s="60"/>
      <c r="I1406" s="60"/>
      <c r="J1406" s="58" t="s">
        <v>5658</v>
      </c>
      <c r="K1406" s="58" t="s">
        <v>2255</v>
      </c>
      <c r="L1406" s="58" t="s">
        <v>1043</v>
      </c>
      <c r="M1406" s="59" t="s">
        <v>104</v>
      </c>
      <c r="N1406" s="61">
        <v>46250</v>
      </c>
      <c r="O1406" s="62" t="s">
        <v>222</v>
      </c>
      <c r="P1406" s="79">
        <v>12530000</v>
      </c>
      <c r="Q1406" s="79">
        <v>12421461.98</v>
      </c>
      <c r="R1406" s="79"/>
      <c r="S1406" s="80">
        <v>10446636.890000001</v>
      </c>
      <c r="T1406" s="59" t="s">
        <v>60</v>
      </c>
      <c r="U1406" s="499">
        <v>5.3689999999999998</v>
      </c>
      <c r="V1406" s="499">
        <v>3.0800000000000001E-2</v>
      </c>
      <c r="W1406" s="499">
        <v>0.01</v>
      </c>
      <c r="X1406" s="499">
        <v>5.3381999999999996</v>
      </c>
      <c r="Y1406" s="66">
        <v>38616</v>
      </c>
      <c r="Z1406" s="512">
        <f t="shared" si="127"/>
        <v>536.9</v>
      </c>
      <c r="AA1406" s="512">
        <f t="shared" si="128"/>
        <v>3.08</v>
      </c>
      <c r="AB1406" s="512">
        <f t="shared" si="129"/>
        <v>1</v>
      </c>
      <c r="AC1406" s="512">
        <f t="shared" si="130"/>
        <v>533.81999999999994</v>
      </c>
      <c r="AD1406" s="59">
        <v>360</v>
      </c>
      <c r="AE1406" s="59">
        <v>0</v>
      </c>
      <c r="AF1406" s="59" t="s">
        <v>993</v>
      </c>
      <c r="AG1406" s="59">
        <v>112</v>
      </c>
      <c r="AH1406" s="66">
        <v>42278</v>
      </c>
      <c r="AI1406" s="67" t="s">
        <v>61</v>
      </c>
      <c r="AJ1406" s="67" t="s">
        <v>61</v>
      </c>
      <c r="AK1406" s="68"/>
      <c r="AL1406" s="69" t="s">
        <v>98</v>
      </c>
      <c r="AM1406" s="66"/>
      <c r="AN1406" s="196">
        <v>48</v>
      </c>
      <c r="AO1406" s="57" t="s">
        <v>5659</v>
      </c>
      <c r="AP1406" s="57"/>
      <c r="AQ1406" s="57"/>
      <c r="AR1406" s="57">
        <v>1</v>
      </c>
      <c r="AS1406" s="35">
        <f t="shared" si="131"/>
        <v>6939.9999999999991</v>
      </c>
      <c r="AT1406" s="60" t="s">
        <v>5658</v>
      </c>
      <c r="AU1406" s="79">
        <v>17900000</v>
      </c>
      <c r="AV1406" s="66">
        <v>38575</v>
      </c>
      <c r="AW1406" s="81">
        <v>69.399999999999991</v>
      </c>
      <c r="AX1406" s="215" t="s">
        <v>5660</v>
      </c>
      <c r="AY1406" s="17">
        <v>1999</v>
      </c>
      <c r="AZ1406" s="69" t="s">
        <v>226</v>
      </c>
      <c r="BA1406" s="74">
        <v>160598</v>
      </c>
      <c r="BB1406" s="44">
        <f t="shared" si="132"/>
        <v>10000</v>
      </c>
      <c r="BC1406" s="81">
        <v>100</v>
      </c>
      <c r="BD1406" s="66">
        <v>38869</v>
      </c>
      <c r="BE1406" s="79">
        <v>1793604.75</v>
      </c>
      <c r="BF1406" s="79">
        <v>567723.14249999996</v>
      </c>
      <c r="BG1406" s="79">
        <v>1144121.1657</v>
      </c>
      <c r="BH1406" s="75">
        <v>1.3597659597393119</v>
      </c>
      <c r="BI1406" s="79">
        <v>24089.7</v>
      </c>
      <c r="BJ1406" s="197">
        <v>0.15</v>
      </c>
      <c r="BK1406" s="78"/>
      <c r="BL1406" s="66"/>
      <c r="BM1406" s="163"/>
      <c r="BN1406" s="66"/>
      <c r="BO1406" s="79"/>
      <c r="BP1406" s="158" t="s">
        <v>5661</v>
      </c>
      <c r="BQ1406" s="74">
        <v>160598</v>
      </c>
      <c r="BR1406" s="159">
        <v>1</v>
      </c>
      <c r="BS1406" s="160">
        <v>45900</v>
      </c>
      <c r="BT1406" s="158"/>
      <c r="BU1406" s="74"/>
      <c r="BV1406" s="159"/>
      <c r="BW1406" s="160"/>
      <c r="BX1406" s="158"/>
      <c r="BY1406" s="74"/>
      <c r="BZ1406" s="159"/>
      <c r="CA1406" s="160"/>
      <c r="CB1406" s="161">
        <v>4.9386752782834371E-3</v>
      </c>
      <c r="CC1406" s="161">
        <v>4.6021019995797956E-3</v>
      </c>
    </row>
    <row r="1407" spans="2:81" ht="23">
      <c r="B1407" s="196">
        <v>49</v>
      </c>
      <c r="C1407" s="57">
        <v>59083</v>
      </c>
      <c r="D1407" s="57">
        <v>1</v>
      </c>
      <c r="E1407" s="155" t="s">
        <v>5348</v>
      </c>
      <c r="F1407" s="60" t="s">
        <v>5662</v>
      </c>
      <c r="G1407" s="60"/>
      <c r="H1407" s="60"/>
      <c r="I1407" s="60"/>
      <c r="J1407" s="58" t="s">
        <v>5663</v>
      </c>
      <c r="K1407" s="58" t="s">
        <v>5032</v>
      </c>
      <c r="L1407" s="58" t="s">
        <v>234</v>
      </c>
      <c r="M1407" s="59" t="s">
        <v>138</v>
      </c>
      <c r="N1407" s="61">
        <v>33569</v>
      </c>
      <c r="O1407" s="62" t="s">
        <v>222</v>
      </c>
      <c r="P1407" s="79">
        <v>12400000</v>
      </c>
      <c r="Q1407" s="79">
        <v>12400000</v>
      </c>
      <c r="R1407" s="79"/>
      <c r="S1407" s="80">
        <v>10831234.630000001</v>
      </c>
      <c r="T1407" s="59" t="s">
        <v>70</v>
      </c>
      <c r="U1407" s="499">
        <v>5.2928000000000006</v>
      </c>
      <c r="V1407" s="499">
        <v>2.0800000000000003E-2</v>
      </c>
      <c r="W1407" s="499">
        <v>0.01</v>
      </c>
      <c r="X1407" s="499">
        <v>5.2720000000000002</v>
      </c>
      <c r="Y1407" s="66">
        <v>38750</v>
      </c>
      <c r="Z1407" s="512">
        <f t="shared" si="127"/>
        <v>529.28000000000009</v>
      </c>
      <c r="AA1407" s="512">
        <f t="shared" si="128"/>
        <v>2.08</v>
      </c>
      <c r="AB1407" s="512">
        <f t="shared" si="129"/>
        <v>1</v>
      </c>
      <c r="AC1407" s="512">
        <f t="shared" si="130"/>
        <v>527.20000000000005</v>
      </c>
      <c r="AD1407" s="59">
        <v>360</v>
      </c>
      <c r="AE1407" s="59">
        <v>24</v>
      </c>
      <c r="AF1407" s="59">
        <v>3</v>
      </c>
      <c r="AG1407" s="59">
        <v>117</v>
      </c>
      <c r="AH1407" s="66">
        <v>42430</v>
      </c>
      <c r="AI1407" s="67" t="s">
        <v>61</v>
      </c>
      <c r="AJ1407" s="67" t="s">
        <v>61</v>
      </c>
      <c r="AK1407" s="68"/>
      <c r="AL1407" s="69" t="s">
        <v>98</v>
      </c>
      <c r="AM1407" s="66"/>
      <c r="AN1407" s="196">
        <v>49</v>
      </c>
      <c r="AO1407" s="57">
        <v>59083</v>
      </c>
      <c r="AP1407" s="57"/>
      <c r="AQ1407" s="57"/>
      <c r="AR1407" s="57">
        <v>1</v>
      </c>
      <c r="AS1407" s="35">
        <f t="shared" si="131"/>
        <v>8000</v>
      </c>
      <c r="AT1407" s="60" t="s">
        <v>5662</v>
      </c>
      <c r="AU1407" s="79">
        <v>15500000</v>
      </c>
      <c r="AV1407" s="66">
        <v>38777</v>
      </c>
      <c r="AW1407" s="81">
        <v>80</v>
      </c>
      <c r="AX1407" s="215">
        <v>2005</v>
      </c>
      <c r="AY1407" s="17">
        <v>0</v>
      </c>
      <c r="AZ1407" s="69" t="s">
        <v>226</v>
      </c>
      <c r="BA1407" s="74">
        <v>69917</v>
      </c>
      <c r="BB1407" s="44">
        <f t="shared" si="132"/>
        <v>10000</v>
      </c>
      <c r="BC1407" s="81">
        <v>100</v>
      </c>
      <c r="BD1407" s="66">
        <v>38735</v>
      </c>
      <c r="BE1407" s="79">
        <v>1393872.622427</v>
      </c>
      <c r="BF1407" s="79">
        <v>360754.904897</v>
      </c>
      <c r="BG1407" s="79">
        <v>1013423.673066</v>
      </c>
      <c r="BH1407" s="75">
        <v>1.2274578561644851</v>
      </c>
      <c r="BI1407" s="79">
        <v>6991.7</v>
      </c>
      <c r="BJ1407" s="197">
        <v>0.1</v>
      </c>
      <c r="BK1407" s="78"/>
      <c r="BL1407" s="66"/>
      <c r="BM1407" s="163"/>
      <c r="BN1407" s="66"/>
      <c r="BO1407" s="79"/>
      <c r="BP1407" s="158" t="s">
        <v>1554</v>
      </c>
      <c r="BQ1407" s="74">
        <v>44841</v>
      </c>
      <c r="BR1407" s="159">
        <v>0.6413461675987242</v>
      </c>
      <c r="BS1407" s="160">
        <v>45943</v>
      </c>
      <c r="BT1407" s="158" t="s">
        <v>1636</v>
      </c>
      <c r="BU1407" s="74">
        <v>5500</v>
      </c>
      <c r="BV1407" s="159">
        <v>7.8664702432884703E-2</v>
      </c>
      <c r="BW1407" s="160">
        <v>42408</v>
      </c>
      <c r="BX1407" s="158" t="s">
        <v>5664</v>
      </c>
      <c r="BY1407" s="74">
        <v>3696</v>
      </c>
      <c r="BZ1407" s="159">
        <v>5.2862680034898524E-2</v>
      </c>
      <c r="CA1407" s="160">
        <v>42400</v>
      </c>
      <c r="CB1407" s="161">
        <v>4.9301421643698192E-3</v>
      </c>
      <c r="CC1407" s="161">
        <v>4.5941504217999838E-3</v>
      </c>
    </row>
    <row r="1408" spans="2:81" ht="23">
      <c r="B1408" s="196">
        <v>50</v>
      </c>
      <c r="C1408" s="57">
        <v>59434</v>
      </c>
      <c r="D1408" s="57">
        <v>1</v>
      </c>
      <c r="E1408" s="155" t="s">
        <v>5348</v>
      </c>
      <c r="F1408" s="60" t="s">
        <v>5665</v>
      </c>
      <c r="G1408" s="60"/>
      <c r="H1408" s="60"/>
      <c r="I1408" s="60"/>
      <c r="J1408" s="58" t="s">
        <v>5666</v>
      </c>
      <c r="K1408" s="58" t="s">
        <v>4161</v>
      </c>
      <c r="L1408" s="58" t="s">
        <v>5667</v>
      </c>
      <c r="M1408" s="59" t="s">
        <v>104</v>
      </c>
      <c r="N1408" s="61">
        <v>47670</v>
      </c>
      <c r="O1408" s="62" t="s">
        <v>468</v>
      </c>
      <c r="P1408" s="79">
        <v>11057986</v>
      </c>
      <c r="Q1408" s="79">
        <v>11026282.100000001</v>
      </c>
      <c r="R1408" s="79"/>
      <c r="S1408" s="80">
        <v>9952827.5199999996</v>
      </c>
      <c r="T1408" s="59" t="s">
        <v>60</v>
      </c>
      <c r="U1408" s="499">
        <v>5.6879999999999997</v>
      </c>
      <c r="V1408" s="499">
        <v>2.0800000000000003E-2</v>
      </c>
      <c r="W1408" s="499">
        <v>0.01</v>
      </c>
      <c r="X1408" s="499">
        <v>5.6672000000000002</v>
      </c>
      <c r="Y1408" s="66">
        <v>38755</v>
      </c>
      <c r="Z1408" s="512">
        <f t="shared" si="127"/>
        <v>568.79999999999995</v>
      </c>
      <c r="AA1408" s="512">
        <f t="shared" si="128"/>
        <v>2.08</v>
      </c>
      <c r="AB1408" s="512">
        <f t="shared" si="129"/>
        <v>1</v>
      </c>
      <c r="AC1408" s="512">
        <f t="shared" si="130"/>
        <v>566.72</v>
      </c>
      <c r="AD1408" s="59">
        <v>360</v>
      </c>
      <c r="AE1408" s="59">
        <v>0</v>
      </c>
      <c r="AF1408" s="59">
        <v>3</v>
      </c>
      <c r="AG1408" s="59">
        <v>81</v>
      </c>
      <c r="AH1408" s="66">
        <v>41334</v>
      </c>
      <c r="AI1408" s="67" t="s">
        <v>61</v>
      </c>
      <c r="AJ1408" s="67" t="s">
        <v>61</v>
      </c>
      <c r="AK1408" s="68"/>
      <c r="AL1408" s="69" t="s">
        <v>949</v>
      </c>
      <c r="AM1408" s="66"/>
      <c r="AN1408" s="196">
        <v>50</v>
      </c>
      <c r="AO1408" s="57">
        <v>59434</v>
      </c>
      <c r="AP1408" s="57"/>
      <c r="AQ1408" s="57"/>
      <c r="AR1408" s="57">
        <v>1</v>
      </c>
      <c r="AS1408" s="35">
        <f t="shared" si="131"/>
        <v>7023.109617834396</v>
      </c>
      <c r="AT1408" s="60" t="s">
        <v>5665</v>
      </c>
      <c r="AU1408" s="79">
        <v>15700000</v>
      </c>
      <c r="AV1408" s="66">
        <v>38632</v>
      </c>
      <c r="AW1408" s="81">
        <v>70.231096178343961</v>
      </c>
      <c r="AX1408" s="215">
        <v>1987</v>
      </c>
      <c r="AY1408" s="17">
        <v>0</v>
      </c>
      <c r="AZ1408" s="69" t="s">
        <v>226</v>
      </c>
      <c r="BA1408" s="74">
        <v>368450</v>
      </c>
      <c r="BB1408" s="44">
        <f t="shared" si="132"/>
        <v>10000</v>
      </c>
      <c r="BC1408" s="81">
        <v>100</v>
      </c>
      <c r="BD1408" s="66">
        <v>38762</v>
      </c>
      <c r="BE1408" s="79">
        <v>1279053.78</v>
      </c>
      <c r="BF1408" s="79">
        <v>237633.34450000001</v>
      </c>
      <c r="BG1408" s="79">
        <v>961448.290056</v>
      </c>
      <c r="BH1408" s="75">
        <v>1.2500004421144171</v>
      </c>
      <c r="BI1408" s="79">
        <v>36845</v>
      </c>
      <c r="BJ1408" s="197">
        <v>0.1</v>
      </c>
      <c r="BK1408" s="78" t="s">
        <v>276</v>
      </c>
      <c r="BL1408" s="66">
        <v>38717</v>
      </c>
      <c r="BM1408" s="163">
        <v>1086502</v>
      </c>
      <c r="BN1408" s="66">
        <v>38352</v>
      </c>
      <c r="BO1408" s="79">
        <v>1257115</v>
      </c>
      <c r="BP1408" s="158" t="s">
        <v>5668</v>
      </c>
      <c r="BQ1408" s="74">
        <v>297870</v>
      </c>
      <c r="BR1408" s="159">
        <v>0.80844076536843534</v>
      </c>
      <c r="BS1408" s="160">
        <v>41364</v>
      </c>
      <c r="BT1408" s="158" t="s">
        <v>5669</v>
      </c>
      <c r="BU1408" s="74">
        <v>70580</v>
      </c>
      <c r="BV1408" s="159">
        <v>0.19155923463156466</v>
      </c>
      <c r="BW1408" s="160" t="s">
        <v>2350</v>
      </c>
      <c r="BX1408" s="158"/>
      <c r="BY1408" s="74">
        <v>0</v>
      </c>
      <c r="BZ1408" s="159"/>
      <c r="CA1408" s="160"/>
      <c r="CB1408" s="161">
        <v>4.3839627659230801E-3</v>
      </c>
      <c r="CC1408" s="161">
        <v>4.0851934323065013E-3</v>
      </c>
    </row>
    <row r="1409" spans="2:81" ht="34">
      <c r="B1409" s="202">
        <v>51</v>
      </c>
      <c r="C1409" s="89">
        <v>59668</v>
      </c>
      <c r="D1409" s="89">
        <v>1</v>
      </c>
      <c r="E1409" s="147" t="s">
        <v>5348</v>
      </c>
      <c r="F1409" s="92" t="s">
        <v>5670</v>
      </c>
      <c r="G1409" s="92"/>
      <c r="H1409" s="92"/>
      <c r="I1409" s="92"/>
      <c r="J1409" s="90" t="s">
        <v>5671</v>
      </c>
      <c r="K1409" s="90" t="s">
        <v>3301</v>
      </c>
      <c r="L1409" s="90" t="s">
        <v>2534</v>
      </c>
      <c r="M1409" s="91" t="s">
        <v>58</v>
      </c>
      <c r="N1409" s="93">
        <v>93454</v>
      </c>
      <c r="O1409" s="94" t="s">
        <v>222</v>
      </c>
      <c r="P1409" s="95">
        <v>11000000</v>
      </c>
      <c r="Q1409" s="95">
        <v>11000000</v>
      </c>
      <c r="R1409" s="95"/>
      <c r="S1409" s="96">
        <v>10256198.970000001</v>
      </c>
      <c r="T1409" s="91" t="s">
        <v>70</v>
      </c>
      <c r="U1409" s="500">
        <v>5.6219999999999999</v>
      </c>
      <c r="V1409" s="500">
        <v>2.0800000000000003E-2</v>
      </c>
      <c r="W1409" s="500">
        <v>0.01</v>
      </c>
      <c r="X1409" s="500">
        <v>5.6011999999999995</v>
      </c>
      <c r="Y1409" s="97">
        <v>38755</v>
      </c>
      <c r="Z1409" s="512">
        <f t="shared" si="127"/>
        <v>562.20000000000005</v>
      </c>
      <c r="AA1409" s="512">
        <f t="shared" si="128"/>
        <v>2.08</v>
      </c>
      <c r="AB1409" s="512">
        <f t="shared" si="129"/>
        <v>1</v>
      </c>
      <c r="AC1409" s="512">
        <f t="shared" si="130"/>
        <v>560.12</v>
      </c>
      <c r="AD1409" s="91">
        <v>360</v>
      </c>
      <c r="AE1409" s="91">
        <v>60</v>
      </c>
      <c r="AF1409" s="91">
        <v>3</v>
      </c>
      <c r="AG1409" s="91">
        <v>117</v>
      </c>
      <c r="AH1409" s="97">
        <v>42430</v>
      </c>
      <c r="AI1409" s="98" t="s">
        <v>61</v>
      </c>
      <c r="AJ1409" s="98" t="s">
        <v>5473</v>
      </c>
      <c r="AK1409" s="99"/>
      <c r="AL1409" s="100" t="s">
        <v>5672</v>
      </c>
      <c r="AM1409" s="97" t="s">
        <v>5412</v>
      </c>
      <c r="AN1409" s="202">
        <v>51</v>
      </c>
      <c r="AO1409" s="89">
        <v>59668</v>
      </c>
      <c r="AP1409" s="89"/>
      <c r="AQ1409" s="89"/>
      <c r="AR1409" s="89">
        <v>1</v>
      </c>
      <c r="AS1409" s="35">
        <f t="shared" si="131"/>
        <v>7382.5503355704695</v>
      </c>
      <c r="AT1409" s="92" t="s">
        <v>5670</v>
      </c>
      <c r="AU1409" s="95">
        <v>14900000</v>
      </c>
      <c r="AV1409" s="97">
        <v>38728</v>
      </c>
      <c r="AW1409" s="106">
        <v>73.825503355704697</v>
      </c>
      <c r="AX1409" s="220">
        <v>1996</v>
      </c>
      <c r="AY1409" s="17">
        <v>0</v>
      </c>
      <c r="AZ1409" s="100" t="s">
        <v>226</v>
      </c>
      <c r="BA1409" s="105">
        <v>97555</v>
      </c>
      <c r="BB1409" s="44">
        <f t="shared" si="132"/>
        <v>10000</v>
      </c>
      <c r="BC1409" s="106">
        <v>100</v>
      </c>
      <c r="BD1409" s="97">
        <v>38702</v>
      </c>
      <c r="BE1409" s="95">
        <v>1369680.42692</v>
      </c>
      <c r="BF1409" s="95">
        <v>351575.21707700001</v>
      </c>
      <c r="BG1409" s="95">
        <v>916559.76088700001</v>
      </c>
      <c r="BH1409" s="192">
        <v>1.2066086417073858</v>
      </c>
      <c r="BI1409" s="95">
        <v>39022</v>
      </c>
      <c r="BJ1409" s="203">
        <v>0.4</v>
      </c>
      <c r="BK1409" s="108" t="s">
        <v>276</v>
      </c>
      <c r="BL1409" s="97">
        <v>38717</v>
      </c>
      <c r="BM1409" s="168">
        <v>1109917</v>
      </c>
      <c r="BN1409" s="97">
        <v>38352</v>
      </c>
      <c r="BO1409" s="95">
        <v>1076963</v>
      </c>
      <c r="BP1409" s="133" t="s">
        <v>5673</v>
      </c>
      <c r="BQ1409" s="105">
        <v>51475</v>
      </c>
      <c r="BR1409" s="135">
        <v>0.52765106862795341</v>
      </c>
      <c r="BS1409" s="136">
        <v>42637</v>
      </c>
      <c r="BT1409" s="133" t="s">
        <v>5674</v>
      </c>
      <c r="BU1409" s="105">
        <v>16480</v>
      </c>
      <c r="BV1409" s="135">
        <v>0.16893034698375275</v>
      </c>
      <c r="BW1409" s="136">
        <v>42637</v>
      </c>
      <c r="BX1409" s="133" t="s">
        <v>2970</v>
      </c>
      <c r="BY1409" s="105">
        <v>10800</v>
      </c>
      <c r="BZ1409" s="135">
        <v>0.11070678079032341</v>
      </c>
      <c r="CA1409" s="136">
        <v>39657</v>
      </c>
      <c r="CB1409" s="169">
        <v>4.3735132103280647E-3</v>
      </c>
      <c r="CC1409" s="169">
        <v>4.0754560193386954E-3</v>
      </c>
    </row>
    <row r="1410" spans="2:81" ht="23">
      <c r="B1410" s="202">
        <v>52</v>
      </c>
      <c r="C1410" s="89">
        <v>59749</v>
      </c>
      <c r="D1410" s="89">
        <v>1</v>
      </c>
      <c r="E1410" s="147" t="s">
        <v>5348</v>
      </c>
      <c r="F1410" s="92" t="s">
        <v>5675</v>
      </c>
      <c r="G1410" s="92"/>
      <c r="H1410" s="92"/>
      <c r="I1410" s="92"/>
      <c r="J1410" s="90" t="s">
        <v>5675</v>
      </c>
      <c r="K1410" s="90" t="s">
        <v>354</v>
      </c>
      <c r="L1410" s="90" t="s">
        <v>5676</v>
      </c>
      <c r="M1410" s="91" t="s">
        <v>355</v>
      </c>
      <c r="N1410" s="93">
        <v>10003</v>
      </c>
      <c r="O1410" s="94" t="s">
        <v>351</v>
      </c>
      <c r="P1410" s="95">
        <v>11000000</v>
      </c>
      <c r="Q1410" s="95">
        <v>11000000</v>
      </c>
      <c r="R1410" s="95"/>
      <c r="S1410" s="96">
        <v>11000000</v>
      </c>
      <c r="T1410" s="91" t="s">
        <v>223</v>
      </c>
      <c r="U1410" s="500">
        <v>5.5529999999999999</v>
      </c>
      <c r="V1410" s="500">
        <v>2.0800000000000003E-2</v>
      </c>
      <c r="W1410" s="500">
        <v>0.01</v>
      </c>
      <c r="X1410" s="500">
        <v>5.5322000000000005</v>
      </c>
      <c r="Y1410" s="97">
        <v>38804</v>
      </c>
      <c r="Z1410" s="512">
        <f t="shared" si="127"/>
        <v>555.29999999999995</v>
      </c>
      <c r="AA1410" s="512">
        <f t="shared" si="128"/>
        <v>2.08</v>
      </c>
      <c r="AB1410" s="512">
        <f t="shared" si="129"/>
        <v>1</v>
      </c>
      <c r="AC1410" s="512">
        <f t="shared" si="130"/>
        <v>553.22</v>
      </c>
      <c r="AD1410" s="91">
        <v>0</v>
      </c>
      <c r="AE1410" s="91">
        <v>120</v>
      </c>
      <c r="AF1410" s="91">
        <v>2</v>
      </c>
      <c r="AG1410" s="91">
        <v>118</v>
      </c>
      <c r="AH1410" s="97">
        <v>42461</v>
      </c>
      <c r="AI1410" s="98" t="s">
        <v>61</v>
      </c>
      <c r="AJ1410" s="98" t="s">
        <v>5677</v>
      </c>
      <c r="AK1410" s="99"/>
      <c r="AL1410" s="100" t="s">
        <v>78</v>
      </c>
      <c r="AM1410" s="97"/>
      <c r="AN1410" s="202">
        <v>52</v>
      </c>
      <c r="AO1410" s="89">
        <v>59749</v>
      </c>
      <c r="AP1410" s="89"/>
      <c r="AQ1410" s="89"/>
      <c r="AR1410" s="89">
        <v>1</v>
      </c>
      <c r="AS1410" s="35">
        <f t="shared" si="131"/>
        <v>1564.7226173541965</v>
      </c>
      <c r="AT1410" s="92" t="s">
        <v>5675</v>
      </c>
      <c r="AU1410" s="95">
        <v>70300000</v>
      </c>
      <c r="AV1410" s="97">
        <v>38765</v>
      </c>
      <c r="AW1410" s="106">
        <v>15.647226173541965</v>
      </c>
      <c r="AX1410" s="219" t="s">
        <v>5678</v>
      </c>
      <c r="AY1410" s="17">
        <v>2004</v>
      </c>
      <c r="AZ1410" s="100" t="s">
        <v>226</v>
      </c>
      <c r="BA1410" s="105">
        <v>218733</v>
      </c>
      <c r="BB1410" s="44">
        <f t="shared" si="132"/>
        <v>10000</v>
      </c>
      <c r="BC1410" s="106">
        <v>100</v>
      </c>
      <c r="BD1410" s="97">
        <v>38852</v>
      </c>
      <c r="BE1410" s="95">
        <v>7854218.1950000003</v>
      </c>
      <c r="BF1410" s="95">
        <v>4091239.5458499999</v>
      </c>
      <c r="BG1410" s="95">
        <v>3239345.42606</v>
      </c>
      <c r="BH1410" s="192">
        <v>5.23054005139495</v>
      </c>
      <c r="BI1410" s="95">
        <v>82207.152499999997</v>
      </c>
      <c r="BJ1410" s="203">
        <v>0.3758333333333333</v>
      </c>
      <c r="BK1410" s="108" t="s">
        <v>276</v>
      </c>
      <c r="BL1410" s="97">
        <v>38717</v>
      </c>
      <c r="BM1410" s="168">
        <v>3769839</v>
      </c>
      <c r="BN1410" s="97">
        <v>38352</v>
      </c>
      <c r="BO1410" s="95">
        <v>3803520</v>
      </c>
      <c r="BP1410" s="133" t="s">
        <v>5679</v>
      </c>
      <c r="BQ1410" s="105">
        <v>16999</v>
      </c>
      <c r="BR1410" s="135">
        <v>7.7715753910018157E-2</v>
      </c>
      <c r="BS1410" s="136">
        <v>39691</v>
      </c>
      <c r="BT1410" s="133" t="s">
        <v>5680</v>
      </c>
      <c r="BU1410" s="105">
        <v>12700</v>
      </c>
      <c r="BV1410" s="135">
        <v>5.8061655077194574E-2</v>
      </c>
      <c r="BW1410" s="136">
        <v>44407</v>
      </c>
      <c r="BX1410" s="133" t="s">
        <v>5681</v>
      </c>
      <c r="BY1410" s="105">
        <v>10700</v>
      </c>
      <c r="BZ1410" s="135">
        <v>4.8918087348502511E-2</v>
      </c>
      <c r="CA1410" s="136">
        <v>39538</v>
      </c>
      <c r="CB1410" s="169">
        <v>4.3735132103280647E-3</v>
      </c>
      <c r="CC1410" s="169">
        <v>4.0754560193386954E-3</v>
      </c>
    </row>
    <row r="1411" spans="2:81" ht="34">
      <c r="B1411" s="202">
        <v>53</v>
      </c>
      <c r="C1411" s="89">
        <v>46414</v>
      </c>
      <c r="D1411" s="89">
        <v>1</v>
      </c>
      <c r="E1411" s="147" t="s">
        <v>2047</v>
      </c>
      <c r="F1411" s="92" t="s">
        <v>5682</v>
      </c>
      <c r="G1411" s="92"/>
      <c r="H1411" s="92"/>
      <c r="I1411" s="92"/>
      <c r="J1411" s="90" t="s">
        <v>5683</v>
      </c>
      <c r="K1411" s="90" t="s">
        <v>5684</v>
      </c>
      <c r="L1411" s="90" t="s">
        <v>234</v>
      </c>
      <c r="M1411" s="91" t="s">
        <v>550</v>
      </c>
      <c r="N1411" s="93">
        <v>3103</v>
      </c>
      <c r="O1411" s="94" t="s">
        <v>222</v>
      </c>
      <c r="P1411" s="95">
        <v>10850000</v>
      </c>
      <c r="Q1411" s="95">
        <v>10850000</v>
      </c>
      <c r="R1411" s="95"/>
      <c r="S1411" s="96">
        <v>9763912.1400000006</v>
      </c>
      <c r="T1411" s="91" t="s">
        <v>70</v>
      </c>
      <c r="U1411" s="500">
        <v>5.6970000000000001</v>
      </c>
      <c r="V1411" s="500">
        <v>3.0800000000000001E-2</v>
      </c>
      <c r="W1411" s="500">
        <v>0.01</v>
      </c>
      <c r="X1411" s="500">
        <v>5.6661999999999999</v>
      </c>
      <c r="Y1411" s="97">
        <v>38834</v>
      </c>
      <c r="Z1411" s="512">
        <f t="shared" si="127"/>
        <v>569.70000000000005</v>
      </c>
      <c r="AA1411" s="512">
        <f t="shared" si="128"/>
        <v>3.08</v>
      </c>
      <c r="AB1411" s="512">
        <f t="shared" si="129"/>
        <v>1</v>
      </c>
      <c r="AC1411" s="512">
        <f t="shared" si="130"/>
        <v>566.62</v>
      </c>
      <c r="AD1411" s="91">
        <v>360</v>
      </c>
      <c r="AE1411" s="91">
        <v>36</v>
      </c>
      <c r="AF1411" s="91" t="s">
        <v>2892</v>
      </c>
      <c r="AG1411" s="91">
        <v>119</v>
      </c>
      <c r="AH1411" s="97">
        <v>42491</v>
      </c>
      <c r="AI1411" s="98" t="s">
        <v>61</v>
      </c>
      <c r="AJ1411" s="98" t="s">
        <v>61</v>
      </c>
      <c r="AK1411" s="99"/>
      <c r="AL1411" s="100" t="s">
        <v>5685</v>
      </c>
      <c r="AM1411" s="97" t="s">
        <v>5433</v>
      </c>
      <c r="AN1411" s="202">
        <v>53</v>
      </c>
      <c r="AO1411" s="89" t="s">
        <v>5686</v>
      </c>
      <c r="AP1411" s="89"/>
      <c r="AQ1411" s="89"/>
      <c r="AR1411" s="89">
        <v>1</v>
      </c>
      <c r="AS1411" s="35">
        <f t="shared" si="131"/>
        <v>7920</v>
      </c>
      <c r="AT1411" s="92" t="s">
        <v>5682</v>
      </c>
      <c r="AU1411" s="95">
        <v>13700000</v>
      </c>
      <c r="AV1411" s="97">
        <v>38777</v>
      </c>
      <c r="AW1411" s="106">
        <v>79.2</v>
      </c>
      <c r="AX1411" s="219">
        <v>1992</v>
      </c>
      <c r="AY1411" s="17">
        <v>0</v>
      </c>
      <c r="AZ1411" s="100" t="s">
        <v>226</v>
      </c>
      <c r="BA1411" s="105">
        <v>65327</v>
      </c>
      <c r="BB1411" s="44">
        <f t="shared" si="132"/>
        <v>10000</v>
      </c>
      <c r="BC1411" s="106">
        <v>100</v>
      </c>
      <c r="BD1411" s="97">
        <v>38819</v>
      </c>
      <c r="BE1411" s="95">
        <v>1253003.9117000001</v>
      </c>
      <c r="BF1411" s="95">
        <v>308231.31760000001</v>
      </c>
      <c r="BG1411" s="95">
        <v>914440.14729999995</v>
      </c>
      <c r="BH1411" s="192">
        <v>1.2104834320104061</v>
      </c>
      <c r="BI1411" s="95">
        <v>15808</v>
      </c>
      <c r="BJ1411" s="203">
        <v>0.24198264117439955</v>
      </c>
      <c r="BK1411" s="108" t="s">
        <v>276</v>
      </c>
      <c r="BL1411" s="97">
        <v>38717</v>
      </c>
      <c r="BM1411" s="168">
        <v>974030</v>
      </c>
      <c r="BN1411" s="97">
        <v>38352</v>
      </c>
      <c r="BO1411" s="95">
        <v>983852.97</v>
      </c>
      <c r="BP1411" s="133" t="s">
        <v>5687</v>
      </c>
      <c r="BQ1411" s="105">
        <v>42668</v>
      </c>
      <c r="BR1411" s="135">
        <v>0.65310000000000001</v>
      </c>
      <c r="BS1411" s="136">
        <v>43434</v>
      </c>
      <c r="BT1411" s="133" t="s">
        <v>3824</v>
      </c>
      <c r="BU1411" s="105">
        <v>20564</v>
      </c>
      <c r="BV1411" s="135">
        <v>0.31480000000000002</v>
      </c>
      <c r="BW1411" s="136">
        <v>39813</v>
      </c>
      <c r="BX1411" s="133" t="s">
        <v>3025</v>
      </c>
      <c r="BY1411" s="105">
        <v>2095</v>
      </c>
      <c r="BZ1411" s="135">
        <v>3.2099999999999997E-2</v>
      </c>
      <c r="CA1411" s="136">
        <v>43496</v>
      </c>
      <c r="CB1411" s="169">
        <v>4.3138743938235915E-3</v>
      </c>
      <c r="CC1411" s="169">
        <v>4.019881619074986E-3</v>
      </c>
    </row>
    <row r="1412" spans="2:81" ht="23">
      <c r="B1412" s="202">
        <v>54</v>
      </c>
      <c r="C1412" s="89">
        <v>10289</v>
      </c>
      <c r="D1412" s="89">
        <v>2</v>
      </c>
      <c r="E1412" s="147" t="s">
        <v>2375</v>
      </c>
      <c r="F1412" s="92" t="s">
        <v>5688</v>
      </c>
      <c r="G1412" s="92"/>
      <c r="H1412" s="92"/>
      <c r="I1412" s="92"/>
      <c r="J1412" s="90" t="s">
        <v>5689</v>
      </c>
      <c r="K1412" s="90" t="s">
        <v>414</v>
      </c>
      <c r="L1412" s="90" t="s">
        <v>413</v>
      </c>
      <c r="M1412" s="91" t="s">
        <v>138</v>
      </c>
      <c r="N1412" s="93">
        <v>33157</v>
      </c>
      <c r="O1412" s="94" t="s">
        <v>59</v>
      </c>
      <c r="P1412" s="95">
        <v>10369000</v>
      </c>
      <c r="Q1412" s="95">
        <v>10360697.25</v>
      </c>
      <c r="R1412" s="95"/>
      <c r="S1412" s="96">
        <v>8847467.9800000004</v>
      </c>
      <c r="T1412" s="91" t="s">
        <v>60</v>
      </c>
      <c r="U1412" s="500">
        <v>6.13</v>
      </c>
      <c r="V1412" s="500">
        <v>4.0799999999999996E-2</v>
      </c>
      <c r="W1412" s="500">
        <v>0.03</v>
      </c>
      <c r="X1412" s="500">
        <v>6.0891999999999999</v>
      </c>
      <c r="Y1412" s="97">
        <v>38819</v>
      </c>
      <c r="Z1412" s="512">
        <f t="shared" ref="Z1412:Z1475" si="133">U1412*100</f>
        <v>613</v>
      </c>
      <c r="AA1412" s="512">
        <f t="shared" ref="AA1412:AA1475" si="134">V1412*100</f>
        <v>4.0799999999999992</v>
      </c>
      <c r="AB1412" s="512">
        <f t="shared" ref="AB1412:AB1475" si="135">W1412*100</f>
        <v>3</v>
      </c>
      <c r="AC1412" s="512">
        <f t="shared" ref="AC1412:AC1475" si="136">X1412*100</f>
        <v>608.91999999999996</v>
      </c>
      <c r="AD1412" s="91">
        <v>360</v>
      </c>
      <c r="AE1412" s="91">
        <v>0</v>
      </c>
      <c r="AF1412" s="91">
        <v>1</v>
      </c>
      <c r="AG1412" s="91">
        <v>119</v>
      </c>
      <c r="AH1412" s="97">
        <v>42491</v>
      </c>
      <c r="AI1412" s="98" t="s">
        <v>61</v>
      </c>
      <c r="AJ1412" s="98" t="s">
        <v>61</v>
      </c>
      <c r="AK1412" s="99"/>
      <c r="AL1412" s="100" t="s">
        <v>98</v>
      </c>
      <c r="AM1412" s="97"/>
      <c r="AN1412" s="202">
        <v>54</v>
      </c>
      <c r="AO1412" s="89">
        <v>10289</v>
      </c>
      <c r="AP1412" s="89"/>
      <c r="AQ1412" s="89"/>
      <c r="AR1412" s="89">
        <v>2</v>
      </c>
      <c r="AS1412" s="35">
        <f t="shared" ref="AS1412:AS1475" si="137">AW1412*100</f>
        <v>7096.3679794520995</v>
      </c>
      <c r="AT1412" s="92" t="s">
        <v>5688</v>
      </c>
      <c r="AU1412" s="95">
        <v>14600000</v>
      </c>
      <c r="AV1412" s="97">
        <v>38758</v>
      </c>
      <c r="AW1412" s="106">
        <v>70.963679794520999</v>
      </c>
      <c r="AX1412" s="219" t="s">
        <v>5690</v>
      </c>
      <c r="AY1412" s="17">
        <v>2005</v>
      </c>
      <c r="AZ1412" s="100" t="s">
        <v>63</v>
      </c>
      <c r="BA1412" s="105">
        <v>262348</v>
      </c>
      <c r="BB1412" s="44">
        <f t="shared" ref="BB1412:BB1475" si="138">BC1412*100</f>
        <v>9753</v>
      </c>
      <c r="BC1412" s="106">
        <v>97.53</v>
      </c>
      <c r="BD1412" s="97">
        <v>38776</v>
      </c>
      <c r="BE1412" s="95">
        <v>2473522.0299999998</v>
      </c>
      <c r="BF1412" s="95">
        <v>1426806.88</v>
      </c>
      <c r="BG1412" s="95">
        <v>928455</v>
      </c>
      <c r="BH1412" s="192">
        <v>1.2274006542541032</v>
      </c>
      <c r="BI1412" s="95">
        <v>118260</v>
      </c>
      <c r="BJ1412" s="203">
        <v>324</v>
      </c>
      <c r="BK1412" s="108" t="s">
        <v>64</v>
      </c>
      <c r="BL1412" s="97">
        <v>38776</v>
      </c>
      <c r="BM1412" s="168">
        <v>1267729</v>
      </c>
      <c r="BN1412" s="97">
        <v>38717</v>
      </c>
      <c r="BO1412" s="95">
        <v>854637</v>
      </c>
      <c r="BP1412" s="133"/>
      <c r="BQ1412" s="105"/>
      <c r="BR1412" s="135"/>
      <c r="BS1412" s="136"/>
      <c r="BT1412" s="133"/>
      <c r="BU1412" s="105"/>
      <c r="BV1412" s="135"/>
      <c r="BW1412" s="136"/>
      <c r="BX1412" s="133"/>
      <c r="BY1412" s="105"/>
      <c r="BZ1412" s="135"/>
      <c r="CA1412" s="136"/>
      <c r="CB1412" s="169">
        <v>5.6325278461484843E-2</v>
      </c>
      <c r="CC1412" s="169">
        <v>3.8385969065507604E-3</v>
      </c>
    </row>
    <row r="1413" spans="2:81" ht="45">
      <c r="B1413" s="202">
        <v>55</v>
      </c>
      <c r="C1413" s="89">
        <v>59803</v>
      </c>
      <c r="D1413" s="89">
        <v>1</v>
      </c>
      <c r="E1413" s="147" t="s">
        <v>5348</v>
      </c>
      <c r="F1413" s="92" t="s">
        <v>5691</v>
      </c>
      <c r="G1413" s="92"/>
      <c r="H1413" s="92"/>
      <c r="I1413" s="92"/>
      <c r="J1413" s="90" t="s">
        <v>5692</v>
      </c>
      <c r="K1413" s="90" t="s">
        <v>5693</v>
      </c>
      <c r="L1413" s="90" t="s">
        <v>5694</v>
      </c>
      <c r="M1413" s="91" t="s">
        <v>335</v>
      </c>
      <c r="N1413" s="93">
        <v>20147</v>
      </c>
      <c r="O1413" s="94" t="s">
        <v>351</v>
      </c>
      <c r="P1413" s="95">
        <v>10250000</v>
      </c>
      <c r="Q1413" s="95">
        <v>10250000</v>
      </c>
      <c r="R1413" s="95"/>
      <c r="S1413" s="96">
        <v>9298591.25</v>
      </c>
      <c r="T1413" s="91" t="s">
        <v>70</v>
      </c>
      <c r="U1413" s="500">
        <v>6.1120000000000001</v>
      </c>
      <c r="V1413" s="500">
        <v>2.0800000000000003E-2</v>
      </c>
      <c r="W1413" s="500">
        <v>0.01</v>
      </c>
      <c r="X1413" s="500">
        <v>6.0911999999999997</v>
      </c>
      <c r="Y1413" s="97">
        <v>38834</v>
      </c>
      <c r="Z1413" s="512">
        <f t="shared" si="133"/>
        <v>611.20000000000005</v>
      </c>
      <c r="AA1413" s="512">
        <f t="shared" si="134"/>
        <v>2.08</v>
      </c>
      <c r="AB1413" s="512">
        <f t="shared" si="135"/>
        <v>1</v>
      </c>
      <c r="AC1413" s="512">
        <f t="shared" si="136"/>
        <v>609.12</v>
      </c>
      <c r="AD1413" s="91">
        <v>360</v>
      </c>
      <c r="AE1413" s="91">
        <v>36</v>
      </c>
      <c r="AF1413" s="91">
        <v>1</v>
      </c>
      <c r="AG1413" s="91">
        <v>119</v>
      </c>
      <c r="AH1413" s="97">
        <v>42491</v>
      </c>
      <c r="AI1413" s="98" t="s">
        <v>61</v>
      </c>
      <c r="AJ1413" s="98" t="s">
        <v>61</v>
      </c>
      <c r="AK1413" s="99"/>
      <c r="AL1413" s="100" t="s">
        <v>78</v>
      </c>
      <c r="AM1413" s="97"/>
      <c r="AN1413" s="202">
        <v>55</v>
      </c>
      <c r="AO1413" s="89">
        <v>59803</v>
      </c>
      <c r="AP1413" s="89"/>
      <c r="AQ1413" s="89"/>
      <c r="AR1413" s="89">
        <v>1</v>
      </c>
      <c r="AS1413" s="35">
        <f t="shared" si="137"/>
        <v>5510.7526881720423</v>
      </c>
      <c r="AT1413" s="92" t="s">
        <v>5691</v>
      </c>
      <c r="AU1413" s="95">
        <v>18600000</v>
      </c>
      <c r="AV1413" s="97">
        <v>38782</v>
      </c>
      <c r="AW1413" s="106">
        <v>55.107526881720425</v>
      </c>
      <c r="AX1413" s="219">
        <v>1990</v>
      </c>
      <c r="AY1413" s="17">
        <v>0</v>
      </c>
      <c r="AZ1413" s="100" t="s">
        <v>226</v>
      </c>
      <c r="BA1413" s="105">
        <v>88432</v>
      </c>
      <c r="BB1413" s="44">
        <f t="shared" si="138"/>
        <v>10000</v>
      </c>
      <c r="BC1413" s="106">
        <v>100</v>
      </c>
      <c r="BD1413" s="97">
        <v>38869</v>
      </c>
      <c r="BE1413" s="95">
        <v>1561107.7823999999</v>
      </c>
      <c r="BF1413" s="95">
        <v>269049.23347199999</v>
      </c>
      <c r="BG1413" s="95">
        <v>1095145.2458879999</v>
      </c>
      <c r="BH1413" s="192">
        <v>1.467379359210881</v>
      </c>
      <c r="BI1413" s="95">
        <v>15033.44</v>
      </c>
      <c r="BJ1413" s="203">
        <v>0.17</v>
      </c>
      <c r="BK1413" s="108" t="s">
        <v>276</v>
      </c>
      <c r="BL1413" s="97">
        <v>38717</v>
      </c>
      <c r="BM1413" s="168">
        <v>1411271</v>
      </c>
      <c r="BN1413" s="97">
        <v>38352</v>
      </c>
      <c r="BO1413" s="95">
        <v>1339402</v>
      </c>
      <c r="BP1413" s="133" t="s">
        <v>5695</v>
      </c>
      <c r="BQ1413" s="105">
        <v>88432</v>
      </c>
      <c r="BR1413" s="135">
        <v>1</v>
      </c>
      <c r="BS1413" s="136">
        <v>40343</v>
      </c>
      <c r="BT1413" s="133"/>
      <c r="BU1413" s="105">
        <v>0</v>
      </c>
      <c r="BV1413" s="135"/>
      <c r="BW1413" s="136"/>
      <c r="BX1413" s="133"/>
      <c r="BY1413" s="105">
        <v>0</v>
      </c>
      <c r="BZ1413" s="135"/>
      <c r="CA1413" s="136"/>
      <c r="CB1413" s="169">
        <v>4.0753191278056966E-3</v>
      </c>
      <c r="CC1413" s="169">
        <v>3.7975840180201476E-3</v>
      </c>
    </row>
    <row r="1414" spans="2:81" ht="34">
      <c r="B1414" s="196">
        <v>56</v>
      </c>
      <c r="C1414" s="57">
        <v>20061601</v>
      </c>
      <c r="D1414" s="57">
        <v>1</v>
      </c>
      <c r="E1414" s="155" t="s">
        <v>2062</v>
      </c>
      <c r="F1414" s="60" t="s">
        <v>5696</v>
      </c>
      <c r="G1414" s="60"/>
      <c r="H1414" s="60"/>
      <c r="I1414" s="60"/>
      <c r="J1414" s="58" t="s">
        <v>5697</v>
      </c>
      <c r="K1414" s="58" t="s">
        <v>5698</v>
      </c>
      <c r="L1414" s="58" t="s">
        <v>181</v>
      </c>
      <c r="M1414" s="59" t="s">
        <v>1838</v>
      </c>
      <c r="N1414" s="61">
        <v>55129</v>
      </c>
      <c r="O1414" s="62" t="s">
        <v>222</v>
      </c>
      <c r="P1414" s="79">
        <v>10192000</v>
      </c>
      <c r="Q1414" s="79">
        <v>10192000</v>
      </c>
      <c r="R1414" s="79"/>
      <c r="S1414" s="80">
        <v>9589605.2899999991</v>
      </c>
      <c r="T1414" s="59" t="s">
        <v>70</v>
      </c>
      <c r="U1414" s="499">
        <v>6.34</v>
      </c>
      <c r="V1414" s="499">
        <v>3.0800000000000001E-2</v>
      </c>
      <c r="W1414" s="499">
        <v>0.02</v>
      </c>
      <c r="X1414" s="499">
        <v>6.3091999999999997</v>
      </c>
      <c r="Y1414" s="66">
        <v>38856</v>
      </c>
      <c r="Z1414" s="512">
        <f t="shared" si="133"/>
        <v>634</v>
      </c>
      <c r="AA1414" s="512">
        <f t="shared" si="134"/>
        <v>3.08</v>
      </c>
      <c r="AB1414" s="512">
        <f t="shared" si="135"/>
        <v>2</v>
      </c>
      <c r="AC1414" s="512">
        <f t="shared" si="136"/>
        <v>630.91999999999996</v>
      </c>
      <c r="AD1414" s="59">
        <v>360</v>
      </c>
      <c r="AE1414" s="59">
        <v>60</v>
      </c>
      <c r="AF1414" s="59">
        <v>0</v>
      </c>
      <c r="AG1414" s="59">
        <v>120</v>
      </c>
      <c r="AH1414" s="66">
        <v>42522</v>
      </c>
      <c r="AI1414" s="67" t="s">
        <v>61</v>
      </c>
      <c r="AJ1414" s="67" t="s">
        <v>5699</v>
      </c>
      <c r="AK1414" s="68"/>
      <c r="AL1414" s="69" t="s">
        <v>98</v>
      </c>
      <c r="AM1414" s="66"/>
      <c r="AN1414" s="196">
        <v>56</v>
      </c>
      <c r="AO1414" s="57">
        <v>20061601</v>
      </c>
      <c r="AP1414" s="57"/>
      <c r="AQ1414" s="57"/>
      <c r="AR1414" s="57">
        <v>1</v>
      </c>
      <c r="AS1414" s="35">
        <f t="shared" si="137"/>
        <v>7177.4647887323936</v>
      </c>
      <c r="AT1414" s="60" t="s">
        <v>5696</v>
      </c>
      <c r="AU1414" s="79">
        <v>14200000</v>
      </c>
      <c r="AV1414" s="66">
        <v>38819</v>
      </c>
      <c r="AW1414" s="81">
        <v>71.774647887323937</v>
      </c>
      <c r="AX1414" s="215">
        <v>2005</v>
      </c>
      <c r="AY1414" s="17">
        <v>0</v>
      </c>
      <c r="AZ1414" s="69" t="s">
        <v>226</v>
      </c>
      <c r="BA1414" s="74">
        <v>67102</v>
      </c>
      <c r="BB1414" s="44">
        <f t="shared" si="138"/>
        <v>10000</v>
      </c>
      <c r="BC1414" s="81">
        <v>100</v>
      </c>
      <c r="BD1414" s="66">
        <v>38869</v>
      </c>
      <c r="BE1414" s="79">
        <v>1293810</v>
      </c>
      <c r="BF1414" s="79">
        <v>233816</v>
      </c>
      <c r="BG1414" s="79">
        <v>1014056</v>
      </c>
      <c r="BH1414" s="75">
        <v>1.3338975908403812</v>
      </c>
      <c r="BI1414" s="79">
        <v>6710</v>
      </c>
      <c r="BJ1414" s="197">
        <v>9.9997019462907219E-2</v>
      </c>
      <c r="BK1414" s="78"/>
      <c r="BL1414" s="66"/>
      <c r="BM1414" s="163"/>
      <c r="BN1414" s="66"/>
      <c r="BO1414" s="79"/>
      <c r="BP1414" s="158" t="s">
        <v>5700</v>
      </c>
      <c r="BQ1414" s="74">
        <v>67102</v>
      </c>
      <c r="BR1414" s="159">
        <v>1</v>
      </c>
      <c r="BS1414" s="160">
        <v>44104</v>
      </c>
      <c r="BT1414" s="158"/>
      <c r="BU1414" s="74"/>
      <c r="BV1414" s="159"/>
      <c r="BW1414" s="160"/>
      <c r="BX1414" s="158"/>
      <c r="BY1414" s="74"/>
      <c r="BZ1414" s="159"/>
      <c r="CA1414" s="160"/>
      <c r="CB1414" s="161">
        <v>4.0522587854239676E-3</v>
      </c>
      <c r="CC1414" s="161">
        <v>3.77609524991818E-3</v>
      </c>
    </row>
    <row r="1415" spans="2:81" ht="23">
      <c r="B1415" s="196">
        <v>57</v>
      </c>
      <c r="C1415" s="57">
        <v>59647</v>
      </c>
      <c r="D1415" s="57">
        <v>1</v>
      </c>
      <c r="E1415" s="155" t="s">
        <v>5348</v>
      </c>
      <c r="F1415" s="60" t="s">
        <v>5701</v>
      </c>
      <c r="G1415" s="60"/>
      <c r="H1415" s="60"/>
      <c r="I1415" s="60"/>
      <c r="J1415" s="58" t="s">
        <v>5701</v>
      </c>
      <c r="K1415" s="58" t="s">
        <v>354</v>
      </c>
      <c r="L1415" s="58" t="s">
        <v>354</v>
      </c>
      <c r="M1415" s="59" t="s">
        <v>355</v>
      </c>
      <c r="N1415" s="61">
        <v>10003</v>
      </c>
      <c r="O1415" s="62" t="s">
        <v>351</v>
      </c>
      <c r="P1415" s="79">
        <v>10000000</v>
      </c>
      <c r="Q1415" s="79">
        <v>10000000</v>
      </c>
      <c r="R1415" s="79"/>
      <c r="S1415" s="80">
        <v>10000000</v>
      </c>
      <c r="T1415" s="59" t="s">
        <v>223</v>
      </c>
      <c r="U1415" s="499">
        <v>5.4239999999999995</v>
      </c>
      <c r="V1415" s="499">
        <v>2.0800000000000003E-2</v>
      </c>
      <c r="W1415" s="499">
        <v>0.01</v>
      </c>
      <c r="X1415" s="499">
        <v>5.4032</v>
      </c>
      <c r="Y1415" s="66">
        <v>38720</v>
      </c>
      <c r="Z1415" s="512">
        <f t="shared" si="133"/>
        <v>542.4</v>
      </c>
      <c r="AA1415" s="512">
        <f t="shared" si="134"/>
        <v>2.08</v>
      </c>
      <c r="AB1415" s="512">
        <f t="shared" si="135"/>
        <v>1</v>
      </c>
      <c r="AC1415" s="512">
        <f t="shared" si="136"/>
        <v>540.32000000000005</v>
      </c>
      <c r="AD1415" s="59">
        <v>0</v>
      </c>
      <c r="AE1415" s="59">
        <v>120</v>
      </c>
      <c r="AF1415" s="59">
        <v>4</v>
      </c>
      <c r="AG1415" s="59">
        <v>116</v>
      </c>
      <c r="AH1415" s="66">
        <v>42401</v>
      </c>
      <c r="AI1415" s="67" t="s">
        <v>61</v>
      </c>
      <c r="AJ1415" s="67" t="s">
        <v>5677</v>
      </c>
      <c r="AK1415" s="68"/>
      <c r="AL1415" s="69" t="s">
        <v>5702</v>
      </c>
      <c r="AM1415" s="66"/>
      <c r="AN1415" s="196">
        <v>57</v>
      </c>
      <c r="AO1415" s="57">
        <v>59647</v>
      </c>
      <c r="AP1415" s="57"/>
      <c r="AQ1415" s="57"/>
      <c r="AR1415" s="57">
        <v>1</v>
      </c>
      <c r="AS1415" s="35">
        <f t="shared" si="137"/>
        <v>2325.5813953488368</v>
      </c>
      <c r="AT1415" s="60" t="s">
        <v>5701</v>
      </c>
      <c r="AU1415" s="79">
        <v>43000000</v>
      </c>
      <c r="AV1415" s="66">
        <v>38679</v>
      </c>
      <c r="AW1415" s="81">
        <v>23.255813953488371</v>
      </c>
      <c r="AX1415" s="216" t="s">
        <v>5703</v>
      </c>
      <c r="AY1415" s="17">
        <v>1995</v>
      </c>
      <c r="AZ1415" s="69" t="s">
        <v>226</v>
      </c>
      <c r="BA1415" s="74">
        <v>131980</v>
      </c>
      <c r="BB1415" s="44">
        <f t="shared" si="138"/>
        <v>10000</v>
      </c>
      <c r="BC1415" s="81">
        <v>100</v>
      </c>
      <c r="BD1415" s="66">
        <v>38707</v>
      </c>
      <c r="BE1415" s="79">
        <v>3946834.4421999999</v>
      </c>
      <c r="BF1415" s="79">
        <v>1635357.0333</v>
      </c>
      <c r="BG1415" s="79">
        <v>2062375.7418</v>
      </c>
      <c r="BH1415" s="75">
        <v>3.7502284673182946</v>
      </c>
      <c r="BI1415" s="79">
        <v>32995</v>
      </c>
      <c r="BJ1415" s="197">
        <v>0.25</v>
      </c>
      <c r="BK1415" s="78" t="s">
        <v>64</v>
      </c>
      <c r="BL1415" s="66">
        <v>38656</v>
      </c>
      <c r="BM1415" s="163">
        <v>1986200.4</v>
      </c>
      <c r="BN1415" s="66">
        <v>38352</v>
      </c>
      <c r="BO1415" s="79">
        <v>1699144</v>
      </c>
      <c r="BP1415" s="158" t="s">
        <v>5704</v>
      </c>
      <c r="BQ1415" s="74">
        <v>32806</v>
      </c>
      <c r="BR1415" s="159">
        <v>0.24856796484315805</v>
      </c>
      <c r="BS1415" s="160">
        <v>42460</v>
      </c>
      <c r="BT1415" s="158" t="s">
        <v>5705</v>
      </c>
      <c r="BU1415" s="74">
        <v>10953</v>
      </c>
      <c r="BV1415" s="159">
        <v>8.2989846946507045E-2</v>
      </c>
      <c r="BW1415" s="160">
        <v>42185</v>
      </c>
      <c r="BX1415" s="158" t="s">
        <v>5706</v>
      </c>
      <c r="BY1415" s="74">
        <v>10952</v>
      </c>
      <c r="BZ1415" s="159">
        <v>8.2982270040915296E-2</v>
      </c>
      <c r="CA1415" s="160">
        <v>39172</v>
      </c>
      <c r="CB1415" s="161">
        <v>3.9759211002982414E-3</v>
      </c>
      <c r="CC1415" s="161">
        <v>3.704960017580632E-3</v>
      </c>
    </row>
    <row r="1416" spans="2:81" ht="23">
      <c r="B1416" s="196">
        <v>58</v>
      </c>
      <c r="C1416" s="57">
        <v>59721</v>
      </c>
      <c r="D1416" s="57">
        <v>1</v>
      </c>
      <c r="E1416" s="155" t="s">
        <v>5348</v>
      </c>
      <c r="F1416" s="60" t="s">
        <v>5707</v>
      </c>
      <c r="G1416" s="60"/>
      <c r="H1416" s="60"/>
      <c r="I1416" s="60"/>
      <c r="J1416" s="58" t="s">
        <v>5708</v>
      </c>
      <c r="K1416" s="58" t="s">
        <v>3145</v>
      </c>
      <c r="L1416" s="58" t="s">
        <v>3145</v>
      </c>
      <c r="M1416" s="59" t="s">
        <v>1147</v>
      </c>
      <c r="N1416" s="61">
        <v>2360</v>
      </c>
      <c r="O1416" s="62" t="s">
        <v>222</v>
      </c>
      <c r="P1416" s="79">
        <v>10000000</v>
      </c>
      <c r="Q1416" s="79">
        <v>10000000</v>
      </c>
      <c r="R1416" s="79"/>
      <c r="S1416" s="80">
        <v>10000000</v>
      </c>
      <c r="T1416" s="59" t="s">
        <v>223</v>
      </c>
      <c r="U1416" s="499">
        <v>5.4899999999999993</v>
      </c>
      <c r="V1416" s="499">
        <v>2.0800000000000003E-2</v>
      </c>
      <c r="W1416" s="499">
        <v>0.01</v>
      </c>
      <c r="X1416" s="499">
        <v>5.4691999999999998</v>
      </c>
      <c r="Y1416" s="66">
        <v>38806</v>
      </c>
      <c r="Z1416" s="512">
        <f t="shared" si="133"/>
        <v>548.99999999999989</v>
      </c>
      <c r="AA1416" s="512">
        <f t="shared" si="134"/>
        <v>2.08</v>
      </c>
      <c r="AB1416" s="512">
        <f t="shared" si="135"/>
        <v>1</v>
      </c>
      <c r="AC1416" s="512">
        <f t="shared" si="136"/>
        <v>546.91999999999996</v>
      </c>
      <c r="AD1416" s="59">
        <v>0</v>
      </c>
      <c r="AE1416" s="59">
        <v>120</v>
      </c>
      <c r="AF1416" s="59">
        <v>2</v>
      </c>
      <c r="AG1416" s="59">
        <v>118</v>
      </c>
      <c r="AH1416" s="66">
        <v>42461</v>
      </c>
      <c r="AI1416" s="67" t="s">
        <v>61</v>
      </c>
      <c r="AJ1416" s="67" t="s">
        <v>61</v>
      </c>
      <c r="AK1416" s="68"/>
      <c r="AL1416" s="69" t="s">
        <v>5709</v>
      </c>
      <c r="AM1416" s="66" t="s">
        <v>5412</v>
      </c>
      <c r="AN1416" s="196">
        <v>58</v>
      </c>
      <c r="AO1416" s="57">
        <v>59721</v>
      </c>
      <c r="AP1416" s="57"/>
      <c r="AQ1416" s="57"/>
      <c r="AR1416" s="57">
        <v>1</v>
      </c>
      <c r="AS1416" s="35">
        <f t="shared" si="137"/>
        <v>3105.5900621118008</v>
      </c>
      <c r="AT1416" s="60" t="s">
        <v>5707</v>
      </c>
      <c r="AU1416" s="79">
        <v>32200000</v>
      </c>
      <c r="AV1416" s="66">
        <v>38743</v>
      </c>
      <c r="AW1416" s="81">
        <v>31.05590062111801</v>
      </c>
      <c r="AX1416" s="215" t="s">
        <v>5710</v>
      </c>
      <c r="AY1416" s="17">
        <v>2000</v>
      </c>
      <c r="AZ1416" s="69" t="s">
        <v>226</v>
      </c>
      <c r="BA1416" s="74">
        <v>143171</v>
      </c>
      <c r="BB1416" s="44">
        <f t="shared" si="138"/>
        <v>9378</v>
      </c>
      <c r="BC1416" s="81">
        <v>93.78</v>
      </c>
      <c r="BD1416" s="66">
        <v>38799</v>
      </c>
      <c r="BE1416" s="79">
        <v>2574401.6690679998</v>
      </c>
      <c r="BF1416" s="79">
        <v>534207.06676299998</v>
      </c>
      <c r="BG1416" s="79">
        <v>1962297.386316</v>
      </c>
      <c r="BH1416" s="75">
        <v>3.5253487452091625</v>
      </c>
      <c r="BI1416" s="79">
        <v>18731.539166999999</v>
      </c>
      <c r="BJ1416" s="197">
        <v>0.13083333333566155</v>
      </c>
      <c r="BK1416" s="78" t="s">
        <v>276</v>
      </c>
      <c r="BL1416" s="66">
        <v>38717</v>
      </c>
      <c r="BM1416" s="163">
        <v>2078094</v>
      </c>
      <c r="BN1416" s="66">
        <v>38352</v>
      </c>
      <c r="BO1416" s="79">
        <v>2168688</v>
      </c>
      <c r="BP1416" s="158" t="s">
        <v>5711</v>
      </c>
      <c r="BQ1416" s="74">
        <v>66102</v>
      </c>
      <c r="BR1416" s="159">
        <v>0.46169964587800599</v>
      </c>
      <c r="BS1416" s="160">
        <v>43131</v>
      </c>
      <c r="BT1416" s="158" t="s">
        <v>1496</v>
      </c>
      <c r="BU1416" s="74">
        <v>25200</v>
      </c>
      <c r="BV1416" s="159">
        <v>0.17599999999999999</v>
      </c>
      <c r="BW1416" s="160">
        <v>39813</v>
      </c>
      <c r="BX1416" s="158" t="s">
        <v>2925</v>
      </c>
      <c r="BY1416" s="74">
        <v>24049</v>
      </c>
      <c r="BZ1416" s="159">
        <v>0.16800000000000001</v>
      </c>
      <c r="CA1416" s="160">
        <v>41820</v>
      </c>
      <c r="CB1416" s="161">
        <v>3.9759211002982414E-3</v>
      </c>
      <c r="CC1416" s="161">
        <v>3.704960017580632E-3</v>
      </c>
    </row>
    <row r="1417" spans="2:81" ht="45">
      <c r="B1417" s="196">
        <v>59</v>
      </c>
      <c r="C1417" s="57">
        <v>20061456</v>
      </c>
      <c r="D1417" s="57">
        <v>1</v>
      </c>
      <c r="E1417" s="155" t="s">
        <v>2062</v>
      </c>
      <c r="F1417" s="60" t="s">
        <v>5712</v>
      </c>
      <c r="G1417" s="60"/>
      <c r="H1417" s="60"/>
      <c r="I1417" s="60"/>
      <c r="J1417" s="58" t="s">
        <v>5713</v>
      </c>
      <c r="K1417" s="58" t="s">
        <v>1100</v>
      </c>
      <c r="L1417" s="58" t="s">
        <v>241</v>
      </c>
      <c r="M1417" s="59" t="s">
        <v>355</v>
      </c>
      <c r="N1417" s="61">
        <v>10940</v>
      </c>
      <c r="O1417" s="62" t="s">
        <v>222</v>
      </c>
      <c r="P1417" s="79">
        <v>10000000</v>
      </c>
      <c r="Q1417" s="79">
        <v>10000000</v>
      </c>
      <c r="R1417" s="79"/>
      <c r="S1417" s="80">
        <v>8537573.8000000007</v>
      </c>
      <c r="T1417" s="59" t="s">
        <v>60</v>
      </c>
      <c r="U1417" s="499">
        <v>6.16</v>
      </c>
      <c r="V1417" s="499">
        <v>3.0800000000000001E-2</v>
      </c>
      <c r="W1417" s="499">
        <v>0.02</v>
      </c>
      <c r="X1417" s="499">
        <v>6.1292</v>
      </c>
      <c r="Y1417" s="66">
        <v>38859</v>
      </c>
      <c r="Z1417" s="512">
        <f t="shared" si="133"/>
        <v>616</v>
      </c>
      <c r="AA1417" s="512">
        <f t="shared" si="134"/>
        <v>3.08</v>
      </c>
      <c r="AB1417" s="512">
        <f t="shared" si="135"/>
        <v>2</v>
      </c>
      <c r="AC1417" s="512">
        <f t="shared" si="136"/>
        <v>612.91999999999996</v>
      </c>
      <c r="AD1417" s="59">
        <v>360</v>
      </c>
      <c r="AE1417" s="59">
        <v>0</v>
      </c>
      <c r="AF1417" s="59">
        <v>0</v>
      </c>
      <c r="AG1417" s="59">
        <v>120</v>
      </c>
      <c r="AH1417" s="66">
        <v>42522</v>
      </c>
      <c r="AI1417" s="67" t="s">
        <v>61</v>
      </c>
      <c r="AJ1417" s="67" t="s">
        <v>61</v>
      </c>
      <c r="AK1417" s="68"/>
      <c r="AL1417" s="69" t="s">
        <v>5714</v>
      </c>
      <c r="AM1417" s="66" t="s">
        <v>5524</v>
      </c>
      <c r="AN1417" s="196">
        <v>59</v>
      </c>
      <c r="AO1417" s="57">
        <v>20061456</v>
      </c>
      <c r="AP1417" s="57"/>
      <c r="AQ1417" s="57"/>
      <c r="AR1417" s="57">
        <v>1</v>
      </c>
      <c r="AS1417" s="35">
        <f t="shared" si="137"/>
        <v>7462.6865671641799</v>
      </c>
      <c r="AT1417" s="60" t="s">
        <v>5712</v>
      </c>
      <c r="AU1417" s="79">
        <v>13400000</v>
      </c>
      <c r="AV1417" s="66">
        <v>38835</v>
      </c>
      <c r="AW1417" s="81">
        <v>74.626865671641795</v>
      </c>
      <c r="AX1417" s="215">
        <v>2004</v>
      </c>
      <c r="AY1417" s="17">
        <v>0</v>
      </c>
      <c r="AZ1417" s="69" t="s">
        <v>226</v>
      </c>
      <c r="BA1417" s="74">
        <v>84535</v>
      </c>
      <c r="BB1417" s="44">
        <f t="shared" si="138"/>
        <v>7320</v>
      </c>
      <c r="BC1417" s="81">
        <v>73.2</v>
      </c>
      <c r="BD1417" s="66">
        <v>38847</v>
      </c>
      <c r="BE1417" s="79">
        <v>1214731.0948000001</v>
      </c>
      <c r="BF1417" s="79">
        <v>289442</v>
      </c>
      <c r="BG1417" s="79">
        <v>886036.37109999999</v>
      </c>
      <c r="BH1417" s="75">
        <v>1.2106783060545641</v>
      </c>
      <c r="BI1417" s="79">
        <v>12680.25</v>
      </c>
      <c r="BJ1417" s="197">
        <v>0.15</v>
      </c>
      <c r="BK1417" s="78" t="s">
        <v>276</v>
      </c>
      <c r="BL1417" s="66">
        <v>38717</v>
      </c>
      <c r="BM1417" s="163">
        <v>520306</v>
      </c>
      <c r="BN1417" s="66"/>
      <c r="BO1417" s="79"/>
      <c r="BP1417" s="158" t="s">
        <v>3205</v>
      </c>
      <c r="BQ1417" s="74">
        <v>61862</v>
      </c>
      <c r="BR1417" s="159">
        <v>0.73179156562370618</v>
      </c>
      <c r="BS1417" s="160">
        <v>44377</v>
      </c>
      <c r="BT1417" s="158"/>
      <c r="BU1417" s="74"/>
      <c r="BV1417" s="159"/>
      <c r="BW1417" s="160"/>
      <c r="BX1417" s="158"/>
      <c r="BY1417" s="74"/>
      <c r="BZ1417" s="159"/>
      <c r="CA1417" s="160"/>
      <c r="CB1417" s="161">
        <v>3.9759211002982414E-3</v>
      </c>
      <c r="CC1417" s="161">
        <v>3.704960017580632E-3</v>
      </c>
    </row>
    <row r="1418" spans="2:81" ht="23">
      <c r="B1418" s="196">
        <v>60</v>
      </c>
      <c r="C1418" s="57">
        <v>20061411</v>
      </c>
      <c r="D1418" s="57">
        <v>1</v>
      </c>
      <c r="E1418" s="155" t="s">
        <v>2062</v>
      </c>
      <c r="F1418" s="60" t="s">
        <v>5715</v>
      </c>
      <c r="G1418" s="60"/>
      <c r="H1418" s="60"/>
      <c r="I1418" s="60"/>
      <c r="J1418" s="58" t="s">
        <v>5715</v>
      </c>
      <c r="K1418" s="58" t="s">
        <v>2716</v>
      </c>
      <c r="L1418" s="58" t="s">
        <v>241</v>
      </c>
      <c r="M1418" s="59" t="s">
        <v>58</v>
      </c>
      <c r="N1418" s="61">
        <v>92630</v>
      </c>
      <c r="O1418" s="62" t="s">
        <v>351</v>
      </c>
      <c r="P1418" s="79">
        <v>9976000</v>
      </c>
      <c r="Q1418" s="79">
        <v>9976000</v>
      </c>
      <c r="R1418" s="79"/>
      <c r="S1418" s="80">
        <v>9499612.1899999995</v>
      </c>
      <c r="T1418" s="59" t="s">
        <v>70</v>
      </c>
      <c r="U1418" s="499">
        <v>6.12</v>
      </c>
      <c r="V1418" s="499">
        <v>3.0800000000000001E-2</v>
      </c>
      <c r="W1418" s="499">
        <v>0.02</v>
      </c>
      <c r="X1418" s="499">
        <v>6.0891999999999999</v>
      </c>
      <c r="Y1418" s="66">
        <v>38856</v>
      </c>
      <c r="Z1418" s="512">
        <f t="shared" si="133"/>
        <v>612</v>
      </c>
      <c r="AA1418" s="512">
        <f t="shared" si="134"/>
        <v>3.08</v>
      </c>
      <c r="AB1418" s="512">
        <f t="shared" si="135"/>
        <v>2</v>
      </c>
      <c r="AC1418" s="512">
        <f t="shared" si="136"/>
        <v>608.91999999999996</v>
      </c>
      <c r="AD1418" s="59">
        <v>360</v>
      </c>
      <c r="AE1418" s="59">
        <v>36</v>
      </c>
      <c r="AF1418" s="59">
        <v>0</v>
      </c>
      <c r="AG1418" s="59">
        <v>84</v>
      </c>
      <c r="AH1418" s="66">
        <v>41426</v>
      </c>
      <c r="AI1418" s="67" t="s">
        <v>61</v>
      </c>
      <c r="AJ1418" s="67" t="s">
        <v>61</v>
      </c>
      <c r="AK1418" s="68"/>
      <c r="AL1418" s="69" t="s">
        <v>949</v>
      </c>
      <c r="AM1418" s="66"/>
      <c r="AN1418" s="196">
        <v>60</v>
      </c>
      <c r="AO1418" s="57">
        <v>20061411</v>
      </c>
      <c r="AP1418" s="57"/>
      <c r="AQ1418" s="57"/>
      <c r="AR1418" s="57">
        <v>1</v>
      </c>
      <c r="AS1418" s="35">
        <f t="shared" si="137"/>
        <v>6903.8062283737017</v>
      </c>
      <c r="AT1418" s="60" t="s">
        <v>5715</v>
      </c>
      <c r="AU1418" s="79">
        <v>14450000</v>
      </c>
      <c r="AV1418" s="66">
        <v>38813</v>
      </c>
      <c r="AW1418" s="81">
        <v>69.03806228373702</v>
      </c>
      <c r="AX1418" s="216" t="s">
        <v>5716</v>
      </c>
      <c r="AY1418" s="17">
        <v>2005</v>
      </c>
      <c r="AZ1418" s="69" t="s">
        <v>226</v>
      </c>
      <c r="BA1418" s="74">
        <v>58760</v>
      </c>
      <c r="BB1418" s="44">
        <f t="shared" si="138"/>
        <v>10000</v>
      </c>
      <c r="BC1418" s="81">
        <v>100</v>
      </c>
      <c r="BD1418" s="66">
        <v>38869</v>
      </c>
      <c r="BE1418" s="79">
        <v>1124891.8574000001</v>
      </c>
      <c r="BF1418" s="79">
        <v>257396</v>
      </c>
      <c r="BG1418" s="79">
        <v>822250.90170000005</v>
      </c>
      <c r="BH1418" s="75">
        <v>1.1310259050521954</v>
      </c>
      <c r="BI1418" s="79">
        <v>8814</v>
      </c>
      <c r="BJ1418" s="197">
        <v>0.15</v>
      </c>
      <c r="BK1418" s="78" t="s">
        <v>3572</v>
      </c>
      <c r="BL1418" s="66">
        <v>38807</v>
      </c>
      <c r="BM1418" s="163">
        <v>838482</v>
      </c>
      <c r="BN1418" s="66">
        <v>38717</v>
      </c>
      <c r="BO1418" s="79">
        <v>838488</v>
      </c>
      <c r="BP1418" s="158" t="s">
        <v>5717</v>
      </c>
      <c r="BQ1418" s="74">
        <v>58760</v>
      </c>
      <c r="BR1418" s="159">
        <v>1</v>
      </c>
      <c r="BS1418" s="160">
        <v>40939</v>
      </c>
      <c r="BT1418" s="158"/>
      <c r="BU1418" s="74"/>
      <c r="BV1418" s="159"/>
      <c r="BW1418" s="160"/>
      <c r="BX1418" s="158"/>
      <c r="BY1418" s="74"/>
      <c r="BZ1418" s="159"/>
      <c r="CA1418" s="160"/>
      <c r="CB1418" s="161">
        <v>3.9663788896575252E-3</v>
      </c>
      <c r="CC1418" s="161">
        <v>3.6960681135384385E-3</v>
      </c>
    </row>
    <row r="1419" spans="2:81">
      <c r="B1419" s="202"/>
      <c r="C1419" s="89"/>
      <c r="D1419" s="89"/>
      <c r="E1419" s="147"/>
      <c r="F1419" s="92"/>
      <c r="G1419" s="92"/>
      <c r="H1419" s="92"/>
      <c r="I1419" s="92"/>
      <c r="J1419" s="90"/>
      <c r="K1419" s="90"/>
      <c r="L1419" s="90"/>
      <c r="M1419" s="91"/>
      <c r="N1419" s="93"/>
      <c r="O1419" s="94"/>
      <c r="P1419" s="95"/>
      <c r="Q1419" s="95"/>
      <c r="R1419" s="95"/>
      <c r="S1419" s="96"/>
      <c r="T1419" s="91"/>
      <c r="U1419" s="500">
        <v>0</v>
      </c>
      <c r="V1419" s="500">
        <v>0</v>
      </c>
      <c r="W1419" s="500">
        <v>0</v>
      </c>
      <c r="X1419" s="500">
        <v>0</v>
      </c>
      <c r="Y1419" s="97"/>
      <c r="Z1419" s="512">
        <f t="shared" si="133"/>
        <v>0</v>
      </c>
      <c r="AA1419" s="512">
        <f t="shared" si="134"/>
        <v>0</v>
      </c>
      <c r="AB1419" s="512">
        <f t="shared" si="135"/>
        <v>0</v>
      </c>
      <c r="AC1419" s="512">
        <f t="shared" si="136"/>
        <v>0</v>
      </c>
      <c r="AD1419" s="91"/>
      <c r="AE1419" s="91"/>
      <c r="AF1419" s="91"/>
      <c r="AG1419" s="91"/>
      <c r="AH1419" s="97"/>
      <c r="AI1419" s="98"/>
      <c r="AJ1419" s="98"/>
      <c r="AK1419" s="99"/>
      <c r="AL1419" s="100"/>
      <c r="AM1419" s="97"/>
      <c r="AN1419" s="202"/>
      <c r="AO1419" s="89"/>
      <c r="AP1419" s="89"/>
      <c r="AQ1419" s="89"/>
      <c r="AR1419" s="89"/>
      <c r="AS1419" s="35">
        <f t="shared" si="137"/>
        <v>0</v>
      </c>
      <c r="AT1419" s="92"/>
      <c r="AU1419" s="95"/>
      <c r="AV1419" s="97"/>
      <c r="AW1419" s="106">
        <v>0</v>
      </c>
      <c r="AX1419" s="220"/>
      <c r="AY1419" s="17">
        <v>0</v>
      </c>
      <c r="AZ1419" s="100"/>
      <c r="BA1419" s="105"/>
      <c r="BB1419" s="44">
        <f t="shared" si="138"/>
        <v>0</v>
      </c>
      <c r="BC1419" s="106">
        <v>0</v>
      </c>
      <c r="BD1419" s="97"/>
      <c r="BE1419" s="95"/>
      <c r="BF1419" s="95"/>
      <c r="BG1419" s="95"/>
      <c r="BH1419" s="192"/>
      <c r="BI1419" s="95"/>
      <c r="BJ1419" s="203"/>
      <c r="BK1419" s="108"/>
      <c r="BL1419" s="97"/>
      <c r="BM1419" s="168"/>
      <c r="BN1419" s="97"/>
      <c r="BO1419" s="95"/>
      <c r="BP1419" s="133"/>
      <c r="BQ1419" s="105"/>
      <c r="BR1419" s="135"/>
      <c r="BS1419" s="136"/>
      <c r="BT1419" s="133"/>
      <c r="BU1419" s="105"/>
      <c r="BV1419" s="135"/>
      <c r="BW1419" s="136"/>
      <c r="BX1419" s="133"/>
      <c r="BY1419" s="105"/>
      <c r="BZ1419" s="135"/>
      <c r="CA1419" s="136"/>
      <c r="CB1419" s="169"/>
      <c r="CC1419" s="169"/>
    </row>
    <row r="1420" spans="2:81" ht="34">
      <c r="B1420" s="202">
        <v>61</v>
      </c>
      <c r="C1420" s="89">
        <v>59781</v>
      </c>
      <c r="D1420" s="89">
        <v>1</v>
      </c>
      <c r="E1420" s="147" t="s">
        <v>5348</v>
      </c>
      <c r="F1420" s="92" t="s">
        <v>5718</v>
      </c>
      <c r="G1420" s="92"/>
      <c r="H1420" s="92"/>
      <c r="I1420" s="92"/>
      <c r="J1420" s="90" t="s">
        <v>5719</v>
      </c>
      <c r="K1420" s="90" t="s">
        <v>5720</v>
      </c>
      <c r="L1420" s="90" t="s">
        <v>219</v>
      </c>
      <c r="M1420" s="91" t="s">
        <v>221</v>
      </c>
      <c r="N1420" s="93">
        <v>28105</v>
      </c>
      <c r="O1420" s="94" t="s">
        <v>222</v>
      </c>
      <c r="P1420" s="95">
        <v>6840000</v>
      </c>
      <c r="Q1420" s="95">
        <v>6834228.7800000003</v>
      </c>
      <c r="R1420" s="95"/>
      <c r="S1420" s="96">
        <v>5802730.9299999997</v>
      </c>
      <c r="T1420" s="91" t="s">
        <v>60</v>
      </c>
      <c r="U1420" s="500">
        <v>5.9319999999999995</v>
      </c>
      <c r="V1420" s="500">
        <v>2.0800000000000003E-2</v>
      </c>
      <c r="W1420" s="500">
        <v>0.01</v>
      </c>
      <c r="X1420" s="500">
        <v>5.9112</v>
      </c>
      <c r="Y1420" s="97">
        <v>38820</v>
      </c>
      <c r="Z1420" s="512">
        <f t="shared" si="133"/>
        <v>593.19999999999993</v>
      </c>
      <c r="AA1420" s="512">
        <f t="shared" si="134"/>
        <v>2.08</v>
      </c>
      <c r="AB1420" s="512">
        <f t="shared" si="135"/>
        <v>1</v>
      </c>
      <c r="AC1420" s="512">
        <f t="shared" si="136"/>
        <v>591.12</v>
      </c>
      <c r="AD1420" s="91">
        <v>360</v>
      </c>
      <c r="AE1420" s="91">
        <v>0</v>
      </c>
      <c r="AF1420" s="91">
        <v>1</v>
      </c>
      <c r="AG1420" s="91">
        <v>119</v>
      </c>
      <c r="AH1420" s="97">
        <v>42491</v>
      </c>
      <c r="AI1420" s="98" t="s">
        <v>5357</v>
      </c>
      <c r="AJ1420" s="98" t="s">
        <v>5721</v>
      </c>
      <c r="AK1420" s="99"/>
      <c r="AL1420" s="100" t="s">
        <v>5722</v>
      </c>
      <c r="AM1420" s="97" t="s">
        <v>5412</v>
      </c>
      <c r="AN1420" s="202">
        <v>61</v>
      </c>
      <c r="AO1420" s="89">
        <v>59781</v>
      </c>
      <c r="AP1420" s="89"/>
      <c r="AQ1420" s="89"/>
      <c r="AR1420" s="89">
        <v>1</v>
      </c>
      <c r="AS1420" s="35">
        <f t="shared" si="137"/>
        <v>7529.6536467020469</v>
      </c>
      <c r="AT1420" s="92" t="s">
        <v>5718</v>
      </c>
      <c r="AU1420" s="95">
        <v>8550000</v>
      </c>
      <c r="AV1420" s="97">
        <v>38693</v>
      </c>
      <c r="AW1420" s="106">
        <v>75.296536467020474</v>
      </c>
      <c r="AX1420" s="220">
        <v>1978</v>
      </c>
      <c r="AY1420" s="17">
        <v>0</v>
      </c>
      <c r="AZ1420" s="100" t="s">
        <v>226</v>
      </c>
      <c r="BA1420" s="105">
        <v>75004</v>
      </c>
      <c r="BB1420" s="44">
        <f t="shared" si="138"/>
        <v>9733.3475547970775</v>
      </c>
      <c r="BC1420" s="106">
        <v>97.333475547970778</v>
      </c>
      <c r="BD1420" s="97">
        <v>38777</v>
      </c>
      <c r="BE1420" s="95">
        <v>939908.31411200005</v>
      </c>
      <c r="BF1420" s="95">
        <v>236522.05589799999</v>
      </c>
      <c r="BG1420" s="95">
        <v>634791.76746899995</v>
      </c>
      <c r="BH1420" s="192">
        <v>1.2373849455033732</v>
      </c>
      <c r="BI1420" s="95">
        <v>25501.360000000001</v>
      </c>
      <c r="BJ1420" s="203">
        <v>0.34</v>
      </c>
      <c r="BK1420" s="108" t="s">
        <v>276</v>
      </c>
      <c r="BL1420" s="97">
        <v>38717</v>
      </c>
      <c r="BM1420" s="168">
        <v>682460.05</v>
      </c>
      <c r="BN1420" s="97">
        <v>38352</v>
      </c>
      <c r="BO1420" s="95">
        <v>562182</v>
      </c>
      <c r="BP1420" s="133" t="s">
        <v>1591</v>
      </c>
      <c r="BQ1420" s="105">
        <v>30280</v>
      </c>
      <c r="BR1420" s="135">
        <v>0.40371180203722468</v>
      </c>
      <c r="BS1420" s="136">
        <v>43100</v>
      </c>
      <c r="BT1420" s="133" t="s">
        <v>5619</v>
      </c>
      <c r="BU1420" s="105">
        <v>9600</v>
      </c>
      <c r="BV1420" s="135">
        <v>0.12799317369740282</v>
      </c>
      <c r="BW1420" s="136">
        <v>39478</v>
      </c>
      <c r="BX1420" s="133" t="s">
        <v>5723</v>
      </c>
      <c r="BY1420" s="105">
        <v>4200</v>
      </c>
      <c r="BZ1420" s="135">
        <v>5.5997013492613726E-2</v>
      </c>
      <c r="CA1420" s="136">
        <v>39994</v>
      </c>
      <c r="CB1420" s="169">
        <v>2.7172354410667505E-3</v>
      </c>
      <c r="CC1420" s="169">
        <v>2.5320544380898861E-3</v>
      </c>
    </row>
    <row r="1421" spans="2:81" ht="23">
      <c r="B1421" s="202">
        <v>62</v>
      </c>
      <c r="C1421" s="89">
        <v>59782</v>
      </c>
      <c r="D1421" s="89">
        <v>1</v>
      </c>
      <c r="E1421" s="147" t="s">
        <v>5348</v>
      </c>
      <c r="F1421" s="92" t="s">
        <v>5724</v>
      </c>
      <c r="G1421" s="92"/>
      <c r="H1421" s="92"/>
      <c r="I1421" s="92"/>
      <c r="J1421" s="90" t="s">
        <v>5725</v>
      </c>
      <c r="K1421" s="90" t="s">
        <v>5726</v>
      </c>
      <c r="L1421" s="90" t="s">
        <v>5727</v>
      </c>
      <c r="M1421" s="91" t="s">
        <v>221</v>
      </c>
      <c r="N1421" s="93">
        <v>28704</v>
      </c>
      <c r="O1421" s="94" t="s">
        <v>570</v>
      </c>
      <c r="P1421" s="140">
        <v>3100000</v>
      </c>
      <c r="Q1421" s="140">
        <v>3097384.38</v>
      </c>
      <c r="R1421" s="140"/>
      <c r="S1421" s="140">
        <v>2629891.9900000002</v>
      </c>
      <c r="T1421" s="91" t="s">
        <v>60</v>
      </c>
      <c r="U1421" s="500">
        <v>5.9319999999999995</v>
      </c>
      <c r="V1421" s="500">
        <v>2.0800000000000003E-2</v>
      </c>
      <c r="W1421" s="500">
        <v>0.01</v>
      </c>
      <c r="X1421" s="500">
        <v>5.9112</v>
      </c>
      <c r="Y1421" s="97">
        <v>38820</v>
      </c>
      <c r="Z1421" s="512">
        <f t="shared" si="133"/>
        <v>593.19999999999993</v>
      </c>
      <c r="AA1421" s="512">
        <f t="shared" si="134"/>
        <v>2.08</v>
      </c>
      <c r="AB1421" s="512">
        <f t="shared" si="135"/>
        <v>1</v>
      </c>
      <c r="AC1421" s="512">
        <f t="shared" si="136"/>
        <v>591.12</v>
      </c>
      <c r="AD1421" s="91">
        <v>360</v>
      </c>
      <c r="AE1421" s="91">
        <v>0</v>
      </c>
      <c r="AF1421" s="91">
        <v>1</v>
      </c>
      <c r="AG1421" s="91">
        <v>119</v>
      </c>
      <c r="AH1421" s="97">
        <v>42491</v>
      </c>
      <c r="AI1421" s="98" t="s">
        <v>5357</v>
      </c>
      <c r="AJ1421" s="98" t="s">
        <v>5721</v>
      </c>
      <c r="AK1421" s="99"/>
      <c r="AL1421" s="100" t="s">
        <v>5722</v>
      </c>
      <c r="AM1421" s="97" t="s">
        <v>5412</v>
      </c>
      <c r="AN1421" s="202">
        <v>62</v>
      </c>
      <c r="AO1421" s="89">
        <v>59782</v>
      </c>
      <c r="AP1421" s="89"/>
      <c r="AQ1421" s="89"/>
      <c r="AR1421" s="89">
        <v>1</v>
      </c>
      <c r="AS1421" s="35">
        <f t="shared" si="137"/>
        <v>7529.6536467020469</v>
      </c>
      <c r="AT1421" s="92" t="s">
        <v>5724</v>
      </c>
      <c r="AU1421" s="140">
        <v>4640000</v>
      </c>
      <c r="AV1421" s="97">
        <v>38686</v>
      </c>
      <c r="AW1421" s="106">
        <v>75.296536467020474</v>
      </c>
      <c r="AX1421" s="220" t="s">
        <v>5728</v>
      </c>
      <c r="AY1421" s="17">
        <v>1998</v>
      </c>
      <c r="AZ1421" s="100" t="s">
        <v>63</v>
      </c>
      <c r="BA1421" s="105">
        <v>55099</v>
      </c>
      <c r="BB1421" s="44">
        <f t="shared" si="138"/>
        <v>8580.2469135802476</v>
      </c>
      <c r="BC1421" s="106">
        <v>85.802469135802468</v>
      </c>
      <c r="BD1421" s="97">
        <v>38803</v>
      </c>
      <c r="BE1421" s="95">
        <v>535999.68932</v>
      </c>
      <c r="BF1421" s="95">
        <v>270853.97669899999</v>
      </c>
      <c r="BG1421" s="95">
        <v>243674.23202699999</v>
      </c>
      <c r="BH1421" s="192">
        <v>1.2373849455033732</v>
      </c>
      <c r="BI1421" s="95">
        <v>21471.480594000001</v>
      </c>
      <c r="BJ1421" s="203">
        <v>44.180001222222224</v>
      </c>
      <c r="BK1421" s="108" t="s">
        <v>276</v>
      </c>
      <c r="BL1421" s="97">
        <v>38717</v>
      </c>
      <c r="BM1421" s="168">
        <v>282104</v>
      </c>
      <c r="BN1421" s="97">
        <v>38352</v>
      </c>
      <c r="BO1421" s="95">
        <v>315725</v>
      </c>
      <c r="BP1421" s="133"/>
      <c r="BQ1421" s="105">
        <v>0</v>
      </c>
      <c r="BR1421" s="135"/>
      <c r="BS1421" s="136"/>
      <c r="BT1421" s="133"/>
      <c r="BU1421" s="105">
        <v>0</v>
      </c>
      <c r="BV1421" s="135"/>
      <c r="BW1421" s="136"/>
      <c r="BX1421" s="133"/>
      <c r="BY1421" s="105">
        <v>0</v>
      </c>
      <c r="BZ1421" s="135"/>
      <c r="CA1421" s="136"/>
      <c r="CB1421" s="169">
        <v>1.2314955912176185E-3</v>
      </c>
      <c r="CC1421" s="169">
        <v>1.1475685286978774E-3</v>
      </c>
    </row>
    <row r="1422" spans="2:81" ht="23">
      <c r="B1422" s="202"/>
      <c r="C1422" s="89"/>
      <c r="D1422" s="89"/>
      <c r="E1422" s="147"/>
      <c r="F1422" s="221" t="s">
        <v>3166</v>
      </c>
      <c r="G1422" s="221"/>
      <c r="H1422" s="221"/>
      <c r="I1422" s="221"/>
      <c r="J1422" s="90"/>
      <c r="K1422" s="90"/>
      <c r="L1422" s="90"/>
      <c r="M1422" s="91"/>
      <c r="N1422" s="93"/>
      <c r="O1422" s="94"/>
      <c r="P1422" s="144">
        <v>9940000</v>
      </c>
      <c r="Q1422" s="144">
        <v>9931613.1600000001</v>
      </c>
      <c r="R1422" s="144"/>
      <c r="S1422" s="178">
        <v>8432622.9199999999</v>
      </c>
      <c r="T1422" s="91"/>
      <c r="U1422" s="500">
        <v>0</v>
      </c>
      <c r="V1422" s="500">
        <v>0</v>
      </c>
      <c r="W1422" s="500">
        <v>0</v>
      </c>
      <c r="X1422" s="500">
        <v>0</v>
      </c>
      <c r="Y1422" s="97"/>
      <c r="Z1422" s="512">
        <f t="shared" si="133"/>
        <v>0</v>
      </c>
      <c r="AA1422" s="512">
        <f t="shared" si="134"/>
        <v>0</v>
      </c>
      <c r="AB1422" s="512">
        <f t="shared" si="135"/>
        <v>0</v>
      </c>
      <c r="AC1422" s="512">
        <f t="shared" si="136"/>
        <v>0</v>
      </c>
      <c r="AD1422" s="91"/>
      <c r="AE1422" s="91"/>
      <c r="AF1422" s="91"/>
      <c r="AG1422" s="91"/>
      <c r="AH1422" s="97"/>
      <c r="AI1422" s="98"/>
      <c r="AJ1422" s="98"/>
      <c r="AK1422" s="99"/>
      <c r="AL1422" s="100"/>
      <c r="AM1422" s="97"/>
      <c r="AN1422" s="202"/>
      <c r="AO1422" s="89"/>
      <c r="AP1422" s="89"/>
      <c r="AQ1422" s="89"/>
      <c r="AR1422" s="89"/>
      <c r="AS1422" s="35">
        <f t="shared" si="137"/>
        <v>0</v>
      </c>
      <c r="AT1422" s="221" t="s">
        <v>3166</v>
      </c>
      <c r="AU1422" s="144">
        <v>13190000</v>
      </c>
      <c r="AV1422" s="97"/>
      <c r="AW1422" s="106">
        <v>0</v>
      </c>
      <c r="AX1422" s="219"/>
      <c r="AY1422" s="17">
        <v>0</v>
      </c>
      <c r="AZ1422" s="100"/>
      <c r="BA1422" s="105"/>
      <c r="BB1422" s="44">
        <f t="shared" si="138"/>
        <v>0</v>
      </c>
      <c r="BC1422" s="106">
        <v>0</v>
      </c>
      <c r="BD1422" s="97"/>
      <c r="BE1422" s="95"/>
      <c r="BF1422" s="95"/>
      <c r="BG1422" s="95"/>
      <c r="BH1422" s="192"/>
      <c r="BI1422" s="95"/>
      <c r="BJ1422" s="203"/>
      <c r="BK1422" s="108"/>
      <c r="BL1422" s="97"/>
      <c r="BM1422" s="168"/>
      <c r="BN1422" s="97"/>
      <c r="BO1422" s="95"/>
      <c r="BP1422" s="133"/>
      <c r="BQ1422" s="105"/>
      <c r="BR1422" s="135"/>
      <c r="BS1422" s="136"/>
      <c r="BT1422" s="133"/>
      <c r="BU1422" s="105"/>
      <c r="BV1422" s="135"/>
      <c r="BW1422" s="136"/>
      <c r="BX1422" s="133"/>
      <c r="BY1422" s="105"/>
      <c r="BZ1422" s="135"/>
      <c r="CA1422" s="136"/>
      <c r="CB1422" s="169">
        <v>3.9487310322843692E-3</v>
      </c>
      <c r="CC1422" s="169">
        <v>3.6796229667877636E-3</v>
      </c>
    </row>
    <row r="1423" spans="2:81">
      <c r="B1423" s="202"/>
      <c r="C1423" s="89"/>
      <c r="D1423" s="89"/>
      <c r="E1423" s="147"/>
      <c r="F1423" s="92"/>
      <c r="G1423" s="92"/>
      <c r="H1423" s="92"/>
      <c r="I1423" s="92"/>
      <c r="J1423" s="90"/>
      <c r="K1423" s="90"/>
      <c r="L1423" s="90"/>
      <c r="M1423" s="91"/>
      <c r="N1423" s="93"/>
      <c r="O1423" s="94"/>
      <c r="P1423" s="95"/>
      <c r="Q1423" s="95"/>
      <c r="R1423" s="95"/>
      <c r="S1423" s="96"/>
      <c r="T1423" s="91"/>
      <c r="U1423" s="500">
        <v>0</v>
      </c>
      <c r="V1423" s="500">
        <v>0</v>
      </c>
      <c r="W1423" s="500">
        <v>0</v>
      </c>
      <c r="X1423" s="500">
        <v>0</v>
      </c>
      <c r="Y1423" s="97"/>
      <c r="Z1423" s="512">
        <f t="shared" si="133"/>
        <v>0</v>
      </c>
      <c r="AA1423" s="512">
        <f t="shared" si="134"/>
        <v>0</v>
      </c>
      <c r="AB1423" s="512">
        <f t="shared" si="135"/>
        <v>0</v>
      </c>
      <c r="AC1423" s="512">
        <f t="shared" si="136"/>
        <v>0</v>
      </c>
      <c r="AD1423" s="91"/>
      <c r="AE1423" s="91"/>
      <c r="AF1423" s="91"/>
      <c r="AG1423" s="91"/>
      <c r="AH1423" s="97"/>
      <c r="AI1423" s="98"/>
      <c r="AJ1423" s="98"/>
      <c r="AK1423" s="99"/>
      <c r="AL1423" s="100"/>
      <c r="AM1423" s="97"/>
      <c r="AN1423" s="202"/>
      <c r="AO1423" s="89"/>
      <c r="AP1423" s="89"/>
      <c r="AQ1423" s="89"/>
      <c r="AR1423" s="89"/>
      <c r="AS1423" s="35">
        <f t="shared" si="137"/>
        <v>0</v>
      </c>
      <c r="AT1423" s="92"/>
      <c r="AU1423" s="95"/>
      <c r="AV1423" s="97"/>
      <c r="AW1423" s="106">
        <v>0</v>
      </c>
      <c r="AX1423" s="220"/>
      <c r="AY1423" s="17">
        <v>0</v>
      </c>
      <c r="AZ1423" s="100"/>
      <c r="BA1423" s="105"/>
      <c r="BB1423" s="44">
        <f t="shared" si="138"/>
        <v>0</v>
      </c>
      <c r="BC1423" s="106">
        <v>0</v>
      </c>
      <c r="BD1423" s="97"/>
      <c r="BE1423" s="95"/>
      <c r="BF1423" s="95"/>
      <c r="BG1423" s="95"/>
      <c r="BH1423" s="192"/>
      <c r="BI1423" s="95"/>
      <c r="BJ1423" s="203"/>
      <c r="BK1423" s="108"/>
      <c r="BL1423" s="97"/>
      <c r="BM1423" s="168"/>
      <c r="BN1423" s="97"/>
      <c r="BO1423" s="95"/>
      <c r="BP1423" s="133"/>
      <c r="BQ1423" s="105"/>
      <c r="BR1423" s="135"/>
      <c r="BS1423" s="136"/>
      <c r="BT1423" s="133"/>
      <c r="BU1423" s="105"/>
      <c r="BV1423" s="135"/>
      <c r="BW1423" s="136"/>
      <c r="BX1423" s="133"/>
      <c r="BY1423" s="105"/>
      <c r="BZ1423" s="135"/>
      <c r="CA1423" s="136"/>
      <c r="CB1423" s="169"/>
      <c r="CC1423" s="169"/>
    </row>
    <row r="1424" spans="2:81" ht="23">
      <c r="B1424" s="196">
        <v>63</v>
      </c>
      <c r="C1424" s="57">
        <v>17438</v>
      </c>
      <c r="D1424" s="57">
        <v>1</v>
      </c>
      <c r="E1424" s="155" t="s">
        <v>2375</v>
      </c>
      <c r="F1424" s="60" t="s">
        <v>5729</v>
      </c>
      <c r="G1424" s="60"/>
      <c r="H1424" s="60"/>
      <c r="I1424" s="60"/>
      <c r="J1424" s="58" t="s">
        <v>5730</v>
      </c>
      <c r="K1424" s="58" t="s">
        <v>5731</v>
      </c>
      <c r="L1424" s="58" t="s">
        <v>94</v>
      </c>
      <c r="M1424" s="59" t="s">
        <v>96</v>
      </c>
      <c r="N1424" s="61">
        <v>7728</v>
      </c>
      <c r="O1424" s="62" t="s">
        <v>468</v>
      </c>
      <c r="P1424" s="79">
        <v>9922000</v>
      </c>
      <c r="Q1424" s="79">
        <v>9913879.8399999999</v>
      </c>
      <c r="R1424" s="79"/>
      <c r="S1424" s="80">
        <v>8445977.4000000004</v>
      </c>
      <c r="T1424" s="59" t="s">
        <v>60</v>
      </c>
      <c r="U1424" s="499">
        <v>6.048</v>
      </c>
      <c r="V1424" s="499">
        <v>4.0799999999999996E-2</v>
      </c>
      <c r="W1424" s="499">
        <v>0.03</v>
      </c>
      <c r="X1424" s="499">
        <v>6.0072000000000001</v>
      </c>
      <c r="Y1424" s="66">
        <v>38812</v>
      </c>
      <c r="Z1424" s="512">
        <f t="shared" si="133"/>
        <v>604.79999999999995</v>
      </c>
      <c r="AA1424" s="512">
        <f t="shared" si="134"/>
        <v>4.0799999999999992</v>
      </c>
      <c r="AB1424" s="512">
        <f t="shared" si="135"/>
        <v>3</v>
      </c>
      <c r="AC1424" s="512">
        <f t="shared" si="136"/>
        <v>600.72</v>
      </c>
      <c r="AD1424" s="59">
        <v>360</v>
      </c>
      <c r="AE1424" s="59">
        <v>0</v>
      </c>
      <c r="AF1424" s="59">
        <v>1</v>
      </c>
      <c r="AG1424" s="59">
        <v>119</v>
      </c>
      <c r="AH1424" s="66">
        <v>42491</v>
      </c>
      <c r="AI1424" s="67" t="s">
        <v>61</v>
      </c>
      <c r="AJ1424" s="67" t="s">
        <v>61</v>
      </c>
      <c r="AK1424" s="68"/>
      <c r="AL1424" s="69" t="s">
        <v>1665</v>
      </c>
      <c r="AM1424" s="66" t="s">
        <v>5524</v>
      </c>
      <c r="AN1424" s="196">
        <v>63</v>
      </c>
      <c r="AO1424" s="57">
        <v>17438</v>
      </c>
      <c r="AP1424" s="57"/>
      <c r="AQ1424" s="57"/>
      <c r="AR1424" s="57">
        <v>1</v>
      </c>
      <c r="AS1424" s="35">
        <f t="shared" si="137"/>
        <v>7398.4177910447997</v>
      </c>
      <c r="AT1424" s="60" t="s">
        <v>5729</v>
      </c>
      <c r="AU1424" s="79">
        <v>13400000</v>
      </c>
      <c r="AV1424" s="66">
        <v>38741</v>
      </c>
      <c r="AW1424" s="81">
        <v>73.984177910447997</v>
      </c>
      <c r="AX1424" s="215" t="s">
        <v>5732</v>
      </c>
      <c r="AY1424" s="17">
        <v>2005</v>
      </c>
      <c r="AZ1424" s="69" t="s">
        <v>226</v>
      </c>
      <c r="BA1424" s="74">
        <v>115547</v>
      </c>
      <c r="BB1424" s="44">
        <f t="shared" si="138"/>
        <v>10000</v>
      </c>
      <c r="BC1424" s="81">
        <v>100</v>
      </c>
      <c r="BD1424" s="66">
        <v>38701</v>
      </c>
      <c r="BE1424" s="79">
        <v>1335427.8799999999</v>
      </c>
      <c r="BF1424" s="79">
        <v>420461.12</v>
      </c>
      <c r="BG1424" s="79">
        <v>862020</v>
      </c>
      <c r="BH1424" s="75">
        <v>1.2013759253864187</v>
      </c>
      <c r="BI1424" s="79">
        <v>11554.7</v>
      </c>
      <c r="BJ1424" s="197">
        <v>0.1</v>
      </c>
      <c r="BK1424" s="78" t="s">
        <v>64</v>
      </c>
      <c r="BL1424" s="66">
        <v>38807</v>
      </c>
      <c r="BM1424" s="163">
        <v>928628</v>
      </c>
      <c r="BN1424" s="66">
        <v>38717</v>
      </c>
      <c r="BO1424" s="79">
        <v>622968</v>
      </c>
      <c r="BP1424" s="158" t="s">
        <v>5733</v>
      </c>
      <c r="BQ1424" s="74">
        <v>37500</v>
      </c>
      <c r="BR1424" s="159">
        <v>0.32450000000000001</v>
      </c>
      <c r="BS1424" s="160">
        <v>43039</v>
      </c>
      <c r="BT1424" s="158" t="s">
        <v>5734</v>
      </c>
      <c r="BU1424" s="74">
        <v>22691</v>
      </c>
      <c r="BV1424" s="159">
        <v>0.19639999999999999</v>
      </c>
      <c r="BW1424" s="160">
        <v>42277</v>
      </c>
      <c r="BX1424" s="158" t="s">
        <v>5735</v>
      </c>
      <c r="BY1424" s="74">
        <v>17856</v>
      </c>
      <c r="BZ1424" s="159">
        <v>0.1545</v>
      </c>
      <c r="CA1424" s="160">
        <v>45990</v>
      </c>
      <c r="CB1424" s="161">
        <v>3.9416804041677352E-3</v>
      </c>
      <c r="CC1424" s="161">
        <v>3.6730528426298674E-3</v>
      </c>
    </row>
    <row r="1425" spans="2:81" ht="23">
      <c r="B1425" s="196">
        <v>64</v>
      </c>
      <c r="C1425" s="57">
        <v>59748</v>
      </c>
      <c r="D1425" s="57">
        <v>1</v>
      </c>
      <c r="E1425" s="155" t="s">
        <v>5348</v>
      </c>
      <c r="F1425" s="60" t="s">
        <v>5736</v>
      </c>
      <c r="G1425" s="60"/>
      <c r="H1425" s="60"/>
      <c r="I1425" s="60"/>
      <c r="J1425" s="58" t="s">
        <v>5736</v>
      </c>
      <c r="K1425" s="58" t="s">
        <v>354</v>
      </c>
      <c r="L1425" s="58" t="s">
        <v>354</v>
      </c>
      <c r="M1425" s="59" t="s">
        <v>355</v>
      </c>
      <c r="N1425" s="61">
        <v>10028</v>
      </c>
      <c r="O1425" s="62" t="s">
        <v>59</v>
      </c>
      <c r="P1425" s="79">
        <v>9000000</v>
      </c>
      <c r="Q1425" s="79">
        <v>9000000</v>
      </c>
      <c r="R1425" s="79"/>
      <c r="S1425" s="80">
        <v>9000000</v>
      </c>
      <c r="T1425" s="59" t="s">
        <v>223</v>
      </c>
      <c r="U1425" s="499">
        <v>5.5529999999999999</v>
      </c>
      <c r="V1425" s="499">
        <v>2.0800000000000003E-2</v>
      </c>
      <c r="W1425" s="499">
        <v>0.01</v>
      </c>
      <c r="X1425" s="499">
        <v>5.5322000000000005</v>
      </c>
      <c r="Y1425" s="66">
        <v>38804</v>
      </c>
      <c r="Z1425" s="512">
        <f t="shared" si="133"/>
        <v>555.29999999999995</v>
      </c>
      <c r="AA1425" s="512">
        <f t="shared" si="134"/>
        <v>2.08</v>
      </c>
      <c r="AB1425" s="512">
        <f t="shared" si="135"/>
        <v>1</v>
      </c>
      <c r="AC1425" s="512">
        <f t="shared" si="136"/>
        <v>553.22</v>
      </c>
      <c r="AD1425" s="59">
        <v>0</v>
      </c>
      <c r="AE1425" s="59">
        <v>120</v>
      </c>
      <c r="AF1425" s="59">
        <v>2</v>
      </c>
      <c r="AG1425" s="59">
        <v>118</v>
      </c>
      <c r="AH1425" s="66">
        <v>42461</v>
      </c>
      <c r="AI1425" s="67" t="s">
        <v>61</v>
      </c>
      <c r="AJ1425" s="67" t="s">
        <v>5677</v>
      </c>
      <c r="AK1425" s="68"/>
      <c r="AL1425" s="69" t="s">
        <v>78</v>
      </c>
      <c r="AM1425" s="66"/>
      <c r="AN1425" s="196">
        <v>64</v>
      </c>
      <c r="AO1425" s="57">
        <v>59748</v>
      </c>
      <c r="AP1425" s="57"/>
      <c r="AQ1425" s="57"/>
      <c r="AR1425" s="57">
        <v>1</v>
      </c>
      <c r="AS1425" s="35">
        <f t="shared" si="137"/>
        <v>1554.4041450777202</v>
      </c>
      <c r="AT1425" s="60" t="s">
        <v>5736</v>
      </c>
      <c r="AU1425" s="79">
        <v>57900000</v>
      </c>
      <c r="AV1425" s="66">
        <v>38769</v>
      </c>
      <c r="AW1425" s="81">
        <v>15.544041450777202</v>
      </c>
      <c r="AX1425" s="215" t="s">
        <v>5737</v>
      </c>
      <c r="AY1425" s="17">
        <v>2002</v>
      </c>
      <c r="AZ1425" s="69" t="s">
        <v>63</v>
      </c>
      <c r="BA1425" s="74">
        <v>187577</v>
      </c>
      <c r="BB1425" s="44">
        <f t="shared" si="138"/>
        <v>9780</v>
      </c>
      <c r="BC1425" s="81">
        <v>97.8</v>
      </c>
      <c r="BD1425" s="66">
        <v>38747</v>
      </c>
      <c r="BE1425" s="79">
        <v>5381195.5501100002</v>
      </c>
      <c r="BF1425" s="79">
        <v>2920684.8665029998</v>
      </c>
      <c r="BG1425" s="79">
        <v>2405310.6836069999</v>
      </c>
      <c r="BH1425" s="75">
        <v>4.7469057401031209</v>
      </c>
      <c r="BI1425" s="79">
        <v>55200</v>
      </c>
      <c r="BJ1425" s="197">
        <v>300</v>
      </c>
      <c r="BK1425" s="78" t="s">
        <v>276</v>
      </c>
      <c r="BL1425" s="66">
        <v>38717</v>
      </c>
      <c r="BM1425" s="163">
        <v>2890860</v>
      </c>
      <c r="BN1425" s="66">
        <v>38352</v>
      </c>
      <c r="BO1425" s="79">
        <v>2315308</v>
      </c>
      <c r="BP1425" s="158"/>
      <c r="BQ1425" s="74"/>
      <c r="BR1425" s="159"/>
      <c r="BS1425" s="160"/>
      <c r="BT1425" s="158"/>
      <c r="BU1425" s="74"/>
      <c r="BV1425" s="159"/>
      <c r="BW1425" s="160"/>
      <c r="BX1425" s="158"/>
      <c r="BY1425" s="74"/>
      <c r="BZ1425" s="159"/>
      <c r="CA1425" s="160"/>
      <c r="CB1425" s="161">
        <v>3.5783289902684167E-3</v>
      </c>
      <c r="CC1425" s="161">
        <v>3.3344640158225686E-3</v>
      </c>
    </row>
    <row r="1426" spans="2:81" ht="34">
      <c r="B1426" s="196">
        <v>65</v>
      </c>
      <c r="C1426" s="57">
        <v>17160</v>
      </c>
      <c r="D1426" s="57">
        <v>1</v>
      </c>
      <c r="E1426" s="155" t="s">
        <v>2375</v>
      </c>
      <c r="F1426" s="60" t="s">
        <v>5738</v>
      </c>
      <c r="G1426" s="60"/>
      <c r="H1426" s="60"/>
      <c r="I1426" s="60"/>
      <c r="J1426" s="58" t="s">
        <v>5739</v>
      </c>
      <c r="K1426" s="58" t="s">
        <v>418</v>
      </c>
      <c r="L1426" s="58" t="s">
        <v>5740</v>
      </c>
      <c r="M1426" s="59" t="s">
        <v>125</v>
      </c>
      <c r="N1426" s="61">
        <v>98003</v>
      </c>
      <c r="O1426" s="62" t="s">
        <v>222</v>
      </c>
      <c r="P1426" s="79">
        <v>9000000</v>
      </c>
      <c r="Q1426" s="79">
        <v>8974922.4800000004</v>
      </c>
      <c r="R1426" s="79"/>
      <c r="S1426" s="80">
        <v>7609450.8700000001</v>
      </c>
      <c r="T1426" s="59" t="s">
        <v>60</v>
      </c>
      <c r="U1426" s="499">
        <v>5.8120000000000003</v>
      </c>
      <c r="V1426" s="499">
        <v>4.0799999999999996E-2</v>
      </c>
      <c r="W1426" s="499">
        <v>0.03</v>
      </c>
      <c r="X1426" s="499">
        <v>5.7712000000000003</v>
      </c>
      <c r="Y1426" s="66">
        <v>38761</v>
      </c>
      <c r="Z1426" s="512">
        <f t="shared" si="133"/>
        <v>581.20000000000005</v>
      </c>
      <c r="AA1426" s="512">
        <f t="shared" si="134"/>
        <v>4.0799999999999992</v>
      </c>
      <c r="AB1426" s="512">
        <f t="shared" si="135"/>
        <v>3</v>
      </c>
      <c r="AC1426" s="512">
        <f t="shared" si="136"/>
        <v>577.12</v>
      </c>
      <c r="AD1426" s="59">
        <v>360</v>
      </c>
      <c r="AE1426" s="59">
        <v>0</v>
      </c>
      <c r="AF1426" s="59">
        <v>3</v>
      </c>
      <c r="AG1426" s="59">
        <v>117</v>
      </c>
      <c r="AH1426" s="66">
        <v>42430</v>
      </c>
      <c r="AI1426" s="67" t="s">
        <v>61</v>
      </c>
      <c r="AJ1426" s="67" t="s">
        <v>61</v>
      </c>
      <c r="AK1426" s="68"/>
      <c r="AL1426" s="69" t="s">
        <v>98</v>
      </c>
      <c r="AM1426" s="66"/>
      <c r="AN1426" s="196">
        <v>65</v>
      </c>
      <c r="AO1426" s="57">
        <v>17160</v>
      </c>
      <c r="AP1426" s="57"/>
      <c r="AQ1426" s="57"/>
      <c r="AR1426" s="57">
        <v>1</v>
      </c>
      <c r="AS1426" s="35">
        <f t="shared" si="137"/>
        <v>6456.7787625899</v>
      </c>
      <c r="AT1426" s="60" t="s">
        <v>5738</v>
      </c>
      <c r="AU1426" s="79">
        <v>13900000</v>
      </c>
      <c r="AV1426" s="66">
        <v>38734</v>
      </c>
      <c r="AW1426" s="81">
        <v>64.567787625899001</v>
      </c>
      <c r="AX1426" s="215" t="s">
        <v>5741</v>
      </c>
      <c r="AY1426" s="17">
        <v>2005</v>
      </c>
      <c r="AZ1426" s="69" t="s">
        <v>226</v>
      </c>
      <c r="BA1426" s="74">
        <v>99914</v>
      </c>
      <c r="BB1426" s="44">
        <f t="shared" si="138"/>
        <v>8472</v>
      </c>
      <c r="BC1426" s="81">
        <v>84.72</v>
      </c>
      <c r="BD1426" s="66">
        <v>38726</v>
      </c>
      <c r="BE1426" s="79">
        <v>1507373.96</v>
      </c>
      <c r="BF1426" s="79">
        <v>585487.96</v>
      </c>
      <c r="BG1426" s="79">
        <v>813129</v>
      </c>
      <c r="BH1426" s="75">
        <v>1.2814891359254204</v>
      </c>
      <c r="BI1426" s="79">
        <v>22980.22</v>
      </c>
      <c r="BJ1426" s="197">
        <v>0.23</v>
      </c>
      <c r="BK1426" s="78" t="s">
        <v>64</v>
      </c>
      <c r="BL1426" s="66">
        <v>38748</v>
      </c>
      <c r="BM1426" s="163">
        <v>1062755</v>
      </c>
      <c r="BN1426" s="66">
        <v>38717</v>
      </c>
      <c r="BO1426" s="79">
        <v>840011</v>
      </c>
      <c r="BP1426" s="158" t="s">
        <v>5742</v>
      </c>
      <c r="BQ1426" s="74">
        <v>32706</v>
      </c>
      <c r="BR1426" s="159">
        <v>0.32729999999999998</v>
      </c>
      <c r="BS1426" s="160">
        <v>42004</v>
      </c>
      <c r="BT1426" s="158" t="s">
        <v>5743</v>
      </c>
      <c r="BU1426" s="74">
        <v>22000</v>
      </c>
      <c r="BV1426" s="159">
        <v>0.22020000000000001</v>
      </c>
      <c r="BW1426" s="160">
        <v>41882</v>
      </c>
      <c r="BX1426" s="158" t="s">
        <v>5744</v>
      </c>
      <c r="BY1426" s="74">
        <v>6159</v>
      </c>
      <c r="BZ1426" s="159">
        <v>6.1600000000000002E-2</v>
      </c>
      <c r="CA1426" s="160">
        <v>39933</v>
      </c>
      <c r="CB1426" s="161">
        <v>3.5683583661773018E-3</v>
      </c>
      <c r="CC1426" s="161">
        <v>3.3251728949285609E-3</v>
      </c>
    </row>
    <row r="1427" spans="2:81" ht="23">
      <c r="B1427" s="196">
        <v>66</v>
      </c>
      <c r="C1427" s="57">
        <v>59810</v>
      </c>
      <c r="D1427" s="57">
        <v>1</v>
      </c>
      <c r="E1427" s="155" t="s">
        <v>5348</v>
      </c>
      <c r="F1427" s="60" t="s">
        <v>5745</v>
      </c>
      <c r="G1427" s="60"/>
      <c r="H1427" s="60"/>
      <c r="I1427" s="60"/>
      <c r="J1427" s="58" t="s">
        <v>5746</v>
      </c>
      <c r="K1427" s="58" t="s">
        <v>56</v>
      </c>
      <c r="L1427" s="58" t="s">
        <v>56</v>
      </c>
      <c r="M1427" s="59" t="s">
        <v>58</v>
      </c>
      <c r="N1427" s="61">
        <v>90065</v>
      </c>
      <c r="O1427" s="62" t="s">
        <v>468</v>
      </c>
      <c r="P1427" s="79">
        <v>8520000</v>
      </c>
      <c r="Q1427" s="79">
        <v>8520000</v>
      </c>
      <c r="R1427" s="79"/>
      <c r="S1427" s="80">
        <v>8520000</v>
      </c>
      <c r="T1427" s="59" t="s">
        <v>223</v>
      </c>
      <c r="U1427" s="499">
        <v>5.8869999999999996</v>
      </c>
      <c r="V1427" s="499">
        <v>2.0800000000000003E-2</v>
      </c>
      <c r="W1427" s="499">
        <v>0.01</v>
      </c>
      <c r="X1427" s="499">
        <v>5.8662000000000001</v>
      </c>
      <c r="Y1427" s="66">
        <v>38805</v>
      </c>
      <c r="Z1427" s="512">
        <f t="shared" si="133"/>
        <v>588.69999999999993</v>
      </c>
      <c r="AA1427" s="512">
        <f t="shared" si="134"/>
        <v>2.08</v>
      </c>
      <c r="AB1427" s="512">
        <f t="shared" si="135"/>
        <v>1</v>
      </c>
      <c r="AC1427" s="512">
        <f t="shared" si="136"/>
        <v>586.62</v>
      </c>
      <c r="AD1427" s="59">
        <v>0</v>
      </c>
      <c r="AE1427" s="59">
        <v>120</v>
      </c>
      <c r="AF1427" s="59">
        <v>2</v>
      </c>
      <c r="AG1427" s="59">
        <v>118</v>
      </c>
      <c r="AH1427" s="66">
        <v>42461</v>
      </c>
      <c r="AI1427" s="67" t="s">
        <v>61</v>
      </c>
      <c r="AJ1427" s="67" t="s">
        <v>61</v>
      </c>
      <c r="AK1427" s="68"/>
      <c r="AL1427" s="69" t="s">
        <v>98</v>
      </c>
      <c r="AM1427" s="66"/>
      <c r="AN1427" s="196">
        <v>66</v>
      </c>
      <c r="AO1427" s="57">
        <v>59810</v>
      </c>
      <c r="AP1427" s="57"/>
      <c r="AQ1427" s="57"/>
      <c r="AR1427" s="57">
        <v>1</v>
      </c>
      <c r="AS1427" s="35">
        <f t="shared" si="137"/>
        <v>6000</v>
      </c>
      <c r="AT1427" s="60" t="s">
        <v>5745</v>
      </c>
      <c r="AU1427" s="79">
        <v>14200000</v>
      </c>
      <c r="AV1427" s="66">
        <v>38742</v>
      </c>
      <c r="AW1427" s="81">
        <v>60</v>
      </c>
      <c r="AX1427" s="216" t="s">
        <v>5747</v>
      </c>
      <c r="AY1427" s="17">
        <v>2004</v>
      </c>
      <c r="AZ1427" s="69" t="s">
        <v>226</v>
      </c>
      <c r="BA1427" s="74">
        <v>64600</v>
      </c>
      <c r="BB1427" s="44">
        <f t="shared" si="138"/>
        <v>10000</v>
      </c>
      <c r="BC1427" s="81">
        <v>100</v>
      </c>
      <c r="BD1427" s="66">
        <v>38869</v>
      </c>
      <c r="BE1427" s="79">
        <v>1194336</v>
      </c>
      <c r="BF1427" s="79">
        <v>162026</v>
      </c>
      <c r="BG1427" s="79">
        <v>993525</v>
      </c>
      <c r="BH1427" s="75">
        <v>1.9536863511492459</v>
      </c>
      <c r="BI1427" s="79">
        <v>14804.166667</v>
      </c>
      <c r="BJ1427" s="197">
        <v>0.22916666667182661</v>
      </c>
      <c r="BK1427" s="78"/>
      <c r="BL1427" s="66"/>
      <c r="BM1427" s="163">
        <v>0</v>
      </c>
      <c r="BN1427" s="66"/>
      <c r="BO1427" s="79">
        <v>0</v>
      </c>
      <c r="BP1427" s="158" t="s">
        <v>5748</v>
      </c>
      <c r="BQ1427" s="74">
        <v>64600</v>
      </c>
      <c r="BR1427" s="159">
        <v>1</v>
      </c>
      <c r="BS1427" s="160">
        <v>44286</v>
      </c>
      <c r="BT1427" s="158"/>
      <c r="BU1427" s="74">
        <v>0</v>
      </c>
      <c r="BV1427" s="159"/>
      <c r="BW1427" s="160"/>
      <c r="BX1427" s="158"/>
      <c r="BY1427" s="74">
        <v>0</v>
      </c>
      <c r="BZ1427" s="159"/>
      <c r="CA1427" s="160"/>
      <c r="CB1427" s="161">
        <v>3.3874847774541012E-3</v>
      </c>
      <c r="CC1427" s="161">
        <v>3.1566259349786983E-3</v>
      </c>
    </row>
    <row r="1428" spans="2:81" ht="45">
      <c r="B1428" s="196">
        <v>67</v>
      </c>
      <c r="C1428" s="57">
        <v>20061362</v>
      </c>
      <c r="D1428" s="57">
        <v>1</v>
      </c>
      <c r="E1428" s="155" t="s">
        <v>2062</v>
      </c>
      <c r="F1428" s="60" t="s">
        <v>5749</v>
      </c>
      <c r="G1428" s="60"/>
      <c r="H1428" s="60"/>
      <c r="I1428" s="60"/>
      <c r="J1428" s="58" t="s">
        <v>5750</v>
      </c>
      <c r="K1428" s="58" t="s">
        <v>959</v>
      </c>
      <c r="L1428" s="58" t="s">
        <v>959</v>
      </c>
      <c r="M1428" s="59" t="s">
        <v>58</v>
      </c>
      <c r="N1428" s="61">
        <v>95833</v>
      </c>
      <c r="O1428" s="62" t="s">
        <v>615</v>
      </c>
      <c r="P1428" s="79">
        <v>8500000</v>
      </c>
      <c r="Q1428" s="79">
        <v>8489941.1699999999</v>
      </c>
      <c r="R1428" s="79"/>
      <c r="S1428" s="80">
        <v>6689334.0199999996</v>
      </c>
      <c r="T1428" s="59" t="s">
        <v>60</v>
      </c>
      <c r="U1428" s="499">
        <v>6.38</v>
      </c>
      <c r="V1428" s="499">
        <v>3.0800000000000001E-2</v>
      </c>
      <c r="W1428" s="499">
        <v>0.02</v>
      </c>
      <c r="X1428" s="499">
        <v>6.3491999999999997</v>
      </c>
      <c r="Y1428" s="66">
        <v>38826</v>
      </c>
      <c r="Z1428" s="512">
        <f t="shared" si="133"/>
        <v>638</v>
      </c>
      <c r="AA1428" s="512">
        <f t="shared" si="134"/>
        <v>3.08</v>
      </c>
      <c r="AB1428" s="512">
        <f t="shared" si="135"/>
        <v>2</v>
      </c>
      <c r="AC1428" s="512">
        <f t="shared" si="136"/>
        <v>634.91999999999996</v>
      </c>
      <c r="AD1428" s="59">
        <v>300</v>
      </c>
      <c r="AE1428" s="59">
        <v>0</v>
      </c>
      <c r="AF1428" s="59">
        <v>1</v>
      </c>
      <c r="AG1428" s="59">
        <v>119</v>
      </c>
      <c r="AH1428" s="66">
        <v>42491</v>
      </c>
      <c r="AI1428" s="67" t="s">
        <v>61</v>
      </c>
      <c r="AJ1428" s="67" t="s">
        <v>61</v>
      </c>
      <c r="AK1428" s="68"/>
      <c r="AL1428" s="69" t="s">
        <v>62</v>
      </c>
      <c r="AM1428" s="66"/>
      <c r="AN1428" s="196">
        <v>67</v>
      </c>
      <c r="AO1428" s="57">
        <v>20061362</v>
      </c>
      <c r="AP1428" s="57"/>
      <c r="AQ1428" s="57"/>
      <c r="AR1428" s="57">
        <v>1</v>
      </c>
      <c r="AS1428" s="35">
        <f t="shared" si="137"/>
        <v>6383.4144153818725</v>
      </c>
      <c r="AT1428" s="60" t="s">
        <v>5749</v>
      </c>
      <c r="AU1428" s="79">
        <v>13300000</v>
      </c>
      <c r="AV1428" s="66">
        <v>38803</v>
      </c>
      <c r="AW1428" s="81">
        <v>63.834144153818727</v>
      </c>
      <c r="AX1428" s="216">
        <v>2005</v>
      </c>
      <c r="AY1428" s="17">
        <v>0</v>
      </c>
      <c r="AZ1428" s="69" t="s">
        <v>63</v>
      </c>
      <c r="BA1428" s="74">
        <v>56000</v>
      </c>
      <c r="BB1428" s="44">
        <f t="shared" si="138"/>
        <v>7659.9999999999991</v>
      </c>
      <c r="BC1428" s="81">
        <v>76.599999999999994</v>
      </c>
      <c r="BD1428" s="66">
        <v>38807</v>
      </c>
      <c r="BE1428" s="79">
        <v>2838416.6124</v>
      </c>
      <c r="BF1428" s="79">
        <v>1735958</v>
      </c>
      <c r="BG1428" s="79">
        <v>988922</v>
      </c>
      <c r="BH1428" s="75">
        <v>1.4519854979108555</v>
      </c>
      <c r="BI1428" s="79">
        <v>113536.6645</v>
      </c>
      <c r="BJ1428" s="197">
        <v>1195.1227842105263</v>
      </c>
      <c r="BK1428" s="78" t="s">
        <v>3572</v>
      </c>
      <c r="BL1428" s="66">
        <v>38807</v>
      </c>
      <c r="BM1428" s="163">
        <v>1228623</v>
      </c>
      <c r="BN1428" s="66"/>
      <c r="BO1428" s="79"/>
      <c r="BP1428" s="158"/>
      <c r="BQ1428" s="74"/>
      <c r="BR1428" s="159"/>
      <c r="BS1428" s="160"/>
      <c r="BT1428" s="158"/>
      <c r="BU1428" s="74"/>
      <c r="BV1428" s="159"/>
      <c r="BW1428" s="160"/>
      <c r="BX1428" s="158"/>
      <c r="BY1428" s="74"/>
      <c r="BZ1428" s="159"/>
      <c r="CA1428" s="160"/>
      <c r="CB1428" s="161">
        <v>3.3755336238093735E-3</v>
      </c>
      <c r="CC1428" s="161">
        <v>3.1454892586461731E-3</v>
      </c>
    </row>
    <row r="1429" spans="2:81" ht="23">
      <c r="B1429" s="202">
        <v>68</v>
      </c>
      <c r="C1429" s="89">
        <v>17465</v>
      </c>
      <c r="D1429" s="89">
        <v>1</v>
      </c>
      <c r="E1429" s="147" t="s">
        <v>2375</v>
      </c>
      <c r="F1429" s="92" t="s">
        <v>5751</v>
      </c>
      <c r="G1429" s="92"/>
      <c r="H1429" s="92"/>
      <c r="I1429" s="92"/>
      <c r="J1429" s="90" t="s">
        <v>5752</v>
      </c>
      <c r="K1429" s="90" t="s">
        <v>395</v>
      </c>
      <c r="L1429" s="90" t="s">
        <v>56</v>
      </c>
      <c r="M1429" s="91" t="s">
        <v>58</v>
      </c>
      <c r="N1429" s="93">
        <v>91203</v>
      </c>
      <c r="O1429" s="94" t="s">
        <v>351</v>
      </c>
      <c r="P1429" s="95">
        <v>8500000</v>
      </c>
      <c r="Q1429" s="95">
        <v>8476430.5999999996</v>
      </c>
      <c r="R1429" s="95"/>
      <c r="S1429" s="96">
        <v>7191204.2999999998</v>
      </c>
      <c r="T1429" s="91" t="s">
        <v>60</v>
      </c>
      <c r="U1429" s="500">
        <v>5.8330000000000002</v>
      </c>
      <c r="V1429" s="500">
        <v>4.0799999999999996E-2</v>
      </c>
      <c r="W1429" s="500">
        <v>0.03</v>
      </c>
      <c r="X1429" s="500">
        <v>5.7922000000000002</v>
      </c>
      <c r="Y1429" s="97">
        <v>38763</v>
      </c>
      <c r="Z1429" s="512">
        <f t="shared" si="133"/>
        <v>583.30000000000007</v>
      </c>
      <c r="AA1429" s="512">
        <f t="shared" si="134"/>
        <v>4.0799999999999992</v>
      </c>
      <c r="AB1429" s="512">
        <f t="shared" si="135"/>
        <v>3</v>
      </c>
      <c r="AC1429" s="512">
        <f t="shared" si="136"/>
        <v>579.22</v>
      </c>
      <c r="AD1429" s="91">
        <v>360</v>
      </c>
      <c r="AE1429" s="91">
        <v>0</v>
      </c>
      <c r="AF1429" s="91">
        <v>3</v>
      </c>
      <c r="AG1429" s="91">
        <v>117</v>
      </c>
      <c r="AH1429" s="97">
        <v>42430</v>
      </c>
      <c r="AI1429" s="98" t="s">
        <v>61</v>
      </c>
      <c r="AJ1429" s="98" t="s">
        <v>61</v>
      </c>
      <c r="AK1429" s="99"/>
      <c r="AL1429" s="100" t="s">
        <v>98</v>
      </c>
      <c r="AM1429" s="97"/>
      <c r="AN1429" s="202">
        <v>68</v>
      </c>
      <c r="AO1429" s="89">
        <v>17465</v>
      </c>
      <c r="AP1429" s="89"/>
      <c r="AQ1429" s="89"/>
      <c r="AR1429" s="89">
        <v>1</v>
      </c>
      <c r="AS1429" s="35">
        <f t="shared" si="137"/>
        <v>6781.1444800000008</v>
      </c>
      <c r="AT1429" s="92" t="s">
        <v>5751</v>
      </c>
      <c r="AU1429" s="95">
        <v>12500000</v>
      </c>
      <c r="AV1429" s="97">
        <v>38695</v>
      </c>
      <c r="AW1429" s="106">
        <v>67.811444800000004</v>
      </c>
      <c r="AX1429" s="219">
        <v>1986</v>
      </c>
      <c r="AY1429" s="17">
        <v>0</v>
      </c>
      <c r="AZ1429" s="100" t="s">
        <v>226</v>
      </c>
      <c r="BA1429" s="105">
        <v>41771</v>
      </c>
      <c r="BB1429" s="44">
        <f t="shared" si="138"/>
        <v>10000</v>
      </c>
      <c r="BC1429" s="106">
        <v>100</v>
      </c>
      <c r="BD1429" s="97">
        <v>38763</v>
      </c>
      <c r="BE1429" s="95">
        <v>1330632.1499999999</v>
      </c>
      <c r="BF1429" s="95">
        <v>490575.98</v>
      </c>
      <c r="BG1429" s="95">
        <v>734573</v>
      </c>
      <c r="BH1429" s="192">
        <v>1.222997337344033</v>
      </c>
      <c r="BI1429" s="95">
        <v>10025.040000000001</v>
      </c>
      <c r="BJ1429" s="203">
        <v>0.24</v>
      </c>
      <c r="BK1429" s="108" t="s">
        <v>276</v>
      </c>
      <c r="BL1429" s="97">
        <v>38717</v>
      </c>
      <c r="BM1429" s="168">
        <v>880631</v>
      </c>
      <c r="BN1429" s="97">
        <v>38352</v>
      </c>
      <c r="BO1429" s="95">
        <v>759590</v>
      </c>
      <c r="BP1429" s="133" t="s">
        <v>5753</v>
      </c>
      <c r="BQ1429" s="105">
        <v>4845</v>
      </c>
      <c r="BR1429" s="135">
        <v>0.11600000000000001</v>
      </c>
      <c r="BS1429" s="136">
        <v>39629</v>
      </c>
      <c r="BT1429" s="133" t="s">
        <v>5754</v>
      </c>
      <c r="BU1429" s="105">
        <v>3731</v>
      </c>
      <c r="BV1429" s="135">
        <v>8.929999999999999E-2</v>
      </c>
      <c r="BW1429" s="136">
        <v>39872</v>
      </c>
      <c r="BX1429" s="133" t="s">
        <v>5755</v>
      </c>
      <c r="BY1429" s="105">
        <v>2575</v>
      </c>
      <c r="BZ1429" s="135">
        <v>6.1600000000000002E-2</v>
      </c>
      <c r="CA1429" s="136">
        <v>40633</v>
      </c>
      <c r="CB1429" s="169">
        <v>3.3701619277753678E-3</v>
      </c>
      <c r="CC1429" s="169">
        <v>3.1404836464797004E-3</v>
      </c>
    </row>
    <row r="1430" spans="2:81">
      <c r="B1430" s="202"/>
      <c r="C1430" s="89"/>
      <c r="D1430" s="89"/>
      <c r="E1430" s="147"/>
      <c r="F1430" s="92"/>
      <c r="G1430" s="92"/>
      <c r="H1430" s="92"/>
      <c r="I1430" s="92"/>
      <c r="J1430" s="90"/>
      <c r="K1430" s="90"/>
      <c r="L1430" s="90"/>
      <c r="M1430" s="91"/>
      <c r="N1430" s="93"/>
      <c r="O1430" s="94"/>
      <c r="P1430" s="95"/>
      <c r="Q1430" s="95"/>
      <c r="R1430" s="95"/>
      <c r="S1430" s="96"/>
      <c r="T1430" s="91"/>
      <c r="U1430" s="500">
        <v>0</v>
      </c>
      <c r="V1430" s="500">
        <v>0</v>
      </c>
      <c r="W1430" s="500">
        <v>0</v>
      </c>
      <c r="X1430" s="500">
        <v>0</v>
      </c>
      <c r="Y1430" s="97"/>
      <c r="Z1430" s="512">
        <f t="shared" si="133"/>
        <v>0</v>
      </c>
      <c r="AA1430" s="512">
        <f t="shared" si="134"/>
        <v>0</v>
      </c>
      <c r="AB1430" s="512">
        <f t="shared" si="135"/>
        <v>0</v>
      </c>
      <c r="AC1430" s="512">
        <f t="shared" si="136"/>
        <v>0</v>
      </c>
      <c r="AD1430" s="91"/>
      <c r="AE1430" s="91"/>
      <c r="AF1430" s="91"/>
      <c r="AG1430" s="91"/>
      <c r="AH1430" s="97"/>
      <c r="AI1430" s="98"/>
      <c r="AJ1430" s="98"/>
      <c r="AK1430" s="99"/>
      <c r="AL1430" s="100"/>
      <c r="AM1430" s="97"/>
      <c r="AN1430" s="202"/>
      <c r="AO1430" s="89"/>
      <c r="AP1430" s="89"/>
      <c r="AQ1430" s="89"/>
      <c r="AR1430" s="89"/>
      <c r="AS1430" s="35">
        <f t="shared" si="137"/>
        <v>0</v>
      </c>
      <c r="AT1430" s="92"/>
      <c r="AU1430" s="95"/>
      <c r="AV1430" s="97"/>
      <c r="AW1430" s="106">
        <v>0</v>
      </c>
      <c r="AX1430" s="219"/>
      <c r="AY1430" s="17">
        <v>0</v>
      </c>
      <c r="AZ1430" s="100"/>
      <c r="BA1430" s="105"/>
      <c r="BB1430" s="44">
        <f t="shared" si="138"/>
        <v>0</v>
      </c>
      <c r="BC1430" s="106">
        <v>0</v>
      </c>
      <c r="BD1430" s="97"/>
      <c r="BE1430" s="95"/>
      <c r="BF1430" s="95"/>
      <c r="BG1430" s="95"/>
      <c r="BH1430" s="192"/>
      <c r="BI1430" s="95"/>
      <c r="BJ1430" s="203"/>
      <c r="BK1430" s="108"/>
      <c r="BL1430" s="97"/>
      <c r="BM1430" s="168"/>
      <c r="BN1430" s="97"/>
      <c r="BO1430" s="95"/>
      <c r="BP1430" s="133"/>
      <c r="BQ1430" s="105"/>
      <c r="BR1430" s="135"/>
      <c r="BS1430" s="136"/>
      <c r="BT1430" s="133"/>
      <c r="BU1430" s="105"/>
      <c r="BV1430" s="135"/>
      <c r="BW1430" s="136"/>
      <c r="BX1430" s="133"/>
      <c r="BY1430" s="105"/>
      <c r="BZ1430" s="135"/>
      <c r="CA1430" s="136"/>
      <c r="CB1430" s="169"/>
      <c r="CC1430" s="169"/>
    </row>
    <row r="1431" spans="2:81" ht="34">
      <c r="B1431" s="202">
        <v>69.099999999999994</v>
      </c>
      <c r="C1431" s="89">
        <v>59649</v>
      </c>
      <c r="D1431" s="89">
        <v>1</v>
      </c>
      <c r="E1431" s="147" t="s">
        <v>5348</v>
      </c>
      <c r="F1431" s="147" t="s">
        <v>5756</v>
      </c>
      <c r="G1431" s="147"/>
      <c r="H1431" s="147"/>
      <c r="I1431" s="147"/>
      <c r="J1431" s="90" t="s">
        <v>5757</v>
      </c>
      <c r="K1431" s="90" t="s">
        <v>3508</v>
      </c>
      <c r="L1431" s="90" t="s">
        <v>5612</v>
      </c>
      <c r="M1431" s="91" t="s">
        <v>286</v>
      </c>
      <c r="N1431" s="93">
        <v>60201</v>
      </c>
      <c r="O1431" s="94" t="s">
        <v>59</v>
      </c>
      <c r="P1431" s="95">
        <v>3639780.6</v>
      </c>
      <c r="Q1431" s="95">
        <v>3639780.6</v>
      </c>
      <c r="R1431" s="95"/>
      <c r="S1431" s="96">
        <v>3132670.08</v>
      </c>
      <c r="T1431" s="91"/>
      <c r="U1431" s="500">
        <v>0</v>
      </c>
      <c r="V1431" s="500">
        <v>0</v>
      </c>
      <c r="W1431" s="500">
        <v>0</v>
      </c>
      <c r="X1431" s="500">
        <v>0</v>
      </c>
      <c r="Y1431" s="97"/>
      <c r="Z1431" s="512">
        <f t="shared" si="133"/>
        <v>0</v>
      </c>
      <c r="AA1431" s="512">
        <f t="shared" si="134"/>
        <v>0</v>
      </c>
      <c r="AB1431" s="512">
        <f t="shared" si="135"/>
        <v>0</v>
      </c>
      <c r="AC1431" s="512">
        <f t="shared" si="136"/>
        <v>0</v>
      </c>
      <c r="AD1431" s="91"/>
      <c r="AE1431" s="91"/>
      <c r="AF1431" s="91"/>
      <c r="AG1431" s="91"/>
      <c r="AH1431" s="97"/>
      <c r="AI1431" s="98"/>
      <c r="AJ1431" s="98"/>
      <c r="AK1431" s="99"/>
      <c r="AL1431" s="100"/>
      <c r="AM1431" s="97"/>
      <c r="AN1431" s="202">
        <v>69.099999999999994</v>
      </c>
      <c r="AO1431" s="89">
        <v>59649</v>
      </c>
      <c r="AP1431" s="89"/>
      <c r="AQ1431" s="89"/>
      <c r="AR1431" s="89">
        <v>1</v>
      </c>
      <c r="AS1431" s="35">
        <f t="shared" si="137"/>
        <v>0</v>
      </c>
      <c r="AT1431" s="147" t="s">
        <v>5756</v>
      </c>
      <c r="AU1431" s="95">
        <v>6050000</v>
      </c>
      <c r="AV1431" s="97">
        <v>38727</v>
      </c>
      <c r="AW1431" s="106">
        <v>0</v>
      </c>
      <c r="AX1431" s="219">
        <v>1989</v>
      </c>
      <c r="AY1431" s="17">
        <v>0</v>
      </c>
      <c r="AZ1431" s="100" t="s">
        <v>63</v>
      </c>
      <c r="BA1431" s="105">
        <v>27630</v>
      </c>
      <c r="BB1431" s="44">
        <f t="shared" si="138"/>
        <v>10000</v>
      </c>
      <c r="BC1431" s="106">
        <v>100</v>
      </c>
      <c r="BD1431" s="97">
        <v>38717</v>
      </c>
      <c r="BE1431" s="95"/>
      <c r="BF1431" s="95"/>
      <c r="BG1431" s="95"/>
      <c r="BH1431" s="192"/>
      <c r="BI1431" s="95"/>
      <c r="BJ1431" s="203"/>
      <c r="BK1431" s="108"/>
      <c r="BL1431" s="97"/>
      <c r="BM1431" s="168"/>
      <c r="BN1431" s="97"/>
      <c r="BO1431" s="95"/>
      <c r="BP1431" s="133"/>
      <c r="BQ1431" s="105">
        <v>0</v>
      </c>
      <c r="BR1431" s="135"/>
      <c r="BS1431" s="136"/>
      <c r="BT1431" s="133"/>
      <c r="BU1431" s="105">
        <v>0</v>
      </c>
      <c r="BV1431" s="135"/>
      <c r="BW1431" s="136"/>
      <c r="BX1431" s="133"/>
      <c r="BY1431" s="105">
        <v>0</v>
      </c>
      <c r="BZ1431" s="135"/>
      <c r="CA1431" s="136"/>
      <c r="CB1431" s="169">
        <v>1.4471480487996192E-3</v>
      </c>
      <c r="CC1431" s="169">
        <v>1.3485241595765645E-3</v>
      </c>
    </row>
    <row r="1432" spans="2:81" ht="45">
      <c r="B1432" s="202">
        <v>69.2</v>
      </c>
      <c r="C1432" s="89">
        <v>59649</v>
      </c>
      <c r="D1432" s="89">
        <v>1</v>
      </c>
      <c r="E1432" s="147" t="s">
        <v>5348</v>
      </c>
      <c r="F1432" s="92" t="s">
        <v>5758</v>
      </c>
      <c r="G1432" s="92"/>
      <c r="H1432" s="92"/>
      <c r="I1432" s="92"/>
      <c r="J1432" s="90" t="s">
        <v>5759</v>
      </c>
      <c r="K1432" s="90" t="s">
        <v>3508</v>
      </c>
      <c r="L1432" s="90" t="s">
        <v>5612</v>
      </c>
      <c r="M1432" s="91" t="s">
        <v>286</v>
      </c>
      <c r="N1432" s="93">
        <v>60201</v>
      </c>
      <c r="O1432" s="94" t="s">
        <v>59</v>
      </c>
      <c r="P1432" s="95">
        <v>2893775.98</v>
      </c>
      <c r="Q1432" s="95">
        <v>2893775.98</v>
      </c>
      <c r="R1432" s="95"/>
      <c r="S1432" s="96">
        <v>2490602.16</v>
      </c>
      <c r="T1432" s="91"/>
      <c r="U1432" s="500">
        <v>0</v>
      </c>
      <c r="V1432" s="500">
        <v>0</v>
      </c>
      <c r="W1432" s="500">
        <v>0</v>
      </c>
      <c r="X1432" s="500">
        <v>0</v>
      </c>
      <c r="Y1432" s="97"/>
      <c r="Z1432" s="512">
        <f t="shared" si="133"/>
        <v>0</v>
      </c>
      <c r="AA1432" s="512">
        <f t="shared" si="134"/>
        <v>0</v>
      </c>
      <c r="AB1432" s="512">
        <f t="shared" si="135"/>
        <v>0</v>
      </c>
      <c r="AC1432" s="512">
        <f t="shared" si="136"/>
        <v>0</v>
      </c>
      <c r="AD1432" s="91"/>
      <c r="AE1432" s="91"/>
      <c r="AF1432" s="91"/>
      <c r="AG1432" s="91"/>
      <c r="AH1432" s="97"/>
      <c r="AI1432" s="98"/>
      <c r="AJ1432" s="98"/>
      <c r="AK1432" s="99"/>
      <c r="AL1432" s="100"/>
      <c r="AM1432" s="97"/>
      <c r="AN1432" s="202">
        <v>69.2</v>
      </c>
      <c r="AO1432" s="89">
        <v>59649</v>
      </c>
      <c r="AP1432" s="89"/>
      <c r="AQ1432" s="89"/>
      <c r="AR1432" s="89">
        <v>1</v>
      </c>
      <c r="AS1432" s="35">
        <f t="shared" si="137"/>
        <v>0</v>
      </c>
      <c r="AT1432" s="92" t="s">
        <v>5758</v>
      </c>
      <c r="AU1432" s="95">
        <v>4810000</v>
      </c>
      <c r="AV1432" s="97">
        <v>38727</v>
      </c>
      <c r="AW1432" s="106">
        <v>0</v>
      </c>
      <c r="AX1432" s="220">
        <v>1978</v>
      </c>
      <c r="AY1432" s="17">
        <v>0</v>
      </c>
      <c r="AZ1432" s="100" t="s">
        <v>63</v>
      </c>
      <c r="BA1432" s="105">
        <v>25659</v>
      </c>
      <c r="BB1432" s="44">
        <f t="shared" si="138"/>
        <v>10000</v>
      </c>
      <c r="BC1432" s="106">
        <v>100</v>
      </c>
      <c r="BD1432" s="97">
        <v>38717</v>
      </c>
      <c r="BE1432" s="95"/>
      <c r="BF1432" s="95"/>
      <c r="BG1432" s="95"/>
      <c r="BH1432" s="192"/>
      <c r="BI1432" s="95"/>
      <c r="BJ1432" s="203"/>
      <c r="BK1432" s="108"/>
      <c r="BL1432" s="97"/>
      <c r="BM1432" s="168"/>
      <c r="BN1432" s="97"/>
      <c r="BO1432" s="95"/>
      <c r="BP1432" s="133"/>
      <c r="BQ1432" s="105">
        <v>0</v>
      </c>
      <c r="BR1432" s="135"/>
      <c r="BS1432" s="136"/>
      <c r="BT1432" s="133"/>
      <c r="BU1432" s="105">
        <v>0</v>
      </c>
      <c r="BV1432" s="135"/>
      <c r="BW1432" s="136"/>
      <c r="BX1432" s="133"/>
      <c r="BY1432" s="105">
        <v>0</v>
      </c>
      <c r="BZ1432" s="135"/>
      <c r="CA1432" s="136"/>
      <c r="CB1432" s="169">
        <v>1.1505424978418221E-3</v>
      </c>
      <c r="CC1432" s="169">
        <v>1.072132430573521E-3</v>
      </c>
    </row>
    <row r="1433" spans="2:81" ht="45">
      <c r="B1433" s="202">
        <v>69.3</v>
      </c>
      <c r="C1433" s="89">
        <v>59649</v>
      </c>
      <c r="D1433" s="89">
        <v>1</v>
      </c>
      <c r="E1433" s="147" t="s">
        <v>5348</v>
      </c>
      <c r="F1433" s="92" t="s">
        <v>5760</v>
      </c>
      <c r="G1433" s="92"/>
      <c r="H1433" s="92"/>
      <c r="I1433" s="92"/>
      <c r="J1433" s="90" t="s">
        <v>5761</v>
      </c>
      <c r="K1433" s="90" t="s">
        <v>3508</v>
      </c>
      <c r="L1433" s="90" t="s">
        <v>5612</v>
      </c>
      <c r="M1433" s="91" t="s">
        <v>286</v>
      </c>
      <c r="N1433" s="93">
        <v>60201</v>
      </c>
      <c r="O1433" s="94" t="s">
        <v>2195</v>
      </c>
      <c r="P1433" s="140">
        <v>1281443.42</v>
      </c>
      <c r="Q1433" s="140">
        <v>1281443.42</v>
      </c>
      <c r="R1433" s="140"/>
      <c r="S1433" s="211">
        <v>1102906.99</v>
      </c>
      <c r="T1433" s="91"/>
      <c r="U1433" s="500">
        <v>0</v>
      </c>
      <c r="V1433" s="500">
        <v>0</v>
      </c>
      <c r="W1433" s="500">
        <v>0</v>
      </c>
      <c r="X1433" s="500">
        <v>0</v>
      </c>
      <c r="Y1433" s="97"/>
      <c r="Z1433" s="512">
        <f t="shared" si="133"/>
        <v>0</v>
      </c>
      <c r="AA1433" s="512">
        <f t="shared" si="134"/>
        <v>0</v>
      </c>
      <c r="AB1433" s="512">
        <f t="shared" si="135"/>
        <v>0</v>
      </c>
      <c r="AC1433" s="512">
        <f t="shared" si="136"/>
        <v>0</v>
      </c>
      <c r="AD1433" s="91"/>
      <c r="AE1433" s="91"/>
      <c r="AF1433" s="91"/>
      <c r="AG1433" s="91"/>
      <c r="AH1433" s="97"/>
      <c r="AI1433" s="98"/>
      <c r="AJ1433" s="98"/>
      <c r="AK1433" s="99"/>
      <c r="AL1433" s="100"/>
      <c r="AM1433" s="97"/>
      <c r="AN1433" s="202">
        <v>69.3</v>
      </c>
      <c r="AO1433" s="89">
        <v>59649</v>
      </c>
      <c r="AP1433" s="89"/>
      <c r="AQ1433" s="89"/>
      <c r="AR1433" s="89">
        <v>1</v>
      </c>
      <c r="AS1433" s="35">
        <f t="shared" si="137"/>
        <v>0</v>
      </c>
      <c r="AT1433" s="92" t="s">
        <v>5760</v>
      </c>
      <c r="AU1433" s="140">
        <v>2130000</v>
      </c>
      <c r="AV1433" s="97">
        <v>38727</v>
      </c>
      <c r="AW1433" s="106">
        <v>0</v>
      </c>
      <c r="AX1433" s="219">
        <v>1965</v>
      </c>
      <c r="AY1433" s="17">
        <v>0</v>
      </c>
      <c r="AZ1433" s="100" t="s">
        <v>5762</v>
      </c>
      <c r="BA1433" s="105">
        <v>10250</v>
      </c>
      <c r="BB1433" s="44">
        <f t="shared" si="138"/>
        <v>10000</v>
      </c>
      <c r="BC1433" s="106">
        <v>100</v>
      </c>
      <c r="BD1433" s="97">
        <v>38717</v>
      </c>
      <c r="BE1433" s="95"/>
      <c r="BF1433" s="95"/>
      <c r="BG1433" s="95"/>
      <c r="BH1433" s="192"/>
      <c r="BI1433" s="95"/>
      <c r="BJ1433" s="203"/>
      <c r="BK1433" s="108"/>
      <c r="BL1433" s="97"/>
      <c r="BM1433" s="168"/>
      <c r="BN1433" s="97"/>
      <c r="BO1433" s="95"/>
      <c r="BP1433" s="133"/>
      <c r="BQ1433" s="105">
        <v>0</v>
      </c>
      <c r="BR1433" s="135"/>
      <c r="BS1433" s="136"/>
      <c r="BT1433" s="133"/>
      <c r="BU1433" s="105">
        <v>0</v>
      </c>
      <c r="BV1433" s="135"/>
      <c r="BW1433" s="136"/>
      <c r="BX1433" s="133"/>
      <c r="BY1433" s="105">
        <v>0</v>
      </c>
      <c r="BZ1433" s="135"/>
      <c r="CA1433" s="136"/>
      <c r="CB1433" s="169">
        <v>5.094917932416341E-4</v>
      </c>
      <c r="CC1433" s="169">
        <v>4.747696635891785E-4</v>
      </c>
    </row>
    <row r="1434" spans="2:81" ht="34">
      <c r="B1434" s="196">
        <v>69</v>
      </c>
      <c r="C1434" s="57">
        <v>59649</v>
      </c>
      <c r="D1434" s="57">
        <v>1</v>
      </c>
      <c r="E1434" s="155" t="s">
        <v>5348</v>
      </c>
      <c r="F1434" s="85" t="s">
        <v>5763</v>
      </c>
      <c r="G1434" s="85"/>
      <c r="H1434" s="85"/>
      <c r="I1434" s="85"/>
      <c r="J1434" s="58" t="s">
        <v>364</v>
      </c>
      <c r="K1434" s="58" t="s">
        <v>3508</v>
      </c>
      <c r="L1434" s="58" t="s">
        <v>5612</v>
      </c>
      <c r="M1434" s="59" t="s">
        <v>286</v>
      </c>
      <c r="N1434" s="61">
        <v>60201</v>
      </c>
      <c r="O1434" s="62" t="s">
        <v>364</v>
      </c>
      <c r="P1434" s="111">
        <v>7815000</v>
      </c>
      <c r="Q1434" s="111">
        <v>7815000</v>
      </c>
      <c r="R1434" s="111"/>
      <c r="S1434" s="112">
        <v>6726179.2199999997</v>
      </c>
      <c r="T1434" s="59" t="s">
        <v>70</v>
      </c>
      <c r="U1434" s="499">
        <v>5.5990000000000002</v>
      </c>
      <c r="V1434" s="499">
        <v>2.0800000000000003E-2</v>
      </c>
      <c r="W1434" s="499">
        <v>0.01</v>
      </c>
      <c r="X1434" s="499">
        <v>5.5781999999999998</v>
      </c>
      <c r="Y1434" s="66">
        <v>38769</v>
      </c>
      <c r="Z1434" s="512">
        <f t="shared" si="133"/>
        <v>559.9</v>
      </c>
      <c r="AA1434" s="512">
        <f t="shared" si="134"/>
        <v>2.08</v>
      </c>
      <c r="AB1434" s="512">
        <f t="shared" si="135"/>
        <v>1</v>
      </c>
      <c r="AC1434" s="512">
        <f t="shared" si="136"/>
        <v>557.81999999999994</v>
      </c>
      <c r="AD1434" s="59">
        <v>360</v>
      </c>
      <c r="AE1434" s="59">
        <v>12</v>
      </c>
      <c r="AF1434" s="59">
        <v>3</v>
      </c>
      <c r="AG1434" s="59">
        <v>117</v>
      </c>
      <c r="AH1434" s="66">
        <v>42430</v>
      </c>
      <c r="AI1434" s="67" t="s">
        <v>5445</v>
      </c>
      <c r="AJ1434" s="67" t="s">
        <v>5764</v>
      </c>
      <c r="AK1434" s="68"/>
      <c r="AL1434" s="69" t="s">
        <v>78</v>
      </c>
      <c r="AM1434" s="66"/>
      <c r="AN1434" s="196">
        <v>69</v>
      </c>
      <c r="AO1434" s="57">
        <v>59649</v>
      </c>
      <c r="AP1434" s="57"/>
      <c r="AQ1434" s="57"/>
      <c r="AR1434" s="57">
        <v>1</v>
      </c>
      <c r="AS1434" s="35">
        <f t="shared" si="137"/>
        <v>5989.9928520371695</v>
      </c>
      <c r="AT1434" s="85" t="s">
        <v>5763</v>
      </c>
      <c r="AU1434" s="111">
        <v>12990000</v>
      </c>
      <c r="AV1434" s="66">
        <v>38727</v>
      </c>
      <c r="AW1434" s="81">
        <v>59.899928520371695</v>
      </c>
      <c r="AX1434" s="215" t="s">
        <v>364</v>
      </c>
      <c r="AY1434" s="17">
        <v>0</v>
      </c>
      <c r="AZ1434" s="69" t="s">
        <v>5762</v>
      </c>
      <c r="BA1434" s="74">
        <v>63539</v>
      </c>
      <c r="BB1434" s="44">
        <f t="shared" si="138"/>
        <v>10000</v>
      </c>
      <c r="BC1434" s="81">
        <v>100</v>
      </c>
      <c r="BD1434" s="66">
        <v>38717</v>
      </c>
      <c r="BE1434" s="79">
        <v>1137014.5720800001</v>
      </c>
      <c r="BF1434" s="79">
        <v>476691.728604</v>
      </c>
      <c r="BG1434" s="79">
        <v>646982.84347600001</v>
      </c>
      <c r="BH1434" s="75">
        <v>1.2126421268680303</v>
      </c>
      <c r="BI1434" s="79">
        <v>13340</v>
      </c>
      <c r="BJ1434" s="197">
        <v>266.8</v>
      </c>
      <c r="BK1434" s="78" t="s">
        <v>276</v>
      </c>
      <c r="BL1434" s="66">
        <v>38717</v>
      </c>
      <c r="BM1434" s="163">
        <v>579302</v>
      </c>
      <c r="BN1434" s="66">
        <v>38352</v>
      </c>
      <c r="BO1434" s="79">
        <v>587495</v>
      </c>
      <c r="BP1434" s="158"/>
      <c r="BQ1434" s="74">
        <v>0</v>
      </c>
      <c r="BR1434" s="159"/>
      <c r="BS1434" s="160"/>
      <c r="BT1434" s="158"/>
      <c r="BU1434" s="74">
        <v>0</v>
      </c>
      <c r="BV1434" s="159"/>
      <c r="BW1434" s="160"/>
      <c r="BX1434" s="158"/>
      <c r="BY1434" s="74">
        <v>0</v>
      </c>
      <c r="BZ1434" s="159"/>
      <c r="CA1434" s="160"/>
      <c r="CB1434" s="161">
        <v>3.1071823398830752E-3</v>
      </c>
      <c r="CC1434" s="161">
        <v>2.895426253739264E-3</v>
      </c>
    </row>
    <row r="1435" spans="2:81" ht="23">
      <c r="B1435" s="196">
        <v>70</v>
      </c>
      <c r="C1435" s="57">
        <v>59648</v>
      </c>
      <c r="D1435" s="57">
        <v>1</v>
      </c>
      <c r="E1435" s="155" t="s">
        <v>5348</v>
      </c>
      <c r="F1435" s="60" t="s">
        <v>5765</v>
      </c>
      <c r="G1435" s="60"/>
      <c r="H1435" s="60"/>
      <c r="I1435" s="60"/>
      <c r="J1435" s="58" t="s">
        <v>5766</v>
      </c>
      <c r="K1435" s="58" t="s">
        <v>5767</v>
      </c>
      <c r="L1435" s="58" t="s">
        <v>5612</v>
      </c>
      <c r="M1435" s="59" t="s">
        <v>286</v>
      </c>
      <c r="N1435" s="61">
        <v>60093</v>
      </c>
      <c r="O1435" s="62" t="s">
        <v>351</v>
      </c>
      <c r="P1435" s="190">
        <v>565000</v>
      </c>
      <c r="Q1435" s="190">
        <v>565000</v>
      </c>
      <c r="R1435" s="190"/>
      <c r="S1435" s="191">
        <v>487847.15</v>
      </c>
      <c r="T1435" s="59" t="s">
        <v>70</v>
      </c>
      <c r="U1435" s="499">
        <v>5.7189999999999994</v>
      </c>
      <c r="V1435" s="499">
        <v>2.0800000000000003E-2</v>
      </c>
      <c r="W1435" s="499">
        <v>0.01</v>
      </c>
      <c r="X1435" s="499">
        <v>5.6981999999999999</v>
      </c>
      <c r="Y1435" s="66">
        <v>38769</v>
      </c>
      <c r="Z1435" s="512">
        <f t="shared" si="133"/>
        <v>571.9</v>
      </c>
      <c r="AA1435" s="512">
        <f t="shared" si="134"/>
        <v>2.08</v>
      </c>
      <c r="AB1435" s="512">
        <f t="shared" si="135"/>
        <v>1</v>
      </c>
      <c r="AC1435" s="512">
        <f t="shared" si="136"/>
        <v>569.81999999999994</v>
      </c>
      <c r="AD1435" s="59">
        <v>360</v>
      </c>
      <c r="AE1435" s="59">
        <v>12</v>
      </c>
      <c r="AF1435" s="59">
        <v>3</v>
      </c>
      <c r="AG1435" s="59">
        <v>117</v>
      </c>
      <c r="AH1435" s="66">
        <v>42430</v>
      </c>
      <c r="AI1435" s="67" t="s">
        <v>5445</v>
      </c>
      <c r="AJ1435" s="67" t="s">
        <v>5764</v>
      </c>
      <c r="AK1435" s="68"/>
      <c r="AL1435" s="69" t="s">
        <v>78</v>
      </c>
      <c r="AM1435" s="66"/>
      <c r="AN1435" s="196">
        <v>70</v>
      </c>
      <c r="AO1435" s="57">
        <v>59648</v>
      </c>
      <c r="AP1435" s="57"/>
      <c r="AQ1435" s="57"/>
      <c r="AR1435" s="57">
        <v>1</v>
      </c>
      <c r="AS1435" s="35">
        <f t="shared" si="137"/>
        <v>5989.9928520371695</v>
      </c>
      <c r="AT1435" s="60" t="s">
        <v>5765</v>
      </c>
      <c r="AU1435" s="190">
        <v>1000000</v>
      </c>
      <c r="AV1435" s="66">
        <v>38727</v>
      </c>
      <c r="AW1435" s="81">
        <v>59.899928520371695</v>
      </c>
      <c r="AX1435" s="216">
        <v>1986</v>
      </c>
      <c r="AY1435" s="17">
        <v>0</v>
      </c>
      <c r="AZ1435" s="69" t="s">
        <v>226</v>
      </c>
      <c r="BA1435" s="74">
        <v>10590</v>
      </c>
      <c r="BB1435" s="44">
        <f t="shared" si="138"/>
        <v>9830.9505695908647</v>
      </c>
      <c r="BC1435" s="81">
        <v>98.309505695908641</v>
      </c>
      <c r="BD1435" s="66">
        <v>38826</v>
      </c>
      <c r="BE1435" s="79">
        <v>222463.84510000001</v>
      </c>
      <c r="BF1435" s="79">
        <v>152170</v>
      </c>
      <c r="BG1435" s="79">
        <v>53614.985099999998</v>
      </c>
      <c r="BH1435" s="75">
        <v>1.2126421268680303</v>
      </c>
      <c r="BI1435" s="79">
        <v>2541.6</v>
      </c>
      <c r="BJ1435" s="197">
        <v>0.24</v>
      </c>
      <c r="BK1435" s="78" t="s">
        <v>276</v>
      </c>
      <c r="BL1435" s="66">
        <v>38717</v>
      </c>
      <c r="BM1435" s="163">
        <v>82710</v>
      </c>
      <c r="BN1435" s="66">
        <v>38352</v>
      </c>
      <c r="BO1435" s="79">
        <v>95221</v>
      </c>
      <c r="BP1435" s="158" t="s">
        <v>5768</v>
      </c>
      <c r="BQ1435" s="74">
        <v>3607</v>
      </c>
      <c r="BR1435" s="159">
        <v>0.34060434372049103</v>
      </c>
      <c r="BS1435" s="160">
        <v>42766</v>
      </c>
      <c r="BT1435" s="158" t="s">
        <v>5769</v>
      </c>
      <c r="BU1435" s="74">
        <v>2103</v>
      </c>
      <c r="BV1435" s="159">
        <v>0.19858356940509916</v>
      </c>
      <c r="BW1435" s="160">
        <v>39691</v>
      </c>
      <c r="BX1435" s="158" t="s">
        <v>5770</v>
      </c>
      <c r="BY1435" s="74">
        <v>1427</v>
      </c>
      <c r="BZ1435" s="159">
        <v>0.13474976392823418</v>
      </c>
      <c r="CA1435" s="160">
        <v>39021</v>
      </c>
      <c r="CB1435" s="161">
        <v>2.2463954216685061E-4</v>
      </c>
      <c r="CC1435" s="161">
        <v>2.0933024099330572E-4</v>
      </c>
    </row>
    <row r="1436" spans="2:81" ht="23">
      <c r="B1436" s="196"/>
      <c r="C1436" s="57"/>
      <c r="D1436" s="57"/>
      <c r="E1436" s="155"/>
      <c r="F1436" s="181" t="s">
        <v>3166</v>
      </c>
      <c r="G1436" s="181"/>
      <c r="H1436" s="181"/>
      <c r="I1436" s="181"/>
      <c r="J1436" s="58"/>
      <c r="K1436" s="58"/>
      <c r="L1436" s="58"/>
      <c r="M1436" s="59"/>
      <c r="N1436" s="61"/>
      <c r="O1436" s="62"/>
      <c r="P1436" s="111">
        <v>8380000</v>
      </c>
      <c r="Q1436" s="111">
        <v>8380000</v>
      </c>
      <c r="R1436" s="111"/>
      <c r="S1436" s="112">
        <v>7214026.3700000001</v>
      </c>
      <c r="T1436" s="59"/>
      <c r="U1436" s="499">
        <v>0</v>
      </c>
      <c r="V1436" s="499">
        <v>0</v>
      </c>
      <c r="W1436" s="499">
        <v>0</v>
      </c>
      <c r="X1436" s="499">
        <v>0</v>
      </c>
      <c r="Y1436" s="66"/>
      <c r="Z1436" s="512">
        <f t="shared" si="133"/>
        <v>0</v>
      </c>
      <c r="AA1436" s="512">
        <f t="shared" si="134"/>
        <v>0</v>
      </c>
      <c r="AB1436" s="512">
        <f t="shared" si="135"/>
        <v>0</v>
      </c>
      <c r="AC1436" s="512">
        <f t="shared" si="136"/>
        <v>0</v>
      </c>
      <c r="AD1436" s="59"/>
      <c r="AE1436" s="59"/>
      <c r="AF1436" s="59"/>
      <c r="AG1436" s="59"/>
      <c r="AH1436" s="66"/>
      <c r="AI1436" s="67"/>
      <c r="AJ1436" s="67"/>
      <c r="AK1436" s="68"/>
      <c r="AL1436" s="69"/>
      <c r="AM1436" s="66"/>
      <c r="AN1436" s="196"/>
      <c r="AO1436" s="57"/>
      <c r="AP1436" s="57"/>
      <c r="AQ1436" s="57"/>
      <c r="AR1436" s="57"/>
      <c r="AS1436" s="35">
        <f t="shared" si="137"/>
        <v>0</v>
      </c>
      <c r="AT1436" s="181" t="s">
        <v>3166</v>
      </c>
      <c r="AU1436" s="111">
        <v>13990000</v>
      </c>
      <c r="AV1436" s="66"/>
      <c r="AW1436" s="81">
        <v>0</v>
      </c>
      <c r="AX1436" s="215"/>
      <c r="AY1436" s="17">
        <v>0</v>
      </c>
      <c r="AZ1436" s="69"/>
      <c r="BA1436" s="74"/>
      <c r="BB1436" s="44">
        <f t="shared" si="138"/>
        <v>0</v>
      </c>
      <c r="BC1436" s="81">
        <v>0</v>
      </c>
      <c r="BD1436" s="66"/>
      <c r="BE1436" s="79"/>
      <c r="BF1436" s="79"/>
      <c r="BG1436" s="79"/>
      <c r="BH1436" s="75"/>
      <c r="BI1436" s="79"/>
      <c r="BJ1436" s="197"/>
      <c r="BK1436" s="78"/>
      <c r="BL1436" s="66"/>
      <c r="BM1436" s="163"/>
      <c r="BN1436" s="66"/>
      <c r="BO1436" s="79"/>
      <c r="BP1436" s="158"/>
      <c r="BQ1436" s="74"/>
      <c r="BR1436" s="159"/>
      <c r="BS1436" s="160"/>
      <c r="BT1436" s="158"/>
      <c r="BU1436" s="74"/>
      <c r="BV1436" s="159"/>
      <c r="BW1436" s="160"/>
      <c r="BX1436" s="158"/>
      <c r="BY1436" s="74"/>
      <c r="BZ1436" s="159"/>
      <c r="CA1436" s="160"/>
      <c r="CB1436" s="161"/>
      <c r="CC1436" s="161"/>
    </row>
    <row r="1437" spans="2:81">
      <c r="B1437" s="196"/>
      <c r="C1437" s="57"/>
      <c r="D1437" s="57"/>
      <c r="E1437" s="155"/>
      <c r="F1437" s="60"/>
      <c r="G1437" s="60"/>
      <c r="H1437" s="60"/>
      <c r="I1437" s="60"/>
      <c r="J1437" s="58"/>
      <c r="K1437" s="58"/>
      <c r="L1437" s="58"/>
      <c r="M1437" s="59"/>
      <c r="N1437" s="61"/>
      <c r="O1437" s="62"/>
      <c r="P1437" s="79"/>
      <c r="Q1437" s="79"/>
      <c r="R1437" s="79"/>
      <c r="S1437" s="80"/>
      <c r="T1437" s="59"/>
      <c r="U1437" s="499">
        <v>0</v>
      </c>
      <c r="V1437" s="499">
        <v>0</v>
      </c>
      <c r="W1437" s="499">
        <v>0</v>
      </c>
      <c r="X1437" s="499">
        <v>0</v>
      </c>
      <c r="Y1437" s="66"/>
      <c r="Z1437" s="512">
        <f t="shared" si="133"/>
        <v>0</v>
      </c>
      <c r="AA1437" s="512">
        <f t="shared" si="134"/>
        <v>0</v>
      </c>
      <c r="AB1437" s="512">
        <f t="shared" si="135"/>
        <v>0</v>
      </c>
      <c r="AC1437" s="512">
        <f t="shared" si="136"/>
        <v>0</v>
      </c>
      <c r="AD1437" s="59"/>
      <c r="AE1437" s="59"/>
      <c r="AF1437" s="59"/>
      <c r="AG1437" s="59"/>
      <c r="AH1437" s="66"/>
      <c r="AI1437" s="67"/>
      <c r="AJ1437" s="67"/>
      <c r="AK1437" s="68"/>
      <c r="AL1437" s="69"/>
      <c r="AM1437" s="66"/>
      <c r="AN1437" s="196"/>
      <c r="AO1437" s="57"/>
      <c r="AP1437" s="57"/>
      <c r="AQ1437" s="57"/>
      <c r="AR1437" s="57"/>
      <c r="AS1437" s="35">
        <f t="shared" si="137"/>
        <v>0</v>
      </c>
      <c r="AT1437" s="60"/>
      <c r="AU1437" s="79"/>
      <c r="AV1437" s="66"/>
      <c r="AW1437" s="81">
        <v>0</v>
      </c>
      <c r="AX1437" s="216">
        <v>0</v>
      </c>
      <c r="AY1437" s="17">
        <v>0</v>
      </c>
      <c r="AZ1437" s="69"/>
      <c r="BA1437" s="74"/>
      <c r="BB1437" s="44">
        <f t="shared" si="138"/>
        <v>0</v>
      </c>
      <c r="BC1437" s="81">
        <v>0</v>
      </c>
      <c r="BD1437" s="66"/>
      <c r="BE1437" s="79"/>
      <c r="BF1437" s="79"/>
      <c r="BG1437" s="79"/>
      <c r="BH1437" s="75"/>
      <c r="BI1437" s="79"/>
      <c r="BJ1437" s="197"/>
      <c r="BK1437" s="78"/>
      <c r="BL1437" s="66"/>
      <c r="BM1437" s="163"/>
      <c r="BN1437" s="66"/>
      <c r="BO1437" s="79"/>
      <c r="BP1437" s="158"/>
      <c r="BQ1437" s="74"/>
      <c r="BR1437" s="159"/>
      <c r="BS1437" s="160"/>
      <c r="BT1437" s="158"/>
      <c r="BU1437" s="74"/>
      <c r="BV1437" s="159"/>
      <c r="BW1437" s="160"/>
      <c r="BX1437" s="158"/>
      <c r="BY1437" s="74"/>
      <c r="BZ1437" s="159"/>
      <c r="CA1437" s="160"/>
      <c r="CB1437" s="161"/>
      <c r="CC1437" s="161"/>
    </row>
    <row r="1438" spans="2:81" ht="34">
      <c r="B1438" s="196">
        <v>71</v>
      </c>
      <c r="C1438" s="57">
        <v>13139</v>
      </c>
      <c r="D1438" s="57">
        <v>1</v>
      </c>
      <c r="E1438" s="155" t="s">
        <v>2375</v>
      </c>
      <c r="F1438" s="60" t="s">
        <v>5771</v>
      </c>
      <c r="G1438" s="60"/>
      <c r="H1438" s="60"/>
      <c r="I1438" s="60"/>
      <c r="J1438" s="58" t="s">
        <v>5772</v>
      </c>
      <c r="K1438" s="58" t="s">
        <v>521</v>
      </c>
      <c r="L1438" s="58" t="s">
        <v>521</v>
      </c>
      <c r="M1438" s="59" t="s">
        <v>522</v>
      </c>
      <c r="N1438" s="61">
        <v>97015</v>
      </c>
      <c r="O1438" s="62" t="s">
        <v>222</v>
      </c>
      <c r="P1438" s="79">
        <v>8400000</v>
      </c>
      <c r="Q1438" s="79">
        <v>8334623.9299999997</v>
      </c>
      <c r="R1438" s="79"/>
      <c r="S1438" s="80">
        <v>6983983.21</v>
      </c>
      <c r="T1438" s="59" t="s">
        <v>60</v>
      </c>
      <c r="U1438" s="499">
        <v>5.2880000000000003</v>
      </c>
      <c r="V1438" s="499">
        <v>4.0799999999999996E-2</v>
      </c>
      <c r="W1438" s="499">
        <v>0.03</v>
      </c>
      <c r="X1438" s="499">
        <v>5.2472000000000003</v>
      </c>
      <c r="Y1438" s="66">
        <v>38629</v>
      </c>
      <c r="Z1438" s="512">
        <f t="shared" si="133"/>
        <v>528.80000000000007</v>
      </c>
      <c r="AA1438" s="512">
        <f t="shared" si="134"/>
        <v>4.0799999999999992</v>
      </c>
      <c r="AB1438" s="512">
        <f t="shared" si="135"/>
        <v>3</v>
      </c>
      <c r="AC1438" s="512">
        <f t="shared" si="136"/>
        <v>524.72</v>
      </c>
      <c r="AD1438" s="59">
        <v>360</v>
      </c>
      <c r="AE1438" s="59">
        <v>0</v>
      </c>
      <c r="AF1438" s="59">
        <v>7</v>
      </c>
      <c r="AG1438" s="59">
        <v>113</v>
      </c>
      <c r="AH1438" s="66">
        <v>42309</v>
      </c>
      <c r="AI1438" s="67" t="s">
        <v>61</v>
      </c>
      <c r="AJ1438" s="67" t="s">
        <v>61</v>
      </c>
      <c r="AK1438" s="68"/>
      <c r="AL1438" s="69" t="s">
        <v>98</v>
      </c>
      <c r="AM1438" s="66"/>
      <c r="AN1438" s="196">
        <v>71</v>
      </c>
      <c r="AO1438" s="57">
        <v>13139</v>
      </c>
      <c r="AP1438" s="57"/>
      <c r="AQ1438" s="57"/>
      <c r="AR1438" s="57">
        <v>1</v>
      </c>
      <c r="AS1438" s="35">
        <f t="shared" si="137"/>
        <v>7825.8319999999994</v>
      </c>
      <c r="AT1438" s="60" t="s">
        <v>5771</v>
      </c>
      <c r="AU1438" s="79">
        <v>10500000</v>
      </c>
      <c r="AV1438" s="66">
        <v>38576</v>
      </c>
      <c r="AW1438" s="81">
        <v>78.258319999999998</v>
      </c>
      <c r="AX1438" s="216">
        <v>1981</v>
      </c>
      <c r="AY1438" s="17">
        <v>0</v>
      </c>
      <c r="AZ1438" s="69" t="s">
        <v>226</v>
      </c>
      <c r="BA1438" s="74">
        <v>69212</v>
      </c>
      <c r="BB1438" s="44">
        <f t="shared" si="138"/>
        <v>9260</v>
      </c>
      <c r="BC1438" s="81">
        <v>92.600000000000009</v>
      </c>
      <c r="BD1438" s="66">
        <v>38751</v>
      </c>
      <c r="BE1438" s="79">
        <v>1049972</v>
      </c>
      <c r="BF1438" s="79">
        <v>287338.89</v>
      </c>
      <c r="BG1438" s="79">
        <v>699231</v>
      </c>
      <c r="BH1438" s="75">
        <v>1.2680499999999999</v>
      </c>
      <c r="BI1438" s="79">
        <v>11092.64</v>
      </c>
      <c r="BJ1438" s="197">
        <v>0.16027047332832456</v>
      </c>
      <c r="BK1438" s="78" t="s">
        <v>64</v>
      </c>
      <c r="BL1438" s="66">
        <v>38717</v>
      </c>
      <c r="BM1438" s="163">
        <v>709900</v>
      </c>
      <c r="BN1438" s="66">
        <v>38352</v>
      </c>
      <c r="BO1438" s="79">
        <v>616464</v>
      </c>
      <c r="BP1438" s="158" t="s">
        <v>5773</v>
      </c>
      <c r="BQ1438" s="74">
        <v>8040</v>
      </c>
      <c r="BR1438" s="159">
        <v>0.1162</v>
      </c>
      <c r="BS1438" s="160">
        <v>39538</v>
      </c>
      <c r="BT1438" s="158" t="s">
        <v>5774</v>
      </c>
      <c r="BU1438" s="74">
        <v>6027</v>
      </c>
      <c r="BV1438" s="159">
        <v>8.7099999999999997E-2</v>
      </c>
      <c r="BW1438" s="160">
        <v>39082</v>
      </c>
      <c r="BX1438" s="158" t="s">
        <v>5775</v>
      </c>
      <c r="BY1438" s="74">
        <v>5063</v>
      </c>
      <c r="BZ1438" s="159">
        <v>7.3200000000000001E-2</v>
      </c>
      <c r="CA1438" s="160">
        <v>38990</v>
      </c>
      <c r="CB1438" s="161">
        <v>3.3137807146337646E-3</v>
      </c>
      <c r="CC1438" s="161">
        <v>3.0879448422220755E-3</v>
      </c>
    </row>
    <row r="1439" spans="2:81" ht="23">
      <c r="B1439" s="202">
        <v>72</v>
      </c>
      <c r="C1439" s="89">
        <v>43800</v>
      </c>
      <c r="D1439" s="89">
        <v>1</v>
      </c>
      <c r="E1439" s="147" t="s">
        <v>2047</v>
      </c>
      <c r="F1439" s="92" t="s">
        <v>5776</v>
      </c>
      <c r="G1439" s="92"/>
      <c r="H1439" s="92"/>
      <c r="I1439" s="92"/>
      <c r="J1439" s="90" t="s">
        <v>5777</v>
      </c>
      <c r="K1439" s="90" t="s">
        <v>67</v>
      </c>
      <c r="L1439" s="90" t="s">
        <v>4467</v>
      </c>
      <c r="M1439" s="91" t="s">
        <v>355</v>
      </c>
      <c r="N1439" s="93">
        <v>13069</v>
      </c>
      <c r="O1439" s="94" t="s">
        <v>222</v>
      </c>
      <c r="P1439" s="95">
        <v>8000000</v>
      </c>
      <c r="Q1439" s="95">
        <v>7984683.5800000001</v>
      </c>
      <c r="R1439" s="95"/>
      <c r="S1439" s="96">
        <v>6757678.4699999997</v>
      </c>
      <c r="T1439" s="91" t="s">
        <v>60</v>
      </c>
      <c r="U1439" s="500">
        <v>5.7949999999999999</v>
      </c>
      <c r="V1439" s="500">
        <v>3.0800000000000001E-2</v>
      </c>
      <c r="W1439" s="500">
        <v>0.01</v>
      </c>
      <c r="X1439" s="500">
        <v>5.7641999999999998</v>
      </c>
      <c r="Y1439" s="97">
        <v>38793</v>
      </c>
      <c r="Z1439" s="512">
        <f t="shared" si="133"/>
        <v>579.5</v>
      </c>
      <c r="AA1439" s="512">
        <f t="shared" si="134"/>
        <v>3.08</v>
      </c>
      <c r="AB1439" s="512">
        <f t="shared" si="135"/>
        <v>1</v>
      </c>
      <c r="AC1439" s="512">
        <f t="shared" si="136"/>
        <v>576.41999999999996</v>
      </c>
      <c r="AD1439" s="91">
        <v>360</v>
      </c>
      <c r="AE1439" s="91">
        <v>0</v>
      </c>
      <c r="AF1439" s="91" t="s">
        <v>759</v>
      </c>
      <c r="AG1439" s="91">
        <v>118</v>
      </c>
      <c r="AH1439" s="97">
        <v>42461</v>
      </c>
      <c r="AI1439" s="98" t="s">
        <v>61</v>
      </c>
      <c r="AJ1439" s="98" t="s">
        <v>61</v>
      </c>
      <c r="AK1439" s="99"/>
      <c r="AL1439" s="100" t="s">
        <v>312</v>
      </c>
      <c r="AM1439" s="97"/>
      <c r="AN1439" s="202">
        <v>72</v>
      </c>
      <c r="AO1439" s="89">
        <v>43800</v>
      </c>
      <c r="AP1439" s="89"/>
      <c r="AQ1439" s="89"/>
      <c r="AR1439" s="89">
        <v>1</v>
      </c>
      <c r="AS1439" s="35">
        <f t="shared" si="137"/>
        <v>7530</v>
      </c>
      <c r="AT1439" s="92" t="s">
        <v>5776</v>
      </c>
      <c r="AU1439" s="95">
        <v>10600000</v>
      </c>
      <c r="AV1439" s="97">
        <v>38601</v>
      </c>
      <c r="AW1439" s="106">
        <v>75.3</v>
      </c>
      <c r="AX1439" s="219">
        <v>1995</v>
      </c>
      <c r="AY1439" s="17">
        <v>0</v>
      </c>
      <c r="AZ1439" s="100" t="s">
        <v>226</v>
      </c>
      <c r="BA1439" s="105">
        <v>126449</v>
      </c>
      <c r="BB1439" s="44">
        <f t="shared" si="138"/>
        <v>9004</v>
      </c>
      <c r="BC1439" s="106">
        <v>90.04</v>
      </c>
      <c r="BD1439" s="97">
        <v>38749</v>
      </c>
      <c r="BE1439" s="95">
        <v>1262160.3117</v>
      </c>
      <c r="BF1439" s="95">
        <v>469014.01449999999</v>
      </c>
      <c r="BG1439" s="95">
        <v>763717.49789999996</v>
      </c>
      <c r="BH1439" s="192">
        <v>1.3565690469120919</v>
      </c>
      <c r="BI1439" s="95">
        <v>18967.349999999999</v>
      </c>
      <c r="BJ1439" s="203">
        <v>0.15</v>
      </c>
      <c r="BK1439" s="108" t="s">
        <v>276</v>
      </c>
      <c r="BL1439" s="97">
        <v>38717</v>
      </c>
      <c r="BM1439" s="168">
        <v>839777</v>
      </c>
      <c r="BN1439" s="97">
        <v>38352</v>
      </c>
      <c r="BO1439" s="95">
        <v>913264</v>
      </c>
      <c r="BP1439" s="133" t="s">
        <v>1539</v>
      </c>
      <c r="BQ1439" s="105">
        <v>94841</v>
      </c>
      <c r="BR1439" s="135">
        <v>0.75</v>
      </c>
      <c r="BS1439" s="136">
        <v>43708</v>
      </c>
      <c r="BT1439" s="133" t="s">
        <v>5619</v>
      </c>
      <c r="BU1439" s="105">
        <v>7920</v>
      </c>
      <c r="BV1439" s="135">
        <v>6.2600000000000003E-2</v>
      </c>
      <c r="BW1439" s="136">
        <v>39021</v>
      </c>
      <c r="BX1439" s="133" t="s">
        <v>5778</v>
      </c>
      <c r="BY1439" s="105">
        <v>3000</v>
      </c>
      <c r="BZ1439" s="135">
        <v>2.3699999999999999E-2</v>
      </c>
      <c r="CA1439" s="136">
        <v>39082</v>
      </c>
      <c r="CB1439" s="169">
        <v>3.1746471924926898E-3</v>
      </c>
      <c r="CC1439" s="169">
        <v>2.9582933416932582E-3</v>
      </c>
    </row>
    <row r="1440" spans="2:81">
      <c r="B1440" s="202"/>
      <c r="C1440" s="89"/>
      <c r="D1440" s="89"/>
      <c r="E1440" s="147"/>
      <c r="F1440" s="92"/>
      <c r="G1440" s="92"/>
      <c r="H1440" s="92"/>
      <c r="I1440" s="92"/>
      <c r="J1440" s="90"/>
      <c r="K1440" s="90"/>
      <c r="L1440" s="90"/>
      <c r="M1440" s="91"/>
      <c r="N1440" s="93"/>
      <c r="O1440" s="94"/>
      <c r="P1440" s="95"/>
      <c r="Q1440" s="95"/>
      <c r="R1440" s="95"/>
      <c r="S1440" s="96"/>
      <c r="T1440" s="91"/>
      <c r="U1440" s="500">
        <v>0</v>
      </c>
      <c r="V1440" s="500">
        <v>0</v>
      </c>
      <c r="W1440" s="500">
        <v>0</v>
      </c>
      <c r="X1440" s="500">
        <v>0</v>
      </c>
      <c r="Y1440" s="97"/>
      <c r="Z1440" s="512">
        <f t="shared" si="133"/>
        <v>0</v>
      </c>
      <c r="AA1440" s="512">
        <f t="shared" si="134"/>
        <v>0</v>
      </c>
      <c r="AB1440" s="512">
        <f t="shared" si="135"/>
        <v>0</v>
      </c>
      <c r="AC1440" s="512">
        <f t="shared" si="136"/>
        <v>0</v>
      </c>
      <c r="AD1440" s="91"/>
      <c r="AE1440" s="91"/>
      <c r="AF1440" s="91"/>
      <c r="AG1440" s="91"/>
      <c r="AH1440" s="97"/>
      <c r="AI1440" s="98"/>
      <c r="AJ1440" s="98"/>
      <c r="AK1440" s="99"/>
      <c r="AL1440" s="100"/>
      <c r="AM1440" s="97"/>
      <c r="AN1440" s="202"/>
      <c r="AO1440" s="89"/>
      <c r="AP1440" s="89"/>
      <c r="AQ1440" s="89"/>
      <c r="AR1440" s="89"/>
      <c r="AS1440" s="35">
        <f t="shared" si="137"/>
        <v>0</v>
      </c>
      <c r="AT1440" s="92"/>
      <c r="AU1440" s="95"/>
      <c r="AV1440" s="97"/>
      <c r="AW1440" s="106">
        <v>0</v>
      </c>
      <c r="AX1440" s="220">
        <v>0</v>
      </c>
      <c r="AY1440" s="17">
        <v>0</v>
      </c>
      <c r="AZ1440" s="100"/>
      <c r="BA1440" s="105"/>
      <c r="BB1440" s="44">
        <f t="shared" si="138"/>
        <v>0</v>
      </c>
      <c r="BC1440" s="106">
        <v>0</v>
      </c>
      <c r="BD1440" s="97"/>
      <c r="BE1440" s="95"/>
      <c r="BF1440" s="95"/>
      <c r="BG1440" s="95"/>
      <c r="BH1440" s="192"/>
      <c r="BI1440" s="95"/>
      <c r="BJ1440" s="203"/>
      <c r="BK1440" s="108"/>
      <c r="BL1440" s="97"/>
      <c r="BM1440" s="168"/>
      <c r="BN1440" s="97"/>
      <c r="BO1440" s="95"/>
      <c r="BP1440" s="133"/>
      <c r="BQ1440" s="105"/>
      <c r="BR1440" s="135"/>
      <c r="BS1440" s="136"/>
      <c r="BT1440" s="133"/>
      <c r="BU1440" s="105"/>
      <c r="BV1440" s="135"/>
      <c r="BW1440" s="136"/>
      <c r="BX1440" s="133"/>
      <c r="BY1440" s="105"/>
      <c r="BZ1440" s="135"/>
      <c r="CA1440" s="136"/>
      <c r="CB1440" s="169"/>
      <c r="CC1440" s="169"/>
    </row>
    <row r="1441" spans="2:81" ht="34">
      <c r="B1441" s="202">
        <v>73</v>
      </c>
      <c r="C1441" s="89">
        <v>17886</v>
      </c>
      <c r="D1441" s="89">
        <v>2</v>
      </c>
      <c r="E1441" s="147" t="s">
        <v>2375</v>
      </c>
      <c r="F1441" s="147" t="s">
        <v>5779</v>
      </c>
      <c r="G1441" s="147"/>
      <c r="H1441" s="147"/>
      <c r="I1441" s="147"/>
      <c r="J1441" s="90" t="s">
        <v>5780</v>
      </c>
      <c r="K1441" s="90" t="s">
        <v>5781</v>
      </c>
      <c r="L1441" s="90" t="s">
        <v>5782</v>
      </c>
      <c r="M1441" s="91" t="s">
        <v>132</v>
      </c>
      <c r="N1441" s="93">
        <v>75165</v>
      </c>
      <c r="O1441" s="94" t="s">
        <v>59</v>
      </c>
      <c r="P1441" s="95">
        <v>6170000</v>
      </c>
      <c r="Q1441" s="95">
        <v>6165199.9299999997</v>
      </c>
      <c r="R1441" s="95"/>
      <c r="S1441" s="96">
        <v>5280803</v>
      </c>
      <c r="T1441" s="91" t="s">
        <v>60</v>
      </c>
      <c r="U1441" s="500">
        <v>6.2370000000000001</v>
      </c>
      <c r="V1441" s="500">
        <v>7.0800000000000002E-2</v>
      </c>
      <c r="W1441" s="500">
        <v>0.06</v>
      </c>
      <c r="X1441" s="500">
        <v>6.1661999999999999</v>
      </c>
      <c r="Y1441" s="97">
        <v>38810</v>
      </c>
      <c r="Z1441" s="512">
        <f t="shared" si="133"/>
        <v>623.70000000000005</v>
      </c>
      <c r="AA1441" s="512">
        <f t="shared" si="134"/>
        <v>7.08</v>
      </c>
      <c r="AB1441" s="512">
        <f t="shared" si="135"/>
        <v>6</v>
      </c>
      <c r="AC1441" s="512">
        <f t="shared" si="136"/>
        <v>616.62</v>
      </c>
      <c r="AD1441" s="91">
        <v>360</v>
      </c>
      <c r="AE1441" s="91">
        <v>0</v>
      </c>
      <c r="AF1441" s="91">
        <v>1</v>
      </c>
      <c r="AG1441" s="91">
        <v>119</v>
      </c>
      <c r="AH1441" s="97">
        <v>42491</v>
      </c>
      <c r="AI1441" s="98" t="s">
        <v>5473</v>
      </c>
      <c r="AJ1441" s="98" t="s">
        <v>5783</v>
      </c>
      <c r="AK1441" s="99"/>
      <c r="AL1441" s="100" t="s">
        <v>98</v>
      </c>
      <c r="AM1441" s="97"/>
      <c r="AN1441" s="202">
        <v>73</v>
      </c>
      <c r="AO1441" s="89">
        <v>17886</v>
      </c>
      <c r="AP1441" s="89"/>
      <c r="AQ1441" s="89"/>
      <c r="AR1441" s="89">
        <v>2</v>
      </c>
      <c r="AS1441" s="35">
        <f t="shared" si="137"/>
        <v>7632.7289807692296</v>
      </c>
      <c r="AT1441" s="147" t="s">
        <v>5779</v>
      </c>
      <c r="AU1441" s="95">
        <v>7900000</v>
      </c>
      <c r="AV1441" s="97">
        <v>38670</v>
      </c>
      <c r="AW1441" s="106">
        <v>76.327289807692296</v>
      </c>
      <c r="AX1441" s="219" t="s">
        <v>5784</v>
      </c>
      <c r="AY1441" s="17">
        <v>2005</v>
      </c>
      <c r="AZ1441" s="100" t="s">
        <v>63</v>
      </c>
      <c r="BA1441" s="105">
        <v>106688</v>
      </c>
      <c r="BB1441" s="44">
        <f t="shared" si="138"/>
        <v>9667</v>
      </c>
      <c r="BC1441" s="106">
        <v>96.67</v>
      </c>
      <c r="BD1441" s="97">
        <v>38749</v>
      </c>
      <c r="BE1441" s="95">
        <v>954647.31</v>
      </c>
      <c r="BF1441" s="95">
        <v>360642.89</v>
      </c>
      <c r="BG1441" s="95">
        <v>564004</v>
      </c>
      <c r="BH1441" s="192">
        <v>1.2388123353520633</v>
      </c>
      <c r="BI1441" s="95">
        <v>30000</v>
      </c>
      <c r="BJ1441" s="203">
        <v>250</v>
      </c>
      <c r="BK1441" s="108" t="s">
        <v>64</v>
      </c>
      <c r="BL1441" s="97">
        <v>38776</v>
      </c>
      <c r="BM1441" s="168">
        <v>649884</v>
      </c>
      <c r="BN1441" s="97">
        <v>38717</v>
      </c>
      <c r="BO1441" s="95">
        <v>593697</v>
      </c>
      <c r="BP1441" s="133"/>
      <c r="BQ1441" s="105"/>
      <c r="BR1441" s="135"/>
      <c r="BS1441" s="136"/>
      <c r="BT1441" s="133"/>
      <c r="BU1441" s="105"/>
      <c r="BV1441" s="135"/>
      <c r="BW1441" s="136"/>
      <c r="BX1441" s="133"/>
      <c r="BY1441" s="105"/>
      <c r="BZ1441" s="135"/>
      <c r="CA1441" s="136"/>
      <c r="CB1441" s="169">
        <v>3.3516721360425508E-2</v>
      </c>
      <c r="CC1441" s="169">
        <v>2.2841819241040911E-3</v>
      </c>
    </row>
    <row r="1442" spans="2:81" ht="23">
      <c r="B1442" s="202">
        <v>74</v>
      </c>
      <c r="C1442" s="89">
        <v>17890</v>
      </c>
      <c r="D1442" s="89">
        <v>2</v>
      </c>
      <c r="E1442" s="147" t="s">
        <v>2375</v>
      </c>
      <c r="F1442" s="92" t="s">
        <v>5785</v>
      </c>
      <c r="G1442" s="92"/>
      <c r="H1442" s="92"/>
      <c r="I1442" s="92"/>
      <c r="J1442" s="90" t="s">
        <v>5786</v>
      </c>
      <c r="K1442" s="90" t="s">
        <v>5787</v>
      </c>
      <c r="L1442" s="90" t="s">
        <v>5782</v>
      </c>
      <c r="M1442" s="91" t="s">
        <v>132</v>
      </c>
      <c r="N1442" s="93">
        <v>75119</v>
      </c>
      <c r="O1442" s="94" t="s">
        <v>59</v>
      </c>
      <c r="P1442" s="140">
        <v>1775000</v>
      </c>
      <c r="Q1442" s="140">
        <v>1772838.21</v>
      </c>
      <c r="R1442" s="140"/>
      <c r="S1442" s="211">
        <v>1390377.47</v>
      </c>
      <c r="T1442" s="91" t="s">
        <v>60</v>
      </c>
      <c r="U1442" s="500">
        <v>6.2370000000000001</v>
      </c>
      <c r="V1442" s="500">
        <v>9.0800000000000006E-2</v>
      </c>
      <c r="W1442" s="500">
        <v>0.08</v>
      </c>
      <c r="X1442" s="500">
        <v>6.1462000000000003</v>
      </c>
      <c r="Y1442" s="97">
        <v>38810</v>
      </c>
      <c r="Z1442" s="512">
        <f t="shared" si="133"/>
        <v>623.70000000000005</v>
      </c>
      <c r="AA1442" s="512">
        <f t="shared" si="134"/>
        <v>9.08</v>
      </c>
      <c r="AB1442" s="512">
        <f t="shared" si="135"/>
        <v>8</v>
      </c>
      <c r="AC1442" s="512">
        <f t="shared" si="136"/>
        <v>614.62</v>
      </c>
      <c r="AD1442" s="91">
        <v>300</v>
      </c>
      <c r="AE1442" s="91">
        <v>0</v>
      </c>
      <c r="AF1442" s="91">
        <v>1</v>
      </c>
      <c r="AG1442" s="91">
        <v>119</v>
      </c>
      <c r="AH1442" s="97">
        <v>42491</v>
      </c>
      <c r="AI1442" s="98" t="s">
        <v>5473</v>
      </c>
      <c r="AJ1442" s="98" t="s">
        <v>5783</v>
      </c>
      <c r="AK1442" s="99"/>
      <c r="AL1442" s="100" t="s">
        <v>98</v>
      </c>
      <c r="AM1442" s="97"/>
      <c r="AN1442" s="202">
        <v>74</v>
      </c>
      <c r="AO1442" s="89">
        <v>17890</v>
      </c>
      <c r="AP1442" s="89"/>
      <c r="AQ1442" s="89"/>
      <c r="AR1442" s="89">
        <v>2</v>
      </c>
      <c r="AS1442" s="35">
        <f t="shared" si="137"/>
        <v>7632.7289807692296</v>
      </c>
      <c r="AT1442" s="92" t="s">
        <v>5785</v>
      </c>
      <c r="AU1442" s="140">
        <v>2500000</v>
      </c>
      <c r="AV1442" s="97">
        <v>38670</v>
      </c>
      <c r="AW1442" s="106">
        <v>76.327289807692296</v>
      </c>
      <c r="AX1442" s="219" t="s">
        <v>5788</v>
      </c>
      <c r="AY1442" s="17">
        <v>2005</v>
      </c>
      <c r="AZ1442" s="100" t="s">
        <v>63</v>
      </c>
      <c r="BA1442" s="105">
        <v>47536</v>
      </c>
      <c r="BB1442" s="44">
        <f t="shared" si="138"/>
        <v>9286</v>
      </c>
      <c r="BC1442" s="106">
        <v>92.86</v>
      </c>
      <c r="BD1442" s="97">
        <v>38749</v>
      </c>
      <c r="BE1442" s="95">
        <v>365464</v>
      </c>
      <c r="BF1442" s="95">
        <v>177645.2</v>
      </c>
      <c r="BG1442" s="95">
        <v>173819</v>
      </c>
      <c r="BH1442" s="192">
        <v>1.2388123353520633</v>
      </c>
      <c r="BI1442" s="95">
        <v>14000</v>
      </c>
      <c r="BJ1442" s="203">
        <v>250</v>
      </c>
      <c r="BK1442" s="108" t="s">
        <v>64</v>
      </c>
      <c r="BL1442" s="97">
        <v>38776</v>
      </c>
      <c r="BM1442" s="168">
        <v>210018</v>
      </c>
      <c r="BN1442" s="97">
        <v>38717</v>
      </c>
      <c r="BO1442" s="95">
        <v>177474</v>
      </c>
      <c r="BP1442" s="133"/>
      <c r="BQ1442" s="105"/>
      <c r="BR1442" s="135"/>
      <c r="BS1442" s="136"/>
      <c r="BT1442" s="133"/>
      <c r="BU1442" s="105"/>
      <c r="BV1442" s="135"/>
      <c r="BW1442" s="136"/>
      <c r="BX1442" s="133"/>
      <c r="BY1442" s="105"/>
      <c r="BZ1442" s="135"/>
      <c r="CA1442" s="136"/>
      <c r="CB1442" s="169">
        <v>9.6379233400928042E-3</v>
      </c>
      <c r="CC1442" s="169">
        <v>6.5682946856892156E-4</v>
      </c>
    </row>
    <row r="1443" spans="2:81" ht="23">
      <c r="B1443" s="202"/>
      <c r="C1443" s="89"/>
      <c r="D1443" s="89"/>
      <c r="E1443" s="147"/>
      <c r="F1443" s="221" t="s">
        <v>3166</v>
      </c>
      <c r="G1443" s="221"/>
      <c r="H1443" s="221"/>
      <c r="I1443" s="221"/>
      <c r="J1443" s="90"/>
      <c r="K1443" s="90"/>
      <c r="L1443" s="90"/>
      <c r="M1443" s="91"/>
      <c r="N1443" s="93"/>
      <c r="O1443" s="94"/>
      <c r="P1443" s="144">
        <v>7945000</v>
      </c>
      <c r="Q1443" s="144">
        <v>7938038.1399999997</v>
      </c>
      <c r="R1443" s="144"/>
      <c r="S1443" s="178">
        <v>6671180.4699999997</v>
      </c>
      <c r="T1443" s="91"/>
      <c r="U1443" s="500">
        <v>0</v>
      </c>
      <c r="V1443" s="500">
        <v>0</v>
      </c>
      <c r="W1443" s="500">
        <v>0</v>
      </c>
      <c r="X1443" s="500">
        <v>0</v>
      </c>
      <c r="Y1443" s="97"/>
      <c r="Z1443" s="512">
        <f t="shared" si="133"/>
        <v>0</v>
      </c>
      <c r="AA1443" s="512">
        <f t="shared" si="134"/>
        <v>0</v>
      </c>
      <c r="AB1443" s="512">
        <f t="shared" si="135"/>
        <v>0</v>
      </c>
      <c r="AC1443" s="512">
        <f t="shared" si="136"/>
        <v>0</v>
      </c>
      <c r="AD1443" s="91"/>
      <c r="AE1443" s="91"/>
      <c r="AF1443" s="91"/>
      <c r="AG1443" s="91"/>
      <c r="AH1443" s="97"/>
      <c r="AI1443" s="98"/>
      <c r="AJ1443" s="98"/>
      <c r="AK1443" s="99"/>
      <c r="AL1443" s="100"/>
      <c r="AM1443" s="97"/>
      <c r="AN1443" s="202"/>
      <c r="AO1443" s="89"/>
      <c r="AP1443" s="89"/>
      <c r="AQ1443" s="89"/>
      <c r="AR1443" s="89"/>
      <c r="AS1443" s="35">
        <f t="shared" si="137"/>
        <v>0</v>
      </c>
      <c r="AT1443" s="221" t="s">
        <v>3166</v>
      </c>
      <c r="AU1443" s="144">
        <v>10400000</v>
      </c>
      <c r="AV1443" s="97"/>
      <c r="AW1443" s="106">
        <v>0</v>
      </c>
      <c r="AX1443" s="219"/>
      <c r="AY1443" s="17">
        <v>0</v>
      </c>
      <c r="AZ1443" s="100"/>
      <c r="BA1443" s="105"/>
      <c r="BB1443" s="44">
        <f t="shared" si="138"/>
        <v>0</v>
      </c>
      <c r="BC1443" s="106">
        <v>0</v>
      </c>
      <c r="BD1443" s="97"/>
      <c r="BE1443" s="95"/>
      <c r="BF1443" s="95"/>
      <c r="BG1443" s="95"/>
      <c r="BH1443" s="192"/>
      <c r="BI1443" s="95"/>
      <c r="BJ1443" s="203"/>
      <c r="BK1443" s="108"/>
      <c r="BL1443" s="97"/>
      <c r="BM1443" s="168"/>
      <c r="BN1443" s="97"/>
      <c r="BO1443" s="95"/>
      <c r="BP1443" s="133"/>
      <c r="BQ1443" s="105"/>
      <c r="BR1443" s="135"/>
      <c r="BS1443" s="136"/>
      <c r="BT1443" s="133"/>
      <c r="BU1443" s="105"/>
      <c r="BV1443" s="135"/>
      <c r="BW1443" s="136"/>
      <c r="BX1443" s="133"/>
      <c r="BY1443" s="105"/>
      <c r="BZ1443" s="135"/>
      <c r="CA1443" s="136"/>
      <c r="CB1443" s="169"/>
      <c r="CC1443" s="169"/>
    </row>
    <row r="1444" spans="2:81">
      <c r="B1444" s="196"/>
      <c r="C1444" s="57"/>
      <c r="D1444" s="57"/>
      <c r="E1444" s="155"/>
      <c r="F1444" s="60"/>
      <c r="G1444" s="60"/>
      <c r="H1444" s="60"/>
      <c r="I1444" s="60"/>
      <c r="J1444" s="58"/>
      <c r="K1444" s="58"/>
      <c r="L1444" s="58"/>
      <c r="M1444" s="59"/>
      <c r="N1444" s="61"/>
      <c r="O1444" s="62"/>
      <c r="P1444" s="79"/>
      <c r="Q1444" s="79"/>
      <c r="R1444" s="79"/>
      <c r="S1444" s="79"/>
      <c r="T1444" s="59"/>
      <c r="U1444" s="499">
        <v>0</v>
      </c>
      <c r="V1444" s="499">
        <v>0</v>
      </c>
      <c r="W1444" s="499">
        <v>0</v>
      </c>
      <c r="X1444" s="499">
        <v>0</v>
      </c>
      <c r="Y1444" s="66"/>
      <c r="Z1444" s="512">
        <f t="shared" si="133"/>
        <v>0</v>
      </c>
      <c r="AA1444" s="512">
        <f t="shared" si="134"/>
        <v>0</v>
      </c>
      <c r="AB1444" s="512">
        <f t="shared" si="135"/>
        <v>0</v>
      </c>
      <c r="AC1444" s="512">
        <f t="shared" si="136"/>
        <v>0</v>
      </c>
      <c r="AD1444" s="59"/>
      <c r="AE1444" s="59"/>
      <c r="AF1444" s="59"/>
      <c r="AG1444" s="59"/>
      <c r="AH1444" s="66"/>
      <c r="AI1444" s="67"/>
      <c r="AJ1444" s="67"/>
      <c r="AK1444" s="68"/>
      <c r="AL1444" s="69"/>
      <c r="AM1444" s="66"/>
      <c r="AN1444" s="196"/>
      <c r="AO1444" s="57"/>
      <c r="AP1444" s="57"/>
      <c r="AQ1444" s="57"/>
      <c r="AR1444" s="57"/>
      <c r="AS1444" s="35">
        <f t="shared" si="137"/>
        <v>0</v>
      </c>
      <c r="AT1444" s="60"/>
      <c r="AU1444" s="79"/>
      <c r="AV1444" s="66"/>
      <c r="AW1444" s="81">
        <v>0</v>
      </c>
      <c r="AX1444" s="216"/>
      <c r="AY1444" s="17">
        <v>0</v>
      </c>
      <c r="AZ1444" s="69"/>
      <c r="BA1444" s="74"/>
      <c r="BB1444" s="44">
        <f t="shared" si="138"/>
        <v>0</v>
      </c>
      <c r="BC1444" s="81">
        <v>0</v>
      </c>
      <c r="BD1444" s="66"/>
      <c r="BE1444" s="79"/>
      <c r="BF1444" s="79"/>
      <c r="BG1444" s="79"/>
      <c r="BH1444" s="75"/>
      <c r="BI1444" s="79"/>
      <c r="BJ1444" s="197"/>
      <c r="BK1444" s="78"/>
      <c r="BL1444" s="66"/>
      <c r="BM1444" s="163"/>
      <c r="BN1444" s="66"/>
      <c r="BO1444" s="79"/>
      <c r="BP1444" s="158"/>
      <c r="BQ1444" s="74"/>
      <c r="BR1444" s="159"/>
      <c r="BS1444" s="160"/>
      <c r="BT1444" s="158"/>
      <c r="BU1444" s="74"/>
      <c r="BV1444" s="159"/>
      <c r="BW1444" s="160"/>
      <c r="BX1444" s="158"/>
      <c r="BY1444" s="74"/>
      <c r="BZ1444" s="159"/>
      <c r="CA1444" s="160"/>
      <c r="CB1444" s="161"/>
      <c r="CC1444" s="161"/>
    </row>
    <row r="1445" spans="2:81" ht="45">
      <c r="B1445" s="196">
        <v>75</v>
      </c>
      <c r="C1445" s="57">
        <v>20051335</v>
      </c>
      <c r="D1445" s="57">
        <v>1</v>
      </c>
      <c r="E1445" s="155" t="s">
        <v>2062</v>
      </c>
      <c r="F1445" s="60" t="s">
        <v>5789</v>
      </c>
      <c r="G1445" s="60"/>
      <c r="H1445" s="60"/>
      <c r="I1445" s="60"/>
      <c r="J1445" s="58" t="s">
        <v>5790</v>
      </c>
      <c r="K1445" s="58" t="s">
        <v>354</v>
      </c>
      <c r="L1445" s="58" t="s">
        <v>354</v>
      </c>
      <c r="M1445" s="59" t="s">
        <v>355</v>
      </c>
      <c r="N1445" s="61">
        <v>10002</v>
      </c>
      <c r="O1445" s="62" t="s">
        <v>222</v>
      </c>
      <c r="P1445" s="79">
        <v>7800000</v>
      </c>
      <c r="Q1445" s="79">
        <v>7800000</v>
      </c>
      <c r="R1445" s="79"/>
      <c r="S1445" s="80">
        <v>6714100.4900000002</v>
      </c>
      <c r="T1445" s="59" t="s">
        <v>60</v>
      </c>
      <c r="U1445" s="499">
        <v>6.45</v>
      </c>
      <c r="V1445" s="499">
        <v>3.0800000000000001E-2</v>
      </c>
      <c r="W1445" s="499">
        <v>0.02</v>
      </c>
      <c r="X1445" s="499">
        <v>6.4192</v>
      </c>
      <c r="Y1445" s="66">
        <v>38852</v>
      </c>
      <c r="Z1445" s="512">
        <f t="shared" si="133"/>
        <v>645</v>
      </c>
      <c r="AA1445" s="512">
        <f t="shared" si="134"/>
        <v>3.08</v>
      </c>
      <c r="AB1445" s="512">
        <f t="shared" si="135"/>
        <v>2</v>
      </c>
      <c r="AC1445" s="512">
        <f t="shared" si="136"/>
        <v>641.91999999999996</v>
      </c>
      <c r="AD1445" s="59">
        <v>360</v>
      </c>
      <c r="AE1445" s="59">
        <v>0</v>
      </c>
      <c r="AF1445" s="59">
        <v>0</v>
      </c>
      <c r="AG1445" s="59">
        <v>120</v>
      </c>
      <c r="AH1445" s="66">
        <v>42522</v>
      </c>
      <c r="AI1445" s="67" t="s">
        <v>61</v>
      </c>
      <c r="AJ1445" s="67" t="s">
        <v>61</v>
      </c>
      <c r="AK1445" s="68"/>
      <c r="AL1445" s="69" t="s">
        <v>98</v>
      </c>
      <c r="AM1445" s="66"/>
      <c r="AN1445" s="196">
        <v>75</v>
      </c>
      <c r="AO1445" s="57">
        <v>20051335</v>
      </c>
      <c r="AP1445" s="57"/>
      <c r="AQ1445" s="57"/>
      <c r="AR1445" s="57">
        <v>1</v>
      </c>
      <c r="AS1445" s="35">
        <f t="shared" si="137"/>
        <v>5882.3529411764712</v>
      </c>
      <c r="AT1445" s="60" t="s">
        <v>5789</v>
      </c>
      <c r="AU1445" s="79">
        <v>11900000</v>
      </c>
      <c r="AV1445" s="66">
        <v>38741</v>
      </c>
      <c r="AW1445" s="81">
        <v>58.82352941176471</v>
      </c>
      <c r="AX1445" s="216" t="s">
        <v>5791</v>
      </c>
      <c r="AY1445" s="17">
        <v>1980</v>
      </c>
      <c r="AZ1445" s="69" t="s">
        <v>226</v>
      </c>
      <c r="BA1445" s="74">
        <v>8357</v>
      </c>
      <c r="BB1445" s="44">
        <f t="shared" si="138"/>
        <v>10000</v>
      </c>
      <c r="BC1445" s="81">
        <v>100</v>
      </c>
      <c r="BD1445" s="66">
        <v>38831</v>
      </c>
      <c r="BE1445" s="79">
        <v>956173.99959999998</v>
      </c>
      <c r="BF1445" s="79">
        <v>201459</v>
      </c>
      <c r="BG1445" s="79">
        <v>734744.66960000002</v>
      </c>
      <c r="BH1445" s="75">
        <v>1.3910928445832005</v>
      </c>
      <c r="BI1445" s="79">
        <v>1671.4</v>
      </c>
      <c r="BJ1445" s="197">
        <v>0.2</v>
      </c>
      <c r="BK1445" s="78" t="s">
        <v>276</v>
      </c>
      <c r="BL1445" s="66">
        <v>38717</v>
      </c>
      <c r="BM1445" s="163">
        <v>546600</v>
      </c>
      <c r="BN1445" s="66">
        <v>38352</v>
      </c>
      <c r="BO1445" s="79">
        <v>654344</v>
      </c>
      <c r="BP1445" s="158" t="s">
        <v>5792</v>
      </c>
      <c r="BQ1445" s="74">
        <v>2175</v>
      </c>
      <c r="BR1445" s="159">
        <v>0.26026085915998565</v>
      </c>
      <c r="BS1445" s="160">
        <v>42230</v>
      </c>
      <c r="BT1445" s="158" t="s">
        <v>5793</v>
      </c>
      <c r="BU1445" s="74">
        <v>2007</v>
      </c>
      <c r="BV1445" s="159">
        <v>0.24015795141797297</v>
      </c>
      <c r="BW1445" s="160">
        <v>44286</v>
      </c>
      <c r="BX1445" s="158" t="s">
        <v>5794</v>
      </c>
      <c r="BY1445" s="74">
        <v>1200</v>
      </c>
      <c r="BZ1445" s="159">
        <v>0.14359219815723345</v>
      </c>
      <c r="CA1445" s="160">
        <v>42521</v>
      </c>
      <c r="CB1445" s="161">
        <v>3.1012184582326278E-3</v>
      </c>
      <c r="CC1445" s="161">
        <v>2.8898688137128929E-3</v>
      </c>
    </row>
    <row r="1446" spans="2:81" ht="45">
      <c r="B1446" s="196">
        <v>76</v>
      </c>
      <c r="C1446" s="57">
        <v>16072</v>
      </c>
      <c r="D1446" s="57">
        <v>1</v>
      </c>
      <c r="E1446" s="155" t="s">
        <v>2375</v>
      </c>
      <c r="F1446" s="60" t="s">
        <v>5795</v>
      </c>
      <c r="G1446" s="60"/>
      <c r="H1446" s="60"/>
      <c r="I1446" s="60"/>
      <c r="J1446" s="58" t="s">
        <v>5796</v>
      </c>
      <c r="K1446" s="58" t="s">
        <v>5797</v>
      </c>
      <c r="L1446" s="58" t="s">
        <v>599</v>
      </c>
      <c r="M1446" s="59" t="s">
        <v>58</v>
      </c>
      <c r="N1446" s="61">
        <v>94577</v>
      </c>
      <c r="O1446" s="62" t="s">
        <v>468</v>
      </c>
      <c r="P1446" s="79">
        <v>7769400</v>
      </c>
      <c r="Q1446" s="79">
        <v>7769400</v>
      </c>
      <c r="R1446" s="79"/>
      <c r="S1446" s="80">
        <v>5462525.4500000002</v>
      </c>
      <c r="T1446" s="59" t="s">
        <v>70</v>
      </c>
      <c r="U1446" s="499">
        <v>5.9499999999999993</v>
      </c>
      <c r="V1446" s="499">
        <v>4.0799999999999996E-2</v>
      </c>
      <c r="W1446" s="499">
        <v>0.03</v>
      </c>
      <c r="X1446" s="499">
        <v>5.9092000000000002</v>
      </c>
      <c r="Y1446" s="66">
        <v>38763</v>
      </c>
      <c r="Z1446" s="512">
        <f t="shared" si="133"/>
        <v>594.99999999999989</v>
      </c>
      <c r="AA1446" s="512">
        <f t="shared" si="134"/>
        <v>4.0799999999999992</v>
      </c>
      <c r="AB1446" s="512">
        <f t="shared" si="135"/>
        <v>3</v>
      </c>
      <c r="AC1446" s="512">
        <f t="shared" si="136"/>
        <v>590.92000000000007</v>
      </c>
      <c r="AD1446" s="59">
        <v>240</v>
      </c>
      <c r="AE1446" s="59">
        <v>12</v>
      </c>
      <c r="AF1446" s="59">
        <v>3</v>
      </c>
      <c r="AG1446" s="59">
        <v>117</v>
      </c>
      <c r="AH1446" s="66">
        <v>42430</v>
      </c>
      <c r="AI1446" s="67" t="s">
        <v>61</v>
      </c>
      <c r="AJ1446" s="67" t="s">
        <v>61</v>
      </c>
      <c r="AK1446" s="68"/>
      <c r="AL1446" s="69" t="s">
        <v>98</v>
      </c>
      <c r="AM1446" s="66"/>
      <c r="AN1446" s="196">
        <v>76</v>
      </c>
      <c r="AO1446" s="57">
        <v>16072</v>
      </c>
      <c r="AP1446" s="57"/>
      <c r="AQ1446" s="57"/>
      <c r="AR1446" s="57">
        <v>1</v>
      </c>
      <c r="AS1446" s="35">
        <f t="shared" si="137"/>
        <v>5908.2889733839993</v>
      </c>
      <c r="AT1446" s="60" t="s">
        <v>5795</v>
      </c>
      <c r="AU1446" s="79">
        <v>13150000</v>
      </c>
      <c r="AV1446" s="66">
        <v>38674</v>
      </c>
      <c r="AW1446" s="81">
        <v>59.082889733839991</v>
      </c>
      <c r="AX1446" s="215" t="s">
        <v>5798</v>
      </c>
      <c r="AY1446" s="17">
        <v>1988</v>
      </c>
      <c r="AZ1446" s="69" t="s">
        <v>226</v>
      </c>
      <c r="BA1446" s="74">
        <v>235629</v>
      </c>
      <c r="BB1446" s="44">
        <f t="shared" si="138"/>
        <v>8570</v>
      </c>
      <c r="BC1446" s="81">
        <v>85.7</v>
      </c>
      <c r="BD1446" s="66">
        <v>38757</v>
      </c>
      <c r="BE1446" s="79">
        <v>1492136.1</v>
      </c>
      <c r="BF1446" s="79">
        <v>575000</v>
      </c>
      <c r="BG1446" s="79">
        <v>798297</v>
      </c>
      <c r="BH1446" s="75">
        <v>1.1999734119886318</v>
      </c>
      <c r="BI1446" s="79">
        <v>35344.35</v>
      </c>
      <c r="BJ1446" s="197">
        <v>0.15</v>
      </c>
      <c r="BK1446" s="78" t="s">
        <v>276</v>
      </c>
      <c r="BL1446" s="66">
        <v>38717</v>
      </c>
      <c r="BM1446" s="163">
        <v>1286652</v>
      </c>
      <c r="BN1446" s="66">
        <v>38352</v>
      </c>
      <c r="BO1446" s="79">
        <v>1289692</v>
      </c>
      <c r="BP1446" s="158" t="s">
        <v>5799</v>
      </c>
      <c r="BQ1446" s="74">
        <v>135579</v>
      </c>
      <c r="BR1446" s="159">
        <v>0.57540000000000002</v>
      </c>
      <c r="BS1446" s="160">
        <v>42004</v>
      </c>
      <c r="BT1446" s="158" t="s">
        <v>5800</v>
      </c>
      <c r="BU1446" s="74">
        <v>21335</v>
      </c>
      <c r="BV1446" s="159">
        <v>9.0499999999999997E-2</v>
      </c>
      <c r="BW1446" s="160">
        <v>39782</v>
      </c>
      <c r="BX1446" s="158" t="s">
        <v>5801</v>
      </c>
      <c r="BY1446" s="74">
        <v>9225</v>
      </c>
      <c r="BZ1446" s="159">
        <v>3.9199999999999999E-2</v>
      </c>
      <c r="CA1446" s="160">
        <v>40086</v>
      </c>
      <c r="CB1446" s="161">
        <v>3.0890521396657153E-3</v>
      </c>
      <c r="CC1446" s="161">
        <v>2.8785316360590962E-3</v>
      </c>
    </row>
    <row r="1447" spans="2:81" ht="34">
      <c r="B1447" s="196">
        <v>77</v>
      </c>
      <c r="C1447" s="57">
        <v>17742</v>
      </c>
      <c r="D1447" s="57">
        <v>1</v>
      </c>
      <c r="E1447" s="155" t="s">
        <v>2375</v>
      </c>
      <c r="F1447" s="60" t="s">
        <v>5802</v>
      </c>
      <c r="G1447" s="60"/>
      <c r="H1447" s="60"/>
      <c r="I1447" s="60"/>
      <c r="J1447" s="58" t="s">
        <v>5803</v>
      </c>
      <c r="K1447" s="58" t="s">
        <v>5804</v>
      </c>
      <c r="L1447" s="58" t="s">
        <v>4240</v>
      </c>
      <c r="M1447" s="59" t="s">
        <v>153</v>
      </c>
      <c r="N1447" s="61">
        <v>41048</v>
      </c>
      <c r="O1447" s="62" t="s">
        <v>468</v>
      </c>
      <c r="P1447" s="79">
        <v>7680000</v>
      </c>
      <c r="Q1447" s="79">
        <v>7680000</v>
      </c>
      <c r="R1447" s="79"/>
      <c r="S1447" s="80">
        <v>6785038.7699999996</v>
      </c>
      <c r="T1447" s="59" t="s">
        <v>70</v>
      </c>
      <c r="U1447" s="499">
        <v>5.7809999999999997</v>
      </c>
      <c r="V1447" s="499">
        <v>7.0800000000000002E-2</v>
      </c>
      <c r="W1447" s="499">
        <v>0.06</v>
      </c>
      <c r="X1447" s="499">
        <v>5.7102000000000004</v>
      </c>
      <c r="Y1447" s="66">
        <v>38807</v>
      </c>
      <c r="Z1447" s="512">
        <f t="shared" si="133"/>
        <v>578.1</v>
      </c>
      <c r="AA1447" s="512">
        <f t="shared" si="134"/>
        <v>7.08</v>
      </c>
      <c r="AB1447" s="512">
        <f t="shared" si="135"/>
        <v>6</v>
      </c>
      <c r="AC1447" s="512">
        <f t="shared" si="136"/>
        <v>571.02</v>
      </c>
      <c r="AD1447" s="59">
        <v>360</v>
      </c>
      <c r="AE1447" s="59">
        <v>24</v>
      </c>
      <c r="AF1447" s="59">
        <v>1</v>
      </c>
      <c r="AG1447" s="59">
        <v>119</v>
      </c>
      <c r="AH1447" s="66">
        <v>42491</v>
      </c>
      <c r="AI1447" s="67" t="s">
        <v>61</v>
      </c>
      <c r="AJ1447" s="67" t="s">
        <v>5805</v>
      </c>
      <c r="AK1447" s="68"/>
      <c r="AL1447" s="69" t="s">
        <v>98</v>
      </c>
      <c r="AM1447" s="66"/>
      <c r="AN1447" s="196">
        <v>77</v>
      </c>
      <c r="AO1447" s="57">
        <v>17742</v>
      </c>
      <c r="AP1447" s="57"/>
      <c r="AQ1447" s="57"/>
      <c r="AR1447" s="57">
        <v>1</v>
      </c>
      <c r="AS1447" s="35">
        <f t="shared" si="137"/>
        <v>8000</v>
      </c>
      <c r="AT1447" s="60" t="s">
        <v>5802</v>
      </c>
      <c r="AU1447" s="79">
        <v>9600000</v>
      </c>
      <c r="AV1447" s="66">
        <v>38749</v>
      </c>
      <c r="AW1447" s="81">
        <v>80</v>
      </c>
      <c r="AX1447" s="216">
        <v>1998</v>
      </c>
      <c r="AY1447" s="17">
        <v>0</v>
      </c>
      <c r="AZ1447" s="69" t="s">
        <v>226</v>
      </c>
      <c r="BA1447" s="74">
        <v>116550</v>
      </c>
      <c r="BB1447" s="44">
        <f t="shared" si="138"/>
        <v>10000</v>
      </c>
      <c r="BC1447" s="81">
        <v>100</v>
      </c>
      <c r="BD1447" s="66">
        <v>38869</v>
      </c>
      <c r="BE1447" s="79">
        <v>698019.12</v>
      </c>
      <c r="BF1447" s="79">
        <v>26768.07</v>
      </c>
      <c r="BG1447" s="79">
        <v>650267</v>
      </c>
      <c r="BH1447" s="75">
        <v>1.2050081814256621</v>
      </c>
      <c r="BI1447" s="79">
        <v>5827.5</v>
      </c>
      <c r="BJ1447" s="197">
        <v>0.05</v>
      </c>
      <c r="BK1447" s="78" t="s">
        <v>276</v>
      </c>
      <c r="BL1447" s="66">
        <v>38717</v>
      </c>
      <c r="BM1447" s="163">
        <v>688698</v>
      </c>
      <c r="BN1447" s="66">
        <v>38352</v>
      </c>
      <c r="BO1447" s="79">
        <v>688281</v>
      </c>
      <c r="BP1447" s="158" t="s">
        <v>5806</v>
      </c>
      <c r="BQ1447" s="74">
        <v>116550</v>
      </c>
      <c r="BR1447" s="159">
        <v>1</v>
      </c>
      <c r="BS1447" s="160">
        <v>41547</v>
      </c>
      <c r="BT1447" s="158"/>
      <c r="BU1447" s="74"/>
      <c r="BV1447" s="159"/>
      <c r="BW1447" s="160"/>
      <c r="BX1447" s="158"/>
      <c r="BY1447" s="74"/>
      <c r="BZ1447" s="159"/>
      <c r="CA1447" s="160"/>
      <c r="CB1447" s="161">
        <v>3.0535074050290489E-3</v>
      </c>
      <c r="CC1447" s="161">
        <v>2.8454092935019252E-3</v>
      </c>
    </row>
    <row r="1448" spans="2:81" ht="23">
      <c r="B1448" s="196">
        <v>78</v>
      </c>
      <c r="C1448" s="57">
        <v>14875</v>
      </c>
      <c r="D1448" s="57">
        <v>1</v>
      </c>
      <c r="E1448" s="155" t="s">
        <v>2375</v>
      </c>
      <c r="F1448" s="60" t="s">
        <v>5807</v>
      </c>
      <c r="G1448" s="60"/>
      <c r="H1448" s="60"/>
      <c r="I1448" s="60"/>
      <c r="J1448" s="58" t="s">
        <v>5808</v>
      </c>
      <c r="K1448" s="58" t="s">
        <v>5809</v>
      </c>
      <c r="L1448" s="58" t="s">
        <v>5810</v>
      </c>
      <c r="M1448" s="59" t="s">
        <v>104</v>
      </c>
      <c r="N1448" s="61">
        <v>46140</v>
      </c>
      <c r="O1448" s="62" t="s">
        <v>351</v>
      </c>
      <c r="P1448" s="79">
        <v>7600000</v>
      </c>
      <c r="Q1448" s="79">
        <v>7567755.0899999999</v>
      </c>
      <c r="R1448" s="79"/>
      <c r="S1448" s="80">
        <v>6700609.6900000004</v>
      </c>
      <c r="T1448" s="59" t="s">
        <v>60</v>
      </c>
      <c r="U1448" s="499">
        <v>5.7089999999999996</v>
      </c>
      <c r="V1448" s="499">
        <v>4.0799999999999996E-2</v>
      </c>
      <c r="W1448" s="499">
        <v>0.03</v>
      </c>
      <c r="X1448" s="499">
        <v>5.6681999999999997</v>
      </c>
      <c r="Y1448" s="66">
        <v>38747</v>
      </c>
      <c r="Z1448" s="512">
        <f t="shared" si="133"/>
        <v>570.9</v>
      </c>
      <c r="AA1448" s="512">
        <f t="shared" si="134"/>
        <v>4.0799999999999992</v>
      </c>
      <c r="AB1448" s="512">
        <f t="shared" si="135"/>
        <v>3</v>
      </c>
      <c r="AC1448" s="512">
        <f t="shared" si="136"/>
        <v>566.81999999999994</v>
      </c>
      <c r="AD1448" s="59">
        <v>360</v>
      </c>
      <c r="AE1448" s="59">
        <v>0</v>
      </c>
      <c r="AF1448" s="59">
        <v>4</v>
      </c>
      <c r="AG1448" s="59">
        <v>92</v>
      </c>
      <c r="AH1448" s="66">
        <v>41671</v>
      </c>
      <c r="AI1448" s="67" t="s">
        <v>61</v>
      </c>
      <c r="AJ1448" s="67" t="s">
        <v>61</v>
      </c>
      <c r="AK1448" s="68"/>
      <c r="AL1448" s="69" t="s">
        <v>5811</v>
      </c>
      <c r="AM1448" s="66"/>
      <c r="AN1448" s="196">
        <v>78</v>
      </c>
      <c r="AO1448" s="57">
        <v>14875</v>
      </c>
      <c r="AP1448" s="57"/>
      <c r="AQ1448" s="57"/>
      <c r="AR1448" s="57">
        <v>1</v>
      </c>
      <c r="AS1448" s="35">
        <f t="shared" si="137"/>
        <v>7966.0579894737002</v>
      </c>
      <c r="AT1448" s="60" t="s">
        <v>5807</v>
      </c>
      <c r="AU1448" s="79">
        <v>9500000</v>
      </c>
      <c r="AV1448" s="66">
        <v>38610</v>
      </c>
      <c r="AW1448" s="81">
        <v>79.660579894736998</v>
      </c>
      <c r="AX1448" s="215" t="s">
        <v>5812</v>
      </c>
      <c r="AY1448" s="17">
        <v>2005</v>
      </c>
      <c r="AZ1448" s="69" t="s">
        <v>226</v>
      </c>
      <c r="BA1448" s="74">
        <v>68072</v>
      </c>
      <c r="BB1448" s="44">
        <f t="shared" si="138"/>
        <v>9784</v>
      </c>
      <c r="BC1448" s="81">
        <v>97.84</v>
      </c>
      <c r="BD1448" s="66">
        <v>38776</v>
      </c>
      <c r="BE1448" s="79">
        <v>1330857.55</v>
      </c>
      <c r="BF1448" s="79">
        <v>552986.88</v>
      </c>
      <c r="BG1448" s="79">
        <v>667302</v>
      </c>
      <c r="BH1448" s="75">
        <v>1.2594275598991616</v>
      </c>
      <c r="BI1448" s="79">
        <v>10210.799999999999</v>
      </c>
      <c r="BJ1448" s="197">
        <v>0.15</v>
      </c>
      <c r="BK1448" s="78" t="s">
        <v>276</v>
      </c>
      <c r="BL1448" s="66">
        <v>38717</v>
      </c>
      <c r="BM1448" s="163">
        <v>455266</v>
      </c>
      <c r="BN1448" s="66">
        <v>38352</v>
      </c>
      <c r="BO1448" s="79">
        <v>135725</v>
      </c>
      <c r="BP1448" s="158" t="s">
        <v>5813</v>
      </c>
      <c r="BQ1448" s="74">
        <v>18624</v>
      </c>
      <c r="BR1448" s="159">
        <v>0.27360000000000001</v>
      </c>
      <c r="BS1448" s="160">
        <v>42392</v>
      </c>
      <c r="BT1448" s="158" t="s">
        <v>5814</v>
      </c>
      <c r="BU1448" s="74">
        <v>9786</v>
      </c>
      <c r="BV1448" s="159">
        <v>0.14380000000000001</v>
      </c>
      <c r="BW1448" s="160">
        <v>42185</v>
      </c>
      <c r="BX1448" s="158" t="s">
        <v>5815</v>
      </c>
      <c r="BY1448" s="74">
        <v>8083</v>
      </c>
      <c r="BZ1448" s="159">
        <v>0.1187</v>
      </c>
      <c r="CA1448" s="160">
        <v>42155</v>
      </c>
      <c r="CB1448" s="161">
        <v>3.0088797144220414E-3</v>
      </c>
      <c r="CC1448" s="161">
        <v>2.8038230031292317E-3</v>
      </c>
    </row>
    <row r="1449" spans="2:81" ht="34">
      <c r="B1449" s="202">
        <v>79</v>
      </c>
      <c r="C1449" s="89">
        <v>20061602</v>
      </c>
      <c r="D1449" s="89">
        <v>1</v>
      </c>
      <c r="E1449" s="147" t="s">
        <v>2062</v>
      </c>
      <c r="F1449" s="92" t="s">
        <v>5816</v>
      </c>
      <c r="G1449" s="92"/>
      <c r="H1449" s="92"/>
      <c r="I1449" s="92"/>
      <c r="J1449" s="90" t="s">
        <v>5817</v>
      </c>
      <c r="K1449" s="90" t="s">
        <v>5818</v>
      </c>
      <c r="L1449" s="90" t="s">
        <v>5819</v>
      </c>
      <c r="M1449" s="91" t="s">
        <v>286</v>
      </c>
      <c r="N1449" s="93">
        <v>60435</v>
      </c>
      <c r="O1449" s="94" t="s">
        <v>222</v>
      </c>
      <c r="P1449" s="95">
        <v>7555000</v>
      </c>
      <c r="Q1449" s="95">
        <v>7555000</v>
      </c>
      <c r="R1449" s="95"/>
      <c r="S1449" s="96">
        <v>7108464.1600000001</v>
      </c>
      <c r="T1449" s="91" t="s">
        <v>70</v>
      </c>
      <c r="U1449" s="500">
        <v>6.34</v>
      </c>
      <c r="V1449" s="500">
        <v>3.0800000000000001E-2</v>
      </c>
      <c r="W1449" s="500">
        <v>0.02</v>
      </c>
      <c r="X1449" s="500">
        <v>6.3091999999999997</v>
      </c>
      <c r="Y1449" s="97">
        <v>38848</v>
      </c>
      <c r="Z1449" s="512">
        <f t="shared" si="133"/>
        <v>634</v>
      </c>
      <c r="AA1449" s="512">
        <f t="shared" si="134"/>
        <v>3.08</v>
      </c>
      <c r="AB1449" s="512">
        <f t="shared" si="135"/>
        <v>2</v>
      </c>
      <c r="AC1449" s="512">
        <f t="shared" si="136"/>
        <v>630.91999999999996</v>
      </c>
      <c r="AD1449" s="91">
        <v>360</v>
      </c>
      <c r="AE1449" s="91">
        <v>60</v>
      </c>
      <c r="AF1449" s="91">
        <v>0</v>
      </c>
      <c r="AG1449" s="91">
        <v>120</v>
      </c>
      <c r="AH1449" s="97">
        <v>42522</v>
      </c>
      <c r="AI1449" s="98" t="s">
        <v>61</v>
      </c>
      <c r="AJ1449" s="98" t="s">
        <v>5699</v>
      </c>
      <c r="AK1449" s="99"/>
      <c r="AL1449" s="100" t="s">
        <v>98</v>
      </c>
      <c r="AM1449" s="97"/>
      <c r="AN1449" s="202">
        <v>79</v>
      </c>
      <c r="AO1449" s="89">
        <v>20061602</v>
      </c>
      <c r="AP1449" s="89"/>
      <c r="AQ1449" s="89"/>
      <c r="AR1449" s="89">
        <v>1</v>
      </c>
      <c r="AS1449" s="35">
        <f t="shared" si="137"/>
        <v>7154.356060606061</v>
      </c>
      <c r="AT1449" s="92" t="s">
        <v>5816</v>
      </c>
      <c r="AU1449" s="95">
        <v>10560000</v>
      </c>
      <c r="AV1449" s="97">
        <v>38814</v>
      </c>
      <c r="AW1449" s="106">
        <v>71.543560606060609</v>
      </c>
      <c r="AX1449" s="219">
        <v>2005</v>
      </c>
      <c r="AY1449" s="17">
        <v>0</v>
      </c>
      <c r="AZ1449" s="100" t="s">
        <v>226</v>
      </c>
      <c r="BA1449" s="105">
        <v>66795</v>
      </c>
      <c r="BB1449" s="44">
        <f t="shared" si="138"/>
        <v>10000</v>
      </c>
      <c r="BC1449" s="106">
        <v>100</v>
      </c>
      <c r="BD1449" s="97">
        <v>38869</v>
      </c>
      <c r="BE1449" s="95">
        <v>948656</v>
      </c>
      <c r="BF1449" s="95">
        <v>162050</v>
      </c>
      <c r="BG1449" s="95">
        <v>748533</v>
      </c>
      <c r="BH1449" s="192">
        <v>1.3283008124264277</v>
      </c>
      <c r="BI1449" s="95">
        <v>6680</v>
      </c>
      <c r="BJ1449" s="203">
        <v>0.1000074855902388</v>
      </c>
      <c r="BK1449" s="108"/>
      <c r="BL1449" s="97"/>
      <c r="BM1449" s="168"/>
      <c r="BN1449" s="97"/>
      <c r="BO1449" s="95"/>
      <c r="BP1449" s="133" t="s">
        <v>5700</v>
      </c>
      <c r="BQ1449" s="105">
        <v>66795</v>
      </c>
      <c r="BR1449" s="135">
        <v>1</v>
      </c>
      <c r="BS1449" s="136">
        <v>44104</v>
      </c>
      <c r="BT1449" s="133"/>
      <c r="BU1449" s="105"/>
      <c r="BV1449" s="135"/>
      <c r="BW1449" s="136"/>
      <c r="BX1449" s="133"/>
      <c r="BY1449" s="105"/>
      <c r="BZ1449" s="135"/>
      <c r="CA1449" s="136"/>
      <c r="CB1449" s="169">
        <v>3.0038083912753209E-3</v>
      </c>
      <c r="CC1449" s="169">
        <v>2.7990972932821676E-3</v>
      </c>
    </row>
    <row r="1450" spans="2:81" ht="45">
      <c r="B1450" s="202">
        <v>80</v>
      </c>
      <c r="C1450" s="89">
        <v>20061538</v>
      </c>
      <c r="D1450" s="89">
        <v>1</v>
      </c>
      <c r="E1450" s="147" t="s">
        <v>2062</v>
      </c>
      <c r="F1450" s="147" t="s">
        <v>5820</v>
      </c>
      <c r="G1450" s="147"/>
      <c r="H1450" s="147"/>
      <c r="I1450" s="147"/>
      <c r="J1450" s="90" t="s">
        <v>5821</v>
      </c>
      <c r="K1450" s="90" t="s">
        <v>5822</v>
      </c>
      <c r="L1450" s="90" t="s">
        <v>102</v>
      </c>
      <c r="M1450" s="91" t="s">
        <v>90</v>
      </c>
      <c r="N1450" s="93">
        <v>43035</v>
      </c>
      <c r="O1450" s="94" t="s">
        <v>468</v>
      </c>
      <c r="P1450" s="95">
        <v>7420000</v>
      </c>
      <c r="Q1450" s="95">
        <v>7420000</v>
      </c>
      <c r="R1450" s="95"/>
      <c r="S1450" s="96">
        <v>6977446.0899999999</v>
      </c>
      <c r="T1450" s="91" t="s">
        <v>60</v>
      </c>
      <c r="U1450" s="500">
        <v>6.3100000000000005</v>
      </c>
      <c r="V1450" s="500">
        <v>3.0800000000000001E-2</v>
      </c>
      <c r="W1450" s="500">
        <v>0.02</v>
      </c>
      <c r="X1450" s="500">
        <v>6.2792000000000003</v>
      </c>
      <c r="Y1450" s="97">
        <v>38860</v>
      </c>
      <c r="Z1450" s="512">
        <f t="shared" si="133"/>
        <v>631</v>
      </c>
      <c r="AA1450" s="512">
        <f t="shared" si="134"/>
        <v>3.08</v>
      </c>
      <c r="AB1450" s="512">
        <f t="shared" si="135"/>
        <v>2</v>
      </c>
      <c r="AC1450" s="512">
        <f t="shared" si="136"/>
        <v>627.92000000000007</v>
      </c>
      <c r="AD1450" s="91">
        <v>360</v>
      </c>
      <c r="AE1450" s="91">
        <v>0</v>
      </c>
      <c r="AF1450" s="91">
        <v>0</v>
      </c>
      <c r="AG1450" s="91">
        <v>60</v>
      </c>
      <c r="AH1450" s="97">
        <v>40695</v>
      </c>
      <c r="AI1450" s="98" t="s">
        <v>61</v>
      </c>
      <c r="AJ1450" s="98" t="s">
        <v>61</v>
      </c>
      <c r="AK1450" s="99"/>
      <c r="AL1450" s="100" t="s">
        <v>91</v>
      </c>
      <c r="AM1450" s="97"/>
      <c r="AN1450" s="202">
        <v>80</v>
      </c>
      <c r="AO1450" s="89">
        <v>20061538</v>
      </c>
      <c r="AP1450" s="89"/>
      <c r="AQ1450" s="89"/>
      <c r="AR1450" s="89">
        <v>1</v>
      </c>
      <c r="AS1450" s="35">
        <f t="shared" si="137"/>
        <v>7729.166666666667</v>
      </c>
      <c r="AT1450" s="147" t="s">
        <v>5820</v>
      </c>
      <c r="AU1450" s="95">
        <v>9600000</v>
      </c>
      <c r="AV1450" s="97">
        <v>38814</v>
      </c>
      <c r="AW1450" s="106">
        <v>77.291666666666671</v>
      </c>
      <c r="AX1450" s="220">
        <v>1988</v>
      </c>
      <c r="AY1450" s="17">
        <v>0</v>
      </c>
      <c r="AZ1450" s="100" t="s">
        <v>226</v>
      </c>
      <c r="BA1450" s="105">
        <v>156800</v>
      </c>
      <c r="BB1450" s="44">
        <f t="shared" si="138"/>
        <v>10000</v>
      </c>
      <c r="BC1450" s="106">
        <v>100</v>
      </c>
      <c r="BD1450" s="97">
        <v>38836</v>
      </c>
      <c r="BE1450" s="95">
        <v>1052765</v>
      </c>
      <c r="BF1450" s="95">
        <v>299581</v>
      </c>
      <c r="BG1450" s="95">
        <v>698172</v>
      </c>
      <c r="BH1450" s="192">
        <v>1.2654601863226507</v>
      </c>
      <c r="BI1450" s="95">
        <v>15680</v>
      </c>
      <c r="BJ1450" s="203">
        <v>0.1</v>
      </c>
      <c r="BK1450" s="108" t="s">
        <v>276</v>
      </c>
      <c r="BL1450" s="97">
        <v>38717</v>
      </c>
      <c r="BM1450" s="168">
        <v>851739</v>
      </c>
      <c r="BN1450" s="97">
        <v>38352</v>
      </c>
      <c r="BO1450" s="95">
        <v>983012</v>
      </c>
      <c r="BP1450" s="133" t="s">
        <v>5823</v>
      </c>
      <c r="BQ1450" s="105">
        <v>78400</v>
      </c>
      <c r="BR1450" s="135">
        <v>0.5</v>
      </c>
      <c r="BS1450" s="136">
        <v>40542</v>
      </c>
      <c r="BT1450" s="133" t="s">
        <v>5824</v>
      </c>
      <c r="BU1450" s="105">
        <v>78400</v>
      </c>
      <c r="BV1450" s="135">
        <v>0.5</v>
      </c>
      <c r="BW1450" s="136">
        <v>41912</v>
      </c>
      <c r="BX1450" s="133"/>
      <c r="BY1450" s="105"/>
      <c r="BZ1450" s="135"/>
      <c r="CA1450" s="136"/>
      <c r="CB1450" s="169">
        <v>2.9501334564212946E-3</v>
      </c>
      <c r="CC1450" s="169">
        <v>2.7490803330448288E-3</v>
      </c>
    </row>
    <row r="1451" spans="2:81" ht="89">
      <c r="B1451" s="202">
        <v>81</v>
      </c>
      <c r="C1451" s="89">
        <v>14954</v>
      </c>
      <c r="D1451" s="89">
        <v>2</v>
      </c>
      <c r="E1451" s="147" t="s">
        <v>2375</v>
      </c>
      <c r="F1451" s="92" t="s">
        <v>5825</v>
      </c>
      <c r="G1451" s="92"/>
      <c r="H1451" s="92"/>
      <c r="I1451" s="92"/>
      <c r="J1451" s="90" t="s">
        <v>5826</v>
      </c>
      <c r="K1451" s="90" t="s">
        <v>5827</v>
      </c>
      <c r="L1451" s="90" t="s">
        <v>1103</v>
      </c>
      <c r="M1451" s="91" t="s">
        <v>671</v>
      </c>
      <c r="N1451" s="93">
        <v>17522</v>
      </c>
      <c r="O1451" s="94" t="s">
        <v>59</v>
      </c>
      <c r="P1451" s="95">
        <v>7100000</v>
      </c>
      <c r="Q1451" s="95">
        <v>7094428.3399999999</v>
      </c>
      <c r="R1451" s="95"/>
      <c r="S1451" s="96">
        <v>6071222.2000000002</v>
      </c>
      <c r="T1451" s="91" t="s">
        <v>60</v>
      </c>
      <c r="U1451" s="500">
        <v>6.2050000000000001</v>
      </c>
      <c r="V1451" s="500">
        <v>4.0799999999999996E-2</v>
      </c>
      <c r="W1451" s="500">
        <v>0.03</v>
      </c>
      <c r="X1451" s="500">
        <v>6.1642000000000001</v>
      </c>
      <c r="Y1451" s="97">
        <v>38826</v>
      </c>
      <c r="Z1451" s="512">
        <f t="shared" si="133"/>
        <v>620.5</v>
      </c>
      <c r="AA1451" s="512">
        <f t="shared" si="134"/>
        <v>4.0799999999999992</v>
      </c>
      <c r="AB1451" s="512">
        <f t="shared" si="135"/>
        <v>3</v>
      </c>
      <c r="AC1451" s="512">
        <f t="shared" si="136"/>
        <v>616.41999999999996</v>
      </c>
      <c r="AD1451" s="91">
        <v>360</v>
      </c>
      <c r="AE1451" s="91">
        <v>0</v>
      </c>
      <c r="AF1451" s="91">
        <v>1</v>
      </c>
      <c r="AG1451" s="91">
        <v>119</v>
      </c>
      <c r="AH1451" s="97">
        <v>42491</v>
      </c>
      <c r="AI1451" s="98" t="s">
        <v>61</v>
      </c>
      <c r="AJ1451" s="98" t="s">
        <v>61</v>
      </c>
      <c r="AK1451" s="99"/>
      <c r="AL1451" s="100" t="s">
        <v>98</v>
      </c>
      <c r="AM1451" s="97"/>
      <c r="AN1451" s="202">
        <v>81</v>
      </c>
      <c r="AO1451" s="89">
        <v>14954</v>
      </c>
      <c r="AP1451" s="89"/>
      <c r="AQ1451" s="89"/>
      <c r="AR1451" s="89">
        <v>2</v>
      </c>
      <c r="AS1451" s="35">
        <f t="shared" si="137"/>
        <v>7467.8193052631586</v>
      </c>
      <c r="AT1451" s="92" t="s">
        <v>5825</v>
      </c>
      <c r="AU1451" s="95">
        <v>9500000</v>
      </c>
      <c r="AV1451" s="97">
        <v>38808</v>
      </c>
      <c r="AW1451" s="106">
        <v>74.678193052631585</v>
      </c>
      <c r="AX1451" s="219">
        <v>2003</v>
      </c>
      <c r="AY1451" s="17">
        <v>0</v>
      </c>
      <c r="AZ1451" s="100" t="s">
        <v>63</v>
      </c>
      <c r="BA1451" s="105">
        <v>125248</v>
      </c>
      <c r="BB1451" s="44">
        <f t="shared" si="138"/>
        <v>9540</v>
      </c>
      <c r="BC1451" s="106">
        <v>95.399999999999991</v>
      </c>
      <c r="BD1451" s="97">
        <v>38808</v>
      </c>
      <c r="BE1451" s="95">
        <v>966583</v>
      </c>
      <c r="BF1451" s="95">
        <v>316662</v>
      </c>
      <c r="BG1451" s="95">
        <v>628321</v>
      </c>
      <c r="BH1451" s="192">
        <v>1.2034493463398819</v>
      </c>
      <c r="BI1451" s="95">
        <v>21600</v>
      </c>
      <c r="BJ1451" s="203">
        <v>200</v>
      </c>
      <c r="BK1451" s="108" t="s">
        <v>64</v>
      </c>
      <c r="BL1451" s="97">
        <v>38776</v>
      </c>
      <c r="BM1451" s="168">
        <v>503719</v>
      </c>
      <c r="BN1451" s="97"/>
      <c r="BO1451" s="95">
        <v>0</v>
      </c>
      <c r="BP1451" s="133"/>
      <c r="BQ1451" s="105"/>
      <c r="BR1451" s="135"/>
      <c r="BS1451" s="136"/>
      <c r="BT1451" s="133"/>
      <c r="BU1451" s="105"/>
      <c r="BV1451" s="135"/>
      <c r="BW1451" s="136"/>
      <c r="BX1451" s="133"/>
      <c r="BY1451" s="105"/>
      <c r="BZ1451" s="135"/>
      <c r="CA1451" s="136"/>
      <c r="CB1451" s="169">
        <v>3.8568413122538607E-2</v>
      </c>
      <c r="CC1451" s="169">
        <v>2.6284573347290932E-3</v>
      </c>
    </row>
    <row r="1452" spans="2:81">
      <c r="B1452" s="202"/>
      <c r="C1452" s="89"/>
      <c r="D1452" s="89"/>
      <c r="E1452" s="147"/>
      <c r="F1452" s="92"/>
      <c r="G1452" s="92"/>
      <c r="H1452" s="92"/>
      <c r="I1452" s="92"/>
      <c r="J1452" s="90"/>
      <c r="K1452" s="90"/>
      <c r="L1452" s="90"/>
      <c r="M1452" s="91"/>
      <c r="N1452" s="93"/>
      <c r="O1452" s="94"/>
      <c r="P1452" s="95"/>
      <c r="Q1452" s="95"/>
      <c r="R1452" s="95"/>
      <c r="S1452" s="96"/>
      <c r="T1452" s="91"/>
      <c r="U1452" s="500">
        <v>0</v>
      </c>
      <c r="V1452" s="500">
        <v>0</v>
      </c>
      <c r="W1452" s="500">
        <v>0</v>
      </c>
      <c r="X1452" s="500">
        <v>0</v>
      </c>
      <c r="Y1452" s="97"/>
      <c r="Z1452" s="512">
        <f t="shared" si="133"/>
        <v>0</v>
      </c>
      <c r="AA1452" s="512">
        <f t="shared" si="134"/>
        <v>0</v>
      </c>
      <c r="AB1452" s="512">
        <f t="shared" si="135"/>
        <v>0</v>
      </c>
      <c r="AC1452" s="512">
        <f t="shared" si="136"/>
        <v>0</v>
      </c>
      <c r="AD1452" s="91"/>
      <c r="AE1452" s="91"/>
      <c r="AF1452" s="91"/>
      <c r="AG1452" s="91"/>
      <c r="AH1452" s="97"/>
      <c r="AI1452" s="98"/>
      <c r="AJ1452" s="98"/>
      <c r="AK1452" s="99"/>
      <c r="AL1452" s="100"/>
      <c r="AM1452" s="97"/>
      <c r="AN1452" s="202"/>
      <c r="AO1452" s="89"/>
      <c r="AP1452" s="89"/>
      <c r="AQ1452" s="89"/>
      <c r="AR1452" s="89"/>
      <c r="AS1452" s="35">
        <f t="shared" si="137"/>
        <v>0</v>
      </c>
      <c r="AT1452" s="92"/>
      <c r="AU1452" s="95"/>
      <c r="AV1452" s="97"/>
      <c r="AW1452" s="106">
        <v>0</v>
      </c>
      <c r="AX1452" s="219"/>
      <c r="AY1452" s="17">
        <v>0</v>
      </c>
      <c r="AZ1452" s="100"/>
      <c r="BA1452" s="105"/>
      <c r="BB1452" s="44">
        <f t="shared" si="138"/>
        <v>0</v>
      </c>
      <c r="BC1452" s="106">
        <v>0</v>
      </c>
      <c r="BD1452" s="97"/>
      <c r="BE1452" s="95"/>
      <c r="BF1452" s="95"/>
      <c r="BG1452" s="95"/>
      <c r="BH1452" s="192"/>
      <c r="BI1452" s="95"/>
      <c r="BJ1452" s="203"/>
      <c r="BK1452" s="108"/>
      <c r="BL1452" s="97"/>
      <c r="BM1452" s="168"/>
      <c r="BN1452" s="97"/>
      <c r="BO1452" s="95"/>
      <c r="BP1452" s="133"/>
      <c r="BQ1452" s="105"/>
      <c r="BR1452" s="135"/>
      <c r="BS1452" s="136"/>
      <c r="BT1452" s="133"/>
      <c r="BU1452" s="105"/>
      <c r="BV1452" s="135"/>
      <c r="BW1452" s="136"/>
      <c r="BX1452" s="133"/>
      <c r="BY1452" s="105"/>
      <c r="BZ1452" s="135"/>
      <c r="CA1452" s="136"/>
      <c r="CB1452" s="169"/>
      <c r="CC1452" s="169"/>
    </row>
    <row r="1453" spans="2:81" ht="34">
      <c r="B1453" s="202">
        <v>82.1</v>
      </c>
      <c r="C1453" s="89">
        <v>59467</v>
      </c>
      <c r="D1453" s="89">
        <v>1</v>
      </c>
      <c r="E1453" s="147" t="s">
        <v>5348</v>
      </c>
      <c r="F1453" s="92" t="s">
        <v>5828</v>
      </c>
      <c r="G1453" s="92"/>
      <c r="H1453" s="92"/>
      <c r="I1453" s="92"/>
      <c r="J1453" s="90" t="s">
        <v>5829</v>
      </c>
      <c r="K1453" s="90" t="s">
        <v>5830</v>
      </c>
      <c r="L1453" s="90" t="s">
        <v>5831</v>
      </c>
      <c r="M1453" s="91" t="s">
        <v>58</v>
      </c>
      <c r="N1453" s="93">
        <v>93635</v>
      </c>
      <c r="O1453" s="94" t="s">
        <v>222</v>
      </c>
      <c r="P1453" s="95">
        <v>3318884.25</v>
      </c>
      <c r="Q1453" s="95">
        <v>3318884.25</v>
      </c>
      <c r="R1453" s="95"/>
      <c r="S1453" s="96">
        <v>3088163.35</v>
      </c>
      <c r="T1453" s="91"/>
      <c r="U1453" s="500">
        <v>0</v>
      </c>
      <c r="V1453" s="500">
        <v>0</v>
      </c>
      <c r="W1453" s="500">
        <v>0</v>
      </c>
      <c r="X1453" s="500">
        <v>0</v>
      </c>
      <c r="Y1453" s="97"/>
      <c r="Z1453" s="512">
        <f t="shared" si="133"/>
        <v>0</v>
      </c>
      <c r="AA1453" s="512">
        <f t="shared" si="134"/>
        <v>0</v>
      </c>
      <c r="AB1453" s="512">
        <f t="shared" si="135"/>
        <v>0</v>
      </c>
      <c r="AC1453" s="512">
        <f t="shared" si="136"/>
        <v>0</v>
      </c>
      <c r="AD1453" s="91"/>
      <c r="AE1453" s="91"/>
      <c r="AF1453" s="91"/>
      <c r="AG1453" s="91"/>
      <c r="AH1453" s="97"/>
      <c r="AI1453" s="98"/>
      <c r="AJ1453" s="98"/>
      <c r="AK1453" s="99"/>
      <c r="AL1453" s="100"/>
      <c r="AM1453" s="97"/>
      <c r="AN1453" s="202">
        <v>82.1</v>
      </c>
      <c r="AO1453" s="89">
        <v>59467</v>
      </c>
      <c r="AP1453" s="89"/>
      <c r="AQ1453" s="89"/>
      <c r="AR1453" s="89">
        <v>1</v>
      </c>
      <c r="AS1453" s="35">
        <f t="shared" si="137"/>
        <v>0</v>
      </c>
      <c r="AT1453" s="92" t="s">
        <v>5828</v>
      </c>
      <c r="AU1453" s="95">
        <v>7890000</v>
      </c>
      <c r="AV1453" s="97">
        <v>38638</v>
      </c>
      <c r="AW1453" s="106">
        <v>0</v>
      </c>
      <c r="AX1453" s="220">
        <v>2003</v>
      </c>
      <c r="AY1453" s="17">
        <v>0</v>
      </c>
      <c r="AZ1453" s="100" t="s">
        <v>226</v>
      </c>
      <c r="BA1453" s="105">
        <v>22367</v>
      </c>
      <c r="BB1453" s="44">
        <f t="shared" si="138"/>
        <v>10000</v>
      </c>
      <c r="BC1453" s="106">
        <v>100</v>
      </c>
      <c r="BD1453" s="97">
        <v>38685</v>
      </c>
      <c r="BE1453" s="95">
        <v>0</v>
      </c>
      <c r="BF1453" s="95">
        <v>0</v>
      </c>
      <c r="BG1453" s="95">
        <v>0</v>
      </c>
      <c r="BH1453" s="192"/>
      <c r="BI1453" s="95">
        <v>0</v>
      </c>
      <c r="BJ1453" s="203"/>
      <c r="BK1453" s="108"/>
      <c r="BL1453" s="97"/>
      <c r="BM1453" s="168"/>
      <c r="BN1453" s="97"/>
      <c r="BO1453" s="95"/>
      <c r="BP1453" s="133" t="s">
        <v>5832</v>
      </c>
      <c r="BQ1453" s="105">
        <v>3845</v>
      </c>
      <c r="BR1453" s="135">
        <v>0.1719050386730451</v>
      </c>
      <c r="BS1453" s="136">
        <v>39616</v>
      </c>
      <c r="BT1453" s="133" t="s">
        <v>5833</v>
      </c>
      <c r="BU1453" s="105">
        <v>3041</v>
      </c>
      <c r="BV1453" s="135">
        <v>0.13595922564492333</v>
      </c>
      <c r="BW1453" s="136">
        <v>39479</v>
      </c>
      <c r="BX1453" s="133" t="s">
        <v>5834</v>
      </c>
      <c r="BY1453" s="105">
        <v>3000</v>
      </c>
      <c r="BZ1453" s="135">
        <v>0.1341261680153798</v>
      </c>
      <c r="CA1453" s="136">
        <v>39345</v>
      </c>
      <c r="CB1453" s="169">
        <v>1.3195621919022502E-3</v>
      </c>
      <c r="CC1453" s="169">
        <v>1.2296333449228084E-3</v>
      </c>
    </row>
    <row r="1454" spans="2:81" ht="34">
      <c r="B1454" s="196">
        <v>82.2</v>
      </c>
      <c r="C1454" s="57">
        <v>59467</v>
      </c>
      <c r="D1454" s="57">
        <v>1</v>
      </c>
      <c r="E1454" s="155" t="s">
        <v>5348</v>
      </c>
      <c r="F1454" s="60" t="s">
        <v>5835</v>
      </c>
      <c r="G1454" s="60"/>
      <c r="H1454" s="60"/>
      <c r="I1454" s="60"/>
      <c r="J1454" s="58" t="s">
        <v>5836</v>
      </c>
      <c r="K1454" s="58" t="s">
        <v>5837</v>
      </c>
      <c r="L1454" s="58" t="s">
        <v>5838</v>
      </c>
      <c r="M1454" s="59" t="s">
        <v>58</v>
      </c>
      <c r="N1454" s="61">
        <v>95336</v>
      </c>
      <c r="O1454" s="62" t="s">
        <v>222</v>
      </c>
      <c r="P1454" s="79">
        <v>2099015.5099999998</v>
      </c>
      <c r="Q1454" s="79">
        <v>2099015.5099999998</v>
      </c>
      <c r="R1454" s="79"/>
      <c r="S1454" s="79">
        <v>1953096.97</v>
      </c>
      <c r="T1454" s="59"/>
      <c r="U1454" s="499">
        <v>0</v>
      </c>
      <c r="V1454" s="499">
        <v>0</v>
      </c>
      <c r="W1454" s="499">
        <v>0</v>
      </c>
      <c r="X1454" s="499">
        <v>0</v>
      </c>
      <c r="Y1454" s="66"/>
      <c r="Z1454" s="512">
        <f t="shared" si="133"/>
        <v>0</v>
      </c>
      <c r="AA1454" s="512">
        <f t="shared" si="134"/>
        <v>0</v>
      </c>
      <c r="AB1454" s="512">
        <f t="shared" si="135"/>
        <v>0</v>
      </c>
      <c r="AC1454" s="512">
        <f t="shared" si="136"/>
        <v>0</v>
      </c>
      <c r="AD1454" s="59"/>
      <c r="AE1454" s="59"/>
      <c r="AF1454" s="59"/>
      <c r="AG1454" s="59"/>
      <c r="AH1454" s="66"/>
      <c r="AI1454" s="67"/>
      <c r="AJ1454" s="67"/>
      <c r="AK1454" s="68"/>
      <c r="AL1454" s="69"/>
      <c r="AM1454" s="66"/>
      <c r="AN1454" s="196">
        <v>82.2</v>
      </c>
      <c r="AO1454" s="57">
        <v>59467</v>
      </c>
      <c r="AP1454" s="57"/>
      <c r="AQ1454" s="57"/>
      <c r="AR1454" s="57">
        <v>1</v>
      </c>
      <c r="AS1454" s="35">
        <f t="shared" si="137"/>
        <v>0</v>
      </c>
      <c r="AT1454" s="60" t="s">
        <v>5835</v>
      </c>
      <c r="AU1454" s="79">
        <v>4990000</v>
      </c>
      <c r="AV1454" s="66">
        <v>38638</v>
      </c>
      <c r="AW1454" s="81">
        <v>0</v>
      </c>
      <c r="AX1454" s="216">
        <v>2004</v>
      </c>
      <c r="AY1454" s="17">
        <v>0</v>
      </c>
      <c r="AZ1454" s="69" t="s">
        <v>226</v>
      </c>
      <c r="BA1454" s="74">
        <v>10800</v>
      </c>
      <c r="BB1454" s="44">
        <f t="shared" si="138"/>
        <v>10000</v>
      </c>
      <c r="BC1454" s="81">
        <v>100</v>
      </c>
      <c r="BD1454" s="66">
        <v>38685</v>
      </c>
      <c r="BE1454" s="79">
        <v>0</v>
      </c>
      <c r="BF1454" s="79">
        <v>0</v>
      </c>
      <c r="BG1454" s="79">
        <v>0</v>
      </c>
      <c r="BH1454" s="75"/>
      <c r="BI1454" s="79">
        <v>0</v>
      </c>
      <c r="BJ1454" s="197"/>
      <c r="BK1454" s="78"/>
      <c r="BL1454" s="66"/>
      <c r="BM1454" s="163"/>
      <c r="BN1454" s="66"/>
      <c r="BO1454" s="79"/>
      <c r="BP1454" s="158" t="s">
        <v>5839</v>
      </c>
      <c r="BQ1454" s="74">
        <v>3700</v>
      </c>
      <c r="BR1454" s="159">
        <v>0.34259259259259262</v>
      </c>
      <c r="BS1454" s="160">
        <v>40391</v>
      </c>
      <c r="BT1454" s="158" t="s">
        <v>5840</v>
      </c>
      <c r="BU1454" s="74">
        <v>1800</v>
      </c>
      <c r="BV1454" s="159">
        <v>0.16666666666666666</v>
      </c>
      <c r="BW1454" s="160">
        <v>40329</v>
      </c>
      <c r="BX1454" s="158" t="s">
        <v>5841</v>
      </c>
      <c r="BY1454" s="74">
        <v>1200</v>
      </c>
      <c r="BZ1454" s="159">
        <v>0.1111111111111111</v>
      </c>
      <c r="CA1454" s="160">
        <v>40785</v>
      </c>
      <c r="CB1454" s="161">
        <v>8.345520056062273E-4</v>
      </c>
      <c r="CC1454" s="161">
        <v>7.7767685408316187E-4</v>
      </c>
    </row>
    <row r="1455" spans="2:81" ht="45">
      <c r="B1455" s="196">
        <v>82.3</v>
      </c>
      <c r="C1455" s="57">
        <v>59467</v>
      </c>
      <c r="D1455" s="57">
        <v>1</v>
      </c>
      <c r="E1455" s="155" t="s">
        <v>5348</v>
      </c>
      <c r="F1455" s="60" t="s">
        <v>5842</v>
      </c>
      <c r="G1455" s="60"/>
      <c r="H1455" s="60"/>
      <c r="I1455" s="60"/>
      <c r="J1455" s="58" t="s">
        <v>5843</v>
      </c>
      <c r="K1455" s="58" t="s">
        <v>1151</v>
      </c>
      <c r="L1455" s="58" t="s">
        <v>5838</v>
      </c>
      <c r="M1455" s="59" t="s">
        <v>58</v>
      </c>
      <c r="N1455" s="61">
        <v>95206</v>
      </c>
      <c r="O1455" s="62" t="s">
        <v>222</v>
      </c>
      <c r="P1455" s="190">
        <v>1632100.24</v>
      </c>
      <c r="Q1455" s="190">
        <v>1632100.24</v>
      </c>
      <c r="R1455" s="190"/>
      <c r="S1455" s="191">
        <v>1518640.53</v>
      </c>
      <c r="T1455" s="59"/>
      <c r="U1455" s="499">
        <v>0</v>
      </c>
      <c r="V1455" s="499">
        <v>0</v>
      </c>
      <c r="W1455" s="499">
        <v>0</v>
      </c>
      <c r="X1455" s="499">
        <v>0</v>
      </c>
      <c r="Y1455" s="66"/>
      <c r="Z1455" s="512">
        <f t="shared" si="133"/>
        <v>0</v>
      </c>
      <c r="AA1455" s="512">
        <f t="shared" si="134"/>
        <v>0</v>
      </c>
      <c r="AB1455" s="512">
        <f t="shared" si="135"/>
        <v>0</v>
      </c>
      <c r="AC1455" s="512">
        <f t="shared" si="136"/>
        <v>0</v>
      </c>
      <c r="AD1455" s="59"/>
      <c r="AE1455" s="59"/>
      <c r="AF1455" s="59"/>
      <c r="AG1455" s="59"/>
      <c r="AH1455" s="66"/>
      <c r="AI1455" s="67"/>
      <c r="AJ1455" s="67"/>
      <c r="AK1455" s="68"/>
      <c r="AL1455" s="69"/>
      <c r="AM1455" s="66"/>
      <c r="AN1455" s="196">
        <v>82.3</v>
      </c>
      <c r="AO1455" s="57">
        <v>59467</v>
      </c>
      <c r="AP1455" s="57"/>
      <c r="AQ1455" s="57"/>
      <c r="AR1455" s="57">
        <v>1</v>
      </c>
      <c r="AS1455" s="35">
        <f t="shared" si="137"/>
        <v>0</v>
      </c>
      <c r="AT1455" s="60" t="s">
        <v>5842</v>
      </c>
      <c r="AU1455" s="190">
        <v>3880000</v>
      </c>
      <c r="AV1455" s="66">
        <v>38638</v>
      </c>
      <c r="AW1455" s="81">
        <v>0</v>
      </c>
      <c r="AX1455" s="216">
        <v>2003</v>
      </c>
      <c r="AY1455" s="17">
        <v>0</v>
      </c>
      <c r="AZ1455" s="69" t="s">
        <v>226</v>
      </c>
      <c r="BA1455" s="74">
        <v>7018</v>
      </c>
      <c r="BB1455" s="44">
        <f t="shared" si="138"/>
        <v>10000</v>
      </c>
      <c r="BC1455" s="81">
        <v>100</v>
      </c>
      <c r="BD1455" s="66">
        <v>38685</v>
      </c>
      <c r="BE1455" s="79">
        <v>0</v>
      </c>
      <c r="BF1455" s="79">
        <v>0</v>
      </c>
      <c r="BG1455" s="79">
        <v>0</v>
      </c>
      <c r="BH1455" s="75"/>
      <c r="BI1455" s="79">
        <v>0</v>
      </c>
      <c r="BJ1455" s="197"/>
      <c r="BK1455" s="78"/>
      <c r="BL1455" s="66"/>
      <c r="BM1455" s="163"/>
      <c r="BN1455" s="66"/>
      <c r="BO1455" s="79"/>
      <c r="BP1455" s="158" t="s">
        <v>5844</v>
      </c>
      <c r="BQ1455" s="74">
        <v>3018</v>
      </c>
      <c r="BR1455" s="159">
        <v>0.43003704759190653</v>
      </c>
      <c r="BS1455" s="160">
        <v>39721</v>
      </c>
      <c r="BT1455" s="158" t="s">
        <v>5845</v>
      </c>
      <c r="BU1455" s="74">
        <v>2000</v>
      </c>
      <c r="BV1455" s="159">
        <v>0.28498147620404674</v>
      </c>
      <c r="BW1455" s="160">
        <v>39526</v>
      </c>
      <c r="BX1455" s="158" t="s">
        <v>5846</v>
      </c>
      <c r="BY1455" s="74">
        <v>1000</v>
      </c>
      <c r="BZ1455" s="159">
        <v>0.14249073810202337</v>
      </c>
      <c r="CA1455" s="160">
        <v>39264</v>
      </c>
      <c r="CB1455" s="161">
        <v>6.4891017820178226E-4</v>
      </c>
      <c r="CC1455" s="161">
        <v>6.0468661338837536E-4</v>
      </c>
    </row>
    <row r="1456" spans="2:81" ht="34">
      <c r="B1456" s="196">
        <v>82</v>
      </c>
      <c r="C1456" s="57">
        <v>59467</v>
      </c>
      <c r="D1456" s="57">
        <v>1</v>
      </c>
      <c r="E1456" s="155" t="s">
        <v>5348</v>
      </c>
      <c r="F1456" s="85" t="s">
        <v>5847</v>
      </c>
      <c r="G1456" s="85"/>
      <c r="H1456" s="85"/>
      <c r="I1456" s="85"/>
      <c r="J1456" s="58" t="s">
        <v>364</v>
      </c>
      <c r="K1456" s="58" t="s">
        <v>364</v>
      </c>
      <c r="L1456" s="58" t="s">
        <v>364</v>
      </c>
      <c r="M1456" s="59" t="s">
        <v>58</v>
      </c>
      <c r="N1456" s="61" t="s">
        <v>364</v>
      </c>
      <c r="O1456" s="62" t="s">
        <v>222</v>
      </c>
      <c r="P1456" s="111">
        <v>7050000</v>
      </c>
      <c r="Q1456" s="111">
        <v>7050000</v>
      </c>
      <c r="R1456" s="111"/>
      <c r="S1456" s="112">
        <v>6559900.8499999996</v>
      </c>
      <c r="T1456" s="59" t="s">
        <v>70</v>
      </c>
      <c r="U1456" s="499">
        <v>5.5169999999999995</v>
      </c>
      <c r="V1456" s="499">
        <v>7.0800000000000002E-2</v>
      </c>
      <c r="W1456" s="499">
        <v>0.06</v>
      </c>
      <c r="X1456" s="499">
        <v>5.4461999999999993</v>
      </c>
      <c r="Y1456" s="66">
        <v>38702</v>
      </c>
      <c r="Z1456" s="512">
        <f t="shared" si="133"/>
        <v>551.69999999999993</v>
      </c>
      <c r="AA1456" s="512">
        <f t="shared" si="134"/>
        <v>7.08</v>
      </c>
      <c r="AB1456" s="512">
        <f t="shared" si="135"/>
        <v>6</v>
      </c>
      <c r="AC1456" s="512">
        <f t="shared" si="136"/>
        <v>544.61999999999989</v>
      </c>
      <c r="AD1456" s="59">
        <v>360</v>
      </c>
      <c r="AE1456" s="59">
        <v>60</v>
      </c>
      <c r="AF1456" s="59">
        <v>5</v>
      </c>
      <c r="AG1456" s="59">
        <v>115</v>
      </c>
      <c r="AH1456" s="66">
        <v>42370</v>
      </c>
      <c r="AI1456" s="67" t="s">
        <v>61</v>
      </c>
      <c r="AJ1456" s="67" t="s">
        <v>61</v>
      </c>
      <c r="AK1456" s="68"/>
      <c r="AL1456" s="69" t="s">
        <v>98</v>
      </c>
      <c r="AM1456" s="66"/>
      <c r="AN1456" s="196">
        <v>82</v>
      </c>
      <c r="AO1456" s="57">
        <v>59467</v>
      </c>
      <c r="AP1456" s="57"/>
      <c r="AQ1456" s="57"/>
      <c r="AR1456" s="57">
        <v>1</v>
      </c>
      <c r="AS1456" s="35">
        <f t="shared" si="137"/>
        <v>4206.4439140811455</v>
      </c>
      <c r="AT1456" s="85" t="s">
        <v>5847</v>
      </c>
      <c r="AU1456" s="111">
        <v>16760000</v>
      </c>
      <c r="AV1456" s="66">
        <v>38638</v>
      </c>
      <c r="AW1456" s="81">
        <v>42.064439140811452</v>
      </c>
      <c r="AX1456" s="215" t="s">
        <v>364</v>
      </c>
      <c r="AY1456" s="17">
        <v>0</v>
      </c>
      <c r="AZ1456" s="69" t="s">
        <v>226</v>
      </c>
      <c r="BA1456" s="74">
        <v>40185</v>
      </c>
      <c r="BB1456" s="44">
        <f t="shared" si="138"/>
        <v>10000</v>
      </c>
      <c r="BC1456" s="81">
        <v>100</v>
      </c>
      <c r="BD1456" s="66">
        <v>38685</v>
      </c>
      <c r="BE1456" s="79">
        <v>1283625</v>
      </c>
      <c r="BF1456" s="79">
        <v>403218</v>
      </c>
      <c r="BG1456" s="79">
        <v>839651</v>
      </c>
      <c r="BH1456" s="75">
        <v>1.7447213747802091</v>
      </c>
      <c r="BI1456" s="79">
        <v>6028</v>
      </c>
      <c r="BJ1456" s="197">
        <v>0.15000622122682594</v>
      </c>
      <c r="BK1456" s="78" t="s">
        <v>64</v>
      </c>
      <c r="BL1456" s="66">
        <v>38625</v>
      </c>
      <c r="BM1456" s="163">
        <v>682417.33333333163</v>
      </c>
      <c r="BN1456" s="66">
        <v>38352</v>
      </c>
      <c r="BO1456" s="79">
        <v>603975</v>
      </c>
      <c r="BP1456" s="158"/>
      <c r="BQ1456" s="74"/>
      <c r="BR1456" s="159"/>
      <c r="BS1456" s="160"/>
      <c r="BT1456" s="158"/>
      <c r="BU1456" s="74"/>
      <c r="BV1456" s="159"/>
      <c r="BW1456" s="160"/>
      <c r="BX1456" s="158"/>
      <c r="BY1456" s="74"/>
      <c r="BZ1456" s="159"/>
      <c r="CA1456" s="160"/>
      <c r="CB1456" s="161">
        <v>2.8030243757102601E-3</v>
      </c>
      <c r="CC1456" s="161">
        <v>2.6119968123943455E-3</v>
      </c>
    </row>
    <row r="1457" spans="2:81">
      <c r="B1457" s="196"/>
      <c r="C1457" s="57"/>
      <c r="D1457" s="57"/>
      <c r="E1457" s="155"/>
      <c r="F1457" s="60"/>
      <c r="G1457" s="60"/>
      <c r="H1457" s="60"/>
      <c r="I1457" s="60"/>
      <c r="J1457" s="58"/>
      <c r="K1457" s="58"/>
      <c r="L1457" s="58"/>
      <c r="M1457" s="59"/>
      <c r="N1457" s="61"/>
      <c r="O1457" s="62"/>
      <c r="P1457" s="79"/>
      <c r="Q1457" s="79"/>
      <c r="R1457" s="79"/>
      <c r="S1457" s="80"/>
      <c r="T1457" s="59"/>
      <c r="U1457" s="499">
        <v>0</v>
      </c>
      <c r="V1457" s="499">
        <v>0</v>
      </c>
      <c r="W1457" s="499">
        <v>0</v>
      </c>
      <c r="X1457" s="499">
        <v>0</v>
      </c>
      <c r="Y1457" s="66"/>
      <c r="Z1457" s="512">
        <f t="shared" si="133"/>
        <v>0</v>
      </c>
      <c r="AA1457" s="512">
        <f t="shared" si="134"/>
        <v>0</v>
      </c>
      <c r="AB1457" s="512">
        <f t="shared" si="135"/>
        <v>0</v>
      </c>
      <c r="AC1457" s="512">
        <f t="shared" si="136"/>
        <v>0</v>
      </c>
      <c r="AD1457" s="59"/>
      <c r="AE1457" s="59"/>
      <c r="AF1457" s="59"/>
      <c r="AG1457" s="59"/>
      <c r="AH1457" s="66"/>
      <c r="AI1457" s="67"/>
      <c r="AJ1457" s="67"/>
      <c r="AK1457" s="68"/>
      <c r="AL1457" s="69"/>
      <c r="AM1457" s="66"/>
      <c r="AN1457" s="196"/>
      <c r="AO1457" s="57"/>
      <c r="AP1457" s="57"/>
      <c r="AQ1457" s="57"/>
      <c r="AR1457" s="57"/>
      <c r="AS1457" s="35">
        <f t="shared" si="137"/>
        <v>0</v>
      </c>
      <c r="AT1457" s="60"/>
      <c r="AU1457" s="79"/>
      <c r="AV1457" s="66"/>
      <c r="AW1457" s="81">
        <v>0</v>
      </c>
      <c r="AX1457" s="215"/>
      <c r="AY1457" s="17">
        <v>0</v>
      </c>
      <c r="AZ1457" s="69"/>
      <c r="BA1457" s="74"/>
      <c r="BB1457" s="44">
        <f t="shared" si="138"/>
        <v>0</v>
      </c>
      <c r="BC1457" s="81">
        <v>0</v>
      </c>
      <c r="BD1457" s="66"/>
      <c r="BE1457" s="79"/>
      <c r="BF1457" s="79"/>
      <c r="BG1457" s="79"/>
      <c r="BH1457" s="75"/>
      <c r="BI1457" s="79"/>
      <c r="BJ1457" s="197"/>
      <c r="BK1457" s="78"/>
      <c r="BL1457" s="66"/>
      <c r="BM1457" s="163"/>
      <c r="BN1457" s="66"/>
      <c r="BO1457" s="79"/>
      <c r="BP1457" s="158"/>
      <c r="BQ1457" s="74"/>
      <c r="BR1457" s="159"/>
      <c r="BS1457" s="160"/>
      <c r="BT1457" s="158"/>
      <c r="BU1457" s="74"/>
      <c r="BV1457" s="159"/>
      <c r="BW1457" s="160"/>
      <c r="BX1457" s="158"/>
      <c r="BY1457" s="74"/>
      <c r="BZ1457" s="159"/>
      <c r="CA1457" s="160"/>
      <c r="CB1457" s="161"/>
      <c r="CC1457" s="161"/>
    </row>
    <row r="1458" spans="2:81" ht="23">
      <c r="B1458" s="196">
        <v>83</v>
      </c>
      <c r="C1458" s="57">
        <v>9633</v>
      </c>
      <c r="D1458" s="57">
        <v>2</v>
      </c>
      <c r="E1458" s="155" t="s">
        <v>2375</v>
      </c>
      <c r="F1458" s="60" t="s">
        <v>5848</v>
      </c>
      <c r="G1458" s="60"/>
      <c r="H1458" s="60"/>
      <c r="I1458" s="60"/>
      <c r="J1458" s="58" t="s">
        <v>5849</v>
      </c>
      <c r="K1458" s="58" t="s">
        <v>441</v>
      </c>
      <c r="L1458" s="58" t="s">
        <v>440</v>
      </c>
      <c r="M1458" s="59" t="s">
        <v>132</v>
      </c>
      <c r="N1458" s="61">
        <v>77072</v>
      </c>
      <c r="O1458" s="62" t="s">
        <v>59</v>
      </c>
      <c r="P1458" s="79">
        <v>7000000</v>
      </c>
      <c r="Q1458" s="79">
        <v>6986867.5800000001</v>
      </c>
      <c r="R1458" s="79"/>
      <c r="S1458" s="80">
        <v>5929132.6900000004</v>
      </c>
      <c r="T1458" s="59" t="s">
        <v>60</v>
      </c>
      <c r="U1458" s="499">
        <v>5.8869999999999996</v>
      </c>
      <c r="V1458" s="499">
        <v>4.0799999999999996E-2</v>
      </c>
      <c r="W1458" s="499">
        <v>0.03</v>
      </c>
      <c r="X1458" s="499">
        <v>5.8461999999999996</v>
      </c>
      <c r="Y1458" s="66">
        <v>38798</v>
      </c>
      <c r="Z1458" s="512">
        <f t="shared" si="133"/>
        <v>588.69999999999993</v>
      </c>
      <c r="AA1458" s="512">
        <f t="shared" si="134"/>
        <v>4.0799999999999992</v>
      </c>
      <c r="AB1458" s="512">
        <f t="shared" si="135"/>
        <v>3</v>
      </c>
      <c r="AC1458" s="512">
        <f t="shared" si="136"/>
        <v>584.62</v>
      </c>
      <c r="AD1458" s="59">
        <v>360</v>
      </c>
      <c r="AE1458" s="59">
        <v>0</v>
      </c>
      <c r="AF1458" s="59">
        <v>2</v>
      </c>
      <c r="AG1458" s="59">
        <v>118</v>
      </c>
      <c r="AH1458" s="66">
        <v>42461</v>
      </c>
      <c r="AI1458" s="67" t="s">
        <v>61</v>
      </c>
      <c r="AJ1458" s="67" t="s">
        <v>61</v>
      </c>
      <c r="AK1458" s="68"/>
      <c r="AL1458" s="69" t="s">
        <v>98</v>
      </c>
      <c r="AM1458" s="66"/>
      <c r="AN1458" s="196">
        <v>83</v>
      </c>
      <c r="AO1458" s="57">
        <v>9633</v>
      </c>
      <c r="AP1458" s="57"/>
      <c r="AQ1458" s="57"/>
      <c r="AR1458" s="57">
        <v>2</v>
      </c>
      <c r="AS1458" s="35">
        <f t="shared" si="137"/>
        <v>7763.1862000000001</v>
      </c>
      <c r="AT1458" s="60" t="s">
        <v>5848</v>
      </c>
      <c r="AU1458" s="79">
        <v>9000000</v>
      </c>
      <c r="AV1458" s="66">
        <v>38756</v>
      </c>
      <c r="AW1458" s="81">
        <v>77.631861999999998</v>
      </c>
      <c r="AX1458" s="215" t="s">
        <v>5850</v>
      </c>
      <c r="AY1458" s="17">
        <v>1999</v>
      </c>
      <c r="AZ1458" s="69" t="s">
        <v>63</v>
      </c>
      <c r="BA1458" s="74">
        <v>216566</v>
      </c>
      <c r="BB1458" s="44">
        <f t="shared" si="138"/>
        <v>9380</v>
      </c>
      <c r="BC1458" s="81">
        <v>93.8</v>
      </c>
      <c r="BD1458" s="66">
        <v>38807</v>
      </c>
      <c r="BE1458" s="79">
        <v>1351670.7</v>
      </c>
      <c r="BF1458" s="79">
        <v>621057.82999999996</v>
      </c>
      <c r="BG1458" s="79">
        <v>678613</v>
      </c>
      <c r="BH1458" s="75">
        <v>1.3639473141324747</v>
      </c>
      <c r="BI1458" s="79">
        <v>52000</v>
      </c>
      <c r="BJ1458" s="197">
        <v>250</v>
      </c>
      <c r="BK1458" s="78" t="s">
        <v>64</v>
      </c>
      <c r="BL1458" s="66">
        <v>38807</v>
      </c>
      <c r="BM1458" s="163">
        <v>746620</v>
      </c>
      <c r="BN1458" s="66">
        <v>38717</v>
      </c>
      <c r="BO1458" s="79">
        <v>635417</v>
      </c>
      <c r="BP1458" s="158"/>
      <c r="BQ1458" s="74"/>
      <c r="BR1458" s="159"/>
      <c r="BS1458" s="160"/>
      <c r="BT1458" s="158"/>
      <c r="BU1458" s="74"/>
      <c r="BV1458" s="159"/>
      <c r="BW1458" s="160"/>
      <c r="BX1458" s="158"/>
      <c r="BY1458" s="74"/>
      <c r="BZ1458" s="159"/>
      <c r="CA1458" s="160"/>
      <c r="CB1458" s="161">
        <v>3.7983665821045079E-2</v>
      </c>
      <c r="CC1458" s="161">
        <v>2.5886065032030346E-3</v>
      </c>
    </row>
    <row r="1459" spans="2:81" ht="34">
      <c r="B1459" s="202">
        <v>84</v>
      </c>
      <c r="C1459" s="89">
        <v>44743</v>
      </c>
      <c r="D1459" s="89">
        <v>1</v>
      </c>
      <c r="E1459" s="147" t="s">
        <v>2047</v>
      </c>
      <c r="F1459" s="92" t="s">
        <v>5851</v>
      </c>
      <c r="G1459" s="92"/>
      <c r="H1459" s="92"/>
      <c r="I1459" s="92"/>
      <c r="J1459" s="90" t="s">
        <v>5852</v>
      </c>
      <c r="K1459" s="90" t="s">
        <v>3099</v>
      </c>
      <c r="L1459" s="90" t="s">
        <v>208</v>
      </c>
      <c r="M1459" s="91" t="s">
        <v>261</v>
      </c>
      <c r="N1459" s="93">
        <v>80021</v>
      </c>
      <c r="O1459" s="94" t="s">
        <v>222</v>
      </c>
      <c r="P1459" s="95">
        <v>6850000</v>
      </c>
      <c r="Q1459" s="95">
        <v>6850000</v>
      </c>
      <c r="R1459" s="95"/>
      <c r="S1459" s="96">
        <v>6850000</v>
      </c>
      <c r="T1459" s="91" t="s">
        <v>223</v>
      </c>
      <c r="U1459" s="500">
        <v>5.6520000000000001</v>
      </c>
      <c r="V1459" s="500">
        <v>3.0800000000000001E-2</v>
      </c>
      <c r="W1459" s="500">
        <v>0.01</v>
      </c>
      <c r="X1459" s="500">
        <v>5.6212</v>
      </c>
      <c r="Y1459" s="97">
        <v>38708</v>
      </c>
      <c r="Z1459" s="512">
        <f t="shared" si="133"/>
        <v>565.20000000000005</v>
      </c>
      <c r="AA1459" s="512">
        <f t="shared" si="134"/>
        <v>3.08</v>
      </c>
      <c r="AB1459" s="512">
        <f t="shared" si="135"/>
        <v>1</v>
      </c>
      <c r="AC1459" s="512">
        <f t="shared" si="136"/>
        <v>562.12</v>
      </c>
      <c r="AD1459" s="91">
        <v>0</v>
      </c>
      <c r="AE1459" s="91">
        <v>120</v>
      </c>
      <c r="AF1459" s="91" t="s">
        <v>716</v>
      </c>
      <c r="AG1459" s="91">
        <v>115</v>
      </c>
      <c r="AH1459" s="97">
        <v>42370</v>
      </c>
      <c r="AI1459" s="98" t="s">
        <v>61</v>
      </c>
      <c r="AJ1459" s="98" t="s">
        <v>5853</v>
      </c>
      <c r="AK1459" s="99"/>
      <c r="AL1459" s="100" t="s">
        <v>5854</v>
      </c>
      <c r="AM1459" s="97" t="s">
        <v>5433</v>
      </c>
      <c r="AN1459" s="202">
        <v>84</v>
      </c>
      <c r="AO1459" s="89">
        <v>44743</v>
      </c>
      <c r="AP1459" s="89"/>
      <c r="AQ1459" s="89"/>
      <c r="AR1459" s="89">
        <v>1</v>
      </c>
      <c r="AS1459" s="35">
        <f t="shared" si="137"/>
        <v>6520</v>
      </c>
      <c r="AT1459" s="92" t="s">
        <v>5851</v>
      </c>
      <c r="AU1459" s="95">
        <v>10500000</v>
      </c>
      <c r="AV1459" s="97">
        <v>38673</v>
      </c>
      <c r="AW1459" s="106">
        <v>65.2</v>
      </c>
      <c r="AX1459" s="219">
        <v>1993</v>
      </c>
      <c r="AY1459" s="17">
        <v>0</v>
      </c>
      <c r="AZ1459" s="100" t="s">
        <v>226</v>
      </c>
      <c r="BA1459" s="105">
        <v>107400</v>
      </c>
      <c r="BB1459" s="44">
        <f t="shared" si="138"/>
        <v>10000</v>
      </c>
      <c r="BC1459" s="106">
        <v>100</v>
      </c>
      <c r="BD1459" s="97">
        <v>38869</v>
      </c>
      <c r="BE1459" s="95">
        <v>684211.5</v>
      </c>
      <c r="BF1459" s="95">
        <v>23464.345000000001</v>
      </c>
      <c r="BG1459" s="95">
        <v>660747.15500000003</v>
      </c>
      <c r="BH1459" s="192">
        <v>1.683264130053763</v>
      </c>
      <c r="BI1459" s="95">
        <v>0</v>
      </c>
      <c r="BJ1459" s="203"/>
      <c r="BK1459" s="108" t="s">
        <v>276</v>
      </c>
      <c r="BL1459" s="97">
        <v>38717</v>
      </c>
      <c r="BM1459" s="168">
        <v>688255.25</v>
      </c>
      <c r="BN1459" s="97"/>
      <c r="BO1459" s="95"/>
      <c r="BP1459" s="133" t="s">
        <v>5855</v>
      </c>
      <c r="BQ1459" s="105">
        <v>107400</v>
      </c>
      <c r="BR1459" s="135">
        <v>1</v>
      </c>
      <c r="BS1459" s="136">
        <v>43312</v>
      </c>
      <c r="BT1459" s="133"/>
      <c r="BU1459" s="105"/>
      <c r="BV1459" s="135"/>
      <c r="BW1459" s="136"/>
      <c r="BX1459" s="133"/>
      <c r="BY1459" s="105"/>
      <c r="BZ1459" s="135"/>
      <c r="CA1459" s="136"/>
      <c r="CB1459" s="169">
        <v>2.723505953704295E-3</v>
      </c>
      <c r="CC1459" s="169">
        <v>2.5378976120427328E-3</v>
      </c>
    </row>
    <row r="1460" spans="2:81" ht="23">
      <c r="B1460" s="202">
        <v>85</v>
      </c>
      <c r="C1460" s="89">
        <v>17824</v>
      </c>
      <c r="D1460" s="89">
        <v>1</v>
      </c>
      <c r="E1460" s="147" t="s">
        <v>2375</v>
      </c>
      <c r="F1460" s="92" t="s">
        <v>5856</v>
      </c>
      <c r="G1460" s="92"/>
      <c r="H1460" s="92"/>
      <c r="I1460" s="92"/>
      <c r="J1460" s="90" t="s">
        <v>5857</v>
      </c>
      <c r="K1460" s="90" t="s">
        <v>5858</v>
      </c>
      <c r="L1460" s="90" t="s">
        <v>426</v>
      </c>
      <c r="M1460" s="91" t="s">
        <v>90</v>
      </c>
      <c r="N1460" s="93">
        <v>45215</v>
      </c>
      <c r="O1460" s="94" t="s">
        <v>468</v>
      </c>
      <c r="P1460" s="95">
        <v>6730000</v>
      </c>
      <c r="Q1460" s="95">
        <v>6730000</v>
      </c>
      <c r="R1460" s="95"/>
      <c r="S1460" s="96">
        <v>5943968.1200000001</v>
      </c>
      <c r="T1460" s="91" t="s">
        <v>70</v>
      </c>
      <c r="U1460" s="500">
        <v>5.7679999999999998</v>
      </c>
      <c r="V1460" s="500">
        <v>7.0800000000000002E-2</v>
      </c>
      <c r="W1460" s="500">
        <v>0.06</v>
      </c>
      <c r="X1460" s="500">
        <v>5.6971999999999996</v>
      </c>
      <c r="Y1460" s="97">
        <v>38807</v>
      </c>
      <c r="Z1460" s="512">
        <f t="shared" si="133"/>
        <v>576.79999999999995</v>
      </c>
      <c r="AA1460" s="512">
        <f t="shared" si="134"/>
        <v>7.08</v>
      </c>
      <c r="AB1460" s="512">
        <f t="shared" si="135"/>
        <v>6</v>
      </c>
      <c r="AC1460" s="512">
        <f t="shared" si="136"/>
        <v>569.71999999999991</v>
      </c>
      <c r="AD1460" s="91">
        <v>360</v>
      </c>
      <c r="AE1460" s="91">
        <v>24</v>
      </c>
      <c r="AF1460" s="91">
        <v>1</v>
      </c>
      <c r="AG1460" s="91">
        <v>119</v>
      </c>
      <c r="AH1460" s="97">
        <v>42491</v>
      </c>
      <c r="AI1460" s="98" t="s">
        <v>61</v>
      </c>
      <c r="AJ1460" s="98" t="s">
        <v>5805</v>
      </c>
      <c r="AK1460" s="99"/>
      <c r="AL1460" s="100" t="s">
        <v>98</v>
      </c>
      <c r="AM1460" s="97"/>
      <c r="AN1460" s="202">
        <v>85</v>
      </c>
      <c r="AO1460" s="89">
        <v>17824</v>
      </c>
      <c r="AP1460" s="89"/>
      <c r="AQ1460" s="89"/>
      <c r="AR1460" s="89">
        <v>1</v>
      </c>
      <c r="AS1460" s="35">
        <f t="shared" si="137"/>
        <v>7477.7777777778001</v>
      </c>
      <c r="AT1460" s="92" t="s">
        <v>5856</v>
      </c>
      <c r="AU1460" s="95">
        <v>9000000</v>
      </c>
      <c r="AV1460" s="97">
        <v>38749</v>
      </c>
      <c r="AW1460" s="106">
        <v>74.777777777777999</v>
      </c>
      <c r="AX1460" s="220" t="s">
        <v>5859</v>
      </c>
      <c r="AY1460" s="17">
        <v>1985</v>
      </c>
      <c r="AZ1460" s="100" t="s">
        <v>226</v>
      </c>
      <c r="BA1460" s="105">
        <v>102000</v>
      </c>
      <c r="BB1460" s="44">
        <f t="shared" si="138"/>
        <v>10000</v>
      </c>
      <c r="BC1460" s="106">
        <v>100</v>
      </c>
      <c r="BD1460" s="97">
        <v>38869</v>
      </c>
      <c r="BE1460" s="95">
        <v>636243.29</v>
      </c>
      <c r="BF1460" s="95">
        <v>23787.3</v>
      </c>
      <c r="BG1460" s="95">
        <v>566725</v>
      </c>
      <c r="BH1460" s="192">
        <v>1.200136089894889</v>
      </c>
      <c r="BI1460" s="95">
        <v>9180</v>
      </c>
      <c r="BJ1460" s="203">
        <v>0.09</v>
      </c>
      <c r="BK1460" s="108" t="s">
        <v>276</v>
      </c>
      <c r="BL1460" s="97">
        <v>38717</v>
      </c>
      <c r="BM1460" s="168">
        <v>675026</v>
      </c>
      <c r="BN1460" s="97">
        <v>38352</v>
      </c>
      <c r="BO1460" s="95">
        <v>825103</v>
      </c>
      <c r="BP1460" s="133" t="s">
        <v>5860</v>
      </c>
      <c r="BQ1460" s="105">
        <v>102000</v>
      </c>
      <c r="BR1460" s="135">
        <v>1</v>
      </c>
      <c r="BS1460" s="136">
        <v>42369</v>
      </c>
      <c r="BT1460" s="133"/>
      <c r="BU1460" s="105"/>
      <c r="BV1460" s="135"/>
      <c r="BW1460" s="136"/>
      <c r="BX1460" s="133"/>
      <c r="BY1460" s="105"/>
      <c r="BZ1460" s="135"/>
      <c r="CA1460" s="136"/>
      <c r="CB1460" s="169">
        <v>2.6757949005007161E-3</v>
      </c>
      <c r="CC1460" s="169">
        <v>2.4934380918317654E-3</v>
      </c>
    </row>
    <row r="1461" spans="2:81" ht="23">
      <c r="B1461" s="202">
        <v>86</v>
      </c>
      <c r="C1461" s="89">
        <v>17821</v>
      </c>
      <c r="D1461" s="89">
        <v>2</v>
      </c>
      <c r="E1461" s="147" t="s">
        <v>2375</v>
      </c>
      <c r="F1461" s="92" t="s">
        <v>5861</v>
      </c>
      <c r="G1461" s="92"/>
      <c r="H1461" s="92"/>
      <c r="I1461" s="92"/>
      <c r="J1461" s="90" t="s">
        <v>5862</v>
      </c>
      <c r="K1461" s="90" t="s">
        <v>68</v>
      </c>
      <c r="L1461" s="90" t="s">
        <v>67</v>
      </c>
      <c r="M1461" s="91" t="s">
        <v>69</v>
      </c>
      <c r="N1461" s="93">
        <v>30310</v>
      </c>
      <c r="O1461" s="94" t="s">
        <v>59</v>
      </c>
      <c r="P1461" s="95">
        <v>6560000</v>
      </c>
      <c r="Q1461" s="95">
        <v>6547446.0499999998</v>
      </c>
      <c r="R1461" s="95"/>
      <c r="S1461" s="96">
        <v>5541625.9100000001</v>
      </c>
      <c r="T1461" s="91" t="s">
        <v>60</v>
      </c>
      <c r="U1461" s="500">
        <v>5.7969999999999997</v>
      </c>
      <c r="V1461" s="500">
        <v>8.0799999999999997E-2</v>
      </c>
      <c r="W1461" s="500">
        <v>6.9999999999999993E-2</v>
      </c>
      <c r="X1461" s="500">
        <v>5.7161999999999988</v>
      </c>
      <c r="Y1461" s="97">
        <v>38784</v>
      </c>
      <c r="Z1461" s="512">
        <f t="shared" si="133"/>
        <v>579.69999999999993</v>
      </c>
      <c r="AA1461" s="512">
        <f t="shared" si="134"/>
        <v>8.08</v>
      </c>
      <c r="AB1461" s="512">
        <f t="shared" si="135"/>
        <v>6.9999999999999991</v>
      </c>
      <c r="AC1461" s="512">
        <f t="shared" si="136"/>
        <v>571.61999999999989</v>
      </c>
      <c r="AD1461" s="91">
        <v>360</v>
      </c>
      <c r="AE1461" s="91">
        <v>0</v>
      </c>
      <c r="AF1461" s="91">
        <v>2</v>
      </c>
      <c r="AG1461" s="91">
        <v>118</v>
      </c>
      <c r="AH1461" s="97">
        <v>42461</v>
      </c>
      <c r="AI1461" s="98" t="s">
        <v>61</v>
      </c>
      <c r="AJ1461" s="98" t="s">
        <v>61</v>
      </c>
      <c r="AK1461" s="99"/>
      <c r="AL1461" s="100" t="s">
        <v>750</v>
      </c>
      <c r="AM1461" s="97"/>
      <c r="AN1461" s="202">
        <v>86</v>
      </c>
      <c r="AO1461" s="89">
        <v>17821</v>
      </c>
      <c r="AP1461" s="89"/>
      <c r="AQ1461" s="89"/>
      <c r="AR1461" s="89">
        <v>2</v>
      </c>
      <c r="AS1461" s="35">
        <f t="shared" si="137"/>
        <v>7657.8316374268998</v>
      </c>
      <c r="AT1461" s="92" t="s">
        <v>5861</v>
      </c>
      <c r="AU1461" s="95">
        <v>8550000</v>
      </c>
      <c r="AV1461" s="97">
        <v>38748</v>
      </c>
      <c r="AW1461" s="106">
        <v>76.578316374268994</v>
      </c>
      <c r="AX1461" s="219" t="s">
        <v>5863</v>
      </c>
      <c r="AY1461" s="17">
        <v>2004</v>
      </c>
      <c r="AZ1461" s="100" t="s">
        <v>63</v>
      </c>
      <c r="BA1461" s="105">
        <v>197800</v>
      </c>
      <c r="BB1461" s="44">
        <f t="shared" si="138"/>
        <v>9800</v>
      </c>
      <c r="BC1461" s="106">
        <v>98</v>
      </c>
      <c r="BD1461" s="97">
        <v>38737</v>
      </c>
      <c r="BE1461" s="95">
        <v>1378622.76</v>
      </c>
      <c r="BF1461" s="95">
        <v>732772.91</v>
      </c>
      <c r="BG1461" s="95">
        <v>576894</v>
      </c>
      <c r="BH1461" s="192">
        <v>1.2493869948571239</v>
      </c>
      <c r="BI1461" s="95">
        <v>68956.02</v>
      </c>
      <c r="BJ1461" s="203">
        <v>275.82408000000004</v>
      </c>
      <c r="BK1461" s="108" t="s">
        <v>64</v>
      </c>
      <c r="BL1461" s="97">
        <v>38748</v>
      </c>
      <c r="BM1461" s="168">
        <v>794412</v>
      </c>
      <c r="BN1461" s="97">
        <v>38716</v>
      </c>
      <c r="BO1461" s="95">
        <v>660433</v>
      </c>
      <c r="BP1461" s="133"/>
      <c r="BQ1461" s="105"/>
      <c r="BR1461" s="135"/>
      <c r="BS1461" s="136"/>
      <c r="BT1461" s="133"/>
      <c r="BU1461" s="105"/>
      <c r="BV1461" s="135"/>
      <c r="BW1461" s="136"/>
      <c r="BX1461" s="133"/>
      <c r="BY1461" s="105"/>
      <c r="BZ1461" s="135"/>
      <c r="CA1461" s="136"/>
      <c r="CB1461" s="169">
        <v>3.559477833191188E-2</v>
      </c>
      <c r="CC1461" s="169">
        <v>2.425802583251624E-3</v>
      </c>
    </row>
    <row r="1462" spans="2:81" ht="23">
      <c r="B1462" s="202">
        <v>87</v>
      </c>
      <c r="C1462" s="89">
        <v>59733</v>
      </c>
      <c r="D1462" s="89">
        <v>1</v>
      </c>
      <c r="E1462" s="147" t="s">
        <v>5348</v>
      </c>
      <c r="F1462" s="92" t="s">
        <v>5864</v>
      </c>
      <c r="G1462" s="92"/>
      <c r="H1462" s="92"/>
      <c r="I1462" s="92"/>
      <c r="J1462" s="90" t="s">
        <v>5865</v>
      </c>
      <c r="K1462" s="90" t="s">
        <v>3301</v>
      </c>
      <c r="L1462" s="90" t="s">
        <v>2534</v>
      </c>
      <c r="M1462" s="91" t="s">
        <v>58</v>
      </c>
      <c r="N1462" s="93">
        <v>93455</v>
      </c>
      <c r="O1462" s="94" t="s">
        <v>222</v>
      </c>
      <c r="P1462" s="95">
        <v>6380000</v>
      </c>
      <c r="Q1462" s="95">
        <v>6367473.4799999986</v>
      </c>
      <c r="R1462" s="95"/>
      <c r="S1462" s="96">
        <v>5370689.0700000003</v>
      </c>
      <c r="T1462" s="91" t="s">
        <v>60</v>
      </c>
      <c r="U1462" s="500">
        <v>5.6800000000000006</v>
      </c>
      <c r="V1462" s="500">
        <v>2.0800000000000003E-2</v>
      </c>
      <c r="W1462" s="500">
        <v>0.01</v>
      </c>
      <c r="X1462" s="500">
        <v>5.6592000000000002</v>
      </c>
      <c r="Y1462" s="97">
        <v>38804</v>
      </c>
      <c r="Z1462" s="512">
        <f t="shared" si="133"/>
        <v>568.00000000000011</v>
      </c>
      <c r="AA1462" s="512">
        <f t="shared" si="134"/>
        <v>2.08</v>
      </c>
      <c r="AB1462" s="512">
        <f t="shared" si="135"/>
        <v>1</v>
      </c>
      <c r="AC1462" s="512">
        <f t="shared" si="136"/>
        <v>565.92000000000007</v>
      </c>
      <c r="AD1462" s="91">
        <v>360</v>
      </c>
      <c r="AE1462" s="91">
        <v>0</v>
      </c>
      <c r="AF1462" s="91">
        <v>2</v>
      </c>
      <c r="AG1462" s="91">
        <v>118</v>
      </c>
      <c r="AH1462" s="97">
        <v>42461</v>
      </c>
      <c r="AI1462" s="98" t="s">
        <v>61</v>
      </c>
      <c r="AJ1462" s="98" t="s">
        <v>5866</v>
      </c>
      <c r="AK1462" s="99"/>
      <c r="AL1462" s="100" t="s">
        <v>252</v>
      </c>
      <c r="AM1462" s="97" t="s">
        <v>5412</v>
      </c>
      <c r="AN1462" s="202">
        <v>87</v>
      </c>
      <c r="AO1462" s="89">
        <v>59733</v>
      </c>
      <c r="AP1462" s="89"/>
      <c r="AQ1462" s="89"/>
      <c r="AR1462" s="89">
        <v>1</v>
      </c>
      <c r="AS1462" s="35">
        <f t="shared" si="137"/>
        <v>6242.6210588235281</v>
      </c>
      <c r="AT1462" s="92" t="s">
        <v>5864</v>
      </c>
      <c r="AU1462" s="95">
        <v>10200000</v>
      </c>
      <c r="AV1462" s="97">
        <v>38768</v>
      </c>
      <c r="AW1462" s="106">
        <v>62.426210588235278</v>
      </c>
      <c r="AX1462" s="220">
        <v>1999</v>
      </c>
      <c r="AY1462" s="17">
        <v>0</v>
      </c>
      <c r="AZ1462" s="100" t="s">
        <v>226</v>
      </c>
      <c r="BA1462" s="105">
        <v>39100</v>
      </c>
      <c r="BB1462" s="44">
        <f t="shared" si="138"/>
        <v>10000</v>
      </c>
      <c r="BC1462" s="106">
        <v>100</v>
      </c>
      <c r="BD1462" s="97">
        <v>38718</v>
      </c>
      <c r="BE1462" s="95">
        <v>720058.2</v>
      </c>
      <c r="BF1462" s="95">
        <v>141431.364</v>
      </c>
      <c r="BG1462" s="95">
        <v>556541.46622299997</v>
      </c>
      <c r="BH1462" s="192">
        <v>1.2552110862425672</v>
      </c>
      <c r="BI1462" s="95">
        <v>3910</v>
      </c>
      <c r="BJ1462" s="203">
        <v>0.1</v>
      </c>
      <c r="BK1462" s="108" t="s">
        <v>276</v>
      </c>
      <c r="BL1462" s="97">
        <v>38717</v>
      </c>
      <c r="BM1462" s="168">
        <v>571750</v>
      </c>
      <c r="BN1462" s="97">
        <v>38352</v>
      </c>
      <c r="BO1462" s="95">
        <v>605173</v>
      </c>
      <c r="BP1462" s="133" t="s">
        <v>3823</v>
      </c>
      <c r="BQ1462" s="105">
        <v>24500</v>
      </c>
      <c r="BR1462" s="135">
        <v>0.62659846547314579</v>
      </c>
      <c r="BS1462" s="136">
        <v>40847</v>
      </c>
      <c r="BT1462" s="133" t="s">
        <v>5500</v>
      </c>
      <c r="BU1462" s="105">
        <v>14600</v>
      </c>
      <c r="BV1462" s="135">
        <v>0.37340153452685421</v>
      </c>
      <c r="BW1462" s="136">
        <v>40093</v>
      </c>
      <c r="BX1462" s="133"/>
      <c r="BY1462" s="105">
        <v>0</v>
      </c>
      <c r="BZ1462" s="135"/>
      <c r="CA1462" s="136"/>
      <c r="CB1462" s="169">
        <v>2.5316572164721463E-3</v>
      </c>
      <c r="CC1462" s="169">
        <v>2.3591234656405004E-3</v>
      </c>
    </row>
    <row r="1463" spans="2:81">
      <c r="B1463" s="202"/>
      <c r="C1463" s="89"/>
      <c r="D1463" s="89"/>
      <c r="E1463" s="147"/>
      <c r="F1463" s="92"/>
      <c r="G1463" s="92"/>
      <c r="H1463" s="92"/>
      <c r="I1463" s="92"/>
      <c r="J1463" s="90"/>
      <c r="K1463" s="90"/>
      <c r="L1463" s="90"/>
      <c r="M1463" s="91"/>
      <c r="N1463" s="93"/>
      <c r="O1463" s="94"/>
      <c r="P1463" s="95"/>
      <c r="Q1463" s="95"/>
      <c r="R1463" s="95"/>
      <c r="S1463" s="96"/>
      <c r="T1463" s="91"/>
      <c r="U1463" s="500">
        <v>0</v>
      </c>
      <c r="V1463" s="500">
        <v>0</v>
      </c>
      <c r="W1463" s="500">
        <v>0</v>
      </c>
      <c r="X1463" s="500">
        <v>0</v>
      </c>
      <c r="Y1463" s="97"/>
      <c r="Z1463" s="512">
        <f t="shared" si="133"/>
        <v>0</v>
      </c>
      <c r="AA1463" s="512">
        <f t="shared" si="134"/>
        <v>0</v>
      </c>
      <c r="AB1463" s="512">
        <f t="shared" si="135"/>
        <v>0</v>
      </c>
      <c r="AC1463" s="512">
        <f t="shared" si="136"/>
        <v>0</v>
      </c>
      <c r="AD1463" s="91"/>
      <c r="AE1463" s="91"/>
      <c r="AF1463" s="91"/>
      <c r="AG1463" s="91"/>
      <c r="AH1463" s="97"/>
      <c r="AI1463" s="98"/>
      <c r="AJ1463" s="98"/>
      <c r="AK1463" s="99"/>
      <c r="AL1463" s="100"/>
      <c r="AM1463" s="97"/>
      <c r="AN1463" s="202"/>
      <c r="AO1463" s="89"/>
      <c r="AP1463" s="89"/>
      <c r="AQ1463" s="89"/>
      <c r="AR1463" s="89"/>
      <c r="AS1463" s="35">
        <f t="shared" si="137"/>
        <v>0</v>
      </c>
      <c r="AT1463" s="92"/>
      <c r="AU1463" s="95"/>
      <c r="AV1463" s="97"/>
      <c r="AW1463" s="106">
        <v>0</v>
      </c>
      <c r="AX1463" s="220"/>
      <c r="AY1463" s="17">
        <v>0</v>
      </c>
      <c r="AZ1463" s="100"/>
      <c r="BA1463" s="105"/>
      <c r="BB1463" s="44">
        <f t="shared" si="138"/>
        <v>0</v>
      </c>
      <c r="BC1463" s="106">
        <v>0</v>
      </c>
      <c r="BD1463" s="97"/>
      <c r="BE1463" s="95"/>
      <c r="BF1463" s="95"/>
      <c r="BG1463" s="95"/>
      <c r="BH1463" s="192"/>
      <c r="BI1463" s="95"/>
      <c r="BJ1463" s="203"/>
      <c r="BK1463" s="108"/>
      <c r="BL1463" s="97"/>
      <c r="BM1463" s="168"/>
      <c r="BN1463" s="97"/>
      <c r="BO1463" s="95"/>
      <c r="BP1463" s="133"/>
      <c r="BQ1463" s="105"/>
      <c r="BR1463" s="135"/>
      <c r="BS1463" s="136"/>
      <c r="BT1463" s="133"/>
      <c r="BU1463" s="105"/>
      <c r="BV1463" s="135"/>
      <c r="BW1463" s="136"/>
      <c r="BX1463" s="133"/>
      <c r="BY1463" s="105"/>
      <c r="BZ1463" s="135"/>
      <c r="CA1463" s="136"/>
      <c r="CB1463" s="169"/>
      <c r="CC1463" s="169"/>
    </row>
    <row r="1464" spans="2:81" ht="34">
      <c r="B1464" s="196">
        <v>88</v>
      </c>
      <c r="C1464" s="57">
        <v>59202</v>
      </c>
      <c r="D1464" s="57">
        <v>1</v>
      </c>
      <c r="E1464" s="155" t="s">
        <v>5348</v>
      </c>
      <c r="F1464" s="60" t="s">
        <v>5867</v>
      </c>
      <c r="G1464" s="60"/>
      <c r="H1464" s="60"/>
      <c r="I1464" s="60"/>
      <c r="J1464" s="58" t="s">
        <v>5868</v>
      </c>
      <c r="K1464" s="58" t="s">
        <v>369</v>
      </c>
      <c r="L1464" s="58" t="s">
        <v>414</v>
      </c>
      <c r="M1464" s="59" t="s">
        <v>90</v>
      </c>
      <c r="N1464" s="61">
        <v>45373</v>
      </c>
      <c r="O1464" s="62" t="s">
        <v>615</v>
      </c>
      <c r="P1464" s="79">
        <v>4055365</v>
      </c>
      <c r="Q1464" s="79">
        <v>4052086.39</v>
      </c>
      <c r="R1464" s="79"/>
      <c r="S1464" s="79">
        <v>3456688.6</v>
      </c>
      <c r="T1464" s="59" t="s">
        <v>60</v>
      </c>
      <c r="U1464" s="499">
        <v>6.0940000000000003</v>
      </c>
      <c r="V1464" s="499">
        <v>2.0800000000000003E-2</v>
      </c>
      <c r="W1464" s="499">
        <v>0.01</v>
      </c>
      <c r="X1464" s="499">
        <v>6.0731999999999999</v>
      </c>
      <c r="Y1464" s="66">
        <v>38812</v>
      </c>
      <c r="Z1464" s="512">
        <f t="shared" si="133"/>
        <v>609.4</v>
      </c>
      <c r="AA1464" s="512">
        <f t="shared" si="134"/>
        <v>2.08</v>
      </c>
      <c r="AB1464" s="512">
        <f t="shared" si="135"/>
        <v>1</v>
      </c>
      <c r="AC1464" s="512">
        <f t="shared" si="136"/>
        <v>607.31999999999994</v>
      </c>
      <c r="AD1464" s="59">
        <v>360</v>
      </c>
      <c r="AE1464" s="59">
        <v>0</v>
      </c>
      <c r="AF1464" s="59">
        <v>1</v>
      </c>
      <c r="AG1464" s="59">
        <v>119</v>
      </c>
      <c r="AH1464" s="66">
        <v>42491</v>
      </c>
      <c r="AI1464" s="67" t="s">
        <v>5489</v>
      </c>
      <c r="AJ1464" s="67" t="s">
        <v>5869</v>
      </c>
      <c r="AK1464" s="68"/>
      <c r="AL1464" s="69" t="s">
        <v>84</v>
      </c>
      <c r="AM1464" s="66" t="s">
        <v>5412</v>
      </c>
      <c r="AN1464" s="196">
        <v>88</v>
      </c>
      <c r="AO1464" s="57">
        <v>59202</v>
      </c>
      <c r="AP1464" s="57"/>
      <c r="AQ1464" s="57"/>
      <c r="AR1464" s="57">
        <v>1</v>
      </c>
      <c r="AS1464" s="35">
        <f t="shared" si="137"/>
        <v>6601.8236210526311</v>
      </c>
      <c r="AT1464" s="60" t="s">
        <v>5867</v>
      </c>
      <c r="AU1464" s="79">
        <v>6300000</v>
      </c>
      <c r="AV1464" s="66">
        <v>38534</v>
      </c>
      <c r="AW1464" s="81">
        <v>66.018236210526311</v>
      </c>
      <c r="AX1464" s="215">
        <v>1998</v>
      </c>
      <c r="AY1464" s="17">
        <v>0</v>
      </c>
      <c r="AZ1464" s="69" t="s">
        <v>2847</v>
      </c>
      <c r="BA1464" s="74">
        <v>45340</v>
      </c>
      <c r="BB1464" s="44">
        <f t="shared" si="138"/>
        <v>8020</v>
      </c>
      <c r="BC1464" s="81">
        <v>80.2</v>
      </c>
      <c r="BD1464" s="66">
        <v>38717</v>
      </c>
      <c r="BE1464" s="79">
        <v>1987472</v>
      </c>
      <c r="BF1464" s="79">
        <v>1495373</v>
      </c>
      <c r="BG1464" s="79">
        <v>412601</v>
      </c>
      <c r="BH1464" s="75">
        <v>1.3999999123102393</v>
      </c>
      <c r="BI1464" s="79">
        <v>79499</v>
      </c>
      <c r="BJ1464" s="197">
        <v>828.11458333333337</v>
      </c>
      <c r="BK1464" s="78" t="s">
        <v>276</v>
      </c>
      <c r="BL1464" s="66">
        <v>38717</v>
      </c>
      <c r="BM1464" s="163">
        <v>470061</v>
      </c>
      <c r="BN1464" s="66">
        <v>38352</v>
      </c>
      <c r="BO1464" s="79">
        <v>491798</v>
      </c>
      <c r="BP1464" s="158"/>
      <c r="BQ1464" s="74">
        <v>0</v>
      </c>
      <c r="BR1464" s="159"/>
      <c r="BS1464" s="160"/>
      <c r="BT1464" s="158"/>
      <c r="BU1464" s="74">
        <v>0</v>
      </c>
      <c r="BV1464" s="159"/>
      <c r="BW1464" s="160"/>
      <c r="BX1464" s="158"/>
      <c r="BY1464" s="74">
        <v>0</v>
      </c>
      <c r="BZ1464" s="159"/>
      <c r="CA1464" s="160"/>
      <c r="CB1464" s="161">
        <v>1.6110775778232329E-3</v>
      </c>
      <c r="CC1464" s="161">
        <v>1.501281806273264E-3</v>
      </c>
    </row>
    <row r="1465" spans="2:81" ht="34">
      <c r="B1465" s="196">
        <v>89</v>
      </c>
      <c r="C1465" s="57">
        <v>59203</v>
      </c>
      <c r="D1465" s="57">
        <v>1</v>
      </c>
      <c r="E1465" s="155" t="s">
        <v>5348</v>
      </c>
      <c r="F1465" s="60" t="s">
        <v>5870</v>
      </c>
      <c r="G1465" s="60"/>
      <c r="H1465" s="60"/>
      <c r="I1465" s="60"/>
      <c r="J1465" s="58" t="s">
        <v>5871</v>
      </c>
      <c r="K1465" s="58" t="s">
        <v>369</v>
      </c>
      <c r="L1465" s="58" t="s">
        <v>414</v>
      </c>
      <c r="M1465" s="59" t="s">
        <v>90</v>
      </c>
      <c r="N1465" s="61">
        <v>45373</v>
      </c>
      <c r="O1465" s="62" t="s">
        <v>615</v>
      </c>
      <c r="P1465" s="190">
        <v>2221442</v>
      </c>
      <c r="Q1465" s="190">
        <v>2219646.0499999998</v>
      </c>
      <c r="R1465" s="190"/>
      <c r="S1465" s="191">
        <v>1893500.96</v>
      </c>
      <c r="T1465" s="59" t="s">
        <v>60</v>
      </c>
      <c r="U1465" s="499">
        <v>6.0940000000000003</v>
      </c>
      <c r="V1465" s="499">
        <v>2.0800000000000003E-2</v>
      </c>
      <c r="W1465" s="499">
        <v>0.01</v>
      </c>
      <c r="X1465" s="499">
        <v>6.0731999999999999</v>
      </c>
      <c r="Y1465" s="66">
        <v>38812</v>
      </c>
      <c r="Z1465" s="512">
        <f t="shared" si="133"/>
        <v>609.4</v>
      </c>
      <c r="AA1465" s="512">
        <f t="shared" si="134"/>
        <v>2.08</v>
      </c>
      <c r="AB1465" s="512">
        <f t="shared" si="135"/>
        <v>1</v>
      </c>
      <c r="AC1465" s="512">
        <f t="shared" si="136"/>
        <v>607.31999999999994</v>
      </c>
      <c r="AD1465" s="59">
        <v>360</v>
      </c>
      <c r="AE1465" s="59">
        <v>0</v>
      </c>
      <c r="AF1465" s="59">
        <v>1</v>
      </c>
      <c r="AG1465" s="59">
        <v>119</v>
      </c>
      <c r="AH1465" s="66">
        <v>42491</v>
      </c>
      <c r="AI1465" s="67" t="s">
        <v>5489</v>
      </c>
      <c r="AJ1465" s="67" t="s">
        <v>5869</v>
      </c>
      <c r="AK1465" s="68"/>
      <c r="AL1465" s="69" t="s">
        <v>84</v>
      </c>
      <c r="AM1465" s="66" t="s">
        <v>5412</v>
      </c>
      <c r="AN1465" s="196">
        <v>89</v>
      </c>
      <c r="AO1465" s="57">
        <v>59203</v>
      </c>
      <c r="AP1465" s="57"/>
      <c r="AQ1465" s="57"/>
      <c r="AR1465" s="57">
        <v>1</v>
      </c>
      <c r="AS1465" s="35">
        <f t="shared" si="137"/>
        <v>6601.8236210526311</v>
      </c>
      <c r="AT1465" s="60" t="s">
        <v>5870</v>
      </c>
      <c r="AU1465" s="190">
        <v>3200000</v>
      </c>
      <c r="AV1465" s="66">
        <v>38534</v>
      </c>
      <c r="AW1465" s="81">
        <v>66.018236210526311</v>
      </c>
      <c r="AX1465" s="216">
        <v>1998</v>
      </c>
      <c r="AY1465" s="17">
        <v>0</v>
      </c>
      <c r="AZ1465" s="69" t="s">
        <v>2847</v>
      </c>
      <c r="BA1465" s="74">
        <v>36724</v>
      </c>
      <c r="BB1465" s="44">
        <f t="shared" si="138"/>
        <v>7000</v>
      </c>
      <c r="BC1465" s="81">
        <v>70</v>
      </c>
      <c r="BD1465" s="66">
        <v>38717</v>
      </c>
      <c r="BE1465" s="79">
        <v>1274751</v>
      </c>
      <c r="BF1465" s="79">
        <v>997747</v>
      </c>
      <c r="BG1465" s="79">
        <v>226014</v>
      </c>
      <c r="BH1465" s="75">
        <v>1.3999999123102393</v>
      </c>
      <c r="BI1465" s="79">
        <v>50990</v>
      </c>
      <c r="BJ1465" s="197">
        <v>645.44303797468353</v>
      </c>
      <c r="BK1465" s="78" t="s">
        <v>276</v>
      </c>
      <c r="BL1465" s="66">
        <v>38717</v>
      </c>
      <c r="BM1465" s="163">
        <v>232422</v>
      </c>
      <c r="BN1465" s="66">
        <v>38352</v>
      </c>
      <c r="BO1465" s="79">
        <v>271036</v>
      </c>
      <c r="BP1465" s="158"/>
      <c r="BQ1465" s="74">
        <v>0</v>
      </c>
      <c r="BR1465" s="159"/>
      <c r="BS1465" s="160"/>
      <c r="BT1465" s="158"/>
      <c r="BU1465" s="74">
        <v>0</v>
      </c>
      <c r="BV1465" s="159"/>
      <c r="BW1465" s="160"/>
      <c r="BX1465" s="158"/>
      <c r="BY1465" s="74">
        <v>0</v>
      </c>
      <c r="BZ1465" s="159"/>
      <c r="CA1465" s="160"/>
      <c r="CB1465" s="161">
        <v>8.8251375653886435E-4</v>
      </c>
      <c r="CC1465" s="161">
        <v>8.2236998684307794E-4</v>
      </c>
    </row>
    <row r="1466" spans="2:81" ht="23">
      <c r="B1466" s="196"/>
      <c r="C1466" s="57"/>
      <c r="D1466" s="57"/>
      <c r="E1466" s="155"/>
      <c r="F1466" s="181" t="s">
        <v>3166</v>
      </c>
      <c r="G1466" s="181"/>
      <c r="H1466" s="181"/>
      <c r="I1466" s="181"/>
      <c r="J1466" s="58"/>
      <c r="K1466" s="58"/>
      <c r="L1466" s="58"/>
      <c r="M1466" s="59"/>
      <c r="N1466" s="61"/>
      <c r="O1466" s="62"/>
      <c r="P1466" s="111">
        <v>6276807</v>
      </c>
      <c r="Q1466" s="111">
        <v>6271732.4399999995</v>
      </c>
      <c r="R1466" s="111"/>
      <c r="S1466" s="112">
        <v>5350189.5599999996</v>
      </c>
      <c r="T1466" s="59"/>
      <c r="U1466" s="499">
        <v>0</v>
      </c>
      <c r="V1466" s="499">
        <v>0</v>
      </c>
      <c r="W1466" s="499">
        <v>0</v>
      </c>
      <c r="X1466" s="499">
        <v>0</v>
      </c>
      <c r="Y1466" s="66"/>
      <c r="Z1466" s="512">
        <f t="shared" si="133"/>
        <v>0</v>
      </c>
      <c r="AA1466" s="512">
        <f t="shared" si="134"/>
        <v>0</v>
      </c>
      <c r="AB1466" s="512">
        <f t="shared" si="135"/>
        <v>0</v>
      </c>
      <c r="AC1466" s="512">
        <f t="shared" si="136"/>
        <v>0</v>
      </c>
      <c r="AD1466" s="59"/>
      <c r="AE1466" s="59"/>
      <c r="AF1466" s="59"/>
      <c r="AG1466" s="59"/>
      <c r="AH1466" s="66"/>
      <c r="AI1466" s="67"/>
      <c r="AJ1466" s="67"/>
      <c r="AK1466" s="68"/>
      <c r="AL1466" s="69"/>
      <c r="AM1466" s="66"/>
      <c r="AN1466" s="196"/>
      <c r="AO1466" s="57"/>
      <c r="AP1466" s="57"/>
      <c r="AQ1466" s="57"/>
      <c r="AR1466" s="57"/>
      <c r="AS1466" s="35">
        <f t="shared" si="137"/>
        <v>0</v>
      </c>
      <c r="AT1466" s="181" t="s">
        <v>3166</v>
      </c>
      <c r="AU1466" s="111">
        <v>9500000</v>
      </c>
      <c r="AV1466" s="66"/>
      <c r="AW1466" s="81">
        <v>0</v>
      </c>
      <c r="AX1466" s="215"/>
      <c r="AY1466" s="17">
        <v>0</v>
      </c>
      <c r="AZ1466" s="69"/>
      <c r="BA1466" s="74"/>
      <c r="BB1466" s="44">
        <f t="shared" si="138"/>
        <v>0</v>
      </c>
      <c r="BC1466" s="81">
        <v>0</v>
      </c>
      <c r="BD1466" s="66"/>
      <c r="BE1466" s="79"/>
      <c r="BF1466" s="79"/>
      <c r="BG1466" s="79"/>
      <c r="BH1466" s="75"/>
      <c r="BI1466" s="79"/>
      <c r="BJ1466" s="197"/>
      <c r="BK1466" s="78"/>
      <c r="BL1466" s="66"/>
      <c r="BM1466" s="163"/>
      <c r="BN1466" s="66"/>
      <c r="BO1466" s="79"/>
      <c r="BP1466" s="158"/>
      <c r="BQ1466" s="74"/>
      <c r="BR1466" s="159"/>
      <c r="BS1466" s="160"/>
      <c r="BT1466" s="158"/>
      <c r="BU1466" s="74"/>
      <c r="BV1466" s="159"/>
      <c r="BW1466" s="160"/>
      <c r="BX1466" s="158"/>
      <c r="BY1466" s="74"/>
      <c r="BZ1466" s="159"/>
      <c r="CA1466" s="160"/>
      <c r="CB1466" s="161"/>
      <c r="CC1466" s="161"/>
    </row>
    <row r="1467" spans="2:81">
      <c r="B1467" s="196"/>
      <c r="C1467" s="57"/>
      <c r="D1467" s="57"/>
      <c r="E1467" s="155"/>
      <c r="F1467" s="60"/>
      <c r="G1467" s="60"/>
      <c r="H1467" s="60"/>
      <c r="I1467" s="60"/>
      <c r="J1467" s="58"/>
      <c r="K1467" s="58"/>
      <c r="L1467" s="58"/>
      <c r="M1467" s="59"/>
      <c r="N1467" s="61"/>
      <c r="O1467" s="62"/>
      <c r="P1467" s="79"/>
      <c r="Q1467" s="79"/>
      <c r="R1467" s="79"/>
      <c r="S1467" s="80"/>
      <c r="T1467" s="59"/>
      <c r="U1467" s="499">
        <v>0</v>
      </c>
      <c r="V1467" s="499">
        <v>0</v>
      </c>
      <c r="W1467" s="499">
        <v>0</v>
      </c>
      <c r="X1467" s="499">
        <v>0</v>
      </c>
      <c r="Y1467" s="66"/>
      <c r="Z1467" s="512">
        <f t="shared" si="133"/>
        <v>0</v>
      </c>
      <c r="AA1467" s="512">
        <f t="shared" si="134"/>
        <v>0</v>
      </c>
      <c r="AB1467" s="512">
        <f t="shared" si="135"/>
        <v>0</v>
      </c>
      <c r="AC1467" s="512">
        <f t="shared" si="136"/>
        <v>0</v>
      </c>
      <c r="AD1467" s="59"/>
      <c r="AE1467" s="59"/>
      <c r="AF1467" s="59"/>
      <c r="AG1467" s="59"/>
      <c r="AH1467" s="66"/>
      <c r="AI1467" s="67"/>
      <c r="AJ1467" s="67"/>
      <c r="AK1467" s="68"/>
      <c r="AL1467" s="69"/>
      <c r="AM1467" s="66"/>
      <c r="AN1467" s="196"/>
      <c r="AO1467" s="57"/>
      <c r="AP1467" s="57"/>
      <c r="AQ1467" s="57"/>
      <c r="AR1467" s="57"/>
      <c r="AS1467" s="35">
        <f t="shared" si="137"/>
        <v>0</v>
      </c>
      <c r="AT1467" s="60"/>
      <c r="AU1467" s="79"/>
      <c r="AV1467" s="66"/>
      <c r="AW1467" s="81">
        <v>0</v>
      </c>
      <c r="AX1467" s="216"/>
      <c r="AY1467" s="17">
        <v>0</v>
      </c>
      <c r="AZ1467" s="69"/>
      <c r="BA1467" s="74"/>
      <c r="BB1467" s="44">
        <f t="shared" si="138"/>
        <v>0</v>
      </c>
      <c r="BC1467" s="81">
        <v>0</v>
      </c>
      <c r="BD1467" s="66"/>
      <c r="BE1467" s="79"/>
      <c r="BF1467" s="79"/>
      <c r="BG1467" s="79"/>
      <c r="BH1467" s="75"/>
      <c r="BI1467" s="79"/>
      <c r="BJ1467" s="197"/>
      <c r="BK1467" s="78"/>
      <c r="BL1467" s="66"/>
      <c r="BM1467" s="163"/>
      <c r="BN1467" s="66"/>
      <c r="BO1467" s="79"/>
      <c r="BP1467" s="158"/>
      <c r="BQ1467" s="74"/>
      <c r="BR1467" s="159"/>
      <c r="BS1467" s="160"/>
      <c r="BT1467" s="158"/>
      <c r="BU1467" s="74"/>
      <c r="BV1467" s="159"/>
      <c r="BW1467" s="160"/>
      <c r="BX1467" s="158"/>
      <c r="BY1467" s="74"/>
      <c r="BZ1467" s="159"/>
      <c r="CA1467" s="160"/>
      <c r="CB1467" s="161"/>
      <c r="CC1467" s="161"/>
    </row>
    <row r="1468" spans="2:81" ht="34">
      <c r="B1468" s="196">
        <v>90</v>
      </c>
      <c r="C1468" s="57">
        <v>44462</v>
      </c>
      <c r="D1468" s="57">
        <v>1</v>
      </c>
      <c r="E1468" s="155" t="s">
        <v>2047</v>
      </c>
      <c r="F1468" s="60" t="s">
        <v>5872</v>
      </c>
      <c r="G1468" s="60"/>
      <c r="H1468" s="60"/>
      <c r="I1468" s="60"/>
      <c r="J1468" s="58" t="s">
        <v>5873</v>
      </c>
      <c r="K1468" s="58" t="s">
        <v>5874</v>
      </c>
      <c r="L1468" s="58" t="s">
        <v>5874</v>
      </c>
      <c r="M1468" s="59" t="s">
        <v>183</v>
      </c>
      <c r="N1468" s="61">
        <v>53083</v>
      </c>
      <c r="O1468" s="62" t="s">
        <v>222</v>
      </c>
      <c r="P1468" s="79">
        <v>6185000</v>
      </c>
      <c r="Q1468" s="79">
        <v>6185000</v>
      </c>
      <c r="R1468" s="79"/>
      <c r="S1468" s="80">
        <v>6185000</v>
      </c>
      <c r="T1468" s="59" t="s">
        <v>223</v>
      </c>
      <c r="U1468" s="499">
        <v>5.01</v>
      </c>
      <c r="V1468" s="499">
        <v>3.0800000000000001E-2</v>
      </c>
      <c r="W1468" s="499">
        <v>0.01</v>
      </c>
      <c r="X1468" s="499">
        <v>4.9791999999999996</v>
      </c>
      <c r="Y1468" s="66">
        <v>38617</v>
      </c>
      <c r="Z1468" s="512">
        <f t="shared" si="133"/>
        <v>501</v>
      </c>
      <c r="AA1468" s="512">
        <f t="shared" si="134"/>
        <v>3.08</v>
      </c>
      <c r="AB1468" s="512">
        <f t="shared" si="135"/>
        <v>1</v>
      </c>
      <c r="AC1468" s="512">
        <f t="shared" si="136"/>
        <v>497.91999999999996</v>
      </c>
      <c r="AD1468" s="59">
        <v>0</v>
      </c>
      <c r="AE1468" s="59">
        <v>60</v>
      </c>
      <c r="AF1468" s="59" t="s">
        <v>993</v>
      </c>
      <c r="AG1468" s="59">
        <v>52</v>
      </c>
      <c r="AH1468" s="66">
        <v>40452</v>
      </c>
      <c r="AI1468" s="67" t="s">
        <v>61</v>
      </c>
      <c r="AJ1468" s="67" t="s">
        <v>5489</v>
      </c>
      <c r="AK1468" s="68"/>
      <c r="AL1468" s="69" t="s">
        <v>5875</v>
      </c>
      <c r="AM1468" s="66" t="s">
        <v>5433</v>
      </c>
      <c r="AN1468" s="196">
        <v>90</v>
      </c>
      <c r="AO1468" s="57">
        <v>44462</v>
      </c>
      <c r="AP1468" s="57"/>
      <c r="AQ1468" s="57"/>
      <c r="AR1468" s="57">
        <v>1</v>
      </c>
      <c r="AS1468" s="35">
        <f t="shared" si="137"/>
        <v>6120</v>
      </c>
      <c r="AT1468" s="60" t="s">
        <v>5872</v>
      </c>
      <c r="AU1468" s="79">
        <v>10100000</v>
      </c>
      <c r="AV1468" s="66">
        <v>38589</v>
      </c>
      <c r="AW1468" s="81">
        <v>61.199999999999996</v>
      </c>
      <c r="AX1468" s="215">
        <v>2003</v>
      </c>
      <c r="AY1468" s="17">
        <v>0</v>
      </c>
      <c r="AZ1468" s="69" t="s">
        <v>226</v>
      </c>
      <c r="BA1468" s="74">
        <v>73647</v>
      </c>
      <c r="BB1468" s="44">
        <f t="shared" si="138"/>
        <v>9566</v>
      </c>
      <c r="BC1468" s="81">
        <v>95.66</v>
      </c>
      <c r="BD1468" s="66">
        <v>38810</v>
      </c>
      <c r="BE1468" s="79">
        <v>999027.65659999999</v>
      </c>
      <c r="BF1468" s="79">
        <v>265014.10629999998</v>
      </c>
      <c r="BG1468" s="79">
        <v>689426.21829999995</v>
      </c>
      <c r="BH1468" s="75">
        <v>2.2248989000368411</v>
      </c>
      <c r="BI1468" s="79">
        <v>11047.05</v>
      </c>
      <c r="BJ1468" s="197">
        <v>0.15</v>
      </c>
      <c r="BK1468" s="78" t="s">
        <v>276</v>
      </c>
      <c r="BL1468" s="66">
        <v>38717</v>
      </c>
      <c r="BM1468" s="163">
        <v>732658</v>
      </c>
      <c r="BN1468" s="66"/>
      <c r="BO1468" s="79"/>
      <c r="BP1468" s="158" t="s">
        <v>5876</v>
      </c>
      <c r="BQ1468" s="74">
        <v>50000</v>
      </c>
      <c r="BR1468" s="159">
        <v>0.67889999999999995</v>
      </c>
      <c r="BS1468" s="160">
        <v>45139</v>
      </c>
      <c r="BT1468" s="158" t="s">
        <v>1592</v>
      </c>
      <c r="BU1468" s="74">
        <v>8000</v>
      </c>
      <c r="BV1468" s="159">
        <v>0.1086</v>
      </c>
      <c r="BW1468" s="160">
        <v>41244</v>
      </c>
      <c r="BX1468" s="158" t="s">
        <v>5877</v>
      </c>
      <c r="BY1468" s="74">
        <v>4200</v>
      </c>
      <c r="BZ1468" s="159">
        <v>5.7000000000000002E-2</v>
      </c>
      <c r="CA1468" s="160">
        <v>41426</v>
      </c>
      <c r="CB1468" s="161">
        <v>2.4591072005344622E-3</v>
      </c>
      <c r="CC1468" s="161">
        <v>2.2915177708736209E-3</v>
      </c>
    </row>
    <row r="1469" spans="2:81" ht="34">
      <c r="B1469" s="202">
        <v>91</v>
      </c>
      <c r="C1469" s="89">
        <v>20061603</v>
      </c>
      <c r="D1469" s="89">
        <v>1</v>
      </c>
      <c r="E1469" s="147" t="s">
        <v>2062</v>
      </c>
      <c r="F1469" s="92" t="s">
        <v>5878</v>
      </c>
      <c r="G1469" s="92"/>
      <c r="H1469" s="92"/>
      <c r="I1469" s="92"/>
      <c r="J1469" s="90" t="s">
        <v>5879</v>
      </c>
      <c r="K1469" s="90" t="s">
        <v>5880</v>
      </c>
      <c r="L1469" s="90" t="s">
        <v>5881</v>
      </c>
      <c r="M1469" s="91" t="s">
        <v>132</v>
      </c>
      <c r="N1469" s="93">
        <v>75503</v>
      </c>
      <c r="O1469" s="94" t="s">
        <v>222</v>
      </c>
      <c r="P1469" s="95">
        <v>6175000</v>
      </c>
      <c r="Q1469" s="95">
        <v>6175000</v>
      </c>
      <c r="R1469" s="95"/>
      <c r="S1469" s="96">
        <v>5815836.6699999999</v>
      </c>
      <c r="T1469" s="91" t="s">
        <v>70</v>
      </c>
      <c r="U1469" s="500">
        <v>6.419999999999999</v>
      </c>
      <c r="V1469" s="500">
        <v>3.0800000000000001E-2</v>
      </c>
      <c r="W1469" s="500">
        <v>0.02</v>
      </c>
      <c r="X1469" s="500">
        <v>6.3891999999999989</v>
      </c>
      <c r="Y1469" s="97">
        <v>38849</v>
      </c>
      <c r="Z1469" s="512">
        <f t="shared" si="133"/>
        <v>641.99999999999989</v>
      </c>
      <c r="AA1469" s="512">
        <f t="shared" si="134"/>
        <v>3.08</v>
      </c>
      <c r="AB1469" s="512">
        <f t="shared" si="135"/>
        <v>2</v>
      </c>
      <c r="AC1469" s="512">
        <f t="shared" si="136"/>
        <v>638.91999999999985</v>
      </c>
      <c r="AD1469" s="91">
        <v>360</v>
      </c>
      <c r="AE1469" s="91">
        <v>60</v>
      </c>
      <c r="AF1469" s="91">
        <v>0</v>
      </c>
      <c r="AG1469" s="91">
        <v>120</v>
      </c>
      <c r="AH1469" s="97">
        <v>42522</v>
      </c>
      <c r="AI1469" s="98" t="s">
        <v>61</v>
      </c>
      <c r="AJ1469" s="98" t="s">
        <v>5699</v>
      </c>
      <c r="AK1469" s="99"/>
      <c r="AL1469" s="100" t="s">
        <v>98</v>
      </c>
      <c r="AM1469" s="97"/>
      <c r="AN1469" s="202">
        <v>91</v>
      </c>
      <c r="AO1469" s="89">
        <v>20061603</v>
      </c>
      <c r="AP1469" s="89"/>
      <c r="AQ1469" s="89"/>
      <c r="AR1469" s="89">
        <v>1</v>
      </c>
      <c r="AS1469" s="35">
        <f t="shared" si="137"/>
        <v>7138.7283236994226</v>
      </c>
      <c r="AT1469" s="92" t="s">
        <v>5878</v>
      </c>
      <c r="AU1469" s="95">
        <v>8650000</v>
      </c>
      <c r="AV1469" s="97">
        <v>38824</v>
      </c>
      <c r="AW1469" s="106">
        <v>71.387283236994222</v>
      </c>
      <c r="AX1469" s="219">
        <v>2005</v>
      </c>
      <c r="AY1469" s="17">
        <v>0</v>
      </c>
      <c r="AZ1469" s="100" t="s">
        <v>226</v>
      </c>
      <c r="BA1469" s="105">
        <v>66083</v>
      </c>
      <c r="BB1469" s="44">
        <f t="shared" si="138"/>
        <v>10000</v>
      </c>
      <c r="BC1469" s="106">
        <v>100</v>
      </c>
      <c r="BD1469" s="97">
        <v>38869</v>
      </c>
      <c r="BE1469" s="95">
        <v>654056</v>
      </c>
      <c r="BF1469" s="95">
        <v>19622</v>
      </c>
      <c r="BG1469" s="95">
        <v>600072</v>
      </c>
      <c r="BH1469" s="192">
        <v>1.2919480730193778</v>
      </c>
      <c r="BI1469" s="95">
        <v>6608</v>
      </c>
      <c r="BJ1469" s="203">
        <v>9.9995460254528393E-2</v>
      </c>
      <c r="BK1469" s="108"/>
      <c r="BL1469" s="97"/>
      <c r="BM1469" s="168"/>
      <c r="BN1469" s="97"/>
      <c r="BO1469" s="95"/>
      <c r="BP1469" s="133" t="s">
        <v>5700</v>
      </c>
      <c r="BQ1469" s="105">
        <v>66083</v>
      </c>
      <c r="BR1469" s="135">
        <v>1</v>
      </c>
      <c r="BS1469" s="136">
        <v>44104</v>
      </c>
      <c r="BT1469" s="133"/>
      <c r="BU1469" s="105"/>
      <c r="BV1469" s="135"/>
      <c r="BW1469" s="136"/>
      <c r="BX1469" s="133"/>
      <c r="BY1469" s="105"/>
      <c r="BZ1469" s="135"/>
      <c r="CA1469" s="136"/>
      <c r="CB1469" s="169">
        <v>2.4551312794341639E-3</v>
      </c>
      <c r="CC1469" s="169">
        <v>2.28781281085604E-3</v>
      </c>
    </row>
    <row r="1470" spans="2:81" ht="34">
      <c r="B1470" s="202">
        <v>92</v>
      </c>
      <c r="C1470" s="89">
        <v>15779</v>
      </c>
      <c r="D1470" s="89">
        <v>2</v>
      </c>
      <c r="E1470" s="147" t="s">
        <v>2375</v>
      </c>
      <c r="F1470" s="92" t="s">
        <v>5882</v>
      </c>
      <c r="G1470" s="92"/>
      <c r="H1470" s="92"/>
      <c r="I1470" s="92"/>
      <c r="J1470" s="90" t="s">
        <v>5883</v>
      </c>
      <c r="K1470" s="90" t="s">
        <v>1960</v>
      </c>
      <c r="L1470" s="90" t="s">
        <v>2555</v>
      </c>
      <c r="M1470" s="91" t="s">
        <v>305</v>
      </c>
      <c r="N1470" s="93">
        <v>71129</v>
      </c>
      <c r="O1470" s="94" t="s">
        <v>59</v>
      </c>
      <c r="P1470" s="95">
        <v>6116000</v>
      </c>
      <c r="Q1470" s="95">
        <v>6116000</v>
      </c>
      <c r="R1470" s="95"/>
      <c r="S1470" s="96">
        <v>5386357.1399999997</v>
      </c>
      <c r="T1470" s="91" t="s">
        <v>70</v>
      </c>
      <c r="U1470" s="500">
        <v>5.6559999999999997</v>
      </c>
      <c r="V1470" s="500">
        <v>4.0799999999999996E-2</v>
      </c>
      <c r="W1470" s="500">
        <v>0.03</v>
      </c>
      <c r="X1470" s="500">
        <v>5.6151999999999997</v>
      </c>
      <c r="Y1470" s="97">
        <v>38701</v>
      </c>
      <c r="Z1470" s="512">
        <f t="shared" si="133"/>
        <v>565.6</v>
      </c>
      <c r="AA1470" s="512">
        <f t="shared" si="134"/>
        <v>4.0799999999999992</v>
      </c>
      <c r="AB1470" s="512">
        <f t="shared" si="135"/>
        <v>3</v>
      </c>
      <c r="AC1470" s="512">
        <f t="shared" si="136"/>
        <v>561.52</v>
      </c>
      <c r="AD1470" s="91">
        <v>360</v>
      </c>
      <c r="AE1470" s="91">
        <v>24</v>
      </c>
      <c r="AF1470" s="91">
        <v>5</v>
      </c>
      <c r="AG1470" s="91">
        <v>115</v>
      </c>
      <c r="AH1470" s="97">
        <v>42370</v>
      </c>
      <c r="AI1470" s="98" t="s">
        <v>61</v>
      </c>
      <c r="AJ1470" s="98" t="s">
        <v>61</v>
      </c>
      <c r="AK1470" s="99"/>
      <c r="AL1470" s="100" t="s">
        <v>98</v>
      </c>
      <c r="AM1470" s="97"/>
      <c r="AN1470" s="202">
        <v>92</v>
      </c>
      <c r="AO1470" s="89">
        <v>15779</v>
      </c>
      <c r="AP1470" s="89"/>
      <c r="AQ1470" s="89"/>
      <c r="AR1470" s="89">
        <v>2</v>
      </c>
      <c r="AS1470" s="35">
        <f t="shared" si="137"/>
        <v>7791.0828025477995</v>
      </c>
      <c r="AT1470" s="92" t="s">
        <v>5882</v>
      </c>
      <c r="AU1470" s="95">
        <v>7850000</v>
      </c>
      <c r="AV1470" s="97">
        <v>38646</v>
      </c>
      <c r="AW1470" s="106">
        <v>77.910828025477997</v>
      </c>
      <c r="AX1470" s="220">
        <v>1984</v>
      </c>
      <c r="AY1470" s="17">
        <v>0</v>
      </c>
      <c r="AZ1470" s="100" t="s">
        <v>63</v>
      </c>
      <c r="BA1470" s="105">
        <v>123212</v>
      </c>
      <c r="BB1470" s="44">
        <f t="shared" si="138"/>
        <v>9410</v>
      </c>
      <c r="BC1470" s="106">
        <v>94.1</v>
      </c>
      <c r="BD1470" s="97">
        <v>38657</v>
      </c>
      <c r="BE1470" s="95">
        <v>1126087.44</v>
      </c>
      <c r="BF1470" s="95">
        <v>521818.37</v>
      </c>
      <c r="BG1470" s="95">
        <v>547869</v>
      </c>
      <c r="BH1470" s="192">
        <v>1.2923777151375124</v>
      </c>
      <c r="BI1470" s="95">
        <v>56400</v>
      </c>
      <c r="BJ1470" s="203">
        <v>300</v>
      </c>
      <c r="BK1470" s="108" t="s">
        <v>64</v>
      </c>
      <c r="BL1470" s="97">
        <v>38686</v>
      </c>
      <c r="BM1470" s="168">
        <v>595431</v>
      </c>
      <c r="BN1470" s="97">
        <v>38352</v>
      </c>
      <c r="BO1470" s="95">
        <v>670718</v>
      </c>
      <c r="BP1470" s="133"/>
      <c r="BQ1470" s="105"/>
      <c r="BR1470" s="135"/>
      <c r="BS1470" s="136"/>
      <c r="BT1470" s="133"/>
      <c r="BU1470" s="105"/>
      <c r="BV1470" s="135"/>
      <c r="BW1470" s="136"/>
      <c r="BX1470" s="133"/>
      <c r="BY1470" s="105"/>
      <c r="BZ1470" s="135"/>
      <c r="CA1470" s="136"/>
      <c r="CB1470" s="169">
        <v>3.3249249037794373E-2</v>
      </c>
      <c r="CC1470" s="169">
        <v>2.2659535467523147E-3</v>
      </c>
    </row>
    <row r="1471" spans="2:81">
      <c r="B1471" s="202"/>
      <c r="C1471" s="89"/>
      <c r="D1471" s="89"/>
      <c r="E1471" s="147"/>
      <c r="F1471" s="92"/>
      <c r="G1471" s="92"/>
      <c r="H1471" s="92"/>
      <c r="I1471" s="92"/>
      <c r="J1471" s="90"/>
      <c r="K1471" s="90"/>
      <c r="L1471" s="90"/>
      <c r="M1471" s="91"/>
      <c r="N1471" s="93"/>
      <c r="O1471" s="94"/>
      <c r="P1471" s="95"/>
      <c r="Q1471" s="95"/>
      <c r="R1471" s="95"/>
      <c r="S1471" s="96"/>
      <c r="T1471" s="91"/>
      <c r="U1471" s="500">
        <v>0</v>
      </c>
      <c r="V1471" s="500">
        <v>0</v>
      </c>
      <c r="W1471" s="500">
        <v>0</v>
      </c>
      <c r="X1471" s="500">
        <v>0</v>
      </c>
      <c r="Y1471" s="97"/>
      <c r="Z1471" s="512">
        <f t="shared" si="133"/>
        <v>0</v>
      </c>
      <c r="AA1471" s="512">
        <f t="shared" si="134"/>
        <v>0</v>
      </c>
      <c r="AB1471" s="512">
        <f t="shared" si="135"/>
        <v>0</v>
      </c>
      <c r="AC1471" s="512">
        <f t="shared" si="136"/>
        <v>0</v>
      </c>
      <c r="AD1471" s="91"/>
      <c r="AE1471" s="91"/>
      <c r="AF1471" s="91"/>
      <c r="AG1471" s="91"/>
      <c r="AH1471" s="97"/>
      <c r="AI1471" s="98"/>
      <c r="AJ1471" s="98"/>
      <c r="AK1471" s="99"/>
      <c r="AL1471" s="100"/>
      <c r="AM1471" s="97"/>
      <c r="AN1471" s="202"/>
      <c r="AO1471" s="89"/>
      <c r="AP1471" s="89"/>
      <c r="AQ1471" s="89"/>
      <c r="AR1471" s="89"/>
      <c r="AS1471" s="35">
        <f t="shared" si="137"/>
        <v>0</v>
      </c>
      <c r="AT1471" s="92"/>
      <c r="AU1471" s="95"/>
      <c r="AV1471" s="97"/>
      <c r="AW1471" s="106">
        <v>0</v>
      </c>
      <c r="AX1471" s="219"/>
      <c r="AY1471" s="17">
        <v>0</v>
      </c>
      <c r="AZ1471" s="100"/>
      <c r="BA1471" s="105"/>
      <c r="BB1471" s="44">
        <f t="shared" si="138"/>
        <v>0</v>
      </c>
      <c r="BC1471" s="106">
        <v>0</v>
      </c>
      <c r="BD1471" s="97"/>
      <c r="BE1471" s="95"/>
      <c r="BF1471" s="95"/>
      <c r="BG1471" s="95"/>
      <c r="BH1471" s="192"/>
      <c r="BI1471" s="95"/>
      <c r="BJ1471" s="203"/>
      <c r="BK1471" s="108"/>
      <c r="BL1471" s="97"/>
      <c r="BM1471" s="168"/>
      <c r="BN1471" s="97"/>
      <c r="BO1471" s="95"/>
      <c r="BP1471" s="133"/>
      <c r="BQ1471" s="105"/>
      <c r="BR1471" s="135"/>
      <c r="BS1471" s="136"/>
      <c r="BT1471" s="133"/>
      <c r="BU1471" s="105"/>
      <c r="BV1471" s="135"/>
      <c r="BW1471" s="136"/>
      <c r="BX1471" s="133"/>
      <c r="BY1471" s="105"/>
      <c r="BZ1471" s="135"/>
      <c r="CA1471" s="136"/>
      <c r="CB1471" s="169"/>
      <c r="CC1471" s="169"/>
    </row>
    <row r="1472" spans="2:81" ht="23">
      <c r="B1472" s="202">
        <v>93.1</v>
      </c>
      <c r="C1472" s="89" t="s">
        <v>5884</v>
      </c>
      <c r="D1472" s="89">
        <v>1</v>
      </c>
      <c r="E1472" s="147" t="s">
        <v>2047</v>
      </c>
      <c r="F1472" s="92" t="s">
        <v>5885</v>
      </c>
      <c r="G1472" s="92"/>
      <c r="H1472" s="92"/>
      <c r="I1472" s="92"/>
      <c r="J1472" s="90" t="s">
        <v>5886</v>
      </c>
      <c r="K1472" s="90" t="s">
        <v>5887</v>
      </c>
      <c r="L1472" s="90" t="s">
        <v>2575</v>
      </c>
      <c r="M1472" s="91" t="s">
        <v>125</v>
      </c>
      <c r="N1472" s="93">
        <v>98264</v>
      </c>
      <c r="O1472" s="94" t="s">
        <v>222</v>
      </c>
      <c r="P1472" s="95">
        <v>3850000</v>
      </c>
      <c r="Q1472" s="95">
        <v>3850000</v>
      </c>
      <c r="R1472" s="95"/>
      <c r="S1472" s="96">
        <v>3476650.84</v>
      </c>
      <c r="T1472" s="91"/>
      <c r="U1472" s="500">
        <v>0</v>
      </c>
      <c r="V1472" s="500">
        <v>0</v>
      </c>
      <c r="W1472" s="500">
        <v>0</v>
      </c>
      <c r="X1472" s="500">
        <v>0</v>
      </c>
      <c r="Y1472" s="97"/>
      <c r="Z1472" s="512">
        <f t="shared" si="133"/>
        <v>0</v>
      </c>
      <c r="AA1472" s="512">
        <f t="shared" si="134"/>
        <v>0</v>
      </c>
      <c r="AB1472" s="512">
        <f t="shared" si="135"/>
        <v>0</v>
      </c>
      <c r="AC1472" s="512">
        <f t="shared" si="136"/>
        <v>0</v>
      </c>
      <c r="AD1472" s="91"/>
      <c r="AE1472" s="91"/>
      <c r="AF1472" s="91"/>
      <c r="AG1472" s="91"/>
      <c r="AH1472" s="97"/>
      <c r="AI1472" s="98"/>
      <c r="AJ1472" s="98"/>
      <c r="AK1472" s="99"/>
      <c r="AL1472" s="100"/>
      <c r="AM1472" s="97"/>
      <c r="AN1472" s="202">
        <v>93.1</v>
      </c>
      <c r="AO1472" s="89" t="s">
        <v>5884</v>
      </c>
      <c r="AP1472" s="89"/>
      <c r="AQ1472" s="89"/>
      <c r="AR1472" s="89">
        <v>1</v>
      </c>
      <c r="AS1472" s="35">
        <f t="shared" si="137"/>
        <v>0</v>
      </c>
      <c r="AT1472" s="92" t="s">
        <v>5885</v>
      </c>
      <c r="AU1472" s="95">
        <v>5600000</v>
      </c>
      <c r="AV1472" s="97">
        <v>38731</v>
      </c>
      <c r="AW1472" s="106">
        <v>0</v>
      </c>
      <c r="AX1472" s="219">
        <v>2006</v>
      </c>
      <c r="AY1472" s="17">
        <v>0</v>
      </c>
      <c r="AZ1472" s="100" t="s">
        <v>226</v>
      </c>
      <c r="BA1472" s="105">
        <v>16708</v>
      </c>
      <c r="BB1472" s="44">
        <f t="shared" si="138"/>
        <v>10000</v>
      </c>
      <c r="BC1472" s="106">
        <v>100</v>
      </c>
      <c r="BD1472" s="97">
        <v>38869</v>
      </c>
      <c r="BE1472" s="95"/>
      <c r="BF1472" s="95"/>
      <c r="BG1472" s="95"/>
      <c r="BH1472" s="192"/>
      <c r="BI1472" s="95"/>
      <c r="BJ1472" s="203"/>
      <c r="BK1472" s="108"/>
      <c r="BL1472" s="97"/>
      <c r="BM1472" s="168"/>
      <c r="BN1472" s="97"/>
      <c r="BO1472" s="95"/>
      <c r="BP1472" s="133" t="s">
        <v>5885</v>
      </c>
      <c r="BQ1472" s="105">
        <v>16708</v>
      </c>
      <c r="BR1472" s="135">
        <v>1</v>
      </c>
      <c r="BS1472" s="136">
        <v>46054</v>
      </c>
      <c r="BT1472" s="133"/>
      <c r="BU1472" s="105"/>
      <c r="BV1472" s="135"/>
      <c r="BW1472" s="136"/>
      <c r="BX1472" s="133"/>
      <c r="BY1472" s="105"/>
      <c r="BZ1472" s="135"/>
      <c r="CA1472" s="136"/>
      <c r="CB1472" s="169">
        <v>1.5307296236148227E-3</v>
      </c>
      <c r="CC1472" s="169">
        <v>1.4264096067685434E-3</v>
      </c>
    </row>
    <row r="1473" spans="2:81" ht="23">
      <c r="B1473" s="202">
        <v>93.2</v>
      </c>
      <c r="C1473" s="89" t="s">
        <v>5888</v>
      </c>
      <c r="D1473" s="89">
        <v>1</v>
      </c>
      <c r="E1473" s="147" t="s">
        <v>2047</v>
      </c>
      <c r="F1473" s="92" t="s">
        <v>5889</v>
      </c>
      <c r="G1473" s="92"/>
      <c r="H1473" s="92"/>
      <c r="I1473" s="92"/>
      <c r="J1473" s="90" t="s">
        <v>5890</v>
      </c>
      <c r="K1473" s="90" t="s">
        <v>5891</v>
      </c>
      <c r="L1473" s="90" t="s">
        <v>1373</v>
      </c>
      <c r="M1473" s="91" t="s">
        <v>96</v>
      </c>
      <c r="N1473" s="93">
        <v>8004</v>
      </c>
      <c r="O1473" s="94" t="s">
        <v>222</v>
      </c>
      <c r="P1473" s="140">
        <v>1890000</v>
      </c>
      <c r="Q1473" s="140">
        <v>1890000</v>
      </c>
      <c r="R1473" s="140"/>
      <c r="S1473" s="211">
        <v>1706719.5</v>
      </c>
      <c r="T1473" s="91"/>
      <c r="U1473" s="500">
        <v>0</v>
      </c>
      <c r="V1473" s="500">
        <v>0</v>
      </c>
      <c r="W1473" s="500">
        <v>0</v>
      </c>
      <c r="X1473" s="500">
        <v>0</v>
      </c>
      <c r="Y1473" s="97"/>
      <c r="Z1473" s="512">
        <f t="shared" si="133"/>
        <v>0</v>
      </c>
      <c r="AA1473" s="512">
        <f t="shared" si="134"/>
        <v>0</v>
      </c>
      <c r="AB1473" s="512">
        <f t="shared" si="135"/>
        <v>0</v>
      </c>
      <c r="AC1473" s="512">
        <f t="shared" si="136"/>
        <v>0</v>
      </c>
      <c r="AD1473" s="91"/>
      <c r="AE1473" s="91"/>
      <c r="AF1473" s="91"/>
      <c r="AG1473" s="91"/>
      <c r="AH1473" s="97"/>
      <c r="AI1473" s="98"/>
      <c r="AJ1473" s="98"/>
      <c r="AK1473" s="99"/>
      <c r="AL1473" s="100"/>
      <c r="AM1473" s="97"/>
      <c r="AN1473" s="202">
        <v>93.2</v>
      </c>
      <c r="AO1473" s="89" t="s">
        <v>5888</v>
      </c>
      <c r="AP1473" s="89"/>
      <c r="AQ1473" s="89"/>
      <c r="AR1473" s="89">
        <v>1</v>
      </c>
      <c r="AS1473" s="35">
        <f t="shared" si="137"/>
        <v>0</v>
      </c>
      <c r="AT1473" s="92" t="s">
        <v>5889</v>
      </c>
      <c r="AU1473" s="140">
        <v>2700000</v>
      </c>
      <c r="AV1473" s="97">
        <v>38750</v>
      </c>
      <c r="AW1473" s="106">
        <v>0</v>
      </c>
      <c r="AX1473" s="220">
        <v>2006</v>
      </c>
      <c r="AY1473" s="17">
        <v>0</v>
      </c>
      <c r="AZ1473" s="100" t="s">
        <v>226</v>
      </c>
      <c r="BA1473" s="105">
        <v>14564</v>
      </c>
      <c r="BB1473" s="44">
        <f t="shared" si="138"/>
        <v>10000</v>
      </c>
      <c r="BC1473" s="106">
        <v>100</v>
      </c>
      <c r="BD1473" s="97">
        <v>38869</v>
      </c>
      <c r="BE1473" s="95"/>
      <c r="BF1473" s="95"/>
      <c r="BG1473" s="95"/>
      <c r="BH1473" s="192"/>
      <c r="BI1473" s="95"/>
      <c r="BJ1473" s="203"/>
      <c r="BK1473" s="108"/>
      <c r="BL1473" s="97"/>
      <c r="BM1473" s="168"/>
      <c r="BN1473" s="97"/>
      <c r="BO1473" s="95"/>
      <c r="BP1473" s="133" t="s">
        <v>5889</v>
      </c>
      <c r="BQ1473" s="105">
        <v>14564</v>
      </c>
      <c r="BR1473" s="135">
        <v>1</v>
      </c>
      <c r="BS1473" s="136">
        <v>46054</v>
      </c>
      <c r="BT1473" s="133"/>
      <c r="BU1473" s="105"/>
      <c r="BV1473" s="135"/>
      <c r="BW1473" s="136"/>
      <c r="BX1473" s="133"/>
      <c r="BY1473" s="105"/>
      <c r="BZ1473" s="135"/>
      <c r="CA1473" s="136"/>
      <c r="CB1473" s="169">
        <v>7.5144908795636751E-4</v>
      </c>
      <c r="CC1473" s="169">
        <v>7.0023744332273945E-4</v>
      </c>
    </row>
    <row r="1474" spans="2:81" ht="45">
      <c r="B1474" s="196">
        <v>93</v>
      </c>
      <c r="C1474" s="57">
        <v>46162</v>
      </c>
      <c r="D1474" s="57">
        <v>1</v>
      </c>
      <c r="E1474" s="155" t="s">
        <v>2047</v>
      </c>
      <c r="F1474" s="85" t="s">
        <v>5892</v>
      </c>
      <c r="G1474" s="85"/>
      <c r="H1474" s="85"/>
      <c r="I1474" s="85"/>
      <c r="J1474" s="58" t="s">
        <v>364</v>
      </c>
      <c r="K1474" s="58" t="s">
        <v>364</v>
      </c>
      <c r="L1474" s="58" t="s">
        <v>364</v>
      </c>
      <c r="M1474" s="59" t="s">
        <v>364</v>
      </c>
      <c r="N1474" s="61" t="s">
        <v>364</v>
      </c>
      <c r="O1474" s="62" t="s">
        <v>222</v>
      </c>
      <c r="P1474" s="111">
        <v>5740000</v>
      </c>
      <c r="Q1474" s="111">
        <v>5740000</v>
      </c>
      <c r="R1474" s="111"/>
      <c r="S1474" s="111">
        <v>5183370.3499999996</v>
      </c>
      <c r="T1474" s="59" t="s">
        <v>70</v>
      </c>
      <c r="U1474" s="499">
        <v>5.8840000000000003</v>
      </c>
      <c r="V1474" s="499">
        <v>3.0800000000000001E-2</v>
      </c>
      <c r="W1474" s="499">
        <v>0.01</v>
      </c>
      <c r="X1474" s="499">
        <v>5.8532000000000002</v>
      </c>
      <c r="Y1474" s="66">
        <v>38792</v>
      </c>
      <c r="Z1474" s="512">
        <f t="shared" si="133"/>
        <v>588.40000000000009</v>
      </c>
      <c r="AA1474" s="512">
        <f t="shared" si="134"/>
        <v>3.08</v>
      </c>
      <c r="AB1474" s="512">
        <f t="shared" si="135"/>
        <v>1</v>
      </c>
      <c r="AC1474" s="512">
        <f t="shared" si="136"/>
        <v>585.32000000000005</v>
      </c>
      <c r="AD1474" s="59">
        <v>360</v>
      </c>
      <c r="AE1474" s="59">
        <v>36</v>
      </c>
      <c r="AF1474" s="59" t="s">
        <v>759</v>
      </c>
      <c r="AG1474" s="59">
        <v>118</v>
      </c>
      <c r="AH1474" s="66">
        <v>42461</v>
      </c>
      <c r="AI1474" s="67" t="s">
        <v>61</v>
      </c>
      <c r="AJ1474" s="67" t="s">
        <v>5853</v>
      </c>
      <c r="AK1474" s="68"/>
      <c r="AL1474" s="69" t="s">
        <v>2978</v>
      </c>
      <c r="AM1474" s="66" t="s">
        <v>5433</v>
      </c>
      <c r="AN1474" s="196">
        <v>93</v>
      </c>
      <c r="AO1474" s="57" t="s">
        <v>5893</v>
      </c>
      <c r="AP1474" s="57"/>
      <c r="AQ1474" s="57"/>
      <c r="AR1474" s="57">
        <v>1</v>
      </c>
      <c r="AS1474" s="35">
        <f t="shared" si="137"/>
        <v>6919.9999999999991</v>
      </c>
      <c r="AT1474" s="85" t="s">
        <v>5892</v>
      </c>
      <c r="AU1474" s="111">
        <v>8300000</v>
      </c>
      <c r="AV1474" s="66" t="s">
        <v>364</v>
      </c>
      <c r="AW1474" s="81">
        <v>69.199999999999989</v>
      </c>
      <c r="AX1474" s="216">
        <v>2006</v>
      </c>
      <c r="AY1474" s="17">
        <v>0</v>
      </c>
      <c r="AZ1474" s="69" t="s">
        <v>226</v>
      </c>
      <c r="BA1474" s="74">
        <v>31272</v>
      </c>
      <c r="BB1474" s="44">
        <f t="shared" si="138"/>
        <v>10000</v>
      </c>
      <c r="BC1474" s="81">
        <v>100</v>
      </c>
      <c r="BD1474" s="66">
        <v>38869</v>
      </c>
      <c r="BE1474" s="79">
        <v>736487.5</v>
      </c>
      <c r="BF1474" s="79">
        <v>175844.625</v>
      </c>
      <c r="BG1474" s="79">
        <v>547945.95650000009</v>
      </c>
      <c r="BH1474" s="75">
        <v>1.3435070298828378</v>
      </c>
      <c r="BI1474" s="79">
        <v>4788.8999999999996</v>
      </c>
      <c r="BJ1474" s="197">
        <v>0.15313699155794319</v>
      </c>
      <c r="BK1474" s="78"/>
      <c r="BL1474" s="66"/>
      <c r="BM1474" s="163"/>
      <c r="BN1474" s="66"/>
      <c r="BO1474" s="79"/>
      <c r="BP1474" s="158"/>
      <c r="BQ1474" s="74"/>
      <c r="BR1474" s="159"/>
      <c r="BS1474" s="160">
        <v>0</v>
      </c>
      <c r="BT1474" s="158"/>
      <c r="BU1474" s="74"/>
      <c r="BV1474" s="159"/>
      <c r="BW1474" s="160"/>
      <c r="BX1474" s="158"/>
      <c r="BY1474" s="74"/>
      <c r="BZ1474" s="159"/>
      <c r="CA1474" s="160"/>
      <c r="CB1474" s="161">
        <v>2.2821787115711901E-3</v>
      </c>
      <c r="CC1474" s="161">
        <v>2.1266470500912829E-3</v>
      </c>
    </row>
    <row r="1475" spans="2:81">
      <c r="B1475" s="196"/>
      <c r="C1475" s="57"/>
      <c r="D1475" s="57"/>
      <c r="E1475" s="155"/>
      <c r="F1475" s="60"/>
      <c r="G1475" s="60"/>
      <c r="H1475" s="60"/>
      <c r="I1475" s="60"/>
      <c r="J1475" s="58"/>
      <c r="K1475" s="58"/>
      <c r="L1475" s="58"/>
      <c r="M1475" s="59"/>
      <c r="N1475" s="61"/>
      <c r="O1475" s="62"/>
      <c r="P1475" s="79"/>
      <c r="Q1475" s="79"/>
      <c r="R1475" s="79"/>
      <c r="S1475" s="80"/>
      <c r="T1475" s="59"/>
      <c r="U1475" s="499">
        <v>0</v>
      </c>
      <c r="V1475" s="499">
        <v>0</v>
      </c>
      <c r="W1475" s="499">
        <v>0</v>
      </c>
      <c r="X1475" s="499">
        <v>0</v>
      </c>
      <c r="Y1475" s="66"/>
      <c r="Z1475" s="512">
        <f t="shared" si="133"/>
        <v>0</v>
      </c>
      <c r="AA1475" s="512">
        <f t="shared" si="134"/>
        <v>0</v>
      </c>
      <c r="AB1475" s="512">
        <f t="shared" si="135"/>
        <v>0</v>
      </c>
      <c r="AC1475" s="512">
        <f t="shared" si="136"/>
        <v>0</v>
      </c>
      <c r="AD1475" s="59"/>
      <c r="AE1475" s="59"/>
      <c r="AF1475" s="59"/>
      <c r="AG1475" s="59"/>
      <c r="AH1475" s="66"/>
      <c r="AI1475" s="67"/>
      <c r="AJ1475" s="67"/>
      <c r="AK1475" s="68"/>
      <c r="AL1475" s="69"/>
      <c r="AM1475" s="66"/>
      <c r="AN1475" s="196"/>
      <c r="AO1475" s="57"/>
      <c r="AP1475" s="57"/>
      <c r="AQ1475" s="57"/>
      <c r="AR1475" s="57"/>
      <c r="AS1475" s="35">
        <f t="shared" si="137"/>
        <v>0</v>
      </c>
      <c r="AT1475" s="60"/>
      <c r="AU1475" s="79"/>
      <c r="AV1475" s="66"/>
      <c r="AW1475" s="81">
        <v>0</v>
      </c>
      <c r="AX1475" s="216"/>
      <c r="AY1475" s="17">
        <v>0</v>
      </c>
      <c r="AZ1475" s="69"/>
      <c r="BA1475" s="74"/>
      <c r="BB1475" s="44">
        <f t="shared" si="138"/>
        <v>0</v>
      </c>
      <c r="BC1475" s="81">
        <v>0</v>
      </c>
      <c r="BD1475" s="66"/>
      <c r="BE1475" s="79"/>
      <c r="BF1475" s="79"/>
      <c r="BG1475" s="79"/>
      <c r="BH1475" s="75"/>
      <c r="BI1475" s="79"/>
      <c r="BJ1475" s="197"/>
      <c r="BK1475" s="78"/>
      <c r="BL1475" s="66"/>
      <c r="BM1475" s="163"/>
      <c r="BN1475" s="66"/>
      <c r="BO1475" s="79"/>
      <c r="BP1475" s="158"/>
      <c r="BQ1475" s="74"/>
      <c r="BR1475" s="159"/>
      <c r="BS1475" s="160"/>
      <c r="BT1475" s="158"/>
      <c r="BU1475" s="74"/>
      <c r="BV1475" s="159"/>
      <c r="BW1475" s="160"/>
      <c r="BX1475" s="158"/>
      <c r="BY1475" s="74"/>
      <c r="BZ1475" s="159"/>
      <c r="CA1475" s="160"/>
      <c r="CB1475" s="161"/>
      <c r="CC1475" s="161"/>
    </row>
    <row r="1476" spans="2:81" ht="23">
      <c r="B1476" s="196">
        <v>94</v>
      </c>
      <c r="C1476" s="57">
        <v>20061405</v>
      </c>
      <c r="D1476" s="57">
        <v>1</v>
      </c>
      <c r="E1476" s="155" t="s">
        <v>2062</v>
      </c>
      <c r="F1476" s="60" t="s">
        <v>5894</v>
      </c>
      <c r="G1476" s="60"/>
      <c r="H1476" s="60"/>
      <c r="I1476" s="60"/>
      <c r="J1476" s="58" t="s">
        <v>5895</v>
      </c>
      <c r="K1476" s="58" t="s">
        <v>1340</v>
      </c>
      <c r="L1476" s="58" t="s">
        <v>1154</v>
      </c>
      <c r="M1476" s="59" t="s">
        <v>1147</v>
      </c>
      <c r="N1476" s="61">
        <v>1501</v>
      </c>
      <c r="O1476" s="62" t="s">
        <v>468</v>
      </c>
      <c r="P1476" s="79">
        <v>5720000</v>
      </c>
      <c r="Q1476" s="79">
        <v>5720000</v>
      </c>
      <c r="R1476" s="79"/>
      <c r="S1476" s="80">
        <v>5598505.54</v>
      </c>
      <c r="T1476" s="59" t="s">
        <v>70</v>
      </c>
      <c r="U1476" s="499">
        <v>6.3</v>
      </c>
      <c r="V1476" s="499">
        <v>3.0800000000000001E-2</v>
      </c>
      <c r="W1476" s="499">
        <v>0.02</v>
      </c>
      <c r="X1476" s="499">
        <v>6.2691999999999997</v>
      </c>
      <c r="Y1476" s="66">
        <v>38856</v>
      </c>
      <c r="Z1476" s="512">
        <f t="shared" ref="Z1476:Z1539" si="139">U1476*100</f>
        <v>630</v>
      </c>
      <c r="AA1476" s="512">
        <f t="shared" ref="AA1476:AA1539" si="140">V1476*100</f>
        <v>3.08</v>
      </c>
      <c r="AB1476" s="512">
        <f t="shared" ref="AB1476:AB1539" si="141">W1476*100</f>
        <v>2</v>
      </c>
      <c r="AC1476" s="512">
        <f t="shared" ref="AC1476:AC1539" si="142">X1476*100</f>
        <v>626.91999999999996</v>
      </c>
      <c r="AD1476" s="59">
        <v>360</v>
      </c>
      <c r="AE1476" s="59">
        <v>36</v>
      </c>
      <c r="AF1476" s="59">
        <v>0</v>
      </c>
      <c r="AG1476" s="59">
        <v>60</v>
      </c>
      <c r="AH1476" s="66">
        <v>40695</v>
      </c>
      <c r="AI1476" s="67" t="s">
        <v>61</v>
      </c>
      <c r="AJ1476" s="67" t="s">
        <v>5896</v>
      </c>
      <c r="AK1476" s="68"/>
      <c r="AL1476" s="69" t="s">
        <v>91</v>
      </c>
      <c r="AM1476" s="66"/>
      <c r="AN1476" s="196">
        <v>94</v>
      </c>
      <c r="AO1476" s="57">
        <v>20061405</v>
      </c>
      <c r="AP1476" s="57"/>
      <c r="AQ1476" s="57"/>
      <c r="AR1476" s="57">
        <v>1</v>
      </c>
      <c r="AS1476" s="35">
        <f t="shared" ref="AS1476:AS1539" si="143">AW1476*100</f>
        <v>7428.5714285714294</v>
      </c>
      <c r="AT1476" s="60" t="s">
        <v>5894</v>
      </c>
      <c r="AU1476" s="79">
        <v>7700000</v>
      </c>
      <c r="AV1476" s="66">
        <v>38817</v>
      </c>
      <c r="AW1476" s="81">
        <v>74.285714285714292</v>
      </c>
      <c r="AX1476" s="215" t="s">
        <v>5897</v>
      </c>
      <c r="AY1476" s="17">
        <v>2005</v>
      </c>
      <c r="AZ1476" s="69" t="s">
        <v>226</v>
      </c>
      <c r="BA1476" s="74">
        <v>66731</v>
      </c>
      <c r="BB1476" s="44">
        <f t="shared" ref="BB1476:BB1539" si="144">BC1476*100</f>
        <v>10000</v>
      </c>
      <c r="BC1476" s="81">
        <v>100</v>
      </c>
      <c r="BD1476" s="66">
        <v>38869</v>
      </c>
      <c r="BE1476" s="79">
        <v>526807.87950000004</v>
      </c>
      <c r="BF1476" s="79">
        <v>15804</v>
      </c>
      <c r="BG1476" s="79">
        <v>486980.48310000001</v>
      </c>
      <c r="BH1476" s="75">
        <v>1.1462062374100557</v>
      </c>
      <c r="BI1476" s="79">
        <v>6673.1</v>
      </c>
      <c r="BJ1476" s="197">
        <v>0.1</v>
      </c>
      <c r="BK1476" s="78"/>
      <c r="BL1476" s="66"/>
      <c r="BM1476" s="163"/>
      <c r="BN1476" s="66"/>
      <c r="BO1476" s="79"/>
      <c r="BP1476" s="158" t="s">
        <v>5894</v>
      </c>
      <c r="BQ1476" s="74">
        <v>66731</v>
      </c>
      <c r="BR1476" s="159">
        <v>1</v>
      </c>
      <c r="BS1476" s="160">
        <v>41912</v>
      </c>
      <c r="BT1476" s="158"/>
      <c r="BU1476" s="74"/>
      <c r="BV1476" s="159"/>
      <c r="BW1476" s="160"/>
      <c r="BX1476" s="158"/>
      <c r="BY1476" s="74"/>
      <c r="BZ1476" s="159"/>
      <c r="CA1476" s="160"/>
      <c r="CB1476" s="161">
        <v>2.274226869370594E-3</v>
      </c>
      <c r="CC1476" s="161">
        <v>2.1192371300561216E-3</v>
      </c>
    </row>
    <row r="1477" spans="2:81">
      <c r="B1477" s="196">
        <v>95</v>
      </c>
      <c r="C1477" s="57">
        <v>59352</v>
      </c>
      <c r="D1477" s="57">
        <v>1</v>
      </c>
      <c r="E1477" s="155" t="s">
        <v>5348</v>
      </c>
      <c r="F1477" s="60" t="s">
        <v>5898</v>
      </c>
      <c r="G1477" s="60"/>
      <c r="H1477" s="60"/>
      <c r="I1477" s="60"/>
      <c r="J1477" s="58" t="s">
        <v>5898</v>
      </c>
      <c r="K1477" s="58" t="s">
        <v>5899</v>
      </c>
      <c r="L1477" s="58" t="s">
        <v>5900</v>
      </c>
      <c r="M1477" s="59" t="s">
        <v>355</v>
      </c>
      <c r="N1477" s="61">
        <v>10901</v>
      </c>
      <c r="O1477" s="62" t="s">
        <v>351</v>
      </c>
      <c r="P1477" s="79">
        <v>5682409</v>
      </c>
      <c r="Q1477" s="79">
        <v>5682409</v>
      </c>
      <c r="R1477" s="79"/>
      <c r="S1477" s="80">
        <v>4844568.05</v>
      </c>
      <c r="T1477" s="59" t="s">
        <v>60</v>
      </c>
      <c r="U1477" s="499">
        <v>6.1109999999999998</v>
      </c>
      <c r="V1477" s="499">
        <v>2.0800000000000003E-2</v>
      </c>
      <c r="W1477" s="499">
        <v>0.01</v>
      </c>
      <c r="X1477" s="499">
        <v>6.0901999999999994</v>
      </c>
      <c r="Y1477" s="66">
        <v>38855</v>
      </c>
      <c r="Z1477" s="512">
        <f t="shared" si="139"/>
        <v>611.1</v>
      </c>
      <c r="AA1477" s="512">
        <f t="shared" si="140"/>
        <v>2.08</v>
      </c>
      <c r="AB1477" s="512">
        <f t="shared" si="141"/>
        <v>1</v>
      </c>
      <c r="AC1477" s="512">
        <f t="shared" si="142"/>
        <v>609.02</v>
      </c>
      <c r="AD1477" s="59">
        <v>360</v>
      </c>
      <c r="AE1477" s="59">
        <v>0</v>
      </c>
      <c r="AF1477" s="59">
        <v>0</v>
      </c>
      <c r="AG1477" s="59">
        <v>120</v>
      </c>
      <c r="AH1477" s="66">
        <v>42522</v>
      </c>
      <c r="AI1477" s="67" t="s">
        <v>61</v>
      </c>
      <c r="AJ1477" s="67" t="s">
        <v>61</v>
      </c>
      <c r="AK1477" s="68"/>
      <c r="AL1477" s="69" t="s">
        <v>62</v>
      </c>
      <c r="AM1477" s="66"/>
      <c r="AN1477" s="196">
        <v>95</v>
      </c>
      <c r="AO1477" s="57">
        <v>59352</v>
      </c>
      <c r="AP1477" s="57"/>
      <c r="AQ1477" s="57"/>
      <c r="AR1477" s="57">
        <v>1</v>
      </c>
      <c r="AS1477" s="35">
        <f t="shared" si="143"/>
        <v>6764.7726190476187</v>
      </c>
      <c r="AT1477" s="60" t="s">
        <v>5898</v>
      </c>
      <c r="AU1477" s="79">
        <v>8400000</v>
      </c>
      <c r="AV1477" s="66">
        <v>38616</v>
      </c>
      <c r="AW1477" s="81">
        <v>67.647726190476192</v>
      </c>
      <c r="AX1477" s="215">
        <v>1986</v>
      </c>
      <c r="AY1477" s="17">
        <v>0</v>
      </c>
      <c r="AZ1477" s="69" t="s">
        <v>226</v>
      </c>
      <c r="BA1477" s="74">
        <v>53479</v>
      </c>
      <c r="BB1477" s="44">
        <f t="shared" si="144"/>
        <v>9340</v>
      </c>
      <c r="BC1477" s="81">
        <v>93.4</v>
      </c>
      <c r="BD1477" s="66">
        <v>38608</v>
      </c>
      <c r="BE1477" s="79">
        <v>918732.569808</v>
      </c>
      <c r="BF1477" s="79">
        <v>375354.302792</v>
      </c>
      <c r="BG1477" s="79">
        <v>496447.02168499999</v>
      </c>
      <c r="BH1477" s="75">
        <v>1.1999999170545992</v>
      </c>
      <c r="BI1477" s="79">
        <v>8556.64</v>
      </c>
      <c r="BJ1477" s="197">
        <v>0.16</v>
      </c>
      <c r="BK1477" s="78" t="s">
        <v>64</v>
      </c>
      <c r="BL1477" s="66">
        <v>38686</v>
      </c>
      <c r="BM1477" s="163">
        <v>412279.57090909092</v>
      </c>
      <c r="BN1477" s="66">
        <v>38352</v>
      </c>
      <c r="BO1477" s="79">
        <v>585502</v>
      </c>
      <c r="BP1477" s="158" t="s">
        <v>5901</v>
      </c>
      <c r="BQ1477" s="74">
        <v>21218</v>
      </c>
      <c r="BR1477" s="159">
        <v>0.39675386600347801</v>
      </c>
      <c r="BS1477" s="160">
        <v>39113</v>
      </c>
      <c r="BT1477" s="158" t="s">
        <v>5902</v>
      </c>
      <c r="BU1477" s="74">
        <v>10105</v>
      </c>
      <c r="BV1477" s="159">
        <v>0.18895267301183641</v>
      </c>
      <c r="BW1477" s="160">
        <v>40268</v>
      </c>
      <c r="BX1477" s="158" t="s">
        <v>5903</v>
      </c>
      <c r="BY1477" s="74">
        <v>5568</v>
      </c>
      <c r="BZ1477" s="159">
        <v>0.10411563417416182</v>
      </c>
      <c r="CA1477" s="160">
        <v>40359</v>
      </c>
      <c r="CB1477" s="161">
        <v>2.2592809843624629E-3</v>
      </c>
      <c r="CC1477" s="161">
        <v>2.1053098148540342E-3</v>
      </c>
    </row>
    <row r="1478" spans="2:81" ht="34">
      <c r="B1478" s="196">
        <v>96</v>
      </c>
      <c r="C1478" s="57">
        <v>20061253</v>
      </c>
      <c r="D1478" s="57">
        <v>1</v>
      </c>
      <c r="E1478" s="155" t="s">
        <v>2062</v>
      </c>
      <c r="F1478" s="60" t="s">
        <v>5904</v>
      </c>
      <c r="G1478" s="60"/>
      <c r="H1478" s="60"/>
      <c r="I1478" s="60"/>
      <c r="J1478" s="58" t="s">
        <v>5905</v>
      </c>
      <c r="K1478" s="58" t="s">
        <v>5906</v>
      </c>
      <c r="L1478" s="58" t="s">
        <v>1847</v>
      </c>
      <c r="M1478" s="59" t="s">
        <v>545</v>
      </c>
      <c r="N1478" s="61">
        <v>52241</v>
      </c>
      <c r="O1478" s="62" t="s">
        <v>615</v>
      </c>
      <c r="P1478" s="79">
        <v>5500000</v>
      </c>
      <c r="Q1478" s="79">
        <v>5493570.0999999996</v>
      </c>
      <c r="R1478" s="79"/>
      <c r="S1478" s="80">
        <v>4336821.01</v>
      </c>
      <c r="T1478" s="59" t="s">
        <v>60</v>
      </c>
      <c r="U1478" s="499">
        <v>6.4399999999999995</v>
      </c>
      <c r="V1478" s="499">
        <v>3.0800000000000001E-2</v>
      </c>
      <c r="W1478" s="499">
        <v>0.02</v>
      </c>
      <c r="X1478" s="499">
        <v>6.4091999999999993</v>
      </c>
      <c r="Y1478" s="66">
        <v>38825</v>
      </c>
      <c r="Z1478" s="512">
        <f t="shared" si="139"/>
        <v>644</v>
      </c>
      <c r="AA1478" s="512">
        <f t="shared" si="140"/>
        <v>3.08</v>
      </c>
      <c r="AB1478" s="512">
        <f t="shared" si="141"/>
        <v>2</v>
      </c>
      <c r="AC1478" s="512">
        <f t="shared" si="142"/>
        <v>640.91999999999996</v>
      </c>
      <c r="AD1478" s="59">
        <v>300</v>
      </c>
      <c r="AE1478" s="59">
        <v>0</v>
      </c>
      <c r="AF1478" s="59">
        <v>1</v>
      </c>
      <c r="AG1478" s="59">
        <v>119</v>
      </c>
      <c r="AH1478" s="66">
        <v>42491</v>
      </c>
      <c r="AI1478" s="67" t="s">
        <v>61</v>
      </c>
      <c r="AJ1478" s="67" t="s">
        <v>61</v>
      </c>
      <c r="AK1478" s="68"/>
      <c r="AL1478" s="69" t="s">
        <v>62</v>
      </c>
      <c r="AM1478" s="66"/>
      <c r="AN1478" s="196">
        <v>96</v>
      </c>
      <c r="AO1478" s="57">
        <v>20061253</v>
      </c>
      <c r="AP1478" s="57"/>
      <c r="AQ1478" s="57"/>
      <c r="AR1478" s="57">
        <v>1</v>
      </c>
      <c r="AS1478" s="35">
        <f t="shared" si="143"/>
        <v>6824.3106866084418</v>
      </c>
      <c r="AT1478" s="60" t="s">
        <v>5904</v>
      </c>
      <c r="AU1478" s="79">
        <v>8050000</v>
      </c>
      <c r="AV1478" s="66">
        <v>38740</v>
      </c>
      <c r="AW1478" s="81">
        <v>68.243106866084418</v>
      </c>
      <c r="AX1478" s="215">
        <v>2000</v>
      </c>
      <c r="AY1478" s="17">
        <v>0</v>
      </c>
      <c r="AZ1478" s="69" t="s">
        <v>63</v>
      </c>
      <c r="BA1478" s="74">
        <v>45280</v>
      </c>
      <c r="BB1478" s="44">
        <f t="shared" si="144"/>
        <v>8820</v>
      </c>
      <c r="BC1478" s="81">
        <v>88.2</v>
      </c>
      <c r="BD1478" s="66">
        <v>38776</v>
      </c>
      <c r="BE1478" s="79">
        <v>2374686</v>
      </c>
      <c r="BF1478" s="79">
        <v>1542270</v>
      </c>
      <c r="BG1478" s="79">
        <v>737429</v>
      </c>
      <c r="BH1478" s="75">
        <v>1.6640040039226891</v>
      </c>
      <c r="BI1478" s="79">
        <v>94987</v>
      </c>
      <c r="BJ1478" s="197">
        <v>1187.3375000000001</v>
      </c>
      <c r="BK1478" s="78" t="s">
        <v>3572</v>
      </c>
      <c r="BL1478" s="66">
        <v>38776</v>
      </c>
      <c r="BM1478" s="163">
        <v>794700</v>
      </c>
      <c r="BN1478" s="66">
        <v>38717</v>
      </c>
      <c r="BO1478" s="79">
        <v>859281</v>
      </c>
      <c r="BP1478" s="158"/>
      <c r="BQ1478" s="74"/>
      <c r="BR1478" s="159"/>
      <c r="BS1478" s="160"/>
      <c r="BT1478" s="158"/>
      <c r="BU1478" s="74"/>
      <c r="BV1478" s="159"/>
      <c r="BW1478" s="160"/>
      <c r="BX1478" s="158"/>
      <c r="BY1478" s="74"/>
      <c r="BZ1478" s="159"/>
      <c r="CA1478" s="160"/>
      <c r="CB1478" s="161">
        <v>2.1842001276557517E-3</v>
      </c>
      <c r="CC1478" s="161">
        <v>2.0353457574276432E-3</v>
      </c>
    </row>
    <row r="1479" spans="2:81" ht="34">
      <c r="B1479" s="202">
        <v>97</v>
      </c>
      <c r="C1479" s="89">
        <v>59667</v>
      </c>
      <c r="D1479" s="89">
        <v>1</v>
      </c>
      <c r="E1479" s="147" t="s">
        <v>5348</v>
      </c>
      <c r="F1479" s="92" t="s">
        <v>5907</v>
      </c>
      <c r="G1479" s="92"/>
      <c r="H1479" s="92"/>
      <c r="I1479" s="92"/>
      <c r="J1479" s="90" t="s">
        <v>5908</v>
      </c>
      <c r="K1479" s="90" t="s">
        <v>3935</v>
      </c>
      <c r="L1479" s="90" t="s">
        <v>3934</v>
      </c>
      <c r="M1479" s="91" t="s">
        <v>355</v>
      </c>
      <c r="N1479" s="93">
        <v>11229</v>
      </c>
      <c r="O1479" s="94" t="s">
        <v>222</v>
      </c>
      <c r="P1479" s="95">
        <v>5400000</v>
      </c>
      <c r="Q1479" s="95">
        <v>5400000</v>
      </c>
      <c r="R1479" s="95"/>
      <c r="S1479" s="96">
        <v>5400000</v>
      </c>
      <c r="T1479" s="91" t="s">
        <v>223</v>
      </c>
      <c r="U1479" s="500">
        <v>5.4850000000000003</v>
      </c>
      <c r="V1479" s="500">
        <v>2.0800000000000003E-2</v>
      </c>
      <c r="W1479" s="500">
        <v>0.01</v>
      </c>
      <c r="X1479" s="500">
        <v>5.4641999999999999</v>
      </c>
      <c r="Y1479" s="97">
        <v>38741</v>
      </c>
      <c r="Z1479" s="512">
        <f t="shared" si="139"/>
        <v>548.5</v>
      </c>
      <c r="AA1479" s="512">
        <f t="shared" si="140"/>
        <v>2.08</v>
      </c>
      <c r="AB1479" s="512">
        <f t="shared" si="141"/>
        <v>1</v>
      </c>
      <c r="AC1479" s="512">
        <f t="shared" si="142"/>
        <v>546.41999999999996</v>
      </c>
      <c r="AD1479" s="91">
        <v>0</v>
      </c>
      <c r="AE1479" s="91">
        <v>120</v>
      </c>
      <c r="AF1479" s="91">
        <v>4</v>
      </c>
      <c r="AG1479" s="91">
        <v>116</v>
      </c>
      <c r="AH1479" s="97">
        <v>42401</v>
      </c>
      <c r="AI1479" s="98" t="s">
        <v>61</v>
      </c>
      <c r="AJ1479" s="98" t="s">
        <v>61</v>
      </c>
      <c r="AK1479" s="99"/>
      <c r="AL1479" s="100" t="s">
        <v>78</v>
      </c>
      <c r="AM1479" s="97"/>
      <c r="AN1479" s="202">
        <v>97</v>
      </c>
      <c r="AO1479" s="89">
        <v>59667</v>
      </c>
      <c r="AP1479" s="89"/>
      <c r="AQ1479" s="89"/>
      <c r="AR1479" s="89">
        <v>1</v>
      </c>
      <c r="AS1479" s="35">
        <f t="shared" si="143"/>
        <v>7448.2758620689665</v>
      </c>
      <c r="AT1479" s="92" t="s">
        <v>5907</v>
      </c>
      <c r="AU1479" s="95">
        <v>7250000</v>
      </c>
      <c r="AV1479" s="97">
        <v>38869</v>
      </c>
      <c r="AW1479" s="106">
        <v>74.482758620689665</v>
      </c>
      <c r="AX1479" s="219" t="s">
        <v>5909</v>
      </c>
      <c r="AY1479" s="17">
        <v>1990</v>
      </c>
      <c r="AZ1479" s="100" t="s">
        <v>226</v>
      </c>
      <c r="BA1479" s="105">
        <v>5633</v>
      </c>
      <c r="BB1479" s="44">
        <f t="shared" si="144"/>
        <v>10000</v>
      </c>
      <c r="BC1479" s="106">
        <v>100</v>
      </c>
      <c r="BD1479" s="97">
        <v>38869</v>
      </c>
      <c r="BE1479" s="95">
        <v>439999.82630000002</v>
      </c>
      <c r="BF1479" s="95">
        <v>11957.996526000001</v>
      </c>
      <c r="BG1479" s="95">
        <v>427478.529774</v>
      </c>
      <c r="BH1479" s="192">
        <v>1.4234872940435102</v>
      </c>
      <c r="BI1479" s="95">
        <v>563.29999999999995</v>
      </c>
      <c r="BJ1479" s="203">
        <v>0.1</v>
      </c>
      <c r="BK1479" s="108"/>
      <c r="BL1479" s="97"/>
      <c r="BM1479" s="168">
        <v>0</v>
      </c>
      <c r="BN1479" s="97"/>
      <c r="BO1479" s="95">
        <v>0</v>
      </c>
      <c r="BP1479" s="133" t="s">
        <v>2024</v>
      </c>
      <c r="BQ1479" s="105">
        <v>5633</v>
      </c>
      <c r="BR1479" s="135">
        <v>1</v>
      </c>
      <c r="BS1479" s="136">
        <v>44256</v>
      </c>
      <c r="BT1479" s="133"/>
      <c r="BU1479" s="105">
        <v>0</v>
      </c>
      <c r="BV1479" s="135"/>
      <c r="BW1479" s="136"/>
      <c r="BX1479" s="133"/>
      <c r="BY1479" s="105">
        <v>0</v>
      </c>
      <c r="BZ1479" s="135"/>
      <c r="CA1479" s="136"/>
      <c r="CB1479" s="169">
        <v>2.14699739416105E-3</v>
      </c>
      <c r="CC1479" s="169">
        <v>2.0006784094935412E-3</v>
      </c>
    </row>
    <row r="1480" spans="2:81" ht="23">
      <c r="B1480" s="202">
        <v>98</v>
      </c>
      <c r="C1480" s="89">
        <v>59651</v>
      </c>
      <c r="D1480" s="89">
        <v>1</v>
      </c>
      <c r="E1480" s="147" t="s">
        <v>5348</v>
      </c>
      <c r="F1480" s="92" t="s">
        <v>5910</v>
      </c>
      <c r="G1480" s="92"/>
      <c r="H1480" s="92"/>
      <c r="I1480" s="92"/>
      <c r="J1480" s="90" t="s">
        <v>5911</v>
      </c>
      <c r="K1480" s="90" t="s">
        <v>582</v>
      </c>
      <c r="L1480" s="90" t="s">
        <v>582</v>
      </c>
      <c r="M1480" s="91" t="s">
        <v>132</v>
      </c>
      <c r="N1480" s="93">
        <v>75254</v>
      </c>
      <c r="O1480" s="94" t="s">
        <v>222</v>
      </c>
      <c r="P1480" s="95">
        <v>5350000</v>
      </c>
      <c r="Q1480" s="95">
        <v>5327070.13</v>
      </c>
      <c r="R1480" s="95"/>
      <c r="S1480" s="96">
        <v>4498067.95</v>
      </c>
      <c r="T1480" s="91" t="s">
        <v>60</v>
      </c>
      <c r="U1480" s="500">
        <v>5.6550000000000002</v>
      </c>
      <c r="V1480" s="500">
        <v>2.0800000000000003E-2</v>
      </c>
      <c r="W1480" s="500">
        <v>0.01</v>
      </c>
      <c r="X1480" s="500">
        <v>5.6341999999999999</v>
      </c>
      <c r="Y1480" s="97">
        <v>38748</v>
      </c>
      <c r="Z1480" s="512">
        <f t="shared" si="139"/>
        <v>565.5</v>
      </c>
      <c r="AA1480" s="512">
        <f t="shared" si="140"/>
        <v>2.08</v>
      </c>
      <c r="AB1480" s="512">
        <f t="shared" si="141"/>
        <v>1</v>
      </c>
      <c r="AC1480" s="512">
        <f t="shared" si="142"/>
        <v>563.41999999999996</v>
      </c>
      <c r="AD1480" s="91">
        <v>360</v>
      </c>
      <c r="AE1480" s="91">
        <v>0</v>
      </c>
      <c r="AF1480" s="91">
        <v>4</v>
      </c>
      <c r="AG1480" s="91">
        <v>116</v>
      </c>
      <c r="AH1480" s="97">
        <v>42401</v>
      </c>
      <c r="AI1480" s="98" t="s">
        <v>61</v>
      </c>
      <c r="AJ1480" s="98" t="s">
        <v>61</v>
      </c>
      <c r="AK1480" s="99"/>
      <c r="AL1480" s="100" t="s">
        <v>78</v>
      </c>
      <c r="AM1480" s="97"/>
      <c r="AN1480" s="202">
        <v>98</v>
      </c>
      <c r="AO1480" s="89">
        <v>59651</v>
      </c>
      <c r="AP1480" s="89"/>
      <c r="AQ1480" s="89"/>
      <c r="AR1480" s="89">
        <v>1</v>
      </c>
      <c r="AS1480" s="35">
        <f t="shared" si="143"/>
        <v>6851.5371446945337</v>
      </c>
      <c r="AT1480" s="92" t="s">
        <v>5910</v>
      </c>
      <c r="AU1480" s="95">
        <v>7775000</v>
      </c>
      <c r="AV1480" s="97">
        <v>38727</v>
      </c>
      <c r="AW1480" s="106">
        <v>68.515371446945338</v>
      </c>
      <c r="AX1480" s="220">
        <v>2005</v>
      </c>
      <c r="AY1480" s="17">
        <v>0</v>
      </c>
      <c r="AZ1480" s="100" t="s">
        <v>226</v>
      </c>
      <c r="BA1480" s="105">
        <v>14490</v>
      </c>
      <c r="BB1480" s="44">
        <f t="shared" si="144"/>
        <v>10000</v>
      </c>
      <c r="BC1480" s="106">
        <v>100</v>
      </c>
      <c r="BD1480" s="97">
        <v>38869</v>
      </c>
      <c r="BE1480" s="95">
        <v>463680</v>
      </c>
      <c r="BF1480" s="95">
        <v>9273.6</v>
      </c>
      <c r="BG1480" s="95">
        <v>452957.4</v>
      </c>
      <c r="BH1480" s="192">
        <v>1.2216063093242735</v>
      </c>
      <c r="BI1480" s="95">
        <v>1449</v>
      </c>
      <c r="BJ1480" s="203">
        <v>0.1</v>
      </c>
      <c r="BK1480" s="108"/>
      <c r="BL1480" s="97"/>
      <c r="BM1480" s="168">
        <v>0</v>
      </c>
      <c r="BN1480" s="97"/>
      <c r="BO1480" s="95">
        <v>0</v>
      </c>
      <c r="BP1480" s="133" t="s">
        <v>1515</v>
      </c>
      <c r="BQ1480" s="105">
        <v>14490</v>
      </c>
      <c r="BR1480" s="135">
        <v>1</v>
      </c>
      <c r="BS1480" s="136">
        <v>47702</v>
      </c>
      <c r="BT1480" s="133"/>
      <c r="BU1480" s="105">
        <v>0</v>
      </c>
      <c r="BV1480" s="135"/>
      <c r="BW1480" s="136"/>
      <c r="BX1480" s="133"/>
      <c r="BY1480" s="105">
        <v>0</v>
      </c>
      <c r="BZ1480" s="135"/>
      <c r="CA1480" s="136"/>
      <c r="CB1480" s="169">
        <v>2.1180010532635494E-3</v>
      </c>
      <c r="CC1480" s="169">
        <v>1.973658184249806E-3</v>
      </c>
    </row>
    <row r="1481" spans="2:81">
      <c r="B1481" s="202"/>
      <c r="C1481" s="89"/>
      <c r="D1481" s="89"/>
      <c r="E1481" s="147"/>
      <c r="F1481" s="92"/>
      <c r="G1481" s="92"/>
      <c r="H1481" s="92"/>
      <c r="I1481" s="92"/>
      <c r="J1481" s="90"/>
      <c r="K1481" s="90"/>
      <c r="L1481" s="90"/>
      <c r="M1481" s="91"/>
      <c r="N1481" s="93"/>
      <c r="O1481" s="94"/>
      <c r="P1481" s="95"/>
      <c r="Q1481" s="95"/>
      <c r="R1481" s="95"/>
      <c r="S1481" s="96"/>
      <c r="T1481" s="91"/>
      <c r="U1481" s="500">
        <v>0</v>
      </c>
      <c r="V1481" s="500">
        <v>0</v>
      </c>
      <c r="W1481" s="500">
        <v>0</v>
      </c>
      <c r="X1481" s="500">
        <v>0</v>
      </c>
      <c r="Y1481" s="97"/>
      <c r="Z1481" s="512">
        <f t="shared" si="139"/>
        <v>0</v>
      </c>
      <c r="AA1481" s="512">
        <f t="shared" si="140"/>
        <v>0</v>
      </c>
      <c r="AB1481" s="512">
        <f t="shared" si="141"/>
        <v>0</v>
      </c>
      <c r="AC1481" s="512">
        <f t="shared" si="142"/>
        <v>0</v>
      </c>
      <c r="AD1481" s="91"/>
      <c r="AE1481" s="91"/>
      <c r="AF1481" s="91"/>
      <c r="AG1481" s="91"/>
      <c r="AH1481" s="97"/>
      <c r="AI1481" s="98"/>
      <c r="AJ1481" s="98"/>
      <c r="AK1481" s="99"/>
      <c r="AL1481" s="100"/>
      <c r="AM1481" s="97"/>
      <c r="AN1481" s="202"/>
      <c r="AO1481" s="89"/>
      <c r="AP1481" s="89"/>
      <c r="AQ1481" s="89"/>
      <c r="AR1481" s="89"/>
      <c r="AS1481" s="35">
        <f t="shared" si="143"/>
        <v>0</v>
      </c>
      <c r="AT1481" s="92"/>
      <c r="AU1481" s="95"/>
      <c r="AV1481" s="97"/>
      <c r="AW1481" s="106">
        <v>0</v>
      </c>
      <c r="AX1481" s="219"/>
      <c r="AY1481" s="17">
        <v>0</v>
      </c>
      <c r="AZ1481" s="100"/>
      <c r="BA1481" s="105"/>
      <c r="BB1481" s="44">
        <f t="shared" si="144"/>
        <v>0</v>
      </c>
      <c r="BC1481" s="106">
        <v>0</v>
      </c>
      <c r="BD1481" s="97"/>
      <c r="BE1481" s="95"/>
      <c r="BF1481" s="95"/>
      <c r="BG1481" s="95"/>
      <c r="BH1481" s="192"/>
      <c r="BI1481" s="95"/>
      <c r="BJ1481" s="203"/>
      <c r="BK1481" s="108"/>
      <c r="BL1481" s="97"/>
      <c r="BM1481" s="168"/>
      <c r="BN1481" s="97"/>
      <c r="BO1481" s="95"/>
      <c r="BP1481" s="133"/>
      <c r="BQ1481" s="105"/>
      <c r="BR1481" s="135"/>
      <c r="BS1481" s="136"/>
      <c r="BT1481" s="133"/>
      <c r="BU1481" s="105"/>
      <c r="BV1481" s="135"/>
      <c r="BW1481" s="136"/>
      <c r="BX1481" s="133"/>
      <c r="BY1481" s="105"/>
      <c r="BZ1481" s="135"/>
      <c r="CA1481" s="136"/>
      <c r="CB1481" s="169"/>
      <c r="CC1481" s="169"/>
    </row>
    <row r="1482" spans="2:81" ht="34">
      <c r="B1482" s="202">
        <v>99</v>
      </c>
      <c r="C1482" s="89">
        <v>15830</v>
      </c>
      <c r="D1482" s="89">
        <v>1</v>
      </c>
      <c r="E1482" s="147" t="s">
        <v>2375</v>
      </c>
      <c r="F1482" s="92" t="s">
        <v>5912</v>
      </c>
      <c r="G1482" s="92"/>
      <c r="H1482" s="92"/>
      <c r="I1482" s="92"/>
      <c r="J1482" s="90" t="s">
        <v>5913</v>
      </c>
      <c r="K1482" s="90" t="s">
        <v>414</v>
      </c>
      <c r="L1482" s="90" t="s">
        <v>413</v>
      </c>
      <c r="M1482" s="91" t="s">
        <v>138</v>
      </c>
      <c r="N1482" s="93">
        <v>33168</v>
      </c>
      <c r="O1482" s="94" t="s">
        <v>222</v>
      </c>
      <c r="P1482" s="95">
        <v>3300000</v>
      </c>
      <c r="Q1482" s="95">
        <v>3293700.02</v>
      </c>
      <c r="R1482" s="95"/>
      <c r="S1482" s="96">
        <v>2788621.3</v>
      </c>
      <c r="T1482" s="91" t="s">
        <v>60</v>
      </c>
      <c r="U1482" s="500">
        <v>5.8079999999999998</v>
      </c>
      <c r="V1482" s="500">
        <v>8.0799999999999997E-2</v>
      </c>
      <c r="W1482" s="500">
        <v>6.9999999999999993E-2</v>
      </c>
      <c r="X1482" s="500">
        <v>5.7271999999999998</v>
      </c>
      <c r="Y1482" s="97">
        <v>38798</v>
      </c>
      <c r="Z1482" s="512">
        <f t="shared" si="139"/>
        <v>580.79999999999995</v>
      </c>
      <c r="AA1482" s="512">
        <f t="shared" si="140"/>
        <v>8.08</v>
      </c>
      <c r="AB1482" s="512">
        <f t="shared" si="141"/>
        <v>6.9999999999999991</v>
      </c>
      <c r="AC1482" s="512">
        <f t="shared" si="142"/>
        <v>572.72</v>
      </c>
      <c r="AD1482" s="91">
        <v>360</v>
      </c>
      <c r="AE1482" s="91">
        <v>0</v>
      </c>
      <c r="AF1482" s="91">
        <v>2</v>
      </c>
      <c r="AG1482" s="91">
        <v>118</v>
      </c>
      <c r="AH1482" s="97">
        <v>42461</v>
      </c>
      <c r="AI1482" s="98" t="s">
        <v>5570</v>
      </c>
      <c r="AJ1482" s="98" t="s">
        <v>5914</v>
      </c>
      <c r="AK1482" s="99"/>
      <c r="AL1482" s="100" t="s">
        <v>659</v>
      </c>
      <c r="AM1482" s="97" t="s">
        <v>5524</v>
      </c>
      <c r="AN1482" s="202">
        <v>99</v>
      </c>
      <c r="AO1482" s="89">
        <v>15830</v>
      </c>
      <c r="AP1482" s="89"/>
      <c r="AQ1482" s="89"/>
      <c r="AR1482" s="89">
        <v>1</v>
      </c>
      <c r="AS1482" s="35">
        <f t="shared" si="143"/>
        <v>4318.2708816326531</v>
      </c>
      <c r="AT1482" s="92" t="s">
        <v>5912</v>
      </c>
      <c r="AU1482" s="95">
        <v>6550000</v>
      </c>
      <c r="AV1482" s="97">
        <v>38720</v>
      </c>
      <c r="AW1482" s="106">
        <v>43.182708816326532</v>
      </c>
      <c r="AX1482" s="219">
        <v>1979</v>
      </c>
      <c r="AY1482" s="17">
        <v>0</v>
      </c>
      <c r="AZ1482" s="100" t="s">
        <v>226</v>
      </c>
      <c r="BA1482" s="105">
        <v>70712</v>
      </c>
      <c r="BB1482" s="44">
        <f t="shared" si="144"/>
        <v>10000</v>
      </c>
      <c r="BC1482" s="106">
        <v>100</v>
      </c>
      <c r="BD1482" s="97">
        <v>38776</v>
      </c>
      <c r="BE1482" s="95">
        <v>714286.73</v>
      </c>
      <c r="BF1482" s="95">
        <v>253928.47</v>
      </c>
      <c r="BG1482" s="95">
        <v>392719</v>
      </c>
      <c r="BH1482" s="192">
        <v>1.9083261900753481</v>
      </c>
      <c r="BI1482" s="95">
        <v>10606.8</v>
      </c>
      <c r="BJ1482" s="203">
        <v>0.15</v>
      </c>
      <c r="BK1482" s="108" t="s">
        <v>64</v>
      </c>
      <c r="BL1482" s="97">
        <v>38776</v>
      </c>
      <c r="BM1482" s="168">
        <v>371115</v>
      </c>
      <c r="BN1482" s="97">
        <v>38717</v>
      </c>
      <c r="BO1482" s="95">
        <v>468728</v>
      </c>
      <c r="BP1482" s="133" t="s">
        <v>5915</v>
      </c>
      <c r="BQ1482" s="105">
        <v>45141</v>
      </c>
      <c r="BR1482" s="135">
        <v>0.63840000000000008</v>
      </c>
      <c r="BS1482" s="136">
        <v>40357</v>
      </c>
      <c r="BT1482" s="133" t="s">
        <v>5916</v>
      </c>
      <c r="BU1482" s="105">
        <v>5414</v>
      </c>
      <c r="BV1482" s="135">
        <v>7.6600000000000001E-2</v>
      </c>
      <c r="BW1482" s="136">
        <v>39903</v>
      </c>
      <c r="BX1482" s="133" t="s">
        <v>5917</v>
      </c>
      <c r="BY1482" s="105">
        <v>4000</v>
      </c>
      <c r="BZ1482" s="135">
        <v>5.6599999999999998E-2</v>
      </c>
      <c r="CA1482" s="136">
        <v>39782</v>
      </c>
      <c r="CB1482" s="169">
        <v>1.3095491407570739E-3</v>
      </c>
      <c r="CC1482" s="169">
        <v>1.2203026884004529E-3</v>
      </c>
    </row>
    <row r="1483" spans="2:81" ht="34">
      <c r="B1483" s="202">
        <v>100</v>
      </c>
      <c r="C1483" s="89">
        <v>16734</v>
      </c>
      <c r="D1483" s="89">
        <v>1</v>
      </c>
      <c r="E1483" s="147" t="s">
        <v>2375</v>
      </c>
      <c r="F1483" s="92" t="s">
        <v>5918</v>
      </c>
      <c r="G1483" s="92"/>
      <c r="H1483" s="92"/>
      <c r="I1483" s="92"/>
      <c r="J1483" s="90" t="s">
        <v>5919</v>
      </c>
      <c r="K1483" s="90" t="s">
        <v>414</v>
      </c>
      <c r="L1483" s="90" t="s">
        <v>413</v>
      </c>
      <c r="M1483" s="91" t="s">
        <v>138</v>
      </c>
      <c r="N1483" s="93">
        <v>33125</v>
      </c>
      <c r="O1483" s="94" t="s">
        <v>222</v>
      </c>
      <c r="P1483" s="140">
        <v>2000000</v>
      </c>
      <c r="Q1483" s="140">
        <v>1996181.84</v>
      </c>
      <c r="R1483" s="140"/>
      <c r="S1483" s="211">
        <v>1690074.25</v>
      </c>
      <c r="T1483" s="91" t="s">
        <v>60</v>
      </c>
      <c r="U1483" s="500">
        <v>5.8079999999999998</v>
      </c>
      <c r="V1483" s="500">
        <v>9.0800000000000006E-2</v>
      </c>
      <c r="W1483" s="500">
        <v>0.08</v>
      </c>
      <c r="X1483" s="500">
        <v>5.7172000000000001</v>
      </c>
      <c r="Y1483" s="97">
        <v>38798</v>
      </c>
      <c r="Z1483" s="512">
        <f t="shared" si="139"/>
        <v>580.79999999999995</v>
      </c>
      <c r="AA1483" s="512">
        <f t="shared" si="140"/>
        <v>9.08</v>
      </c>
      <c r="AB1483" s="512">
        <f t="shared" si="141"/>
        <v>8</v>
      </c>
      <c r="AC1483" s="512">
        <f t="shared" si="142"/>
        <v>571.72</v>
      </c>
      <c r="AD1483" s="91">
        <v>360</v>
      </c>
      <c r="AE1483" s="91">
        <v>0</v>
      </c>
      <c r="AF1483" s="91">
        <v>2</v>
      </c>
      <c r="AG1483" s="91">
        <v>118</v>
      </c>
      <c r="AH1483" s="97">
        <v>42461</v>
      </c>
      <c r="AI1483" s="98" t="s">
        <v>5570</v>
      </c>
      <c r="AJ1483" s="98" t="s">
        <v>5914</v>
      </c>
      <c r="AK1483" s="99"/>
      <c r="AL1483" s="100" t="s">
        <v>659</v>
      </c>
      <c r="AM1483" s="97" t="s">
        <v>5524</v>
      </c>
      <c r="AN1483" s="202">
        <v>100</v>
      </c>
      <c r="AO1483" s="89">
        <v>16734</v>
      </c>
      <c r="AP1483" s="89"/>
      <c r="AQ1483" s="89"/>
      <c r="AR1483" s="89">
        <v>1</v>
      </c>
      <c r="AS1483" s="35">
        <f t="shared" si="143"/>
        <v>4318.2708816326531</v>
      </c>
      <c r="AT1483" s="92" t="s">
        <v>5918</v>
      </c>
      <c r="AU1483" s="140">
        <v>5700000</v>
      </c>
      <c r="AV1483" s="97">
        <v>38720</v>
      </c>
      <c r="AW1483" s="106">
        <v>43.182708816326532</v>
      </c>
      <c r="AX1483" s="219">
        <v>1968</v>
      </c>
      <c r="AY1483" s="17">
        <v>0</v>
      </c>
      <c r="AZ1483" s="100" t="s">
        <v>226</v>
      </c>
      <c r="BA1483" s="105">
        <v>31451</v>
      </c>
      <c r="BB1483" s="44">
        <f t="shared" si="144"/>
        <v>8855</v>
      </c>
      <c r="BC1483" s="106">
        <v>88.55</v>
      </c>
      <c r="BD1483" s="97">
        <v>38748</v>
      </c>
      <c r="BE1483" s="95">
        <v>499656.05</v>
      </c>
      <c r="BF1483" s="95">
        <v>148773.29999999999</v>
      </c>
      <c r="BG1483" s="95">
        <v>320039</v>
      </c>
      <c r="BH1483" s="192">
        <v>1.9083261900753481</v>
      </c>
      <c r="BI1483" s="95">
        <v>4717.6499999999996</v>
      </c>
      <c r="BJ1483" s="203">
        <v>0.15</v>
      </c>
      <c r="BK1483" s="108" t="s">
        <v>64</v>
      </c>
      <c r="BL1483" s="97">
        <v>38776</v>
      </c>
      <c r="BM1483" s="168">
        <v>254958</v>
      </c>
      <c r="BN1483" s="97">
        <v>38717</v>
      </c>
      <c r="BO1483" s="95">
        <v>385344</v>
      </c>
      <c r="BP1483" s="133" t="s">
        <v>5920</v>
      </c>
      <c r="BQ1483" s="105">
        <v>5300</v>
      </c>
      <c r="BR1483" s="135">
        <v>0.16850000000000001</v>
      </c>
      <c r="BS1483" s="136">
        <v>43921</v>
      </c>
      <c r="BT1483" s="133" t="s">
        <v>5921</v>
      </c>
      <c r="BU1483" s="105">
        <v>4480</v>
      </c>
      <c r="BV1483" s="135">
        <v>0.1424</v>
      </c>
      <c r="BW1483" s="136">
        <v>40694</v>
      </c>
      <c r="BX1483" s="133" t="s">
        <v>5922</v>
      </c>
      <c r="BY1483" s="105">
        <v>2650</v>
      </c>
      <c r="BZ1483" s="135">
        <v>8.43E-2</v>
      </c>
      <c r="CA1483" s="136">
        <v>40056</v>
      </c>
      <c r="CB1483" s="169">
        <v>7.9366614976881676E-4</v>
      </c>
      <c r="CC1483" s="169">
        <v>7.3957739050205381E-4</v>
      </c>
    </row>
    <row r="1484" spans="2:81" ht="23">
      <c r="B1484" s="196"/>
      <c r="C1484" s="57"/>
      <c r="D1484" s="57"/>
      <c r="E1484" s="155"/>
      <c r="F1484" s="181" t="s">
        <v>3166</v>
      </c>
      <c r="G1484" s="181"/>
      <c r="H1484" s="181"/>
      <c r="I1484" s="181"/>
      <c r="J1484" s="58"/>
      <c r="K1484" s="58"/>
      <c r="L1484" s="58"/>
      <c r="M1484" s="59"/>
      <c r="N1484" s="61"/>
      <c r="O1484" s="62"/>
      <c r="P1484" s="111">
        <v>5300000</v>
      </c>
      <c r="Q1484" s="111">
        <v>5289881.8600000003</v>
      </c>
      <c r="R1484" s="111"/>
      <c r="S1484" s="111">
        <v>4478695.55</v>
      </c>
      <c r="T1484" s="59"/>
      <c r="U1484" s="499">
        <v>0</v>
      </c>
      <c r="V1484" s="499">
        <v>0</v>
      </c>
      <c r="W1484" s="499">
        <v>0</v>
      </c>
      <c r="X1484" s="499">
        <v>0</v>
      </c>
      <c r="Y1484" s="66"/>
      <c r="Z1484" s="512">
        <f t="shared" si="139"/>
        <v>0</v>
      </c>
      <c r="AA1484" s="512">
        <f t="shared" si="140"/>
        <v>0</v>
      </c>
      <c r="AB1484" s="512">
        <f t="shared" si="141"/>
        <v>0</v>
      </c>
      <c r="AC1484" s="512">
        <f t="shared" si="142"/>
        <v>0</v>
      </c>
      <c r="AD1484" s="59"/>
      <c r="AE1484" s="59"/>
      <c r="AF1484" s="59"/>
      <c r="AG1484" s="59"/>
      <c r="AH1484" s="66"/>
      <c r="AI1484" s="67"/>
      <c r="AJ1484" s="67"/>
      <c r="AK1484" s="68"/>
      <c r="AL1484" s="69"/>
      <c r="AM1484" s="66"/>
      <c r="AN1484" s="196"/>
      <c r="AO1484" s="57"/>
      <c r="AP1484" s="57"/>
      <c r="AQ1484" s="57"/>
      <c r="AR1484" s="57"/>
      <c r="AS1484" s="35">
        <f t="shared" si="143"/>
        <v>0</v>
      </c>
      <c r="AT1484" s="181" t="s">
        <v>3166</v>
      </c>
      <c r="AU1484" s="111">
        <v>12250000</v>
      </c>
      <c r="AV1484" s="66"/>
      <c r="AW1484" s="81">
        <v>0</v>
      </c>
      <c r="AX1484" s="216"/>
      <c r="AY1484" s="17">
        <v>0</v>
      </c>
      <c r="AZ1484" s="69"/>
      <c r="BA1484" s="74"/>
      <c r="BB1484" s="44">
        <f t="shared" si="144"/>
        <v>0</v>
      </c>
      <c r="BC1484" s="81">
        <v>0</v>
      </c>
      <c r="BD1484" s="66"/>
      <c r="BE1484" s="79"/>
      <c r="BF1484" s="79"/>
      <c r="BG1484" s="79"/>
      <c r="BH1484" s="75"/>
      <c r="BI1484" s="79"/>
      <c r="BJ1484" s="197"/>
      <c r="BK1484" s="78"/>
      <c r="BL1484" s="66"/>
      <c r="BM1484" s="163"/>
      <c r="BN1484" s="66"/>
      <c r="BO1484" s="79"/>
      <c r="BP1484" s="158"/>
      <c r="BQ1484" s="74"/>
      <c r="BR1484" s="159"/>
      <c r="BS1484" s="160"/>
      <c r="BT1484" s="158"/>
      <c r="BU1484" s="74"/>
      <c r="BV1484" s="159"/>
      <c r="BW1484" s="160"/>
      <c r="BX1484" s="158"/>
      <c r="BY1484" s="74"/>
      <c r="BZ1484" s="159"/>
      <c r="CA1484" s="160"/>
      <c r="CB1484" s="161"/>
      <c r="CC1484" s="161"/>
    </row>
    <row r="1485" spans="2:81">
      <c r="B1485" s="196"/>
      <c r="C1485" s="57"/>
      <c r="D1485" s="57"/>
      <c r="E1485" s="155"/>
      <c r="F1485" s="60"/>
      <c r="G1485" s="60"/>
      <c r="H1485" s="60"/>
      <c r="I1485" s="60"/>
      <c r="J1485" s="58"/>
      <c r="K1485" s="58"/>
      <c r="L1485" s="58"/>
      <c r="M1485" s="59"/>
      <c r="N1485" s="61"/>
      <c r="O1485" s="62"/>
      <c r="P1485" s="79"/>
      <c r="Q1485" s="79"/>
      <c r="R1485" s="79"/>
      <c r="S1485" s="80"/>
      <c r="T1485" s="59"/>
      <c r="U1485" s="499">
        <v>0</v>
      </c>
      <c r="V1485" s="499">
        <v>0</v>
      </c>
      <c r="W1485" s="499">
        <v>0</v>
      </c>
      <c r="X1485" s="499">
        <v>0</v>
      </c>
      <c r="Y1485" s="66"/>
      <c r="Z1485" s="512">
        <f t="shared" si="139"/>
        <v>0</v>
      </c>
      <c r="AA1485" s="512">
        <f t="shared" si="140"/>
        <v>0</v>
      </c>
      <c r="AB1485" s="512">
        <f t="shared" si="141"/>
        <v>0</v>
      </c>
      <c r="AC1485" s="512">
        <f t="shared" si="142"/>
        <v>0</v>
      </c>
      <c r="AD1485" s="59"/>
      <c r="AE1485" s="59"/>
      <c r="AF1485" s="59"/>
      <c r="AG1485" s="59"/>
      <c r="AH1485" s="66"/>
      <c r="AI1485" s="67"/>
      <c r="AJ1485" s="67"/>
      <c r="AK1485" s="68"/>
      <c r="AL1485" s="69"/>
      <c r="AM1485" s="66"/>
      <c r="AN1485" s="196"/>
      <c r="AO1485" s="57"/>
      <c r="AP1485" s="57"/>
      <c r="AQ1485" s="57"/>
      <c r="AR1485" s="57"/>
      <c r="AS1485" s="35">
        <f t="shared" si="143"/>
        <v>0</v>
      </c>
      <c r="AT1485" s="60"/>
      <c r="AU1485" s="79"/>
      <c r="AV1485" s="66"/>
      <c r="AW1485" s="81">
        <v>0</v>
      </c>
      <c r="AX1485" s="216"/>
      <c r="AY1485" s="17">
        <v>0</v>
      </c>
      <c r="AZ1485" s="69"/>
      <c r="BA1485" s="74"/>
      <c r="BB1485" s="44">
        <f t="shared" si="144"/>
        <v>0</v>
      </c>
      <c r="BC1485" s="81">
        <v>0</v>
      </c>
      <c r="BD1485" s="66"/>
      <c r="BE1485" s="79"/>
      <c r="BF1485" s="79"/>
      <c r="BG1485" s="79"/>
      <c r="BH1485" s="75"/>
      <c r="BI1485" s="79"/>
      <c r="BJ1485" s="197"/>
      <c r="BK1485" s="78"/>
      <c r="BL1485" s="66"/>
      <c r="BM1485" s="163"/>
      <c r="BN1485" s="66"/>
      <c r="BO1485" s="79"/>
      <c r="BP1485" s="158"/>
      <c r="BQ1485" s="74"/>
      <c r="BR1485" s="159"/>
      <c r="BS1485" s="160"/>
      <c r="BT1485" s="158"/>
      <c r="BU1485" s="74"/>
      <c r="BV1485" s="159"/>
      <c r="BW1485" s="160"/>
      <c r="BX1485" s="158"/>
      <c r="BY1485" s="74"/>
      <c r="BZ1485" s="159"/>
      <c r="CA1485" s="160"/>
      <c r="CB1485" s="161"/>
      <c r="CC1485" s="161"/>
    </row>
    <row r="1486" spans="2:81" ht="23">
      <c r="B1486" s="196">
        <v>101</v>
      </c>
      <c r="C1486" s="57">
        <v>59642</v>
      </c>
      <c r="D1486" s="57">
        <v>1</v>
      </c>
      <c r="E1486" s="155" t="s">
        <v>5348</v>
      </c>
      <c r="F1486" s="60" t="s">
        <v>5923</v>
      </c>
      <c r="G1486" s="60"/>
      <c r="H1486" s="60"/>
      <c r="I1486" s="60"/>
      <c r="J1486" s="58" t="s">
        <v>5924</v>
      </c>
      <c r="K1486" s="58" t="s">
        <v>77</v>
      </c>
      <c r="L1486" s="58" t="s">
        <v>77</v>
      </c>
      <c r="M1486" s="59" t="s">
        <v>58</v>
      </c>
      <c r="N1486" s="61">
        <v>92154</v>
      </c>
      <c r="O1486" s="62" t="s">
        <v>570</v>
      </c>
      <c r="P1486" s="79">
        <v>5285000</v>
      </c>
      <c r="Q1486" s="79">
        <v>5269561.5199999996</v>
      </c>
      <c r="R1486" s="79"/>
      <c r="S1486" s="80">
        <v>4440753.0999999996</v>
      </c>
      <c r="T1486" s="59" t="s">
        <v>60</v>
      </c>
      <c r="U1486" s="499">
        <v>5.6059999999999999</v>
      </c>
      <c r="V1486" s="499">
        <v>2.0800000000000003E-2</v>
      </c>
      <c r="W1486" s="499">
        <v>0.01</v>
      </c>
      <c r="X1486" s="499">
        <v>5.5851999999999995</v>
      </c>
      <c r="Y1486" s="66">
        <v>38764</v>
      </c>
      <c r="Z1486" s="512">
        <f t="shared" si="139"/>
        <v>560.6</v>
      </c>
      <c r="AA1486" s="512">
        <f t="shared" si="140"/>
        <v>2.08</v>
      </c>
      <c r="AB1486" s="512">
        <f t="shared" si="141"/>
        <v>1</v>
      </c>
      <c r="AC1486" s="512">
        <f t="shared" si="142"/>
        <v>558.52</v>
      </c>
      <c r="AD1486" s="59">
        <v>360</v>
      </c>
      <c r="AE1486" s="59">
        <v>0</v>
      </c>
      <c r="AF1486" s="59">
        <v>3</v>
      </c>
      <c r="AG1486" s="59">
        <v>117</v>
      </c>
      <c r="AH1486" s="66">
        <v>42430</v>
      </c>
      <c r="AI1486" s="67" t="s">
        <v>61</v>
      </c>
      <c r="AJ1486" s="67" t="s">
        <v>61</v>
      </c>
      <c r="AK1486" s="68"/>
      <c r="AL1486" s="69" t="s">
        <v>98</v>
      </c>
      <c r="AM1486" s="66"/>
      <c r="AN1486" s="196">
        <v>101</v>
      </c>
      <c r="AO1486" s="57">
        <v>59642</v>
      </c>
      <c r="AP1486" s="57"/>
      <c r="AQ1486" s="57"/>
      <c r="AR1486" s="57">
        <v>1</v>
      </c>
      <c r="AS1486" s="35">
        <f t="shared" si="143"/>
        <v>4446.8873586497884</v>
      </c>
      <c r="AT1486" s="60" t="s">
        <v>5923</v>
      </c>
      <c r="AU1486" s="79">
        <v>11850000</v>
      </c>
      <c r="AV1486" s="66">
        <v>38722</v>
      </c>
      <c r="AW1486" s="81">
        <v>44.468873586497885</v>
      </c>
      <c r="AX1486" s="215">
        <v>2004</v>
      </c>
      <c r="AY1486" s="17">
        <v>0</v>
      </c>
      <c r="AZ1486" s="69" t="s">
        <v>63</v>
      </c>
      <c r="BA1486" s="74">
        <v>86877</v>
      </c>
      <c r="BB1486" s="44">
        <f t="shared" si="144"/>
        <v>8316.4983164983169</v>
      </c>
      <c r="BC1486" s="81">
        <v>83.16498316498317</v>
      </c>
      <c r="BD1486" s="66">
        <v>38740</v>
      </c>
      <c r="BE1486" s="79">
        <v>990122.94400000002</v>
      </c>
      <c r="BF1486" s="79">
        <v>405270.14720000001</v>
      </c>
      <c r="BG1486" s="79">
        <v>571825.89679999999</v>
      </c>
      <c r="BH1486" s="75">
        <v>1.5695668049074547</v>
      </c>
      <c r="BI1486" s="79">
        <v>13026.9</v>
      </c>
      <c r="BJ1486" s="197">
        <v>15.06</v>
      </c>
      <c r="BK1486" s="78" t="s">
        <v>276</v>
      </c>
      <c r="BL1486" s="66">
        <v>38717</v>
      </c>
      <c r="BM1486" s="163">
        <v>341078</v>
      </c>
      <c r="BN1486" s="66">
        <v>38352</v>
      </c>
      <c r="BO1486" s="79">
        <v>-65798</v>
      </c>
      <c r="BP1486" s="158"/>
      <c r="BQ1486" s="74">
        <v>0</v>
      </c>
      <c r="BR1486" s="159"/>
      <c r="BS1486" s="160"/>
      <c r="BT1486" s="158"/>
      <c r="BU1486" s="74">
        <v>0</v>
      </c>
      <c r="BV1486" s="159"/>
      <c r="BW1486" s="160"/>
      <c r="BX1486" s="158"/>
      <c r="BY1486" s="74">
        <v>0</v>
      </c>
      <c r="BZ1486" s="159"/>
      <c r="CA1486" s="160"/>
      <c r="CB1486" s="161">
        <v>2.0951360836687668E-3</v>
      </c>
      <c r="CC1486" s="161">
        <v>1.952351474178142E-3</v>
      </c>
    </row>
    <row r="1487" spans="2:81" ht="34">
      <c r="B1487" s="196">
        <v>102</v>
      </c>
      <c r="C1487" s="57">
        <v>59778</v>
      </c>
      <c r="D1487" s="57">
        <v>2</v>
      </c>
      <c r="E1487" s="155" t="s">
        <v>5348</v>
      </c>
      <c r="F1487" s="60" t="s">
        <v>5925</v>
      </c>
      <c r="G1487" s="60"/>
      <c r="H1487" s="60"/>
      <c r="I1487" s="60"/>
      <c r="J1487" s="58" t="s">
        <v>5926</v>
      </c>
      <c r="K1487" s="58" t="s">
        <v>3082</v>
      </c>
      <c r="L1487" s="58" t="s">
        <v>3081</v>
      </c>
      <c r="M1487" s="59" t="s">
        <v>138</v>
      </c>
      <c r="N1487" s="61">
        <v>32303</v>
      </c>
      <c r="O1487" s="62" t="s">
        <v>59</v>
      </c>
      <c r="P1487" s="79">
        <v>5200000</v>
      </c>
      <c r="Q1487" s="79">
        <v>5200000</v>
      </c>
      <c r="R1487" s="79"/>
      <c r="S1487" s="80">
        <v>4679758.1100000003</v>
      </c>
      <c r="T1487" s="59" t="s">
        <v>70</v>
      </c>
      <c r="U1487" s="499">
        <v>5.7</v>
      </c>
      <c r="V1487" s="499">
        <v>2.0800000000000003E-2</v>
      </c>
      <c r="W1487" s="499">
        <v>0.01</v>
      </c>
      <c r="X1487" s="499">
        <v>5.6791999999999998</v>
      </c>
      <c r="Y1487" s="66">
        <v>38812</v>
      </c>
      <c r="Z1487" s="512">
        <f t="shared" si="139"/>
        <v>570</v>
      </c>
      <c r="AA1487" s="512">
        <f t="shared" si="140"/>
        <v>2.08</v>
      </c>
      <c r="AB1487" s="512">
        <f t="shared" si="141"/>
        <v>1</v>
      </c>
      <c r="AC1487" s="512">
        <f t="shared" si="142"/>
        <v>567.91999999999996</v>
      </c>
      <c r="AD1487" s="59">
        <v>360</v>
      </c>
      <c r="AE1487" s="59">
        <v>36</v>
      </c>
      <c r="AF1487" s="59">
        <v>1</v>
      </c>
      <c r="AG1487" s="59">
        <v>119</v>
      </c>
      <c r="AH1487" s="66">
        <v>42491</v>
      </c>
      <c r="AI1487" s="67" t="s">
        <v>61</v>
      </c>
      <c r="AJ1487" s="67" t="s">
        <v>61</v>
      </c>
      <c r="AK1487" s="68"/>
      <c r="AL1487" s="69" t="s">
        <v>98</v>
      </c>
      <c r="AM1487" s="66"/>
      <c r="AN1487" s="196">
        <v>102</v>
      </c>
      <c r="AO1487" s="57">
        <v>59778</v>
      </c>
      <c r="AP1487" s="57"/>
      <c r="AQ1487" s="57"/>
      <c r="AR1487" s="57">
        <v>2</v>
      </c>
      <c r="AS1487" s="35">
        <f t="shared" si="143"/>
        <v>8000</v>
      </c>
      <c r="AT1487" s="60" t="s">
        <v>5925</v>
      </c>
      <c r="AU1487" s="79">
        <v>6500000</v>
      </c>
      <c r="AV1487" s="66">
        <v>38770</v>
      </c>
      <c r="AW1487" s="81">
        <v>80</v>
      </c>
      <c r="AX1487" s="216">
        <v>1985</v>
      </c>
      <c r="AY1487" s="17">
        <v>0</v>
      </c>
      <c r="AZ1487" s="69" t="s">
        <v>63</v>
      </c>
      <c r="BA1487" s="74">
        <v>118840</v>
      </c>
      <c r="BB1487" s="44">
        <f t="shared" si="144"/>
        <v>10000</v>
      </c>
      <c r="BC1487" s="81">
        <v>100</v>
      </c>
      <c r="BD1487" s="66">
        <v>38762</v>
      </c>
      <c r="BE1487" s="79">
        <v>872542.76800000004</v>
      </c>
      <c r="BF1487" s="79">
        <v>355538.99687999999</v>
      </c>
      <c r="BG1487" s="79">
        <v>465403.77111999999</v>
      </c>
      <c r="BH1487" s="75">
        <v>1.285042871377694</v>
      </c>
      <c r="BI1487" s="79">
        <v>51600</v>
      </c>
      <c r="BJ1487" s="197">
        <v>430</v>
      </c>
      <c r="BK1487" s="78" t="s">
        <v>276</v>
      </c>
      <c r="BL1487" s="66">
        <v>38717</v>
      </c>
      <c r="BM1487" s="163">
        <v>510178</v>
      </c>
      <c r="BN1487" s="66">
        <v>38352</v>
      </c>
      <c r="BO1487" s="79">
        <v>525017.17000000004</v>
      </c>
      <c r="BP1487" s="158"/>
      <c r="BQ1487" s="74">
        <v>0</v>
      </c>
      <c r="BR1487" s="159"/>
      <c r="BS1487" s="160"/>
      <c r="BT1487" s="158"/>
      <c r="BU1487" s="74">
        <v>0</v>
      </c>
      <c r="BV1487" s="159"/>
      <c r="BW1487" s="160"/>
      <c r="BX1487" s="158"/>
      <c r="BY1487" s="74">
        <v>0</v>
      </c>
      <c r="BZ1487" s="159"/>
      <c r="CA1487" s="160"/>
      <c r="CB1487" s="161">
        <v>2.8269472694004372E-2</v>
      </c>
      <c r="CC1487" s="161">
        <v>1.9265792091419287E-3</v>
      </c>
    </row>
    <row r="1488" spans="2:81" ht="23">
      <c r="B1488" s="196">
        <v>103</v>
      </c>
      <c r="C1488" s="57">
        <v>59788</v>
      </c>
      <c r="D1488" s="57">
        <v>1</v>
      </c>
      <c r="E1488" s="155" t="s">
        <v>5348</v>
      </c>
      <c r="F1488" s="60" t="s">
        <v>5927</v>
      </c>
      <c r="G1488" s="60"/>
      <c r="H1488" s="60"/>
      <c r="I1488" s="60"/>
      <c r="J1488" s="58" t="s">
        <v>5928</v>
      </c>
      <c r="K1488" s="58" t="s">
        <v>5929</v>
      </c>
      <c r="L1488" s="58" t="s">
        <v>1116</v>
      </c>
      <c r="M1488" s="59" t="s">
        <v>370</v>
      </c>
      <c r="N1488" s="61">
        <v>48021</v>
      </c>
      <c r="O1488" s="62" t="s">
        <v>222</v>
      </c>
      <c r="P1488" s="79">
        <v>5200000</v>
      </c>
      <c r="Q1488" s="79">
        <v>5188651.58</v>
      </c>
      <c r="R1488" s="79"/>
      <c r="S1488" s="80">
        <v>3347214.3</v>
      </c>
      <c r="T1488" s="59" t="s">
        <v>60</v>
      </c>
      <c r="U1488" s="499">
        <v>5.367</v>
      </c>
      <c r="V1488" s="499">
        <v>2.0800000000000003E-2</v>
      </c>
      <c r="W1488" s="499">
        <v>0.01</v>
      </c>
      <c r="X1488" s="499">
        <v>5.3462000000000005</v>
      </c>
      <c r="Y1488" s="66">
        <v>38825</v>
      </c>
      <c r="Z1488" s="512">
        <f t="shared" si="139"/>
        <v>536.70000000000005</v>
      </c>
      <c r="AA1488" s="512">
        <f t="shared" si="140"/>
        <v>2.08</v>
      </c>
      <c r="AB1488" s="512">
        <f t="shared" si="141"/>
        <v>1</v>
      </c>
      <c r="AC1488" s="512">
        <f t="shared" si="142"/>
        <v>534.62</v>
      </c>
      <c r="AD1488" s="59">
        <v>240</v>
      </c>
      <c r="AE1488" s="59">
        <v>0</v>
      </c>
      <c r="AF1488" s="59">
        <v>1</v>
      </c>
      <c r="AG1488" s="59">
        <v>119</v>
      </c>
      <c r="AH1488" s="66">
        <v>42491</v>
      </c>
      <c r="AI1488" s="67" t="s">
        <v>61</v>
      </c>
      <c r="AJ1488" s="67" t="s">
        <v>61</v>
      </c>
      <c r="AK1488" s="68"/>
      <c r="AL1488" s="69" t="s">
        <v>98</v>
      </c>
      <c r="AM1488" s="66"/>
      <c r="AN1488" s="196">
        <v>103</v>
      </c>
      <c r="AO1488" s="57">
        <v>59788</v>
      </c>
      <c r="AP1488" s="57"/>
      <c r="AQ1488" s="57"/>
      <c r="AR1488" s="57">
        <v>1</v>
      </c>
      <c r="AS1488" s="35">
        <f t="shared" si="143"/>
        <v>4716.9559818181815</v>
      </c>
      <c r="AT1488" s="60" t="s">
        <v>5927</v>
      </c>
      <c r="AU1488" s="79">
        <v>11000000</v>
      </c>
      <c r="AV1488" s="66">
        <v>38765</v>
      </c>
      <c r="AW1488" s="81">
        <v>47.169559818181817</v>
      </c>
      <c r="AX1488" s="215">
        <v>1988</v>
      </c>
      <c r="AY1488" s="17">
        <v>0</v>
      </c>
      <c r="AZ1488" s="69" t="s">
        <v>226</v>
      </c>
      <c r="BA1488" s="74">
        <v>61207</v>
      </c>
      <c r="BB1488" s="44">
        <f t="shared" si="144"/>
        <v>9330.795497247047</v>
      </c>
      <c r="BC1488" s="81">
        <v>93.307954972470469</v>
      </c>
      <c r="BD1488" s="66">
        <v>38657</v>
      </c>
      <c r="BE1488" s="79">
        <v>1063005.47064</v>
      </c>
      <c r="BF1488" s="79">
        <v>294060.218826</v>
      </c>
      <c r="BG1488" s="79">
        <v>703470.50650699995</v>
      </c>
      <c r="BH1488" s="75">
        <v>1.656909700893473</v>
      </c>
      <c r="BI1488" s="79">
        <v>13771.575000000001</v>
      </c>
      <c r="BJ1488" s="197">
        <v>0.22500000000000001</v>
      </c>
      <c r="BK1488" s="78" t="s">
        <v>276</v>
      </c>
      <c r="BL1488" s="66">
        <v>38717</v>
      </c>
      <c r="BM1488" s="163">
        <v>815265</v>
      </c>
      <c r="BN1488" s="66">
        <v>38352</v>
      </c>
      <c r="BO1488" s="79">
        <v>814469</v>
      </c>
      <c r="BP1488" s="158" t="s">
        <v>3824</v>
      </c>
      <c r="BQ1488" s="74">
        <v>15680</v>
      </c>
      <c r="BR1488" s="159">
        <v>0.25617984871011484</v>
      </c>
      <c r="BS1488" s="160">
        <v>41851</v>
      </c>
      <c r="BT1488" s="158" t="s">
        <v>5930</v>
      </c>
      <c r="BU1488" s="74">
        <v>9960</v>
      </c>
      <c r="BV1488" s="159">
        <v>0.1627264855327005</v>
      </c>
      <c r="BW1488" s="160">
        <v>39278</v>
      </c>
      <c r="BX1488" s="158" t="s">
        <v>2305</v>
      </c>
      <c r="BY1488" s="74">
        <v>3280</v>
      </c>
      <c r="BZ1488" s="159">
        <v>5.3588641822013824E-2</v>
      </c>
      <c r="CA1488" s="160">
        <v>40329</v>
      </c>
      <c r="CB1488" s="161">
        <v>2.0629669299017809E-3</v>
      </c>
      <c r="CC1488" s="161">
        <v>1.9223746649056574E-3</v>
      </c>
    </row>
    <row r="1489" spans="2:81" ht="34">
      <c r="B1489" s="202">
        <v>104</v>
      </c>
      <c r="C1489" s="89">
        <v>59705</v>
      </c>
      <c r="D1489" s="89">
        <v>2</v>
      </c>
      <c r="E1489" s="147" t="s">
        <v>5348</v>
      </c>
      <c r="F1489" s="92" t="s">
        <v>5931</v>
      </c>
      <c r="G1489" s="92"/>
      <c r="H1489" s="92"/>
      <c r="I1489" s="92"/>
      <c r="J1489" s="90" t="s">
        <v>5932</v>
      </c>
      <c r="K1489" s="90" t="s">
        <v>5443</v>
      </c>
      <c r="L1489" s="90" t="s">
        <v>5444</v>
      </c>
      <c r="M1489" s="91" t="s">
        <v>69</v>
      </c>
      <c r="N1489" s="93">
        <v>31419</v>
      </c>
      <c r="O1489" s="94" t="s">
        <v>59</v>
      </c>
      <c r="P1489" s="95">
        <v>5175000</v>
      </c>
      <c r="Q1489" s="95">
        <v>5153355.25</v>
      </c>
      <c r="R1489" s="95"/>
      <c r="S1489" s="96">
        <v>4367891.75</v>
      </c>
      <c r="T1489" s="91" t="s">
        <v>60</v>
      </c>
      <c r="U1489" s="500">
        <v>5.7850000000000001</v>
      </c>
      <c r="V1489" s="500">
        <v>2.0800000000000003E-2</v>
      </c>
      <c r="W1489" s="500">
        <v>0.01</v>
      </c>
      <c r="X1489" s="500">
        <v>5.7641999999999998</v>
      </c>
      <c r="Y1489" s="97">
        <v>38744</v>
      </c>
      <c r="Z1489" s="512">
        <f t="shared" si="139"/>
        <v>578.5</v>
      </c>
      <c r="AA1489" s="512">
        <f t="shared" si="140"/>
        <v>2.08</v>
      </c>
      <c r="AB1489" s="512">
        <f t="shared" si="141"/>
        <v>1</v>
      </c>
      <c r="AC1489" s="512">
        <f t="shared" si="142"/>
        <v>576.41999999999996</v>
      </c>
      <c r="AD1489" s="91">
        <v>360</v>
      </c>
      <c r="AE1489" s="91">
        <v>0</v>
      </c>
      <c r="AF1489" s="91">
        <v>4</v>
      </c>
      <c r="AG1489" s="91">
        <v>116</v>
      </c>
      <c r="AH1489" s="97">
        <v>42401</v>
      </c>
      <c r="AI1489" s="98" t="s">
        <v>61</v>
      </c>
      <c r="AJ1489" s="98" t="s">
        <v>61</v>
      </c>
      <c r="AK1489" s="99"/>
      <c r="AL1489" s="100" t="s">
        <v>98</v>
      </c>
      <c r="AM1489" s="97"/>
      <c r="AN1489" s="202">
        <v>104</v>
      </c>
      <c r="AO1489" s="89">
        <v>59705</v>
      </c>
      <c r="AP1489" s="89"/>
      <c r="AQ1489" s="89"/>
      <c r="AR1489" s="89">
        <v>2</v>
      </c>
      <c r="AS1489" s="35">
        <f t="shared" si="143"/>
        <v>7207.48986013986</v>
      </c>
      <c r="AT1489" s="92" t="s">
        <v>5931</v>
      </c>
      <c r="AU1489" s="95">
        <v>7150000</v>
      </c>
      <c r="AV1489" s="97">
        <v>38702</v>
      </c>
      <c r="AW1489" s="106">
        <v>72.074898601398601</v>
      </c>
      <c r="AX1489" s="219" t="s">
        <v>5933</v>
      </c>
      <c r="AY1489" s="17">
        <v>2005</v>
      </c>
      <c r="AZ1489" s="100" t="s">
        <v>63</v>
      </c>
      <c r="BA1489" s="105">
        <v>142320</v>
      </c>
      <c r="BB1489" s="44">
        <f t="shared" si="144"/>
        <v>9790</v>
      </c>
      <c r="BC1489" s="106">
        <v>97.899999999999991</v>
      </c>
      <c r="BD1489" s="97">
        <v>38717</v>
      </c>
      <c r="BE1489" s="95">
        <v>1068651</v>
      </c>
      <c r="BF1489" s="95">
        <v>568476</v>
      </c>
      <c r="BG1489" s="95">
        <v>440822</v>
      </c>
      <c r="BH1489" s="192">
        <v>1.2117794477948143</v>
      </c>
      <c r="BI1489" s="95">
        <v>59352</v>
      </c>
      <c r="BJ1489" s="203">
        <v>412.16666666666669</v>
      </c>
      <c r="BK1489" s="108" t="s">
        <v>276</v>
      </c>
      <c r="BL1489" s="97">
        <v>38717</v>
      </c>
      <c r="BM1489" s="168">
        <v>396728</v>
      </c>
      <c r="BN1489" s="97">
        <v>38352</v>
      </c>
      <c r="BO1489" s="95">
        <v>335727</v>
      </c>
      <c r="BP1489" s="133"/>
      <c r="BQ1489" s="105">
        <v>0</v>
      </c>
      <c r="BR1489" s="135"/>
      <c r="BS1489" s="136"/>
      <c r="BT1489" s="133"/>
      <c r="BU1489" s="105">
        <v>0</v>
      </c>
      <c r="BV1489" s="135"/>
      <c r="BW1489" s="136"/>
      <c r="BX1489" s="133"/>
      <c r="BY1489" s="105">
        <v>0</v>
      </c>
      <c r="BZ1489" s="135"/>
      <c r="CA1489" s="136"/>
      <c r="CB1489" s="169">
        <v>2.801589144661136E-2</v>
      </c>
      <c r="CC1489" s="169">
        <v>1.9092975157639241E-3</v>
      </c>
    </row>
    <row r="1490" spans="2:81" ht="34">
      <c r="B1490" s="202">
        <v>105</v>
      </c>
      <c r="C1490" s="89">
        <v>59720</v>
      </c>
      <c r="D1490" s="89">
        <v>2</v>
      </c>
      <c r="E1490" s="147" t="s">
        <v>5348</v>
      </c>
      <c r="F1490" s="92" t="s">
        <v>5934</v>
      </c>
      <c r="G1490" s="92"/>
      <c r="H1490" s="92"/>
      <c r="I1490" s="92"/>
      <c r="J1490" s="90" t="s">
        <v>5935</v>
      </c>
      <c r="K1490" s="90" t="s">
        <v>5236</v>
      </c>
      <c r="L1490" s="90" t="s">
        <v>5236</v>
      </c>
      <c r="M1490" s="91" t="s">
        <v>132</v>
      </c>
      <c r="N1490" s="93">
        <v>75965</v>
      </c>
      <c r="O1490" s="94" t="s">
        <v>59</v>
      </c>
      <c r="P1490" s="95">
        <v>5120000</v>
      </c>
      <c r="Q1490" s="95">
        <v>5115476.8099999996</v>
      </c>
      <c r="R1490" s="95"/>
      <c r="S1490" s="96">
        <v>4320648.04</v>
      </c>
      <c r="T1490" s="91" t="s">
        <v>60</v>
      </c>
      <c r="U1490" s="500">
        <v>5.7540000000000004</v>
      </c>
      <c r="V1490" s="500">
        <v>2.0800000000000003E-2</v>
      </c>
      <c r="W1490" s="500">
        <v>0.01</v>
      </c>
      <c r="X1490" s="500">
        <v>5.7332000000000001</v>
      </c>
      <c r="Y1490" s="97">
        <v>38834</v>
      </c>
      <c r="Z1490" s="512">
        <f t="shared" si="139"/>
        <v>575.40000000000009</v>
      </c>
      <c r="AA1490" s="512">
        <f t="shared" si="140"/>
        <v>2.08</v>
      </c>
      <c r="AB1490" s="512">
        <f t="shared" si="141"/>
        <v>1</v>
      </c>
      <c r="AC1490" s="512">
        <f t="shared" si="142"/>
        <v>573.32000000000005</v>
      </c>
      <c r="AD1490" s="91">
        <v>360</v>
      </c>
      <c r="AE1490" s="91">
        <v>0</v>
      </c>
      <c r="AF1490" s="91">
        <v>1</v>
      </c>
      <c r="AG1490" s="91">
        <v>119</v>
      </c>
      <c r="AH1490" s="97">
        <v>42491</v>
      </c>
      <c r="AI1490" s="98" t="s">
        <v>61</v>
      </c>
      <c r="AJ1490" s="98" t="s">
        <v>61</v>
      </c>
      <c r="AK1490" s="99"/>
      <c r="AL1490" s="100" t="s">
        <v>750</v>
      </c>
      <c r="AM1490" s="97"/>
      <c r="AN1490" s="202">
        <v>105</v>
      </c>
      <c r="AO1490" s="89">
        <v>59720</v>
      </c>
      <c r="AP1490" s="89"/>
      <c r="AQ1490" s="89"/>
      <c r="AR1490" s="89">
        <v>2</v>
      </c>
      <c r="AS1490" s="35">
        <f t="shared" si="143"/>
        <v>7992.9325156249997</v>
      </c>
      <c r="AT1490" s="92" t="s">
        <v>5934</v>
      </c>
      <c r="AU1490" s="95">
        <v>6400000</v>
      </c>
      <c r="AV1490" s="97">
        <v>38744</v>
      </c>
      <c r="AW1490" s="106">
        <v>79.929325156250002</v>
      </c>
      <c r="AX1490" s="220" t="s">
        <v>5936</v>
      </c>
      <c r="AY1490" s="17">
        <v>2004</v>
      </c>
      <c r="AZ1490" s="100" t="s">
        <v>63</v>
      </c>
      <c r="BA1490" s="105">
        <v>189140</v>
      </c>
      <c r="BB1490" s="44">
        <f t="shared" si="144"/>
        <v>9484.1269841269841</v>
      </c>
      <c r="BC1490" s="106">
        <v>94.841269841269835</v>
      </c>
      <c r="BD1490" s="97">
        <v>38667</v>
      </c>
      <c r="BE1490" s="95">
        <v>1560573.4244000001</v>
      </c>
      <c r="BF1490" s="95">
        <v>1022422.936976</v>
      </c>
      <c r="BG1490" s="95">
        <v>449950.48742400017</v>
      </c>
      <c r="BH1490" s="192">
        <v>1.2543807445083865</v>
      </c>
      <c r="BI1490" s="95">
        <v>88200</v>
      </c>
      <c r="BJ1490" s="203">
        <v>350</v>
      </c>
      <c r="BK1490" s="108" t="s">
        <v>3572</v>
      </c>
      <c r="BL1490" s="97">
        <v>38776</v>
      </c>
      <c r="BM1490" s="168">
        <v>515804</v>
      </c>
      <c r="BN1490" s="97">
        <v>38717</v>
      </c>
      <c r="BO1490" s="95">
        <v>423565</v>
      </c>
      <c r="BP1490" s="133"/>
      <c r="BQ1490" s="105">
        <v>0</v>
      </c>
      <c r="BR1490" s="135"/>
      <c r="BS1490" s="136"/>
      <c r="BT1490" s="133"/>
      <c r="BU1490" s="105">
        <v>0</v>
      </c>
      <c r="BV1490" s="135"/>
      <c r="BW1490" s="136"/>
      <c r="BX1490" s="133"/>
      <c r="BY1490" s="105">
        <v>0</v>
      </c>
      <c r="BZ1490" s="135"/>
      <c r="CA1490" s="136"/>
      <c r="CB1490" s="169">
        <v>2.7809967691751456E-2</v>
      </c>
      <c r="CC1490" s="169">
        <v>1.8952637051910914E-3</v>
      </c>
    </row>
    <row r="1491" spans="2:81" ht="34">
      <c r="B1491" s="202">
        <v>106</v>
      </c>
      <c r="C1491" s="89">
        <v>20061604</v>
      </c>
      <c r="D1491" s="89">
        <v>1</v>
      </c>
      <c r="E1491" s="147" t="s">
        <v>2062</v>
      </c>
      <c r="F1491" s="92" t="s">
        <v>5937</v>
      </c>
      <c r="G1491" s="92"/>
      <c r="H1491" s="92"/>
      <c r="I1491" s="92"/>
      <c r="J1491" s="90" t="s">
        <v>5938</v>
      </c>
      <c r="K1491" s="90" t="s">
        <v>5018</v>
      </c>
      <c r="L1491" s="90" t="s">
        <v>5209</v>
      </c>
      <c r="M1491" s="91" t="s">
        <v>183</v>
      </c>
      <c r="N1491" s="93">
        <v>54303</v>
      </c>
      <c r="O1491" s="94" t="s">
        <v>222</v>
      </c>
      <c r="P1491" s="95">
        <v>5078000</v>
      </c>
      <c r="Q1491" s="95">
        <v>5078000</v>
      </c>
      <c r="R1491" s="95"/>
      <c r="S1491" s="96">
        <v>4782642.6900000004</v>
      </c>
      <c r="T1491" s="91" t="s">
        <v>70</v>
      </c>
      <c r="U1491" s="500">
        <v>6.419999999999999</v>
      </c>
      <c r="V1491" s="500">
        <v>3.0800000000000001E-2</v>
      </c>
      <c r="W1491" s="500">
        <v>0.02</v>
      </c>
      <c r="X1491" s="500">
        <v>6.3891999999999989</v>
      </c>
      <c r="Y1491" s="97">
        <v>38849</v>
      </c>
      <c r="Z1491" s="512">
        <f t="shared" si="139"/>
        <v>641.99999999999989</v>
      </c>
      <c r="AA1491" s="512">
        <f t="shared" si="140"/>
        <v>3.08</v>
      </c>
      <c r="AB1491" s="512">
        <f t="shared" si="141"/>
        <v>2</v>
      </c>
      <c r="AC1491" s="512">
        <f t="shared" si="142"/>
        <v>638.91999999999985</v>
      </c>
      <c r="AD1491" s="91">
        <v>360</v>
      </c>
      <c r="AE1491" s="91">
        <v>60</v>
      </c>
      <c r="AF1491" s="91">
        <v>0</v>
      </c>
      <c r="AG1491" s="91">
        <v>120</v>
      </c>
      <c r="AH1491" s="97">
        <v>42522</v>
      </c>
      <c r="AI1491" s="98" t="s">
        <v>61</v>
      </c>
      <c r="AJ1491" s="98" t="s">
        <v>5699</v>
      </c>
      <c r="AK1491" s="99"/>
      <c r="AL1491" s="100" t="s">
        <v>98</v>
      </c>
      <c r="AM1491" s="97"/>
      <c r="AN1491" s="202">
        <v>106</v>
      </c>
      <c r="AO1491" s="89">
        <v>20061604</v>
      </c>
      <c r="AP1491" s="89"/>
      <c r="AQ1491" s="89"/>
      <c r="AR1491" s="89">
        <v>1</v>
      </c>
      <c r="AS1491" s="35">
        <f t="shared" si="143"/>
        <v>7052.7777777777774</v>
      </c>
      <c r="AT1491" s="92" t="s">
        <v>5937</v>
      </c>
      <c r="AU1491" s="95">
        <v>7200000</v>
      </c>
      <c r="AV1491" s="97">
        <v>38820</v>
      </c>
      <c r="AW1491" s="106">
        <v>70.527777777777771</v>
      </c>
      <c r="AX1491" s="220" t="s">
        <v>5897</v>
      </c>
      <c r="AY1491" s="17">
        <v>2005</v>
      </c>
      <c r="AZ1491" s="100" t="s">
        <v>226</v>
      </c>
      <c r="BA1491" s="105">
        <v>45991</v>
      </c>
      <c r="BB1491" s="44">
        <f t="shared" si="144"/>
        <v>10000</v>
      </c>
      <c r="BC1491" s="106">
        <v>100</v>
      </c>
      <c r="BD1491" s="97">
        <v>38869</v>
      </c>
      <c r="BE1491" s="95">
        <v>585902</v>
      </c>
      <c r="BF1491" s="95">
        <v>47931</v>
      </c>
      <c r="BG1491" s="95">
        <v>511756</v>
      </c>
      <c r="BH1491" s="192">
        <v>1.339827473610617</v>
      </c>
      <c r="BI1491" s="95">
        <v>4599</v>
      </c>
      <c r="BJ1491" s="203">
        <v>9.9997825661542472E-2</v>
      </c>
      <c r="BK1491" s="108"/>
      <c r="BL1491" s="97"/>
      <c r="BM1491" s="168"/>
      <c r="BN1491" s="97"/>
      <c r="BO1491" s="95"/>
      <c r="BP1491" s="133" t="s">
        <v>5700</v>
      </c>
      <c r="BQ1491" s="105">
        <v>45991</v>
      </c>
      <c r="BR1491" s="135">
        <v>1</v>
      </c>
      <c r="BS1491" s="136">
        <v>44104</v>
      </c>
      <c r="BT1491" s="133"/>
      <c r="BU1491" s="105"/>
      <c r="BV1491" s="135"/>
      <c r="BW1491" s="136"/>
      <c r="BX1491" s="133"/>
      <c r="BY1491" s="105"/>
      <c r="BZ1491" s="135"/>
      <c r="CA1491" s="136"/>
      <c r="CB1491" s="169">
        <v>2.0189727347314466E-3</v>
      </c>
      <c r="CC1491" s="169">
        <v>1.881378696927445E-3</v>
      </c>
    </row>
    <row r="1492" spans="2:81">
      <c r="B1492" s="202"/>
      <c r="C1492" s="89"/>
      <c r="D1492" s="89"/>
      <c r="E1492" s="147"/>
      <c r="F1492" s="92"/>
      <c r="G1492" s="92"/>
      <c r="H1492" s="92"/>
      <c r="I1492" s="92"/>
      <c r="J1492" s="90"/>
      <c r="K1492" s="90"/>
      <c r="L1492" s="90"/>
      <c r="M1492" s="91"/>
      <c r="N1492" s="93"/>
      <c r="O1492" s="94"/>
      <c r="P1492" s="95"/>
      <c r="Q1492" s="95"/>
      <c r="R1492" s="95"/>
      <c r="S1492" s="96"/>
      <c r="T1492" s="91"/>
      <c r="U1492" s="500">
        <v>0</v>
      </c>
      <c r="V1492" s="500">
        <v>0</v>
      </c>
      <c r="W1492" s="500">
        <v>0</v>
      </c>
      <c r="X1492" s="500">
        <v>0</v>
      </c>
      <c r="Y1492" s="97"/>
      <c r="Z1492" s="512">
        <f t="shared" si="139"/>
        <v>0</v>
      </c>
      <c r="AA1492" s="512">
        <f t="shared" si="140"/>
        <v>0</v>
      </c>
      <c r="AB1492" s="512">
        <f t="shared" si="141"/>
        <v>0</v>
      </c>
      <c r="AC1492" s="512">
        <f t="shared" si="142"/>
        <v>0</v>
      </c>
      <c r="AD1492" s="91"/>
      <c r="AE1492" s="91"/>
      <c r="AF1492" s="91"/>
      <c r="AG1492" s="91"/>
      <c r="AH1492" s="97"/>
      <c r="AI1492" s="98"/>
      <c r="AJ1492" s="98"/>
      <c r="AK1492" s="99"/>
      <c r="AL1492" s="100"/>
      <c r="AM1492" s="97"/>
      <c r="AN1492" s="202"/>
      <c r="AO1492" s="89"/>
      <c r="AP1492" s="89"/>
      <c r="AQ1492" s="89"/>
      <c r="AR1492" s="89"/>
      <c r="AS1492" s="35">
        <f t="shared" si="143"/>
        <v>0</v>
      </c>
      <c r="AT1492" s="92"/>
      <c r="AU1492" s="95"/>
      <c r="AV1492" s="97"/>
      <c r="AW1492" s="106">
        <v>0</v>
      </c>
      <c r="AX1492" s="220"/>
      <c r="AY1492" s="17">
        <v>0</v>
      </c>
      <c r="AZ1492" s="100"/>
      <c r="BA1492" s="105"/>
      <c r="BB1492" s="44">
        <f t="shared" si="144"/>
        <v>0</v>
      </c>
      <c r="BC1492" s="106">
        <v>0</v>
      </c>
      <c r="BD1492" s="97"/>
      <c r="BE1492" s="95"/>
      <c r="BF1492" s="95"/>
      <c r="BG1492" s="95"/>
      <c r="BH1492" s="192"/>
      <c r="BI1492" s="95"/>
      <c r="BJ1492" s="203"/>
      <c r="BK1492" s="108"/>
      <c r="BL1492" s="97"/>
      <c r="BM1492" s="168"/>
      <c r="BN1492" s="97"/>
      <c r="BO1492" s="95"/>
      <c r="BP1492" s="133"/>
      <c r="BQ1492" s="105"/>
      <c r="BR1492" s="135"/>
      <c r="BS1492" s="136"/>
      <c r="BT1492" s="133"/>
      <c r="BU1492" s="105"/>
      <c r="BV1492" s="135"/>
      <c r="BW1492" s="136"/>
      <c r="BX1492" s="133"/>
      <c r="BY1492" s="105"/>
      <c r="BZ1492" s="135"/>
      <c r="CA1492" s="136"/>
      <c r="CB1492" s="169"/>
      <c r="CC1492" s="169"/>
    </row>
    <row r="1493" spans="2:81" ht="23">
      <c r="B1493" s="202">
        <v>107.1</v>
      </c>
      <c r="C1493" s="89">
        <v>20061261</v>
      </c>
      <c r="D1493" s="89">
        <v>1</v>
      </c>
      <c r="E1493" s="147" t="s">
        <v>2062</v>
      </c>
      <c r="F1493" s="92" t="s">
        <v>5939</v>
      </c>
      <c r="G1493" s="92"/>
      <c r="H1493" s="92"/>
      <c r="I1493" s="92"/>
      <c r="J1493" s="90" t="s">
        <v>5940</v>
      </c>
      <c r="K1493" s="90" t="s">
        <v>3935</v>
      </c>
      <c r="L1493" s="90" t="s">
        <v>3934</v>
      </c>
      <c r="M1493" s="91" t="s">
        <v>355</v>
      </c>
      <c r="N1493" s="93">
        <v>11210</v>
      </c>
      <c r="O1493" s="94" t="s">
        <v>222</v>
      </c>
      <c r="P1493" s="95">
        <v>1868131.8681318681</v>
      </c>
      <c r="Q1493" s="95">
        <v>1866795.51</v>
      </c>
      <c r="R1493" s="95"/>
      <c r="S1493" s="95">
        <v>1612560.17</v>
      </c>
      <c r="T1493" s="91"/>
      <c r="U1493" s="500">
        <v>0</v>
      </c>
      <c r="V1493" s="500">
        <v>0</v>
      </c>
      <c r="W1493" s="500">
        <v>0</v>
      </c>
      <c r="X1493" s="500">
        <v>0</v>
      </c>
      <c r="Y1493" s="97"/>
      <c r="Z1493" s="512">
        <f t="shared" si="139"/>
        <v>0</v>
      </c>
      <c r="AA1493" s="512">
        <f t="shared" si="140"/>
        <v>0</v>
      </c>
      <c r="AB1493" s="512">
        <f t="shared" si="141"/>
        <v>0</v>
      </c>
      <c r="AC1493" s="512">
        <f t="shared" si="142"/>
        <v>0</v>
      </c>
      <c r="AD1493" s="91"/>
      <c r="AE1493" s="91"/>
      <c r="AF1493" s="91"/>
      <c r="AG1493" s="91"/>
      <c r="AH1493" s="97"/>
      <c r="AI1493" s="98"/>
      <c r="AJ1493" s="98"/>
      <c r="AK1493" s="99"/>
      <c r="AL1493" s="100"/>
      <c r="AM1493" s="97"/>
      <c r="AN1493" s="202">
        <v>107.1</v>
      </c>
      <c r="AO1493" s="89">
        <v>20061261</v>
      </c>
      <c r="AP1493" s="89"/>
      <c r="AQ1493" s="89"/>
      <c r="AR1493" s="89">
        <v>1</v>
      </c>
      <c r="AS1493" s="35">
        <f t="shared" si="143"/>
        <v>0</v>
      </c>
      <c r="AT1493" s="92" t="s">
        <v>5939</v>
      </c>
      <c r="AU1493" s="95">
        <v>3400000</v>
      </c>
      <c r="AV1493" s="97">
        <v>38777</v>
      </c>
      <c r="AW1493" s="106">
        <v>0</v>
      </c>
      <c r="AX1493" s="220" t="s">
        <v>5941</v>
      </c>
      <c r="AY1493" s="17">
        <v>2005</v>
      </c>
      <c r="AZ1493" s="100" t="s">
        <v>226</v>
      </c>
      <c r="BA1493" s="105">
        <v>4000</v>
      </c>
      <c r="BB1493" s="44">
        <f t="shared" si="144"/>
        <v>10000</v>
      </c>
      <c r="BC1493" s="106">
        <v>100</v>
      </c>
      <c r="BD1493" s="97">
        <v>38809</v>
      </c>
      <c r="BE1493" s="95"/>
      <c r="BF1493" s="95"/>
      <c r="BG1493" s="95"/>
      <c r="BH1493" s="192"/>
      <c r="BI1493" s="95"/>
      <c r="BJ1493" s="203"/>
      <c r="BK1493" s="108"/>
      <c r="BL1493" s="97"/>
      <c r="BM1493" s="168"/>
      <c r="BN1493" s="97"/>
      <c r="BO1493" s="95"/>
      <c r="BP1493" s="133" t="s">
        <v>2713</v>
      </c>
      <c r="BQ1493" s="105">
        <v>4000</v>
      </c>
      <c r="BR1493" s="135">
        <v>1</v>
      </c>
      <c r="BS1493" s="136">
        <v>42094</v>
      </c>
      <c r="BT1493" s="133"/>
      <c r="BU1493" s="105"/>
      <c r="BV1493" s="135"/>
      <c r="BW1493" s="136"/>
      <c r="BX1493" s="133"/>
      <c r="BY1493" s="105"/>
      <c r="BZ1493" s="135"/>
      <c r="CA1493" s="136"/>
      <c r="CB1493" s="169">
        <v>7.4222316581510164E-4</v>
      </c>
      <c r="CC1493" s="169">
        <v>6.9164027255490452E-4</v>
      </c>
    </row>
    <row r="1494" spans="2:81" ht="23">
      <c r="B1494" s="196">
        <v>107.2</v>
      </c>
      <c r="C1494" s="57">
        <v>20061261</v>
      </c>
      <c r="D1494" s="57">
        <v>1</v>
      </c>
      <c r="E1494" s="155" t="s">
        <v>2062</v>
      </c>
      <c r="F1494" s="60" t="s">
        <v>5942</v>
      </c>
      <c r="G1494" s="60"/>
      <c r="H1494" s="60"/>
      <c r="I1494" s="60"/>
      <c r="J1494" s="58" t="s">
        <v>5943</v>
      </c>
      <c r="K1494" s="58" t="s">
        <v>692</v>
      </c>
      <c r="L1494" s="58" t="s">
        <v>692</v>
      </c>
      <c r="M1494" s="59" t="s">
        <v>355</v>
      </c>
      <c r="N1494" s="61">
        <v>10453</v>
      </c>
      <c r="O1494" s="62" t="s">
        <v>222</v>
      </c>
      <c r="P1494" s="79">
        <v>1813186.8131868131</v>
      </c>
      <c r="Q1494" s="79">
        <v>1811889.76</v>
      </c>
      <c r="R1494" s="79"/>
      <c r="S1494" s="80">
        <v>1565131.93</v>
      </c>
      <c r="T1494" s="59"/>
      <c r="U1494" s="499">
        <v>0</v>
      </c>
      <c r="V1494" s="499">
        <v>0</v>
      </c>
      <c r="W1494" s="499">
        <v>0</v>
      </c>
      <c r="X1494" s="499">
        <v>0</v>
      </c>
      <c r="Y1494" s="66"/>
      <c r="Z1494" s="512">
        <f t="shared" si="139"/>
        <v>0</v>
      </c>
      <c r="AA1494" s="512">
        <f t="shared" si="140"/>
        <v>0</v>
      </c>
      <c r="AB1494" s="512">
        <f t="shared" si="141"/>
        <v>0</v>
      </c>
      <c r="AC1494" s="512">
        <f t="shared" si="142"/>
        <v>0</v>
      </c>
      <c r="AD1494" s="59"/>
      <c r="AE1494" s="59"/>
      <c r="AF1494" s="59"/>
      <c r="AG1494" s="59"/>
      <c r="AH1494" s="66"/>
      <c r="AI1494" s="67"/>
      <c r="AJ1494" s="67"/>
      <c r="AK1494" s="68"/>
      <c r="AL1494" s="69"/>
      <c r="AM1494" s="66"/>
      <c r="AN1494" s="196">
        <v>107.2</v>
      </c>
      <c r="AO1494" s="57">
        <v>20061261</v>
      </c>
      <c r="AP1494" s="57"/>
      <c r="AQ1494" s="57"/>
      <c r="AR1494" s="57">
        <v>1</v>
      </c>
      <c r="AS1494" s="35">
        <f t="shared" si="143"/>
        <v>0</v>
      </c>
      <c r="AT1494" s="60" t="s">
        <v>5942</v>
      </c>
      <c r="AU1494" s="79">
        <v>3300000</v>
      </c>
      <c r="AV1494" s="66">
        <v>38777</v>
      </c>
      <c r="AW1494" s="81">
        <v>0</v>
      </c>
      <c r="AX1494" s="216">
        <v>1925</v>
      </c>
      <c r="AY1494" s="17">
        <v>0</v>
      </c>
      <c r="AZ1494" s="69" t="s">
        <v>226</v>
      </c>
      <c r="BA1494" s="74">
        <v>7500</v>
      </c>
      <c r="BB1494" s="44">
        <f t="shared" si="144"/>
        <v>10000</v>
      </c>
      <c r="BC1494" s="81">
        <v>100</v>
      </c>
      <c r="BD1494" s="66">
        <v>38809</v>
      </c>
      <c r="BE1494" s="79"/>
      <c r="BF1494" s="79"/>
      <c r="BG1494" s="79"/>
      <c r="BH1494" s="75"/>
      <c r="BI1494" s="79"/>
      <c r="BJ1494" s="197"/>
      <c r="BK1494" s="78"/>
      <c r="BL1494" s="66"/>
      <c r="BM1494" s="163"/>
      <c r="BN1494" s="66"/>
      <c r="BO1494" s="79"/>
      <c r="BP1494" s="158" t="s">
        <v>5944</v>
      </c>
      <c r="BQ1494" s="74">
        <v>3200</v>
      </c>
      <c r="BR1494" s="159">
        <v>0.42666666666666669</v>
      </c>
      <c r="BS1494" s="160">
        <v>42094</v>
      </c>
      <c r="BT1494" s="158" t="s">
        <v>3565</v>
      </c>
      <c r="BU1494" s="74">
        <v>2100</v>
      </c>
      <c r="BV1494" s="159">
        <v>0.28000000000000003</v>
      </c>
      <c r="BW1494" s="160">
        <v>39172</v>
      </c>
      <c r="BX1494" s="158" t="s">
        <v>5945</v>
      </c>
      <c r="BY1494" s="74">
        <v>1100</v>
      </c>
      <c r="BZ1494" s="159">
        <v>0.14666666666666667</v>
      </c>
      <c r="CA1494" s="160">
        <v>40633</v>
      </c>
      <c r="CB1494" s="161">
        <v>7.203930728198316E-4</v>
      </c>
      <c r="CC1494" s="161">
        <v>6.7129791170637669E-4</v>
      </c>
    </row>
    <row r="1495" spans="2:81" ht="23">
      <c r="B1495" s="196">
        <v>107.3</v>
      </c>
      <c r="C1495" s="57">
        <v>20061261</v>
      </c>
      <c r="D1495" s="57">
        <v>1</v>
      </c>
      <c r="E1495" s="155" t="s">
        <v>2062</v>
      </c>
      <c r="F1495" s="60" t="s">
        <v>5946</v>
      </c>
      <c r="G1495" s="60"/>
      <c r="H1495" s="60"/>
      <c r="I1495" s="60"/>
      <c r="J1495" s="58" t="s">
        <v>5947</v>
      </c>
      <c r="K1495" s="58" t="s">
        <v>3935</v>
      </c>
      <c r="L1495" s="58" t="s">
        <v>3934</v>
      </c>
      <c r="M1495" s="59" t="s">
        <v>355</v>
      </c>
      <c r="N1495" s="61">
        <v>11215</v>
      </c>
      <c r="O1495" s="62" t="s">
        <v>2195</v>
      </c>
      <c r="P1495" s="190">
        <v>1318681.3186813188</v>
      </c>
      <c r="Q1495" s="190">
        <v>1317738.01</v>
      </c>
      <c r="R1495" s="190"/>
      <c r="S1495" s="191">
        <v>1138277.77</v>
      </c>
      <c r="T1495" s="59"/>
      <c r="U1495" s="499">
        <v>0</v>
      </c>
      <c r="V1495" s="499">
        <v>0</v>
      </c>
      <c r="W1495" s="499">
        <v>0</v>
      </c>
      <c r="X1495" s="499">
        <v>0</v>
      </c>
      <c r="Y1495" s="66"/>
      <c r="Z1495" s="512">
        <f t="shared" si="139"/>
        <v>0</v>
      </c>
      <c r="AA1495" s="512">
        <f t="shared" si="140"/>
        <v>0</v>
      </c>
      <c r="AB1495" s="512">
        <f t="shared" si="141"/>
        <v>0</v>
      </c>
      <c r="AC1495" s="512">
        <f t="shared" si="142"/>
        <v>0</v>
      </c>
      <c r="AD1495" s="59"/>
      <c r="AE1495" s="59"/>
      <c r="AF1495" s="59"/>
      <c r="AG1495" s="59"/>
      <c r="AH1495" s="66"/>
      <c r="AI1495" s="67"/>
      <c r="AJ1495" s="67"/>
      <c r="AK1495" s="68"/>
      <c r="AL1495" s="69"/>
      <c r="AM1495" s="66"/>
      <c r="AN1495" s="196">
        <v>107.3</v>
      </c>
      <c r="AO1495" s="57">
        <v>20061261</v>
      </c>
      <c r="AP1495" s="57"/>
      <c r="AQ1495" s="57"/>
      <c r="AR1495" s="57">
        <v>1</v>
      </c>
      <c r="AS1495" s="35">
        <f t="shared" si="143"/>
        <v>0</v>
      </c>
      <c r="AT1495" s="60" t="s">
        <v>5946</v>
      </c>
      <c r="AU1495" s="190">
        <v>2400000</v>
      </c>
      <c r="AV1495" s="66">
        <v>38777</v>
      </c>
      <c r="AW1495" s="81">
        <v>0</v>
      </c>
      <c r="AX1495" s="215" t="s">
        <v>5941</v>
      </c>
      <c r="AY1495" s="17">
        <v>2005</v>
      </c>
      <c r="AZ1495" s="69" t="s">
        <v>226</v>
      </c>
      <c r="BA1495" s="74">
        <v>6230</v>
      </c>
      <c r="BB1495" s="44">
        <f t="shared" si="144"/>
        <v>10000</v>
      </c>
      <c r="BC1495" s="81">
        <v>100</v>
      </c>
      <c r="BD1495" s="66">
        <v>38809</v>
      </c>
      <c r="BE1495" s="79"/>
      <c r="BF1495" s="79"/>
      <c r="BG1495" s="79"/>
      <c r="BH1495" s="75"/>
      <c r="BI1495" s="79"/>
      <c r="BJ1495" s="197"/>
      <c r="BK1495" s="78"/>
      <c r="BL1495" s="66"/>
      <c r="BM1495" s="163"/>
      <c r="BN1495" s="66"/>
      <c r="BO1495" s="79"/>
      <c r="BP1495" s="158" t="s">
        <v>5948</v>
      </c>
      <c r="BQ1495" s="74">
        <v>3200</v>
      </c>
      <c r="BR1495" s="159">
        <v>0.5136436597110754</v>
      </c>
      <c r="BS1495" s="160">
        <v>41882</v>
      </c>
      <c r="BT1495" s="158"/>
      <c r="BU1495" s="74"/>
      <c r="BV1495" s="159"/>
      <c r="BW1495" s="160"/>
      <c r="BX1495" s="158"/>
      <c r="BY1495" s="74"/>
      <c r="BZ1495" s="159"/>
      <c r="CA1495" s="160"/>
      <c r="CB1495" s="161">
        <v>5.2392223586240146E-4</v>
      </c>
      <c r="CC1495" s="161">
        <v>4.8821666406962668E-4</v>
      </c>
    </row>
    <row r="1496" spans="2:81" ht="45">
      <c r="B1496" s="196">
        <v>107</v>
      </c>
      <c r="C1496" s="57">
        <v>20061261</v>
      </c>
      <c r="D1496" s="57">
        <v>1</v>
      </c>
      <c r="E1496" s="155" t="s">
        <v>2062</v>
      </c>
      <c r="F1496" s="85" t="s">
        <v>5949</v>
      </c>
      <c r="G1496" s="85"/>
      <c r="H1496" s="85"/>
      <c r="I1496" s="85"/>
      <c r="J1496" s="58" t="s">
        <v>364</v>
      </c>
      <c r="K1496" s="58" t="s">
        <v>364</v>
      </c>
      <c r="L1496" s="58" t="s">
        <v>364</v>
      </c>
      <c r="M1496" s="59" t="s">
        <v>355</v>
      </c>
      <c r="N1496" s="61" t="s">
        <v>364</v>
      </c>
      <c r="O1496" s="62" t="s">
        <v>2195</v>
      </c>
      <c r="P1496" s="111">
        <v>5000000</v>
      </c>
      <c r="Q1496" s="111">
        <v>4996423.29</v>
      </c>
      <c r="R1496" s="111"/>
      <c r="S1496" s="112">
        <v>4315969.87</v>
      </c>
      <c r="T1496" s="59" t="s">
        <v>60</v>
      </c>
      <c r="U1496" s="499">
        <v>6.54</v>
      </c>
      <c r="V1496" s="499">
        <v>3.0800000000000001E-2</v>
      </c>
      <c r="W1496" s="499">
        <v>0.02</v>
      </c>
      <c r="X1496" s="499">
        <v>6.5091999999999999</v>
      </c>
      <c r="Y1496" s="66">
        <v>38827</v>
      </c>
      <c r="Z1496" s="512">
        <f t="shared" si="139"/>
        <v>654</v>
      </c>
      <c r="AA1496" s="512">
        <f t="shared" si="140"/>
        <v>3.08</v>
      </c>
      <c r="AB1496" s="512">
        <f t="shared" si="141"/>
        <v>2</v>
      </c>
      <c r="AC1496" s="512">
        <f t="shared" si="142"/>
        <v>650.91999999999996</v>
      </c>
      <c r="AD1496" s="59">
        <v>360</v>
      </c>
      <c r="AE1496" s="59">
        <v>0</v>
      </c>
      <c r="AF1496" s="59">
        <v>1</v>
      </c>
      <c r="AG1496" s="59">
        <v>119</v>
      </c>
      <c r="AH1496" s="66">
        <v>42491</v>
      </c>
      <c r="AI1496" s="67" t="s">
        <v>61</v>
      </c>
      <c r="AJ1496" s="67" t="s">
        <v>61</v>
      </c>
      <c r="AK1496" s="68"/>
      <c r="AL1496" s="69" t="s">
        <v>62</v>
      </c>
      <c r="AM1496" s="66"/>
      <c r="AN1496" s="196">
        <v>107</v>
      </c>
      <c r="AO1496" s="57">
        <v>20061261</v>
      </c>
      <c r="AP1496" s="57"/>
      <c r="AQ1496" s="57"/>
      <c r="AR1496" s="57">
        <v>1</v>
      </c>
      <c r="AS1496" s="35">
        <f t="shared" si="143"/>
        <v>5490.5750411747931</v>
      </c>
      <c r="AT1496" s="85" t="s">
        <v>5949</v>
      </c>
      <c r="AU1496" s="111">
        <v>9100000</v>
      </c>
      <c r="AV1496" s="66">
        <v>38777</v>
      </c>
      <c r="AW1496" s="81">
        <v>54.905750411747931</v>
      </c>
      <c r="AX1496" s="216" t="s">
        <v>5413</v>
      </c>
      <c r="AY1496" s="17">
        <v>0</v>
      </c>
      <c r="AZ1496" s="69" t="s">
        <v>226</v>
      </c>
      <c r="BA1496" s="74">
        <v>17730</v>
      </c>
      <c r="BB1496" s="44">
        <f t="shared" si="144"/>
        <v>10000</v>
      </c>
      <c r="BC1496" s="81">
        <v>100</v>
      </c>
      <c r="BD1496" s="66">
        <v>38809</v>
      </c>
      <c r="BE1496" s="79">
        <v>727110.47560000001</v>
      </c>
      <c r="BF1496" s="79">
        <v>153173</v>
      </c>
      <c r="BG1496" s="79">
        <v>545168.89850000001</v>
      </c>
      <c r="BH1496" s="75">
        <v>1.4315635721912103</v>
      </c>
      <c r="BI1496" s="79">
        <v>4426</v>
      </c>
      <c r="BJ1496" s="197">
        <v>0.24963338973491259</v>
      </c>
      <c r="BK1496" s="78" t="s">
        <v>276</v>
      </c>
      <c r="BL1496" s="66">
        <v>38717</v>
      </c>
      <c r="BM1496" s="163">
        <v>403870</v>
      </c>
      <c r="BN1496" s="66">
        <v>38352</v>
      </c>
      <c r="BO1496" s="79">
        <v>198604</v>
      </c>
      <c r="BP1496" s="158"/>
      <c r="BQ1496" s="74"/>
      <c r="BR1496" s="159"/>
      <c r="BS1496" s="160"/>
      <c r="BT1496" s="158"/>
      <c r="BU1496" s="74"/>
      <c r="BV1496" s="159"/>
      <c r="BW1496" s="160"/>
      <c r="BX1496" s="158"/>
      <c r="BY1496" s="74"/>
      <c r="BZ1496" s="159"/>
      <c r="CA1496" s="160"/>
      <c r="CB1496" s="161">
        <v>1.9865384784732557E-3</v>
      </c>
      <c r="CC1496" s="161">
        <v>1.8511548520358679E-3</v>
      </c>
    </row>
    <row r="1497" spans="2:81">
      <c r="B1497" s="196"/>
      <c r="C1497" s="57"/>
      <c r="D1497" s="57"/>
      <c r="E1497" s="155"/>
      <c r="F1497" s="85"/>
      <c r="G1497" s="85"/>
      <c r="H1497" s="85"/>
      <c r="I1497" s="85"/>
      <c r="J1497" s="58"/>
      <c r="K1497" s="58"/>
      <c r="L1497" s="58"/>
      <c r="M1497" s="59"/>
      <c r="N1497" s="61"/>
      <c r="O1497" s="62"/>
      <c r="P1497" s="111"/>
      <c r="Q1497" s="111"/>
      <c r="R1497" s="111"/>
      <c r="S1497" s="112"/>
      <c r="T1497" s="59"/>
      <c r="U1497" s="499">
        <v>0</v>
      </c>
      <c r="V1497" s="499">
        <v>0</v>
      </c>
      <c r="W1497" s="499">
        <v>0</v>
      </c>
      <c r="X1497" s="499">
        <v>0</v>
      </c>
      <c r="Y1497" s="66"/>
      <c r="Z1497" s="512">
        <f t="shared" si="139"/>
        <v>0</v>
      </c>
      <c r="AA1497" s="512">
        <f t="shared" si="140"/>
        <v>0</v>
      </c>
      <c r="AB1497" s="512">
        <f t="shared" si="141"/>
        <v>0</v>
      </c>
      <c r="AC1497" s="512">
        <f t="shared" si="142"/>
        <v>0</v>
      </c>
      <c r="AD1497" s="59"/>
      <c r="AE1497" s="59"/>
      <c r="AF1497" s="59"/>
      <c r="AG1497" s="59"/>
      <c r="AH1497" s="66"/>
      <c r="AI1497" s="67"/>
      <c r="AJ1497" s="67"/>
      <c r="AK1497" s="68"/>
      <c r="AL1497" s="69"/>
      <c r="AM1497" s="66"/>
      <c r="AN1497" s="196"/>
      <c r="AO1497" s="57"/>
      <c r="AP1497" s="57"/>
      <c r="AQ1497" s="57"/>
      <c r="AR1497" s="57"/>
      <c r="AS1497" s="35">
        <f t="shared" si="143"/>
        <v>0</v>
      </c>
      <c r="AT1497" s="85"/>
      <c r="AU1497" s="111"/>
      <c r="AV1497" s="66"/>
      <c r="AW1497" s="81">
        <v>0</v>
      </c>
      <c r="AX1497" s="216"/>
      <c r="AY1497" s="17">
        <v>0</v>
      </c>
      <c r="AZ1497" s="69"/>
      <c r="BA1497" s="74"/>
      <c r="BB1497" s="44">
        <f t="shared" si="144"/>
        <v>0</v>
      </c>
      <c r="BC1497" s="81">
        <v>0</v>
      </c>
      <c r="BD1497" s="66"/>
      <c r="BE1497" s="79"/>
      <c r="BF1497" s="79"/>
      <c r="BG1497" s="79"/>
      <c r="BH1497" s="75"/>
      <c r="BI1497" s="79"/>
      <c r="BJ1497" s="197"/>
      <c r="BK1497" s="78"/>
      <c r="BL1497" s="66"/>
      <c r="BM1497" s="163"/>
      <c r="BN1497" s="66"/>
      <c r="BO1497" s="79"/>
      <c r="BP1497" s="158"/>
      <c r="BQ1497" s="74"/>
      <c r="BR1497" s="159"/>
      <c r="BS1497" s="160"/>
      <c r="BT1497" s="158"/>
      <c r="BU1497" s="74"/>
      <c r="BV1497" s="159"/>
      <c r="BW1497" s="160"/>
      <c r="BX1497" s="158"/>
      <c r="BY1497" s="74"/>
      <c r="BZ1497" s="159"/>
      <c r="CA1497" s="160"/>
      <c r="CB1497" s="161"/>
      <c r="CC1497" s="161"/>
    </row>
    <row r="1498" spans="2:81" ht="23">
      <c r="B1498" s="196">
        <v>108</v>
      </c>
      <c r="C1498" s="57">
        <v>16366</v>
      </c>
      <c r="D1498" s="57">
        <v>1</v>
      </c>
      <c r="E1498" s="155" t="s">
        <v>2375</v>
      </c>
      <c r="F1498" s="60" t="s">
        <v>5950</v>
      </c>
      <c r="G1498" s="60"/>
      <c r="H1498" s="60"/>
      <c r="I1498" s="60"/>
      <c r="J1498" s="58" t="s">
        <v>5951</v>
      </c>
      <c r="K1498" s="58" t="s">
        <v>1251</v>
      </c>
      <c r="L1498" s="58" t="s">
        <v>475</v>
      </c>
      <c r="M1498" s="59" t="s">
        <v>58</v>
      </c>
      <c r="N1498" s="61">
        <v>95616</v>
      </c>
      <c r="O1498" s="62" t="s">
        <v>351</v>
      </c>
      <c r="P1498" s="79">
        <v>5000000</v>
      </c>
      <c r="Q1498" s="79">
        <v>4990611.38</v>
      </c>
      <c r="R1498" s="79"/>
      <c r="S1498" s="80">
        <v>4234593.5599999996</v>
      </c>
      <c r="T1498" s="59" t="s">
        <v>60</v>
      </c>
      <c r="U1498" s="499">
        <v>5.883</v>
      </c>
      <c r="V1498" s="499">
        <v>4.0799999999999996E-2</v>
      </c>
      <c r="W1498" s="499">
        <v>0.03</v>
      </c>
      <c r="X1498" s="499">
        <v>5.8422000000000001</v>
      </c>
      <c r="Y1498" s="66">
        <v>38790</v>
      </c>
      <c r="Z1498" s="512">
        <f t="shared" si="139"/>
        <v>588.29999999999995</v>
      </c>
      <c r="AA1498" s="512">
        <f t="shared" si="140"/>
        <v>4.0799999999999992</v>
      </c>
      <c r="AB1498" s="512">
        <f t="shared" si="141"/>
        <v>3</v>
      </c>
      <c r="AC1498" s="512">
        <f t="shared" si="142"/>
        <v>584.22</v>
      </c>
      <c r="AD1498" s="59">
        <v>360</v>
      </c>
      <c r="AE1498" s="59">
        <v>0</v>
      </c>
      <c r="AF1498" s="59">
        <v>2</v>
      </c>
      <c r="AG1498" s="59">
        <v>118</v>
      </c>
      <c r="AH1498" s="66">
        <v>42461</v>
      </c>
      <c r="AI1498" s="67" t="s">
        <v>61</v>
      </c>
      <c r="AJ1498" s="67" t="s">
        <v>61</v>
      </c>
      <c r="AK1498" s="68"/>
      <c r="AL1498" s="69" t="s">
        <v>98</v>
      </c>
      <c r="AM1498" s="66"/>
      <c r="AN1498" s="196">
        <v>108</v>
      </c>
      <c r="AO1498" s="57">
        <v>16366</v>
      </c>
      <c r="AP1498" s="57"/>
      <c r="AQ1498" s="57"/>
      <c r="AR1498" s="57">
        <v>1</v>
      </c>
      <c r="AS1498" s="35">
        <f t="shared" si="143"/>
        <v>4229.3316779661</v>
      </c>
      <c r="AT1498" s="60" t="s">
        <v>5950</v>
      </c>
      <c r="AU1498" s="79">
        <v>11800000</v>
      </c>
      <c r="AV1498" s="66">
        <v>38735</v>
      </c>
      <c r="AW1498" s="81">
        <v>42.293316779660998</v>
      </c>
      <c r="AX1498" s="216">
        <v>2002</v>
      </c>
      <c r="AY1498" s="17">
        <v>0</v>
      </c>
      <c r="AZ1498" s="69" t="s">
        <v>226</v>
      </c>
      <c r="BA1498" s="74">
        <v>69120</v>
      </c>
      <c r="BB1498" s="44">
        <f t="shared" si="144"/>
        <v>10000</v>
      </c>
      <c r="BC1498" s="81">
        <v>100</v>
      </c>
      <c r="BD1498" s="66">
        <v>38748</v>
      </c>
      <c r="BE1498" s="79">
        <v>1158373.98</v>
      </c>
      <c r="BF1498" s="79">
        <v>400075.22</v>
      </c>
      <c r="BG1498" s="79">
        <v>637500</v>
      </c>
      <c r="BH1498" s="75">
        <v>1.7946143665087293</v>
      </c>
      <c r="BI1498" s="79">
        <v>10368</v>
      </c>
      <c r="BJ1498" s="197">
        <v>0.15</v>
      </c>
      <c r="BK1498" s="78" t="s">
        <v>64</v>
      </c>
      <c r="BL1498" s="66">
        <v>38748</v>
      </c>
      <c r="BM1498" s="163">
        <v>1243043</v>
      </c>
      <c r="BN1498" s="66">
        <v>38717</v>
      </c>
      <c r="BO1498" s="79">
        <v>891272</v>
      </c>
      <c r="BP1498" s="158" t="s">
        <v>5952</v>
      </c>
      <c r="BQ1498" s="74">
        <v>63555</v>
      </c>
      <c r="BR1498" s="159">
        <v>0.91949999999999998</v>
      </c>
      <c r="BS1498" s="160">
        <v>40359</v>
      </c>
      <c r="BT1498" s="158" t="s">
        <v>5953</v>
      </c>
      <c r="BU1498" s="74">
        <v>3405</v>
      </c>
      <c r="BV1498" s="159">
        <v>4.9299999999999997E-2</v>
      </c>
      <c r="BW1498" s="160">
        <v>39459</v>
      </c>
      <c r="BX1498" s="158" t="s">
        <v>5954</v>
      </c>
      <c r="BY1498" s="74">
        <v>2160</v>
      </c>
      <c r="BZ1498" s="159">
        <v>3.1300000000000001E-2</v>
      </c>
      <c r="CA1498" s="160">
        <v>39308</v>
      </c>
      <c r="CB1498" s="161">
        <v>1.9842277089130523E-3</v>
      </c>
      <c r="CC1498" s="161">
        <v>1.8490015626182901E-3</v>
      </c>
    </row>
    <row r="1499" spans="2:81" ht="34">
      <c r="B1499" s="202">
        <v>109</v>
      </c>
      <c r="C1499" s="89">
        <v>15599</v>
      </c>
      <c r="D1499" s="89">
        <v>2</v>
      </c>
      <c r="E1499" s="147" t="s">
        <v>2375</v>
      </c>
      <c r="F1499" s="92" t="s">
        <v>5955</v>
      </c>
      <c r="G1499" s="92"/>
      <c r="H1499" s="92"/>
      <c r="I1499" s="92"/>
      <c r="J1499" s="90" t="s">
        <v>5956</v>
      </c>
      <c r="K1499" s="90" t="s">
        <v>5957</v>
      </c>
      <c r="L1499" s="90" t="s">
        <v>5957</v>
      </c>
      <c r="M1499" s="91" t="s">
        <v>370</v>
      </c>
      <c r="N1499" s="93">
        <v>49010</v>
      </c>
      <c r="O1499" s="94" t="s">
        <v>59</v>
      </c>
      <c r="P1499" s="95">
        <v>4950000</v>
      </c>
      <c r="Q1499" s="95">
        <v>4917652.54</v>
      </c>
      <c r="R1499" s="95"/>
      <c r="S1499" s="96">
        <v>4124046.26</v>
      </c>
      <c r="T1499" s="91" t="s">
        <v>60</v>
      </c>
      <c r="U1499" s="500">
        <v>5.3469999999999995</v>
      </c>
      <c r="V1499" s="500">
        <v>4.0799999999999996E-2</v>
      </c>
      <c r="W1499" s="500">
        <v>0.03</v>
      </c>
      <c r="X1499" s="500">
        <v>5.3061999999999996</v>
      </c>
      <c r="Y1499" s="97">
        <v>38678</v>
      </c>
      <c r="Z1499" s="512">
        <f t="shared" si="139"/>
        <v>534.69999999999993</v>
      </c>
      <c r="AA1499" s="512">
        <f t="shared" si="140"/>
        <v>4.0799999999999992</v>
      </c>
      <c r="AB1499" s="512">
        <f t="shared" si="141"/>
        <v>3</v>
      </c>
      <c r="AC1499" s="512">
        <f t="shared" si="142"/>
        <v>530.62</v>
      </c>
      <c r="AD1499" s="91">
        <v>360</v>
      </c>
      <c r="AE1499" s="91">
        <v>0</v>
      </c>
      <c r="AF1499" s="91">
        <v>6</v>
      </c>
      <c r="AG1499" s="91">
        <v>114</v>
      </c>
      <c r="AH1499" s="97">
        <v>42339</v>
      </c>
      <c r="AI1499" s="98" t="s">
        <v>61</v>
      </c>
      <c r="AJ1499" s="98" t="s">
        <v>61</v>
      </c>
      <c r="AK1499" s="99"/>
      <c r="AL1499" s="100" t="s">
        <v>98</v>
      </c>
      <c r="AM1499" s="97"/>
      <c r="AN1499" s="202">
        <v>109</v>
      </c>
      <c r="AO1499" s="89">
        <v>15599</v>
      </c>
      <c r="AP1499" s="89"/>
      <c r="AQ1499" s="89"/>
      <c r="AR1499" s="89">
        <v>2</v>
      </c>
      <c r="AS1499" s="35">
        <f t="shared" si="143"/>
        <v>7025.2179142857003</v>
      </c>
      <c r="AT1499" s="92" t="s">
        <v>5955</v>
      </c>
      <c r="AU1499" s="95">
        <v>7000000</v>
      </c>
      <c r="AV1499" s="97">
        <v>38640</v>
      </c>
      <c r="AW1499" s="106">
        <v>70.252179142857003</v>
      </c>
      <c r="AX1499" s="219">
        <v>2002</v>
      </c>
      <c r="AY1499" s="17">
        <v>0</v>
      </c>
      <c r="AZ1499" s="100" t="s">
        <v>63</v>
      </c>
      <c r="BA1499" s="105">
        <v>121173</v>
      </c>
      <c r="BB1499" s="44">
        <f t="shared" si="144"/>
        <v>9015</v>
      </c>
      <c r="BC1499" s="106">
        <v>90.149999999999991</v>
      </c>
      <c r="BD1499" s="97">
        <v>38777</v>
      </c>
      <c r="BE1499" s="95">
        <v>895723.67</v>
      </c>
      <c r="BF1499" s="95">
        <v>440730.95</v>
      </c>
      <c r="BG1499" s="95">
        <v>421993</v>
      </c>
      <c r="BH1499" s="192">
        <v>1.272647315592456</v>
      </c>
      <c r="BI1499" s="95">
        <v>33000</v>
      </c>
      <c r="BJ1499" s="203">
        <v>250</v>
      </c>
      <c r="BK1499" s="108" t="s">
        <v>64</v>
      </c>
      <c r="BL1499" s="97">
        <v>38748</v>
      </c>
      <c r="BM1499" s="168">
        <v>375151</v>
      </c>
      <c r="BN1499" s="97">
        <v>38717</v>
      </c>
      <c r="BO1499" s="95">
        <v>347779</v>
      </c>
      <c r="BP1499" s="133"/>
      <c r="BQ1499" s="105"/>
      <c r="BR1499" s="135"/>
      <c r="BS1499" s="136"/>
      <c r="BT1499" s="133"/>
      <c r="BU1499" s="105"/>
      <c r="BV1499" s="135"/>
      <c r="BW1499" s="136"/>
      <c r="BX1499" s="133"/>
      <c r="BY1499" s="105"/>
      <c r="BZ1499" s="135"/>
      <c r="CA1499" s="136"/>
      <c r="CB1499" s="169">
        <v>2.6734508499640621E-2</v>
      </c>
      <c r="CC1499" s="169">
        <v>1.821970604105384E-3</v>
      </c>
    </row>
    <row r="1500" spans="2:81" ht="23">
      <c r="B1500" s="202">
        <v>110</v>
      </c>
      <c r="C1500" s="89">
        <v>20061346</v>
      </c>
      <c r="D1500" s="89">
        <v>1</v>
      </c>
      <c r="E1500" s="147" t="s">
        <v>2062</v>
      </c>
      <c r="F1500" s="92" t="s">
        <v>5958</v>
      </c>
      <c r="G1500" s="92"/>
      <c r="H1500" s="92"/>
      <c r="I1500" s="92"/>
      <c r="J1500" s="90" t="s">
        <v>5959</v>
      </c>
      <c r="K1500" s="90" t="s">
        <v>5960</v>
      </c>
      <c r="L1500" s="90" t="s">
        <v>5961</v>
      </c>
      <c r="M1500" s="91" t="s">
        <v>69</v>
      </c>
      <c r="N1500" s="93">
        <v>31794</v>
      </c>
      <c r="O1500" s="94" t="s">
        <v>615</v>
      </c>
      <c r="P1500" s="95">
        <v>4800000</v>
      </c>
      <c r="Q1500" s="95">
        <v>4800000</v>
      </c>
      <c r="R1500" s="95"/>
      <c r="S1500" s="96">
        <v>3812799.92</v>
      </c>
      <c r="T1500" s="91" t="s">
        <v>60</v>
      </c>
      <c r="U1500" s="500">
        <v>6.68</v>
      </c>
      <c r="V1500" s="500">
        <v>3.0800000000000001E-2</v>
      </c>
      <c r="W1500" s="500">
        <v>0.02</v>
      </c>
      <c r="X1500" s="500">
        <v>6.6491999999999996</v>
      </c>
      <c r="Y1500" s="97">
        <v>38856</v>
      </c>
      <c r="Z1500" s="512">
        <f t="shared" si="139"/>
        <v>668</v>
      </c>
      <c r="AA1500" s="512">
        <f t="shared" si="140"/>
        <v>3.08</v>
      </c>
      <c r="AB1500" s="512">
        <f t="shared" si="141"/>
        <v>2</v>
      </c>
      <c r="AC1500" s="512">
        <f t="shared" si="142"/>
        <v>664.92</v>
      </c>
      <c r="AD1500" s="91">
        <v>300</v>
      </c>
      <c r="AE1500" s="91">
        <v>0</v>
      </c>
      <c r="AF1500" s="91">
        <v>0</v>
      </c>
      <c r="AG1500" s="91">
        <v>120</v>
      </c>
      <c r="AH1500" s="97">
        <v>42522</v>
      </c>
      <c r="AI1500" s="98" t="s">
        <v>61</v>
      </c>
      <c r="AJ1500" s="98" t="s">
        <v>61</v>
      </c>
      <c r="AK1500" s="99"/>
      <c r="AL1500" s="100" t="s">
        <v>62</v>
      </c>
      <c r="AM1500" s="97"/>
      <c r="AN1500" s="202">
        <v>110</v>
      </c>
      <c r="AO1500" s="89">
        <v>20061346</v>
      </c>
      <c r="AP1500" s="89"/>
      <c r="AQ1500" s="89"/>
      <c r="AR1500" s="89">
        <v>1</v>
      </c>
      <c r="AS1500" s="35">
        <f t="shared" si="143"/>
        <v>7407.4074074074078</v>
      </c>
      <c r="AT1500" s="92" t="s">
        <v>5958</v>
      </c>
      <c r="AU1500" s="95">
        <v>6075000</v>
      </c>
      <c r="AV1500" s="97">
        <v>38814</v>
      </c>
      <c r="AW1500" s="106">
        <v>74.074074074074076</v>
      </c>
      <c r="AX1500" s="220">
        <v>2004</v>
      </c>
      <c r="AY1500" s="17">
        <v>0</v>
      </c>
      <c r="AZ1500" s="100" t="s">
        <v>63</v>
      </c>
      <c r="BA1500" s="105">
        <v>48000</v>
      </c>
      <c r="BB1500" s="44">
        <f t="shared" si="144"/>
        <v>7559.9999999999991</v>
      </c>
      <c r="BC1500" s="106">
        <v>75.599999999999994</v>
      </c>
      <c r="BD1500" s="97">
        <v>38807</v>
      </c>
      <c r="BE1500" s="95">
        <v>1639785.8840000001</v>
      </c>
      <c r="BF1500" s="95">
        <v>1049627</v>
      </c>
      <c r="BG1500" s="95">
        <v>524566.97840000002</v>
      </c>
      <c r="BH1500" s="192">
        <v>1.4150379963945403</v>
      </c>
      <c r="BI1500" s="95">
        <v>65591.435400000002</v>
      </c>
      <c r="BJ1500" s="203">
        <v>809.77080740740746</v>
      </c>
      <c r="BK1500" s="108" t="s">
        <v>3572</v>
      </c>
      <c r="BL1500" s="97">
        <v>38807</v>
      </c>
      <c r="BM1500" s="168">
        <v>594606</v>
      </c>
      <c r="BN1500" s="97">
        <v>38717</v>
      </c>
      <c r="BO1500" s="95">
        <v>550955</v>
      </c>
      <c r="BP1500" s="133"/>
      <c r="BQ1500" s="105"/>
      <c r="BR1500" s="135"/>
      <c r="BS1500" s="136"/>
      <c r="BT1500" s="133"/>
      <c r="BU1500" s="105"/>
      <c r="BV1500" s="135"/>
      <c r="BW1500" s="136"/>
      <c r="BX1500" s="133"/>
      <c r="BY1500" s="105"/>
      <c r="BZ1500" s="135"/>
      <c r="CA1500" s="136"/>
      <c r="CB1500" s="169">
        <v>1.9084421281431556E-3</v>
      </c>
      <c r="CC1500" s="169">
        <v>1.7783808084387033E-3</v>
      </c>
    </row>
    <row r="1501" spans="2:81" ht="23">
      <c r="B1501" s="202">
        <v>111</v>
      </c>
      <c r="C1501" s="89">
        <v>14233</v>
      </c>
      <c r="D1501" s="89">
        <v>1</v>
      </c>
      <c r="E1501" s="147" t="s">
        <v>2375</v>
      </c>
      <c r="F1501" s="92" t="s">
        <v>5962</v>
      </c>
      <c r="G1501" s="92"/>
      <c r="H1501" s="92"/>
      <c r="I1501" s="92"/>
      <c r="J1501" s="90" t="s">
        <v>5963</v>
      </c>
      <c r="K1501" s="90" t="s">
        <v>285</v>
      </c>
      <c r="L1501" s="90" t="s">
        <v>284</v>
      </c>
      <c r="M1501" s="91" t="s">
        <v>286</v>
      </c>
      <c r="N1501" s="93">
        <v>60640</v>
      </c>
      <c r="O1501" s="94" t="s">
        <v>222</v>
      </c>
      <c r="P1501" s="95">
        <v>4685000</v>
      </c>
      <c r="Q1501" s="95">
        <v>4672183.09</v>
      </c>
      <c r="R1501" s="95"/>
      <c r="S1501" s="96">
        <v>4233708.51</v>
      </c>
      <c r="T1501" s="91" t="s">
        <v>60</v>
      </c>
      <c r="U1501" s="500">
        <v>5.891</v>
      </c>
      <c r="V1501" s="500">
        <v>7.0800000000000002E-2</v>
      </c>
      <c r="W1501" s="500">
        <v>0.06</v>
      </c>
      <c r="X1501" s="500">
        <v>5.8201999999999998</v>
      </c>
      <c r="Y1501" s="97">
        <v>38769</v>
      </c>
      <c r="Z1501" s="512">
        <f t="shared" si="139"/>
        <v>589.1</v>
      </c>
      <c r="AA1501" s="512">
        <f t="shared" si="140"/>
        <v>7.08</v>
      </c>
      <c r="AB1501" s="512">
        <f t="shared" si="141"/>
        <v>6</v>
      </c>
      <c r="AC1501" s="512">
        <f t="shared" si="142"/>
        <v>582.02</v>
      </c>
      <c r="AD1501" s="91">
        <v>360</v>
      </c>
      <c r="AE1501" s="91">
        <v>0</v>
      </c>
      <c r="AF1501" s="91">
        <v>3</v>
      </c>
      <c r="AG1501" s="91">
        <v>81</v>
      </c>
      <c r="AH1501" s="97">
        <v>41334</v>
      </c>
      <c r="AI1501" s="98" t="s">
        <v>61</v>
      </c>
      <c r="AJ1501" s="98" t="s">
        <v>5964</v>
      </c>
      <c r="AK1501" s="99"/>
      <c r="AL1501" s="100" t="s">
        <v>949</v>
      </c>
      <c r="AM1501" s="97"/>
      <c r="AN1501" s="202">
        <v>111</v>
      </c>
      <c r="AO1501" s="89">
        <v>14233</v>
      </c>
      <c r="AP1501" s="89"/>
      <c r="AQ1501" s="89"/>
      <c r="AR1501" s="89">
        <v>1</v>
      </c>
      <c r="AS1501" s="35">
        <f t="shared" si="143"/>
        <v>7659.3165409836001</v>
      </c>
      <c r="AT1501" s="92" t="s">
        <v>5962</v>
      </c>
      <c r="AU1501" s="95">
        <v>6100000</v>
      </c>
      <c r="AV1501" s="97">
        <v>38636</v>
      </c>
      <c r="AW1501" s="106">
        <v>76.593165409836004</v>
      </c>
      <c r="AX1501" s="220" t="s">
        <v>5965</v>
      </c>
      <c r="AY1501" s="17">
        <v>1998</v>
      </c>
      <c r="AZ1501" s="100" t="s">
        <v>226</v>
      </c>
      <c r="BA1501" s="105">
        <v>27384</v>
      </c>
      <c r="BB1501" s="44">
        <f t="shared" si="144"/>
        <v>10000</v>
      </c>
      <c r="BC1501" s="106">
        <v>100</v>
      </c>
      <c r="BD1501" s="97">
        <v>38742</v>
      </c>
      <c r="BE1501" s="95">
        <v>702211.08</v>
      </c>
      <c r="BF1501" s="95">
        <v>272829.55</v>
      </c>
      <c r="BG1501" s="95">
        <v>403400</v>
      </c>
      <c r="BH1501" s="192">
        <v>1.2109109015720949</v>
      </c>
      <c r="BI1501" s="95">
        <v>4107.6000000000004</v>
      </c>
      <c r="BJ1501" s="203">
        <v>0.15</v>
      </c>
      <c r="BK1501" s="108" t="s">
        <v>276</v>
      </c>
      <c r="BL1501" s="97">
        <v>38717</v>
      </c>
      <c r="BM1501" s="168">
        <v>427167</v>
      </c>
      <c r="BN1501" s="97">
        <v>38352</v>
      </c>
      <c r="BO1501" s="95">
        <v>462714</v>
      </c>
      <c r="BP1501" s="133" t="s">
        <v>5966</v>
      </c>
      <c r="BQ1501" s="105">
        <v>8626</v>
      </c>
      <c r="BR1501" s="135">
        <v>0.315</v>
      </c>
      <c r="BS1501" s="136">
        <v>39872</v>
      </c>
      <c r="BT1501" s="133" t="s">
        <v>5967</v>
      </c>
      <c r="BU1501" s="105">
        <v>7000</v>
      </c>
      <c r="BV1501" s="135">
        <v>0.25559999999999999</v>
      </c>
      <c r="BW1501" s="136">
        <v>40663</v>
      </c>
      <c r="BX1501" s="133" t="s">
        <v>5968</v>
      </c>
      <c r="BY1501" s="105">
        <v>2595</v>
      </c>
      <c r="BZ1501" s="135">
        <v>9.4799999999999995E-2</v>
      </c>
      <c r="CA1501" s="136">
        <v>39721</v>
      </c>
      <c r="CB1501" s="169">
        <v>1.8576231331987635E-3</v>
      </c>
      <c r="CC1501" s="169">
        <v>1.731025154326633E-3</v>
      </c>
    </row>
    <row r="1502" spans="2:81" ht="23">
      <c r="B1502" s="202">
        <v>112</v>
      </c>
      <c r="C1502" s="89">
        <v>20051522</v>
      </c>
      <c r="D1502" s="89">
        <v>1</v>
      </c>
      <c r="E1502" s="147" t="s">
        <v>2062</v>
      </c>
      <c r="F1502" s="92" t="s">
        <v>5969</v>
      </c>
      <c r="G1502" s="92"/>
      <c r="H1502" s="92"/>
      <c r="I1502" s="92"/>
      <c r="J1502" s="90" t="s">
        <v>5970</v>
      </c>
      <c r="K1502" s="90" t="s">
        <v>322</v>
      </c>
      <c r="L1502" s="90" t="s">
        <v>321</v>
      </c>
      <c r="M1502" s="91" t="s">
        <v>125</v>
      </c>
      <c r="N1502" s="93">
        <v>98208</v>
      </c>
      <c r="O1502" s="94" t="s">
        <v>570</v>
      </c>
      <c r="P1502" s="95">
        <v>4550000</v>
      </c>
      <c r="Q1502" s="95">
        <v>4546434.25</v>
      </c>
      <c r="R1502" s="95"/>
      <c r="S1502" s="96">
        <v>3891269.76</v>
      </c>
      <c r="T1502" s="91" t="s">
        <v>60</v>
      </c>
      <c r="U1502" s="500">
        <v>6.21</v>
      </c>
      <c r="V1502" s="500">
        <v>3.0800000000000001E-2</v>
      </c>
      <c r="W1502" s="500">
        <v>0.02</v>
      </c>
      <c r="X1502" s="500">
        <v>6.1791999999999998</v>
      </c>
      <c r="Y1502" s="97">
        <v>38812</v>
      </c>
      <c r="Z1502" s="512">
        <f t="shared" si="139"/>
        <v>621</v>
      </c>
      <c r="AA1502" s="512">
        <f t="shared" si="140"/>
        <v>3.08</v>
      </c>
      <c r="AB1502" s="512">
        <f t="shared" si="141"/>
        <v>2</v>
      </c>
      <c r="AC1502" s="512">
        <f t="shared" si="142"/>
        <v>617.91999999999996</v>
      </c>
      <c r="AD1502" s="91">
        <v>360</v>
      </c>
      <c r="AE1502" s="91">
        <v>0</v>
      </c>
      <c r="AF1502" s="91">
        <v>1</v>
      </c>
      <c r="AG1502" s="91">
        <v>119</v>
      </c>
      <c r="AH1502" s="97">
        <v>42491</v>
      </c>
      <c r="AI1502" s="98" t="s">
        <v>61</v>
      </c>
      <c r="AJ1502" s="98" t="s">
        <v>61</v>
      </c>
      <c r="AK1502" s="99"/>
      <c r="AL1502" s="100" t="s">
        <v>62</v>
      </c>
      <c r="AM1502" s="97"/>
      <c r="AN1502" s="202">
        <v>112</v>
      </c>
      <c r="AO1502" s="89">
        <v>20051522</v>
      </c>
      <c r="AP1502" s="89"/>
      <c r="AQ1502" s="89"/>
      <c r="AR1502" s="89">
        <v>1</v>
      </c>
      <c r="AS1502" s="35">
        <f t="shared" si="143"/>
        <v>6589.0351515875882</v>
      </c>
      <c r="AT1502" s="92" t="s">
        <v>5969</v>
      </c>
      <c r="AU1502" s="95">
        <v>6900000</v>
      </c>
      <c r="AV1502" s="97">
        <v>38734</v>
      </c>
      <c r="AW1502" s="106">
        <v>65.890351515875878</v>
      </c>
      <c r="AX1502" s="219">
        <v>1991</v>
      </c>
      <c r="AY1502" s="17">
        <v>0</v>
      </c>
      <c r="AZ1502" s="100" t="s">
        <v>63</v>
      </c>
      <c r="BA1502" s="105">
        <v>97950</v>
      </c>
      <c r="BB1502" s="44">
        <f t="shared" si="144"/>
        <v>8710</v>
      </c>
      <c r="BC1502" s="106">
        <v>87.1</v>
      </c>
      <c r="BD1502" s="97">
        <v>38749</v>
      </c>
      <c r="BE1502" s="95">
        <v>685595</v>
      </c>
      <c r="BF1502" s="95">
        <v>191436</v>
      </c>
      <c r="BG1502" s="95">
        <v>479466</v>
      </c>
      <c r="BH1502" s="192">
        <v>1.4322574539724349</v>
      </c>
      <c r="BI1502" s="95">
        <v>14693</v>
      </c>
      <c r="BJ1502" s="203">
        <v>19.383905013192614</v>
      </c>
      <c r="BK1502" s="108" t="s">
        <v>3572</v>
      </c>
      <c r="BL1502" s="97">
        <v>38776</v>
      </c>
      <c r="BM1502" s="168">
        <v>518728</v>
      </c>
      <c r="BN1502" s="97">
        <v>38717</v>
      </c>
      <c r="BO1502" s="95">
        <v>512942</v>
      </c>
      <c r="BP1502" s="133"/>
      <c r="BQ1502" s="105"/>
      <c r="BR1502" s="135"/>
      <c r="BS1502" s="136"/>
      <c r="BT1502" s="133"/>
      <c r="BU1502" s="105"/>
      <c r="BV1502" s="135"/>
      <c r="BW1502" s="136"/>
      <c r="BX1502" s="133"/>
      <c r="BY1502" s="105"/>
      <c r="BZ1502" s="135"/>
      <c r="CA1502" s="136"/>
      <c r="CB1502" s="169">
        <v>1.8076263865693608E-3</v>
      </c>
      <c r="CC1502" s="169">
        <v>1.6844357118809188E-3</v>
      </c>
    </row>
    <row r="1503" spans="2:81" ht="34">
      <c r="B1503" s="202">
        <v>113</v>
      </c>
      <c r="C1503" s="89">
        <v>59732</v>
      </c>
      <c r="D1503" s="89">
        <v>1</v>
      </c>
      <c r="E1503" s="147" t="s">
        <v>5348</v>
      </c>
      <c r="F1503" s="92" t="s">
        <v>5971</v>
      </c>
      <c r="G1503" s="92"/>
      <c r="H1503" s="92"/>
      <c r="I1503" s="92"/>
      <c r="J1503" s="90" t="s">
        <v>5972</v>
      </c>
      <c r="K1503" s="90" t="s">
        <v>3301</v>
      </c>
      <c r="L1503" s="90" t="s">
        <v>2534</v>
      </c>
      <c r="M1503" s="91" t="s">
        <v>58</v>
      </c>
      <c r="N1503" s="93">
        <v>93455</v>
      </c>
      <c r="O1503" s="94" t="s">
        <v>222</v>
      </c>
      <c r="P1503" s="95">
        <v>4450000</v>
      </c>
      <c r="Q1503" s="95">
        <v>4441262.8499999996</v>
      </c>
      <c r="R1503" s="95"/>
      <c r="S1503" s="96">
        <v>3746013.44</v>
      </c>
      <c r="T1503" s="91" t="s">
        <v>60</v>
      </c>
      <c r="U1503" s="500">
        <v>5.6800000000000006</v>
      </c>
      <c r="V1503" s="500">
        <v>2.0800000000000003E-2</v>
      </c>
      <c r="W1503" s="500">
        <v>0.01</v>
      </c>
      <c r="X1503" s="500">
        <v>5.6592000000000002</v>
      </c>
      <c r="Y1503" s="97">
        <v>38804</v>
      </c>
      <c r="Z1503" s="512">
        <f t="shared" si="139"/>
        <v>568.00000000000011</v>
      </c>
      <c r="AA1503" s="512">
        <f t="shared" si="140"/>
        <v>2.08</v>
      </c>
      <c r="AB1503" s="512">
        <f t="shared" si="141"/>
        <v>1</v>
      </c>
      <c r="AC1503" s="512">
        <f t="shared" si="142"/>
        <v>565.92000000000007</v>
      </c>
      <c r="AD1503" s="91">
        <v>360</v>
      </c>
      <c r="AE1503" s="91">
        <v>0</v>
      </c>
      <c r="AF1503" s="91">
        <v>2</v>
      </c>
      <c r="AG1503" s="91">
        <v>118</v>
      </c>
      <c r="AH1503" s="97">
        <v>42461</v>
      </c>
      <c r="AI1503" s="98" t="s">
        <v>61</v>
      </c>
      <c r="AJ1503" s="98" t="s">
        <v>5866</v>
      </c>
      <c r="AK1503" s="99"/>
      <c r="AL1503" s="100" t="s">
        <v>252</v>
      </c>
      <c r="AM1503" s="97" t="s">
        <v>5412</v>
      </c>
      <c r="AN1503" s="202">
        <v>113</v>
      </c>
      <c r="AO1503" s="89">
        <v>59732</v>
      </c>
      <c r="AP1503" s="89"/>
      <c r="AQ1503" s="89"/>
      <c r="AR1503" s="89">
        <v>1</v>
      </c>
      <c r="AS1503" s="35">
        <f t="shared" si="143"/>
        <v>6579.6486666666669</v>
      </c>
      <c r="AT1503" s="92" t="s">
        <v>5971</v>
      </c>
      <c r="AU1503" s="95">
        <v>6750000</v>
      </c>
      <c r="AV1503" s="97">
        <v>38768</v>
      </c>
      <c r="AW1503" s="106">
        <v>65.796486666666667</v>
      </c>
      <c r="AX1503" s="219">
        <v>1999</v>
      </c>
      <c r="AY1503" s="17">
        <v>0</v>
      </c>
      <c r="AZ1503" s="100" t="s">
        <v>226</v>
      </c>
      <c r="BA1503" s="105">
        <v>32088</v>
      </c>
      <c r="BB1503" s="44">
        <f t="shared" si="144"/>
        <v>10000</v>
      </c>
      <c r="BC1503" s="106">
        <v>100</v>
      </c>
      <c r="BD1503" s="97">
        <v>38869</v>
      </c>
      <c r="BE1503" s="95">
        <v>472258.02792000002</v>
      </c>
      <c r="BF1503" s="95">
        <v>80389.144</v>
      </c>
      <c r="BG1503" s="95">
        <v>378973.89410899999</v>
      </c>
      <c r="BH1503" s="192">
        <v>1.2254319350450464</v>
      </c>
      <c r="BI1503" s="95">
        <v>3208.8</v>
      </c>
      <c r="BJ1503" s="203">
        <v>0.1</v>
      </c>
      <c r="BK1503" s="108" t="s">
        <v>276</v>
      </c>
      <c r="BL1503" s="97">
        <v>38717</v>
      </c>
      <c r="BM1503" s="168">
        <v>422402</v>
      </c>
      <c r="BN1503" s="97">
        <v>38352</v>
      </c>
      <c r="BO1503" s="95">
        <v>424568</v>
      </c>
      <c r="BP1503" s="133" t="s">
        <v>4505</v>
      </c>
      <c r="BQ1503" s="105">
        <v>32088</v>
      </c>
      <c r="BR1503" s="135">
        <v>1</v>
      </c>
      <c r="BS1503" s="136">
        <v>42072</v>
      </c>
      <c r="BT1503" s="133"/>
      <c r="BU1503" s="105">
        <v>0</v>
      </c>
      <c r="BV1503" s="135"/>
      <c r="BW1503" s="136"/>
      <c r="BX1503" s="133"/>
      <c r="BY1503" s="105">
        <v>0</v>
      </c>
      <c r="BZ1503" s="135"/>
      <c r="CA1503" s="136"/>
      <c r="CB1503" s="169">
        <v>1.7658110677285701E-3</v>
      </c>
      <c r="CC1503" s="169">
        <v>1.6454701286816207E-3</v>
      </c>
    </row>
    <row r="1504" spans="2:81" ht="45">
      <c r="B1504" s="196">
        <v>114</v>
      </c>
      <c r="C1504" s="57">
        <v>20061304</v>
      </c>
      <c r="D1504" s="57">
        <v>1</v>
      </c>
      <c r="E1504" s="155" t="s">
        <v>2062</v>
      </c>
      <c r="F1504" s="60" t="s">
        <v>5973</v>
      </c>
      <c r="G1504" s="60"/>
      <c r="H1504" s="60"/>
      <c r="I1504" s="60"/>
      <c r="J1504" s="58" t="s">
        <v>5974</v>
      </c>
      <c r="K1504" s="58" t="s">
        <v>2097</v>
      </c>
      <c r="L1504" s="58" t="s">
        <v>2096</v>
      </c>
      <c r="M1504" s="59" t="s">
        <v>221</v>
      </c>
      <c r="N1504" s="61">
        <v>28214</v>
      </c>
      <c r="O1504" s="62" t="s">
        <v>222</v>
      </c>
      <c r="P1504" s="79">
        <v>4400000</v>
      </c>
      <c r="Q1504" s="79">
        <v>4400000</v>
      </c>
      <c r="R1504" s="79"/>
      <c r="S1504" s="79">
        <v>3962907.12</v>
      </c>
      <c r="T1504" s="59" t="s">
        <v>70</v>
      </c>
      <c r="U1504" s="499">
        <v>5.75</v>
      </c>
      <c r="V1504" s="499">
        <v>3.0800000000000001E-2</v>
      </c>
      <c r="W1504" s="499">
        <v>0.02</v>
      </c>
      <c r="X1504" s="499">
        <v>5.7191999999999998</v>
      </c>
      <c r="Y1504" s="66">
        <v>38793</v>
      </c>
      <c r="Z1504" s="512">
        <f t="shared" si="139"/>
        <v>575</v>
      </c>
      <c r="AA1504" s="512">
        <f t="shared" si="140"/>
        <v>3.08</v>
      </c>
      <c r="AB1504" s="512">
        <f t="shared" si="141"/>
        <v>2</v>
      </c>
      <c r="AC1504" s="512">
        <f t="shared" si="142"/>
        <v>571.91999999999996</v>
      </c>
      <c r="AD1504" s="59">
        <v>360</v>
      </c>
      <c r="AE1504" s="59">
        <v>36</v>
      </c>
      <c r="AF1504" s="59">
        <v>2</v>
      </c>
      <c r="AG1504" s="59">
        <v>118</v>
      </c>
      <c r="AH1504" s="66">
        <v>42461</v>
      </c>
      <c r="AI1504" s="67" t="s">
        <v>61</v>
      </c>
      <c r="AJ1504" s="67" t="s">
        <v>61</v>
      </c>
      <c r="AK1504" s="68"/>
      <c r="AL1504" s="69" t="s">
        <v>62</v>
      </c>
      <c r="AM1504" s="66"/>
      <c r="AN1504" s="196">
        <v>114</v>
      </c>
      <c r="AO1504" s="57">
        <v>20061304</v>
      </c>
      <c r="AP1504" s="57"/>
      <c r="AQ1504" s="57"/>
      <c r="AR1504" s="57">
        <v>1</v>
      </c>
      <c r="AS1504" s="35">
        <f t="shared" si="143"/>
        <v>7333.333333333333</v>
      </c>
      <c r="AT1504" s="60" t="s">
        <v>5973</v>
      </c>
      <c r="AU1504" s="79">
        <v>6000000</v>
      </c>
      <c r="AV1504" s="66">
        <v>38771</v>
      </c>
      <c r="AW1504" s="81">
        <v>73.333333333333329</v>
      </c>
      <c r="AX1504" s="215">
        <v>1997</v>
      </c>
      <c r="AY1504" s="17">
        <v>0</v>
      </c>
      <c r="AZ1504" s="69" t="s">
        <v>226</v>
      </c>
      <c r="BA1504" s="74">
        <v>66150</v>
      </c>
      <c r="BB1504" s="44">
        <f t="shared" si="144"/>
        <v>9740</v>
      </c>
      <c r="BC1504" s="81">
        <v>97.4</v>
      </c>
      <c r="BD1504" s="66">
        <v>38789</v>
      </c>
      <c r="BE1504" s="79">
        <v>718926</v>
      </c>
      <c r="BF1504" s="79">
        <v>207481</v>
      </c>
      <c r="BG1504" s="79">
        <v>444448</v>
      </c>
      <c r="BH1504" s="75">
        <v>1.4424204706560149</v>
      </c>
      <c r="BI1504" s="79">
        <v>9923</v>
      </c>
      <c r="BJ1504" s="197">
        <v>0.15000755857898715</v>
      </c>
      <c r="BK1504" s="78" t="s">
        <v>276</v>
      </c>
      <c r="BL1504" s="66">
        <v>38717</v>
      </c>
      <c r="BM1504" s="163">
        <v>502815</v>
      </c>
      <c r="BN1504" s="66">
        <v>38352</v>
      </c>
      <c r="BO1504" s="79">
        <v>505660</v>
      </c>
      <c r="BP1504" s="158" t="s">
        <v>5975</v>
      </c>
      <c r="BQ1504" s="74">
        <v>44000</v>
      </c>
      <c r="BR1504" s="159">
        <v>0.66515495086923659</v>
      </c>
      <c r="BS1504" s="160">
        <v>42722</v>
      </c>
      <c r="BT1504" s="158" t="s">
        <v>2618</v>
      </c>
      <c r="BU1504" s="74">
        <v>8450</v>
      </c>
      <c r="BV1504" s="159">
        <v>0.12773998488284202</v>
      </c>
      <c r="BW1504" s="160">
        <v>40877</v>
      </c>
      <c r="BX1504" s="158" t="s">
        <v>2305</v>
      </c>
      <c r="BY1504" s="74">
        <v>5500</v>
      </c>
      <c r="BZ1504" s="159">
        <v>8.3144368858654574E-2</v>
      </c>
      <c r="CA1504" s="160">
        <v>39051</v>
      </c>
      <c r="CB1504" s="161">
        <v>1.749405284131226E-3</v>
      </c>
      <c r="CC1504" s="161">
        <v>1.630182407735478E-3</v>
      </c>
    </row>
    <row r="1505" spans="2:81" ht="34">
      <c r="B1505" s="196">
        <v>115</v>
      </c>
      <c r="C1505" s="57">
        <v>17207</v>
      </c>
      <c r="D1505" s="57">
        <v>1</v>
      </c>
      <c r="E1505" s="155" t="s">
        <v>2375</v>
      </c>
      <c r="F1505" s="60" t="s">
        <v>5976</v>
      </c>
      <c r="G1505" s="60"/>
      <c r="H1505" s="60"/>
      <c r="I1505" s="60"/>
      <c r="J1505" s="58" t="s">
        <v>5977</v>
      </c>
      <c r="K1505" s="58" t="s">
        <v>1903</v>
      </c>
      <c r="L1505" s="58" t="s">
        <v>5978</v>
      </c>
      <c r="M1505" s="59" t="s">
        <v>58</v>
      </c>
      <c r="N1505" s="61">
        <v>92501</v>
      </c>
      <c r="O1505" s="62" t="s">
        <v>570</v>
      </c>
      <c r="P1505" s="79">
        <v>4310000</v>
      </c>
      <c r="Q1505" s="79">
        <v>4310000</v>
      </c>
      <c r="R1505" s="79"/>
      <c r="S1505" s="80">
        <v>3826606.37</v>
      </c>
      <c r="T1505" s="59" t="s">
        <v>70</v>
      </c>
      <c r="U1505" s="499">
        <v>6.0090000000000012</v>
      </c>
      <c r="V1505" s="499">
        <v>4.0799999999999996E-2</v>
      </c>
      <c r="W1505" s="499">
        <v>0.03</v>
      </c>
      <c r="X1505" s="499">
        <v>5.9682000000000013</v>
      </c>
      <c r="Y1505" s="66">
        <v>38790</v>
      </c>
      <c r="Z1505" s="512">
        <f t="shared" si="139"/>
        <v>600.90000000000009</v>
      </c>
      <c r="AA1505" s="512">
        <f t="shared" si="140"/>
        <v>4.0799999999999992</v>
      </c>
      <c r="AB1505" s="512">
        <f t="shared" si="141"/>
        <v>3</v>
      </c>
      <c r="AC1505" s="512">
        <f t="shared" si="142"/>
        <v>596.82000000000016</v>
      </c>
      <c r="AD1505" s="59">
        <v>360</v>
      </c>
      <c r="AE1505" s="59">
        <v>24</v>
      </c>
      <c r="AF1505" s="59">
        <v>2</v>
      </c>
      <c r="AG1505" s="59">
        <v>118</v>
      </c>
      <c r="AH1505" s="66">
        <v>42461</v>
      </c>
      <c r="AI1505" s="67" t="s">
        <v>61</v>
      </c>
      <c r="AJ1505" s="67" t="s">
        <v>61</v>
      </c>
      <c r="AK1505" s="68"/>
      <c r="AL1505" s="69" t="s">
        <v>4069</v>
      </c>
      <c r="AM1505" s="66" t="s">
        <v>5524</v>
      </c>
      <c r="AN1505" s="196">
        <v>115</v>
      </c>
      <c r="AO1505" s="57">
        <v>17207</v>
      </c>
      <c r="AP1505" s="57"/>
      <c r="AQ1505" s="57"/>
      <c r="AR1505" s="57">
        <v>1</v>
      </c>
      <c r="AS1505" s="35">
        <f t="shared" si="143"/>
        <v>6184.8739999999998</v>
      </c>
      <c r="AT1505" s="60" t="s">
        <v>5976</v>
      </c>
      <c r="AU1505" s="79">
        <v>5950000</v>
      </c>
      <c r="AV1505" s="66">
        <v>39437</v>
      </c>
      <c r="AW1505" s="81">
        <v>61.848739999999999</v>
      </c>
      <c r="AX1505" s="215" t="s">
        <v>5979</v>
      </c>
      <c r="AY1505" s="17">
        <v>2004</v>
      </c>
      <c r="AZ1505" s="69" t="s">
        <v>63</v>
      </c>
      <c r="BA1505" s="74">
        <v>51166</v>
      </c>
      <c r="BB1505" s="44">
        <f t="shared" si="144"/>
        <v>7289.9999999999991</v>
      </c>
      <c r="BC1505" s="81">
        <v>72.899999999999991</v>
      </c>
      <c r="BD1505" s="66">
        <v>38780</v>
      </c>
      <c r="BE1505" s="79">
        <v>555064.64</v>
      </c>
      <c r="BF1505" s="79">
        <v>173502.59</v>
      </c>
      <c r="BG1505" s="79">
        <v>373887</v>
      </c>
      <c r="BH1505" s="75">
        <v>1.4108000000000001</v>
      </c>
      <c r="BI1505" s="79">
        <v>7675.2</v>
      </c>
      <c r="BJ1505" s="197">
        <v>20.8</v>
      </c>
      <c r="BK1505" s="78" t="s">
        <v>64</v>
      </c>
      <c r="BL1505" s="66">
        <v>38776</v>
      </c>
      <c r="BM1505" s="163">
        <v>357458</v>
      </c>
      <c r="BN1505" s="66">
        <v>38717</v>
      </c>
      <c r="BO1505" s="79">
        <v>283253</v>
      </c>
      <c r="BP1505" s="158"/>
      <c r="BQ1505" s="74"/>
      <c r="BR1505" s="159"/>
      <c r="BS1505" s="160"/>
      <c r="BT1505" s="158"/>
      <c r="BU1505" s="74"/>
      <c r="BV1505" s="159"/>
      <c r="BW1505" s="160"/>
      <c r="BX1505" s="158"/>
      <c r="BY1505" s="74"/>
      <c r="BZ1505" s="159"/>
      <c r="CA1505" s="160"/>
      <c r="CB1505" s="161">
        <v>1.7136219942285418E-3</v>
      </c>
      <c r="CC1505" s="161">
        <v>1.5968377675772524E-3</v>
      </c>
    </row>
    <row r="1506" spans="2:81" ht="23">
      <c r="B1506" s="196">
        <v>116</v>
      </c>
      <c r="C1506" s="57">
        <v>59734</v>
      </c>
      <c r="D1506" s="57">
        <v>1</v>
      </c>
      <c r="E1506" s="155" t="s">
        <v>5348</v>
      </c>
      <c r="F1506" s="60" t="s">
        <v>5980</v>
      </c>
      <c r="G1506" s="60"/>
      <c r="H1506" s="60"/>
      <c r="I1506" s="60"/>
      <c r="J1506" s="58" t="s">
        <v>5981</v>
      </c>
      <c r="K1506" s="58" t="s">
        <v>3301</v>
      </c>
      <c r="L1506" s="58" t="s">
        <v>2534</v>
      </c>
      <c r="M1506" s="59" t="s">
        <v>58</v>
      </c>
      <c r="N1506" s="61">
        <v>93455</v>
      </c>
      <c r="O1506" s="62" t="s">
        <v>222</v>
      </c>
      <c r="P1506" s="79">
        <v>4270000</v>
      </c>
      <c r="Q1506" s="79">
        <v>4261616.26</v>
      </c>
      <c r="R1506" s="79"/>
      <c r="S1506" s="80">
        <v>3594489.25</v>
      </c>
      <c r="T1506" s="59" t="s">
        <v>60</v>
      </c>
      <c r="U1506" s="499">
        <v>5.6800000000000006</v>
      </c>
      <c r="V1506" s="499">
        <v>2.0800000000000003E-2</v>
      </c>
      <c r="W1506" s="499">
        <v>0.01</v>
      </c>
      <c r="X1506" s="499">
        <v>5.6592000000000002</v>
      </c>
      <c r="Y1506" s="66">
        <v>38804</v>
      </c>
      <c r="Z1506" s="512">
        <f t="shared" si="139"/>
        <v>568.00000000000011</v>
      </c>
      <c r="AA1506" s="512">
        <f t="shared" si="140"/>
        <v>2.08</v>
      </c>
      <c r="AB1506" s="512">
        <f t="shared" si="141"/>
        <v>1</v>
      </c>
      <c r="AC1506" s="512">
        <f t="shared" si="142"/>
        <v>565.92000000000007</v>
      </c>
      <c r="AD1506" s="59">
        <v>360</v>
      </c>
      <c r="AE1506" s="59">
        <v>0</v>
      </c>
      <c r="AF1506" s="59">
        <v>2</v>
      </c>
      <c r="AG1506" s="59">
        <v>118</v>
      </c>
      <c r="AH1506" s="66">
        <v>42461</v>
      </c>
      <c r="AI1506" s="67" t="s">
        <v>61</v>
      </c>
      <c r="AJ1506" s="67" t="s">
        <v>5866</v>
      </c>
      <c r="AK1506" s="68"/>
      <c r="AL1506" s="69" t="s">
        <v>252</v>
      </c>
      <c r="AM1506" s="66" t="s">
        <v>5412</v>
      </c>
      <c r="AN1506" s="196">
        <v>116</v>
      </c>
      <c r="AO1506" s="57">
        <v>59734</v>
      </c>
      <c r="AP1506" s="57"/>
      <c r="AQ1506" s="57"/>
      <c r="AR1506" s="57">
        <v>1</v>
      </c>
      <c r="AS1506" s="35">
        <f t="shared" si="143"/>
        <v>6986.2561639344249</v>
      </c>
      <c r="AT1506" s="60" t="s">
        <v>5980</v>
      </c>
      <c r="AU1506" s="79">
        <v>6100000</v>
      </c>
      <c r="AV1506" s="66">
        <v>38768</v>
      </c>
      <c r="AW1506" s="81">
        <v>69.86256163934425</v>
      </c>
      <c r="AX1506" s="215">
        <v>1999</v>
      </c>
      <c r="AY1506" s="17">
        <v>0</v>
      </c>
      <c r="AZ1506" s="69" t="s">
        <v>226</v>
      </c>
      <c r="BA1506" s="74">
        <v>30132</v>
      </c>
      <c r="BB1506" s="44">
        <f t="shared" si="144"/>
        <v>10000</v>
      </c>
      <c r="BC1506" s="81">
        <v>100</v>
      </c>
      <c r="BD1506" s="66">
        <v>38869</v>
      </c>
      <c r="BE1506" s="79">
        <v>471998</v>
      </c>
      <c r="BF1506" s="79">
        <v>91022.224000000002</v>
      </c>
      <c r="BG1506" s="79">
        <v>368286.18640000001</v>
      </c>
      <c r="BH1506" s="75">
        <v>1.2410733601277744</v>
      </c>
      <c r="BI1506" s="79">
        <v>3414.96</v>
      </c>
      <c r="BJ1506" s="197">
        <v>0.11333333333333334</v>
      </c>
      <c r="BK1506" s="78" t="s">
        <v>276</v>
      </c>
      <c r="BL1506" s="66">
        <v>38717</v>
      </c>
      <c r="BM1506" s="163">
        <v>404502</v>
      </c>
      <c r="BN1506" s="66">
        <v>38352</v>
      </c>
      <c r="BO1506" s="79">
        <v>394489</v>
      </c>
      <c r="BP1506" s="158" t="s">
        <v>2061</v>
      </c>
      <c r="BQ1506" s="74">
        <v>30132</v>
      </c>
      <c r="BR1506" s="159">
        <v>1</v>
      </c>
      <c r="BS1506" s="160">
        <v>42521</v>
      </c>
      <c r="BT1506" s="158"/>
      <c r="BU1506" s="74">
        <v>0</v>
      </c>
      <c r="BV1506" s="159"/>
      <c r="BW1506" s="160"/>
      <c r="BX1506" s="158"/>
      <c r="BY1506" s="74">
        <v>0</v>
      </c>
      <c r="BZ1506" s="159"/>
      <c r="CA1506" s="160"/>
      <c r="CB1506" s="161">
        <v>1.6943850009508074E-3</v>
      </c>
      <c r="CC1506" s="161">
        <v>1.5789117853571505E-3</v>
      </c>
    </row>
    <row r="1507" spans="2:81" ht="23">
      <c r="B1507" s="196">
        <v>117</v>
      </c>
      <c r="C1507" s="57">
        <v>14898</v>
      </c>
      <c r="D1507" s="57">
        <v>1</v>
      </c>
      <c r="E1507" s="155" t="s">
        <v>2375</v>
      </c>
      <c r="F1507" s="60" t="s">
        <v>5982</v>
      </c>
      <c r="G1507" s="60"/>
      <c r="H1507" s="60"/>
      <c r="I1507" s="60"/>
      <c r="J1507" s="58" t="s">
        <v>5983</v>
      </c>
      <c r="K1507" s="58" t="s">
        <v>1112</v>
      </c>
      <c r="L1507" s="58" t="s">
        <v>1111</v>
      </c>
      <c r="M1507" s="59" t="s">
        <v>138</v>
      </c>
      <c r="N1507" s="61">
        <v>33912</v>
      </c>
      <c r="O1507" s="62" t="s">
        <v>570</v>
      </c>
      <c r="P1507" s="79">
        <v>4230000</v>
      </c>
      <c r="Q1507" s="79">
        <v>4230000</v>
      </c>
      <c r="R1507" s="79"/>
      <c r="S1507" s="80">
        <v>3759260.08</v>
      </c>
      <c r="T1507" s="59" t="s">
        <v>70</v>
      </c>
      <c r="U1507" s="499">
        <v>6.0529999999999999</v>
      </c>
      <c r="V1507" s="499">
        <v>9.0800000000000006E-2</v>
      </c>
      <c r="W1507" s="499">
        <v>0.08</v>
      </c>
      <c r="X1507" s="499">
        <v>5.9622000000000002</v>
      </c>
      <c r="Y1507" s="66">
        <v>38804</v>
      </c>
      <c r="Z1507" s="512">
        <f t="shared" si="139"/>
        <v>605.29999999999995</v>
      </c>
      <c r="AA1507" s="512">
        <f t="shared" si="140"/>
        <v>9.08</v>
      </c>
      <c r="AB1507" s="512">
        <f t="shared" si="141"/>
        <v>8</v>
      </c>
      <c r="AC1507" s="512">
        <f t="shared" si="142"/>
        <v>596.22</v>
      </c>
      <c r="AD1507" s="59">
        <v>360</v>
      </c>
      <c r="AE1507" s="59">
        <v>24</v>
      </c>
      <c r="AF1507" s="59">
        <v>2</v>
      </c>
      <c r="AG1507" s="59">
        <v>118</v>
      </c>
      <c r="AH1507" s="66">
        <v>42461</v>
      </c>
      <c r="AI1507" s="67" t="s">
        <v>61</v>
      </c>
      <c r="AJ1507" s="67" t="s">
        <v>61</v>
      </c>
      <c r="AK1507" s="68"/>
      <c r="AL1507" s="69" t="s">
        <v>98</v>
      </c>
      <c r="AM1507" s="66"/>
      <c r="AN1507" s="196">
        <v>117</v>
      </c>
      <c r="AO1507" s="57">
        <v>14898</v>
      </c>
      <c r="AP1507" s="57"/>
      <c r="AQ1507" s="57"/>
      <c r="AR1507" s="57">
        <v>1</v>
      </c>
      <c r="AS1507" s="35">
        <f t="shared" si="143"/>
        <v>5680.3280000000004</v>
      </c>
      <c r="AT1507" s="60" t="s">
        <v>5982</v>
      </c>
      <c r="AU1507" s="79">
        <v>6100000</v>
      </c>
      <c r="AV1507" s="66">
        <v>38754</v>
      </c>
      <c r="AW1507" s="81">
        <v>56.803280000000001</v>
      </c>
      <c r="AX1507" s="216" t="s">
        <v>5984</v>
      </c>
      <c r="AY1507" s="17">
        <v>2003</v>
      </c>
      <c r="AZ1507" s="69" t="s">
        <v>63</v>
      </c>
      <c r="BA1507" s="74">
        <v>60775</v>
      </c>
      <c r="BB1507" s="44">
        <f t="shared" si="144"/>
        <v>7496.0000000000009</v>
      </c>
      <c r="BC1507" s="81">
        <v>74.960000000000008</v>
      </c>
      <c r="BD1507" s="66">
        <v>38776</v>
      </c>
      <c r="BE1507" s="79">
        <v>665857.68000000005</v>
      </c>
      <c r="BF1507" s="79">
        <v>282322</v>
      </c>
      <c r="BG1507" s="79">
        <v>372619</v>
      </c>
      <c r="BH1507" s="75">
        <v>1.4862500000000001</v>
      </c>
      <c r="BI1507" s="79">
        <v>10916.25</v>
      </c>
      <c r="BJ1507" s="197">
        <v>19.668918918918919</v>
      </c>
      <c r="BK1507" s="78" t="s">
        <v>64</v>
      </c>
      <c r="BL1507" s="66">
        <v>38807</v>
      </c>
      <c r="BM1507" s="163">
        <v>432211</v>
      </c>
      <c r="BN1507" s="66">
        <v>38717</v>
      </c>
      <c r="BO1507" s="79">
        <v>271197</v>
      </c>
      <c r="BP1507" s="158"/>
      <c r="BQ1507" s="74"/>
      <c r="BR1507" s="159"/>
      <c r="BS1507" s="160"/>
      <c r="BT1507" s="158"/>
      <c r="BU1507" s="74"/>
      <c r="BV1507" s="159"/>
      <c r="BW1507" s="160"/>
      <c r="BX1507" s="158"/>
      <c r="BY1507" s="74"/>
      <c r="BZ1507" s="159"/>
      <c r="CA1507" s="160"/>
      <c r="CB1507" s="161">
        <v>1.681814625426156E-3</v>
      </c>
      <c r="CC1507" s="161">
        <v>1.5671980874366073E-3</v>
      </c>
    </row>
    <row r="1508" spans="2:81" ht="23">
      <c r="B1508" s="196">
        <v>118</v>
      </c>
      <c r="C1508" s="57">
        <v>20061523</v>
      </c>
      <c r="D1508" s="57">
        <v>1</v>
      </c>
      <c r="E1508" s="155" t="s">
        <v>2062</v>
      </c>
      <c r="F1508" s="60" t="s">
        <v>5985</v>
      </c>
      <c r="G1508" s="60"/>
      <c r="H1508" s="60"/>
      <c r="I1508" s="60"/>
      <c r="J1508" s="58" t="s">
        <v>5986</v>
      </c>
      <c r="K1508" s="58" t="s">
        <v>5987</v>
      </c>
      <c r="L1508" s="58" t="s">
        <v>5988</v>
      </c>
      <c r="M1508" s="59" t="s">
        <v>83</v>
      </c>
      <c r="N1508" s="61">
        <v>86326</v>
      </c>
      <c r="O1508" s="62" t="s">
        <v>351</v>
      </c>
      <c r="P1508" s="79">
        <v>4185000</v>
      </c>
      <c r="Q1508" s="79">
        <v>4185000</v>
      </c>
      <c r="R1508" s="79"/>
      <c r="S1508" s="80">
        <v>4185000</v>
      </c>
      <c r="T1508" s="59" t="s">
        <v>223</v>
      </c>
      <c r="U1508" s="499">
        <v>6.370000000000001</v>
      </c>
      <c r="V1508" s="499">
        <v>6.0800000000000007E-2</v>
      </c>
      <c r="W1508" s="499">
        <v>0.05</v>
      </c>
      <c r="X1508" s="499">
        <v>6.3092000000000006</v>
      </c>
      <c r="Y1508" s="66">
        <v>38838</v>
      </c>
      <c r="Z1508" s="512">
        <f t="shared" si="139"/>
        <v>637.00000000000011</v>
      </c>
      <c r="AA1508" s="512">
        <f t="shared" si="140"/>
        <v>6.080000000000001</v>
      </c>
      <c r="AB1508" s="512">
        <f t="shared" si="141"/>
        <v>5</v>
      </c>
      <c r="AC1508" s="512">
        <f t="shared" si="142"/>
        <v>630.92000000000007</v>
      </c>
      <c r="AD1508" s="59">
        <v>0</v>
      </c>
      <c r="AE1508" s="59">
        <v>120</v>
      </c>
      <c r="AF1508" s="59">
        <v>1</v>
      </c>
      <c r="AG1508" s="59">
        <v>119</v>
      </c>
      <c r="AH1508" s="66">
        <v>42491</v>
      </c>
      <c r="AI1508" s="67" t="s">
        <v>61</v>
      </c>
      <c r="AJ1508" s="67" t="s">
        <v>61</v>
      </c>
      <c r="AK1508" s="68"/>
      <c r="AL1508" s="69" t="s">
        <v>5989</v>
      </c>
      <c r="AM1508" s="66" t="s">
        <v>5524</v>
      </c>
      <c r="AN1508" s="196">
        <v>118</v>
      </c>
      <c r="AO1508" s="57">
        <v>20061523</v>
      </c>
      <c r="AP1508" s="57"/>
      <c r="AQ1508" s="57"/>
      <c r="AR1508" s="57">
        <v>1</v>
      </c>
      <c r="AS1508" s="35">
        <f t="shared" si="143"/>
        <v>6154.4117647058829</v>
      </c>
      <c r="AT1508" s="60" t="s">
        <v>5985</v>
      </c>
      <c r="AU1508" s="79">
        <v>6800000</v>
      </c>
      <c r="AV1508" s="66">
        <v>38811</v>
      </c>
      <c r="AW1508" s="81">
        <v>61.544117647058826</v>
      </c>
      <c r="AX1508" s="215">
        <v>2003</v>
      </c>
      <c r="AY1508" s="17">
        <v>0</v>
      </c>
      <c r="AZ1508" s="69" t="s">
        <v>226</v>
      </c>
      <c r="BA1508" s="74">
        <v>29360</v>
      </c>
      <c r="BB1508" s="44">
        <f t="shared" si="144"/>
        <v>8880</v>
      </c>
      <c r="BC1508" s="81">
        <v>88.8</v>
      </c>
      <c r="BD1508" s="66">
        <v>38832</v>
      </c>
      <c r="BE1508" s="79">
        <v>665037</v>
      </c>
      <c r="BF1508" s="79">
        <v>170590</v>
      </c>
      <c r="BG1508" s="79">
        <v>455985</v>
      </c>
      <c r="BH1508" s="75">
        <v>1.6870398225530903</v>
      </c>
      <c r="BI1508" s="79">
        <v>4404</v>
      </c>
      <c r="BJ1508" s="197">
        <v>0.15</v>
      </c>
      <c r="BK1508" s="78" t="s">
        <v>3572</v>
      </c>
      <c r="BL1508" s="66">
        <v>38748</v>
      </c>
      <c r="BM1508" s="163">
        <v>499653</v>
      </c>
      <c r="BN1508" s="66"/>
      <c r="BO1508" s="79"/>
      <c r="BP1508" s="158" t="s">
        <v>5990</v>
      </c>
      <c r="BQ1508" s="74">
        <v>8779</v>
      </c>
      <c r="BR1508" s="159">
        <v>0.29901226158038147</v>
      </c>
      <c r="BS1508" s="160">
        <v>41385</v>
      </c>
      <c r="BT1508" s="158" t="s">
        <v>5991</v>
      </c>
      <c r="BU1508" s="74">
        <v>4913</v>
      </c>
      <c r="BV1508" s="159">
        <v>0.16733651226158039</v>
      </c>
      <c r="BW1508" s="160">
        <v>41385</v>
      </c>
      <c r="BX1508" s="158" t="s">
        <v>5992</v>
      </c>
      <c r="BY1508" s="74">
        <v>4773</v>
      </c>
      <c r="BZ1508" s="159">
        <v>0.16256811989100817</v>
      </c>
      <c r="CA1508" s="160">
        <v>41324</v>
      </c>
      <c r="CB1508" s="161">
        <v>1.6639229804748139E-3</v>
      </c>
      <c r="CC1508" s="161">
        <v>1.5505257673574945E-3</v>
      </c>
    </row>
    <row r="1509" spans="2:81" ht="34">
      <c r="B1509" s="202">
        <v>119</v>
      </c>
      <c r="C1509" s="89">
        <v>20051520</v>
      </c>
      <c r="D1509" s="89">
        <v>1</v>
      </c>
      <c r="E1509" s="147" t="s">
        <v>2062</v>
      </c>
      <c r="F1509" s="92" t="s">
        <v>5993</v>
      </c>
      <c r="G1509" s="92"/>
      <c r="H1509" s="92"/>
      <c r="I1509" s="92"/>
      <c r="J1509" s="90" t="s">
        <v>5994</v>
      </c>
      <c r="K1509" s="90" t="s">
        <v>5995</v>
      </c>
      <c r="L1509" s="90" t="s">
        <v>1111</v>
      </c>
      <c r="M1509" s="91" t="s">
        <v>5296</v>
      </c>
      <c r="N1509" s="93">
        <v>38804</v>
      </c>
      <c r="O1509" s="94" t="s">
        <v>615</v>
      </c>
      <c r="P1509" s="95">
        <v>4200000</v>
      </c>
      <c r="Q1509" s="95">
        <v>4173649.72</v>
      </c>
      <c r="R1509" s="95"/>
      <c r="S1509" s="96">
        <v>2760787.69</v>
      </c>
      <c r="T1509" s="91" t="s">
        <v>60</v>
      </c>
      <c r="U1509" s="500">
        <v>5.9</v>
      </c>
      <c r="V1509" s="500">
        <v>3.0800000000000001E-2</v>
      </c>
      <c r="W1509" s="500">
        <v>0.02</v>
      </c>
      <c r="X1509" s="500">
        <v>5.8692000000000002</v>
      </c>
      <c r="Y1509" s="97">
        <v>38771</v>
      </c>
      <c r="Z1509" s="512">
        <f t="shared" si="139"/>
        <v>590</v>
      </c>
      <c r="AA1509" s="512">
        <f t="shared" si="140"/>
        <v>3.08</v>
      </c>
      <c r="AB1509" s="512">
        <f t="shared" si="141"/>
        <v>2</v>
      </c>
      <c r="AC1509" s="512">
        <f t="shared" si="142"/>
        <v>586.92000000000007</v>
      </c>
      <c r="AD1509" s="91">
        <v>240</v>
      </c>
      <c r="AE1509" s="91">
        <v>0</v>
      </c>
      <c r="AF1509" s="91">
        <v>3</v>
      </c>
      <c r="AG1509" s="91">
        <v>117</v>
      </c>
      <c r="AH1509" s="97">
        <v>42430</v>
      </c>
      <c r="AI1509" s="98" t="s">
        <v>61</v>
      </c>
      <c r="AJ1509" s="98" t="s">
        <v>61</v>
      </c>
      <c r="AK1509" s="99"/>
      <c r="AL1509" s="100" t="s">
        <v>62</v>
      </c>
      <c r="AM1509" s="97"/>
      <c r="AN1509" s="202">
        <v>119</v>
      </c>
      <c r="AO1509" s="89">
        <v>20051520</v>
      </c>
      <c r="AP1509" s="89"/>
      <c r="AQ1509" s="89"/>
      <c r="AR1509" s="89">
        <v>1</v>
      </c>
      <c r="AS1509" s="35">
        <f t="shared" si="143"/>
        <v>6624.8408302315456</v>
      </c>
      <c r="AT1509" s="92" t="s">
        <v>5993</v>
      </c>
      <c r="AU1509" s="95">
        <v>6300000</v>
      </c>
      <c r="AV1509" s="97">
        <v>38727</v>
      </c>
      <c r="AW1509" s="106">
        <v>66.248408302315454</v>
      </c>
      <c r="AX1509" s="219" t="s">
        <v>5996</v>
      </c>
      <c r="AY1509" s="17">
        <v>2006</v>
      </c>
      <c r="AZ1509" s="100" t="s">
        <v>63</v>
      </c>
      <c r="BA1509" s="105">
        <v>40000</v>
      </c>
      <c r="BB1509" s="44">
        <f t="shared" si="144"/>
        <v>7045.9999999999991</v>
      </c>
      <c r="BC1509" s="106">
        <v>70.459999999999994</v>
      </c>
      <c r="BD1509" s="97">
        <v>38717</v>
      </c>
      <c r="BE1509" s="95">
        <v>1898891</v>
      </c>
      <c r="BF1509" s="95">
        <v>1278175</v>
      </c>
      <c r="BG1509" s="95">
        <v>544761</v>
      </c>
      <c r="BH1509" s="192">
        <v>1.5209152544984958</v>
      </c>
      <c r="BI1509" s="95">
        <v>75956</v>
      </c>
      <c r="BJ1509" s="203">
        <v>791.20833333333337</v>
      </c>
      <c r="BK1509" s="108" t="s">
        <v>276</v>
      </c>
      <c r="BL1509" s="97">
        <v>38717</v>
      </c>
      <c r="BM1509" s="168">
        <v>625579</v>
      </c>
      <c r="BN1509" s="97">
        <v>38352</v>
      </c>
      <c r="BO1509" s="95">
        <v>626147</v>
      </c>
      <c r="BP1509" s="133"/>
      <c r="BQ1509" s="105"/>
      <c r="BR1509" s="135"/>
      <c r="BS1509" s="136"/>
      <c r="BT1509" s="133"/>
      <c r="BU1509" s="105"/>
      <c r="BV1509" s="135"/>
      <c r="BW1509" s="136"/>
      <c r="BX1509" s="133"/>
      <c r="BY1509" s="105"/>
      <c r="BZ1509" s="135"/>
      <c r="CA1509" s="136"/>
      <c r="CB1509" s="169">
        <v>1.6594101987001846E-3</v>
      </c>
      <c r="CC1509" s="169">
        <v>1.5463205339986601E-3</v>
      </c>
    </row>
    <row r="1510" spans="2:81" ht="23">
      <c r="B1510" s="202">
        <v>120</v>
      </c>
      <c r="C1510" s="89">
        <v>16886</v>
      </c>
      <c r="D1510" s="89">
        <v>1</v>
      </c>
      <c r="E1510" s="147" t="s">
        <v>2375</v>
      </c>
      <c r="F1510" s="92" t="s">
        <v>5997</v>
      </c>
      <c r="G1510" s="92"/>
      <c r="H1510" s="92"/>
      <c r="I1510" s="92"/>
      <c r="J1510" s="90" t="s">
        <v>5998</v>
      </c>
      <c r="K1510" s="90" t="s">
        <v>5999</v>
      </c>
      <c r="L1510" s="90" t="s">
        <v>1472</v>
      </c>
      <c r="M1510" s="91" t="s">
        <v>6000</v>
      </c>
      <c r="N1510" s="93">
        <v>26301</v>
      </c>
      <c r="O1510" s="94" t="s">
        <v>222</v>
      </c>
      <c r="P1510" s="95">
        <v>4175000</v>
      </c>
      <c r="Q1510" s="95">
        <v>4157802.42</v>
      </c>
      <c r="R1510" s="95"/>
      <c r="S1510" s="96">
        <v>3532311.41</v>
      </c>
      <c r="T1510" s="91" t="s">
        <v>60</v>
      </c>
      <c r="U1510" s="500">
        <v>5.8659999999999997</v>
      </c>
      <c r="V1510" s="500">
        <v>7.0800000000000002E-2</v>
      </c>
      <c r="W1510" s="500">
        <v>0.06</v>
      </c>
      <c r="X1510" s="500">
        <v>5.7951999999999995</v>
      </c>
      <c r="Y1510" s="97">
        <v>38736</v>
      </c>
      <c r="Z1510" s="512">
        <f t="shared" si="139"/>
        <v>586.59999999999991</v>
      </c>
      <c r="AA1510" s="512">
        <f t="shared" si="140"/>
        <v>7.08</v>
      </c>
      <c r="AB1510" s="512">
        <f t="shared" si="141"/>
        <v>6</v>
      </c>
      <c r="AC1510" s="512">
        <f t="shared" si="142"/>
        <v>579.52</v>
      </c>
      <c r="AD1510" s="91">
        <v>360</v>
      </c>
      <c r="AE1510" s="91">
        <v>0</v>
      </c>
      <c r="AF1510" s="91">
        <v>4</v>
      </c>
      <c r="AG1510" s="91">
        <v>116</v>
      </c>
      <c r="AH1510" s="97">
        <v>42401</v>
      </c>
      <c r="AI1510" s="98" t="s">
        <v>61</v>
      </c>
      <c r="AJ1510" s="98" t="s">
        <v>61</v>
      </c>
      <c r="AK1510" s="99"/>
      <c r="AL1510" s="100" t="s">
        <v>98</v>
      </c>
      <c r="AM1510" s="97"/>
      <c r="AN1510" s="202">
        <v>120</v>
      </c>
      <c r="AO1510" s="89">
        <v>16886</v>
      </c>
      <c r="AP1510" s="89"/>
      <c r="AQ1510" s="89"/>
      <c r="AR1510" s="89">
        <v>1</v>
      </c>
      <c r="AS1510" s="35">
        <f t="shared" si="143"/>
        <v>7047.1227457626992</v>
      </c>
      <c r="AT1510" s="92" t="s">
        <v>5997</v>
      </c>
      <c r="AU1510" s="95">
        <v>5900000</v>
      </c>
      <c r="AV1510" s="97">
        <v>38670</v>
      </c>
      <c r="AW1510" s="106">
        <v>70.471227457626995</v>
      </c>
      <c r="AX1510" s="220" t="s">
        <v>6001</v>
      </c>
      <c r="AY1510" s="17">
        <v>2004</v>
      </c>
      <c r="AZ1510" s="100" t="s">
        <v>226</v>
      </c>
      <c r="BA1510" s="105">
        <v>93060</v>
      </c>
      <c r="BB1510" s="44">
        <f t="shared" si="144"/>
        <v>10000</v>
      </c>
      <c r="BC1510" s="106">
        <v>100</v>
      </c>
      <c r="BD1510" s="97">
        <v>38687</v>
      </c>
      <c r="BE1510" s="95">
        <v>678595</v>
      </c>
      <c r="BF1510" s="95">
        <v>218462.53</v>
      </c>
      <c r="BG1510" s="95">
        <v>411327</v>
      </c>
      <c r="BH1510" s="192">
        <v>1.3892789963315717</v>
      </c>
      <c r="BI1510" s="95">
        <v>27918</v>
      </c>
      <c r="BJ1510" s="203">
        <v>0.3</v>
      </c>
      <c r="BK1510" s="108" t="s">
        <v>276</v>
      </c>
      <c r="BL1510" s="97">
        <v>38717</v>
      </c>
      <c r="BM1510" s="168">
        <v>479307</v>
      </c>
      <c r="BN1510" s="97">
        <v>38352</v>
      </c>
      <c r="BO1510" s="95">
        <v>406464</v>
      </c>
      <c r="BP1510" s="133" t="s">
        <v>6002</v>
      </c>
      <c r="BQ1510" s="105">
        <v>37700</v>
      </c>
      <c r="BR1510" s="135">
        <v>0.40510000000000002</v>
      </c>
      <c r="BS1510" s="136">
        <v>41293</v>
      </c>
      <c r="BT1510" s="133" t="s">
        <v>6003</v>
      </c>
      <c r="BU1510" s="105">
        <v>23797</v>
      </c>
      <c r="BV1510" s="135">
        <v>0.25569999999999998</v>
      </c>
      <c r="BW1510" s="136">
        <v>40209</v>
      </c>
      <c r="BX1510" s="133" t="s">
        <v>6004</v>
      </c>
      <c r="BY1510" s="105">
        <v>23280</v>
      </c>
      <c r="BZ1510" s="135">
        <v>0.25019999999999998</v>
      </c>
      <c r="CA1510" s="136">
        <v>42735</v>
      </c>
      <c r="CB1510" s="169">
        <v>1.653109437254909E-3</v>
      </c>
      <c r="CC1510" s="169">
        <v>1.5404491727099995E-3</v>
      </c>
    </row>
    <row r="1511" spans="2:81" ht="67">
      <c r="B1511" s="202">
        <v>121</v>
      </c>
      <c r="C1511" s="89">
        <v>44681</v>
      </c>
      <c r="D1511" s="89">
        <v>1</v>
      </c>
      <c r="E1511" s="147" t="s">
        <v>2047</v>
      </c>
      <c r="F1511" s="92" t="s">
        <v>6005</v>
      </c>
      <c r="G1511" s="92"/>
      <c r="H1511" s="92"/>
      <c r="I1511" s="92"/>
      <c r="J1511" s="90" t="s">
        <v>6006</v>
      </c>
      <c r="K1511" s="90" t="s">
        <v>6007</v>
      </c>
      <c r="L1511" s="90" t="s">
        <v>56</v>
      </c>
      <c r="M1511" s="91" t="s">
        <v>58</v>
      </c>
      <c r="N1511" s="93">
        <v>91766</v>
      </c>
      <c r="O1511" s="94" t="s">
        <v>468</v>
      </c>
      <c r="P1511" s="95">
        <v>4050000</v>
      </c>
      <c r="Q1511" s="95">
        <v>4025136.07</v>
      </c>
      <c r="R1511" s="95"/>
      <c r="S1511" s="96">
        <v>3406078.19</v>
      </c>
      <c r="T1511" s="91" t="s">
        <v>60</v>
      </c>
      <c r="U1511" s="500">
        <v>5.6529999999999996</v>
      </c>
      <c r="V1511" s="500">
        <v>8.0799999999999997E-2</v>
      </c>
      <c r="W1511" s="500">
        <v>0.06</v>
      </c>
      <c r="X1511" s="500">
        <v>5.5721999999999996</v>
      </c>
      <c r="Y1511" s="97">
        <v>38671</v>
      </c>
      <c r="Z1511" s="512">
        <f t="shared" si="139"/>
        <v>565.29999999999995</v>
      </c>
      <c r="AA1511" s="512">
        <f t="shared" si="140"/>
        <v>8.08</v>
      </c>
      <c r="AB1511" s="512">
        <f t="shared" si="141"/>
        <v>6</v>
      </c>
      <c r="AC1511" s="512">
        <f t="shared" si="142"/>
        <v>557.21999999999991</v>
      </c>
      <c r="AD1511" s="91">
        <v>360</v>
      </c>
      <c r="AE1511" s="91">
        <v>0</v>
      </c>
      <c r="AF1511" s="91" t="s">
        <v>681</v>
      </c>
      <c r="AG1511" s="91">
        <v>114</v>
      </c>
      <c r="AH1511" s="97">
        <v>42339</v>
      </c>
      <c r="AI1511" s="98" t="s">
        <v>61</v>
      </c>
      <c r="AJ1511" s="98" t="s">
        <v>61</v>
      </c>
      <c r="AK1511" s="99"/>
      <c r="AL1511" s="100" t="s">
        <v>312</v>
      </c>
      <c r="AM1511" s="97"/>
      <c r="AN1511" s="202">
        <v>121</v>
      </c>
      <c r="AO1511" s="89" t="s">
        <v>6008</v>
      </c>
      <c r="AP1511" s="89"/>
      <c r="AQ1511" s="89"/>
      <c r="AR1511" s="89">
        <v>1</v>
      </c>
      <c r="AS1511" s="35">
        <f t="shared" si="143"/>
        <v>7740.0000000000009</v>
      </c>
      <c r="AT1511" s="92" t="s">
        <v>6005</v>
      </c>
      <c r="AU1511" s="95">
        <v>5200000</v>
      </c>
      <c r="AV1511" s="97">
        <v>38595</v>
      </c>
      <c r="AW1511" s="106">
        <v>77.400000000000006</v>
      </c>
      <c r="AX1511" s="219" t="s">
        <v>6009</v>
      </c>
      <c r="AY1511" s="17">
        <v>2004</v>
      </c>
      <c r="AZ1511" s="100" t="s">
        <v>226</v>
      </c>
      <c r="BA1511" s="105">
        <v>109643</v>
      </c>
      <c r="BB1511" s="44">
        <f t="shared" si="144"/>
        <v>10000</v>
      </c>
      <c r="BC1511" s="106">
        <v>100</v>
      </c>
      <c r="BD1511" s="97">
        <v>38791</v>
      </c>
      <c r="BE1511" s="95">
        <v>534000.73800000001</v>
      </c>
      <c r="BF1511" s="95">
        <v>120405.54610000001</v>
      </c>
      <c r="BG1511" s="95">
        <v>377442.91840000002</v>
      </c>
      <c r="BH1511" s="192">
        <v>1.344990151401446</v>
      </c>
      <c r="BI1511" s="95">
        <v>16446.45</v>
      </c>
      <c r="BJ1511" s="203">
        <v>0.15</v>
      </c>
      <c r="BK1511" s="108" t="s">
        <v>276</v>
      </c>
      <c r="BL1511" s="97">
        <v>38717</v>
      </c>
      <c r="BM1511" s="168">
        <v>393451</v>
      </c>
      <c r="BN1511" s="97">
        <v>38352</v>
      </c>
      <c r="BO1511" s="95">
        <v>217219</v>
      </c>
      <c r="BP1511" s="133" t="s">
        <v>6010</v>
      </c>
      <c r="BQ1511" s="105">
        <v>15999</v>
      </c>
      <c r="BR1511" s="135">
        <v>0.1459</v>
      </c>
      <c r="BS1511" s="136">
        <v>39568</v>
      </c>
      <c r="BT1511" s="133" t="s">
        <v>6011</v>
      </c>
      <c r="BU1511" s="105">
        <v>14708</v>
      </c>
      <c r="BV1511" s="135">
        <v>0.1341</v>
      </c>
      <c r="BW1511" s="136">
        <v>38929</v>
      </c>
      <c r="BX1511" s="133" t="s">
        <v>6012</v>
      </c>
      <c r="BY1511" s="105">
        <v>12915</v>
      </c>
      <c r="BZ1511" s="135">
        <v>0.1178</v>
      </c>
      <c r="CA1511" s="136">
        <v>39232</v>
      </c>
      <c r="CB1511" s="169">
        <v>1.6003623432284536E-3</v>
      </c>
      <c r="CC1511" s="169">
        <v>1.4912968204671634E-3</v>
      </c>
    </row>
    <row r="1512" spans="2:81" ht="23">
      <c r="B1512" s="202">
        <v>122</v>
      </c>
      <c r="C1512" s="89">
        <v>15908</v>
      </c>
      <c r="D1512" s="89">
        <v>1</v>
      </c>
      <c r="E1512" s="147" t="s">
        <v>2375</v>
      </c>
      <c r="F1512" s="92" t="s">
        <v>6013</v>
      </c>
      <c r="G1512" s="92"/>
      <c r="H1512" s="92"/>
      <c r="I1512" s="92"/>
      <c r="J1512" s="90" t="s">
        <v>6014</v>
      </c>
      <c r="K1512" s="90" t="s">
        <v>77</v>
      </c>
      <c r="L1512" s="90" t="s">
        <v>77</v>
      </c>
      <c r="M1512" s="91" t="s">
        <v>58</v>
      </c>
      <c r="N1512" s="93">
        <v>92121</v>
      </c>
      <c r="O1512" s="94" t="s">
        <v>222</v>
      </c>
      <c r="P1512" s="95">
        <v>4000000</v>
      </c>
      <c r="Q1512" s="95">
        <v>3992377.12</v>
      </c>
      <c r="R1512" s="95"/>
      <c r="S1512" s="96">
        <v>3380953.37</v>
      </c>
      <c r="T1512" s="91" t="s">
        <v>60</v>
      </c>
      <c r="U1512" s="500">
        <v>5.8160000000000007</v>
      </c>
      <c r="V1512" s="500">
        <v>4.0799999999999996E-2</v>
      </c>
      <c r="W1512" s="500">
        <v>0.03</v>
      </c>
      <c r="X1512" s="500">
        <v>5.7752000000000008</v>
      </c>
      <c r="Y1512" s="97">
        <v>38784</v>
      </c>
      <c r="Z1512" s="512">
        <f t="shared" si="139"/>
        <v>581.6</v>
      </c>
      <c r="AA1512" s="512">
        <f t="shared" si="140"/>
        <v>4.0799999999999992</v>
      </c>
      <c r="AB1512" s="512">
        <f t="shared" si="141"/>
        <v>3</v>
      </c>
      <c r="AC1512" s="512">
        <f t="shared" si="142"/>
        <v>577.5200000000001</v>
      </c>
      <c r="AD1512" s="91">
        <v>360</v>
      </c>
      <c r="AE1512" s="91">
        <v>0</v>
      </c>
      <c r="AF1512" s="91">
        <v>2</v>
      </c>
      <c r="AG1512" s="91">
        <v>118</v>
      </c>
      <c r="AH1512" s="97">
        <v>42461</v>
      </c>
      <c r="AI1512" s="98" t="s">
        <v>61</v>
      </c>
      <c r="AJ1512" s="98" t="s">
        <v>61</v>
      </c>
      <c r="AK1512" s="99"/>
      <c r="AL1512" s="100" t="s">
        <v>98</v>
      </c>
      <c r="AM1512" s="97"/>
      <c r="AN1512" s="202">
        <v>122</v>
      </c>
      <c r="AO1512" s="89">
        <v>15908</v>
      </c>
      <c r="AP1512" s="89"/>
      <c r="AQ1512" s="89"/>
      <c r="AR1512" s="89">
        <v>1</v>
      </c>
      <c r="AS1512" s="35">
        <f t="shared" si="143"/>
        <v>6439.3179354839003</v>
      </c>
      <c r="AT1512" s="92" t="s">
        <v>6013</v>
      </c>
      <c r="AU1512" s="95">
        <v>6200000</v>
      </c>
      <c r="AV1512" s="97">
        <v>38726</v>
      </c>
      <c r="AW1512" s="106">
        <v>64.393179354839006</v>
      </c>
      <c r="AX1512" s="219">
        <v>1984</v>
      </c>
      <c r="AY1512" s="17">
        <v>0</v>
      </c>
      <c r="AZ1512" s="100" t="s">
        <v>226</v>
      </c>
      <c r="BA1512" s="105">
        <v>29843</v>
      </c>
      <c r="BB1512" s="44">
        <f t="shared" si="144"/>
        <v>9180</v>
      </c>
      <c r="BC1512" s="106">
        <v>91.8</v>
      </c>
      <c r="BD1512" s="97">
        <v>38784</v>
      </c>
      <c r="BE1512" s="95">
        <v>535063.04000000004</v>
      </c>
      <c r="BF1512" s="95">
        <v>129900.36</v>
      </c>
      <c r="BG1512" s="95">
        <v>374858</v>
      </c>
      <c r="BH1512" s="192">
        <v>1.3286679775485601</v>
      </c>
      <c r="BI1512" s="95">
        <v>4476.45</v>
      </c>
      <c r="BJ1512" s="203">
        <v>0.15</v>
      </c>
      <c r="BK1512" s="108" t="s">
        <v>276</v>
      </c>
      <c r="BL1512" s="97">
        <v>38717</v>
      </c>
      <c r="BM1512" s="168">
        <v>419241</v>
      </c>
      <c r="BN1512" s="97">
        <v>38352</v>
      </c>
      <c r="BO1512" s="95">
        <v>353231</v>
      </c>
      <c r="BP1512" s="133" t="s">
        <v>6015</v>
      </c>
      <c r="BQ1512" s="105">
        <v>5100</v>
      </c>
      <c r="BR1512" s="135">
        <v>0.1709</v>
      </c>
      <c r="BS1512" s="136">
        <v>44043</v>
      </c>
      <c r="BT1512" s="133" t="s">
        <v>6016</v>
      </c>
      <c r="BU1512" s="105">
        <v>4140</v>
      </c>
      <c r="BV1512" s="135">
        <v>0.13869999999999999</v>
      </c>
      <c r="BW1512" s="136">
        <v>40298</v>
      </c>
      <c r="BX1512" s="133" t="s">
        <v>6017</v>
      </c>
      <c r="BY1512" s="105">
        <v>3000</v>
      </c>
      <c r="BZ1512" s="135">
        <v>0.10050000000000001</v>
      </c>
      <c r="CA1512" s="136">
        <v>42369</v>
      </c>
      <c r="CB1512" s="169">
        <v>1.5873376431755923E-3</v>
      </c>
      <c r="CC1512" s="169">
        <v>1.4791597604703712E-3</v>
      </c>
    </row>
    <row r="1513" spans="2:81" ht="34">
      <c r="B1513" s="202">
        <v>123</v>
      </c>
      <c r="C1513" s="89">
        <v>59482</v>
      </c>
      <c r="D1513" s="89">
        <v>1</v>
      </c>
      <c r="E1513" s="147" t="s">
        <v>5348</v>
      </c>
      <c r="F1513" s="92" t="s">
        <v>6018</v>
      </c>
      <c r="G1513" s="92"/>
      <c r="H1513" s="92"/>
      <c r="I1513" s="92"/>
      <c r="J1513" s="90" t="s">
        <v>6019</v>
      </c>
      <c r="K1513" s="90" t="s">
        <v>6020</v>
      </c>
      <c r="L1513" s="90" t="s">
        <v>4256</v>
      </c>
      <c r="M1513" s="91" t="s">
        <v>671</v>
      </c>
      <c r="N1513" s="93">
        <v>18519</v>
      </c>
      <c r="O1513" s="94" t="s">
        <v>222</v>
      </c>
      <c r="P1513" s="95">
        <v>3640000</v>
      </c>
      <c r="Q1513" s="95">
        <v>3640000</v>
      </c>
      <c r="R1513" s="95"/>
      <c r="S1513" s="96">
        <v>3333368.36</v>
      </c>
      <c r="T1513" s="91" t="s">
        <v>70</v>
      </c>
      <c r="U1513" s="500">
        <v>5.6449999999999996</v>
      </c>
      <c r="V1513" s="500">
        <v>7.0800000000000002E-2</v>
      </c>
      <c r="W1513" s="500">
        <v>0.06</v>
      </c>
      <c r="X1513" s="500">
        <v>5.5742000000000003</v>
      </c>
      <c r="Y1513" s="97">
        <v>38747</v>
      </c>
      <c r="Z1513" s="512">
        <f t="shared" si="139"/>
        <v>564.5</v>
      </c>
      <c r="AA1513" s="512">
        <f t="shared" si="140"/>
        <v>7.08</v>
      </c>
      <c r="AB1513" s="512">
        <f t="shared" si="141"/>
        <v>6</v>
      </c>
      <c r="AC1513" s="512">
        <f t="shared" si="142"/>
        <v>557.42000000000007</v>
      </c>
      <c r="AD1513" s="91">
        <v>360</v>
      </c>
      <c r="AE1513" s="91">
        <v>48</v>
      </c>
      <c r="AF1513" s="91">
        <v>4</v>
      </c>
      <c r="AG1513" s="91">
        <v>116</v>
      </c>
      <c r="AH1513" s="97">
        <v>42401</v>
      </c>
      <c r="AI1513" s="98" t="s">
        <v>61</v>
      </c>
      <c r="AJ1513" s="98" t="s">
        <v>61</v>
      </c>
      <c r="AK1513" s="99"/>
      <c r="AL1513" s="100" t="s">
        <v>98</v>
      </c>
      <c r="AM1513" s="97"/>
      <c r="AN1513" s="202">
        <v>123</v>
      </c>
      <c r="AO1513" s="89">
        <v>59482</v>
      </c>
      <c r="AP1513" s="89"/>
      <c r="AQ1513" s="89"/>
      <c r="AR1513" s="89">
        <v>1</v>
      </c>
      <c r="AS1513" s="35">
        <f t="shared" si="143"/>
        <v>7583.333333333333</v>
      </c>
      <c r="AT1513" s="92" t="s">
        <v>6018</v>
      </c>
      <c r="AU1513" s="95">
        <v>4800000</v>
      </c>
      <c r="AV1513" s="97">
        <v>38628</v>
      </c>
      <c r="AW1513" s="106">
        <v>75.833333333333329</v>
      </c>
      <c r="AX1513" s="220" t="s">
        <v>6021</v>
      </c>
      <c r="AY1513" s="17">
        <v>2005</v>
      </c>
      <c r="AZ1513" s="100" t="s">
        <v>226</v>
      </c>
      <c r="BA1513" s="105">
        <v>16915</v>
      </c>
      <c r="BB1513" s="44">
        <f t="shared" si="144"/>
        <v>8463.0000000000018</v>
      </c>
      <c r="BC1513" s="106">
        <v>84.63000000000001</v>
      </c>
      <c r="BD1513" s="97">
        <v>38726</v>
      </c>
      <c r="BE1513" s="95">
        <v>410015.5246</v>
      </c>
      <c r="BF1513" s="95">
        <v>102288.465738</v>
      </c>
      <c r="BG1513" s="95">
        <v>303853.18776200002</v>
      </c>
      <c r="BH1513" s="192">
        <v>1.2057735082375074</v>
      </c>
      <c r="BI1513" s="95">
        <v>1353.2</v>
      </c>
      <c r="BJ1513" s="203">
        <v>0.08</v>
      </c>
      <c r="BK1513" s="108"/>
      <c r="BL1513" s="97"/>
      <c r="BM1513" s="168">
        <v>0</v>
      </c>
      <c r="BN1513" s="97"/>
      <c r="BO1513" s="95">
        <v>0</v>
      </c>
      <c r="BP1513" s="133" t="s">
        <v>6022</v>
      </c>
      <c r="BQ1513" s="105">
        <v>6802</v>
      </c>
      <c r="BR1513" s="135">
        <v>0.4021282885013302</v>
      </c>
      <c r="BS1513" s="136">
        <v>45473</v>
      </c>
      <c r="BT1513" s="133" t="s">
        <v>6023</v>
      </c>
      <c r="BU1513" s="105">
        <v>5022</v>
      </c>
      <c r="BV1513" s="135">
        <v>0.29689624593556013</v>
      </c>
      <c r="BW1513" s="136">
        <v>43524</v>
      </c>
      <c r="BX1513" s="133" t="s">
        <v>6024</v>
      </c>
      <c r="BY1513" s="105">
        <v>1600</v>
      </c>
      <c r="BZ1513" s="135">
        <v>9.4590600059119123E-2</v>
      </c>
      <c r="CA1513" s="136">
        <v>42338</v>
      </c>
      <c r="CB1513" s="169">
        <v>1.4472352805085598E-3</v>
      </c>
      <c r="CC1513" s="169">
        <v>1.3486054463993501E-3</v>
      </c>
    </row>
    <row r="1514" spans="2:81" ht="23">
      <c r="B1514" s="196">
        <v>124</v>
      </c>
      <c r="C1514" s="57">
        <v>59730</v>
      </c>
      <c r="D1514" s="57">
        <v>1</v>
      </c>
      <c r="E1514" s="155" t="s">
        <v>5348</v>
      </c>
      <c r="F1514" s="60" t="s">
        <v>6025</v>
      </c>
      <c r="G1514" s="60"/>
      <c r="H1514" s="60"/>
      <c r="I1514" s="60"/>
      <c r="J1514" s="58" t="s">
        <v>6026</v>
      </c>
      <c r="K1514" s="58" t="s">
        <v>3301</v>
      </c>
      <c r="L1514" s="58" t="s">
        <v>2534</v>
      </c>
      <c r="M1514" s="59" t="s">
        <v>58</v>
      </c>
      <c r="N1514" s="61">
        <v>93455</v>
      </c>
      <c r="O1514" s="62" t="s">
        <v>222</v>
      </c>
      <c r="P1514" s="79">
        <v>3600000</v>
      </c>
      <c r="Q1514" s="79">
        <v>3592931.75</v>
      </c>
      <c r="R1514" s="79"/>
      <c r="S1514" s="79">
        <v>3030483.39</v>
      </c>
      <c r="T1514" s="59" t="s">
        <v>60</v>
      </c>
      <c r="U1514" s="499">
        <v>5.6800000000000006</v>
      </c>
      <c r="V1514" s="499">
        <v>2.0800000000000003E-2</v>
      </c>
      <c r="W1514" s="499">
        <v>0.01</v>
      </c>
      <c r="X1514" s="499">
        <v>5.6592000000000002</v>
      </c>
      <c r="Y1514" s="66">
        <v>38804</v>
      </c>
      <c r="Z1514" s="512">
        <f t="shared" si="139"/>
        <v>568.00000000000011</v>
      </c>
      <c r="AA1514" s="512">
        <f t="shared" si="140"/>
        <v>2.08</v>
      </c>
      <c r="AB1514" s="512">
        <f t="shared" si="141"/>
        <v>1</v>
      </c>
      <c r="AC1514" s="512">
        <f t="shared" si="142"/>
        <v>565.92000000000007</v>
      </c>
      <c r="AD1514" s="59">
        <v>360</v>
      </c>
      <c r="AE1514" s="59">
        <v>0</v>
      </c>
      <c r="AF1514" s="59">
        <v>2</v>
      </c>
      <c r="AG1514" s="59">
        <v>118</v>
      </c>
      <c r="AH1514" s="66">
        <v>42461</v>
      </c>
      <c r="AI1514" s="67" t="s">
        <v>61</v>
      </c>
      <c r="AJ1514" s="67" t="s">
        <v>5866</v>
      </c>
      <c r="AK1514" s="68"/>
      <c r="AL1514" s="69" t="s">
        <v>252</v>
      </c>
      <c r="AM1514" s="66" t="s">
        <v>5412</v>
      </c>
      <c r="AN1514" s="196">
        <v>124</v>
      </c>
      <c r="AO1514" s="57">
        <v>59730</v>
      </c>
      <c r="AP1514" s="57"/>
      <c r="AQ1514" s="57"/>
      <c r="AR1514" s="57">
        <v>1</v>
      </c>
      <c r="AS1514" s="35">
        <f t="shared" si="143"/>
        <v>6532.6031818181818</v>
      </c>
      <c r="AT1514" s="60" t="s">
        <v>6025</v>
      </c>
      <c r="AU1514" s="79">
        <v>5500000</v>
      </c>
      <c r="AV1514" s="66">
        <v>38768</v>
      </c>
      <c r="AW1514" s="81">
        <v>65.326031818181818</v>
      </c>
      <c r="AX1514" s="216">
        <v>1999</v>
      </c>
      <c r="AY1514" s="17">
        <v>0</v>
      </c>
      <c r="AZ1514" s="69" t="s">
        <v>226</v>
      </c>
      <c r="BA1514" s="74">
        <v>24197</v>
      </c>
      <c r="BB1514" s="44">
        <f t="shared" si="144"/>
        <v>10000</v>
      </c>
      <c r="BC1514" s="81">
        <v>100</v>
      </c>
      <c r="BD1514" s="66">
        <v>38869</v>
      </c>
      <c r="BE1514" s="79">
        <v>382568.054535</v>
      </c>
      <c r="BF1514" s="79">
        <v>63781.716160000004</v>
      </c>
      <c r="BG1514" s="79">
        <v>308764.71892100002</v>
      </c>
      <c r="BH1514" s="75">
        <v>1.2341420562332654</v>
      </c>
      <c r="BI1514" s="79">
        <v>2400</v>
      </c>
      <c r="BJ1514" s="197">
        <v>9.9185849485473404E-2</v>
      </c>
      <c r="BK1514" s="78" t="s">
        <v>276</v>
      </c>
      <c r="BL1514" s="66">
        <v>38717</v>
      </c>
      <c r="BM1514" s="163">
        <v>338270</v>
      </c>
      <c r="BN1514" s="66">
        <v>38352</v>
      </c>
      <c r="BO1514" s="79">
        <v>337764</v>
      </c>
      <c r="BP1514" s="158" t="s">
        <v>2925</v>
      </c>
      <c r="BQ1514" s="74">
        <v>24197</v>
      </c>
      <c r="BR1514" s="159">
        <v>1</v>
      </c>
      <c r="BS1514" s="160">
        <v>41639</v>
      </c>
      <c r="BT1514" s="158"/>
      <c r="BU1514" s="74">
        <v>0</v>
      </c>
      <c r="BV1514" s="159"/>
      <c r="BW1514" s="160"/>
      <c r="BX1514" s="158"/>
      <c r="BY1514" s="74">
        <v>0</v>
      </c>
      <c r="BZ1514" s="159"/>
      <c r="CA1514" s="160"/>
      <c r="CB1514" s="161">
        <v>1.4285213156756485E-3</v>
      </c>
      <c r="CC1514" s="161">
        <v>1.331166847964601E-3</v>
      </c>
    </row>
    <row r="1515" spans="2:81" ht="23">
      <c r="B1515" s="196">
        <v>125</v>
      </c>
      <c r="C1515" s="57">
        <v>17935</v>
      </c>
      <c r="D1515" s="57">
        <v>1</v>
      </c>
      <c r="E1515" s="155" t="s">
        <v>2375</v>
      </c>
      <c r="F1515" s="60" t="s">
        <v>6027</v>
      </c>
      <c r="G1515" s="60"/>
      <c r="H1515" s="60"/>
      <c r="I1515" s="60"/>
      <c r="J1515" s="58" t="s">
        <v>6028</v>
      </c>
      <c r="K1515" s="58" t="s">
        <v>6029</v>
      </c>
      <c r="L1515" s="58" t="s">
        <v>5253</v>
      </c>
      <c r="M1515" s="59" t="s">
        <v>90</v>
      </c>
      <c r="N1515" s="61">
        <v>43617</v>
      </c>
      <c r="O1515" s="62" t="s">
        <v>222</v>
      </c>
      <c r="P1515" s="79">
        <v>3500000</v>
      </c>
      <c r="Q1515" s="79">
        <v>3493372.51</v>
      </c>
      <c r="R1515" s="79"/>
      <c r="S1515" s="80">
        <v>2960883.86</v>
      </c>
      <c r="T1515" s="59" t="s">
        <v>60</v>
      </c>
      <c r="U1515" s="499">
        <v>5.8449999999999998</v>
      </c>
      <c r="V1515" s="499">
        <v>4.0799999999999996E-2</v>
      </c>
      <c r="W1515" s="499">
        <v>0.03</v>
      </c>
      <c r="X1515" s="499">
        <v>5.8041999999999998</v>
      </c>
      <c r="Y1515" s="66">
        <v>38805</v>
      </c>
      <c r="Z1515" s="512">
        <f t="shared" si="139"/>
        <v>584.5</v>
      </c>
      <c r="AA1515" s="512">
        <f t="shared" si="140"/>
        <v>4.0799999999999992</v>
      </c>
      <c r="AB1515" s="512">
        <f t="shared" si="141"/>
        <v>3</v>
      </c>
      <c r="AC1515" s="512">
        <f t="shared" si="142"/>
        <v>580.41999999999996</v>
      </c>
      <c r="AD1515" s="59">
        <v>360</v>
      </c>
      <c r="AE1515" s="59">
        <v>0</v>
      </c>
      <c r="AF1515" s="59">
        <v>2</v>
      </c>
      <c r="AG1515" s="59">
        <v>118</v>
      </c>
      <c r="AH1515" s="66">
        <v>42461</v>
      </c>
      <c r="AI1515" s="67" t="s">
        <v>61</v>
      </c>
      <c r="AJ1515" s="67" t="s">
        <v>61</v>
      </c>
      <c r="AK1515" s="68"/>
      <c r="AL1515" s="69" t="s">
        <v>98</v>
      </c>
      <c r="AM1515" s="66"/>
      <c r="AN1515" s="196">
        <v>125</v>
      </c>
      <c r="AO1515" s="57">
        <v>17935</v>
      </c>
      <c r="AP1515" s="57"/>
      <c r="AQ1515" s="57"/>
      <c r="AR1515" s="57">
        <v>1</v>
      </c>
      <c r="AS1515" s="35">
        <f t="shared" si="143"/>
        <v>5726.8401803278994</v>
      </c>
      <c r="AT1515" s="60" t="s">
        <v>6027</v>
      </c>
      <c r="AU1515" s="79">
        <v>6100000</v>
      </c>
      <c r="AV1515" s="66">
        <v>38749</v>
      </c>
      <c r="AW1515" s="81">
        <v>57.268401803278998</v>
      </c>
      <c r="AX1515" s="216" t="s">
        <v>5741</v>
      </c>
      <c r="AY1515" s="17">
        <v>2005</v>
      </c>
      <c r="AZ1515" s="69" t="s">
        <v>226</v>
      </c>
      <c r="BA1515" s="74">
        <v>46452</v>
      </c>
      <c r="BB1515" s="44">
        <f t="shared" si="144"/>
        <v>10000</v>
      </c>
      <c r="BC1515" s="81">
        <v>100</v>
      </c>
      <c r="BD1515" s="66">
        <v>38749</v>
      </c>
      <c r="BE1515" s="79">
        <v>621587.5</v>
      </c>
      <c r="BF1515" s="79">
        <v>172603</v>
      </c>
      <c r="BG1515" s="79">
        <v>406701</v>
      </c>
      <c r="BH1515" s="75">
        <v>1.6422999540625565</v>
      </c>
      <c r="BI1515" s="79">
        <v>10752.96</v>
      </c>
      <c r="BJ1515" s="197">
        <v>0.23148540428829759</v>
      </c>
      <c r="BK1515" s="78" t="s">
        <v>64</v>
      </c>
      <c r="BL1515" s="66">
        <v>38776</v>
      </c>
      <c r="BM1515" s="163">
        <v>464183</v>
      </c>
      <c r="BN1515" s="66">
        <v>38717</v>
      </c>
      <c r="BO1515" s="79">
        <v>403217</v>
      </c>
      <c r="BP1515" s="158" t="s">
        <v>6030</v>
      </c>
      <c r="BQ1515" s="74">
        <v>8302</v>
      </c>
      <c r="BR1515" s="159">
        <v>0.1787</v>
      </c>
      <c r="BS1515" s="160">
        <v>38990</v>
      </c>
      <c r="BT1515" s="158" t="s">
        <v>5647</v>
      </c>
      <c r="BU1515" s="74">
        <v>6500</v>
      </c>
      <c r="BV1515" s="159">
        <v>0.1399</v>
      </c>
      <c r="BW1515" s="160">
        <v>40482</v>
      </c>
      <c r="BX1515" s="158" t="s">
        <v>2662</v>
      </c>
      <c r="BY1515" s="74">
        <v>5600</v>
      </c>
      <c r="BZ1515" s="159">
        <v>0.1206</v>
      </c>
      <c r="CA1515" s="160">
        <v>40421</v>
      </c>
      <c r="CB1515" s="161">
        <v>1.3889373473710827E-3</v>
      </c>
      <c r="CC1515" s="161">
        <v>1.2942805476065296E-3</v>
      </c>
    </row>
    <row r="1516" spans="2:81" ht="34">
      <c r="B1516" s="196">
        <v>126</v>
      </c>
      <c r="C1516" s="57">
        <v>20061509</v>
      </c>
      <c r="D1516" s="57">
        <v>1</v>
      </c>
      <c r="E1516" s="155" t="s">
        <v>2062</v>
      </c>
      <c r="F1516" s="60" t="s">
        <v>6031</v>
      </c>
      <c r="G1516" s="60"/>
      <c r="H1516" s="60"/>
      <c r="I1516" s="60"/>
      <c r="J1516" s="58" t="s">
        <v>6032</v>
      </c>
      <c r="K1516" s="58" t="s">
        <v>6033</v>
      </c>
      <c r="L1516" s="58" t="s">
        <v>1328</v>
      </c>
      <c r="M1516" s="59" t="s">
        <v>355</v>
      </c>
      <c r="N1516" s="61">
        <v>11746</v>
      </c>
      <c r="O1516" s="62" t="s">
        <v>570</v>
      </c>
      <c r="P1516" s="79">
        <v>3475000</v>
      </c>
      <c r="Q1516" s="79">
        <v>3475000</v>
      </c>
      <c r="R1516" s="79"/>
      <c r="S1516" s="80">
        <v>2988717.53</v>
      </c>
      <c r="T1516" s="59" t="s">
        <v>60</v>
      </c>
      <c r="U1516" s="499">
        <v>6.419999999999999</v>
      </c>
      <c r="V1516" s="499">
        <v>3.0800000000000001E-2</v>
      </c>
      <c r="W1516" s="499">
        <v>0.02</v>
      </c>
      <c r="X1516" s="499">
        <v>6.3891999999999989</v>
      </c>
      <c r="Y1516" s="66">
        <v>38859</v>
      </c>
      <c r="Z1516" s="512">
        <f t="shared" si="139"/>
        <v>641.99999999999989</v>
      </c>
      <c r="AA1516" s="512">
        <f t="shared" si="140"/>
        <v>3.08</v>
      </c>
      <c r="AB1516" s="512">
        <f t="shared" si="141"/>
        <v>2</v>
      </c>
      <c r="AC1516" s="512">
        <f t="shared" si="142"/>
        <v>638.91999999999985</v>
      </c>
      <c r="AD1516" s="59">
        <v>360</v>
      </c>
      <c r="AE1516" s="59">
        <v>0</v>
      </c>
      <c r="AF1516" s="59">
        <v>0</v>
      </c>
      <c r="AG1516" s="59">
        <v>120</v>
      </c>
      <c r="AH1516" s="66">
        <v>42522</v>
      </c>
      <c r="AI1516" s="67" t="s">
        <v>61</v>
      </c>
      <c r="AJ1516" s="67" t="s">
        <v>61</v>
      </c>
      <c r="AK1516" s="68"/>
      <c r="AL1516" s="69" t="s">
        <v>62</v>
      </c>
      <c r="AM1516" s="66"/>
      <c r="AN1516" s="196">
        <v>126</v>
      </c>
      <c r="AO1516" s="57">
        <v>20061509</v>
      </c>
      <c r="AP1516" s="57"/>
      <c r="AQ1516" s="57"/>
      <c r="AR1516" s="57">
        <v>1</v>
      </c>
      <c r="AS1516" s="35">
        <f t="shared" si="143"/>
        <v>6950</v>
      </c>
      <c r="AT1516" s="60" t="s">
        <v>6031</v>
      </c>
      <c r="AU1516" s="79">
        <v>5000000</v>
      </c>
      <c r="AV1516" s="66">
        <v>38804</v>
      </c>
      <c r="AW1516" s="81">
        <v>69.5</v>
      </c>
      <c r="AX1516" s="215" t="s">
        <v>6034</v>
      </c>
      <c r="AY1516" s="17">
        <v>2001</v>
      </c>
      <c r="AZ1516" s="69" t="s">
        <v>63</v>
      </c>
      <c r="BA1516" s="74">
        <v>57518</v>
      </c>
      <c r="BB1516" s="44">
        <f t="shared" si="144"/>
        <v>8770.3435804701621</v>
      </c>
      <c r="BC1516" s="81">
        <v>87.703435804701627</v>
      </c>
      <c r="BD1516" s="66">
        <v>38827</v>
      </c>
      <c r="BE1516" s="79">
        <v>726337.59019999998</v>
      </c>
      <c r="BF1516" s="79">
        <v>384592</v>
      </c>
      <c r="BG1516" s="79">
        <v>328495.4167</v>
      </c>
      <c r="BH1516" s="75">
        <v>1.2567621891947396</v>
      </c>
      <c r="BI1516" s="79">
        <v>13250.669900000001</v>
      </c>
      <c r="BJ1516" s="197">
        <v>23.961428390596748</v>
      </c>
      <c r="BK1516" s="78" t="s">
        <v>64</v>
      </c>
      <c r="BL1516" s="66">
        <v>38807</v>
      </c>
      <c r="BM1516" s="163">
        <v>248396</v>
      </c>
      <c r="BN1516" s="66">
        <v>38717</v>
      </c>
      <c r="BO1516" s="79">
        <v>247017</v>
      </c>
      <c r="BP1516" s="158"/>
      <c r="BQ1516" s="74"/>
      <c r="BR1516" s="159"/>
      <c r="BS1516" s="160"/>
      <c r="BT1516" s="158"/>
      <c r="BU1516" s="74"/>
      <c r="BV1516" s="159"/>
      <c r="BW1516" s="160"/>
      <c r="BX1516" s="158"/>
      <c r="BY1516" s="74"/>
      <c r="BZ1516" s="159"/>
      <c r="CA1516" s="160"/>
      <c r="CB1516" s="161">
        <v>1.3816325823536387E-3</v>
      </c>
      <c r="CC1516" s="161">
        <v>1.2874736061092697E-3</v>
      </c>
    </row>
    <row r="1517" spans="2:81" ht="23">
      <c r="B1517" s="196">
        <v>127</v>
      </c>
      <c r="C1517" s="57">
        <v>16949</v>
      </c>
      <c r="D1517" s="57">
        <v>2</v>
      </c>
      <c r="E1517" s="155" t="s">
        <v>2375</v>
      </c>
      <c r="F1517" s="60" t="s">
        <v>6035</v>
      </c>
      <c r="G1517" s="60"/>
      <c r="H1517" s="60"/>
      <c r="I1517" s="60"/>
      <c r="J1517" s="58" t="s">
        <v>6036</v>
      </c>
      <c r="K1517" s="58" t="s">
        <v>731</v>
      </c>
      <c r="L1517" s="58" t="s">
        <v>730</v>
      </c>
      <c r="M1517" s="59" t="s">
        <v>522</v>
      </c>
      <c r="N1517" s="61">
        <v>97216</v>
      </c>
      <c r="O1517" s="62" t="s">
        <v>59</v>
      </c>
      <c r="P1517" s="79">
        <v>3465113</v>
      </c>
      <c r="Q1517" s="79">
        <v>3455148.72</v>
      </c>
      <c r="R1517" s="79"/>
      <c r="S1517" s="80">
        <v>2917692.44</v>
      </c>
      <c r="T1517" s="59" t="s">
        <v>60</v>
      </c>
      <c r="U1517" s="499">
        <v>5.6749999999999998</v>
      </c>
      <c r="V1517" s="499">
        <v>4.0799999999999996E-2</v>
      </c>
      <c r="W1517" s="499">
        <v>0.03</v>
      </c>
      <c r="X1517" s="499">
        <v>5.6341999999999999</v>
      </c>
      <c r="Y1517" s="66">
        <v>38755</v>
      </c>
      <c r="Z1517" s="512">
        <f t="shared" si="139"/>
        <v>567.5</v>
      </c>
      <c r="AA1517" s="512">
        <f t="shared" si="140"/>
        <v>4.0799999999999992</v>
      </c>
      <c r="AB1517" s="512">
        <f t="shared" si="141"/>
        <v>3</v>
      </c>
      <c r="AC1517" s="512">
        <f t="shared" si="142"/>
        <v>563.41999999999996</v>
      </c>
      <c r="AD1517" s="59">
        <v>360</v>
      </c>
      <c r="AE1517" s="59">
        <v>0</v>
      </c>
      <c r="AF1517" s="59">
        <v>3</v>
      </c>
      <c r="AG1517" s="59">
        <v>117</v>
      </c>
      <c r="AH1517" s="66">
        <v>42430</v>
      </c>
      <c r="AI1517" s="67" t="s">
        <v>61</v>
      </c>
      <c r="AJ1517" s="67" t="s">
        <v>61</v>
      </c>
      <c r="AK1517" s="68"/>
      <c r="AL1517" s="69" t="s">
        <v>1665</v>
      </c>
      <c r="AM1517" s="66" t="s">
        <v>5524</v>
      </c>
      <c r="AN1517" s="196">
        <v>127</v>
      </c>
      <c r="AO1517" s="57">
        <v>16949</v>
      </c>
      <c r="AP1517" s="57"/>
      <c r="AQ1517" s="57"/>
      <c r="AR1517" s="57">
        <v>2</v>
      </c>
      <c r="AS1517" s="35">
        <f t="shared" si="143"/>
        <v>7593.7334505495</v>
      </c>
      <c r="AT1517" s="60" t="s">
        <v>6035</v>
      </c>
      <c r="AU1517" s="79">
        <v>4550000</v>
      </c>
      <c r="AV1517" s="66">
        <v>38643</v>
      </c>
      <c r="AW1517" s="81">
        <v>75.937334505495002</v>
      </c>
      <c r="AX1517" s="216">
        <v>2005</v>
      </c>
      <c r="AY1517" s="17">
        <v>0</v>
      </c>
      <c r="AZ1517" s="69" t="s">
        <v>63</v>
      </c>
      <c r="BA1517" s="74">
        <v>39954</v>
      </c>
      <c r="BB1517" s="44">
        <f t="shared" si="144"/>
        <v>10000</v>
      </c>
      <c r="BC1517" s="81">
        <v>100</v>
      </c>
      <c r="BD1517" s="66">
        <v>38777</v>
      </c>
      <c r="BE1517" s="79">
        <v>437417.72</v>
      </c>
      <c r="BF1517" s="79">
        <v>135860.71</v>
      </c>
      <c r="BG1517" s="79">
        <v>288057</v>
      </c>
      <c r="BH1517" s="75">
        <v>1.1968462361897565</v>
      </c>
      <c r="BI1517" s="79">
        <v>13500</v>
      </c>
      <c r="BJ1517" s="197">
        <v>250</v>
      </c>
      <c r="BK1517" s="78"/>
      <c r="BL1517" s="66"/>
      <c r="BM1517" s="163">
        <v>0</v>
      </c>
      <c r="BN1517" s="66"/>
      <c r="BO1517" s="79">
        <v>0</v>
      </c>
      <c r="BP1517" s="158"/>
      <c r="BQ1517" s="74"/>
      <c r="BR1517" s="159"/>
      <c r="BS1517" s="160"/>
      <c r="BT1517" s="158"/>
      <c r="BU1517" s="74"/>
      <c r="BV1517" s="159"/>
      <c r="BW1517" s="160"/>
      <c r="BX1517" s="158"/>
      <c r="BY1517" s="74"/>
      <c r="BZ1517" s="159"/>
      <c r="CA1517" s="160"/>
      <c r="CB1517" s="161">
        <v>1.8783698537262337E-2</v>
      </c>
      <c r="CC1517" s="161">
        <v>1.28011878623949E-3</v>
      </c>
    </row>
    <row r="1518" spans="2:81" ht="34">
      <c r="B1518" s="196">
        <v>128</v>
      </c>
      <c r="C1518" s="57">
        <v>16980</v>
      </c>
      <c r="D1518" s="57">
        <v>1</v>
      </c>
      <c r="E1518" s="155" t="s">
        <v>2375</v>
      </c>
      <c r="F1518" s="60" t="s">
        <v>6037</v>
      </c>
      <c r="G1518" s="60"/>
      <c r="H1518" s="60"/>
      <c r="I1518" s="60"/>
      <c r="J1518" s="58" t="s">
        <v>6038</v>
      </c>
      <c r="K1518" s="58" t="s">
        <v>6039</v>
      </c>
      <c r="L1518" s="58" t="s">
        <v>88</v>
      </c>
      <c r="M1518" s="59" t="s">
        <v>671</v>
      </c>
      <c r="N1518" s="61">
        <v>16066</v>
      </c>
      <c r="O1518" s="62" t="s">
        <v>351</v>
      </c>
      <c r="P1518" s="79">
        <v>3410000</v>
      </c>
      <c r="Q1518" s="79">
        <v>3410000</v>
      </c>
      <c r="R1518" s="79"/>
      <c r="S1518" s="80">
        <v>3183386.7</v>
      </c>
      <c r="T1518" s="59" t="s">
        <v>70</v>
      </c>
      <c r="U1518" s="499">
        <v>5.76</v>
      </c>
      <c r="V1518" s="499">
        <v>4.0799999999999996E-2</v>
      </c>
      <c r="W1518" s="499">
        <v>0.03</v>
      </c>
      <c r="X1518" s="499">
        <v>5.7191999999999998</v>
      </c>
      <c r="Y1518" s="66">
        <v>38727</v>
      </c>
      <c r="Z1518" s="512">
        <f t="shared" si="139"/>
        <v>576</v>
      </c>
      <c r="AA1518" s="512">
        <f t="shared" si="140"/>
        <v>4.0799999999999992</v>
      </c>
      <c r="AB1518" s="512">
        <f t="shared" si="141"/>
        <v>3</v>
      </c>
      <c r="AC1518" s="512">
        <f t="shared" si="142"/>
        <v>571.91999999999996</v>
      </c>
      <c r="AD1518" s="59">
        <v>360</v>
      </c>
      <c r="AE1518" s="59">
        <v>60</v>
      </c>
      <c r="AF1518" s="59">
        <v>4</v>
      </c>
      <c r="AG1518" s="59">
        <v>116</v>
      </c>
      <c r="AH1518" s="66">
        <v>42401</v>
      </c>
      <c r="AI1518" s="67" t="s">
        <v>61</v>
      </c>
      <c r="AJ1518" s="67" t="s">
        <v>5643</v>
      </c>
      <c r="AK1518" s="68"/>
      <c r="AL1518" s="69" t="s">
        <v>6040</v>
      </c>
      <c r="AM1518" s="66"/>
      <c r="AN1518" s="196">
        <v>128</v>
      </c>
      <c r="AO1518" s="57">
        <v>16980</v>
      </c>
      <c r="AP1518" s="57"/>
      <c r="AQ1518" s="57"/>
      <c r="AR1518" s="57">
        <v>1</v>
      </c>
      <c r="AS1518" s="35">
        <f t="shared" si="143"/>
        <v>5246.1538461537993</v>
      </c>
      <c r="AT1518" s="60" t="s">
        <v>6037</v>
      </c>
      <c r="AU1518" s="79">
        <v>6500000</v>
      </c>
      <c r="AV1518" s="66">
        <v>38672</v>
      </c>
      <c r="AW1518" s="81">
        <v>52.461538461537991</v>
      </c>
      <c r="AX1518" s="215">
        <v>1996</v>
      </c>
      <c r="AY1518" s="17">
        <v>0</v>
      </c>
      <c r="AZ1518" s="69" t="s">
        <v>226</v>
      </c>
      <c r="BA1518" s="74">
        <v>45460</v>
      </c>
      <c r="BB1518" s="44">
        <f t="shared" si="144"/>
        <v>9100</v>
      </c>
      <c r="BC1518" s="81">
        <v>91</v>
      </c>
      <c r="BD1518" s="66">
        <v>38717</v>
      </c>
      <c r="BE1518" s="79">
        <v>808593.77</v>
      </c>
      <c r="BF1518" s="79">
        <v>311720.63</v>
      </c>
      <c r="BG1518" s="79">
        <v>384256</v>
      </c>
      <c r="BH1518" s="75">
        <v>1.6073756159593069</v>
      </c>
      <c r="BI1518" s="79">
        <v>26821.4</v>
      </c>
      <c r="BJ1518" s="197">
        <v>0.59</v>
      </c>
      <c r="BK1518" s="78" t="s">
        <v>276</v>
      </c>
      <c r="BL1518" s="66">
        <v>38717</v>
      </c>
      <c r="BM1518" s="163">
        <v>534920</v>
      </c>
      <c r="BN1518" s="66">
        <v>38352</v>
      </c>
      <c r="BO1518" s="79">
        <v>503419</v>
      </c>
      <c r="BP1518" s="158" t="s">
        <v>6041</v>
      </c>
      <c r="BQ1518" s="74">
        <v>23000</v>
      </c>
      <c r="BR1518" s="159">
        <v>0.50590000000000002</v>
      </c>
      <c r="BS1518" s="160">
        <v>40117</v>
      </c>
      <c r="BT1518" s="158" t="s">
        <v>6042</v>
      </c>
      <c r="BU1518" s="74">
        <v>5674</v>
      </c>
      <c r="BV1518" s="159">
        <v>0.12479999999999999</v>
      </c>
      <c r="BW1518" s="160">
        <v>39082</v>
      </c>
      <c r="BX1518" s="158" t="s">
        <v>6043</v>
      </c>
      <c r="BY1518" s="74">
        <v>5500</v>
      </c>
      <c r="BZ1518" s="159">
        <v>0.121</v>
      </c>
      <c r="CA1518" s="160">
        <v>40298</v>
      </c>
      <c r="CB1518" s="161">
        <v>1.3557890952017001E-3</v>
      </c>
      <c r="CC1518" s="161">
        <v>1.2633913659949956E-3</v>
      </c>
    </row>
    <row r="1519" spans="2:81" ht="23">
      <c r="B1519" s="202">
        <v>129</v>
      </c>
      <c r="C1519" s="89">
        <v>14237</v>
      </c>
      <c r="D1519" s="89">
        <v>1</v>
      </c>
      <c r="E1519" s="147" t="s">
        <v>2375</v>
      </c>
      <c r="F1519" s="92" t="s">
        <v>6044</v>
      </c>
      <c r="G1519" s="92"/>
      <c r="H1519" s="92"/>
      <c r="I1519" s="92"/>
      <c r="J1519" s="90" t="s">
        <v>6045</v>
      </c>
      <c r="K1519" s="90" t="s">
        <v>285</v>
      </c>
      <c r="L1519" s="90" t="s">
        <v>284</v>
      </c>
      <c r="M1519" s="91" t="s">
        <v>286</v>
      </c>
      <c r="N1519" s="93">
        <v>60638</v>
      </c>
      <c r="O1519" s="94" t="s">
        <v>222</v>
      </c>
      <c r="P1519" s="95">
        <v>3310000</v>
      </c>
      <c r="Q1519" s="95">
        <v>3301278.57</v>
      </c>
      <c r="R1519" s="95"/>
      <c r="S1519" s="96">
        <v>3000422.9</v>
      </c>
      <c r="T1519" s="91" t="s">
        <v>60</v>
      </c>
      <c r="U1519" s="500">
        <v>6.0510000000000002</v>
      </c>
      <c r="V1519" s="500">
        <v>7.0800000000000002E-2</v>
      </c>
      <c r="W1519" s="500">
        <v>0.06</v>
      </c>
      <c r="X1519" s="500">
        <v>5.9802</v>
      </c>
      <c r="Y1519" s="97">
        <v>38764</v>
      </c>
      <c r="Z1519" s="512">
        <f t="shared" si="139"/>
        <v>605.1</v>
      </c>
      <c r="AA1519" s="512">
        <f t="shared" si="140"/>
        <v>7.08</v>
      </c>
      <c r="AB1519" s="512">
        <f t="shared" si="141"/>
        <v>6</v>
      </c>
      <c r="AC1519" s="512">
        <f t="shared" si="142"/>
        <v>598.02</v>
      </c>
      <c r="AD1519" s="91">
        <v>360</v>
      </c>
      <c r="AE1519" s="91">
        <v>0</v>
      </c>
      <c r="AF1519" s="91">
        <v>3</v>
      </c>
      <c r="AG1519" s="91">
        <v>81</v>
      </c>
      <c r="AH1519" s="97">
        <v>41334</v>
      </c>
      <c r="AI1519" s="98" t="s">
        <v>61</v>
      </c>
      <c r="AJ1519" s="98" t="s">
        <v>5964</v>
      </c>
      <c r="AK1519" s="99"/>
      <c r="AL1519" s="100" t="s">
        <v>949</v>
      </c>
      <c r="AM1519" s="97"/>
      <c r="AN1519" s="202">
        <v>129</v>
      </c>
      <c r="AO1519" s="89">
        <v>14237</v>
      </c>
      <c r="AP1519" s="89"/>
      <c r="AQ1519" s="89"/>
      <c r="AR1519" s="89">
        <v>1</v>
      </c>
      <c r="AS1519" s="35">
        <f t="shared" si="143"/>
        <v>6676.6930000000002</v>
      </c>
      <c r="AT1519" s="92" t="s">
        <v>6044</v>
      </c>
      <c r="AU1519" s="95">
        <v>4600000</v>
      </c>
      <c r="AV1519" s="97">
        <v>38638</v>
      </c>
      <c r="AW1519" s="106">
        <v>66.766930000000002</v>
      </c>
      <c r="AX1519" s="219">
        <v>1985</v>
      </c>
      <c r="AY1519" s="17">
        <v>0</v>
      </c>
      <c r="AZ1519" s="100" t="s">
        <v>226</v>
      </c>
      <c r="BA1519" s="105">
        <v>30437</v>
      </c>
      <c r="BB1519" s="44">
        <f t="shared" si="144"/>
        <v>9540</v>
      </c>
      <c r="BC1519" s="106">
        <v>95.399999999999991</v>
      </c>
      <c r="BD1519" s="97">
        <v>38758</v>
      </c>
      <c r="BE1519" s="95">
        <v>521866.08</v>
      </c>
      <c r="BF1519" s="95">
        <v>187203.14</v>
      </c>
      <c r="BG1519" s="95">
        <v>306129</v>
      </c>
      <c r="BH1519" s="192">
        <v>1.3739600000000001</v>
      </c>
      <c r="BI1519" s="95">
        <v>6391.77</v>
      </c>
      <c r="BJ1519" s="203">
        <v>0.21</v>
      </c>
      <c r="BK1519" s="108" t="s">
        <v>276</v>
      </c>
      <c r="BL1519" s="97">
        <v>38717</v>
      </c>
      <c r="BM1519" s="168">
        <v>378182</v>
      </c>
      <c r="BN1519" s="97">
        <v>38352</v>
      </c>
      <c r="BO1519" s="95">
        <v>299136</v>
      </c>
      <c r="BP1519" s="133" t="s">
        <v>1676</v>
      </c>
      <c r="BQ1519" s="105">
        <v>10000</v>
      </c>
      <c r="BR1519" s="135">
        <v>0.32850000000000001</v>
      </c>
      <c r="BS1519" s="136">
        <v>39538</v>
      </c>
      <c r="BT1519" s="133" t="s">
        <v>6046</v>
      </c>
      <c r="BU1519" s="105">
        <v>9708</v>
      </c>
      <c r="BV1519" s="135">
        <v>0.31900000000000001</v>
      </c>
      <c r="BW1519" s="136">
        <v>38960</v>
      </c>
      <c r="BX1519" s="133" t="s">
        <v>6047</v>
      </c>
      <c r="BY1519" s="105">
        <v>3233</v>
      </c>
      <c r="BZ1519" s="135">
        <v>0.1062</v>
      </c>
      <c r="CA1519" s="136">
        <v>39538</v>
      </c>
      <c r="CB1519" s="169">
        <v>1.3125623124425403E-3</v>
      </c>
      <c r="CC1519" s="169">
        <v>1.2231105108745763E-3</v>
      </c>
    </row>
    <row r="1520" spans="2:81" ht="23">
      <c r="B1520" s="202">
        <v>130</v>
      </c>
      <c r="C1520" s="89">
        <v>59731</v>
      </c>
      <c r="D1520" s="89">
        <v>1</v>
      </c>
      <c r="E1520" s="147" t="s">
        <v>5348</v>
      </c>
      <c r="F1520" s="92" t="s">
        <v>6048</v>
      </c>
      <c r="G1520" s="92"/>
      <c r="H1520" s="92"/>
      <c r="I1520" s="92"/>
      <c r="J1520" s="90" t="s">
        <v>6049</v>
      </c>
      <c r="K1520" s="90" t="s">
        <v>3301</v>
      </c>
      <c r="L1520" s="90" t="s">
        <v>2534</v>
      </c>
      <c r="M1520" s="91" t="s">
        <v>58</v>
      </c>
      <c r="N1520" s="93">
        <v>93455</v>
      </c>
      <c r="O1520" s="94" t="s">
        <v>222</v>
      </c>
      <c r="P1520" s="95">
        <v>3300000</v>
      </c>
      <c r="Q1520" s="95">
        <v>3293520.77</v>
      </c>
      <c r="R1520" s="95"/>
      <c r="S1520" s="96">
        <v>2777942.95</v>
      </c>
      <c r="T1520" s="91" t="s">
        <v>60</v>
      </c>
      <c r="U1520" s="500">
        <v>5.6800000000000006</v>
      </c>
      <c r="V1520" s="500">
        <v>2.0800000000000003E-2</v>
      </c>
      <c r="W1520" s="500">
        <v>0.01</v>
      </c>
      <c r="X1520" s="500">
        <v>5.6592000000000002</v>
      </c>
      <c r="Y1520" s="97">
        <v>38804</v>
      </c>
      <c r="Z1520" s="512">
        <f t="shared" si="139"/>
        <v>568.00000000000011</v>
      </c>
      <c r="AA1520" s="512">
        <f t="shared" si="140"/>
        <v>2.08</v>
      </c>
      <c r="AB1520" s="512">
        <f t="shared" si="141"/>
        <v>1</v>
      </c>
      <c r="AC1520" s="512">
        <f t="shared" si="142"/>
        <v>565.92000000000007</v>
      </c>
      <c r="AD1520" s="91">
        <v>360</v>
      </c>
      <c r="AE1520" s="91">
        <v>0</v>
      </c>
      <c r="AF1520" s="91">
        <v>2</v>
      </c>
      <c r="AG1520" s="91">
        <v>118</v>
      </c>
      <c r="AH1520" s="97">
        <v>42461</v>
      </c>
      <c r="AI1520" s="98" t="s">
        <v>61</v>
      </c>
      <c r="AJ1520" s="98" t="s">
        <v>5866</v>
      </c>
      <c r="AK1520" s="99"/>
      <c r="AL1520" s="100" t="s">
        <v>252</v>
      </c>
      <c r="AM1520" s="97" t="s">
        <v>5412</v>
      </c>
      <c r="AN1520" s="202">
        <v>130</v>
      </c>
      <c r="AO1520" s="89">
        <v>59731</v>
      </c>
      <c r="AP1520" s="89"/>
      <c r="AQ1520" s="89"/>
      <c r="AR1520" s="89">
        <v>1</v>
      </c>
      <c r="AS1520" s="35">
        <f t="shared" si="143"/>
        <v>6933.727936842105</v>
      </c>
      <c r="AT1520" s="92" t="s">
        <v>6048</v>
      </c>
      <c r="AU1520" s="95">
        <v>4750000</v>
      </c>
      <c r="AV1520" s="97">
        <v>38768</v>
      </c>
      <c r="AW1520" s="106">
        <v>69.337279368421051</v>
      </c>
      <c r="AX1520" s="220">
        <v>1999</v>
      </c>
      <c r="AY1520" s="17">
        <v>0</v>
      </c>
      <c r="AZ1520" s="100" t="s">
        <v>226</v>
      </c>
      <c r="BA1520" s="105">
        <v>26120</v>
      </c>
      <c r="BB1520" s="44">
        <f t="shared" si="144"/>
        <v>10000</v>
      </c>
      <c r="BC1520" s="106">
        <v>100</v>
      </c>
      <c r="BD1520" s="97">
        <v>38869</v>
      </c>
      <c r="BE1520" s="95">
        <v>363936.86800000002</v>
      </c>
      <c r="BF1520" s="95">
        <v>71259.909599999999</v>
      </c>
      <c r="BG1520" s="95">
        <v>282557.85490999999</v>
      </c>
      <c r="BH1520" s="192">
        <v>1.2320644007515231</v>
      </c>
      <c r="BI1520" s="95">
        <v>2612</v>
      </c>
      <c r="BJ1520" s="203">
        <v>0.1</v>
      </c>
      <c r="BK1520" s="108" t="s">
        <v>276</v>
      </c>
      <c r="BL1520" s="97">
        <v>38717</v>
      </c>
      <c r="BM1520" s="168">
        <v>306533</v>
      </c>
      <c r="BN1520" s="97">
        <v>38352</v>
      </c>
      <c r="BO1520" s="95">
        <v>290222</v>
      </c>
      <c r="BP1520" s="133" t="s">
        <v>6050</v>
      </c>
      <c r="BQ1520" s="105">
        <v>26120</v>
      </c>
      <c r="BR1520" s="135">
        <v>1</v>
      </c>
      <c r="BS1520" s="136">
        <v>41670</v>
      </c>
      <c r="BT1520" s="133"/>
      <c r="BU1520" s="105">
        <v>0</v>
      </c>
      <c r="BV1520" s="135"/>
      <c r="BW1520" s="136"/>
      <c r="BX1520" s="133"/>
      <c r="BY1520" s="105">
        <v>0</v>
      </c>
      <c r="BZ1520" s="135"/>
      <c r="CA1520" s="136"/>
      <c r="CB1520" s="169">
        <v>1.309477872371351E-3</v>
      </c>
      <c r="CC1520" s="169">
        <v>1.2202362769921378E-3</v>
      </c>
    </row>
    <row r="1521" spans="2:81" ht="34">
      <c r="B1521" s="202">
        <v>131</v>
      </c>
      <c r="C1521" s="89">
        <v>20051487</v>
      </c>
      <c r="D1521" s="89">
        <v>1</v>
      </c>
      <c r="E1521" s="147" t="s">
        <v>2062</v>
      </c>
      <c r="F1521" s="92" t="s">
        <v>6051</v>
      </c>
      <c r="G1521" s="92"/>
      <c r="H1521" s="92"/>
      <c r="I1521" s="92"/>
      <c r="J1521" s="90" t="s">
        <v>6052</v>
      </c>
      <c r="K1521" s="90" t="s">
        <v>6053</v>
      </c>
      <c r="L1521" s="90" t="s">
        <v>1608</v>
      </c>
      <c r="M1521" s="91" t="s">
        <v>391</v>
      </c>
      <c r="N1521" s="93">
        <v>29708</v>
      </c>
      <c r="O1521" s="94" t="s">
        <v>615</v>
      </c>
      <c r="P1521" s="95">
        <v>3200000</v>
      </c>
      <c r="Q1521" s="95">
        <v>3196112.8</v>
      </c>
      <c r="R1521" s="95"/>
      <c r="S1521" s="96">
        <v>2507665.9700000002</v>
      </c>
      <c r="T1521" s="91" t="s">
        <v>60</v>
      </c>
      <c r="U1521" s="500">
        <v>6.25</v>
      </c>
      <c r="V1521" s="500">
        <v>3.0800000000000001E-2</v>
      </c>
      <c r="W1521" s="500">
        <v>0.02</v>
      </c>
      <c r="X1521" s="500">
        <v>6.2191999999999998</v>
      </c>
      <c r="Y1521" s="97">
        <v>38813</v>
      </c>
      <c r="Z1521" s="512">
        <f t="shared" si="139"/>
        <v>625</v>
      </c>
      <c r="AA1521" s="512">
        <f t="shared" si="140"/>
        <v>3.08</v>
      </c>
      <c r="AB1521" s="512">
        <f t="shared" si="141"/>
        <v>2</v>
      </c>
      <c r="AC1521" s="512">
        <f t="shared" si="142"/>
        <v>621.91999999999996</v>
      </c>
      <c r="AD1521" s="91">
        <v>300</v>
      </c>
      <c r="AE1521" s="91">
        <v>0</v>
      </c>
      <c r="AF1521" s="91">
        <v>1</v>
      </c>
      <c r="AG1521" s="91">
        <v>119</v>
      </c>
      <c r="AH1521" s="97">
        <v>42491</v>
      </c>
      <c r="AI1521" s="98" t="s">
        <v>61</v>
      </c>
      <c r="AJ1521" s="98" t="s">
        <v>61</v>
      </c>
      <c r="AK1521" s="99"/>
      <c r="AL1521" s="100" t="s">
        <v>98</v>
      </c>
      <c r="AM1521" s="97"/>
      <c r="AN1521" s="202">
        <v>131</v>
      </c>
      <c r="AO1521" s="89">
        <v>20051487</v>
      </c>
      <c r="AP1521" s="89"/>
      <c r="AQ1521" s="89"/>
      <c r="AR1521" s="89">
        <v>1</v>
      </c>
      <c r="AS1521" s="35">
        <f t="shared" si="143"/>
        <v>6392.2256042322815</v>
      </c>
      <c r="AT1521" s="92" t="s">
        <v>6051</v>
      </c>
      <c r="AU1521" s="95">
        <v>5000000</v>
      </c>
      <c r="AV1521" s="97">
        <v>38754</v>
      </c>
      <c r="AW1521" s="106">
        <v>63.922256042322815</v>
      </c>
      <c r="AX1521" s="220" t="s">
        <v>5582</v>
      </c>
      <c r="AY1521" s="17">
        <v>2005</v>
      </c>
      <c r="AZ1521" s="100" t="s">
        <v>63</v>
      </c>
      <c r="BA1521" s="105">
        <v>15390</v>
      </c>
      <c r="BB1521" s="44">
        <f t="shared" si="144"/>
        <v>6080</v>
      </c>
      <c r="BC1521" s="106">
        <v>60.8</v>
      </c>
      <c r="BD1521" s="97">
        <v>38776</v>
      </c>
      <c r="BE1521" s="95">
        <v>1282449</v>
      </c>
      <c r="BF1521" s="95">
        <v>878045</v>
      </c>
      <c r="BG1521" s="95">
        <v>353106</v>
      </c>
      <c r="BH1521" s="192">
        <v>1.3939511365068298</v>
      </c>
      <c r="BI1521" s="95">
        <v>51298</v>
      </c>
      <c r="BJ1521" s="203">
        <v>754.38235294117646</v>
      </c>
      <c r="BK1521" s="108" t="s">
        <v>3572</v>
      </c>
      <c r="BL1521" s="97">
        <v>38776</v>
      </c>
      <c r="BM1521" s="168">
        <v>300241</v>
      </c>
      <c r="BN1521" s="97">
        <v>38717</v>
      </c>
      <c r="BO1521" s="95">
        <v>235104</v>
      </c>
      <c r="BP1521" s="133"/>
      <c r="BQ1521" s="105"/>
      <c r="BR1521" s="135"/>
      <c r="BS1521" s="136"/>
      <c r="BT1521" s="133"/>
      <c r="BU1521" s="105"/>
      <c r="BV1521" s="135"/>
      <c r="BW1521" s="136"/>
      <c r="BX1521" s="133"/>
      <c r="BY1521" s="105"/>
      <c r="BZ1521" s="135"/>
      <c r="CA1521" s="136"/>
      <c r="CB1521" s="169">
        <v>1.2707492320453292E-3</v>
      </c>
      <c r="CC1521" s="169">
        <v>1.1841470135677682E-3</v>
      </c>
    </row>
    <row r="1522" spans="2:81" ht="34">
      <c r="B1522" s="202">
        <v>132</v>
      </c>
      <c r="C1522" s="89">
        <v>59693</v>
      </c>
      <c r="D1522" s="89">
        <v>1</v>
      </c>
      <c r="E1522" s="147" t="s">
        <v>5348</v>
      </c>
      <c r="F1522" s="92" t="s">
        <v>6054</v>
      </c>
      <c r="G1522" s="92"/>
      <c r="H1522" s="92"/>
      <c r="I1522" s="92"/>
      <c r="J1522" s="90" t="s">
        <v>6055</v>
      </c>
      <c r="K1522" s="90" t="s">
        <v>6056</v>
      </c>
      <c r="L1522" s="90" t="s">
        <v>399</v>
      </c>
      <c r="M1522" s="91" t="s">
        <v>58</v>
      </c>
      <c r="N1522" s="93">
        <v>94596</v>
      </c>
      <c r="O1522" s="94" t="s">
        <v>222</v>
      </c>
      <c r="P1522" s="95">
        <v>3200000</v>
      </c>
      <c r="Q1522" s="95">
        <v>3179148.37</v>
      </c>
      <c r="R1522" s="95"/>
      <c r="S1522" s="96">
        <v>2080117.61</v>
      </c>
      <c r="T1522" s="91" t="s">
        <v>60</v>
      </c>
      <c r="U1522" s="500">
        <v>5.6120000000000001</v>
      </c>
      <c r="V1522" s="500">
        <v>9.0800000000000006E-2</v>
      </c>
      <c r="W1522" s="500">
        <v>0.08</v>
      </c>
      <c r="X1522" s="500">
        <v>5.5212000000000003</v>
      </c>
      <c r="Y1522" s="97">
        <v>38775</v>
      </c>
      <c r="Z1522" s="512">
        <f t="shared" si="139"/>
        <v>561.20000000000005</v>
      </c>
      <c r="AA1522" s="512">
        <f t="shared" si="140"/>
        <v>9.08</v>
      </c>
      <c r="AB1522" s="512">
        <f t="shared" si="141"/>
        <v>8</v>
      </c>
      <c r="AC1522" s="512">
        <f t="shared" si="142"/>
        <v>552.12</v>
      </c>
      <c r="AD1522" s="91">
        <v>240</v>
      </c>
      <c r="AE1522" s="91">
        <v>0</v>
      </c>
      <c r="AF1522" s="91">
        <v>3</v>
      </c>
      <c r="AG1522" s="91">
        <v>117</v>
      </c>
      <c r="AH1522" s="97">
        <v>42430</v>
      </c>
      <c r="AI1522" s="98" t="s">
        <v>61</v>
      </c>
      <c r="AJ1522" s="98" t="s">
        <v>61</v>
      </c>
      <c r="AK1522" s="99"/>
      <c r="AL1522" s="100" t="s">
        <v>78</v>
      </c>
      <c r="AM1522" s="97"/>
      <c r="AN1522" s="202">
        <v>132</v>
      </c>
      <c r="AO1522" s="89">
        <v>59693</v>
      </c>
      <c r="AP1522" s="89"/>
      <c r="AQ1522" s="89"/>
      <c r="AR1522" s="89">
        <v>1</v>
      </c>
      <c r="AS1522" s="35">
        <f t="shared" si="143"/>
        <v>6422.5219595959588</v>
      </c>
      <c r="AT1522" s="92" t="s">
        <v>6054</v>
      </c>
      <c r="AU1522" s="95">
        <v>4950000</v>
      </c>
      <c r="AV1522" s="97">
        <v>38750</v>
      </c>
      <c r="AW1522" s="106">
        <v>64.225219595959587</v>
      </c>
      <c r="AX1522" s="219">
        <v>1988</v>
      </c>
      <c r="AY1522" s="17">
        <v>0</v>
      </c>
      <c r="AZ1522" s="100" t="s">
        <v>226</v>
      </c>
      <c r="BA1522" s="105">
        <v>18490</v>
      </c>
      <c r="BB1522" s="44">
        <f t="shared" si="144"/>
        <v>10000</v>
      </c>
      <c r="BC1522" s="106">
        <v>100</v>
      </c>
      <c r="BD1522" s="97">
        <v>38732</v>
      </c>
      <c r="BE1522" s="95">
        <v>621242.84200399998</v>
      </c>
      <c r="BF1522" s="95">
        <v>275312.1421</v>
      </c>
      <c r="BG1522" s="95">
        <v>322640.931232</v>
      </c>
      <c r="BH1522" s="192">
        <v>1.2102799496983536</v>
      </c>
      <c r="BI1522" s="95">
        <v>5547</v>
      </c>
      <c r="BJ1522" s="203">
        <v>0.3</v>
      </c>
      <c r="BK1522" s="108" t="s">
        <v>276</v>
      </c>
      <c r="BL1522" s="97">
        <v>38717</v>
      </c>
      <c r="BM1522" s="168">
        <v>331240.28000000003</v>
      </c>
      <c r="BN1522" s="97">
        <v>38352</v>
      </c>
      <c r="BO1522" s="222">
        <v>216255</v>
      </c>
      <c r="BP1522" s="133" t="s">
        <v>6057</v>
      </c>
      <c r="BQ1522" s="105">
        <v>4126</v>
      </c>
      <c r="BR1522" s="135">
        <v>0.22314764737696052</v>
      </c>
      <c r="BS1522" s="136">
        <v>40557</v>
      </c>
      <c r="BT1522" s="133" t="s">
        <v>6058</v>
      </c>
      <c r="BU1522" s="105">
        <v>3018</v>
      </c>
      <c r="BV1522" s="135">
        <v>0.16322336398053003</v>
      </c>
      <c r="BW1522" s="136">
        <v>40086</v>
      </c>
      <c r="BX1522" s="133" t="s">
        <v>6059</v>
      </c>
      <c r="BY1522" s="105">
        <v>2200</v>
      </c>
      <c r="BZ1522" s="135">
        <v>0.11898323418063818</v>
      </c>
      <c r="CA1522" s="136">
        <v>39506</v>
      </c>
      <c r="CB1522" s="169">
        <v>1.264004308526176E-3</v>
      </c>
      <c r="CC1522" s="169">
        <v>1.1778617600806639E-3</v>
      </c>
    </row>
    <row r="1523" spans="2:81" ht="23">
      <c r="B1523" s="202">
        <v>133</v>
      </c>
      <c r="C1523" s="89">
        <v>17989</v>
      </c>
      <c r="D1523" s="89">
        <v>2</v>
      </c>
      <c r="E1523" s="147" t="s">
        <v>2375</v>
      </c>
      <c r="F1523" s="92" t="s">
        <v>6060</v>
      </c>
      <c r="G1523" s="92"/>
      <c r="H1523" s="92"/>
      <c r="I1523" s="92"/>
      <c r="J1523" s="90" t="s">
        <v>6061</v>
      </c>
      <c r="K1523" s="90" t="s">
        <v>6062</v>
      </c>
      <c r="L1523" s="90" t="s">
        <v>819</v>
      </c>
      <c r="M1523" s="91" t="s">
        <v>90</v>
      </c>
      <c r="N1523" s="93">
        <v>45426</v>
      </c>
      <c r="O1523" s="94" t="s">
        <v>59</v>
      </c>
      <c r="P1523" s="95">
        <v>3120000</v>
      </c>
      <c r="Q1523" s="95">
        <v>3114198.4</v>
      </c>
      <c r="R1523" s="95"/>
      <c r="S1523" s="96">
        <v>2645815.19</v>
      </c>
      <c r="T1523" s="91" t="s">
        <v>60</v>
      </c>
      <c r="U1523" s="500">
        <v>5.9270000000000005</v>
      </c>
      <c r="V1523" s="500">
        <v>7.0800000000000002E-2</v>
      </c>
      <c r="W1523" s="500">
        <v>0.06</v>
      </c>
      <c r="X1523" s="500">
        <v>5.8562000000000003</v>
      </c>
      <c r="Y1523" s="97">
        <v>38806</v>
      </c>
      <c r="Z1523" s="512">
        <f t="shared" si="139"/>
        <v>592.70000000000005</v>
      </c>
      <c r="AA1523" s="512">
        <f t="shared" si="140"/>
        <v>7.08</v>
      </c>
      <c r="AB1523" s="512">
        <f t="shared" si="141"/>
        <v>6</v>
      </c>
      <c r="AC1523" s="512">
        <f t="shared" si="142"/>
        <v>585.62</v>
      </c>
      <c r="AD1523" s="91">
        <v>360</v>
      </c>
      <c r="AE1523" s="91">
        <v>0</v>
      </c>
      <c r="AF1523" s="91">
        <v>2</v>
      </c>
      <c r="AG1523" s="91">
        <v>118</v>
      </c>
      <c r="AH1523" s="97">
        <v>42461</v>
      </c>
      <c r="AI1523" s="98" t="s">
        <v>61</v>
      </c>
      <c r="AJ1523" s="98" t="s">
        <v>61</v>
      </c>
      <c r="AK1523" s="99"/>
      <c r="AL1523" s="100" t="s">
        <v>98</v>
      </c>
      <c r="AM1523" s="97"/>
      <c r="AN1523" s="202">
        <v>133</v>
      </c>
      <c r="AO1523" s="89">
        <v>17989</v>
      </c>
      <c r="AP1523" s="89"/>
      <c r="AQ1523" s="89"/>
      <c r="AR1523" s="89">
        <v>2</v>
      </c>
      <c r="AS1523" s="35">
        <f t="shared" si="143"/>
        <v>7985.1241025641002</v>
      </c>
      <c r="AT1523" s="92" t="s">
        <v>6060</v>
      </c>
      <c r="AU1523" s="95">
        <v>3900000</v>
      </c>
      <c r="AV1523" s="97">
        <v>38762</v>
      </c>
      <c r="AW1523" s="106">
        <v>79.851241025641002</v>
      </c>
      <c r="AX1523" s="220" t="s">
        <v>6063</v>
      </c>
      <c r="AY1523" s="17">
        <v>2005</v>
      </c>
      <c r="AZ1523" s="100" t="s">
        <v>63</v>
      </c>
      <c r="BA1523" s="105">
        <v>95382</v>
      </c>
      <c r="BB1523" s="44">
        <f t="shared" si="144"/>
        <v>9821</v>
      </c>
      <c r="BC1523" s="106">
        <v>98.21</v>
      </c>
      <c r="BD1523" s="97">
        <v>38782</v>
      </c>
      <c r="BE1523" s="95">
        <v>649980.03</v>
      </c>
      <c r="BF1523" s="95">
        <v>317752.2</v>
      </c>
      <c r="BG1523" s="95">
        <v>300980</v>
      </c>
      <c r="BH1523" s="192">
        <v>1.3513974647715314</v>
      </c>
      <c r="BI1523" s="95">
        <v>31248</v>
      </c>
      <c r="BJ1523" s="203">
        <v>279</v>
      </c>
      <c r="BK1523" s="108" t="s">
        <v>64</v>
      </c>
      <c r="BL1523" s="97">
        <v>38776</v>
      </c>
      <c r="BM1523" s="168">
        <v>350592</v>
      </c>
      <c r="BN1523" s="97">
        <v>38717</v>
      </c>
      <c r="BO1523" s="95">
        <v>352313</v>
      </c>
      <c r="BP1523" s="133"/>
      <c r="BQ1523" s="105"/>
      <c r="BR1523" s="135"/>
      <c r="BS1523" s="136"/>
      <c r="BT1523" s="133"/>
      <c r="BU1523" s="105"/>
      <c r="BV1523" s="135"/>
      <c r="BW1523" s="136"/>
      <c r="BX1523" s="133"/>
      <c r="BY1523" s="105"/>
      <c r="BZ1523" s="135"/>
      <c r="CA1523" s="136"/>
      <c r="CB1523" s="169">
        <v>1.6930143583175402E-2</v>
      </c>
      <c r="CC1523" s="169">
        <v>1.1537980558813576E-3</v>
      </c>
    </row>
    <row r="1524" spans="2:81" ht="23">
      <c r="B1524" s="196">
        <v>134</v>
      </c>
      <c r="C1524" s="57">
        <v>20061367</v>
      </c>
      <c r="D1524" s="57">
        <v>1</v>
      </c>
      <c r="E1524" s="155" t="s">
        <v>2062</v>
      </c>
      <c r="F1524" s="60" t="s">
        <v>6064</v>
      </c>
      <c r="G1524" s="60"/>
      <c r="H1524" s="60"/>
      <c r="I1524" s="60"/>
      <c r="J1524" s="58" t="s">
        <v>6065</v>
      </c>
      <c r="K1524" s="58" t="s">
        <v>6066</v>
      </c>
      <c r="L1524" s="58" t="s">
        <v>1125</v>
      </c>
      <c r="M1524" s="59" t="s">
        <v>104</v>
      </c>
      <c r="N1524" s="61">
        <v>46373</v>
      </c>
      <c r="O1524" s="62" t="s">
        <v>222</v>
      </c>
      <c r="P1524" s="79">
        <v>3075000</v>
      </c>
      <c r="Q1524" s="79">
        <v>3075000</v>
      </c>
      <c r="R1524" s="79"/>
      <c r="S1524" s="79">
        <v>2640253.7000000002</v>
      </c>
      <c r="T1524" s="59" t="s">
        <v>60</v>
      </c>
      <c r="U1524" s="499">
        <v>6.36</v>
      </c>
      <c r="V1524" s="499">
        <v>3.0800000000000001E-2</v>
      </c>
      <c r="W1524" s="499">
        <v>0.02</v>
      </c>
      <c r="X1524" s="499">
        <v>6.3292000000000002</v>
      </c>
      <c r="Y1524" s="66">
        <v>38860</v>
      </c>
      <c r="Z1524" s="512">
        <f t="shared" si="139"/>
        <v>636</v>
      </c>
      <c r="AA1524" s="512">
        <f t="shared" si="140"/>
        <v>3.08</v>
      </c>
      <c r="AB1524" s="512">
        <f t="shared" si="141"/>
        <v>2</v>
      </c>
      <c r="AC1524" s="512">
        <f t="shared" si="142"/>
        <v>632.92000000000007</v>
      </c>
      <c r="AD1524" s="59">
        <v>360</v>
      </c>
      <c r="AE1524" s="59">
        <v>0</v>
      </c>
      <c r="AF1524" s="59">
        <v>0</v>
      </c>
      <c r="AG1524" s="59">
        <v>120</v>
      </c>
      <c r="AH1524" s="66">
        <v>42522</v>
      </c>
      <c r="AI1524" s="67" t="s">
        <v>61</v>
      </c>
      <c r="AJ1524" s="67" t="s">
        <v>61</v>
      </c>
      <c r="AK1524" s="68"/>
      <c r="AL1524" s="69" t="s">
        <v>62</v>
      </c>
      <c r="AM1524" s="66"/>
      <c r="AN1524" s="196">
        <v>134</v>
      </c>
      <c r="AO1524" s="57">
        <v>20061367</v>
      </c>
      <c r="AP1524" s="57"/>
      <c r="AQ1524" s="57"/>
      <c r="AR1524" s="57">
        <v>1</v>
      </c>
      <c r="AS1524" s="35">
        <f t="shared" si="143"/>
        <v>6460.0840336134452</v>
      </c>
      <c r="AT1524" s="60" t="s">
        <v>6064</v>
      </c>
      <c r="AU1524" s="79">
        <v>4760000</v>
      </c>
      <c r="AV1524" s="66">
        <v>38826</v>
      </c>
      <c r="AW1524" s="81">
        <v>64.600840336134453</v>
      </c>
      <c r="AX1524" s="215">
        <v>2006</v>
      </c>
      <c r="AY1524" s="17">
        <v>0</v>
      </c>
      <c r="AZ1524" s="69" t="s">
        <v>226</v>
      </c>
      <c r="BA1524" s="74">
        <v>67933</v>
      </c>
      <c r="BB1524" s="44">
        <f t="shared" si="144"/>
        <v>10000</v>
      </c>
      <c r="BC1524" s="81">
        <v>100</v>
      </c>
      <c r="BD1524" s="66">
        <v>38869</v>
      </c>
      <c r="BE1524" s="79">
        <v>508804.67060000001</v>
      </c>
      <c r="BF1524" s="79">
        <v>205164</v>
      </c>
      <c r="BG1524" s="79">
        <v>275876.31339999998</v>
      </c>
      <c r="BH1524" s="75">
        <v>1.2002654707010882</v>
      </c>
      <c r="BI1524" s="79">
        <v>10189.950000000001</v>
      </c>
      <c r="BJ1524" s="197">
        <v>0.15</v>
      </c>
      <c r="BK1524" s="78"/>
      <c r="BL1524" s="66"/>
      <c r="BM1524" s="163"/>
      <c r="BN1524" s="66"/>
      <c r="BO1524" s="79"/>
      <c r="BP1524" s="158" t="s">
        <v>6067</v>
      </c>
      <c r="BQ1524" s="74">
        <v>67933</v>
      </c>
      <c r="BR1524" s="159">
        <v>1</v>
      </c>
      <c r="BS1524" s="160">
        <v>46141</v>
      </c>
      <c r="BT1524" s="158"/>
      <c r="BU1524" s="74"/>
      <c r="BV1524" s="159"/>
      <c r="BW1524" s="160"/>
      <c r="BX1524" s="158"/>
      <c r="BY1524" s="74"/>
      <c r="BZ1524" s="159"/>
      <c r="CA1524" s="160"/>
      <c r="CB1524" s="161">
        <v>1.2225957383417091E-3</v>
      </c>
      <c r="CC1524" s="161">
        <v>1.1392752054060443E-3</v>
      </c>
    </row>
    <row r="1525" spans="2:81">
      <c r="B1525" s="196"/>
      <c r="C1525" s="57"/>
      <c r="D1525" s="57"/>
      <c r="E1525" s="155"/>
      <c r="F1525" s="60"/>
      <c r="G1525" s="60"/>
      <c r="H1525" s="60"/>
      <c r="I1525" s="60"/>
      <c r="J1525" s="58"/>
      <c r="K1525" s="58"/>
      <c r="L1525" s="58"/>
      <c r="M1525" s="59"/>
      <c r="N1525" s="61"/>
      <c r="O1525" s="62"/>
      <c r="P1525" s="79"/>
      <c r="Q1525" s="79"/>
      <c r="R1525" s="79"/>
      <c r="S1525" s="80"/>
      <c r="T1525" s="59"/>
      <c r="U1525" s="499">
        <v>0</v>
      </c>
      <c r="V1525" s="499">
        <v>0</v>
      </c>
      <c r="W1525" s="499">
        <v>0</v>
      </c>
      <c r="X1525" s="499">
        <v>0</v>
      </c>
      <c r="Y1525" s="66"/>
      <c r="Z1525" s="512">
        <f t="shared" si="139"/>
        <v>0</v>
      </c>
      <c r="AA1525" s="512">
        <f t="shared" si="140"/>
        <v>0</v>
      </c>
      <c r="AB1525" s="512">
        <f t="shared" si="141"/>
        <v>0</v>
      </c>
      <c r="AC1525" s="512">
        <f t="shared" si="142"/>
        <v>0</v>
      </c>
      <c r="AD1525" s="59"/>
      <c r="AE1525" s="59"/>
      <c r="AF1525" s="59"/>
      <c r="AG1525" s="59"/>
      <c r="AH1525" s="66"/>
      <c r="AI1525" s="67"/>
      <c r="AJ1525" s="67"/>
      <c r="AK1525" s="68"/>
      <c r="AL1525" s="69"/>
      <c r="AM1525" s="66"/>
      <c r="AN1525" s="196"/>
      <c r="AO1525" s="57"/>
      <c r="AP1525" s="57"/>
      <c r="AQ1525" s="57"/>
      <c r="AR1525" s="57"/>
      <c r="AS1525" s="35">
        <f t="shared" si="143"/>
        <v>0</v>
      </c>
      <c r="AT1525" s="60"/>
      <c r="AU1525" s="79"/>
      <c r="AV1525" s="66"/>
      <c r="AW1525" s="81">
        <v>0</v>
      </c>
      <c r="AX1525" s="216"/>
      <c r="AY1525" s="17">
        <v>0</v>
      </c>
      <c r="AZ1525" s="69"/>
      <c r="BA1525" s="74"/>
      <c r="BB1525" s="44">
        <f t="shared" si="144"/>
        <v>0</v>
      </c>
      <c r="BC1525" s="81">
        <v>0</v>
      </c>
      <c r="BD1525" s="66"/>
      <c r="BE1525" s="79"/>
      <c r="BF1525" s="79"/>
      <c r="BG1525" s="79"/>
      <c r="BH1525" s="75"/>
      <c r="BI1525" s="79"/>
      <c r="BJ1525" s="197"/>
      <c r="BK1525" s="78"/>
      <c r="BL1525" s="66"/>
      <c r="BM1525" s="163"/>
      <c r="BN1525" s="66"/>
      <c r="BO1525" s="79"/>
      <c r="BP1525" s="158"/>
      <c r="BQ1525" s="74"/>
      <c r="BR1525" s="159"/>
      <c r="BS1525" s="160"/>
      <c r="BT1525" s="158"/>
      <c r="BU1525" s="74"/>
      <c r="BV1525" s="159"/>
      <c r="BW1525" s="160"/>
      <c r="BX1525" s="158"/>
      <c r="BY1525" s="74"/>
      <c r="BZ1525" s="159"/>
      <c r="CA1525" s="160"/>
      <c r="CB1525" s="161"/>
      <c r="CC1525" s="161"/>
    </row>
    <row r="1526" spans="2:81" ht="23">
      <c r="B1526" s="196">
        <v>135.1</v>
      </c>
      <c r="C1526" s="57">
        <v>20061327</v>
      </c>
      <c r="D1526" s="57">
        <v>1</v>
      </c>
      <c r="E1526" s="155" t="s">
        <v>2062</v>
      </c>
      <c r="F1526" s="60" t="s">
        <v>6068</v>
      </c>
      <c r="G1526" s="60"/>
      <c r="H1526" s="60"/>
      <c r="I1526" s="60"/>
      <c r="J1526" s="58" t="s">
        <v>6068</v>
      </c>
      <c r="K1526" s="58" t="s">
        <v>6069</v>
      </c>
      <c r="L1526" s="58" t="s">
        <v>5698</v>
      </c>
      <c r="M1526" s="59" t="s">
        <v>545</v>
      </c>
      <c r="N1526" s="61">
        <v>51103</v>
      </c>
      <c r="O1526" s="62" t="s">
        <v>468</v>
      </c>
      <c r="P1526" s="79">
        <v>2400000</v>
      </c>
      <c r="Q1526" s="79">
        <v>2397055.36</v>
      </c>
      <c r="R1526" s="79"/>
      <c r="S1526" s="80">
        <v>2071182.82</v>
      </c>
      <c r="T1526" s="59"/>
      <c r="U1526" s="499">
        <v>0</v>
      </c>
      <c r="V1526" s="499">
        <v>0</v>
      </c>
      <c r="W1526" s="499">
        <v>0</v>
      </c>
      <c r="X1526" s="499">
        <v>0</v>
      </c>
      <c r="Y1526" s="66"/>
      <c r="Z1526" s="512">
        <f t="shared" si="139"/>
        <v>0</v>
      </c>
      <c r="AA1526" s="512">
        <f t="shared" si="140"/>
        <v>0</v>
      </c>
      <c r="AB1526" s="512">
        <f t="shared" si="141"/>
        <v>0</v>
      </c>
      <c r="AC1526" s="512">
        <f t="shared" si="142"/>
        <v>0</v>
      </c>
      <c r="AD1526" s="59"/>
      <c r="AE1526" s="59"/>
      <c r="AF1526" s="59"/>
      <c r="AG1526" s="59"/>
      <c r="AH1526" s="66"/>
      <c r="AI1526" s="67"/>
      <c r="AJ1526" s="67"/>
      <c r="AK1526" s="68"/>
      <c r="AL1526" s="69"/>
      <c r="AM1526" s="66"/>
      <c r="AN1526" s="196">
        <v>135.1</v>
      </c>
      <c r="AO1526" s="57">
        <v>20061327</v>
      </c>
      <c r="AP1526" s="57"/>
      <c r="AQ1526" s="57"/>
      <c r="AR1526" s="57">
        <v>1</v>
      </c>
      <c r="AS1526" s="35">
        <f t="shared" si="143"/>
        <v>0</v>
      </c>
      <c r="AT1526" s="60" t="s">
        <v>6068</v>
      </c>
      <c r="AU1526" s="79">
        <v>4000000</v>
      </c>
      <c r="AV1526" s="66">
        <v>38749</v>
      </c>
      <c r="AW1526" s="81">
        <v>0</v>
      </c>
      <c r="AX1526" s="215" t="s">
        <v>6070</v>
      </c>
      <c r="AY1526" s="17">
        <v>1997</v>
      </c>
      <c r="AZ1526" s="69" t="s">
        <v>226</v>
      </c>
      <c r="BA1526" s="74">
        <v>122330</v>
      </c>
      <c r="BB1526" s="44">
        <f t="shared" si="144"/>
        <v>10000</v>
      </c>
      <c r="BC1526" s="81">
        <v>100</v>
      </c>
      <c r="BD1526" s="66">
        <v>38869</v>
      </c>
      <c r="BE1526" s="79"/>
      <c r="BF1526" s="79"/>
      <c r="BG1526" s="79"/>
      <c r="BH1526" s="75"/>
      <c r="BI1526" s="79"/>
      <c r="BJ1526" s="197"/>
      <c r="BK1526" s="78"/>
      <c r="BL1526" s="66"/>
      <c r="BM1526" s="163"/>
      <c r="BN1526" s="66"/>
      <c r="BO1526" s="79"/>
      <c r="BP1526" s="158" t="s">
        <v>6071</v>
      </c>
      <c r="BQ1526" s="74">
        <v>122330</v>
      </c>
      <c r="BR1526" s="159">
        <v>1</v>
      </c>
      <c r="BS1526" s="160">
        <v>43131</v>
      </c>
      <c r="BT1526" s="158"/>
      <c r="BU1526" s="74"/>
      <c r="BV1526" s="159"/>
      <c r="BW1526" s="160"/>
      <c r="BX1526" s="158"/>
      <c r="BY1526" s="74"/>
      <c r="BZ1526" s="159"/>
      <c r="CA1526" s="160"/>
      <c r="CB1526" s="161">
        <v>9.5305029844069955E-4</v>
      </c>
      <c r="CC1526" s="161">
        <v>8.880994268727348E-4</v>
      </c>
    </row>
    <row r="1527" spans="2:81" ht="23">
      <c r="B1527" s="196">
        <v>135.19999999999999</v>
      </c>
      <c r="C1527" s="57">
        <v>20061327</v>
      </c>
      <c r="D1527" s="57">
        <v>1</v>
      </c>
      <c r="E1527" s="155" t="s">
        <v>2062</v>
      </c>
      <c r="F1527" s="60" t="s">
        <v>6072</v>
      </c>
      <c r="G1527" s="60"/>
      <c r="H1527" s="60"/>
      <c r="I1527" s="60"/>
      <c r="J1527" s="58" t="s">
        <v>6072</v>
      </c>
      <c r="K1527" s="58" t="s">
        <v>6069</v>
      </c>
      <c r="L1527" s="58" t="s">
        <v>5698</v>
      </c>
      <c r="M1527" s="59" t="s">
        <v>545</v>
      </c>
      <c r="N1527" s="61">
        <v>51103</v>
      </c>
      <c r="O1527" s="62" t="s">
        <v>468</v>
      </c>
      <c r="P1527" s="190">
        <v>660000</v>
      </c>
      <c r="Q1527" s="190">
        <v>659190.22</v>
      </c>
      <c r="R1527" s="190"/>
      <c r="S1527" s="191">
        <v>569575.28</v>
      </c>
      <c r="T1527" s="59"/>
      <c r="U1527" s="499">
        <v>0</v>
      </c>
      <c r="V1527" s="499">
        <v>0</v>
      </c>
      <c r="W1527" s="499">
        <v>0</v>
      </c>
      <c r="X1527" s="499">
        <v>0</v>
      </c>
      <c r="Y1527" s="66"/>
      <c r="Z1527" s="512">
        <f t="shared" si="139"/>
        <v>0</v>
      </c>
      <c r="AA1527" s="512">
        <f t="shared" si="140"/>
        <v>0</v>
      </c>
      <c r="AB1527" s="512">
        <f t="shared" si="141"/>
        <v>0</v>
      </c>
      <c r="AC1527" s="512">
        <f t="shared" si="142"/>
        <v>0</v>
      </c>
      <c r="AD1527" s="59"/>
      <c r="AE1527" s="59"/>
      <c r="AF1527" s="59"/>
      <c r="AG1527" s="59"/>
      <c r="AH1527" s="66"/>
      <c r="AI1527" s="67"/>
      <c r="AJ1527" s="67"/>
      <c r="AK1527" s="68"/>
      <c r="AL1527" s="69"/>
      <c r="AM1527" s="66"/>
      <c r="AN1527" s="196">
        <v>135.19999999999999</v>
      </c>
      <c r="AO1527" s="57">
        <v>20061327</v>
      </c>
      <c r="AP1527" s="57"/>
      <c r="AQ1527" s="57"/>
      <c r="AR1527" s="57">
        <v>1</v>
      </c>
      <c r="AS1527" s="35">
        <f t="shared" si="143"/>
        <v>0</v>
      </c>
      <c r="AT1527" s="60" t="s">
        <v>6072</v>
      </c>
      <c r="AU1527" s="190">
        <v>1100000</v>
      </c>
      <c r="AV1527" s="66">
        <v>38749</v>
      </c>
      <c r="AW1527" s="81">
        <v>0</v>
      </c>
      <c r="AX1527" s="216" t="s">
        <v>6073</v>
      </c>
      <c r="AY1527" s="17">
        <v>1997</v>
      </c>
      <c r="AZ1527" s="69" t="s">
        <v>226</v>
      </c>
      <c r="BA1527" s="74">
        <v>49348</v>
      </c>
      <c r="BB1527" s="44">
        <f t="shared" si="144"/>
        <v>10000</v>
      </c>
      <c r="BC1527" s="81">
        <v>100</v>
      </c>
      <c r="BD1527" s="66">
        <v>38869</v>
      </c>
      <c r="BE1527" s="79"/>
      <c r="BF1527" s="79"/>
      <c r="BG1527" s="79"/>
      <c r="BH1527" s="75"/>
      <c r="BI1527" s="79"/>
      <c r="BJ1527" s="197"/>
      <c r="BK1527" s="78"/>
      <c r="BL1527" s="66"/>
      <c r="BM1527" s="163"/>
      <c r="BN1527" s="66"/>
      <c r="BO1527" s="79"/>
      <c r="BP1527" s="158" t="s">
        <v>6071</v>
      </c>
      <c r="BQ1527" s="74">
        <v>49348</v>
      </c>
      <c r="BR1527" s="159">
        <v>1</v>
      </c>
      <c r="BS1527" s="160">
        <v>43131</v>
      </c>
      <c r="BT1527" s="158"/>
      <c r="BU1527" s="74"/>
      <c r="BV1527" s="159"/>
      <c r="BW1527" s="160"/>
      <c r="BX1527" s="158"/>
      <c r="BY1527" s="74"/>
      <c r="BZ1527" s="159"/>
      <c r="CA1527" s="160"/>
      <c r="CB1527" s="161">
        <v>2.6208883048082392E-4</v>
      </c>
      <c r="CC1527" s="161">
        <v>2.4422734090801803E-4</v>
      </c>
    </row>
    <row r="1528" spans="2:81" ht="34">
      <c r="B1528" s="196">
        <v>135</v>
      </c>
      <c r="C1528" s="57">
        <v>20061327</v>
      </c>
      <c r="D1528" s="57">
        <v>1</v>
      </c>
      <c r="E1528" s="155" t="s">
        <v>2062</v>
      </c>
      <c r="F1528" s="85" t="s">
        <v>6074</v>
      </c>
      <c r="G1528" s="85"/>
      <c r="H1528" s="85"/>
      <c r="I1528" s="85"/>
      <c r="J1528" s="58" t="s">
        <v>6075</v>
      </c>
      <c r="K1528" s="58" t="s">
        <v>6069</v>
      </c>
      <c r="L1528" s="58" t="s">
        <v>5698</v>
      </c>
      <c r="M1528" s="59" t="s">
        <v>545</v>
      </c>
      <c r="N1528" s="61">
        <v>51103</v>
      </c>
      <c r="O1528" s="62" t="s">
        <v>468</v>
      </c>
      <c r="P1528" s="111">
        <v>3060000</v>
      </c>
      <c r="Q1528" s="111">
        <v>3056245.59</v>
      </c>
      <c r="R1528" s="111"/>
      <c r="S1528" s="112">
        <v>2640758.1</v>
      </c>
      <c r="T1528" s="59" t="s">
        <v>60</v>
      </c>
      <c r="U1528" s="499">
        <v>6.2</v>
      </c>
      <c r="V1528" s="499">
        <v>3.0800000000000001E-2</v>
      </c>
      <c r="W1528" s="499">
        <v>0.02</v>
      </c>
      <c r="X1528" s="499">
        <v>6.1692</v>
      </c>
      <c r="Y1528" s="66">
        <v>38825</v>
      </c>
      <c r="Z1528" s="512">
        <f t="shared" si="139"/>
        <v>620</v>
      </c>
      <c r="AA1528" s="512">
        <f t="shared" si="140"/>
        <v>3.08</v>
      </c>
      <c r="AB1528" s="512">
        <f t="shared" si="141"/>
        <v>2</v>
      </c>
      <c r="AC1528" s="512">
        <f t="shared" si="142"/>
        <v>616.91999999999996</v>
      </c>
      <c r="AD1528" s="59">
        <v>300</v>
      </c>
      <c r="AE1528" s="59">
        <v>0</v>
      </c>
      <c r="AF1528" s="59">
        <v>1</v>
      </c>
      <c r="AG1528" s="59">
        <v>83</v>
      </c>
      <c r="AH1528" s="66">
        <v>41395</v>
      </c>
      <c r="AI1528" s="67" t="s">
        <v>61</v>
      </c>
      <c r="AJ1528" s="67" t="s">
        <v>5627</v>
      </c>
      <c r="AK1528" s="68"/>
      <c r="AL1528" s="69" t="s">
        <v>133</v>
      </c>
      <c r="AM1528" s="66"/>
      <c r="AN1528" s="196">
        <v>135</v>
      </c>
      <c r="AO1528" s="57">
        <v>20061327</v>
      </c>
      <c r="AP1528" s="57"/>
      <c r="AQ1528" s="57"/>
      <c r="AR1528" s="57">
        <v>1</v>
      </c>
      <c r="AS1528" s="35">
        <f t="shared" si="143"/>
        <v>5992.6384075645537</v>
      </c>
      <c r="AT1528" s="85" t="s">
        <v>6074</v>
      </c>
      <c r="AU1528" s="111">
        <v>5100000</v>
      </c>
      <c r="AV1528" s="66">
        <v>38749</v>
      </c>
      <c r="AW1528" s="81">
        <v>59.926384075645537</v>
      </c>
      <c r="AX1528" s="215" t="s">
        <v>6076</v>
      </c>
      <c r="AY1528" s="17">
        <v>0</v>
      </c>
      <c r="AZ1528" s="69" t="s">
        <v>226</v>
      </c>
      <c r="BA1528" s="74">
        <v>171678</v>
      </c>
      <c r="BB1528" s="44">
        <f t="shared" si="144"/>
        <v>10000</v>
      </c>
      <c r="BC1528" s="81">
        <v>100</v>
      </c>
      <c r="BD1528" s="66">
        <v>38869</v>
      </c>
      <c r="BE1528" s="79">
        <v>734832</v>
      </c>
      <c r="BF1528" s="79">
        <v>315547</v>
      </c>
      <c r="BG1528" s="79">
        <v>378082</v>
      </c>
      <c r="BH1528" s="75">
        <v>1.5681743259100946</v>
      </c>
      <c r="BI1528" s="79">
        <v>17168</v>
      </c>
      <c r="BJ1528" s="197">
        <v>0.10000116497163294</v>
      </c>
      <c r="BK1528" s="78"/>
      <c r="BL1528" s="66"/>
      <c r="BM1528" s="163"/>
      <c r="BN1528" s="66"/>
      <c r="BO1528" s="79"/>
      <c r="BP1528" s="158"/>
      <c r="BQ1528" s="74"/>
      <c r="BR1528" s="159"/>
      <c r="BS1528" s="160"/>
      <c r="BT1528" s="158"/>
      <c r="BU1528" s="74"/>
      <c r="BV1528" s="159"/>
      <c r="BW1528" s="160"/>
      <c r="BX1528" s="158"/>
      <c r="BY1528" s="74"/>
      <c r="BZ1528" s="159"/>
      <c r="CA1528" s="160"/>
      <c r="CB1528" s="161">
        <v>1.2151391328974446E-3</v>
      </c>
      <c r="CC1528" s="161">
        <v>1.1323267714857129E-3</v>
      </c>
    </row>
    <row r="1529" spans="2:81">
      <c r="B1529" s="202"/>
      <c r="C1529" s="89"/>
      <c r="D1529" s="89"/>
      <c r="E1529" s="147"/>
      <c r="F1529" s="92"/>
      <c r="G1529" s="92"/>
      <c r="H1529" s="92"/>
      <c r="I1529" s="92"/>
      <c r="J1529" s="90"/>
      <c r="K1529" s="90"/>
      <c r="L1529" s="90"/>
      <c r="M1529" s="91"/>
      <c r="N1529" s="93"/>
      <c r="O1529" s="94"/>
      <c r="P1529" s="95"/>
      <c r="Q1529" s="95"/>
      <c r="R1529" s="95"/>
      <c r="S1529" s="96"/>
      <c r="T1529" s="91"/>
      <c r="U1529" s="500">
        <v>0</v>
      </c>
      <c r="V1529" s="500">
        <v>0</v>
      </c>
      <c r="W1529" s="500">
        <v>0</v>
      </c>
      <c r="X1529" s="500">
        <v>0</v>
      </c>
      <c r="Y1529" s="97"/>
      <c r="Z1529" s="512">
        <f t="shared" si="139"/>
        <v>0</v>
      </c>
      <c r="AA1529" s="512">
        <f t="shared" si="140"/>
        <v>0</v>
      </c>
      <c r="AB1529" s="512">
        <f t="shared" si="141"/>
        <v>0</v>
      </c>
      <c r="AC1529" s="512">
        <f t="shared" si="142"/>
        <v>0</v>
      </c>
      <c r="AD1529" s="91"/>
      <c r="AE1529" s="91"/>
      <c r="AF1529" s="91"/>
      <c r="AG1529" s="91"/>
      <c r="AH1529" s="97"/>
      <c r="AI1529" s="98"/>
      <c r="AJ1529" s="98"/>
      <c r="AK1529" s="99"/>
      <c r="AL1529" s="100"/>
      <c r="AM1529" s="97"/>
      <c r="AN1529" s="202"/>
      <c r="AO1529" s="89"/>
      <c r="AP1529" s="89"/>
      <c r="AQ1529" s="89"/>
      <c r="AR1529" s="89"/>
      <c r="AS1529" s="35">
        <f t="shared" si="143"/>
        <v>0</v>
      </c>
      <c r="AT1529" s="92"/>
      <c r="AU1529" s="95"/>
      <c r="AV1529" s="97"/>
      <c r="AW1529" s="106">
        <v>0</v>
      </c>
      <c r="AX1529" s="219"/>
      <c r="AY1529" s="17">
        <v>0</v>
      </c>
      <c r="AZ1529" s="100"/>
      <c r="BA1529" s="105"/>
      <c r="BB1529" s="44">
        <f t="shared" si="144"/>
        <v>0</v>
      </c>
      <c r="BC1529" s="106">
        <v>0</v>
      </c>
      <c r="BD1529" s="97"/>
      <c r="BE1529" s="95"/>
      <c r="BF1529" s="95"/>
      <c r="BG1529" s="95"/>
      <c r="BH1529" s="192"/>
      <c r="BI1529" s="95"/>
      <c r="BJ1529" s="203"/>
      <c r="BK1529" s="108"/>
      <c r="BL1529" s="97"/>
      <c r="BM1529" s="168"/>
      <c r="BN1529" s="97"/>
      <c r="BO1529" s="95"/>
      <c r="BP1529" s="133"/>
      <c r="BQ1529" s="105"/>
      <c r="BR1529" s="135"/>
      <c r="BS1529" s="136"/>
      <c r="BT1529" s="133"/>
      <c r="BU1529" s="105"/>
      <c r="BV1529" s="135"/>
      <c r="BW1529" s="136"/>
      <c r="BX1529" s="133"/>
      <c r="BY1529" s="105"/>
      <c r="BZ1529" s="135"/>
      <c r="CA1529" s="136"/>
      <c r="CB1529" s="169"/>
      <c r="CC1529" s="169"/>
    </row>
    <row r="1530" spans="2:81" ht="45">
      <c r="B1530" s="202">
        <v>136</v>
      </c>
      <c r="C1530" s="89">
        <v>17648</v>
      </c>
      <c r="D1530" s="89">
        <v>1</v>
      </c>
      <c r="E1530" s="147" t="s">
        <v>2375</v>
      </c>
      <c r="F1530" s="92" t="s">
        <v>6077</v>
      </c>
      <c r="G1530" s="92"/>
      <c r="H1530" s="92"/>
      <c r="I1530" s="92"/>
      <c r="J1530" s="90" t="s">
        <v>6078</v>
      </c>
      <c r="K1530" s="90" t="s">
        <v>6079</v>
      </c>
      <c r="L1530" s="90" t="s">
        <v>5111</v>
      </c>
      <c r="M1530" s="91" t="s">
        <v>221</v>
      </c>
      <c r="N1530" s="93">
        <v>27587</v>
      </c>
      <c r="O1530" s="94" t="s">
        <v>570</v>
      </c>
      <c r="P1530" s="95">
        <v>3000000</v>
      </c>
      <c r="Q1530" s="95">
        <v>3000000</v>
      </c>
      <c r="R1530" s="95"/>
      <c r="S1530" s="96">
        <v>2657797.8199999998</v>
      </c>
      <c r="T1530" s="91" t="s">
        <v>70</v>
      </c>
      <c r="U1530" s="500">
        <v>5.9130000000000003</v>
      </c>
      <c r="V1530" s="500">
        <v>9.0800000000000006E-2</v>
      </c>
      <c r="W1530" s="500">
        <v>0.08</v>
      </c>
      <c r="X1530" s="500">
        <v>5.8222000000000005</v>
      </c>
      <c r="Y1530" s="97">
        <v>38785</v>
      </c>
      <c r="Z1530" s="512">
        <f t="shared" si="139"/>
        <v>591.30000000000007</v>
      </c>
      <c r="AA1530" s="512">
        <f t="shared" si="140"/>
        <v>9.08</v>
      </c>
      <c r="AB1530" s="512">
        <f t="shared" si="141"/>
        <v>8</v>
      </c>
      <c r="AC1530" s="512">
        <f t="shared" si="142"/>
        <v>582.22</v>
      </c>
      <c r="AD1530" s="91">
        <v>360</v>
      </c>
      <c r="AE1530" s="91">
        <v>24</v>
      </c>
      <c r="AF1530" s="91">
        <v>2</v>
      </c>
      <c r="AG1530" s="91">
        <v>118</v>
      </c>
      <c r="AH1530" s="97">
        <v>42461</v>
      </c>
      <c r="AI1530" s="98" t="s">
        <v>61</v>
      </c>
      <c r="AJ1530" s="98" t="s">
        <v>61</v>
      </c>
      <c r="AK1530" s="99"/>
      <c r="AL1530" s="100" t="s">
        <v>98</v>
      </c>
      <c r="AM1530" s="97"/>
      <c r="AN1530" s="202">
        <v>136</v>
      </c>
      <c r="AO1530" s="89">
        <v>17648</v>
      </c>
      <c r="AP1530" s="89"/>
      <c r="AQ1530" s="89"/>
      <c r="AR1530" s="89">
        <v>1</v>
      </c>
      <c r="AS1530" s="35">
        <f t="shared" si="143"/>
        <v>6486.4864864864994</v>
      </c>
      <c r="AT1530" s="92" t="s">
        <v>6077</v>
      </c>
      <c r="AU1530" s="95">
        <v>4625000</v>
      </c>
      <c r="AV1530" s="97">
        <v>38744</v>
      </c>
      <c r="AW1530" s="106">
        <v>64.864864864864998</v>
      </c>
      <c r="AX1530" s="220">
        <v>1992</v>
      </c>
      <c r="AY1530" s="17">
        <v>0</v>
      </c>
      <c r="AZ1530" s="100" t="s">
        <v>63</v>
      </c>
      <c r="BA1530" s="105">
        <v>74625</v>
      </c>
      <c r="BB1530" s="44">
        <f t="shared" si="144"/>
        <v>8710</v>
      </c>
      <c r="BC1530" s="106">
        <v>87.1</v>
      </c>
      <c r="BD1530" s="97">
        <v>38748</v>
      </c>
      <c r="BE1530" s="95">
        <v>516219.69</v>
      </c>
      <c r="BF1530" s="95">
        <v>163620.38</v>
      </c>
      <c r="BG1530" s="95">
        <v>341406</v>
      </c>
      <c r="BH1530" s="192">
        <v>1.5966330434938765</v>
      </c>
      <c r="BI1530" s="95">
        <v>11193.75</v>
      </c>
      <c r="BJ1530" s="203">
        <v>18.112864077669904</v>
      </c>
      <c r="BK1530" s="108" t="s">
        <v>64</v>
      </c>
      <c r="BL1530" s="97">
        <v>38748</v>
      </c>
      <c r="BM1530" s="168">
        <v>416663</v>
      </c>
      <c r="BN1530" s="97">
        <v>38717</v>
      </c>
      <c r="BO1530" s="95">
        <v>361534</v>
      </c>
      <c r="BP1530" s="133"/>
      <c r="BQ1530" s="105"/>
      <c r="BR1530" s="135"/>
      <c r="BS1530" s="136"/>
      <c r="BT1530" s="133"/>
      <c r="BU1530" s="105"/>
      <c r="BV1530" s="135"/>
      <c r="BW1530" s="136"/>
      <c r="BX1530" s="133"/>
      <c r="BY1530" s="105"/>
      <c r="BZ1530" s="135"/>
      <c r="CA1530" s="136"/>
      <c r="CB1530" s="169">
        <v>1.1927763300894722E-3</v>
      </c>
      <c r="CC1530" s="169">
        <v>1.1114880052741896E-3</v>
      </c>
    </row>
    <row r="1531" spans="2:81" ht="23">
      <c r="B1531" s="202">
        <v>137</v>
      </c>
      <c r="C1531" s="89">
        <v>17447</v>
      </c>
      <c r="D1531" s="89">
        <v>1</v>
      </c>
      <c r="E1531" s="147" t="s">
        <v>2375</v>
      </c>
      <c r="F1531" s="92" t="s">
        <v>6080</v>
      </c>
      <c r="G1531" s="92"/>
      <c r="H1531" s="92"/>
      <c r="I1531" s="92"/>
      <c r="J1531" s="90" t="s">
        <v>6081</v>
      </c>
      <c r="K1531" s="90" t="s">
        <v>3935</v>
      </c>
      <c r="L1531" s="90" t="s">
        <v>3934</v>
      </c>
      <c r="M1531" s="91" t="s">
        <v>355</v>
      </c>
      <c r="N1531" s="93">
        <v>11222</v>
      </c>
      <c r="O1531" s="94" t="s">
        <v>468</v>
      </c>
      <c r="P1531" s="95">
        <v>3000000</v>
      </c>
      <c r="Q1531" s="95">
        <v>2987518.34</v>
      </c>
      <c r="R1531" s="95"/>
      <c r="S1531" s="96">
        <v>2534216.92</v>
      </c>
      <c r="T1531" s="91" t="s">
        <v>60</v>
      </c>
      <c r="U1531" s="500">
        <v>5.8129999999999997</v>
      </c>
      <c r="V1531" s="500">
        <v>4.0799999999999996E-2</v>
      </c>
      <c r="W1531" s="500">
        <v>0.03</v>
      </c>
      <c r="X1531" s="500">
        <v>5.7721999999999998</v>
      </c>
      <c r="Y1531" s="97">
        <v>38743</v>
      </c>
      <c r="Z1531" s="512">
        <f t="shared" si="139"/>
        <v>581.29999999999995</v>
      </c>
      <c r="AA1531" s="512">
        <f t="shared" si="140"/>
        <v>4.0799999999999992</v>
      </c>
      <c r="AB1531" s="512">
        <f t="shared" si="141"/>
        <v>3</v>
      </c>
      <c r="AC1531" s="512">
        <f t="shared" si="142"/>
        <v>577.22</v>
      </c>
      <c r="AD1531" s="91">
        <v>360</v>
      </c>
      <c r="AE1531" s="91">
        <v>0</v>
      </c>
      <c r="AF1531" s="91">
        <v>4</v>
      </c>
      <c r="AG1531" s="91">
        <v>116</v>
      </c>
      <c r="AH1531" s="97">
        <v>42401</v>
      </c>
      <c r="AI1531" s="98" t="s">
        <v>61</v>
      </c>
      <c r="AJ1531" s="98" t="s">
        <v>61</v>
      </c>
      <c r="AK1531" s="99"/>
      <c r="AL1531" s="100" t="s">
        <v>98</v>
      </c>
      <c r="AM1531" s="97"/>
      <c r="AN1531" s="202">
        <v>137</v>
      </c>
      <c r="AO1531" s="89">
        <v>17447</v>
      </c>
      <c r="AP1531" s="89"/>
      <c r="AQ1531" s="89"/>
      <c r="AR1531" s="89">
        <v>1</v>
      </c>
      <c r="AS1531" s="35">
        <f t="shared" si="143"/>
        <v>5150.8936896552004</v>
      </c>
      <c r="AT1531" s="92" t="s">
        <v>6080</v>
      </c>
      <c r="AU1531" s="95">
        <v>5800000</v>
      </c>
      <c r="AV1531" s="97">
        <v>38713</v>
      </c>
      <c r="AW1531" s="106">
        <v>51.508936896552001</v>
      </c>
      <c r="AX1531" s="219" t="s">
        <v>6082</v>
      </c>
      <c r="AY1531" s="17">
        <v>2005</v>
      </c>
      <c r="AZ1531" s="100" t="s">
        <v>226</v>
      </c>
      <c r="BA1531" s="105">
        <v>61200</v>
      </c>
      <c r="BB1531" s="44">
        <f t="shared" si="144"/>
        <v>8370</v>
      </c>
      <c r="BC1531" s="106">
        <v>83.7</v>
      </c>
      <c r="BD1531" s="97">
        <v>38718</v>
      </c>
      <c r="BE1531" s="95">
        <v>495942.89</v>
      </c>
      <c r="BF1531" s="95">
        <v>135317.72</v>
      </c>
      <c r="BG1531" s="95">
        <v>333216</v>
      </c>
      <c r="BH1531" s="192">
        <v>1.5752721752405201</v>
      </c>
      <c r="BI1531" s="95">
        <v>6120</v>
      </c>
      <c r="BJ1531" s="203">
        <v>0.1</v>
      </c>
      <c r="BK1531" s="108"/>
      <c r="BL1531" s="97"/>
      <c r="BM1531" s="168">
        <v>0</v>
      </c>
      <c r="BN1531" s="97"/>
      <c r="BO1531" s="95">
        <v>0</v>
      </c>
      <c r="BP1531" s="133" t="s">
        <v>6083</v>
      </c>
      <c r="BQ1531" s="105">
        <v>21000</v>
      </c>
      <c r="BR1531" s="135">
        <v>0.34310000000000002</v>
      </c>
      <c r="BS1531" s="136">
        <v>40421</v>
      </c>
      <c r="BT1531" s="133" t="s">
        <v>6084</v>
      </c>
      <c r="BU1531" s="105">
        <v>14000</v>
      </c>
      <c r="BV1531" s="135">
        <v>0.2288</v>
      </c>
      <c r="BW1531" s="136">
        <v>40421</v>
      </c>
      <c r="BX1531" s="133" t="s">
        <v>6085</v>
      </c>
      <c r="BY1531" s="105">
        <v>13500</v>
      </c>
      <c r="BZ1531" s="135">
        <v>0.22059999999999999</v>
      </c>
      <c r="CA1531" s="136">
        <v>40543</v>
      </c>
      <c r="CB1531" s="169">
        <v>1.1878137205533974E-3</v>
      </c>
      <c r="CC1531" s="169">
        <v>1.1068636001488859E-3</v>
      </c>
    </row>
    <row r="1532" spans="2:81" ht="23">
      <c r="B1532" s="202">
        <v>138</v>
      </c>
      <c r="C1532" s="89">
        <v>16300</v>
      </c>
      <c r="D1532" s="89">
        <v>1</v>
      </c>
      <c r="E1532" s="147" t="s">
        <v>2375</v>
      </c>
      <c r="F1532" s="92" t="s">
        <v>6086</v>
      </c>
      <c r="G1532" s="92"/>
      <c r="H1532" s="92"/>
      <c r="I1532" s="92"/>
      <c r="J1532" s="90" t="s">
        <v>6087</v>
      </c>
      <c r="K1532" s="90" t="s">
        <v>5254</v>
      </c>
      <c r="L1532" s="90" t="s">
        <v>5253</v>
      </c>
      <c r="M1532" s="91" t="s">
        <v>90</v>
      </c>
      <c r="N1532" s="93">
        <v>43606</v>
      </c>
      <c r="O1532" s="94" t="s">
        <v>570</v>
      </c>
      <c r="P1532" s="95">
        <v>3000000</v>
      </c>
      <c r="Q1532" s="95">
        <v>2981818.45</v>
      </c>
      <c r="R1532" s="95"/>
      <c r="S1532" s="96">
        <v>2308706.29</v>
      </c>
      <c r="T1532" s="91" t="s">
        <v>60</v>
      </c>
      <c r="U1532" s="500">
        <v>5.7329999999999997</v>
      </c>
      <c r="V1532" s="500">
        <v>7.0800000000000002E-2</v>
      </c>
      <c r="W1532" s="500">
        <v>0.06</v>
      </c>
      <c r="X1532" s="500">
        <v>5.6621999999999995</v>
      </c>
      <c r="Y1532" s="97">
        <v>38747</v>
      </c>
      <c r="Z1532" s="512">
        <f t="shared" si="139"/>
        <v>573.29999999999995</v>
      </c>
      <c r="AA1532" s="512">
        <f t="shared" si="140"/>
        <v>7.08</v>
      </c>
      <c r="AB1532" s="512">
        <f t="shared" si="141"/>
        <v>6</v>
      </c>
      <c r="AC1532" s="512">
        <f t="shared" si="142"/>
        <v>566.21999999999991</v>
      </c>
      <c r="AD1532" s="91">
        <v>300</v>
      </c>
      <c r="AE1532" s="91">
        <v>0</v>
      </c>
      <c r="AF1532" s="91">
        <v>4</v>
      </c>
      <c r="AG1532" s="91">
        <v>116</v>
      </c>
      <c r="AH1532" s="97">
        <v>42401</v>
      </c>
      <c r="AI1532" s="98" t="s">
        <v>61</v>
      </c>
      <c r="AJ1532" s="98" t="s">
        <v>61</v>
      </c>
      <c r="AK1532" s="99"/>
      <c r="AL1532" s="100" t="s">
        <v>98</v>
      </c>
      <c r="AM1532" s="97"/>
      <c r="AN1532" s="202">
        <v>138</v>
      </c>
      <c r="AO1532" s="89">
        <v>16300</v>
      </c>
      <c r="AP1532" s="89"/>
      <c r="AQ1532" s="89"/>
      <c r="AR1532" s="89">
        <v>1</v>
      </c>
      <c r="AS1532" s="35">
        <f t="shared" si="143"/>
        <v>4385.0271323528996</v>
      </c>
      <c r="AT1532" s="92" t="s">
        <v>6086</v>
      </c>
      <c r="AU1532" s="95">
        <v>6800000</v>
      </c>
      <c r="AV1532" s="97">
        <v>38604</v>
      </c>
      <c r="AW1532" s="106">
        <v>43.850271323529</v>
      </c>
      <c r="AX1532" s="220" t="s">
        <v>6088</v>
      </c>
      <c r="AY1532" s="17">
        <v>2006</v>
      </c>
      <c r="AZ1532" s="100" t="s">
        <v>63</v>
      </c>
      <c r="BA1532" s="105">
        <v>114650</v>
      </c>
      <c r="BB1532" s="44">
        <f t="shared" si="144"/>
        <v>9170</v>
      </c>
      <c r="BC1532" s="106">
        <v>91.7</v>
      </c>
      <c r="BD1532" s="97">
        <v>38717</v>
      </c>
      <c r="BE1532" s="95">
        <v>735628.95</v>
      </c>
      <c r="BF1532" s="95">
        <v>245323.45</v>
      </c>
      <c r="BG1532" s="95">
        <v>472855</v>
      </c>
      <c r="BH1532" s="192">
        <v>2.0912730992901292</v>
      </c>
      <c r="BI1532" s="95">
        <v>17451</v>
      </c>
      <c r="BJ1532" s="203">
        <v>21</v>
      </c>
      <c r="BK1532" s="108" t="s">
        <v>64</v>
      </c>
      <c r="BL1532" s="97">
        <v>38748</v>
      </c>
      <c r="BM1532" s="168">
        <v>500695</v>
      </c>
      <c r="BN1532" s="97">
        <v>38717</v>
      </c>
      <c r="BO1532" s="95">
        <v>503252</v>
      </c>
      <c r="BP1532" s="133"/>
      <c r="BQ1532" s="105"/>
      <c r="BR1532" s="135"/>
      <c r="BS1532" s="136"/>
      <c r="BT1532" s="133"/>
      <c r="BU1532" s="105"/>
      <c r="BV1532" s="135"/>
      <c r="BW1532" s="136"/>
      <c r="BX1532" s="133"/>
      <c r="BY1532" s="105"/>
      <c r="BZ1532" s="135"/>
      <c r="CA1532" s="136"/>
      <c r="CB1532" s="169">
        <v>1.1855474892613596E-3</v>
      </c>
      <c r="CC1532" s="169">
        <v>1.1047518136934253E-3</v>
      </c>
    </row>
    <row r="1533" spans="2:81" ht="34">
      <c r="B1533" s="202">
        <v>139</v>
      </c>
      <c r="C1533" s="89">
        <v>20061406</v>
      </c>
      <c r="D1533" s="89">
        <v>1</v>
      </c>
      <c r="E1533" s="147" t="s">
        <v>2062</v>
      </c>
      <c r="F1533" s="92" t="s">
        <v>6089</v>
      </c>
      <c r="G1533" s="92"/>
      <c r="H1533" s="92"/>
      <c r="I1533" s="92"/>
      <c r="J1533" s="90" t="s">
        <v>6090</v>
      </c>
      <c r="K1533" s="90" t="s">
        <v>280</v>
      </c>
      <c r="L1533" s="90" t="s">
        <v>279</v>
      </c>
      <c r="M1533" s="91" t="s">
        <v>261</v>
      </c>
      <c r="N1533" s="93">
        <v>80920</v>
      </c>
      <c r="O1533" s="94" t="s">
        <v>351</v>
      </c>
      <c r="P1533" s="95">
        <v>2800000</v>
      </c>
      <c r="Q1533" s="95">
        <v>2800000</v>
      </c>
      <c r="R1533" s="95"/>
      <c r="S1533" s="96">
        <v>2741154.5</v>
      </c>
      <c r="T1533" s="91" t="s">
        <v>70</v>
      </c>
      <c r="U1533" s="500">
        <v>6.35</v>
      </c>
      <c r="V1533" s="500">
        <v>3.0800000000000001E-2</v>
      </c>
      <c r="W1533" s="500">
        <v>0.02</v>
      </c>
      <c r="X1533" s="500">
        <v>6.3191999999999995</v>
      </c>
      <c r="Y1533" s="97">
        <v>38856</v>
      </c>
      <c r="Z1533" s="512">
        <f t="shared" si="139"/>
        <v>635</v>
      </c>
      <c r="AA1533" s="512">
        <f t="shared" si="140"/>
        <v>3.08</v>
      </c>
      <c r="AB1533" s="512">
        <f t="shared" si="141"/>
        <v>2</v>
      </c>
      <c r="AC1533" s="512">
        <f t="shared" si="142"/>
        <v>631.91999999999996</v>
      </c>
      <c r="AD1533" s="91">
        <v>360</v>
      </c>
      <c r="AE1533" s="91">
        <v>36</v>
      </c>
      <c r="AF1533" s="91">
        <v>0</v>
      </c>
      <c r="AG1533" s="91">
        <v>60</v>
      </c>
      <c r="AH1533" s="97">
        <v>40695</v>
      </c>
      <c r="AI1533" s="98" t="s">
        <v>61</v>
      </c>
      <c r="AJ1533" s="98" t="s">
        <v>5896</v>
      </c>
      <c r="AK1533" s="99"/>
      <c r="AL1533" s="100" t="s">
        <v>91</v>
      </c>
      <c r="AM1533" s="97"/>
      <c r="AN1533" s="202">
        <v>139</v>
      </c>
      <c r="AO1533" s="89">
        <v>20061406</v>
      </c>
      <c r="AP1533" s="89"/>
      <c r="AQ1533" s="89"/>
      <c r="AR1533" s="89">
        <v>1</v>
      </c>
      <c r="AS1533" s="35">
        <f t="shared" si="143"/>
        <v>7179.4871794871797</v>
      </c>
      <c r="AT1533" s="92" t="s">
        <v>6089</v>
      </c>
      <c r="AU1533" s="95">
        <v>3900000</v>
      </c>
      <c r="AV1533" s="97">
        <v>38811</v>
      </c>
      <c r="AW1533" s="106">
        <v>71.794871794871796</v>
      </c>
      <c r="AX1533" s="219">
        <v>2005</v>
      </c>
      <c r="AY1533" s="17">
        <v>0</v>
      </c>
      <c r="AZ1533" s="100" t="s">
        <v>226</v>
      </c>
      <c r="BA1533" s="105">
        <v>17515</v>
      </c>
      <c r="BB1533" s="44">
        <f t="shared" si="144"/>
        <v>10000</v>
      </c>
      <c r="BC1533" s="106">
        <v>100</v>
      </c>
      <c r="BD1533" s="97">
        <v>38869</v>
      </c>
      <c r="BE1533" s="95">
        <v>383616.745</v>
      </c>
      <c r="BF1533" s="95">
        <v>121038</v>
      </c>
      <c r="BG1533" s="95">
        <v>251719.94260000001</v>
      </c>
      <c r="BH1533" s="192">
        <v>1.2039914756312684</v>
      </c>
      <c r="BI1533" s="95">
        <v>1751.5</v>
      </c>
      <c r="BJ1533" s="203">
        <v>0.1</v>
      </c>
      <c r="BK1533" s="108"/>
      <c r="BL1533" s="97"/>
      <c r="BM1533" s="168"/>
      <c r="BN1533" s="97"/>
      <c r="BO1533" s="95"/>
      <c r="BP1533" s="133" t="s">
        <v>6091</v>
      </c>
      <c r="BQ1533" s="105">
        <v>17515</v>
      </c>
      <c r="BR1533" s="135">
        <v>1</v>
      </c>
      <c r="BS1533" s="136">
        <v>42856</v>
      </c>
      <c r="BT1533" s="133"/>
      <c r="BU1533" s="105"/>
      <c r="BV1533" s="135"/>
      <c r="BW1533" s="136"/>
      <c r="BX1533" s="133"/>
      <c r="BY1533" s="105"/>
      <c r="BZ1533" s="135"/>
      <c r="CA1533" s="136"/>
      <c r="CB1533" s="169">
        <v>1.1132579080835076E-3</v>
      </c>
      <c r="CC1533" s="169">
        <v>1.0373888049225769E-3</v>
      </c>
    </row>
    <row r="1534" spans="2:81" ht="23">
      <c r="B1534" s="196">
        <v>140</v>
      </c>
      <c r="C1534" s="57">
        <v>20051494</v>
      </c>
      <c r="D1534" s="57">
        <v>2</v>
      </c>
      <c r="E1534" s="155" t="s">
        <v>2062</v>
      </c>
      <c r="F1534" s="60" t="s">
        <v>6092</v>
      </c>
      <c r="G1534" s="60"/>
      <c r="H1534" s="60"/>
      <c r="I1534" s="60"/>
      <c r="J1534" s="58" t="s">
        <v>6093</v>
      </c>
      <c r="K1534" s="58" t="s">
        <v>182</v>
      </c>
      <c r="L1534" s="58" t="s">
        <v>182</v>
      </c>
      <c r="M1534" s="59" t="s">
        <v>370</v>
      </c>
      <c r="N1534" s="61">
        <v>49202</v>
      </c>
      <c r="O1534" s="62" t="s">
        <v>59</v>
      </c>
      <c r="P1534" s="79">
        <v>2750000</v>
      </c>
      <c r="Q1534" s="79">
        <v>2750000</v>
      </c>
      <c r="R1534" s="79"/>
      <c r="S1534" s="79">
        <v>2540879.1800000002</v>
      </c>
      <c r="T1534" s="59" t="s">
        <v>70</v>
      </c>
      <c r="U1534" s="499">
        <v>6.16</v>
      </c>
      <c r="V1534" s="499">
        <v>3.0800000000000001E-2</v>
      </c>
      <c r="W1534" s="499">
        <v>0.02</v>
      </c>
      <c r="X1534" s="499">
        <v>6.1292</v>
      </c>
      <c r="Y1534" s="66">
        <v>38813</v>
      </c>
      <c r="Z1534" s="512">
        <f t="shared" si="139"/>
        <v>616</v>
      </c>
      <c r="AA1534" s="512">
        <f t="shared" si="140"/>
        <v>3.08</v>
      </c>
      <c r="AB1534" s="512">
        <f t="shared" si="141"/>
        <v>2</v>
      </c>
      <c r="AC1534" s="512">
        <f t="shared" si="142"/>
        <v>612.91999999999996</v>
      </c>
      <c r="AD1534" s="59">
        <v>360</v>
      </c>
      <c r="AE1534" s="59">
        <v>48</v>
      </c>
      <c r="AF1534" s="59">
        <v>1</v>
      </c>
      <c r="AG1534" s="59">
        <v>119</v>
      </c>
      <c r="AH1534" s="66">
        <v>42491</v>
      </c>
      <c r="AI1534" s="67" t="s">
        <v>61</v>
      </c>
      <c r="AJ1534" s="67" t="s">
        <v>61</v>
      </c>
      <c r="AK1534" s="68"/>
      <c r="AL1534" s="69" t="s">
        <v>62</v>
      </c>
      <c r="AM1534" s="66"/>
      <c r="AN1534" s="196">
        <v>140</v>
      </c>
      <c r="AO1534" s="57">
        <v>20051494</v>
      </c>
      <c r="AP1534" s="57"/>
      <c r="AQ1534" s="57"/>
      <c r="AR1534" s="57">
        <v>2</v>
      </c>
      <c r="AS1534" s="35">
        <f t="shared" si="143"/>
        <v>7638.8888888888887</v>
      </c>
      <c r="AT1534" s="60" t="s">
        <v>6092</v>
      </c>
      <c r="AU1534" s="79">
        <v>3600000</v>
      </c>
      <c r="AV1534" s="66">
        <v>38734</v>
      </c>
      <c r="AW1534" s="81">
        <v>76.388888888888886</v>
      </c>
      <c r="AX1534" s="216" t="s">
        <v>6094</v>
      </c>
      <c r="AY1534" s="17">
        <v>2005</v>
      </c>
      <c r="AZ1534" s="69" t="s">
        <v>63</v>
      </c>
      <c r="BA1534" s="74">
        <v>80556</v>
      </c>
      <c r="BB1534" s="44">
        <f t="shared" si="144"/>
        <v>9896</v>
      </c>
      <c r="BC1534" s="81">
        <v>98.960000000000008</v>
      </c>
      <c r="BD1534" s="66">
        <v>38803</v>
      </c>
      <c r="BE1534" s="79">
        <v>657320</v>
      </c>
      <c r="BF1534" s="79">
        <v>372995</v>
      </c>
      <c r="BG1534" s="79">
        <v>258405</v>
      </c>
      <c r="BH1534" s="75">
        <v>1.283942836631969</v>
      </c>
      <c r="BI1534" s="79">
        <v>25920</v>
      </c>
      <c r="BJ1534" s="197">
        <v>270</v>
      </c>
      <c r="BK1534" s="78" t="s">
        <v>276</v>
      </c>
      <c r="BL1534" s="66">
        <v>38717</v>
      </c>
      <c r="BM1534" s="163">
        <v>243017</v>
      </c>
      <c r="BN1534" s="66">
        <v>38352</v>
      </c>
      <c r="BO1534" s="79">
        <v>199236</v>
      </c>
      <c r="BP1534" s="158"/>
      <c r="BQ1534" s="74"/>
      <c r="BR1534" s="159"/>
      <c r="BS1534" s="160"/>
      <c r="BT1534" s="158"/>
      <c r="BU1534" s="74"/>
      <c r="BV1534" s="159"/>
      <c r="BW1534" s="160"/>
      <c r="BX1534" s="158"/>
      <c r="BY1534" s="74"/>
      <c r="BZ1534" s="159"/>
      <c r="CA1534" s="160"/>
      <c r="CB1534" s="161">
        <v>1.4950201905483081E-2</v>
      </c>
      <c r="CC1534" s="161">
        <v>1.0188640048346739E-3</v>
      </c>
    </row>
    <row r="1535" spans="2:81" ht="23">
      <c r="B1535" s="196">
        <v>141</v>
      </c>
      <c r="C1535" s="57">
        <v>18072</v>
      </c>
      <c r="D1535" s="57">
        <v>1</v>
      </c>
      <c r="E1535" s="155" t="s">
        <v>2375</v>
      </c>
      <c r="F1535" s="60" t="s">
        <v>6095</v>
      </c>
      <c r="G1535" s="60"/>
      <c r="H1535" s="60"/>
      <c r="I1535" s="60"/>
      <c r="J1535" s="58" t="s">
        <v>6096</v>
      </c>
      <c r="K1535" s="58" t="s">
        <v>2255</v>
      </c>
      <c r="L1535" s="58" t="s">
        <v>1043</v>
      </c>
      <c r="M1535" s="59" t="s">
        <v>104</v>
      </c>
      <c r="N1535" s="61">
        <v>46241</v>
      </c>
      <c r="O1535" s="62" t="s">
        <v>222</v>
      </c>
      <c r="P1535" s="79">
        <v>2680000</v>
      </c>
      <c r="Q1535" s="79">
        <v>2675219.73</v>
      </c>
      <c r="R1535" s="79"/>
      <c r="S1535" s="80">
        <v>2285031.5</v>
      </c>
      <c r="T1535" s="59" t="s">
        <v>60</v>
      </c>
      <c r="U1535" s="499">
        <v>6.1129999999999995</v>
      </c>
      <c r="V1535" s="499">
        <v>7.0800000000000002E-2</v>
      </c>
      <c r="W1535" s="499">
        <v>0.06</v>
      </c>
      <c r="X1535" s="499">
        <v>6.0421999999999993</v>
      </c>
      <c r="Y1535" s="66">
        <v>38804</v>
      </c>
      <c r="Z1535" s="512">
        <f t="shared" si="139"/>
        <v>611.29999999999995</v>
      </c>
      <c r="AA1535" s="512">
        <f t="shared" si="140"/>
        <v>7.08</v>
      </c>
      <c r="AB1535" s="512">
        <f t="shared" si="141"/>
        <v>6</v>
      </c>
      <c r="AC1535" s="512">
        <f t="shared" si="142"/>
        <v>604.21999999999991</v>
      </c>
      <c r="AD1535" s="59">
        <v>360</v>
      </c>
      <c r="AE1535" s="59">
        <v>0</v>
      </c>
      <c r="AF1535" s="59">
        <v>2</v>
      </c>
      <c r="AG1535" s="59">
        <v>118</v>
      </c>
      <c r="AH1535" s="66">
        <v>42461</v>
      </c>
      <c r="AI1535" s="67" t="s">
        <v>61</v>
      </c>
      <c r="AJ1535" s="67" t="s">
        <v>6097</v>
      </c>
      <c r="AK1535" s="68"/>
      <c r="AL1535" s="69" t="s">
        <v>98</v>
      </c>
      <c r="AM1535" s="66"/>
      <c r="AN1535" s="196">
        <v>141</v>
      </c>
      <c r="AO1535" s="57">
        <v>18072</v>
      </c>
      <c r="AP1535" s="57"/>
      <c r="AQ1535" s="57"/>
      <c r="AR1535" s="57">
        <v>1</v>
      </c>
      <c r="AS1535" s="35">
        <f t="shared" si="143"/>
        <v>7985.7305373133995</v>
      </c>
      <c r="AT1535" s="60" t="s">
        <v>6095</v>
      </c>
      <c r="AU1535" s="79">
        <v>3350000</v>
      </c>
      <c r="AV1535" s="66">
        <v>38763</v>
      </c>
      <c r="AW1535" s="81">
        <v>79.857305373133997</v>
      </c>
      <c r="AX1535" s="216" t="s">
        <v>6098</v>
      </c>
      <c r="AY1535" s="17">
        <v>2002</v>
      </c>
      <c r="AZ1535" s="69" t="s">
        <v>226</v>
      </c>
      <c r="BA1535" s="74">
        <v>22400</v>
      </c>
      <c r="BB1535" s="44">
        <f t="shared" si="144"/>
        <v>10000</v>
      </c>
      <c r="BC1535" s="81">
        <v>100</v>
      </c>
      <c r="BD1535" s="66">
        <v>38825</v>
      </c>
      <c r="BE1535" s="79">
        <v>384705.86</v>
      </c>
      <c r="BF1535" s="79">
        <v>122561.23</v>
      </c>
      <c r="BG1535" s="79">
        <v>240557</v>
      </c>
      <c r="BH1535" s="75">
        <v>1.2326266445389593</v>
      </c>
      <c r="BI1535" s="79">
        <v>5152</v>
      </c>
      <c r="BJ1535" s="197">
        <v>0.23</v>
      </c>
      <c r="BK1535" s="78" t="s">
        <v>64</v>
      </c>
      <c r="BL1535" s="66">
        <v>38776</v>
      </c>
      <c r="BM1535" s="163">
        <v>268632</v>
      </c>
      <c r="BN1535" s="66">
        <v>38717</v>
      </c>
      <c r="BO1535" s="79">
        <v>222296</v>
      </c>
      <c r="BP1535" s="158" t="s">
        <v>6099</v>
      </c>
      <c r="BQ1535" s="74">
        <v>6300</v>
      </c>
      <c r="BR1535" s="159">
        <v>0.28129999999999999</v>
      </c>
      <c r="BS1535" s="160">
        <v>41152</v>
      </c>
      <c r="BT1535" s="158" t="s">
        <v>6100</v>
      </c>
      <c r="BU1535" s="74">
        <v>4200</v>
      </c>
      <c r="BV1535" s="159">
        <v>0.1875</v>
      </c>
      <c r="BW1535" s="160">
        <v>39065</v>
      </c>
      <c r="BX1535" s="158" t="s">
        <v>6101</v>
      </c>
      <c r="BY1535" s="74">
        <v>2800</v>
      </c>
      <c r="BZ1535" s="159">
        <v>0.125</v>
      </c>
      <c r="CA1535" s="160">
        <v>40451</v>
      </c>
      <c r="CB1535" s="161">
        <v>1.0636462572441163E-3</v>
      </c>
      <c r="CC1535" s="161">
        <v>9.9115821378928533E-4</v>
      </c>
    </row>
    <row r="1536" spans="2:81" ht="34">
      <c r="B1536" s="196">
        <v>142</v>
      </c>
      <c r="C1536" s="57">
        <v>20061287</v>
      </c>
      <c r="D1536" s="57">
        <v>1</v>
      </c>
      <c r="E1536" s="155" t="s">
        <v>2062</v>
      </c>
      <c r="F1536" s="60" t="s">
        <v>6102</v>
      </c>
      <c r="G1536" s="60"/>
      <c r="H1536" s="60"/>
      <c r="I1536" s="60"/>
      <c r="J1536" s="58" t="s">
        <v>6103</v>
      </c>
      <c r="K1536" s="58" t="s">
        <v>6104</v>
      </c>
      <c r="L1536" s="58" t="s">
        <v>1544</v>
      </c>
      <c r="M1536" s="59" t="s">
        <v>671</v>
      </c>
      <c r="N1536" s="61">
        <v>15120</v>
      </c>
      <c r="O1536" s="62" t="s">
        <v>222</v>
      </c>
      <c r="P1536" s="79">
        <v>2650000</v>
      </c>
      <c r="Q1536" s="79">
        <v>2647797.79</v>
      </c>
      <c r="R1536" s="79"/>
      <c r="S1536" s="80">
        <v>2251964.84</v>
      </c>
      <c r="T1536" s="59" t="s">
        <v>60</v>
      </c>
      <c r="U1536" s="499">
        <v>5.99</v>
      </c>
      <c r="V1536" s="499">
        <v>3.0800000000000001E-2</v>
      </c>
      <c r="W1536" s="499">
        <v>0.02</v>
      </c>
      <c r="X1536" s="499">
        <v>5.9592000000000001</v>
      </c>
      <c r="Y1536" s="66">
        <v>38835</v>
      </c>
      <c r="Z1536" s="512">
        <f t="shared" si="139"/>
        <v>599</v>
      </c>
      <c r="AA1536" s="512">
        <f t="shared" si="140"/>
        <v>3.08</v>
      </c>
      <c r="AB1536" s="512">
        <f t="shared" si="141"/>
        <v>2</v>
      </c>
      <c r="AC1536" s="512">
        <f t="shared" si="142"/>
        <v>595.91999999999996</v>
      </c>
      <c r="AD1536" s="59">
        <v>360</v>
      </c>
      <c r="AE1536" s="59">
        <v>0</v>
      </c>
      <c r="AF1536" s="59">
        <v>1</v>
      </c>
      <c r="AG1536" s="59">
        <v>119</v>
      </c>
      <c r="AH1536" s="66">
        <v>42491</v>
      </c>
      <c r="AI1536" s="67" t="s">
        <v>61</v>
      </c>
      <c r="AJ1536" s="67" t="s">
        <v>61</v>
      </c>
      <c r="AK1536" s="68"/>
      <c r="AL1536" s="69" t="s">
        <v>62</v>
      </c>
      <c r="AM1536" s="66"/>
      <c r="AN1536" s="196">
        <v>142</v>
      </c>
      <c r="AO1536" s="57">
        <v>20061287</v>
      </c>
      <c r="AP1536" s="57"/>
      <c r="AQ1536" s="57"/>
      <c r="AR1536" s="57">
        <v>1</v>
      </c>
      <c r="AS1536" s="35">
        <f t="shared" si="143"/>
        <v>7927.5382983648442</v>
      </c>
      <c r="AT1536" s="60" t="s">
        <v>6102</v>
      </c>
      <c r="AU1536" s="79">
        <v>3340000</v>
      </c>
      <c r="AV1536" s="66">
        <v>38763</v>
      </c>
      <c r="AW1536" s="81">
        <v>79.275382983648441</v>
      </c>
      <c r="AX1536" s="215">
        <v>2005</v>
      </c>
      <c r="AY1536" s="17">
        <v>0</v>
      </c>
      <c r="AZ1536" s="69" t="s">
        <v>226</v>
      </c>
      <c r="BA1536" s="74">
        <v>37720</v>
      </c>
      <c r="BB1536" s="44">
        <f t="shared" si="144"/>
        <v>10000</v>
      </c>
      <c r="BC1536" s="81">
        <v>100</v>
      </c>
      <c r="BD1536" s="66">
        <v>38833</v>
      </c>
      <c r="BE1536" s="79">
        <v>427053</v>
      </c>
      <c r="BF1536" s="79">
        <v>166802</v>
      </c>
      <c r="BG1536" s="79">
        <v>231360</v>
      </c>
      <c r="BH1536" s="75">
        <v>1.2147896863851564</v>
      </c>
      <c r="BI1536" s="79">
        <v>5658</v>
      </c>
      <c r="BJ1536" s="197">
        <v>0.15</v>
      </c>
      <c r="BK1536" s="78"/>
      <c r="BL1536" s="66"/>
      <c r="BM1536" s="163"/>
      <c r="BN1536" s="66"/>
      <c r="BO1536" s="79"/>
      <c r="BP1536" s="158" t="s">
        <v>2976</v>
      </c>
      <c r="BQ1536" s="74">
        <v>30000</v>
      </c>
      <c r="BR1536" s="159">
        <v>0.79533404029692467</v>
      </c>
      <c r="BS1536" s="160">
        <v>42400</v>
      </c>
      <c r="BT1536" s="158" t="s">
        <v>6105</v>
      </c>
      <c r="BU1536" s="74">
        <v>5000</v>
      </c>
      <c r="BV1536" s="159">
        <v>0.13255567338282079</v>
      </c>
      <c r="BW1536" s="160">
        <v>40576</v>
      </c>
      <c r="BX1536" s="158" t="s">
        <v>6106</v>
      </c>
      <c r="BY1536" s="74">
        <v>1520</v>
      </c>
      <c r="BZ1536" s="159">
        <v>4.0296924708377521E-2</v>
      </c>
      <c r="CA1536" s="160">
        <v>40724</v>
      </c>
      <c r="CB1536" s="161">
        <v>1.0527435102584051E-3</v>
      </c>
      <c r="CC1536" s="161">
        <v>9.8099849465883588E-4</v>
      </c>
    </row>
    <row r="1537" spans="2:81" ht="34">
      <c r="B1537" s="196">
        <v>143</v>
      </c>
      <c r="C1537" s="57">
        <v>18045</v>
      </c>
      <c r="D1537" s="57">
        <v>1</v>
      </c>
      <c r="E1537" s="155" t="s">
        <v>2375</v>
      </c>
      <c r="F1537" s="60" t="s">
        <v>6107</v>
      </c>
      <c r="G1537" s="60"/>
      <c r="H1537" s="60"/>
      <c r="I1537" s="60"/>
      <c r="J1537" s="58" t="s">
        <v>6108</v>
      </c>
      <c r="K1537" s="58" t="s">
        <v>1315</v>
      </c>
      <c r="L1537" s="58" t="s">
        <v>198</v>
      </c>
      <c r="M1537" s="59" t="s">
        <v>125</v>
      </c>
      <c r="N1537" s="61">
        <v>98665</v>
      </c>
      <c r="O1537" s="62" t="s">
        <v>570</v>
      </c>
      <c r="P1537" s="79">
        <v>2650000</v>
      </c>
      <c r="Q1537" s="79">
        <v>2645126.91</v>
      </c>
      <c r="R1537" s="79"/>
      <c r="S1537" s="80">
        <v>2250545.9300000002</v>
      </c>
      <c r="T1537" s="59" t="s">
        <v>60</v>
      </c>
      <c r="U1537" s="499">
        <v>5.9769999999999994</v>
      </c>
      <c r="V1537" s="499">
        <v>4.0799999999999996E-2</v>
      </c>
      <c r="W1537" s="499">
        <v>0.03</v>
      </c>
      <c r="X1537" s="499">
        <v>5.9361999999999995</v>
      </c>
      <c r="Y1537" s="66">
        <v>38804</v>
      </c>
      <c r="Z1537" s="512">
        <f t="shared" si="139"/>
        <v>597.69999999999993</v>
      </c>
      <c r="AA1537" s="512">
        <f t="shared" si="140"/>
        <v>4.0799999999999992</v>
      </c>
      <c r="AB1537" s="512">
        <f t="shared" si="141"/>
        <v>3</v>
      </c>
      <c r="AC1537" s="512">
        <f t="shared" si="142"/>
        <v>593.61999999999989</v>
      </c>
      <c r="AD1537" s="59">
        <v>360</v>
      </c>
      <c r="AE1537" s="59">
        <v>0</v>
      </c>
      <c r="AF1537" s="59">
        <v>2</v>
      </c>
      <c r="AG1537" s="59">
        <v>118</v>
      </c>
      <c r="AH1537" s="66">
        <v>42461</v>
      </c>
      <c r="AI1537" s="67" t="s">
        <v>61</v>
      </c>
      <c r="AJ1537" s="67" t="s">
        <v>61</v>
      </c>
      <c r="AK1537" s="68"/>
      <c r="AL1537" s="69" t="s">
        <v>98</v>
      </c>
      <c r="AM1537" s="66"/>
      <c r="AN1537" s="196">
        <v>143</v>
      </c>
      <c r="AO1537" s="57">
        <v>18045</v>
      </c>
      <c r="AP1537" s="57"/>
      <c r="AQ1537" s="57"/>
      <c r="AR1537" s="57">
        <v>1</v>
      </c>
      <c r="AS1537" s="35">
        <f t="shared" si="143"/>
        <v>5878.0598</v>
      </c>
      <c r="AT1537" s="60" t="s">
        <v>6107</v>
      </c>
      <c r="AU1537" s="79">
        <v>4500000</v>
      </c>
      <c r="AV1537" s="66">
        <v>38756</v>
      </c>
      <c r="AW1537" s="81">
        <v>58.780597999999998</v>
      </c>
      <c r="AX1537" s="216" t="s">
        <v>6109</v>
      </c>
      <c r="AY1537" s="17">
        <v>2003</v>
      </c>
      <c r="AZ1537" s="69" t="s">
        <v>63</v>
      </c>
      <c r="BA1537" s="74">
        <v>56518</v>
      </c>
      <c r="BB1537" s="44">
        <f t="shared" si="144"/>
        <v>9060</v>
      </c>
      <c r="BC1537" s="81">
        <v>90.600000000000009</v>
      </c>
      <c r="BD1537" s="66">
        <v>38777</v>
      </c>
      <c r="BE1537" s="79">
        <v>535958.84</v>
      </c>
      <c r="BF1537" s="79">
        <v>233484.67</v>
      </c>
      <c r="BG1537" s="79">
        <v>293870</v>
      </c>
      <c r="BH1537" s="75">
        <v>1.545163119421807</v>
      </c>
      <c r="BI1537" s="79">
        <v>8604</v>
      </c>
      <c r="BJ1537" s="197">
        <v>18</v>
      </c>
      <c r="BK1537" s="78" t="s">
        <v>64</v>
      </c>
      <c r="BL1537" s="66">
        <v>38807</v>
      </c>
      <c r="BM1537" s="163">
        <v>338133</v>
      </c>
      <c r="BN1537" s="66">
        <v>38717</v>
      </c>
      <c r="BO1537" s="79">
        <v>279050</v>
      </c>
      <c r="BP1537" s="158"/>
      <c r="BQ1537" s="74"/>
      <c r="BR1537" s="159"/>
      <c r="BS1537" s="160"/>
      <c r="BT1537" s="158"/>
      <c r="BU1537" s="74"/>
      <c r="BV1537" s="159"/>
      <c r="BW1537" s="160"/>
      <c r="BX1537" s="158"/>
      <c r="BY1537" s="74"/>
      <c r="BZ1537" s="159"/>
      <c r="CA1537" s="160"/>
      <c r="CB1537" s="161">
        <v>1.0516815894435687E-3</v>
      </c>
      <c r="CC1537" s="161">
        <v>9.8000894429766034E-4</v>
      </c>
    </row>
    <row r="1538" spans="2:81" ht="34">
      <c r="B1538" s="196">
        <v>144</v>
      </c>
      <c r="C1538" s="57">
        <v>59709</v>
      </c>
      <c r="D1538" s="57">
        <v>1</v>
      </c>
      <c r="E1538" s="155" t="s">
        <v>5348</v>
      </c>
      <c r="F1538" s="60" t="s">
        <v>6110</v>
      </c>
      <c r="G1538" s="60"/>
      <c r="H1538" s="60"/>
      <c r="I1538" s="60"/>
      <c r="J1538" s="58" t="s">
        <v>6111</v>
      </c>
      <c r="K1538" s="58" t="s">
        <v>5599</v>
      </c>
      <c r="L1538" s="58" t="s">
        <v>730</v>
      </c>
      <c r="M1538" s="59" t="s">
        <v>522</v>
      </c>
      <c r="N1538" s="61">
        <v>97030</v>
      </c>
      <c r="O1538" s="62" t="s">
        <v>570</v>
      </c>
      <c r="P1538" s="79">
        <v>2600000</v>
      </c>
      <c r="Q1538" s="79">
        <v>2597966.2799999998</v>
      </c>
      <c r="R1538" s="79"/>
      <c r="S1538" s="80">
        <v>2224027.08</v>
      </c>
      <c r="T1538" s="59" t="s">
        <v>60</v>
      </c>
      <c r="U1538" s="499">
        <v>6.2170000000000005</v>
      </c>
      <c r="V1538" s="499">
        <v>2.0800000000000003E-2</v>
      </c>
      <c r="W1538" s="499">
        <v>0.01</v>
      </c>
      <c r="X1538" s="499">
        <v>6.1962000000000002</v>
      </c>
      <c r="Y1538" s="66">
        <v>38835</v>
      </c>
      <c r="Z1538" s="512">
        <f t="shared" si="139"/>
        <v>621.70000000000005</v>
      </c>
      <c r="AA1538" s="512">
        <f t="shared" si="140"/>
        <v>2.08</v>
      </c>
      <c r="AB1538" s="512">
        <f t="shared" si="141"/>
        <v>1</v>
      </c>
      <c r="AC1538" s="512">
        <f t="shared" si="142"/>
        <v>619.62</v>
      </c>
      <c r="AD1538" s="59">
        <v>360</v>
      </c>
      <c r="AE1538" s="59">
        <v>0</v>
      </c>
      <c r="AF1538" s="59">
        <v>1</v>
      </c>
      <c r="AG1538" s="59">
        <v>119</v>
      </c>
      <c r="AH1538" s="66">
        <v>42491</v>
      </c>
      <c r="AI1538" s="67" t="s">
        <v>61</v>
      </c>
      <c r="AJ1538" s="67" t="s">
        <v>61</v>
      </c>
      <c r="AK1538" s="68"/>
      <c r="AL1538" s="69" t="s">
        <v>78</v>
      </c>
      <c r="AM1538" s="66"/>
      <c r="AN1538" s="196">
        <v>144</v>
      </c>
      <c r="AO1538" s="57">
        <v>59709</v>
      </c>
      <c r="AP1538" s="57"/>
      <c r="AQ1538" s="57"/>
      <c r="AR1538" s="57">
        <v>1</v>
      </c>
      <c r="AS1538" s="35">
        <f t="shared" si="143"/>
        <v>5904.4688181818174</v>
      </c>
      <c r="AT1538" s="60" t="s">
        <v>6110</v>
      </c>
      <c r="AU1538" s="79">
        <v>4400000</v>
      </c>
      <c r="AV1538" s="66">
        <v>38750</v>
      </c>
      <c r="AW1538" s="81">
        <v>59.044688181818174</v>
      </c>
      <c r="AX1538" s="215" t="s">
        <v>6112</v>
      </c>
      <c r="AY1538" s="17">
        <v>2000</v>
      </c>
      <c r="AZ1538" s="69" t="s">
        <v>63</v>
      </c>
      <c r="BA1538" s="74">
        <v>64387</v>
      </c>
      <c r="BB1538" s="44">
        <f t="shared" si="144"/>
        <v>8323.4714003944773</v>
      </c>
      <c r="BC1538" s="81">
        <v>83.234714003944774</v>
      </c>
      <c r="BD1538" s="66">
        <v>38820</v>
      </c>
      <c r="BE1538" s="79">
        <v>463908.40100000001</v>
      </c>
      <c r="BF1538" s="79">
        <v>163893.232055</v>
      </c>
      <c r="BG1538" s="79">
        <v>285312.16894499998</v>
      </c>
      <c r="BH1538" s="75">
        <v>1.4903891444590918</v>
      </c>
      <c r="BI1538" s="79">
        <v>14703</v>
      </c>
      <c r="BJ1538" s="197">
        <v>29</v>
      </c>
      <c r="BK1538" s="78" t="s">
        <v>3572</v>
      </c>
      <c r="BL1538" s="66">
        <v>38776</v>
      </c>
      <c r="BM1538" s="163">
        <v>273308.3</v>
      </c>
      <c r="BN1538" s="66">
        <v>38717</v>
      </c>
      <c r="BO1538" s="79">
        <v>261183.64</v>
      </c>
      <c r="BP1538" s="158"/>
      <c r="BQ1538" s="74">
        <v>0</v>
      </c>
      <c r="BR1538" s="159"/>
      <c r="BS1538" s="160"/>
      <c r="BT1538" s="158"/>
      <c r="BU1538" s="74">
        <v>0</v>
      </c>
      <c r="BV1538" s="159"/>
      <c r="BW1538" s="160"/>
      <c r="BX1538" s="158"/>
      <c r="BY1538" s="74">
        <v>0</v>
      </c>
      <c r="BZ1538" s="159"/>
      <c r="CA1538" s="160"/>
      <c r="CB1538" s="161">
        <v>1.0329308950515327E-3</v>
      </c>
      <c r="CC1538" s="161">
        <v>9.6253611944226885E-4</v>
      </c>
    </row>
    <row r="1539" spans="2:81" ht="34">
      <c r="B1539" s="202">
        <v>145</v>
      </c>
      <c r="C1539" s="89">
        <v>20051420</v>
      </c>
      <c r="D1539" s="89">
        <v>2</v>
      </c>
      <c r="E1539" s="147" t="s">
        <v>2062</v>
      </c>
      <c r="F1539" s="92" t="s">
        <v>6113</v>
      </c>
      <c r="G1539" s="92"/>
      <c r="H1539" s="92"/>
      <c r="I1539" s="92"/>
      <c r="J1539" s="90" t="s">
        <v>6114</v>
      </c>
      <c r="K1539" s="90" t="s">
        <v>6115</v>
      </c>
      <c r="L1539" s="90" t="s">
        <v>89</v>
      </c>
      <c r="M1539" s="91" t="s">
        <v>90</v>
      </c>
      <c r="N1539" s="93">
        <v>43147</v>
      </c>
      <c r="O1539" s="94" t="s">
        <v>59</v>
      </c>
      <c r="P1539" s="95">
        <v>2550000</v>
      </c>
      <c r="Q1539" s="95">
        <v>2550000</v>
      </c>
      <c r="R1539" s="95"/>
      <c r="S1539" s="96">
        <v>2263040.3199999998</v>
      </c>
      <c r="T1539" s="91" t="s">
        <v>70</v>
      </c>
      <c r="U1539" s="500">
        <v>5.99</v>
      </c>
      <c r="V1539" s="500">
        <v>3.0800000000000001E-2</v>
      </c>
      <c r="W1539" s="500">
        <v>0.02</v>
      </c>
      <c r="X1539" s="500">
        <v>5.9592000000000001</v>
      </c>
      <c r="Y1539" s="97">
        <v>38807</v>
      </c>
      <c r="Z1539" s="512">
        <f t="shared" si="139"/>
        <v>599</v>
      </c>
      <c r="AA1539" s="512">
        <f t="shared" si="140"/>
        <v>3.08</v>
      </c>
      <c r="AB1539" s="512">
        <f t="shared" si="141"/>
        <v>2</v>
      </c>
      <c r="AC1539" s="512">
        <f t="shared" si="142"/>
        <v>595.91999999999996</v>
      </c>
      <c r="AD1539" s="91">
        <v>360</v>
      </c>
      <c r="AE1539" s="91">
        <v>24</v>
      </c>
      <c r="AF1539" s="91">
        <v>2</v>
      </c>
      <c r="AG1539" s="91">
        <v>118</v>
      </c>
      <c r="AH1539" s="97">
        <v>42461</v>
      </c>
      <c r="AI1539" s="98" t="s">
        <v>61</v>
      </c>
      <c r="AJ1539" s="98" t="s">
        <v>61</v>
      </c>
      <c r="AK1539" s="99"/>
      <c r="AL1539" s="100" t="s">
        <v>98</v>
      </c>
      <c r="AM1539" s="97"/>
      <c r="AN1539" s="202">
        <v>145</v>
      </c>
      <c r="AO1539" s="89">
        <v>20051420</v>
      </c>
      <c r="AP1539" s="89"/>
      <c r="AQ1539" s="89"/>
      <c r="AR1539" s="89">
        <v>2</v>
      </c>
      <c r="AS1539" s="35">
        <f t="shared" si="143"/>
        <v>6710.5263157894742</v>
      </c>
      <c r="AT1539" s="92" t="s">
        <v>6113</v>
      </c>
      <c r="AU1539" s="95">
        <v>3800000</v>
      </c>
      <c r="AV1539" s="97">
        <v>38677</v>
      </c>
      <c r="AW1539" s="106">
        <v>67.10526315789474</v>
      </c>
      <c r="AX1539" s="219">
        <v>2005</v>
      </c>
      <c r="AY1539" s="17">
        <v>0</v>
      </c>
      <c r="AZ1539" s="100" t="s">
        <v>63</v>
      </c>
      <c r="BA1539" s="105">
        <v>46592</v>
      </c>
      <c r="BB1539" s="44">
        <f t="shared" si="144"/>
        <v>10000</v>
      </c>
      <c r="BC1539" s="106">
        <v>100</v>
      </c>
      <c r="BD1539" s="97">
        <v>38782</v>
      </c>
      <c r="BE1539" s="95">
        <v>360240</v>
      </c>
      <c r="BF1539" s="95">
        <v>128311</v>
      </c>
      <c r="BG1539" s="95">
        <v>223929</v>
      </c>
      <c r="BH1539" s="192">
        <v>1.2218810056213436</v>
      </c>
      <c r="BI1539" s="95">
        <v>8000</v>
      </c>
      <c r="BJ1539" s="203">
        <v>250</v>
      </c>
      <c r="BK1539" s="108" t="s">
        <v>276</v>
      </c>
      <c r="BL1539" s="97">
        <v>38717</v>
      </c>
      <c r="BM1539" s="168">
        <v>97404</v>
      </c>
      <c r="BN1539" s="97"/>
      <c r="BO1539" s="95"/>
      <c r="BP1539" s="133"/>
      <c r="BQ1539" s="105"/>
      <c r="BR1539" s="135"/>
      <c r="BS1539" s="136"/>
      <c r="BT1539" s="133"/>
      <c r="BU1539" s="105"/>
      <c r="BV1539" s="135"/>
      <c r="BW1539" s="136"/>
      <c r="BX1539" s="133"/>
      <c r="BY1539" s="105"/>
      <c r="BZ1539" s="135"/>
      <c r="CA1539" s="136"/>
      <c r="CB1539" s="169">
        <v>1.386291449417522E-2</v>
      </c>
      <c r="CC1539" s="169">
        <v>9.4476480448306118E-4</v>
      </c>
    </row>
    <row r="1540" spans="2:81" ht="23">
      <c r="B1540" s="202">
        <v>146</v>
      </c>
      <c r="C1540" s="89">
        <v>16548</v>
      </c>
      <c r="D1540" s="89">
        <v>1</v>
      </c>
      <c r="E1540" s="147" t="s">
        <v>2375</v>
      </c>
      <c r="F1540" s="92" t="s">
        <v>6116</v>
      </c>
      <c r="G1540" s="92"/>
      <c r="H1540" s="92"/>
      <c r="I1540" s="92"/>
      <c r="J1540" s="90" t="s">
        <v>6117</v>
      </c>
      <c r="K1540" s="90" t="s">
        <v>6118</v>
      </c>
      <c r="L1540" s="90" t="s">
        <v>6119</v>
      </c>
      <c r="M1540" s="91" t="s">
        <v>69</v>
      </c>
      <c r="N1540" s="93">
        <v>30277</v>
      </c>
      <c r="O1540" s="94" t="s">
        <v>222</v>
      </c>
      <c r="P1540" s="95">
        <v>2535000</v>
      </c>
      <c r="Q1540" s="95">
        <v>2530537.2000000002</v>
      </c>
      <c r="R1540" s="95"/>
      <c r="S1540" s="96">
        <v>2165007.27</v>
      </c>
      <c r="T1540" s="91" t="s">
        <v>60</v>
      </c>
      <c r="U1540" s="500">
        <v>6.1710000000000003</v>
      </c>
      <c r="V1540" s="500">
        <v>9.0800000000000006E-2</v>
      </c>
      <c r="W1540" s="500">
        <v>0.08</v>
      </c>
      <c r="X1540" s="500">
        <v>6.0802000000000005</v>
      </c>
      <c r="Y1540" s="97">
        <v>38790</v>
      </c>
      <c r="Z1540" s="512">
        <f t="shared" ref="Z1540:Z1603" si="145">U1540*100</f>
        <v>617.1</v>
      </c>
      <c r="AA1540" s="512">
        <f t="shared" ref="AA1540:AA1603" si="146">V1540*100</f>
        <v>9.08</v>
      </c>
      <c r="AB1540" s="512">
        <f t="shared" ref="AB1540:AB1603" si="147">W1540*100</f>
        <v>8</v>
      </c>
      <c r="AC1540" s="512">
        <f t="shared" ref="AC1540:AC1603" si="148">X1540*100</f>
        <v>608.0200000000001</v>
      </c>
      <c r="AD1540" s="91">
        <v>360</v>
      </c>
      <c r="AE1540" s="91">
        <v>0</v>
      </c>
      <c r="AF1540" s="91">
        <v>2</v>
      </c>
      <c r="AG1540" s="91">
        <v>118</v>
      </c>
      <c r="AH1540" s="97">
        <v>42461</v>
      </c>
      <c r="AI1540" s="98" t="s">
        <v>61</v>
      </c>
      <c r="AJ1540" s="98" t="s">
        <v>61</v>
      </c>
      <c r="AK1540" s="99"/>
      <c r="AL1540" s="100" t="s">
        <v>98</v>
      </c>
      <c r="AM1540" s="97"/>
      <c r="AN1540" s="202">
        <v>146</v>
      </c>
      <c r="AO1540" s="89">
        <v>16548</v>
      </c>
      <c r="AP1540" s="89"/>
      <c r="AQ1540" s="89"/>
      <c r="AR1540" s="89">
        <v>1</v>
      </c>
      <c r="AS1540" s="35">
        <f t="shared" ref="AS1540:AS1603" si="149">AW1540*100</f>
        <v>7907.9287500000009</v>
      </c>
      <c r="AT1540" s="92" t="s">
        <v>6116</v>
      </c>
      <c r="AU1540" s="95">
        <v>3200000</v>
      </c>
      <c r="AV1540" s="97">
        <v>38733</v>
      </c>
      <c r="AW1540" s="106">
        <v>79.079287500000007</v>
      </c>
      <c r="AX1540" s="220" t="s">
        <v>6120</v>
      </c>
      <c r="AY1540" s="17">
        <v>2002</v>
      </c>
      <c r="AZ1540" s="100" t="s">
        <v>226</v>
      </c>
      <c r="BA1540" s="105">
        <v>25219</v>
      </c>
      <c r="BB1540" s="44">
        <f t="shared" ref="BB1540:BB1603" si="150">BC1540*100</f>
        <v>9710</v>
      </c>
      <c r="BC1540" s="106">
        <v>97.1</v>
      </c>
      <c r="BD1540" s="97">
        <v>38790</v>
      </c>
      <c r="BE1540" s="95">
        <v>306110</v>
      </c>
      <c r="BF1540" s="95">
        <v>55623.5</v>
      </c>
      <c r="BG1540" s="95">
        <v>227791</v>
      </c>
      <c r="BH1540" s="192">
        <v>1.2263902474111268</v>
      </c>
      <c r="BI1540" s="95">
        <v>3782.85</v>
      </c>
      <c r="BJ1540" s="203">
        <v>0.15</v>
      </c>
      <c r="BK1540" s="108" t="s">
        <v>64</v>
      </c>
      <c r="BL1540" s="97">
        <v>38776</v>
      </c>
      <c r="BM1540" s="168">
        <v>270883</v>
      </c>
      <c r="BN1540" s="97">
        <v>38717</v>
      </c>
      <c r="BO1540" s="95">
        <v>240213</v>
      </c>
      <c r="BP1540" s="133" t="s">
        <v>6121</v>
      </c>
      <c r="BQ1540" s="105">
        <v>6404</v>
      </c>
      <c r="BR1540" s="135">
        <v>0.25390000000000001</v>
      </c>
      <c r="BS1540" s="136">
        <v>39082</v>
      </c>
      <c r="BT1540" s="133" t="s">
        <v>6122</v>
      </c>
      <c r="BU1540" s="105">
        <v>4623</v>
      </c>
      <c r="BV1540" s="135">
        <v>0.18329999999999999</v>
      </c>
      <c r="BW1540" s="136">
        <v>39355</v>
      </c>
      <c r="BX1540" s="133" t="s">
        <v>6123</v>
      </c>
      <c r="BY1540" s="105">
        <v>2552</v>
      </c>
      <c r="BZ1540" s="135">
        <v>0.1012</v>
      </c>
      <c r="CA1540" s="136">
        <v>41394</v>
      </c>
      <c r="CB1540" s="169">
        <v>1.0061216248569631E-3</v>
      </c>
      <c r="CC1540" s="169">
        <v>9.3755391490004444E-4</v>
      </c>
    </row>
    <row r="1541" spans="2:81" ht="34">
      <c r="B1541" s="202">
        <v>147</v>
      </c>
      <c r="C1541" s="89">
        <v>17816</v>
      </c>
      <c r="D1541" s="89">
        <v>1</v>
      </c>
      <c r="E1541" s="147" t="s">
        <v>2375</v>
      </c>
      <c r="F1541" s="92" t="s">
        <v>6124</v>
      </c>
      <c r="G1541" s="92"/>
      <c r="H1541" s="92"/>
      <c r="I1541" s="92"/>
      <c r="J1541" s="90" t="s">
        <v>6125</v>
      </c>
      <c r="K1541" s="90" t="s">
        <v>540</v>
      </c>
      <c r="L1541" s="90" t="s">
        <v>136</v>
      </c>
      <c r="M1541" s="91" t="s">
        <v>138</v>
      </c>
      <c r="N1541" s="93">
        <v>33764</v>
      </c>
      <c r="O1541" s="94" t="s">
        <v>570</v>
      </c>
      <c r="P1541" s="95">
        <v>2500000</v>
      </c>
      <c r="Q1541" s="95">
        <v>2495177.71</v>
      </c>
      <c r="R1541" s="95"/>
      <c r="S1541" s="96">
        <v>2109630.09</v>
      </c>
      <c r="T1541" s="91" t="s">
        <v>60</v>
      </c>
      <c r="U1541" s="500">
        <v>5.7610000000000001</v>
      </c>
      <c r="V1541" s="500">
        <v>9.0800000000000006E-2</v>
      </c>
      <c r="W1541" s="500">
        <v>0.08</v>
      </c>
      <c r="X1541" s="500">
        <v>5.6702000000000004</v>
      </c>
      <c r="Y1541" s="97">
        <v>38800</v>
      </c>
      <c r="Z1541" s="512">
        <f t="shared" si="145"/>
        <v>576.1</v>
      </c>
      <c r="AA1541" s="512">
        <f t="shared" si="146"/>
        <v>9.08</v>
      </c>
      <c r="AB1541" s="512">
        <f t="shared" si="147"/>
        <v>8</v>
      </c>
      <c r="AC1541" s="512">
        <f t="shared" si="148"/>
        <v>567.02</v>
      </c>
      <c r="AD1541" s="91">
        <v>360</v>
      </c>
      <c r="AE1541" s="91">
        <v>0</v>
      </c>
      <c r="AF1541" s="91">
        <v>2</v>
      </c>
      <c r="AG1541" s="91">
        <v>118</v>
      </c>
      <c r="AH1541" s="97">
        <v>42461</v>
      </c>
      <c r="AI1541" s="98" t="s">
        <v>61</v>
      </c>
      <c r="AJ1541" s="98" t="s">
        <v>6126</v>
      </c>
      <c r="AK1541" s="99"/>
      <c r="AL1541" s="100" t="s">
        <v>98</v>
      </c>
      <c r="AM1541" s="97"/>
      <c r="AN1541" s="202">
        <v>147</v>
      </c>
      <c r="AO1541" s="89">
        <v>17816</v>
      </c>
      <c r="AP1541" s="89"/>
      <c r="AQ1541" s="89"/>
      <c r="AR1541" s="89">
        <v>1</v>
      </c>
      <c r="AS1541" s="35">
        <f t="shared" si="149"/>
        <v>7393.1191407406995</v>
      </c>
      <c r="AT1541" s="92" t="s">
        <v>6124</v>
      </c>
      <c r="AU1541" s="95">
        <v>3375000</v>
      </c>
      <c r="AV1541" s="97">
        <v>38759</v>
      </c>
      <c r="AW1541" s="106">
        <v>73.931191407406999</v>
      </c>
      <c r="AX1541" s="219">
        <v>2001</v>
      </c>
      <c r="AY1541" s="17">
        <v>0</v>
      </c>
      <c r="AZ1541" s="100" t="s">
        <v>63</v>
      </c>
      <c r="BA1541" s="105">
        <v>52890</v>
      </c>
      <c r="BB1541" s="44">
        <f t="shared" si="150"/>
        <v>8442</v>
      </c>
      <c r="BC1541" s="106">
        <v>84.42</v>
      </c>
      <c r="BD1541" s="97">
        <v>38723</v>
      </c>
      <c r="BE1541" s="95">
        <v>553590.24</v>
      </c>
      <c r="BF1541" s="95">
        <v>289025.59999999998</v>
      </c>
      <c r="BG1541" s="95">
        <v>256608</v>
      </c>
      <c r="BH1541" s="192">
        <v>1.4639756825588084</v>
      </c>
      <c r="BI1541" s="95">
        <v>7956.25</v>
      </c>
      <c r="BJ1541" s="203">
        <v>16.75</v>
      </c>
      <c r="BK1541" s="108" t="s">
        <v>64</v>
      </c>
      <c r="BL1541" s="97">
        <v>38776</v>
      </c>
      <c r="BM1541" s="168">
        <v>265620</v>
      </c>
      <c r="BN1541" s="97">
        <v>38717</v>
      </c>
      <c r="BO1541" s="95">
        <v>187347</v>
      </c>
      <c r="BP1541" s="133"/>
      <c r="BQ1541" s="105"/>
      <c r="BR1541" s="135"/>
      <c r="BS1541" s="136"/>
      <c r="BT1541" s="133"/>
      <c r="BU1541" s="105"/>
      <c r="BV1541" s="135"/>
      <c r="BW1541" s="136"/>
      <c r="BX1541" s="133"/>
      <c r="BY1541" s="105"/>
      <c r="BZ1541" s="135"/>
      <c r="CA1541" s="136"/>
      <c r="CB1541" s="169">
        <v>9.9206297061828447E-4</v>
      </c>
      <c r="CC1541" s="169">
        <v>9.2445336523084003E-4</v>
      </c>
    </row>
    <row r="1542" spans="2:81" ht="45">
      <c r="B1542" s="202">
        <v>148</v>
      </c>
      <c r="C1542" s="89">
        <v>59656</v>
      </c>
      <c r="D1542" s="89">
        <v>1</v>
      </c>
      <c r="E1542" s="147" t="s">
        <v>5348</v>
      </c>
      <c r="F1542" s="92" t="s">
        <v>6127</v>
      </c>
      <c r="G1542" s="92"/>
      <c r="H1542" s="92"/>
      <c r="I1542" s="92"/>
      <c r="J1542" s="90" t="s">
        <v>6128</v>
      </c>
      <c r="K1542" s="90" t="s">
        <v>5355</v>
      </c>
      <c r="L1542" s="90" t="s">
        <v>5356</v>
      </c>
      <c r="M1542" s="91" t="s">
        <v>104</v>
      </c>
      <c r="N1542" s="93">
        <v>47720</v>
      </c>
      <c r="O1542" s="94" t="s">
        <v>2195</v>
      </c>
      <c r="P1542" s="95">
        <v>2500000</v>
      </c>
      <c r="Q1542" s="95">
        <v>2493063</v>
      </c>
      <c r="R1542" s="95"/>
      <c r="S1542" s="96">
        <v>2114871.4900000002</v>
      </c>
      <c r="T1542" s="91" t="s">
        <v>60</v>
      </c>
      <c r="U1542" s="500">
        <v>5.83</v>
      </c>
      <c r="V1542" s="500">
        <v>2.0800000000000003E-2</v>
      </c>
      <c r="W1542" s="500">
        <v>0.01</v>
      </c>
      <c r="X1542" s="500">
        <v>5.8091999999999997</v>
      </c>
      <c r="Y1542" s="97">
        <v>38777</v>
      </c>
      <c r="Z1542" s="512">
        <f t="shared" si="145"/>
        <v>583</v>
      </c>
      <c r="AA1542" s="512">
        <f t="shared" si="146"/>
        <v>2.08</v>
      </c>
      <c r="AB1542" s="512">
        <f t="shared" si="147"/>
        <v>1</v>
      </c>
      <c r="AC1542" s="512">
        <f t="shared" si="148"/>
        <v>580.91999999999996</v>
      </c>
      <c r="AD1542" s="91">
        <v>360</v>
      </c>
      <c r="AE1542" s="91">
        <v>0</v>
      </c>
      <c r="AF1542" s="91">
        <v>3</v>
      </c>
      <c r="AG1542" s="91">
        <v>117</v>
      </c>
      <c r="AH1542" s="97">
        <v>42430</v>
      </c>
      <c r="AI1542" s="98" t="s">
        <v>61</v>
      </c>
      <c r="AJ1542" s="98" t="s">
        <v>61</v>
      </c>
      <c r="AK1542" s="99"/>
      <c r="AL1542" s="100" t="s">
        <v>78</v>
      </c>
      <c r="AM1542" s="97"/>
      <c r="AN1542" s="202">
        <v>148</v>
      </c>
      <c r="AO1542" s="89">
        <v>59656</v>
      </c>
      <c r="AP1542" s="89"/>
      <c r="AQ1542" s="89"/>
      <c r="AR1542" s="89">
        <v>1</v>
      </c>
      <c r="AS1542" s="35">
        <f t="shared" si="149"/>
        <v>7790.8218750000005</v>
      </c>
      <c r="AT1542" s="92" t="s">
        <v>6127</v>
      </c>
      <c r="AU1542" s="95">
        <v>3200000</v>
      </c>
      <c r="AV1542" s="97">
        <v>38720</v>
      </c>
      <c r="AW1542" s="106">
        <v>77.908218750000003</v>
      </c>
      <c r="AX1542" s="220" t="s">
        <v>5660</v>
      </c>
      <c r="AY1542" s="17">
        <v>1999</v>
      </c>
      <c r="AZ1542" s="100" t="s">
        <v>63</v>
      </c>
      <c r="BA1542" s="105">
        <v>63554</v>
      </c>
      <c r="BB1542" s="44">
        <f t="shared" si="150"/>
        <v>9350</v>
      </c>
      <c r="BC1542" s="106">
        <v>93.5</v>
      </c>
      <c r="BD1542" s="97">
        <v>38754</v>
      </c>
      <c r="BE1542" s="95">
        <v>425985.62880000001</v>
      </c>
      <c r="BF1542" s="95">
        <v>189289.42515200001</v>
      </c>
      <c r="BG1542" s="95">
        <v>222295</v>
      </c>
      <c r="BH1542" s="192">
        <v>1.2587525758858578</v>
      </c>
      <c r="BI1542" s="95">
        <v>15222</v>
      </c>
      <c r="BJ1542" s="203">
        <v>70.8</v>
      </c>
      <c r="BK1542" s="108" t="s">
        <v>276</v>
      </c>
      <c r="BL1542" s="97">
        <v>38717</v>
      </c>
      <c r="BM1542" s="168">
        <v>308729</v>
      </c>
      <c r="BN1542" s="97">
        <v>38352</v>
      </c>
      <c r="BO1542" s="95">
        <v>243000</v>
      </c>
      <c r="BP1542" s="133"/>
      <c r="BQ1542" s="105">
        <v>0</v>
      </c>
      <c r="BR1542" s="135"/>
      <c r="BS1542" s="136"/>
      <c r="BT1542" s="133"/>
      <c r="BU1542" s="105">
        <v>0</v>
      </c>
      <c r="BV1542" s="135"/>
      <c r="BW1542" s="136"/>
      <c r="BX1542" s="133"/>
      <c r="BY1542" s="105">
        <v>0</v>
      </c>
      <c r="BZ1542" s="135"/>
      <c r="CA1542" s="136"/>
      <c r="CB1542" s="169">
        <v>9.9122217860728341E-4</v>
      </c>
      <c r="CC1542" s="169">
        <v>9.2366987363096229E-4</v>
      </c>
    </row>
    <row r="1543" spans="2:81" ht="23">
      <c r="B1543" s="202">
        <v>149</v>
      </c>
      <c r="C1543" s="89">
        <v>20061288</v>
      </c>
      <c r="D1543" s="89">
        <v>1</v>
      </c>
      <c r="E1543" s="147" t="s">
        <v>2062</v>
      </c>
      <c r="F1543" s="92" t="s">
        <v>6129</v>
      </c>
      <c r="G1543" s="92"/>
      <c r="H1543" s="92"/>
      <c r="I1543" s="92"/>
      <c r="J1543" s="90" t="s">
        <v>6130</v>
      </c>
      <c r="K1543" s="90" t="s">
        <v>3873</v>
      </c>
      <c r="L1543" s="90" t="s">
        <v>6131</v>
      </c>
      <c r="M1543" s="91" t="s">
        <v>370</v>
      </c>
      <c r="N1543" s="93">
        <v>48108</v>
      </c>
      <c r="O1543" s="94" t="s">
        <v>2195</v>
      </c>
      <c r="P1543" s="95">
        <v>2400000</v>
      </c>
      <c r="Q1543" s="95">
        <v>2400000</v>
      </c>
      <c r="R1543" s="95"/>
      <c r="S1543" s="96">
        <v>1986404.73</v>
      </c>
      <c r="T1543" s="91" t="s">
        <v>70</v>
      </c>
      <c r="U1543" s="500">
        <v>6.92</v>
      </c>
      <c r="V1543" s="500">
        <v>3.0800000000000001E-2</v>
      </c>
      <c r="W1543" s="500">
        <v>0.02</v>
      </c>
      <c r="X1543" s="500">
        <v>6.8891999999999998</v>
      </c>
      <c r="Y1543" s="97">
        <v>38835</v>
      </c>
      <c r="Z1543" s="512">
        <f t="shared" si="145"/>
        <v>692</v>
      </c>
      <c r="AA1543" s="512">
        <f t="shared" si="146"/>
        <v>3.08</v>
      </c>
      <c r="AB1543" s="512">
        <f t="shared" si="147"/>
        <v>2</v>
      </c>
      <c r="AC1543" s="512">
        <f t="shared" si="148"/>
        <v>688.92</v>
      </c>
      <c r="AD1543" s="91">
        <v>300</v>
      </c>
      <c r="AE1543" s="91">
        <v>12</v>
      </c>
      <c r="AF1543" s="91">
        <v>1</v>
      </c>
      <c r="AG1543" s="91">
        <v>119</v>
      </c>
      <c r="AH1543" s="97">
        <v>42491</v>
      </c>
      <c r="AI1543" s="98" t="s">
        <v>61</v>
      </c>
      <c r="AJ1543" s="98" t="s">
        <v>61</v>
      </c>
      <c r="AK1543" s="99"/>
      <c r="AL1543" s="100" t="s">
        <v>62</v>
      </c>
      <c r="AM1543" s="97"/>
      <c r="AN1543" s="202">
        <v>149</v>
      </c>
      <c r="AO1543" s="89">
        <v>20061288</v>
      </c>
      <c r="AP1543" s="89"/>
      <c r="AQ1543" s="89"/>
      <c r="AR1543" s="89">
        <v>1</v>
      </c>
      <c r="AS1543" s="35">
        <f t="shared" si="149"/>
        <v>7384.6153846153857</v>
      </c>
      <c r="AT1543" s="92" t="s">
        <v>6129</v>
      </c>
      <c r="AU1543" s="95">
        <v>3250000</v>
      </c>
      <c r="AV1543" s="97">
        <v>38776</v>
      </c>
      <c r="AW1543" s="106">
        <v>73.846153846153854</v>
      </c>
      <c r="AX1543" s="219" t="s">
        <v>6132</v>
      </c>
      <c r="AY1543" s="17">
        <v>2003</v>
      </c>
      <c r="AZ1543" s="100" t="s">
        <v>226</v>
      </c>
      <c r="BA1543" s="105">
        <v>59480</v>
      </c>
      <c r="BB1543" s="44">
        <f t="shared" si="150"/>
        <v>8415.4337592468055</v>
      </c>
      <c r="BC1543" s="106">
        <v>84.154337592468053</v>
      </c>
      <c r="BD1543" s="97">
        <v>38838</v>
      </c>
      <c r="BE1543" s="95">
        <v>385371.43849999999</v>
      </c>
      <c r="BF1543" s="95">
        <v>118841</v>
      </c>
      <c r="BG1543" s="95">
        <v>245012.86660000001</v>
      </c>
      <c r="BH1543" s="192">
        <v>1.2124245644308953</v>
      </c>
      <c r="BI1543" s="95">
        <v>12296</v>
      </c>
      <c r="BJ1543" s="203">
        <v>0.20672494956287829</v>
      </c>
      <c r="BK1543" s="108" t="s">
        <v>276</v>
      </c>
      <c r="BL1543" s="97">
        <v>38717</v>
      </c>
      <c r="BM1543" s="168">
        <v>147457</v>
      </c>
      <c r="BN1543" s="97">
        <v>38352</v>
      </c>
      <c r="BO1543" s="95">
        <v>182878</v>
      </c>
      <c r="BP1543" s="133" t="s">
        <v>6133</v>
      </c>
      <c r="BQ1543" s="105">
        <v>27180</v>
      </c>
      <c r="BR1543" s="135">
        <v>0.45696032279757903</v>
      </c>
      <c r="BS1543" s="136">
        <v>44316</v>
      </c>
      <c r="BT1543" s="133"/>
      <c r="BU1543" s="105"/>
      <c r="BV1543" s="135"/>
      <c r="BW1543" s="136"/>
      <c r="BX1543" s="133"/>
      <c r="BY1543" s="105"/>
      <c r="BZ1543" s="135"/>
      <c r="CA1543" s="136"/>
      <c r="CB1543" s="169">
        <v>9.5422106407157779E-4</v>
      </c>
      <c r="CC1543" s="169">
        <v>8.8919040421935166E-4</v>
      </c>
    </row>
    <row r="1544" spans="2:81" ht="23">
      <c r="B1544" s="196">
        <v>150</v>
      </c>
      <c r="C1544" s="57">
        <v>16498</v>
      </c>
      <c r="D1544" s="57">
        <v>1</v>
      </c>
      <c r="E1544" s="155" t="s">
        <v>2375</v>
      </c>
      <c r="F1544" s="60" t="s">
        <v>6134</v>
      </c>
      <c r="G1544" s="60"/>
      <c r="H1544" s="60"/>
      <c r="I1544" s="60"/>
      <c r="J1544" s="58" t="s">
        <v>6135</v>
      </c>
      <c r="K1544" s="58" t="s">
        <v>6136</v>
      </c>
      <c r="L1544" s="58" t="s">
        <v>6137</v>
      </c>
      <c r="M1544" s="59" t="s">
        <v>125</v>
      </c>
      <c r="N1544" s="61">
        <v>98371</v>
      </c>
      <c r="O1544" s="62" t="s">
        <v>570</v>
      </c>
      <c r="P1544" s="79">
        <v>2400000</v>
      </c>
      <c r="Q1544" s="79">
        <v>2389844.14</v>
      </c>
      <c r="R1544" s="79"/>
      <c r="S1544" s="80">
        <v>2021948.4</v>
      </c>
      <c r="T1544" s="59" t="s">
        <v>60</v>
      </c>
      <c r="U1544" s="499">
        <v>5.7230000000000008</v>
      </c>
      <c r="V1544" s="499">
        <v>4.0799999999999996E-2</v>
      </c>
      <c r="W1544" s="499">
        <v>0.03</v>
      </c>
      <c r="X1544" s="499">
        <v>5.6822000000000008</v>
      </c>
      <c r="Y1544" s="66">
        <v>38742</v>
      </c>
      <c r="Z1544" s="512">
        <f t="shared" si="145"/>
        <v>572.30000000000007</v>
      </c>
      <c r="AA1544" s="512">
        <f t="shared" si="146"/>
        <v>4.0799999999999992</v>
      </c>
      <c r="AB1544" s="512">
        <f t="shared" si="147"/>
        <v>3</v>
      </c>
      <c r="AC1544" s="512">
        <f t="shared" si="148"/>
        <v>568.22</v>
      </c>
      <c r="AD1544" s="59">
        <v>360</v>
      </c>
      <c r="AE1544" s="59">
        <v>0</v>
      </c>
      <c r="AF1544" s="59">
        <v>4</v>
      </c>
      <c r="AG1544" s="59">
        <v>116</v>
      </c>
      <c r="AH1544" s="66">
        <v>42401</v>
      </c>
      <c r="AI1544" s="67" t="s">
        <v>61</v>
      </c>
      <c r="AJ1544" s="67" t="s">
        <v>61</v>
      </c>
      <c r="AK1544" s="68"/>
      <c r="AL1544" s="69" t="s">
        <v>1665</v>
      </c>
      <c r="AM1544" s="66" t="s">
        <v>5524</v>
      </c>
      <c r="AN1544" s="196">
        <v>150</v>
      </c>
      <c r="AO1544" s="57">
        <v>16498</v>
      </c>
      <c r="AP1544" s="57"/>
      <c r="AQ1544" s="57"/>
      <c r="AR1544" s="57">
        <v>1</v>
      </c>
      <c r="AS1544" s="35">
        <f t="shared" si="149"/>
        <v>7939.6815282391999</v>
      </c>
      <c r="AT1544" s="60" t="s">
        <v>6134</v>
      </c>
      <c r="AU1544" s="79">
        <v>3010000</v>
      </c>
      <c r="AV1544" s="66">
        <v>38664</v>
      </c>
      <c r="AW1544" s="81">
        <v>79.396815282391998</v>
      </c>
      <c r="AX1544" s="215">
        <v>1999</v>
      </c>
      <c r="AY1544" s="17">
        <v>0</v>
      </c>
      <c r="AZ1544" s="69" t="s">
        <v>63</v>
      </c>
      <c r="BA1544" s="74">
        <v>31574</v>
      </c>
      <c r="BB1544" s="44">
        <f t="shared" si="150"/>
        <v>9742</v>
      </c>
      <c r="BC1544" s="81">
        <v>97.42</v>
      </c>
      <c r="BD1544" s="66">
        <v>38657</v>
      </c>
      <c r="BE1544" s="79">
        <v>381065.44</v>
      </c>
      <c r="BF1544" s="79">
        <v>162403.26999999999</v>
      </c>
      <c r="BG1544" s="79">
        <v>206757</v>
      </c>
      <c r="BH1544" s="75">
        <v>1.2338153374852574</v>
      </c>
      <c r="BI1544" s="79">
        <v>5772.3</v>
      </c>
      <c r="BJ1544" s="197">
        <v>37.240645161290324</v>
      </c>
      <c r="BK1544" s="78" t="s">
        <v>276</v>
      </c>
      <c r="BL1544" s="66">
        <v>38717</v>
      </c>
      <c r="BM1544" s="163">
        <v>261488</v>
      </c>
      <c r="BN1544" s="66">
        <v>38352</v>
      </c>
      <c r="BO1544" s="79">
        <v>269532</v>
      </c>
      <c r="BP1544" s="158"/>
      <c r="BQ1544" s="74"/>
      <c r="BR1544" s="159"/>
      <c r="BS1544" s="160"/>
      <c r="BT1544" s="158"/>
      <c r="BU1544" s="74"/>
      <c r="BV1544" s="159"/>
      <c r="BW1544" s="160"/>
      <c r="BX1544" s="158"/>
      <c r="BY1544" s="74"/>
      <c r="BZ1544" s="159"/>
      <c r="CA1544" s="160"/>
      <c r="CB1544" s="161">
        <v>9.5018317426501036E-4</v>
      </c>
      <c r="CC1544" s="161">
        <v>8.8542769869493702E-4</v>
      </c>
    </row>
    <row r="1545" spans="2:81" ht="34">
      <c r="B1545" s="196">
        <v>151</v>
      </c>
      <c r="C1545" s="57">
        <v>17997</v>
      </c>
      <c r="D1545" s="57">
        <v>1</v>
      </c>
      <c r="E1545" s="155" t="s">
        <v>2375</v>
      </c>
      <c r="F1545" s="60" t="s">
        <v>6138</v>
      </c>
      <c r="G1545" s="60"/>
      <c r="H1545" s="60"/>
      <c r="I1545" s="60"/>
      <c r="J1545" s="58" t="s">
        <v>6139</v>
      </c>
      <c r="K1545" s="58" t="s">
        <v>1903</v>
      </c>
      <c r="L1545" s="58" t="s">
        <v>1903</v>
      </c>
      <c r="M1545" s="59" t="s">
        <v>58</v>
      </c>
      <c r="N1545" s="61">
        <v>92503</v>
      </c>
      <c r="O1545" s="62" t="s">
        <v>570</v>
      </c>
      <c r="P1545" s="79">
        <v>2200000</v>
      </c>
      <c r="Q1545" s="79">
        <v>2198189.9700000002</v>
      </c>
      <c r="R1545" s="79"/>
      <c r="S1545" s="80">
        <v>1871632.09</v>
      </c>
      <c r="T1545" s="59" t="s">
        <v>60</v>
      </c>
      <c r="U1545" s="499">
        <v>6.0279999999999996</v>
      </c>
      <c r="V1545" s="499">
        <v>4.0799999999999996E-2</v>
      </c>
      <c r="W1545" s="499">
        <v>0.03</v>
      </c>
      <c r="X1545" s="499">
        <v>5.9871999999999996</v>
      </c>
      <c r="Y1545" s="66">
        <v>38810</v>
      </c>
      <c r="Z1545" s="512">
        <f t="shared" si="145"/>
        <v>602.79999999999995</v>
      </c>
      <c r="AA1545" s="512">
        <f t="shared" si="146"/>
        <v>4.0799999999999992</v>
      </c>
      <c r="AB1545" s="512">
        <f t="shared" si="147"/>
        <v>3</v>
      </c>
      <c r="AC1545" s="512">
        <f t="shared" si="148"/>
        <v>598.71999999999991</v>
      </c>
      <c r="AD1545" s="59">
        <v>360</v>
      </c>
      <c r="AE1545" s="59">
        <v>0</v>
      </c>
      <c r="AF1545" s="59">
        <v>1</v>
      </c>
      <c r="AG1545" s="59">
        <v>119</v>
      </c>
      <c r="AH1545" s="66">
        <v>42491</v>
      </c>
      <c r="AI1545" s="67" t="s">
        <v>61</v>
      </c>
      <c r="AJ1545" s="67" t="s">
        <v>61</v>
      </c>
      <c r="AK1545" s="68"/>
      <c r="AL1545" s="69" t="s">
        <v>1665</v>
      </c>
      <c r="AM1545" s="66" t="s">
        <v>5524</v>
      </c>
      <c r="AN1545" s="196">
        <v>151</v>
      </c>
      <c r="AO1545" s="57">
        <v>17997</v>
      </c>
      <c r="AP1545" s="57"/>
      <c r="AQ1545" s="57"/>
      <c r="AR1545" s="57">
        <v>1</v>
      </c>
      <c r="AS1545" s="35">
        <f t="shared" si="149"/>
        <v>5112.0697674419007</v>
      </c>
      <c r="AT1545" s="60" t="s">
        <v>6138</v>
      </c>
      <c r="AU1545" s="79">
        <v>4300000</v>
      </c>
      <c r="AV1545" s="66">
        <v>38755</v>
      </c>
      <c r="AW1545" s="81">
        <v>51.120697674419006</v>
      </c>
      <c r="AX1545" s="215">
        <v>1991</v>
      </c>
      <c r="AY1545" s="17">
        <v>0</v>
      </c>
      <c r="AZ1545" s="69" t="s">
        <v>63</v>
      </c>
      <c r="BA1545" s="74">
        <v>54030</v>
      </c>
      <c r="BB1545" s="44">
        <f t="shared" si="150"/>
        <v>9230.0000000000018</v>
      </c>
      <c r="BC1545" s="81">
        <v>92.300000000000011</v>
      </c>
      <c r="BD1545" s="66">
        <v>38776</v>
      </c>
      <c r="BE1545" s="79">
        <v>508992.97</v>
      </c>
      <c r="BF1545" s="79">
        <v>232989.65</v>
      </c>
      <c r="BG1545" s="79">
        <v>267897</v>
      </c>
      <c r="BH1545" s="75">
        <v>1.6874670250511348</v>
      </c>
      <c r="BI1545" s="79">
        <v>8106.24</v>
      </c>
      <c r="BJ1545" s="197">
        <v>21.11</v>
      </c>
      <c r="BK1545" s="78" t="s">
        <v>64</v>
      </c>
      <c r="BL1545" s="66">
        <v>38776</v>
      </c>
      <c r="BM1545" s="163">
        <v>319473</v>
      </c>
      <c r="BN1545" s="66">
        <v>38717</v>
      </c>
      <c r="BO1545" s="79">
        <v>306935</v>
      </c>
      <c r="BP1545" s="158"/>
      <c r="BQ1545" s="74"/>
      <c r="BR1545" s="159"/>
      <c r="BS1545" s="160"/>
      <c r="BT1545" s="158"/>
      <c r="BU1545" s="74"/>
      <c r="BV1545" s="159"/>
      <c r="BW1545" s="160"/>
      <c r="BX1545" s="158"/>
      <c r="BY1545" s="74"/>
      <c r="BZ1545" s="159"/>
      <c r="CA1545" s="160"/>
      <c r="CB1545" s="161">
        <v>8.7398298841869578E-4</v>
      </c>
      <c r="CC1545" s="161">
        <v>8.1442059498967694E-4</v>
      </c>
    </row>
    <row r="1546" spans="2:81" ht="34">
      <c r="B1546" s="196">
        <v>152</v>
      </c>
      <c r="C1546" s="57">
        <v>17505</v>
      </c>
      <c r="D1546" s="57">
        <v>2</v>
      </c>
      <c r="E1546" s="155" t="s">
        <v>2375</v>
      </c>
      <c r="F1546" s="60" t="s">
        <v>6140</v>
      </c>
      <c r="G1546" s="60"/>
      <c r="H1546" s="60"/>
      <c r="I1546" s="60"/>
      <c r="J1546" s="58" t="s">
        <v>6141</v>
      </c>
      <c r="K1546" s="58" t="s">
        <v>5227</v>
      </c>
      <c r="L1546" s="58" t="s">
        <v>5226</v>
      </c>
      <c r="M1546" s="59" t="s">
        <v>132</v>
      </c>
      <c r="N1546" s="61">
        <v>76706</v>
      </c>
      <c r="O1546" s="62" t="s">
        <v>59</v>
      </c>
      <c r="P1546" s="79">
        <v>2036000</v>
      </c>
      <c r="Q1546" s="79">
        <v>2032242.61</v>
      </c>
      <c r="R1546" s="79"/>
      <c r="S1546" s="80">
        <v>1728287.62</v>
      </c>
      <c r="T1546" s="59" t="s">
        <v>60</v>
      </c>
      <c r="U1546" s="499">
        <v>5.9610000000000003</v>
      </c>
      <c r="V1546" s="499">
        <v>9.0800000000000006E-2</v>
      </c>
      <c r="W1546" s="499">
        <v>0.08</v>
      </c>
      <c r="X1546" s="499">
        <v>5.8702000000000005</v>
      </c>
      <c r="Y1546" s="66">
        <v>38799</v>
      </c>
      <c r="Z1546" s="512">
        <f t="shared" si="145"/>
        <v>596.1</v>
      </c>
      <c r="AA1546" s="512">
        <f t="shared" si="146"/>
        <v>9.08</v>
      </c>
      <c r="AB1546" s="512">
        <f t="shared" si="147"/>
        <v>8</v>
      </c>
      <c r="AC1546" s="512">
        <f t="shared" si="148"/>
        <v>587.0200000000001</v>
      </c>
      <c r="AD1546" s="59">
        <v>360</v>
      </c>
      <c r="AE1546" s="59">
        <v>0</v>
      </c>
      <c r="AF1546" s="59">
        <v>2</v>
      </c>
      <c r="AG1546" s="59">
        <v>118</v>
      </c>
      <c r="AH1546" s="66">
        <v>42461</v>
      </c>
      <c r="AI1546" s="67" t="s">
        <v>61</v>
      </c>
      <c r="AJ1546" s="67" t="s">
        <v>61</v>
      </c>
      <c r="AK1546" s="68"/>
      <c r="AL1546" s="69" t="s">
        <v>98</v>
      </c>
      <c r="AM1546" s="66"/>
      <c r="AN1546" s="196">
        <v>152</v>
      </c>
      <c r="AO1546" s="57">
        <v>17505</v>
      </c>
      <c r="AP1546" s="57"/>
      <c r="AQ1546" s="57"/>
      <c r="AR1546" s="57">
        <v>2</v>
      </c>
      <c r="AS1546" s="35">
        <f t="shared" si="149"/>
        <v>7969.5788627450993</v>
      </c>
      <c r="AT1546" s="60" t="s">
        <v>6140</v>
      </c>
      <c r="AU1546" s="79">
        <v>2550000</v>
      </c>
      <c r="AV1546" s="66">
        <v>38740</v>
      </c>
      <c r="AW1546" s="81">
        <v>79.695788627450995</v>
      </c>
      <c r="AX1546" s="216">
        <v>2005</v>
      </c>
      <c r="AY1546" s="17">
        <v>0</v>
      </c>
      <c r="AZ1546" s="69" t="s">
        <v>63</v>
      </c>
      <c r="BA1546" s="74">
        <v>30420</v>
      </c>
      <c r="BB1546" s="44">
        <f t="shared" si="150"/>
        <v>10000</v>
      </c>
      <c r="BC1546" s="81">
        <v>100</v>
      </c>
      <c r="BD1546" s="66">
        <v>38799</v>
      </c>
      <c r="BE1546" s="79">
        <v>290095.2</v>
      </c>
      <c r="BF1546" s="79">
        <v>100515.76</v>
      </c>
      <c r="BG1546" s="79">
        <v>183579</v>
      </c>
      <c r="BH1546" s="75">
        <v>1.2585092774260951</v>
      </c>
      <c r="BI1546" s="79">
        <v>6000</v>
      </c>
      <c r="BJ1546" s="197">
        <v>300</v>
      </c>
      <c r="BK1546" s="78" t="s">
        <v>64</v>
      </c>
      <c r="BL1546" s="66">
        <v>38748</v>
      </c>
      <c r="BM1546" s="163">
        <v>290684</v>
      </c>
      <c r="BN1546" s="66">
        <v>38717</v>
      </c>
      <c r="BO1546" s="79">
        <v>91877</v>
      </c>
      <c r="BP1546" s="158"/>
      <c r="BQ1546" s="74"/>
      <c r="BR1546" s="159"/>
      <c r="BS1546" s="160"/>
      <c r="BT1546" s="158"/>
      <c r="BU1546" s="74"/>
      <c r="BV1546" s="159"/>
      <c r="BW1546" s="160"/>
      <c r="BX1546" s="158"/>
      <c r="BY1546" s="74"/>
      <c r="BZ1546" s="159"/>
      <c r="CA1546" s="160"/>
      <c r="CB1546" s="161">
        <v>1.1048159032882148E-2</v>
      </c>
      <c r="CC1546" s="161">
        <v>7.5293776160737099E-4</v>
      </c>
    </row>
    <row r="1547" spans="2:81" ht="34">
      <c r="B1547" s="196">
        <v>153</v>
      </c>
      <c r="C1547" s="57">
        <v>17749</v>
      </c>
      <c r="D1547" s="57">
        <v>1</v>
      </c>
      <c r="E1547" s="155" t="s">
        <v>2375</v>
      </c>
      <c r="F1547" s="60" t="s">
        <v>6142</v>
      </c>
      <c r="G1547" s="60"/>
      <c r="H1547" s="60"/>
      <c r="I1547" s="60"/>
      <c r="J1547" s="58" t="s">
        <v>6143</v>
      </c>
      <c r="K1547" s="58" t="s">
        <v>6144</v>
      </c>
      <c r="L1547" s="58" t="s">
        <v>368</v>
      </c>
      <c r="M1547" s="59" t="s">
        <v>370</v>
      </c>
      <c r="N1547" s="61">
        <v>48377</v>
      </c>
      <c r="O1547" s="62" t="s">
        <v>468</v>
      </c>
      <c r="P1547" s="79">
        <v>2030000</v>
      </c>
      <c r="Q1547" s="79">
        <v>2026365.23</v>
      </c>
      <c r="R1547" s="79"/>
      <c r="S1547" s="80">
        <v>1729976.85</v>
      </c>
      <c r="T1547" s="59" t="s">
        <v>60</v>
      </c>
      <c r="U1547" s="499">
        <v>6.0960000000000001</v>
      </c>
      <c r="V1547" s="499">
        <v>7.0800000000000002E-2</v>
      </c>
      <c r="W1547" s="499">
        <v>0.06</v>
      </c>
      <c r="X1547" s="499">
        <v>6.0251999999999999</v>
      </c>
      <c r="Y1547" s="66">
        <v>38779</v>
      </c>
      <c r="Z1547" s="512">
        <f t="shared" si="145"/>
        <v>609.6</v>
      </c>
      <c r="AA1547" s="512">
        <f t="shared" si="146"/>
        <v>7.08</v>
      </c>
      <c r="AB1547" s="512">
        <f t="shared" si="147"/>
        <v>6</v>
      </c>
      <c r="AC1547" s="512">
        <f t="shared" si="148"/>
        <v>602.52</v>
      </c>
      <c r="AD1547" s="59">
        <v>360</v>
      </c>
      <c r="AE1547" s="59">
        <v>0</v>
      </c>
      <c r="AF1547" s="59">
        <v>2</v>
      </c>
      <c r="AG1547" s="59">
        <v>118</v>
      </c>
      <c r="AH1547" s="66">
        <v>42461</v>
      </c>
      <c r="AI1547" s="67" t="s">
        <v>61</v>
      </c>
      <c r="AJ1547" s="67" t="s">
        <v>6097</v>
      </c>
      <c r="AK1547" s="68"/>
      <c r="AL1547" s="69" t="s">
        <v>98</v>
      </c>
      <c r="AM1547" s="66"/>
      <c r="AN1547" s="196">
        <v>153</v>
      </c>
      <c r="AO1547" s="57">
        <v>17749</v>
      </c>
      <c r="AP1547" s="57"/>
      <c r="AQ1547" s="57"/>
      <c r="AR1547" s="57">
        <v>1</v>
      </c>
      <c r="AS1547" s="35">
        <f t="shared" si="149"/>
        <v>6869.0346779660995</v>
      </c>
      <c r="AT1547" s="60" t="s">
        <v>6142</v>
      </c>
      <c r="AU1547" s="79">
        <v>2950000</v>
      </c>
      <c r="AV1547" s="66">
        <v>38734</v>
      </c>
      <c r="AW1547" s="81">
        <v>68.690346779660999</v>
      </c>
      <c r="AX1547" s="215">
        <v>2003</v>
      </c>
      <c r="AY1547" s="17">
        <v>0</v>
      </c>
      <c r="AZ1547" s="69" t="s">
        <v>226</v>
      </c>
      <c r="BA1547" s="74">
        <v>24698</v>
      </c>
      <c r="BB1547" s="44">
        <f t="shared" si="150"/>
        <v>9190</v>
      </c>
      <c r="BC1547" s="81">
        <v>91.9</v>
      </c>
      <c r="BD1547" s="66">
        <v>38775</v>
      </c>
      <c r="BE1547" s="79">
        <v>282266.18</v>
      </c>
      <c r="BF1547" s="79">
        <v>84500.65</v>
      </c>
      <c r="BG1547" s="79">
        <v>179649</v>
      </c>
      <c r="BH1547" s="75">
        <v>1.2174855344428674</v>
      </c>
      <c r="BI1547" s="79">
        <v>4939.6000000000004</v>
      </c>
      <c r="BJ1547" s="197">
        <v>0.2</v>
      </c>
      <c r="BK1547" s="78" t="s">
        <v>276</v>
      </c>
      <c r="BL1547" s="66">
        <v>38717</v>
      </c>
      <c r="BM1547" s="163">
        <v>176044</v>
      </c>
      <c r="BN1547" s="66">
        <v>38352</v>
      </c>
      <c r="BO1547" s="79">
        <v>86959</v>
      </c>
      <c r="BP1547" s="158" t="s">
        <v>6145</v>
      </c>
      <c r="BQ1547" s="74">
        <v>10000</v>
      </c>
      <c r="BR1547" s="159">
        <v>0.40489999999999998</v>
      </c>
      <c r="BS1547" s="160">
        <v>39748</v>
      </c>
      <c r="BT1547" s="158" t="s">
        <v>6146</v>
      </c>
      <c r="BU1547" s="74">
        <v>7098</v>
      </c>
      <c r="BV1547" s="159">
        <v>0.28739999999999999</v>
      </c>
      <c r="BW1547" s="160">
        <v>40025</v>
      </c>
      <c r="BX1547" s="158" t="s">
        <v>6147</v>
      </c>
      <c r="BY1547" s="74">
        <v>5600</v>
      </c>
      <c r="BZ1547" s="159">
        <v>0.22670000000000001</v>
      </c>
      <c r="CA1547" s="160">
        <v>40451</v>
      </c>
      <c r="CB1547" s="161">
        <v>8.0566682748676977E-4</v>
      </c>
      <c r="CC1547" s="161">
        <v>7.5076021581655815E-4</v>
      </c>
    </row>
    <row r="1548" spans="2:81" ht="23">
      <c r="B1548" s="196">
        <v>154</v>
      </c>
      <c r="C1548" s="57">
        <v>17897</v>
      </c>
      <c r="D1548" s="57">
        <v>1</v>
      </c>
      <c r="E1548" s="155" t="s">
        <v>2375</v>
      </c>
      <c r="F1548" s="60" t="s">
        <v>6148</v>
      </c>
      <c r="G1548" s="60"/>
      <c r="H1548" s="60"/>
      <c r="I1548" s="60"/>
      <c r="J1548" s="58" t="s">
        <v>6149</v>
      </c>
      <c r="K1548" s="58" t="s">
        <v>6150</v>
      </c>
      <c r="L1548" s="58" t="s">
        <v>198</v>
      </c>
      <c r="M1548" s="59" t="s">
        <v>200</v>
      </c>
      <c r="N1548" s="61">
        <v>89030</v>
      </c>
      <c r="O1548" s="62" t="s">
        <v>570</v>
      </c>
      <c r="P1548" s="79">
        <v>2000000</v>
      </c>
      <c r="Q1548" s="79">
        <v>2000000</v>
      </c>
      <c r="R1548" s="79"/>
      <c r="S1548" s="80">
        <v>1774456.44</v>
      </c>
      <c r="T1548" s="59" t="s">
        <v>70</v>
      </c>
      <c r="U1548" s="499">
        <v>5.9779999999999998</v>
      </c>
      <c r="V1548" s="499">
        <v>4.0799999999999996E-2</v>
      </c>
      <c r="W1548" s="499">
        <v>0.03</v>
      </c>
      <c r="X1548" s="499">
        <v>5.9371999999999998</v>
      </c>
      <c r="Y1548" s="66">
        <v>38791</v>
      </c>
      <c r="Z1548" s="512">
        <f t="shared" si="145"/>
        <v>597.79999999999995</v>
      </c>
      <c r="AA1548" s="512">
        <f t="shared" si="146"/>
        <v>4.0799999999999992</v>
      </c>
      <c r="AB1548" s="512">
        <f t="shared" si="147"/>
        <v>3</v>
      </c>
      <c r="AC1548" s="512">
        <f t="shared" si="148"/>
        <v>593.72</v>
      </c>
      <c r="AD1548" s="59">
        <v>360</v>
      </c>
      <c r="AE1548" s="59">
        <v>24</v>
      </c>
      <c r="AF1548" s="59">
        <v>2</v>
      </c>
      <c r="AG1548" s="59">
        <v>118</v>
      </c>
      <c r="AH1548" s="66">
        <v>42461</v>
      </c>
      <c r="AI1548" s="67" t="s">
        <v>61</v>
      </c>
      <c r="AJ1548" s="67" t="s">
        <v>61</v>
      </c>
      <c r="AK1548" s="68"/>
      <c r="AL1548" s="69" t="s">
        <v>98</v>
      </c>
      <c r="AM1548" s="66"/>
      <c r="AN1548" s="196">
        <v>154</v>
      </c>
      <c r="AO1548" s="57">
        <v>17897</v>
      </c>
      <c r="AP1548" s="57"/>
      <c r="AQ1548" s="57"/>
      <c r="AR1548" s="57">
        <v>1</v>
      </c>
      <c r="AS1548" s="35">
        <f t="shared" si="149"/>
        <v>5830.9037900874991</v>
      </c>
      <c r="AT1548" s="60" t="s">
        <v>6148</v>
      </c>
      <c r="AU1548" s="79">
        <v>3430000</v>
      </c>
      <c r="AV1548" s="66">
        <v>38751</v>
      </c>
      <c r="AW1548" s="81">
        <v>58.309037900874991</v>
      </c>
      <c r="AX1548" s="215" t="s">
        <v>6094</v>
      </c>
      <c r="AY1548" s="17">
        <v>2005</v>
      </c>
      <c r="AZ1548" s="69" t="s">
        <v>63</v>
      </c>
      <c r="BA1548" s="74">
        <v>21062</v>
      </c>
      <c r="BB1548" s="44">
        <f t="shared" si="150"/>
        <v>9765</v>
      </c>
      <c r="BC1548" s="81">
        <v>97.65</v>
      </c>
      <c r="BD1548" s="66">
        <v>38790</v>
      </c>
      <c r="BE1548" s="79">
        <v>386716.03</v>
      </c>
      <c r="BF1548" s="79">
        <v>169957.17</v>
      </c>
      <c r="BG1548" s="79">
        <v>208820</v>
      </c>
      <c r="BH1548" s="75">
        <v>1.4546555945098418</v>
      </c>
      <c r="BI1548" s="79">
        <v>7939.2</v>
      </c>
      <c r="BJ1548" s="197">
        <v>89.204494382022474</v>
      </c>
      <c r="BK1548" s="78" t="s">
        <v>276</v>
      </c>
      <c r="BL1548" s="66">
        <v>38717</v>
      </c>
      <c r="BM1548" s="163">
        <v>219652</v>
      </c>
      <c r="BN1548" s="66">
        <v>38352</v>
      </c>
      <c r="BO1548" s="79">
        <v>212250</v>
      </c>
      <c r="BP1548" s="158"/>
      <c r="BQ1548" s="74"/>
      <c r="BR1548" s="159"/>
      <c r="BS1548" s="160"/>
      <c r="BT1548" s="158"/>
      <c r="BU1548" s="74"/>
      <c r="BV1548" s="159"/>
      <c r="BW1548" s="160"/>
      <c r="BX1548" s="158"/>
      <c r="BY1548" s="74"/>
      <c r="BZ1548" s="159"/>
      <c r="CA1548" s="160"/>
      <c r="CB1548" s="161">
        <v>7.9518422005964823E-4</v>
      </c>
      <c r="CC1548" s="161">
        <v>7.4099200351612641E-4</v>
      </c>
    </row>
    <row r="1549" spans="2:81" ht="34">
      <c r="B1549" s="202">
        <v>155</v>
      </c>
      <c r="C1549" s="89">
        <v>17750</v>
      </c>
      <c r="D1549" s="89">
        <v>1</v>
      </c>
      <c r="E1549" s="147" t="s">
        <v>2375</v>
      </c>
      <c r="F1549" s="92" t="s">
        <v>6151</v>
      </c>
      <c r="G1549" s="92"/>
      <c r="H1549" s="92"/>
      <c r="I1549" s="92"/>
      <c r="J1549" s="90" t="s">
        <v>6152</v>
      </c>
      <c r="K1549" s="90" t="s">
        <v>422</v>
      </c>
      <c r="L1549" s="90" t="s">
        <v>234</v>
      </c>
      <c r="M1549" s="91" t="s">
        <v>138</v>
      </c>
      <c r="N1549" s="93">
        <v>33614</v>
      </c>
      <c r="O1549" s="94" t="s">
        <v>570</v>
      </c>
      <c r="P1549" s="95">
        <v>2000000</v>
      </c>
      <c r="Q1549" s="95">
        <v>1996140.49</v>
      </c>
      <c r="R1549" s="95"/>
      <c r="S1549" s="96">
        <v>1687604.35</v>
      </c>
      <c r="T1549" s="91" t="s">
        <v>60</v>
      </c>
      <c r="U1549" s="500">
        <v>5.7590000000000003</v>
      </c>
      <c r="V1549" s="500">
        <v>9.0800000000000006E-2</v>
      </c>
      <c r="W1549" s="500">
        <v>0.08</v>
      </c>
      <c r="X1549" s="500">
        <v>5.6682000000000006</v>
      </c>
      <c r="Y1549" s="97">
        <v>38800</v>
      </c>
      <c r="Z1549" s="512">
        <f t="shared" si="145"/>
        <v>575.90000000000009</v>
      </c>
      <c r="AA1549" s="512">
        <f t="shared" si="146"/>
        <v>9.08</v>
      </c>
      <c r="AB1549" s="512">
        <f t="shared" si="147"/>
        <v>8</v>
      </c>
      <c r="AC1549" s="512">
        <f t="shared" si="148"/>
        <v>566.82000000000005</v>
      </c>
      <c r="AD1549" s="91">
        <v>360</v>
      </c>
      <c r="AE1549" s="91">
        <v>0</v>
      </c>
      <c r="AF1549" s="91">
        <v>2</v>
      </c>
      <c r="AG1549" s="91">
        <v>118</v>
      </c>
      <c r="AH1549" s="97">
        <v>42461</v>
      </c>
      <c r="AI1549" s="98" t="s">
        <v>61</v>
      </c>
      <c r="AJ1549" s="98" t="s">
        <v>6126</v>
      </c>
      <c r="AK1549" s="99"/>
      <c r="AL1549" s="100" t="s">
        <v>98</v>
      </c>
      <c r="AM1549" s="97"/>
      <c r="AN1549" s="202">
        <v>155</v>
      </c>
      <c r="AO1549" s="89">
        <v>17750</v>
      </c>
      <c r="AP1549" s="89"/>
      <c r="AQ1549" s="89"/>
      <c r="AR1549" s="89">
        <v>1</v>
      </c>
      <c r="AS1549" s="35">
        <f t="shared" si="149"/>
        <v>6931.0433680555998</v>
      </c>
      <c r="AT1549" s="92" t="s">
        <v>6151</v>
      </c>
      <c r="AU1549" s="95">
        <v>2880000</v>
      </c>
      <c r="AV1549" s="97">
        <v>38758</v>
      </c>
      <c r="AW1549" s="106">
        <v>69.310433680556002</v>
      </c>
      <c r="AX1549" s="220" t="s">
        <v>6153</v>
      </c>
      <c r="AY1549" s="17">
        <v>0</v>
      </c>
      <c r="AZ1549" s="100" t="s">
        <v>63</v>
      </c>
      <c r="BA1549" s="105">
        <v>48001</v>
      </c>
      <c r="BB1549" s="44">
        <f t="shared" si="150"/>
        <v>8259</v>
      </c>
      <c r="BC1549" s="106">
        <v>82.59</v>
      </c>
      <c r="BD1549" s="97">
        <v>38796</v>
      </c>
      <c r="BE1549" s="95">
        <v>462085.8</v>
      </c>
      <c r="BF1549" s="95">
        <v>243909</v>
      </c>
      <c r="BG1549" s="95">
        <v>196763</v>
      </c>
      <c r="BH1549" s="192">
        <v>1.4034983353148636</v>
      </c>
      <c r="BI1549" s="95">
        <v>7835.52</v>
      </c>
      <c r="BJ1549" s="203">
        <v>17.489999999999998</v>
      </c>
      <c r="BK1549" s="108" t="s">
        <v>276</v>
      </c>
      <c r="BL1549" s="97">
        <v>38716</v>
      </c>
      <c r="BM1549" s="168">
        <v>198615</v>
      </c>
      <c r="BN1549" s="97">
        <v>38351</v>
      </c>
      <c r="BO1549" s="95">
        <v>207034</v>
      </c>
      <c r="BP1549" s="133"/>
      <c r="BQ1549" s="105"/>
      <c r="BR1549" s="135"/>
      <c r="BS1549" s="136"/>
      <c r="BT1549" s="133"/>
      <c r="BU1549" s="105"/>
      <c r="BV1549" s="135"/>
      <c r="BW1549" s="136"/>
      <c r="BX1549" s="133"/>
      <c r="BY1549" s="105"/>
      <c r="BZ1549" s="135"/>
      <c r="CA1549" s="136"/>
      <c r="CB1549" s="169">
        <v>7.9364970933506703E-4</v>
      </c>
      <c r="CC1549" s="169">
        <v>7.3956207049238117E-4</v>
      </c>
    </row>
    <row r="1550" spans="2:81" ht="23">
      <c r="B1550" s="202">
        <v>156</v>
      </c>
      <c r="C1550" s="89">
        <v>16858</v>
      </c>
      <c r="D1550" s="89">
        <v>1</v>
      </c>
      <c r="E1550" s="147" t="s">
        <v>2375</v>
      </c>
      <c r="F1550" s="92" t="s">
        <v>6154</v>
      </c>
      <c r="G1550" s="92"/>
      <c r="H1550" s="92"/>
      <c r="I1550" s="92"/>
      <c r="J1550" s="90" t="s">
        <v>6155</v>
      </c>
      <c r="K1550" s="90" t="s">
        <v>414</v>
      </c>
      <c r="L1550" s="90" t="s">
        <v>413</v>
      </c>
      <c r="M1550" s="91" t="s">
        <v>138</v>
      </c>
      <c r="N1550" s="93">
        <v>33186</v>
      </c>
      <c r="O1550" s="94" t="s">
        <v>222</v>
      </c>
      <c r="P1550" s="95">
        <v>2000000</v>
      </c>
      <c r="Q1550" s="95">
        <v>1991315.01</v>
      </c>
      <c r="R1550" s="95"/>
      <c r="S1550" s="96">
        <v>1677965.33</v>
      </c>
      <c r="T1550" s="91" t="s">
        <v>60</v>
      </c>
      <c r="U1550" s="500">
        <v>5.585</v>
      </c>
      <c r="V1550" s="500">
        <v>9.0800000000000006E-2</v>
      </c>
      <c r="W1550" s="500">
        <v>0.08</v>
      </c>
      <c r="X1550" s="500">
        <v>5.4942000000000002</v>
      </c>
      <c r="Y1550" s="97">
        <v>38734</v>
      </c>
      <c r="Z1550" s="512">
        <f t="shared" si="145"/>
        <v>558.5</v>
      </c>
      <c r="AA1550" s="512">
        <f t="shared" si="146"/>
        <v>9.08</v>
      </c>
      <c r="AB1550" s="512">
        <f t="shared" si="147"/>
        <v>8</v>
      </c>
      <c r="AC1550" s="512">
        <f t="shared" si="148"/>
        <v>549.42000000000007</v>
      </c>
      <c r="AD1550" s="91">
        <v>360</v>
      </c>
      <c r="AE1550" s="91">
        <v>0</v>
      </c>
      <c r="AF1550" s="91">
        <v>4</v>
      </c>
      <c r="AG1550" s="91">
        <v>116</v>
      </c>
      <c r="AH1550" s="97">
        <v>42401</v>
      </c>
      <c r="AI1550" s="98" t="s">
        <v>61</v>
      </c>
      <c r="AJ1550" s="98" t="s">
        <v>61</v>
      </c>
      <c r="AK1550" s="99"/>
      <c r="AL1550" s="100" t="s">
        <v>98</v>
      </c>
      <c r="AM1550" s="97"/>
      <c r="AN1550" s="202">
        <v>156</v>
      </c>
      <c r="AO1550" s="89">
        <v>16858</v>
      </c>
      <c r="AP1550" s="89"/>
      <c r="AQ1550" s="89"/>
      <c r="AR1550" s="89">
        <v>1</v>
      </c>
      <c r="AS1550" s="35">
        <f t="shared" si="149"/>
        <v>5856.8088529411998</v>
      </c>
      <c r="AT1550" s="92" t="s">
        <v>6154</v>
      </c>
      <c r="AU1550" s="95">
        <v>3400000</v>
      </c>
      <c r="AV1550" s="97">
        <v>38702</v>
      </c>
      <c r="AW1550" s="106">
        <v>58.568088529412002</v>
      </c>
      <c r="AX1550" s="220">
        <v>1979</v>
      </c>
      <c r="AY1550" s="17">
        <v>0</v>
      </c>
      <c r="AZ1550" s="100" t="s">
        <v>226</v>
      </c>
      <c r="BA1550" s="105">
        <v>18756</v>
      </c>
      <c r="BB1550" s="44">
        <f t="shared" si="150"/>
        <v>10000</v>
      </c>
      <c r="BC1550" s="106">
        <v>100</v>
      </c>
      <c r="BD1550" s="97">
        <v>38709</v>
      </c>
      <c r="BE1550" s="95">
        <v>525395</v>
      </c>
      <c r="BF1550" s="95">
        <v>316491</v>
      </c>
      <c r="BG1550" s="95">
        <v>180805</v>
      </c>
      <c r="BH1550" s="192">
        <v>1.3144479718366953</v>
      </c>
      <c r="BI1550" s="95">
        <v>6189.48</v>
      </c>
      <c r="BJ1550" s="203">
        <v>0.33</v>
      </c>
      <c r="BK1550" s="108" t="s">
        <v>64</v>
      </c>
      <c r="BL1550" s="97">
        <v>38686</v>
      </c>
      <c r="BM1550" s="168">
        <v>213485</v>
      </c>
      <c r="BN1550" s="97">
        <v>38352</v>
      </c>
      <c r="BO1550" s="95">
        <v>214700</v>
      </c>
      <c r="BP1550" s="133" t="s">
        <v>6156</v>
      </c>
      <c r="BQ1550" s="105">
        <v>3240</v>
      </c>
      <c r="BR1550" s="135">
        <v>0.17269999999999999</v>
      </c>
      <c r="BS1550" s="136">
        <v>39203</v>
      </c>
      <c r="BT1550" s="133" t="s">
        <v>6157</v>
      </c>
      <c r="BU1550" s="105">
        <v>2960</v>
      </c>
      <c r="BV1550" s="135">
        <v>0.1578</v>
      </c>
      <c r="BW1550" s="136">
        <v>40452</v>
      </c>
      <c r="BX1550" s="133" t="s">
        <v>6158</v>
      </c>
      <c r="BY1550" s="105">
        <v>2100</v>
      </c>
      <c r="BZ1550" s="135">
        <v>0.112</v>
      </c>
      <c r="CA1550" s="136">
        <v>40118</v>
      </c>
      <c r="CB1550" s="169">
        <v>7.9173113655996023E-4</v>
      </c>
      <c r="CC1550" s="169">
        <v>7.3777424944581759E-4</v>
      </c>
    </row>
    <row r="1551" spans="2:81" ht="23">
      <c r="B1551" s="202">
        <v>157</v>
      </c>
      <c r="C1551" s="89">
        <v>17326</v>
      </c>
      <c r="D1551" s="89">
        <v>2</v>
      </c>
      <c r="E1551" s="147" t="s">
        <v>2375</v>
      </c>
      <c r="F1551" s="92" t="s">
        <v>6159</v>
      </c>
      <c r="G1551" s="92"/>
      <c r="H1551" s="92"/>
      <c r="I1551" s="92"/>
      <c r="J1551" s="90" t="s">
        <v>6160</v>
      </c>
      <c r="K1551" s="90" t="s">
        <v>1960</v>
      </c>
      <c r="L1551" s="90" t="s">
        <v>1959</v>
      </c>
      <c r="M1551" s="91" t="s">
        <v>305</v>
      </c>
      <c r="N1551" s="93">
        <v>71101</v>
      </c>
      <c r="O1551" s="94" t="s">
        <v>59</v>
      </c>
      <c r="P1551" s="95">
        <v>1705000</v>
      </c>
      <c r="Q1551" s="95">
        <v>1700438.69</v>
      </c>
      <c r="R1551" s="95"/>
      <c r="S1551" s="96">
        <v>1329592.3899999999</v>
      </c>
      <c r="T1551" s="91" t="s">
        <v>60</v>
      </c>
      <c r="U1551" s="500">
        <v>6.11</v>
      </c>
      <c r="V1551" s="500">
        <v>4.0799999999999996E-2</v>
      </c>
      <c r="W1551" s="500">
        <v>0.03</v>
      </c>
      <c r="X1551" s="500">
        <v>6.0692000000000004</v>
      </c>
      <c r="Y1551" s="97">
        <v>38800</v>
      </c>
      <c r="Z1551" s="512">
        <f t="shared" si="145"/>
        <v>611</v>
      </c>
      <c r="AA1551" s="512">
        <f t="shared" si="146"/>
        <v>4.0799999999999992</v>
      </c>
      <c r="AB1551" s="512">
        <f t="shared" si="147"/>
        <v>3</v>
      </c>
      <c r="AC1551" s="512">
        <f t="shared" si="148"/>
        <v>606.92000000000007</v>
      </c>
      <c r="AD1551" s="91">
        <v>300</v>
      </c>
      <c r="AE1551" s="91">
        <v>0</v>
      </c>
      <c r="AF1551" s="91">
        <v>2</v>
      </c>
      <c r="AG1551" s="91">
        <v>118</v>
      </c>
      <c r="AH1551" s="97">
        <v>42461</v>
      </c>
      <c r="AI1551" s="98" t="s">
        <v>61</v>
      </c>
      <c r="AJ1551" s="98" t="s">
        <v>61</v>
      </c>
      <c r="AK1551" s="99"/>
      <c r="AL1551" s="100" t="s">
        <v>98</v>
      </c>
      <c r="AM1551" s="97"/>
      <c r="AN1551" s="202">
        <v>157</v>
      </c>
      <c r="AO1551" s="89">
        <v>17326</v>
      </c>
      <c r="AP1551" s="89"/>
      <c r="AQ1551" s="89"/>
      <c r="AR1551" s="89">
        <v>2</v>
      </c>
      <c r="AS1551" s="35">
        <f t="shared" si="149"/>
        <v>7235.9093191488992</v>
      </c>
      <c r="AT1551" s="92" t="s">
        <v>6159</v>
      </c>
      <c r="AU1551" s="95">
        <v>2350000</v>
      </c>
      <c r="AV1551" s="97">
        <v>38734</v>
      </c>
      <c r="AW1551" s="106">
        <v>72.359093191488995</v>
      </c>
      <c r="AX1551" s="220" t="s">
        <v>6161</v>
      </c>
      <c r="AY1551" s="17">
        <v>2003</v>
      </c>
      <c r="AZ1551" s="100" t="s">
        <v>63</v>
      </c>
      <c r="BA1551" s="105">
        <v>86720</v>
      </c>
      <c r="BB1551" s="44">
        <f t="shared" si="150"/>
        <v>10000</v>
      </c>
      <c r="BC1551" s="106">
        <v>100</v>
      </c>
      <c r="BD1551" s="97">
        <v>38749</v>
      </c>
      <c r="BE1551" s="95">
        <v>470234.48</v>
      </c>
      <c r="BF1551" s="95">
        <v>275017</v>
      </c>
      <c r="BG1551" s="95">
        <v>165217</v>
      </c>
      <c r="BH1551" s="192">
        <v>1.2403376974914424</v>
      </c>
      <c r="BI1551" s="95">
        <v>30000</v>
      </c>
      <c r="BJ1551" s="203">
        <v>250</v>
      </c>
      <c r="BK1551" s="108" t="s">
        <v>276</v>
      </c>
      <c r="BL1551" s="97">
        <v>38717</v>
      </c>
      <c r="BM1551" s="168">
        <v>201166</v>
      </c>
      <c r="BN1551" s="97">
        <v>38352</v>
      </c>
      <c r="BO1551" s="95">
        <v>175925</v>
      </c>
      <c r="BP1551" s="133"/>
      <c r="BQ1551" s="105"/>
      <c r="BR1551" s="135"/>
      <c r="BS1551" s="136"/>
      <c r="BT1551" s="133"/>
      <c r="BU1551" s="105"/>
      <c r="BV1551" s="135"/>
      <c r="BW1551" s="136"/>
      <c r="BX1551" s="133"/>
      <c r="BY1551" s="105"/>
      <c r="BZ1551" s="135"/>
      <c r="CA1551" s="136"/>
      <c r="CB1551" s="169">
        <v>9.2443279066891457E-3</v>
      </c>
      <c r="CC1551" s="169">
        <v>6.300057358797187E-4</v>
      </c>
    </row>
    <row r="1552" spans="2:81" ht="23">
      <c r="B1552" s="202">
        <v>158</v>
      </c>
      <c r="C1552" s="89">
        <v>14800</v>
      </c>
      <c r="D1552" s="89">
        <v>1</v>
      </c>
      <c r="E1552" s="147" t="s">
        <v>2375</v>
      </c>
      <c r="F1552" s="92" t="s">
        <v>6162</v>
      </c>
      <c r="G1552" s="92"/>
      <c r="H1552" s="92"/>
      <c r="I1552" s="92"/>
      <c r="J1552" s="90" t="s">
        <v>6163</v>
      </c>
      <c r="K1552" s="90" t="s">
        <v>2702</v>
      </c>
      <c r="L1552" s="90" t="s">
        <v>2701</v>
      </c>
      <c r="M1552" s="91" t="s">
        <v>1279</v>
      </c>
      <c r="N1552" s="93">
        <v>87113</v>
      </c>
      <c r="O1552" s="94" t="s">
        <v>222</v>
      </c>
      <c r="P1552" s="95">
        <v>1555000</v>
      </c>
      <c r="Q1552" s="95">
        <v>1555000</v>
      </c>
      <c r="R1552" s="95"/>
      <c r="S1552" s="96">
        <v>1367867.96</v>
      </c>
      <c r="T1552" s="91" t="s">
        <v>70</v>
      </c>
      <c r="U1552" s="500">
        <v>6.4539999999999997</v>
      </c>
      <c r="V1552" s="500">
        <v>4.0799999999999996E-2</v>
      </c>
      <c r="W1552" s="500">
        <v>0.03</v>
      </c>
      <c r="X1552" s="500">
        <v>6.4131999999999998</v>
      </c>
      <c r="Y1552" s="97">
        <v>38828</v>
      </c>
      <c r="Z1552" s="512">
        <f t="shared" si="145"/>
        <v>645.4</v>
      </c>
      <c r="AA1552" s="512">
        <f t="shared" si="146"/>
        <v>4.0799999999999992</v>
      </c>
      <c r="AB1552" s="512">
        <f t="shared" si="147"/>
        <v>3</v>
      </c>
      <c r="AC1552" s="512">
        <f t="shared" si="148"/>
        <v>641.31999999999994</v>
      </c>
      <c r="AD1552" s="91">
        <v>360</v>
      </c>
      <c r="AE1552" s="91">
        <v>12</v>
      </c>
      <c r="AF1552" s="91">
        <v>1</v>
      </c>
      <c r="AG1552" s="91">
        <v>119</v>
      </c>
      <c r="AH1552" s="97">
        <v>42491</v>
      </c>
      <c r="AI1552" s="98" t="s">
        <v>61</v>
      </c>
      <c r="AJ1552" s="98" t="s">
        <v>61</v>
      </c>
      <c r="AK1552" s="99"/>
      <c r="AL1552" s="100" t="s">
        <v>98</v>
      </c>
      <c r="AM1552" s="97"/>
      <c r="AN1552" s="202">
        <v>158</v>
      </c>
      <c r="AO1552" s="89">
        <v>14800</v>
      </c>
      <c r="AP1552" s="89"/>
      <c r="AQ1552" s="89"/>
      <c r="AR1552" s="89">
        <v>1</v>
      </c>
      <c r="AS1552" s="35">
        <f t="shared" si="149"/>
        <v>7068.1819999999998</v>
      </c>
      <c r="AT1552" s="92" t="s">
        <v>6162</v>
      </c>
      <c r="AU1552" s="95">
        <v>2200000</v>
      </c>
      <c r="AV1552" s="97">
        <v>38755</v>
      </c>
      <c r="AW1552" s="106">
        <v>70.681820000000002</v>
      </c>
      <c r="AX1552" s="220">
        <v>2005</v>
      </c>
      <c r="AY1552" s="17">
        <v>0</v>
      </c>
      <c r="AZ1552" s="100" t="s">
        <v>226</v>
      </c>
      <c r="BA1552" s="105">
        <v>8827</v>
      </c>
      <c r="BB1552" s="44">
        <f t="shared" si="150"/>
        <v>10000</v>
      </c>
      <c r="BC1552" s="106">
        <v>100</v>
      </c>
      <c r="BD1552" s="97">
        <v>38807</v>
      </c>
      <c r="BE1552" s="95">
        <v>296342.58</v>
      </c>
      <c r="BF1552" s="95">
        <v>147177.70000000001</v>
      </c>
      <c r="BG1552" s="95">
        <v>141005</v>
      </c>
      <c r="BH1552" s="192">
        <v>1.2012702002182316</v>
      </c>
      <c r="BI1552" s="95">
        <v>1324.05</v>
      </c>
      <c r="BJ1552" s="203">
        <v>0.15</v>
      </c>
      <c r="BK1552" s="108" t="s">
        <v>64</v>
      </c>
      <c r="BL1552" s="97">
        <v>38717</v>
      </c>
      <c r="BM1552" s="168">
        <v>173490</v>
      </c>
      <c r="BN1552" s="97">
        <v>38652</v>
      </c>
      <c r="BO1552" s="222">
        <v>167314</v>
      </c>
      <c r="BP1552" s="133" t="s">
        <v>6164</v>
      </c>
      <c r="BQ1552" s="105">
        <v>2000</v>
      </c>
      <c r="BR1552" s="135">
        <v>0.2266</v>
      </c>
      <c r="BS1552" s="136">
        <v>40968</v>
      </c>
      <c r="BT1552" s="133" t="s">
        <v>6165</v>
      </c>
      <c r="BU1552" s="105">
        <v>1687</v>
      </c>
      <c r="BV1552" s="135">
        <v>0.19109999999999999</v>
      </c>
      <c r="BW1552" s="136">
        <v>41090</v>
      </c>
      <c r="BX1552" s="133" t="s">
        <v>6166</v>
      </c>
      <c r="BY1552" s="105">
        <v>1351</v>
      </c>
      <c r="BZ1552" s="135">
        <v>0.15310000000000001</v>
      </c>
      <c r="CA1552" s="136">
        <v>40329</v>
      </c>
      <c r="CB1552" s="169">
        <v>6.1825573109637643E-4</v>
      </c>
      <c r="CC1552" s="169">
        <v>5.7612128273378828E-4</v>
      </c>
    </row>
    <row r="1553" spans="2:81" ht="23">
      <c r="B1553" s="202">
        <v>159</v>
      </c>
      <c r="C1553" s="89">
        <v>17124</v>
      </c>
      <c r="D1553" s="89">
        <v>2</v>
      </c>
      <c r="E1553" s="147" t="s">
        <v>2375</v>
      </c>
      <c r="F1553" s="92" t="s">
        <v>6167</v>
      </c>
      <c r="G1553" s="92"/>
      <c r="H1553" s="92"/>
      <c r="I1553" s="92"/>
      <c r="J1553" s="90" t="s">
        <v>6168</v>
      </c>
      <c r="K1553" s="90" t="s">
        <v>1328</v>
      </c>
      <c r="L1553" s="90" t="s">
        <v>6169</v>
      </c>
      <c r="M1553" s="91" t="s">
        <v>335</v>
      </c>
      <c r="N1553" s="93">
        <v>23434</v>
      </c>
      <c r="O1553" s="94" t="s">
        <v>59</v>
      </c>
      <c r="P1553" s="95">
        <v>1380000</v>
      </c>
      <c r="Q1553" s="95">
        <v>1372301.66</v>
      </c>
      <c r="R1553" s="95"/>
      <c r="S1553" s="96">
        <v>1081401.21</v>
      </c>
      <c r="T1553" s="91" t="s">
        <v>60</v>
      </c>
      <c r="U1553" s="500">
        <v>6.277000000000001</v>
      </c>
      <c r="V1553" s="500">
        <v>9.0800000000000006E-2</v>
      </c>
      <c r="W1553" s="500">
        <v>0.08</v>
      </c>
      <c r="X1553" s="500">
        <v>6.1862000000000004</v>
      </c>
      <c r="Y1553" s="97">
        <v>38730</v>
      </c>
      <c r="Z1553" s="512">
        <f t="shared" si="145"/>
        <v>627.70000000000005</v>
      </c>
      <c r="AA1553" s="512">
        <f t="shared" si="146"/>
        <v>9.08</v>
      </c>
      <c r="AB1553" s="512">
        <f t="shared" si="147"/>
        <v>8</v>
      </c>
      <c r="AC1553" s="512">
        <f t="shared" si="148"/>
        <v>618.62</v>
      </c>
      <c r="AD1553" s="91">
        <v>300</v>
      </c>
      <c r="AE1553" s="91">
        <v>0</v>
      </c>
      <c r="AF1553" s="91">
        <v>4</v>
      </c>
      <c r="AG1553" s="91">
        <v>116</v>
      </c>
      <c r="AH1553" s="97">
        <v>42401</v>
      </c>
      <c r="AI1553" s="98" t="s">
        <v>61</v>
      </c>
      <c r="AJ1553" s="98" t="s">
        <v>61</v>
      </c>
      <c r="AK1553" s="99"/>
      <c r="AL1553" s="100" t="s">
        <v>98</v>
      </c>
      <c r="AM1553" s="97"/>
      <c r="AN1553" s="202">
        <v>159</v>
      </c>
      <c r="AO1553" s="89">
        <v>17124</v>
      </c>
      <c r="AP1553" s="89"/>
      <c r="AQ1553" s="89"/>
      <c r="AR1553" s="89">
        <v>2</v>
      </c>
      <c r="AS1553" s="35">
        <f t="shared" si="149"/>
        <v>7623.8981111111007</v>
      </c>
      <c r="AT1553" s="92" t="s">
        <v>6167</v>
      </c>
      <c r="AU1553" s="95">
        <v>1800000</v>
      </c>
      <c r="AV1553" s="97">
        <v>38691</v>
      </c>
      <c r="AW1553" s="106">
        <v>76.238981111111002</v>
      </c>
      <c r="AX1553" s="219" t="s">
        <v>6170</v>
      </c>
      <c r="AY1553" s="17">
        <v>2005</v>
      </c>
      <c r="AZ1553" s="100" t="s">
        <v>63</v>
      </c>
      <c r="BA1553" s="105">
        <v>31516</v>
      </c>
      <c r="BB1553" s="44">
        <f t="shared" si="150"/>
        <v>9661</v>
      </c>
      <c r="BC1553" s="106">
        <v>96.61</v>
      </c>
      <c r="BD1553" s="97">
        <v>38717</v>
      </c>
      <c r="BE1553" s="95">
        <v>346586.6</v>
      </c>
      <c r="BF1553" s="95">
        <v>185676.33</v>
      </c>
      <c r="BG1553" s="95">
        <v>133298</v>
      </c>
      <c r="BH1553" s="192">
        <v>1.2171359238903352</v>
      </c>
      <c r="BI1553" s="95">
        <v>27612</v>
      </c>
      <c r="BJ1553" s="203">
        <v>468</v>
      </c>
      <c r="BK1553" s="108" t="s">
        <v>276</v>
      </c>
      <c r="BL1553" s="97">
        <v>38717</v>
      </c>
      <c r="BM1553" s="168">
        <v>269396</v>
      </c>
      <c r="BN1553" s="97">
        <v>38352</v>
      </c>
      <c r="BO1553" s="95">
        <v>246262</v>
      </c>
      <c r="BP1553" s="133"/>
      <c r="BQ1553" s="105"/>
      <c r="BR1553" s="135"/>
      <c r="BS1553" s="136"/>
      <c r="BT1553" s="133"/>
      <c r="BU1553" s="105"/>
      <c r="BV1553" s="135"/>
      <c r="BW1553" s="136"/>
      <c r="BX1553" s="133"/>
      <c r="BY1553" s="105"/>
      <c r="BZ1553" s="135"/>
      <c r="CA1553" s="136"/>
      <c r="CB1553" s="169">
        <v>7.4604315971743976E-3</v>
      </c>
      <c r="CC1553" s="169">
        <v>5.0843227823595301E-4</v>
      </c>
    </row>
    <row r="1554" spans="2:81" ht="34">
      <c r="B1554" s="196">
        <v>160</v>
      </c>
      <c r="C1554" s="57">
        <v>17779</v>
      </c>
      <c r="D1554" s="57">
        <v>1</v>
      </c>
      <c r="E1554" s="155" t="s">
        <v>2375</v>
      </c>
      <c r="F1554" s="60" t="s">
        <v>6171</v>
      </c>
      <c r="G1554" s="60"/>
      <c r="H1554" s="60"/>
      <c r="I1554" s="60"/>
      <c r="J1554" s="58" t="s">
        <v>6172</v>
      </c>
      <c r="K1554" s="58" t="s">
        <v>6173</v>
      </c>
      <c r="L1554" s="58" t="s">
        <v>488</v>
      </c>
      <c r="M1554" s="59" t="s">
        <v>1737</v>
      </c>
      <c r="N1554" s="61">
        <v>6111</v>
      </c>
      <c r="O1554" s="62" t="s">
        <v>222</v>
      </c>
      <c r="P1554" s="79">
        <v>1100000</v>
      </c>
      <c r="Q1554" s="79">
        <v>1092474.28</v>
      </c>
      <c r="R1554" s="79"/>
      <c r="S1554" s="80">
        <v>23717.919999999998</v>
      </c>
      <c r="T1554" s="59" t="s">
        <v>1422</v>
      </c>
      <c r="U1554" s="499">
        <v>5.8160000000000007</v>
      </c>
      <c r="V1554" s="499">
        <v>4.0799999999999996E-2</v>
      </c>
      <c r="W1554" s="499">
        <v>0.03</v>
      </c>
      <c r="X1554" s="499">
        <v>5.7752000000000008</v>
      </c>
      <c r="Y1554" s="66">
        <v>38800</v>
      </c>
      <c r="Z1554" s="512">
        <f t="shared" si="145"/>
        <v>581.6</v>
      </c>
      <c r="AA1554" s="512">
        <f t="shared" si="146"/>
        <v>4.0799999999999992</v>
      </c>
      <c r="AB1554" s="512">
        <f t="shared" si="147"/>
        <v>3</v>
      </c>
      <c r="AC1554" s="512">
        <f t="shared" si="148"/>
        <v>577.5200000000001</v>
      </c>
      <c r="AD1554" s="59">
        <v>180</v>
      </c>
      <c r="AE1554" s="59">
        <v>0</v>
      </c>
      <c r="AF1554" s="59">
        <v>2</v>
      </c>
      <c r="AG1554" s="59">
        <v>178</v>
      </c>
      <c r="AH1554" s="66">
        <v>44287</v>
      </c>
      <c r="AI1554" s="67" t="s">
        <v>61</v>
      </c>
      <c r="AJ1554" s="67" t="s">
        <v>61</v>
      </c>
      <c r="AK1554" s="68"/>
      <c r="AL1554" s="69" t="s">
        <v>6174</v>
      </c>
      <c r="AM1554" s="66" t="s">
        <v>5524</v>
      </c>
      <c r="AN1554" s="196">
        <v>160</v>
      </c>
      <c r="AO1554" s="57">
        <v>17779</v>
      </c>
      <c r="AP1554" s="57"/>
      <c r="AQ1554" s="57"/>
      <c r="AR1554" s="57">
        <v>1</v>
      </c>
      <c r="AS1554" s="35">
        <f t="shared" si="149"/>
        <v>4965.7921818181994</v>
      </c>
      <c r="AT1554" s="60" t="s">
        <v>6171</v>
      </c>
      <c r="AU1554" s="79">
        <v>2200000</v>
      </c>
      <c r="AV1554" s="66">
        <v>38764</v>
      </c>
      <c r="AW1554" s="81">
        <v>49.657921818181997</v>
      </c>
      <c r="AX1554" s="215" t="s">
        <v>6175</v>
      </c>
      <c r="AY1554" s="17">
        <v>2006</v>
      </c>
      <c r="AZ1554" s="69" t="s">
        <v>226</v>
      </c>
      <c r="BA1554" s="74">
        <v>3200</v>
      </c>
      <c r="BB1554" s="44">
        <f t="shared" si="150"/>
        <v>10000</v>
      </c>
      <c r="BC1554" s="81">
        <v>100</v>
      </c>
      <c r="BD1554" s="66">
        <v>38869</v>
      </c>
      <c r="BE1554" s="79">
        <v>147000</v>
      </c>
      <c r="BF1554" s="79">
        <v>4570</v>
      </c>
      <c r="BG1554" s="79">
        <v>139233</v>
      </c>
      <c r="BH1554" s="75">
        <v>1.2648213372751522</v>
      </c>
      <c r="BI1554" s="79">
        <v>480</v>
      </c>
      <c r="BJ1554" s="197">
        <v>0.15</v>
      </c>
      <c r="BK1554" s="78"/>
      <c r="BL1554" s="66"/>
      <c r="BM1554" s="163"/>
      <c r="BN1554" s="66"/>
      <c r="BO1554" s="79"/>
      <c r="BP1554" s="158" t="s">
        <v>6176</v>
      </c>
      <c r="BQ1554" s="74">
        <v>3200</v>
      </c>
      <c r="BR1554" s="159">
        <v>1</v>
      </c>
      <c r="BS1554" s="160">
        <v>44197</v>
      </c>
      <c r="BT1554" s="158"/>
      <c r="BU1554" s="74"/>
      <c r="BV1554" s="159"/>
      <c r="BW1554" s="160"/>
      <c r="BX1554" s="158"/>
      <c r="BY1554" s="74"/>
      <c r="BZ1554" s="159"/>
      <c r="CA1554" s="160"/>
      <c r="CB1554" s="161">
        <v>4.3435915413851287E-4</v>
      </c>
      <c r="CC1554" s="161">
        <v>4.0475735276351881E-4</v>
      </c>
    </row>
    <row r="1555" spans="2:81">
      <c r="B1555" s="1" t="s">
        <v>6177</v>
      </c>
      <c r="U1555" s="482">
        <v>0</v>
      </c>
      <c r="V1555" s="482">
        <v>0</v>
      </c>
      <c r="W1555" s="482">
        <v>0</v>
      </c>
      <c r="X1555" s="482">
        <v>0</v>
      </c>
      <c r="Z1555" s="512">
        <f t="shared" si="145"/>
        <v>0</v>
      </c>
      <c r="AA1555" s="512">
        <f t="shared" si="146"/>
        <v>0</v>
      </c>
      <c r="AB1555" s="512">
        <f t="shared" si="147"/>
        <v>0</v>
      </c>
      <c r="AC1555" s="512">
        <f t="shared" si="148"/>
        <v>0</v>
      </c>
      <c r="AS1555" s="35">
        <f t="shared" si="149"/>
        <v>0</v>
      </c>
      <c r="AW1555" s="482">
        <v>0</v>
      </c>
      <c r="BB1555" s="44">
        <f t="shared" si="150"/>
        <v>0</v>
      </c>
      <c r="BC1555" s="482">
        <v>0</v>
      </c>
    </row>
    <row r="1556" spans="2:81" ht="67">
      <c r="B1556" s="5" t="s">
        <v>618</v>
      </c>
      <c r="C1556" s="223" t="s">
        <v>619</v>
      </c>
      <c r="D1556" s="3" t="s">
        <v>4961</v>
      </c>
      <c r="E1556" s="4" t="s">
        <v>2828</v>
      </c>
      <c r="F1556" s="4" t="s">
        <v>3</v>
      </c>
      <c r="G1556" s="4"/>
      <c r="H1556" s="4"/>
      <c r="I1556" s="4"/>
      <c r="J1556" s="6" t="s">
        <v>5</v>
      </c>
      <c r="K1556" s="6" t="s">
        <v>7</v>
      </c>
      <c r="L1556" s="6" t="s">
        <v>6</v>
      </c>
      <c r="M1556" s="7" t="s">
        <v>6178</v>
      </c>
      <c r="N1556" s="8" t="s">
        <v>620</v>
      </c>
      <c r="O1556" s="9" t="s">
        <v>10</v>
      </c>
      <c r="P1556" s="3" t="s">
        <v>621</v>
      </c>
      <c r="Q1556" s="3" t="s">
        <v>622</v>
      </c>
      <c r="R1556" s="3"/>
      <c r="S1556" s="2" t="s">
        <v>5338</v>
      </c>
      <c r="T1556" s="3" t="s">
        <v>624</v>
      </c>
      <c r="U1556" s="496" t="e">
        <v>#VALUE!</v>
      </c>
      <c r="V1556" s="502" t="e">
        <v>#VALUE!</v>
      </c>
      <c r="W1556" s="501" t="e">
        <v>#VALUE!</v>
      </c>
      <c r="X1556" s="502" t="e">
        <v>#VALUE!</v>
      </c>
      <c r="Y1556" s="2" t="s">
        <v>625</v>
      </c>
      <c r="Z1556" s="512" t="e">
        <f t="shared" si="145"/>
        <v>#VALUE!</v>
      </c>
      <c r="AA1556" s="512" t="e">
        <f t="shared" si="146"/>
        <v>#VALUE!</v>
      </c>
      <c r="AB1556" s="512" t="e">
        <f t="shared" si="147"/>
        <v>#VALUE!</v>
      </c>
      <c r="AC1556" s="512" t="e">
        <f t="shared" si="148"/>
        <v>#VALUE!</v>
      </c>
      <c r="AD1556" s="2" t="s">
        <v>6179</v>
      </c>
      <c r="AE1556" s="2" t="s">
        <v>627</v>
      </c>
      <c r="AF1556" s="3" t="s">
        <v>628</v>
      </c>
      <c r="AG1556" s="2" t="s">
        <v>5340</v>
      </c>
      <c r="AH1556" s="3" t="s">
        <v>5341</v>
      </c>
      <c r="AI1556" s="3" t="s">
        <v>29</v>
      </c>
      <c r="AJ1556" s="2" t="s">
        <v>630</v>
      </c>
      <c r="AK1556" s="3"/>
      <c r="AL1556" s="10" t="s">
        <v>632</v>
      </c>
      <c r="AM1556" s="11" t="s">
        <v>33</v>
      </c>
      <c r="AN1556" s="5" t="s">
        <v>618</v>
      </c>
      <c r="AO1556" s="3" t="s">
        <v>4474</v>
      </c>
      <c r="AP1556" s="3"/>
      <c r="AQ1556" s="3"/>
      <c r="AR1556" s="3" t="s">
        <v>4475</v>
      </c>
      <c r="AS1556" s="35" t="e">
        <f t="shared" si="149"/>
        <v>#VALUE!</v>
      </c>
      <c r="AT1556" s="4" t="s">
        <v>3</v>
      </c>
      <c r="AU1556" s="14" t="s">
        <v>633</v>
      </c>
      <c r="AV1556" s="15" t="s">
        <v>634</v>
      </c>
      <c r="AW1556" s="485" t="e">
        <v>#VALUE!</v>
      </c>
      <c r="AX1556" s="224" t="s">
        <v>6180</v>
      </c>
      <c r="AY1556" s="212" t="s">
        <v>6181</v>
      </c>
      <c r="AZ1556" s="15" t="s">
        <v>6182</v>
      </c>
      <c r="BA1556" s="15" t="s">
        <v>6183</v>
      </c>
      <c r="BB1556" s="44" t="e">
        <f t="shared" si="150"/>
        <v>#VALUE!</v>
      </c>
      <c r="BC1556" s="485" t="e">
        <v>#VALUE!</v>
      </c>
      <c r="BD1556" s="15" t="s">
        <v>638</v>
      </c>
      <c r="BE1556" s="14" t="s">
        <v>639</v>
      </c>
      <c r="BF1556" s="14" t="s">
        <v>640</v>
      </c>
      <c r="BG1556" s="16" t="s">
        <v>5346</v>
      </c>
      <c r="BH1556" s="15" t="s">
        <v>6184</v>
      </c>
      <c r="BI1556" s="15" t="s">
        <v>642</v>
      </c>
      <c r="BJ1556" s="17" t="s">
        <v>6185</v>
      </c>
      <c r="BK1556" s="15" t="s">
        <v>644</v>
      </c>
      <c r="BL1556" s="15" t="s">
        <v>645</v>
      </c>
      <c r="BM1556" s="485" t="s">
        <v>646</v>
      </c>
      <c r="BN1556" s="15" t="s">
        <v>647</v>
      </c>
      <c r="BO1556" s="204" t="s">
        <v>648</v>
      </c>
      <c r="BP1556" s="149" t="s">
        <v>4484</v>
      </c>
      <c r="BQ1556" s="14" t="s">
        <v>2011</v>
      </c>
      <c r="BR1556" s="14" t="s">
        <v>2012</v>
      </c>
      <c r="BS1556" s="15" t="s">
        <v>2013</v>
      </c>
      <c r="BT1556" s="150" t="s">
        <v>1230</v>
      </c>
      <c r="BU1556" s="14" t="s">
        <v>2014</v>
      </c>
      <c r="BV1556" s="14" t="s">
        <v>2015</v>
      </c>
      <c r="BW1556" s="15" t="s">
        <v>2016</v>
      </c>
      <c r="BX1556" s="150" t="s">
        <v>2017</v>
      </c>
      <c r="BY1556" s="15" t="s">
        <v>2018</v>
      </c>
      <c r="BZ1556" s="15" t="s">
        <v>2019</v>
      </c>
      <c r="CA1556" s="15" t="s">
        <v>2020</v>
      </c>
      <c r="CB1556" s="225" t="s">
        <v>6186</v>
      </c>
      <c r="CC1556" s="226" t="s">
        <v>2021</v>
      </c>
    </row>
    <row r="1557" spans="2:81" ht="34">
      <c r="B1557" s="209">
        <v>1</v>
      </c>
      <c r="C1557" s="57">
        <v>3400110</v>
      </c>
      <c r="D1557" s="57">
        <v>1</v>
      </c>
      <c r="E1557" s="155" t="s">
        <v>5348</v>
      </c>
      <c r="F1557" s="60" t="s">
        <v>6187</v>
      </c>
      <c r="G1557" s="60"/>
      <c r="H1557" s="60"/>
      <c r="I1557" s="60"/>
      <c r="J1557" s="58" t="s">
        <v>6188</v>
      </c>
      <c r="K1557" s="58" t="s">
        <v>6189</v>
      </c>
      <c r="L1557" s="58" t="s">
        <v>237</v>
      </c>
      <c r="M1557" s="59" t="s">
        <v>58</v>
      </c>
      <c r="N1557" s="61">
        <v>94089</v>
      </c>
      <c r="O1557" s="62" t="s">
        <v>351</v>
      </c>
      <c r="P1557" s="213">
        <v>190000000</v>
      </c>
      <c r="Q1557" s="213">
        <v>190000000</v>
      </c>
      <c r="R1557" s="213"/>
      <c r="S1557" s="214">
        <v>169540964.44999999</v>
      </c>
      <c r="T1557" s="59" t="s">
        <v>70</v>
      </c>
      <c r="U1557" s="499">
        <v>6.2389999999999999</v>
      </c>
      <c r="V1557" s="499">
        <v>2.0810000000000002E-2</v>
      </c>
      <c r="W1557" s="499">
        <v>0.01</v>
      </c>
      <c r="X1557" s="499">
        <v>6.2181899999999999</v>
      </c>
      <c r="Y1557" s="66">
        <v>38905</v>
      </c>
      <c r="Z1557" s="512">
        <f t="shared" si="145"/>
        <v>623.9</v>
      </c>
      <c r="AA1557" s="512">
        <f t="shared" si="146"/>
        <v>2.0810000000000004</v>
      </c>
      <c r="AB1557" s="512">
        <f t="shared" si="147"/>
        <v>1</v>
      </c>
      <c r="AC1557" s="512">
        <f t="shared" si="148"/>
        <v>621.81899999999996</v>
      </c>
      <c r="AD1557" s="59">
        <v>360</v>
      </c>
      <c r="AE1557" s="59">
        <v>24</v>
      </c>
      <c r="AF1557" s="59">
        <v>0</v>
      </c>
      <c r="AG1557" s="59">
        <v>120</v>
      </c>
      <c r="AH1557" s="66">
        <v>42583</v>
      </c>
      <c r="AI1557" s="67" t="s">
        <v>61</v>
      </c>
      <c r="AJ1557" s="67" t="s">
        <v>61</v>
      </c>
      <c r="AK1557" s="68"/>
      <c r="AL1557" s="69" t="s">
        <v>750</v>
      </c>
      <c r="AM1557" s="66"/>
      <c r="AN1557" s="209">
        <v>1</v>
      </c>
      <c r="AO1557" s="57">
        <v>3400110</v>
      </c>
      <c r="AP1557" s="57"/>
      <c r="AQ1557" s="57"/>
      <c r="AR1557" s="57">
        <v>1</v>
      </c>
      <c r="AS1557" s="35">
        <f t="shared" si="149"/>
        <v>6574.3944636678198</v>
      </c>
      <c r="AT1557" s="60" t="s">
        <v>6187</v>
      </c>
      <c r="AU1557" s="79">
        <v>289000000</v>
      </c>
      <c r="AV1557" s="66">
        <v>38861</v>
      </c>
      <c r="AW1557" s="81">
        <v>65.743944636678194</v>
      </c>
      <c r="AX1557" s="215">
        <v>2001</v>
      </c>
      <c r="AY1557" s="215"/>
      <c r="AZ1557" s="74">
        <v>715988</v>
      </c>
      <c r="BA1557" s="69" t="s">
        <v>226</v>
      </c>
      <c r="BB1557" s="44">
        <f t="shared" si="150"/>
        <v>10000</v>
      </c>
      <c r="BC1557" s="81">
        <v>100</v>
      </c>
      <c r="BD1557" s="66">
        <v>38869</v>
      </c>
      <c r="BE1557" s="79">
        <v>21742411.703999996</v>
      </c>
      <c r="BF1557" s="79">
        <v>3121156</v>
      </c>
      <c r="BG1557" s="79">
        <v>17538538.650399994</v>
      </c>
      <c r="BH1557" s="75">
        <v>1.2507832559859824</v>
      </c>
      <c r="BI1557" s="79">
        <v>143197.6</v>
      </c>
      <c r="BJ1557" s="197">
        <v>0.2</v>
      </c>
      <c r="BK1557" s="78" t="s">
        <v>64</v>
      </c>
      <c r="BL1557" s="66">
        <v>38837</v>
      </c>
      <c r="BM1557" s="163">
        <v>32245200</v>
      </c>
      <c r="BN1557" s="66">
        <v>38717</v>
      </c>
      <c r="BO1557" s="79">
        <v>32591244</v>
      </c>
      <c r="BP1557" s="158" t="s">
        <v>6190</v>
      </c>
      <c r="BQ1557" s="74">
        <v>271976</v>
      </c>
      <c r="BR1557" s="159">
        <v>0.37986111499075403</v>
      </c>
      <c r="BS1557" s="160">
        <v>41298</v>
      </c>
      <c r="BT1557" s="158" t="s">
        <v>6191</v>
      </c>
      <c r="BU1557" s="74">
        <v>177624</v>
      </c>
      <c r="BV1557" s="159">
        <v>0.2480823700955882</v>
      </c>
      <c r="BW1557" s="160">
        <v>39581</v>
      </c>
      <c r="BX1557" s="158" t="s">
        <v>6192</v>
      </c>
      <c r="BY1557" s="74">
        <v>175082</v>
      </c>
      <c r="BZ1557" s="159">
        <v>0.24453203126309381</v>
      </c>
      <c r="CA1557" s="160">
        <v>39294</v>
      </c>
      <c r="CB1557" s="161">
        <v>8.8428002347502838E-2</v>
      </c>
      <c r="CC1557" s="161">
        <v>6.9661504753808515E-2</v>
      </c>
    </row>
    <row r="1558" spans="2:81">
      <c r="B1558" s="209"/>
      <c r="C1558" s="57"/>
      <c r="D1558" s="57"/>
      <c r="E1558" s="155"/>
      <c r="F1558" s="60"/>
      <c r="G1558" s="60"/>
      <c r="H1558" s="60"/>
      <c r="I1558" s="60"/>
      <c r="J1558" s="58"/>
      <c r="K1558" s="58"/>
      <c r="L1558" s="58"/>
      <c r="M1558" s="59"/>
      <c r="N1558" s="61"/>
      <c r="O1558" s="62"/>
      <c r="P1558" s="79"/>
      <c r="Q1558" s="79"/>
      <c r="R1558" s="79"/>
      <c r="S1558" s="80"/>
      <c r="T1558" s="59"/>
      <c r="U1558" s="499">
        <v>0</v>
      </c>
      <c r="V1558" s="499">
        <v>0</v>
      </c>
      <c r="W1558" s="499">
        <v>0</v>
      </c>
      <c r="X1558" s="499">
        <v>0</v>
      </c>
      <c r="Y1558" s="66"/>
      <c r="Z1558" s="512">
        <f t="shared" si="145"/>
        <v>0</v>
      </c>
      <c r="AA1558" s="512">
        <f t="shared" si="146"/>
        <v>0</v>
      </c>
      <c r="AB1558" s="512">
        <f t="shared" si="147"/>
        <v>0</v>
      </c>
      <c r="AC1558" s="512">
        <f t="shared" si="148"/>
        <v>0</v>
      </c>
      <c r="AD1558" s="59"/>
      <c r="AE1558" s="59"/>
      <c r="AF1558" s="59"/>
      <c r="AG1558" s="59"/>
      <c r="AH1558" s="66"/>
      <c r="AI1558" s="67"/>
      <c r="AJ1558" s="67"/>
      <c r="AK1558" s="68"/>
      <c r="AL1558" s="69"/>
      <c r="AM1558" s="66"/>
      <c r="AN1558" s="209"/>
      <c r="AO1558" s="57"/>
      <c r="AP1558" s="57"/>
      <c r="AQ1558" s="57"/>
      <c r="AR1558" s="57"/>
      <c r="AS1558" s="35">
        <f t="shared" si="149"/>
        <v>0</v>
      </c>
      <c r="AT1558" s="60"/>
      <c r="AU1558" s="79"/>
      <c r="AV1558" s="66"/>
      <c r="AW1558" s="81">
        <v>0</v>
      </c>
      <c r="AX1558" s="215"/>
      <c r="AY1558" s="215"/>
      <c r="AZ1558" s="74"/>
      <c r="BA1558" s="69"/>
      <c r="BB1558" s="44">
        <f t="shared" si="150"/>
        <v>0</v>
      </c>
      <c r="BC1558" s="81">
        <v>0</v>
      </c>
      <c r="BD1558" s="66"/>
      <c r="BE1558" s="79"/>
      <c r="BF1558" s="79"/>
      <c r="BG1558" s="79"/>
      <c r="BH1558" s="75"/>
      <c r="BI1558" s="79"/>
      <c r="BJ1558" s="197"/>
      <c r="BK1558" s="78"/>
      <c r="BL1558" s="66"/>
      <c r="BM1558" s="163"/>
      <c r="BN1558" s="66"/>
      <c r="BO1558" s="79"/>
      <c r="BP1558" s="158"/>
      <c r="BQ1558" s="74"/>
      <c r="BR1558" s="159"/>
      <c r="BS1558" s="160"/>
      <c r="BT1558" s="158"/>
      <c r="BU1558" s="74"/>
      <c r="BV1558" s="159"/>
      <c r="BW1558" s="160"/>
      <c r="BX1558" s="158"/>
      <c r="BY1558" s="74"/>
      <c r="BZ1558" s="159"/>
      <c r="CA1558" s="160"/>
      <c r="CB1558" s="161"/>
      <c r="CC1558" s="161"/>
    </row>
    <row r="1559" spans="2:81" ht="45">
      <c r="B1559" s="209">
        <v>2</v>
      </c>
      <c r="C1559" s="57" t="s">
        <v>6193</v>
      </c>
      <c r="D1559" s="57">
        <v>1</v>
      </c>
      <c r="E1559" s="155" t="s">
        <v>6194</v>
      </c>
      <c r="F1559" s="85" t="s">
        <v>6195</v>
      </c>
      <c r="G1559" s="85"/>
      <c r="H1559" s="85"/>
      <c r="I1559" s="85"/>
      <c r="J1559" s="58" t="s">
        <v>364</v>
      </c>
      <c r="K1559" s="58" t="s">
        <v>364</v>
      </c>
      <c r="L1559" s="58" t="s">
        <v>364</v>
      </c>
      <c r="M1559" s="59" t="s">
        <v>364</v>
      </c>
      <c r="N1559" s="61" t="s">
        <v>364</v>
      </c>
      <c r="O1559" s="62" t="s">
        <v>468</v>
      </c>
      <c r="P1559" s="111">
        <v>147500000</v>
      </c>
      <c r="Q1559" s="111">
        <v>147500000</v>
      </c>
      <c r="R1559" s="111"/>
      <c r="S1559" s="112">
        <v>138828954.41999999</v>
      </c>
      <c r="T1559" s="59" t="s">
        <v>70</v>
      </c>
      <c r="U1559" s="499">
        <v>6.35</v>
      </c>
      <c r="V1559" s="499">
        <v>1.831E-2</v>
      </c>
      <c r="W1559" s="499">
        <v>7.4999999999999997E-3</v>
      </c>
      <c r="X1559" s="499">
        <v>6.3316899999999992</v>
      </c>
      <c r="Y1559" s="66">
        <v>38877</v>
      </c>
      <c r="Z1559" s="512">
        <f t="shared" si="145"/>
        <v>635</v>
      </c>
      <c r="AA1559" s="512">
        <f t="shared" si="146"/>
        <v>1.831</v>
      </c>
      <c r="AB1559" s="512">
        <f t="shared" si="147"/>
        <v>0.75</v>
      </c>
      <c r="AC1559" s="512">
        <f t="shared" si="148"/>
        <v>633.16899999999987</v>
      </c>
      <c r="AD1559" s="59">
        <v>360</v>
      </c>
      <c r="AE1559" s="59">
        <v>60</v>
      </c>
      <c r="AF1559" s="59">
        <v>1</v>
      </c>
      <c r="AG1559" s="59">
        <v>119</v>
      </c>
      <c r="AH1559" s="66">
        <v>42552</v>
      </c>
      <c r="AI1559" s="67" t="s">
        <v>61</v>
      </c>
      <c r="AJ1559" s="67" t="s">
        <v>61</v>
      </c>
      <c r="AK1559" s="68"/>
      <c r="AL1559" s="69" t="s">
        <v>6196</v>
      </c>
      <c r="AM1559" s="66" t="s">
        <v>697</v>
      </c>
      <c r="AN1559" s="209">
        <v>2</v>
      </c>
      <c r="AO1559" s="57" t="s">
        <v>6193</v>
      </c>
      <c r="AP1559" s="57"/>
      <c r="AQ1559" s="57"/>
      <c r="AR1559" s="57">
        <v>1</v>
      </c>
      <c r="AS1559" s="35">
        <f t="shared" si="149"/>
        <v>7921.8024114503623</v>
      </c>
      <c r="AT1559" s="85" t="s">
        <v>6195</v>
      </c>
      <c r="AU1559" s="111">
        <v>372390000</v>
      </c>
      <c r="AV1559" s="66" t="s">
        <v>364</v>
      </c>
      <c r="AW1559" s="81">
        <v>79.218024114503621</v>
      </c>
      <c r="AX1559" s="215" t="s">
        <v>364</v>
      </c>
      <c r="AY1559" s="215" t="s">
        <v>364</v>
      </c>
      <c r="AZ1559" s="74">
        <v>9003865</v>
      </c>
      <c r="BA1559" s="69" t="s">
        <v>226</v>
      </c>
      <c r="BB1559" s="44">
        <f t="shared" si="150"/>
        <v>10000</v>
      </c>
      <c r="BC1559" s="81">
        <v>100</v>
      </c>
      <c r="BD1559" s="66">
        <v>38930</v>
      </c>
      <c r="BE1559" s="79">
        <v>30187953.350000001</v>
      </c>
      <c r="BF1559" s="79">
        <v>857066.53499999992</v>
      </c>
      <c r="BG1559" s="79">
        <v>27282525.815000001</v>
      </c>
      <c r="BH1559" s="75">
        <v>1.2385866145839457</v>
      </c>
      <c r="BI1559" s="79">
        <v>802108</v>
      </c>
      <c r="BJ1559" s="197">
        <v>8.9084854115427103E-2</v>
      </c>
      <c r="BK1559" s="78"/>
      <c r="BL1559" s="66"/>
      <c r="BM1559" s="163"/>
      <c r="BN1559" s="66"/>
      <c r="BO1559" s="79"/>
      <c r="BP1559" s="158"/>
      <c r="BQ1559" s="74"/>
      <c r="BR1559" s="159"/>
      <c r="BS1559" s="160"/>
      <c r="BT1559" s="158"/>
      <c r="BU1559" s="74"/>
      <c r="BV1559" s="159"/>
      <c r="BW1559" s="160"/>
      <c r="BX1559" s="158"/>
      <c r="BY1559" s="74"/>
      <c r="BZ1559" s="159"/>
      <c r="CA1559" s="160"/>
      <c r="CB1559" s="161">
        <v>6.8648054453982463E-2</v>
      </c>
      <c r="CC1559" s="161">
        <v>5.4079326058877657E-2</v>
      </c>
    </row>
    <row r="1560" spans="2:81" ht="34">
      <c r="B1560" s="207">
        <v>2.1</v>
      </c>
      <c r="C1560" s="57" t="s">
        <v>6197</v>
      </c>
      <c r="D1560" s="57">
        <v>1</v>
      </c>
      <c r="E1560" s="155" t="s">
        <v>6194</v>
      </c>
      <c r="F1560" s="60" t="s">
        <v>3189</v>
      </c>
      <c r="G1560" s="60"/>
      <c r="H1560" s="60"/>
      <c r="I1560" s="60"/>
      <c r="J1560" s="58" t="s">
        <v>6198</v>
      </c>
      <c r="K1560" s="58" t="s">
        <v>3189</v>
      </c>
      <c r="L1560" s="58" t="s">
        <v>3189</v>
      </c>
      <c r="M1560" s="59" t="s">
        <v>298</v>
      </c>
      <c r="N1560" s="61">
        <v>21704</v>
      </c>
      <c r="O1560" s="62" t="s">
        <v>468</v>
      </c>
      <c r="P1560" s="79">
        <v>14768076.630000001</v>
      </c>
      <c r="Q1560" s="79">
        <v>14768076.630000001</v>
      </c>
      <c r="R1560" s="79"/>
      <c r="S1560" s="80">
        <v>13899909.41</v>
      </c>
      <c r="T1560" s="59"/>
      <c r="U1560" s="499">
        <v>0</v>
      </c>
      <c r="V1560" s="499">
        <v>0</v>
      </c>
      <c r="W1560" s="499">
        <v>0</v>
      </c>
      <c r="X1560" s="499">
        <v>0</v>
      </c>
      <c r="Y1560" s="66"/>
      <c r="Z1560" s="512">
        <f t="shared" si="145"/>
        <v>0</v>
      </c>
      <c r="AA1560" s="512">
        <f t="shared" si="146"/>
        <v>0</v>
      </c>
      <c r="AB1560" s="512">
        <f t="shared" si="147"/>
        <v>0</v>
      </c>
      <c r="AC1560" s="512">
        <f t="shared" si="148"/>
        <v>0</v>
      </c>
      <c r="AD1560" s="59"/>
      <c r="AE1560" s="59"/>
      <c r="AF1560" s="59"/>
      <c r="AG1560" s="59"/>
      <c r="AH1560" s="66"/>
      <c r="AI1560" s="67"/>
      <c r="AJ1560" s="67"/>
      <c r="AK1560" s="68"/>
      <c r="AL1560" s="69"/>
      <c r="AM1560" s="66"/>
      <c r="AN1560" s="207">
        <v>2.1</v>
      </c>
      <c r="AO1560" s="57" t="s">
        <v>6197</v>
      </c>
      <c r="AP1560" s="57"/>
      <c r="AQ1560" s="57"/>
      <c r="AR1560" s="57">
        <v>1</v>
      </c>
      <c r="AS1560" s="35">
        <f t="shared" si="149"/>
        <v>0</v>
      </c>
      <c r="AT1560" s="60" t="s">
        <v>3189</v>
      </c>
      <c r="AU1560" s="79">
        <v>38000000</v>
      </c>
      <c r="AV1560" s="66">
        <v>38838</v>
      </c>
      <c r="AW1560" s="81">
        <v>0</v>
      </c>
      <c r="AX1560" s="216">
        <v>1996</v>
      </c>
      <c r="AY1560" s="216"/>
      <c r="AZ1560" s="74">
        <v>850000</v>
      </c>
      <c r="BA1560" s="69" t="s">
        <v>226</v>
      </c>
      <c r="BB1560" s="44">
        <f t="shared" si="150"/>
        <v>10000</v>
      </c>
      <c r="BC1560" s="81">
        <v>100</v>
      </c>
      <c r="BD1560" s="66">
        <v>38930</v>
      </c>
      <c r="BE1560" s="79"/>
      <c r="BF1560" s="79"/>
      <c r="BG1560" s="79"/>
      <c r="BH1560" s="75"/>
      <c r="BI1560" s="79"/>
      <c r="BJ1560" s="197"/>
      <c r="BK1560" s="78"/>
      <c r="BL1560" s="66"/>
      <c r="BM1560" s="163"/>
      <c r="BN1560" s="66"/>
      <c r="BO1560" s="79"/>
      <c r="BP1560" s="158" t="s">
        <v>6199</v>
      </c>
      <c r="BQ1560" s="74">
        <v>850000</v>
      </c>
      <c r="BR1560" s="159">
        <v>1</v>
      </c>
      <c r="BS1560" s="160">
        <v>44355</v>
      </c>
      <c r="BT1560" s="158"/>
      <c r="BU1560" s="74"/>
      <c r="BV1560" s="159"/>
      <c r="BW1560" s="160"/>
      <c r="BX1560" s="158"/>
      <c r="BY1560" s="74"/>
      <c r="BZ1560" s="159"/>
      <c r="CA1560" s="160"/>
      <c r="CB1560" s="161">
        <v>6.8732184995039039E-3</v>
      </c>
      <c r="CC1560" s="161">
        <v>5.4145602124492289E-3</v>
      </c>
    </row>
    <row r="1561" spans="2:81" ht="23">
      <c r="B1561" s="207">
        <v>2.2000000000000002</v>
      </c>
      <c r="C1561" s="57" t="s">
        <v>6200</v>
      </c>
      <c r="D1561" s="57">
        <v>1</v>
      </c>
      <c r="E1561" s="155" t="s">
        <v>6194</v>
      </c>
      <c r="F1561" s="60" t="s">
        <v>2576</v>
      </c>
      <c r="G1561" s="60"/>
      <c r="H1561" s="60"/>
      <c r="I1561" s="60"/>
      <c r="J1561" s="58" t="s">
        <v>6201</v>
      </c>
      <c r="K1561" s="58" t="s">
        <v>2576</v>
      </c>
      <c r="L1561" s="58" t="s">
        <v>334</v>
      </c>
      <c r="M1561" s="59" t="s">
        <v>1147</v>
      </c>
      <c r="N1561" s="61" t="s">
        <v>6202</v>
      </c>
      <c r="O1561" s="62" t="s">
        <v>468</v>
      </c>
      <c r="P1561" s="79">
        <v>10872000</v>
      </c>
      <c r="Q1561" s="79">
        <v>10872000</v>
      </c>
      <c r="R1561" s="79"/>
      <c r="S1561" s="80">
        <v>10232870.460000001</v>
      </c>
      <c r="T1561" s="59"/>
      <c r="U1561" s="499">
        <v>0</v>
      </c>
      <c r="V1561" s="499">
        <v>0</v>
      </c>
      <c r="W1561" s="499">
        <v>0</v>
      </c>
      <c r="X1561" s="499">
        <v>0</v>
      </c>
      <c r="Y1561" s="66"/>
      <c r="Z1561" s="512">
        <f t="shared" si="145"/>
        <v>0</v>
      </c>
      <c r="AA1561" s="512">
        <f t="shared" si="146"/>
        <v>0</v>
      </c>
      <c r="AB1561" s="512">
        <f t="shared" si="147"/>
        <v>0</v>
      </c>
      <c r="AC1561" s="512">
        <f t="shared" si="148"/>
        <v>0</v>
      </c>
      <c r="AD1561" s="59"/>
      <c r="AE1561" s="59"/>
      <c r="AF1561" s="59"/>
      <c r="AG1561" s="59"/>
      <c r="AH1561" s="66"/>
      <c r="AI1561" s="67"/>
      <c r="AJ1561" s="67"/>
      <c r="AK1561" s="68"/>
      <c r="AL1561" s="69"/>
      <c r="AM1561" s="66"/>
      <c r="AN1561" s="207">
        <v>2.2000000000000002</v>
      </c>
      <c r="AO1561" s="57" t="s">
        <v>6200</v>
      </c>
      <c r="AP1561" s="57"/>
      <c r="AQ1561" s="57"/>
      <c r="AR1561" s="57">
        <v>1</v>
      </c>
      <c r="AS1561" s="35">
        <f t="shared" si="149"/>
        <v>0</v>
      </c>
      <c r="AT1561" s="60" t="s">
        <v>2576</v>
      </c>
      <c r="AU1561" s="79">
        <v>27180000</v>
      </c>
      <c r="AV1561" s="66">
        <v>38849</v>
      </c>
      <c r="AW1561" s="81">
        <v>0</v>
      </c>
      <c r="AX1561" s="216">
        <v>1988</v>
      </c>
      <c r="AY1561" s="216"/>
      <c r="AZ1561" s="74">
        <v>448500</v>
      </c>
      <c r="BA1561" s="69" t="s">
        <v>226</v>
      </c>
      <c r="BB1561" s="44">
        <f t="shared" si="150"/>
        <v>10000</v>
      </c>
      <c r="BC1561" s="81">
        <v>100</v>
      </c>
      <c r="BD1561" s="66">
        <v>38930</v>
      </c>
      <c r="BE1561" s="79"/>
      <c r="BF1561" s="79"/>
      <c r="BG1561" s="79"/>
      <c r="BH1561" s="75"/>
      <c r="BI1561" s="79"/>
      <c r="BJ1561" s="197"/>
      <c r="BK1561" s="78"/>
      <c r="BL1561" s="66"/>
      <c r="BM1561" s="163"/>
      <c r="BN1561" s="66"/>
      <c r="BO1561" s="79"/>
      <c r="BP1561" s="158" t="s">
        <v>6199</v>
      </c>
      <c r="BQ1561" s="74">
        <v>448500</v>
      </c>
      <c r="BR1561" s="159">
        <v>1</v>
      </c>
      <c r="BS1561" s="160">
        <v>44355</v>
      </c>
      <c r="BT1561" s="158"/>
      <c r="BU1561" s="74"/>
      <c r="BV1561" s="164"/>
      <c r="BW1561" s="160"/>
      <c r="BX1561" s="158"/>
      <c r="BY1561" s="74"/>
      <c r="BZ1561" s="159"/>
      <c r="CA1561" s="160"/>
      <c r="CB1561" s="161">
        <v>5.0599433764318465E-3</v>
      </c>
      <c r="CC1561" s="161">
        <v>3.9861046299126636E-3</v>
      </c>
    </row>
    <row r="1562" spans="2:81" ht="23">
      <c r="B1562" s="208">
        <v>2.2999999999999998</v>
      </c>
      <c r="C1562" s="20" t="s">
        <v>6203</v>
      </c>
      <c r="D1562" s="20">
        <v>1</v>
      </c>
      <c r="E1562" s="52" t="s">
        <v>6194</v>
      </c>
      <c r="F1562" s="22" t="s">
        <v>6204</v>
      </c>
      <c r="G1562" s="22"/>
      <c r="H1562" s="22"/>
      <c r="I1562" s="22"/>
      <c r="J1562" s="21" t="s">
        <v>6205</v>
      </c>
      <c r="K1562" s="21" t="s">
        <v>6204</v>
      </c>
      <c r="L1562" s="21" t="s">
        <v>5819</v>
      </c>
      <c r="M1562" s="24" t="s">
        <v>286</v>
      </c>
      <c r="N1562" s="25">
        <v>60466</v>
      </c>
      <c r="O1562" s="26" t="s">
        <v>468</v>
      </c>
      <c r="P1562" s="42">
        <v>7968000</v>
      </c>
      <c r="Q1562" s="42">
        <v>7968000</v>
      </c>
      <c r="R1562" s="42"/>
      <c r="S1562" s="83">
        <v>7499587.1799999997</v>
      </c>
      <c r="T1562" s="24"/>
      <c r="U1562" s="498">
        <v>0</v>
      </c>
      <c r="V1562" s="498">
        <v>0</v>
      </c>
      <c r="W1562" s="498">
        <v>0</v>
      </c>
      <c r="X1562" s="498">
        <v>0</v>
      </c>
      <c r="Y1562" s="29"/>
      <c r="Z1562" s="512">
        <f t="shared" si="145"/>
        <v>0</v>
      </c>
      <c r="AA1562" s="512">
        <f t="shared" si="146"/>
        <v>0</v>
      </c>
      <c r="AB1562" s="512">
        <f t="shared" si="147"/>
        <v>0</v>
      </c>
      <c r="AC1562" s="512">
        <f t="shared" si="148"/>
        <v>0</v>
      </c>
      <c r="AD1562" s="24"/>
      <c r="AE1562" s="24"/>
      <c r="AF1562" s="24"/>
      <c r="AG1562" s="24"/>
      <c r="AH1562" s="29"/>
      <c r="AI1562" s="30"/>
      <c r="AJ1562" s="30"/>
      <c r="AK1562" s="31"/>
      <c r="AL1562" s="32"/>
      <c r="AM1562" s="29"/>
      <c r="AN1562" s="208">
        <v>2.2999999999999998</v>
      </c>
      <c r="AO1562" s="20" t="s">
        <v>6203</v>
      </c>
      <c r="AP1562" s="20"/>
      <c r="AQ1562" s="20"/>
      <c r="AR1562" s="20">
        <v>1</v>
      </c>
      <c r="AS1562" s="35">
        <f t="shared" si="149"/>
        <v>0</v>
      </c>
      <c r="AT1562" s="22" t="s">
        <v>6204</v>
      </c>
      <c r="AU1562" s="42">
        <v>19920000</v>
      </c>
      <c r="AV1562" s="29">
        <v>38838</v>
      </c>
      <c r="AW1562" s="44">
        <v>0</v>
      </c>
      <c r="AX1562" s="217">
        <v>1996</v>
      </c>
      <c r="AY1562" s="217"/>
      <c r="AZ1562" s="37">
        <v>670000</v>
      </c>
      <c r="BA1562" s="32" t="s">
        <v>226</v>
      </c>
      <c r="BB1562" s="44">
        <f t="shared" si="150"/>
        <v>10000</v>
      </c>
      <c r="BC1562" s="44">
        <v>100</v>
      </c>
      <c r="BD1562" s="29">
        <v>38930</v>
      </c>
      <c r="BE1562" s="42"/>
      <c r="BF1562" s="42"/>
      <c r="BG1562" s="42"/>
      <c r="BH1562" s="38"/>
      <c r="BI1562" s="42"/>
      <c r="BJ1562" s="199"/>
      <c r="BK1562" s="41"/>
      <c r="BL1562" s="29"/>
      <c r="BM1562" s="165"/>
      <c r="BN1562" s="29"/>
      <c r="BO1562" s="42"/>
      <c r="BP1562" s="152" t="s">
        <v>6199</v>
      </c>
      <c r="BQ1562" s="37">
        <v>670000</v>
      </c>
      <c r="BR1562" s="153">
        <v>1</v>
      </c>
      <c r="BS1562" s="154">
        <v>44355</v>
      </c>
      <c r="BT1562" s="152"/>
      <c r="BU1562" s="37"/>
      <c r="BV1562" s="153"/>
      <c r="BW1562" s="154"/>
      <c r="BX1562" s="152"/>
      <c r="BY1562" s="37"/>
      <c r="BZ1562" s="153"/>
      <c r="CA1562" s="154"/>
      <c r="CB1562" s="166">
        <v>3.708391172131066E-3</v>
      </c>
      <c r="CC1562" s="166">
        <v>2.9213835256755062E-3</v>
      </c>
    </row>
    <row r="1563" spans="2:81" ht="23">
      <c r="B1563" s="208">
        <v>2.4</v>
      </c>
      <c r="C1563" s="20" t="s">
        <v>6206</v>
      </c>
      <c r="D1563" s="20">
        <v>1</v>
      </c>
      <c r="E1563" s="52" t="s">
        <v>6194</v>
      </c>
      <c r="F1563" s="22" t="s">
        <v>6207</v>
      </c>
      <c r="G1563" s="22"/>
      <c r="H1563" s="22"/>
      <c r="I1563" s="22"/>
      <c r="J1563" s="21" t="s">
        <v>6208</v>
      </c>
      <c r="K1563" s="21" t="s">
        <v>5205</v>
      </c>
      <c r="L1563" s="21" t="s">
        <v>6209</v>
      </c>
      <c r="M1563" s="24" t="s">
        <v>69</v>
      </c>
      <c r="N1563" s="25">
        <v>30045</v>
      </c>
      <c r="O1563" s="26" t="s">
        <v>468</v>
      </c>
      <c r="P1563" s="42">
        <v>7865934.8799999999</v>
      </c>
      <c r="Q1563" s="42">
        <v>7865934.8799999999</v>
      </c>
      <c r="R1563" s="42"/>
      <c r="S1563" s="83">
        <v>7403522.1399999997</v>
      </c>
      <c r="T1563" s="24"/>
      <c r="U1563" s="498">
        <v>0</v>
      </c>
      <c r="V1563" s="498">
        <v>0</v>
      </c>
      <c r="W1563" s="498">
        <v>0</v>
      </c>
      <c r="X1563" s="498">
        <v>0</v>
      </c>
      <c r="Y1563" s="29"/>
      <c r="Z1563" s="512">
        <f t="shared" si="145"/>
        <v>0</v>
      </c>
      <c r="AA1563" s="512">
        <f t="shared" si="146"/>
        <v>0</v>
      </c>
      <c r="AB1563" s="512">
        <f t="shared" si="147"/>
        <v>0</v>
      </c>
      <c r="AC1563" s="512">
        <f t="shared" si="148"/>
        <v>0</v>
      </c>
      <c r="AD1563" s="24"/>
      <c r="AE1563" s="24"/>
      <c r="AF1563" s="24"/>
      <c r="AG1563" s="24"/>
      <c r="AH1563" s="29"/>
      <c r="AI1563" s="30"/>
      <c r="AJ1563" s="30"/>
      <c r="AK1563" s="31"/>
      <c r="AL1563" s="32"/>
      <c r="AM1563" s="29"/>
      <c r="AN1563" s="208">
        <v>2.4</v>
      </c>
      <c r="AO1563" s="20" t="s">
        <v>6206</v>
      </c>
      <c r="AP1563" s="20"/>
      <c r="AQ1563" s="20"/>
      <c r="AR1563" s="20">
        <v>1</v>
      </c>
      <c r="AS1563" s="35">
        <f t="shared" si="149"/>
        <v>0</v>
      </c>
      <c r="AT1563" s="22" t="s">
        <v>6207</v>
      </c>
      <c r="AU1563" s="42">
        <v>19300000</v>
      </c>
      <c r="AV1563" s="29">
        <v>38848</v>
      </c>
      <c r="AW1563" s="44">
        <v>0</v>
      </c>
      <c r="AX1563" s="217">
        <v>1995</v>
      </c>
      <c r="AY1563" s="217"/>
      <c r="AZ1563" s="37">
        <v>560000</v>
      </c>
      <c r="BA1563" s="32" t="s">
        <v>226</v>
      </c>
      <c r="BB1563" s="44">
        <f t="shared" si="150"/>
        <v>10000</v>
      </c>
      <c r="BC1563" s="44">
        <v>100</v>
      </c>
      <c r="BD1563" s="29">
        <v>38930</v>
      </c>
      <c r="BE1563" s="42"/>
      <c r="BF1563" s="42"/>
      <c r="BG1563" s="42"/>
      <c r="BH1563" s="38"/>
      <c r="BI1563" s="42"/>
      <c r="BJ1563" s="199"/>
      <c r="BK1563" s="41"/>
      <c r="BL1563" s="29"/>
      <c r="BM1563" s="165"/>
      <c r="BN1563" s="29"/>
      <c r="BO1563" s="42"/>
      <c r="BP1563" s="152" t="s">
        <v>6199</v>
      </c>
      <c r="BQ1563" s="37">
        <v>560000</v>
      </c>
      <c r="BR1563" s="153">
        <v>1</v>
      </c>
      <c r="BS1563" s="154">
        <v>44355</v>
      </c>
      <c r="BT1563" s="152"/>
      <c r="BU1563" s="37"/>
      <c r="BV1563" s="153"/>
      <c r="BW1563" s="154"/>
      <c r="BX1563" s="152"/>
      <c r="BY1563" s="37"/>
      <c r="BZ1563" s="153"/>
      <c r="CA1563" s="154"/>
      <c r="CB1563" s="166">
        <v>3.660888989652339E-3</v>
      </c>
      <c r="CC1563" s="166">
        <v>2.8839624212435165E-3</v>
      </c>
    </row>
    <row r="1564" spans="2:81" ht="34">
      <c r="B1564" s="208">
        <v>2.5</v>
      </c>
      <c r="C1564" s="20" t="s">
        <v>6210</v>
      </c>
      <c r="D1564" s="20">
        <v>1</v>
      </c>
      <c r="E1564" s="52" t="s">
        <v>6194</v>
      </c>
      <c r="F1564" s="22" t="s">
        <v>6211</v>
      </c>
      <c r="G1564" s="22"/>
      <c r="H1564" s="22"/>
      <c r="I1564" s="22"/>
      <c r="J1564" s="21" t="s">
        <v>6212</v>
      </c>
      <c r="K1564" s="21" t="s">
        <v>6211</v>
      </c>
      <c r="L1564" s="21" t="s">
        <v>478</v>
      </c>
      <c r="M1564" s="24" t="s">
        <v>138</v>
      </c>
      <c r="N1564" s="25">
        <v>32097</v>
      </c>
      <c r="O1564" s="26" t="s">
        <v>468</v>
      </c>
      <c r="P1564" s="42">
        <v>6720000</v>
      </c>
      <c r="Q1564" s="42">
        <v>6720000</v>
      </c>
      <c r="R1564" s="42"/>
      <c r="S1564" s="83">
        <v>6324953.04</v>
      </c>
      <c r="T1564" s="24"/>
      <c r="U1564" s="498">
        <v>0</v>
      </c>
      <c r="V1564" s="498">
        <v>0</v>
      </c>
      <c r="W1564" s="498">
        <v>0</v>
      </c>
      <c r="X1564" s="498">
        <v>0</v>
      </c>
      <c r="Y1564" s="29"/>
      <c r="Z1564" s="512">
        <f t="shared" si="145"/>
        <v>0</v>
      </c>
      <c r="AA1564" s="512">
        <f t="shared" si="146"/>
        <v>0</v>
      </c>
      <c r="AB1564" s="512">
        <f t="shared" si="147"/>
        <v>0</v>
      </c>
      <c r="AC1564" s="512">
        <f t="shared" si="148"/>
        <v>0</v>
      </c>
      <c r="AD1564" s="24"/>
      <c r="AE1564" s="24"/>
      <c r="AF1564" s="24"/>
      <c r="AG1564" s="24"/>
      <c r="AH1564" s="29"/>
      <c r="AI1564" s="30"/>
      <c r="AJ1564" s="30"/>
      <c r="AK1564" s="31"/>
      <c r="AL1564" s="32"/>
      <c r="AM1564" s="29"/>
      <c r="AN1564" s="208">
        <v>2.5</v>
      </c>
      <c r="AO1564" s="20" t="s">
        <v>6210</v>
      </c>
      <c r="AP1564" s="20"/>
      <c r="AQ1564" s="20"/>
      <c r="AR1564" s="20">
        <v>1</v>
      </c>
      <c r="AS1564" s="35">
        <f t="shared" si="149"/>
        <v>0</v>
      </c>
      <c r="AT1564" s="22" t="s">
        <v>6211</v>
      </c>
      <c r="AU1564" s="42">
        <v>16800000</v>
      </c>
      <c r="AV1564" s="29">
        <v>38847</v>
      </c>
      <c r="AW1564" s="44">
        <v>0</v>
      </c>
      <c r="AX1564" s="218">
        <v>1996</v>
      </c>
      <c r="AY1564" s="218"/>
      <c r="AZ1564" s="37">
        <v>462800</v>
      </c>
      <c r="BA1564" s="32" t="s">
        <v>226</v>
      </c>
      <c r="BB1564" s="44">
        <f t="shared" si="150"/>
        <v>10000</v>
      </c>
      <c r="BC1564" s="44">
        <v>100</v>
      </c>
      <c r="BD1564" s="29">
        <v>38930</v>
      </c>
      <c r="BE1564" s="42"/>
      <c r="BF1564" s="42"/>
      <c r="BG1564" s="42"/>
      <c r="BH1564" s="38"/>
      <c r="BI1564" s="42"/>
      <c r="BJ1564" s="199"/>
      <c r="BK1564" s="41"/>
      <c r="BL1564" s="29"/>
      <c r="BM1564" s="165"/>
      <c r="BN1564" s="29"/>
      <c r="BO1564" s="42"/>
      <c r="BP1564" s="152" t="s">
        <v>6199</v>
      </c>
      <c r="BQ1564" s="37">
        <v>462800</v>
      </c>
      <c r="BR1564" s="153">
        <v>1</v>
      </c>
      <c r="BS1564" s="154">
        <v>44355</v>
      </c>
      <c r="BT1564" s="152"/>
      <c r="BU1564" s="37"/>
      <c r="BV1564" s="153"/>
      <c r="BW1564" s="154"/>
      <c r="BX1564" s="152"/>
      <c r="BY1564" s="37"/>
      <c r="BZ1564" s="153"/>
      <c r="CA1564" s="154"/>
      <c r="CB1564" s="166">
        <v>3.127558819869574E-3</v>
      </c>
      <c r="CC1564" s="166">
        <v>2.4638174312925959E-3</v>
      </c>
    </row>
    <row r="1565" spans="2:81" ht="23">
      <c r="B1565" s="208">
        <v>2.6</v>
      </c>
      <c r="C1565" s="20" t="s">
        <v>6213</v>
      </c>
      <c r="D1565" s="20">
        <v>1</v>
      </c>
      <c r="E1565" s="52" t="s">
        <v>6194</v>
      </c>
      <c r="F1565" s="22" t="s">
        <v>2234</v>
      </c>
      <c r="G1565" s="22"/>
      <c r="H1565" s="22"/>
      <c r="I1565" s="22"/>
      <c r="J1565" s="21" t="s">
        <v>6214</v>
      </c>
      <c r="K1565" s="21" t="s">
        <v>2234</v>
      </c>
      <c r="L1565" s="21" t="s">
        <v>6215</v>
      </c>
      <c r="M1565" s="24" t="s">
        <v>58</v>
      </c>
      <c r="N1565" s="25">
        <v>94560</v>
      </c>
      <c r="O1565" s="26" t="s">
        <v>468</v>
      </c>
      <c r="P1565" s="42">
        <v>5135000</v>
      </c>
      <c r="Q1565" s="42">
        <v>5135000</v>
      </c>
      <c r="R1565" s="42"/>
      <c r="S1565" s="83">
        <v>4833130.04</v>
      </c>
      <c r="T1565" s="24"/>
      <c r="U1565" s="498">
        <v>0</v>
      </c>
      <c r="V1565" s="498">
        <v>0</v>
      </c>
      <c r="W1565" s="498">
        <v>0</v>
      </c>
      <c r="X1565" s="498">
        <v>0</v>
      </c>
      <c r="Y1565" s="29"/>
      <c r="Z1565" s="512">
        <f t="shared" si="145"/>
        <v>0</v>
      </c>
      <c r="AA1565" s="512">
        <f t="shared" si="146"/>
        <v>0</v>
      </c>
      <c r="AB1565" s="512">
        <f t="shared" si="147"/>
        <v>0</v>
      </c>
      <c r="AC1565" s="512">
        <f t="shared" si="148"/>
        <v>0</v>
      </c>
      <c r="AD1565" s="24"/>
      <c r="AE1565" s="24"/>
      <c r="AF1565" s="24"/>
      <c r="AG1565" s="24"/>
      <c r="AH1565" s="29"/>
      <c r="AI1565" s="30"/>
      <c r="AJ1565" s="30"/>
      <c r="AK1565" s="31"/>
      <c r="AL1565" s="32"/>
      <c r="AM1565" s="29"/>
      <c r="AN1565" s="208">
        <v>2.6</v>
      </c>
      <c r="AO1565" s="20" t="s">
        <v>6213</v>
      </c>
      <c r="AP1565" s="20"/>
      <c r="AQ1565" s="20"/>
      <c r="AR1565" s="20">
        <v>1</v>
      </c>
      <c r="AS1565" s="35">
        <f t="shared" si="149"/>
        <v>0</v>
      </c>
      <c r="AT1565" s="22" t="s">
        <v>2234</v>
      </c>
      <c r="AU1565" s="42">
        <v>13000000</v>
      </c>
      <c r="AV1565" s="29">
        <v>38838</v>
      </c>
      <c r="AW1565" s="44">
        <v>0</v>
      </c>
      <c r="AX1565" s="218">
        <v>1960</v>
      </c>
      <c r="AY1565" s="218"/>
      <c r="AZ1565" s="37">
        <v>234090</v>
      </c>
      <c r="BA1565" s="32" t="s">
        <v>226</v>
      </c>
      <c r="BB1565" s="44">
        <f t="shared" si="150"/>
        <v>10000</v>
      </c>
      <c r="BC1565" s="44">
        <v>100</v>
      </c>
      <c r="BD1565" s="29">
        <v>38930</v>
      </c>
      <c r="BE1565" s="42"/>
      <c r="BF1565" s="42"/>
      <c r="BG1565" s="42"/>
      <c r="BH1565" s="38"/>
      <c r="BI1565" s="42"/>
      <c r="BJ1565" s="199"/>
      <c r="BK1565" s="41"/>
      <c r="BL1565" s="29"/>
      <c r="BM1565" s="165"/>
      <c r="BN1565" s="29"/>
      <c r="BO1565" s="42"/>
      <c r="BP1565" s="152" t="s">
        <v>6199</v>
      </c>
      <c r="BQ1565" s="37">
        <v>234090</v>
      </c>
      <c r="BR1565" s="153">
        <v>1</v>
      </c>
      <c r="BS1565" s="154">
        <v>44355</v>
      </c>
      <c r="BT1565" s="152"/>
      <c r="BU1565" s="37"/>
      <c r="BV1565" s="153"/>
      <c r="BW1565" s="154"/>
      <c r="BX1565" s="152"/>
      <c r="BY1565" s="37"/>
      <c r="BZ1565" s="153"/>
      <c r="CA1565" s="154"/>
      <c r="CB1565" s="166">
        <v>2.3898831160759316E-3</v>
      </c>
      <c r="CC1565" s="166">
        <v>1.8826938258463511E-3</v>
      </c>
    </row>
    <row r="1566" spans="2:81">
      <c r="B1566" s="208">
        <v>2.7</v>
      </c>
      <c r="C1566" s="20" t="s">
        <v>6216</v>
      </c>
      <c r="D1566" s="20">
        <v>1</v>
      </c>
      <c r="E1566" s="52" t="s">
        <v>6194</v>
      </c>
      <c r="F1566" s="52" t="s">
        <v>6217</v>
      </c>
      <c r="G1566" s="52"/>
      <c r="H1566" s="52"/>
      <c r="I1566" s="52"/>
      <c r="J1566" s="21" t="s">
        <v>6218</v>
      </c>
      <c r="K1566" s="21" t="s">
        <v>6217</v>
      </c>
      <c r="L1566" s="21" t="s">
        <v>6219</v>
      </c>
      <c r="M1566" s="24" t="s">
        <v>221</v>
      </c>
      <c r="N1566" s="25">
        <v>27509</v>
      </c>
      <c r="O1566" s="26" t="s">
        <v>468</v>
      </c>
      <c r="P1566" s="42">
        <v>5115250</v>
      </c>
      <c r="Q1566" s="42">
        <v>5115250</v>
      </c>
      <c r="R1566" s="42"/>
      <c r="S1566" s="83">
        <v>4814541.08</v>
      </c>
      <c r="T1566" s="24"/>
      <c r="U1566" s="498">
        <v>0</v>
      </c>
      <c r="V1566" s="498">
        <v>0</v>
      </c>
      <c r="W1566" s="498">
        <v>0</v>
      </c>
      <c r="X1566" s="498">
        <v>0</v>
      </c>
      <c r="Y1566" s="29"/>
      <c r="Z1566" s="512">
        <f t="shared" si="145"/>
        <v>0</v>
      </c>
      <c r="AA1566" s="512">
        <f t="shared" si="146"/>
        <v>0</v>
      </c>
      <c r="AB1566" s="512">
        <f t="shared" si="147"/>
        <v>0</v>
      </c>
      <c r="AC1566" s="512">
        <f t="shared" si="148"/>
        <v>0</v>
      </c>
      <c r="AD1566" s="24"/>
      <c r="AE1566" s="24"/>
      <c r="AF1566" s="24"/>
      <c r="AG1566" s="24"/>
      <c r="AH1566" s="29"/>
      <c r="AI1566" s="30"/>
      <c r="AJ1566" s="30"/>
      <c r="AK1566" s="31"/>
      <c r="AL1566" s="32"/>
      <c r="AM1566" s="29"/>
      <c r="AN1566" s="208">
        <v>2.7</v>
      </c>
      <c r="AO1566" s="20" t="s">
        <v>6216</v>
      </c>
      <c r="AP1566" s="20"/>
      <c r="AQ1566" s="20"/>
      <c r="AR1566" s="20">
        <v>1</v>
      </c>
      <c r="AS1566" s="35">
        <f t="shared" si="149"/>
        <v>0</v>
      </c>
      <c r="AT1566" s="52" t="s">
        <v>6217</v>
      </c>
      <c r="AU1566" s="42">
        <v>12950000</v>
      </c>
      <c r="AV1566" s="29">
        <v>38838</v>
      </c>
      <c r="AW1566" s="44">
        <v>0</v>
      </c>
      <c r="AX1566" s="218">
        <v>1997</v>
      </c>
      <c r="AY1566" s="218"/>
      <c r="AZ1566" s="37">
        <v>401648</v>
      </c>
      <c r="BA1566" s="32" t="s">
        <v>226</v>
      </c>
      <c r="BB1566" s="44">
        <f t="shared" si="150"/>
        <v>10000</v>
      </c>
      <c r="BC1566" s="44">
        <v>100</v>
      </c>
      <c r="BD1566" s="29">
        <v>38930</v>
      </c>
      <c r="BE1566" s="42"/>
      <c r="BF1566" s="42"/>
      <c r="BG1566" s="42"/>
      <c r="BH1566" s="38"/>
      <c r="BI1566" s="42"/>
      <c r="BJ1566" s="199"/>
      <c r="BK1566" s="41"/>
      <c r="BL1566" s="29"/>
      <c r="BM1566" s="165"/>
      <c r="BN1566" s="29"/>
      <c r="BO1566" s="42"/>
      <c r="BP1566" s="152" t="s">
        <v>6199</v>
      </c>
      <c r="BQ1566" s="37">
        <v>401648</v>
      </c>
      <c r="BR1566" s="153">
        <v>1</v>
      </c>
      <c r="BS1566" s="154">
        <v>44355</v>
      </c>
      <c r="BT1566" s="152"/>
      <c r="BU1566" s="37"/>
      <c r="BV1566" s="153"/>
      <c r="BW1566" s="154"/>
      <c r="BX1566" s="152"/>
      <c r="BY1566" s="37"/>
      <c r="BZ1566" s="153"/>
      <c r="CA1566" s="154"/>
      <c r="CB1566" s="166">
        <v>2.3806912579371784E-3</v>
      </c>
      <c r="CC1566" s="166">
        <v>1.8754526957469419E-3</v>
      </c>
    </row>
    <row r="1567" spans="2:81" ht="23">
      <c r="B1567" s="207">
        <v>2.8</v>
      </c>
      <c r="C1567" s="57" t="s">
        <v>6220</v>
      </c>
      <c r="D1567" s="57">
        <v>1</v>
      </c>
      <c r="E1567" s="155" t="s">
        <v>6194</v>
      </c>
      <c r="F1567" s="60" t="s">
        <v>6221</v>
      </c>
      <c r="G1567" s="60"/>
      <c r="H1567" s="60"/>
      <c r="I1567" s="60"/>
      <c r="J1567" s="58" t="s">
        <v>6222</v>
      </c>
      <c r="K1567" s="58" t="s">
        <v>6221</v>
      </c>
      <c r="L1567" s="58" t="s">
        <v>255</v>
      </c>
      <c r="M1567" s="59" t="s">
        <v>132</v>
      </c>
      <c r="N1567" s="61">
        <v>76106</v>
      </c>
      <c r="O1567" s="62" t="s">
        <v>468</v>
      </c>
      <c r="P1567" s="79">
        <v>4592284.4800000004</v>
      </c>
      <c r="Q1567" s="79">
        <v>4592284.4800000004</v>
      </c>
      <c r="R1567" s="79"/>
      <c r="S1567" s="80">
        <v>4322319</v>
      </c>
      <c r="T1567" s="59"/>
      <c r="U1567" s="499">
        <v>0</v>
      </c>
      <c r="V1567" s="499">
        <v>0</v>
      </c>
      <c r="W1567" s="499">
        <v>0</v>
      </c>
      <c r="X1567" s="499">
        <v>0</v>
      </c>
      <c r="Y1567" s="66"/>
      <c r="Z1567" s="512">
        <f t="shared" si="145"/>
        <v>0</v>
      </c>
      <c r="AA1567" s="512">
        <f t="shared" si="146"/>
        <v>0</v>
      </c>
      <c r="AB1567" s="512">
        <f t="shared" si="147"/>
        <v>0</v>
      </c>
      <c r="AC1567" s="512">
        <f t="shared" si="148"/>
        <v>0</v>
      </c>
      <c r="AD1567" s="59"/>
      <c r="AE1567" s="59"/>
      <c r="AF1567" s="59"/>
      <c r="AG1567" s="59"/>
      <c r="AH1567" s="66"/>
      <c r="AI1567" s="67"/>
      <c r="AJ1567" s="67"/>
      <c r="AK1567" s="68"/>
      <c r="AL1567" s="69"/>
      <c r="AM1567" s="66"/>
      <c r="AN1567" s="207">
        <v>2.8</v>
      </c>
      <c r="AO1567" s="57" t="s">
        <v>6220</v>
      </c>
      <c r="AP1567" s="57"/>
      <c r="AQ1567" s="57"/>
      <c r="AR1567" s="57">
        <v>1</v>
      </c>
      <c r="AS1567" s="35">
        <f t="shared" si="149"/>
        <v>0</v>
      </c>
      <c r="AT1567" s="60" t="s">
        <v>6221</v>
      </c>
      <c r="AU1567" s="79">
        <v>10960000</v>
      </c>
      <c r="AV1567" s="66">
        <v>38838</v>
      </c>
      <c r="AW1567" s="81">
        <v>0</v>
      </c>
      <c r="AX1567" s="216">
        <v>1974</v>
      </c>
      <c r="AY1567" s="216">
        <v>1998</v>
      </c>
      <c r="AZ1567" s="74">
        <v>272449</v>
      </c>
      <c r="BA1567" s="69" t="s">
        <v>226</v>
      </c>
      <c r="BB1567" s="44">
        <f t="shared" si="150"/>
        <v>10000</v>
      </c>
      <c r="BC1567" s="81">
        <v>100</v>
      </c>
      <c r="BD1567" s="66">
        <v>38930</v>
      </c>
      <c r="BE1567" s="79"/>
      <c r="BF1567" s="79"/>
      <c r="BG1567" s="79"/>
      <c r="BH1567" s="75"/>
      <c r="BI1567" s="79"/>
      <c r="BJ1567" s="197"/>
      <c r="BK1567" s="78"/>
      <c r="BL1567" s="66"/>
      <c r="BM1567" s="163"/>
      <c r="BN1567" s="66"/>
      <c r="BO1567" s="79"/>
      <c r="BP1567" s="158" t="s">
        <v>6199</v>
      </c>
      <c r="BQ1567" s="74">
        <v>272449</v>
      </c>
      <c r="BR1567" s="159">
        <v>1</v>
      </c>
      <c r="BS1567" s="160">
        <v>44355</v>
      </c>
      <c r="BT1567" s="158"/>
      <c r="BU1567" s="74"/>
      <c r="BV1567" s="159"/>
      <c r="BW1567" s="160"/>
      <c r="BX1567" s="158"/>
      <c r="BY1567" s="74"/>
      <c r="BZ1567" s="159"/>
      <c r="CA1567" s="160"/>
      <c r="CB1567" s="161">
        <v>2.1372975935675833E-3</v>
      </c>
      <c r="CC1567" s="161">
        <v>1.6837128796545319E-3</v>
      </c>
    </row>
    <row r="1568" spans="2:81" ht="23">
      <c r="B1568" s="207">
        <v>2.9</v>
      </c>
      <c r="C1568" s="57" t="s">
        <v>6223</v>
      </c>
      <c r="D1568" s="57">
        <v>1</v>
      </c>
      <c r="E1568" s="155" t="s">
        <v>6194</v>
      </c>
      <c r="F1568" s="60" t="s">
        <v>6224</v>
      </c>
      <c r="G1568" s="60"/>
      <c r="H1568" s="60"/>
      <c r="I1568" s="60"/>
      <c r="J1568" s="58" t="s">
        <v>6225</v>
      </c>
      <c r="K1568" s="58" t="s">
        <v>56</v>
      </c>
      <c r="L1568" s="58" t="s">
        <v>56</v>
      </c>
      <c r="M1568" s="59" t="s">
        <v>58</v>
      </c>
      <c r="N1568" s="61">
        <v>91744</v>
      </c>
      <c r="O1568" s="62" t="s">
        <v>468</v>
      </c>
      <c r="P1568" s="79">
        <v>4120811.58</v>
      </c>
      <c r="Q1568" s="79">
        <v>4120811.58</v>
      </c>
      <c r="R1568" s="79"/>
      <c r="S1568" s="80">
        <v>3878562.46</v>
      </c>
      <c r="T1568" s="59"/>
      <c r="U1568" s="499">
        <v>0</v>
      </c>
      <c r="V1568" s="499">
        <v>0</v>
      </c>
      <c r="W1568" s="499">
        <v>0</v>
      </c>
      <c r="X1568" s="499">
        <v>0</v>
      </c>
      <c r="Y1568" s="66"/>
      <c r="Z1568" s="512">
        <f t="shared" si="145"/>
        <v>0</v>
      </c>
      <c r="AA1568" s="512">
        <f t="shared" si="146"/>
        <v>0</v>
      </c>
      <c r="AB1568" s="512">
        <f t="shared" si="147"/>
        <v>0</v>
      </c>
      <c r="AC1568" s="512">
        <f t="shared" si="148"/>
        <v>0</v>
      </c>
      <c r="AD1568" s="59"/>
      <c r="AE1568" s="59"/>
      <c r="AF1568" s="59"/>
      <c r="AG1568" s="59"/>
      <c r="AH1568" s="66"/>
      <c r="AI1568" s="67"/>
      <c r="AJ1568" s="67"/>
      <c r="AK1568" s="68"/>
      <c r="AL1568" s="69"/>
      <c r="AM1568" s="66"/>
      <c r="AN1568" s="207">
        <v>2.9</v>
      </c>
      <c r="AO1568" s="57" t="s">
        <v>6223</v>
      </c>
      <c r="AP1568" s="57"/>
      <c r="AQ1568" s="57"/>
      <c r="AR1568" s="57">
        <v>1</v>
      </c>
      <c r="AS1568" s="35">
        <f t="shared" si="149"/>
        <v>0</v>
      </c>
      <c r="AT1568" s="60" t="s">
        <v>6224</v>
      </c>
      <c r="AU1568" s="79">
        <v>10500000</v>
      </c>
      <c r="AV1568" s="66">
        <v>38838</v>
      </c>
      <c r="AW1568" s="81">
        <v>0</v>
      </c>
      <c r="AX1568" s="215">
        <v>1969</v>
      </c>
      <c r="AY1568" s="215"/>
      <c r="AZ1568" s="74">
        <v>135821</v>
      </c>
      <c r="BA1568" s="69" t="s">
        <v>226</v>
      </c>
      <c r="BB1568" s="44">
        <f t="shared" si="150"/>
        <v>10000</v>
      </c>
      <c r="BC1568" s="81">
        <v>100</v>
      </c>
      <c r="BD1568" s="66">
        <v>38930</v>
      </c>
      <c r="BE1568" s="79"/>
      <c r="BF1568" s="79"/>
      <c r="BG1568" s="79"/>
      <c r="BH1568" s="75"/>
      <c r="BI1568" s="79"/>
      <c r="BJ1568" s="197"/>
      <c r="BK1568" s="78"/>
      <c r="BL1568" s="66"/>
      <c r="BM1568" s="163"/>
      <c r="BN1568" s="66"/>
      <c r="BO1568" s="79"/>
      <c r="BP1568" s="158" t="s">
        <v>6199</v>
      </c>
      <c r="BQ1568" s="74">
        <v>135821</v>
      </c>
      <c r="BR1568" s="159">
        <v>1</v>
      </c>
      <c r="BS1568" s="160">
        <v>44355</v>
      </c>
      <c r="BT1568" s="158"/>
      <c r="BU1568" s="74"/>
      <c r="BV1568" s="159"/>
      <c r="BW1568" s="160"/>
      <c r="BX1568" s="158"/>
      <c r="BY1568" s="74"/>
      <c r="BZ1568" s="159"/>
      <c r="CA1568" s="160"/>
      <c r="CB1568" s="161">
        <v>1.9178691372097731E-3</v>
      </c>
      <c r="CC1568" s="161">
        <v>1.5108522919458902E-3</v>
      </c>
    </row>
    <row r="1569" spans="2:81" ht="23">
      <c r="B1569" s="200">
        <v>2.1</v>
      </c>
      <c r="C1569" s="57" t="s">
        <v>6226</v>
      </c>
      <c r="D1569" s="57">
        <v>1</v>
      </c>
      <c r="E1569" s="155" t="s">
        <v>6194</v>
      </c>
      <c r="F1569" s="60" t="s">
        <v>6227</v>
      </c>
      <c r="G1569" s="60"/>
      <c r="H1569" s="60"/>
      <c r="I1569" s="60"/>
      <c r="J1569" s="58" t="s">
        <v>6228</v>
      </c>
      <c r="K1569" s="58" t="s">
        <v>6227</v>
      </c>
      <c r="L1569" s="58" t="s">
        <v>3872</v>
      </c>
      <c r="M1569" s="59" t="s">
        <v>370</v>
      </c>
      <c r="N1569" s="61">
        <v>48197</v>
      </c>
      <c r="O1569" s="62" t="s">
        <v>468</v>
      </c>
      <c r="P1569" s="79">
        <v>3995089.45</v>
      </c>
      <c r="Q1569" s="79">
        <v>3995089.45</v>
      </c>
      <c r="R1569" s="79"/>
      <c r="S1569" s="80">
        <v>3760231.13</v>
      </c>
      <c r="T1569" s="59"/>
      <c r="U1569" s="499">
        <v>0</v>
      </c>
      <c r="V1569" s="499">
        <v>0</v>
      </c>
      <c r="W1569" s="499">
        <v>0</v>
      </c>
      <c r="X1569" s="499">
        <v>0</v>
      </c>
      <c r="Y1569" s="66"/>
      <c r="Z1569" s="512">
        <f t="shared" si="145"/>
        <v>0</v>
      </c>
      <c r="AA1569" s="512">
        <f t="shared" si="146"/>
        <v>0</v>
      </c>
      <c r="AB1569" s="512">
        <f t="shared" si="147"/>
        <v>0</v>
      </c>
      <c r="AC1569" s="512">
        <f t="shared" si="148"/>
        <v>0</v>
      </c>
      <c r="AD1569" s="59"/>
      <c r="AE1569" s="59"/>
      <c r="AF1569" s="59"/>
      <c r="AG1569" s="59"/>
      <c r="AH1569" s="66"/>
      <c r="AI1569" s="67"/>
      <c r="AJ1569" s="67"/>
      <c r="AK1569" s="68"/>
      <c r="AL1569" s="69"/>
      <c r="AM1569" s="66"/>
      <c r="AN1569" s="200">
        <v>2.1</v>
      </c>
      <c r="AO1569" s="57" t="s">
        <v>6226</v>
      </c>
      <c r="AP1569" s="57"/>
      <c r="AQ1569" s="57"/>
      <c r="AR1569" s="57">
        <v>1</v>
      </c>
      <c r="AS1569" s="35">
        <f t="shared" si="149"/>
        <v>0</v>
      </c>
      <c r="AT1569" s="60" t="s">
        <v>6227</v>
      </c>
      <c r="AU1569" s="79">
        <v>9780000</v>
      </c>
      <c r="AV1569" s="66">
        <v>38849</v>
      </c>
      <c r="AW1569" s="81">
        <v>0</v>
      </c>
      <c r="AX1569" s="216">
        <v>1996</v>
      </c>
      <c r="AY1569" s="216"/>
      <c r="AZ1569" s="74">
        <v>168971</v>
      </c>
      <c r="BA1569" s="69" t="s">
        <v>226</v>
      </c>
      <c r="BB1569" s="44">
        <f t="shared" si="150"/>
        <v>10000</v>
      </c>
      <c r="BC1569" s="81">
        <v>100</v>
      </c>
      <c r="BD1569" s="66">
        <v>38930</v>
      </c>
      <c r="BE1569" s="79"/>
      <c r="BF1569" s="79"/>
      <c r="BG1569" s="79"/>
      <c r="BH1569" s="75"/>
      <c r="BI1569" s="79"/>
      <c r="BJ1569" s="197"/>
      <c r="BK1569" s="78"/>
      <c r="BL1569" s="66"/>
      <c r="BM1569" s="163"/>
      <c r="BN1569" s="66"/>
      <c r="BO1569" s="79"/>
      <c r="BP1569" s="158" t="s">
        <v>6199</v>
      </c>
      <c r="BQ1569" s="74">
        <v>168971</v>
      </c>
      <c r="BR1569" s="159">
        <v>1</v>
      </c>
      <c r="BS1569" s="160">
        <v>44355</v>
      </c>
      <c r="BT1569" s="158"/>
      <c r="BU1569" s="74"/>
      <c r="BV1569" s="159"/>
      <c r="BW1569" s="160"/>
      <c r="BX1569" s="158"/>
      <c r="BY1569" s="74"/>
      <c r="BZ1569" s="159"/>
      <c r="CA1569" s="160"/>
      <c r="CB1569" s="161">
        <v>1.859356732963599E-3</v>
      </c>
      <c r="CC1569" s="161">
        <v>1.4647575932266591E-3</v>
      </c>
    </row>
    <row r="1570" spans="2:81" ht="23">
      <c r="B1570" s="200">
        <v>2.11</v>
      </c>
      <c r="C1570" s="57" t="s">
        <v>6229</v>
      </c>
      <c r="D1570" s="57">
        <v>1</v>
      </c>
      <c r="E1570" s="155" t="s">
        <v>6194</v>
      </c>
      <c r="F1570" s="60" t="s">
        <v>6230</v>
      </c>
      <c r="G1570" s="60"/>
      <c r="H1570" s="60"/>
      <c r="I1570" s="60"/>
      <c r="J1570" s="58" t="s">
        <v>6231</v>
      </c>
      <c r="K1570" s="58" t="s">
        <v>6230</v>
      </c>
      <c r="L1570" s="58" t="s">
        <v>77</v>
      </c>
      <c r="M1570" s="59" t="s">
        <v>58</v>
      </c>
      <c r="N1570" s="61">
        <v>91950</v>
      </c>
      <c r="O1570" s="62" t="s">
        <v>468</v>
      </c>
      <c r="P1570" s="79">
        <v>3762164.28</v>
      </c>
      <c r="Q1570" s="79">
        <v>3762164.28</v>
      </c>
      <c r="R1570" s="79"/>
      <c r="S1570" s="80">
        <v>3540998.87</v>
      </c>
      <c r="T1570" s="59"/>
      <c r="U1570" s="499">
        <v>0</v>
      </c>
      <c r="V1570" s="499">
        <v>0</v>
      </c>
      <c r="W1570" s="499">
        <v>0</v>
      </c>
      <c r="X1570" s="499">
        <v>0</v>
      </c>
      <c r="Y1570" s="66"/>
      <c r="Z1570" s="512">
        <f t="shared" si="145"/>
        <v>0</v>
      </c>
      <c r="AA1570" s="512">
        <f t="shared" si="146"/>
        <v>0</v>
      </c>
      <c r="AB1570" s="512">
        <f t="shared" si="147"/>
        <v>0</v>
      </c>
      <c r="AC1570" s="512">
        <f t="shared" si="148"/>
        <v>0</v>
      </c>
      <c r="AD1570" s="59"/>
      <c r="AE1570" s="59"/>
      <c r="AF1570" s="59"/>
      <c r="AG1570" s="59"/>
      <c r="AH1570" s="66"/>
      <c r="AI1570" s="67"/>
      <c r="AJ1570" s="67"/>
      <c r="AK1570" s="68"/>
      <c r="AL1570" s="69"/>
      <c r="AM1570" s="66"/>
      <c r="AN1570" s="200">
        <v>2.11</v>
      </c>
      <c r="AO1570" s="57" t="s">
        <v>6229</v>
      </c>
      <c r="AP1570" s="57"/>
      <c r="AQ1570" s="57"/>
      <c r="AR1570" s="57">
        <v>1</v>
      </c>
      <c r="AS1570" s="35">
        <f t="shared" si="149"/>
        <v>0</v>
      </c>
      <c r="AT1570" s="60" t="s">
        <v>6230</v>
      </c>
      <c r="AU1570" s="79">
        <v>9200000</v>
      </c>
      <c r="AV1570" s="66">
        <v>38846</v>
      </c>
      <c r="AW1570" s="81">
        <v>0</v>
      </c>
      <c r="AX1570" s="216">
        <v>1972</v>
      </c>
      <c r="AY1570" s="216"/>
      <c r="AZ1570" s="74">
        <v>93000</v>
      </c>
      <c r="BA1570" s="69" t="s">
        <v>226</v>
      </c>
      <c r="BB1570" s="44">
        <f t="shared" si="150"/>
        <v>10000</v>
      </c>
      <c r="BC1570" s="81">
        <v>100</v>
      </c>
      <c r="BD1570" s="66">
        <v>38930</v>
      </c>
      <c r="BE1570" s="79"/>
      <c r="BF1570" s="79"/>
      <c r="BG1570" s="79"/>
      <c r="BH1570" s="75"/>
      <c r="BI1570" s="79"/>
      <c r="BJ1570" s="197"/>
      <c r="BK1570" s="78"/>
      <c r="BL1570" s="66"/>
      <c r="BM1570" s="163"/>
      <c r="BN1570" s="66"/>
      <c r="BO1570" s="79"/>
      <c r="BP1570" s="158" t="s">
        <v>6199</v>
      </c>
      <c r="BQ1570" s="74">
        <v>93000</v>
      </c>
      <c r="BR1570" s="159">
        <v>1</v>
      </c>
      <c r="BS1570" s="160">
        <v>44355</v>
      </c>
      <c r="BT1570" s="158"/>
      <c r="BU1570" s="74"/>
      <c r="BV1570" s="159"/>
      <c r="BW1570" s="160"/>
      <c r="BX1570" s="158"/>
      <c r="BY1570" s="74"/>
      <c r="BZ1570" s="159"/>
      <c r="CA1570" s="160"/>
      <c r="CB1570" s="161">
        <v>1.750950904123849E-3</v>
      </c>
      <c r="CC1570" s="161">
        <v>1.3793580256622555E-3</v>
      </c>
    </row>
    <row r="1571" spans="2:81" ht="34">
      <c r="B1571" s="200">
        <v>2.12</v>
      </c>
      <c r="C1571" s="57" t="s">
        <v>6232</v>
      </c>
      <c r="D1571" s="57">
        <v>1</v>
      </c>
      <c r="E1571" s="155" t="s">
        <v>6194</v>
      </c>
      <c r="F1571" s="60" t="s">
        <v>6233</v>
      </c>
      <c r="G1571" s="60"/>
      <c r="H1571" s="60"/>
      <c r="I1571" s="60"/>
      <c r="J1571" s="58" t="s">
        <v>6234</v>
      </c>
      <c r="K1571" s="58" t="s">
        <v>6235</v>
      </c>
      <c r="L1571" s="58" t="s">
        <v>800</v>
      </c>
      <c r="M1571" s="59" t="s">
        <v>261</v>
      </c>
      <c r="N1571" s="61">
        <v>80112</v>
      </c>
      <c r="O1571" s="62" t="s">
        <v>351</v>
      </c>
      <c r="P1571" s="79">
        <v>3360000</v>
      </c>
      <c r="Q1571" s="79">
        <v>3360000</v>
      </c>
      <c r="R1571" s="79"/>
      <c r="S1571" s="80">
        <v>3162476.52</v>
      </c>
      <c r="T1571" s="59"/>
      <c r="U1571" s="499">
        <v>0</v>
      </c>
      <c r="V1571" s="499">
        <v>0</v>
      </c>
      <c r="W1571" s="499">
        <v>0</v>
      </c>
      <c r="X1571" s="499">
        <v>0</v>
      </c>
      <c r="Y1571" s="66"/>
      <c r="Z1571" s="512">
        <f t="shared" si="145"/>
        <v>0</v>
      </c>
      <c r="AA1571" s="512">
        <f t="shared" si="146"/>
        <v>0</v>
      </c>
      <c r="AB1571" s="512">
        <f t="shared" si="147"/>
        <v>0</v>
      </c>
      <c r="AC1571" s="512">
        <f t="shared" si="148"/>
        <v>0</v>
      </c>
      <c r="AD1571" s="59"/>
      <c r="AE1571" s="59"/>
      <c r="AF1571" s="59"/>
      <c r="AG1571" s="59"/>
      <c r="AH1571" s="66"/>
      <c r="AI1571" s="67"/>
      <c r="AJ1571" s="67"/>
      <c r="AK1571" s="68"/>
      <c r="AL1571" s="69"/>
      <c r="AM1571" s="66"/>
      <c r="AN1571" s="200">
        <v>2.12</v>
      </c>
      <c r="AO1571" s="57" t="s">
        <v>6232</v>
      </c>
      <c r="AP1571" s="57"/>
      <c r="AQ1571" s="57"/>
      <c r="AR1571" s="57">
        <v>1</v>
      </c>
      <c r="AS1571" s="35">
        <f t="shared" si="149"/>
        <v>0</v>
      </c>
      <c r="AT1571" s="60" t="s">
        <v>6233</v>
      </c>
      <c r="AU1571" s="79">
        <v>8400000</v>
      </c>
      <c r="AV1571" s="66">
        <v>38838</v>
      </c>
      <c r="AW1571" s="81">
        <v>0</v>
      </c>
      <c r="AX1571" s="216">
        <v>1995</v>
      </c>
      <c r="AY1571" s="216"/>
      <c r="AZ1571" s="74">
        <v>68721</v>
      </c>
      <c r="BA1571" s="69" t="s">
        <v>226</v>
      </c>
      <c r="BB1571" s="44">
        <f t="shared" si="150"/>
        <v>10000</v>
      </c>
      <c r="BC1571" s="81">
        <v>100</v>
      </c>
      <c r="BD1571" s="66">
        <v>38930</v>
      </c>
      <c r="BE1571" s="79"/>
      <c r="BF1571" s="79"/>
      <c r="BG1571" s="79"/>
      <c r="BH1571" s="75"/>
      <c r="BI1571" s="79"/>
      <c r="BJ1571" s="197"/>
      <c r="BK1571" s="78"/>
      <c r="BL1571" s="66"/>
      <c r="BM1571" s="163"/>
      <c r="BN1571" s="66"/>
      <c r="BO1571" s="79"/>
      <c r="BP1571" s="158" t="s">
        <v>6199</v>
      </c>
      <c r="BQ1571" s="74">
        <v>68721</v>
      </c>
      <c r="BR1571" s="159">
        <v>1</v>
      </c>
      <c r="BS1571" s="160">
        <v>44355</v>
      </c>
      <c r="BT1571" s="158"/>
      <c r="BU1571" s="74"/>
      <c r="BV1571" s="159"/>
      <c r="BW1571" s="160"/>
      <c r="BX1571" s="158"/>
      <c r="BY1571" s="74"/>
      <c r="BZ1571" s="159"/>
      <c r="CA1571" s="160"/>
      <c r="CB1571" s="161">
        <v>1.563779409934787E-3</v>
      </c>
      <c r="CC1571" s="161">
        <v>1.231908715646298E-3</v>
      </c>
    </row>
    <row r="1572" spans="2:81" ht="23">
      <c r="B1572" s="201">
        <v>2.13</v>
      </c>
      <c r="C1572" s="20" t="s">
        <v>6236</v>
      </c>
      <c r="D1572" s="20">
        <v>1</v>
      </c>
      <c r="E1572" s="52" t="s">
        <v>6194</v>
      </c>
      <c r="F1572" s="22" t="s">
        <v>6237</v>
      </c>
      <c r="G1572" s="22"/>
      <c r="H1572" s="22"/>
      <c r="I1572" s="22"/>
      <c r="J1572" s="21" t="s">
        <v>6238</v>
      </c>
      <c r="K1572" s="21" t="s">
        <v>6237</v>
      </c>
      <c r="L1572" s="21" t="s">
        <v>4240</v>
      </c>
      <c r="M1572" s="24" t="s">
        <v>153</v>
      </c>
      <c r="N1572" s="25">
        <v>41051</v>
      </c>
      <c r="O1572" s="26" t="s">
        <v>468</v>
      </c>
      <c r="P1572" s="42">
        <v>3280000</v>
      </c>
      <c r="Q1572" s="42">
        <v>3280000</v>
      </c>
      <c r="R1572" s="42"/>
      <c r="S1572" s="83">
        <v>3087179.46</v>
      </c>
      <c r="T1572" s="24"/>
      <c r="U1572" s="498">
        <v>0</v>
      </c>
      <c r="V1572" s="498">
        <v>0</v>
      </c>
      <c r="W1572" s="498">
        <v>0</v>
      </c>
      <c r="X1572" s="498">
        <v>0</v>
      </c>
      <c r="Y1572" s="29"/>
      <c r="Z1572" s="512">
        <f t="shared" si="145"/>
        <v>0</v>
      </c>
      <c r="AA1572" s="512">
        <f t="shared" si="146"/>
        <v>0</v>
      </c>
      <c r="AB1572" s="512">
        <f t="shared" si="147"/>
        <v>0</v>
      </c>
      <c r="AC1572" s="512">
        <f t="shared" si="148"/>
        <v>0</v>
      </c>
      <c r="AD1572" s="24"/>
      <c r="AE1572" s="24"/>
      <c r="AF1572" s="24"/>
      <c r="AG1572" s="24"/>
      <c r="AH1572" s="29"/>
      <c r="AI1572" s="30"/>
      <c r="AJ1572" s="30"/>
      <c r="AK1572" s="31"/>
      <c r="AL1572" s="32"/>
      <c r="AM1572" s="29"/>
      <c r="AN1572" s="201">
        <v>2.13</v>
      </c>
      <c r="AO1572" s="20" t="s">
        <v>6236</v>
      </c>
      <c r="AP1572" s="20"/>
      <c r="AQ1572" s="20"/>
      <c r="AR1572" s="20">
        <v>1</v>
      </c>
      <c r="AS1572" s="35">
        <f t="shared" si="149"/>
        <v>0</v>
      </c>
      <c r="AT1572" s="22" t="s">
        <v>6237</v>
      </c>
      <c r="AU1572" s="42">
        <v>8200000</v>
      </c>
      <c r="AV1572" s="29">
        <v>38838</v>
      </c>
      <c r="AW1572" s="44">
        <v>0</v>
      </c>
      <c r="AX1572" s="218">
        <v>1996</v>
      </c>
      <c r="AY1572" s="218"/>
      <c r="AZ1572" s="37">
        <v>202021</v>
      </c>
      <c r="BA1572" s="32" t="s">
        <v>226</v>
      </c>
      <c r="BB1572" s="44">
        <f t="shared" si="150"/>
        <v>10000</v>
      </c>
      <c r="BC1572" s="44">
        <v>100</v>
      </c>
      <c r="BD1572" s="29">
        <v>38930</v>
      </c>
      <c r="BE1572" s="42"/>
      <c r="BF1572" s="42"/>
      <c r="BG1572" s="42"/>
      <c r="BH1572" s="38"/>
      <c r="BI1572" s="42"/>
      <c r="BJ1572" s="199"/>
      <c r="BK1572" s="41"/>
      <c r="BL1572" s="29"/>
      <c r="BM1572" s="165"/>
      <c r="BN1572" s="29"/>
      <c r="BO1572" s="42"/>
      <c r="BP1572" s="152" t="s">
        <v>6199</v>
      </c>
      <c r="BQ1572" s="37">
        <v>202021</v>
      </c>
      <c r="BR1572" s="153">
        <v>1</v>
      </c>
      <c r="BS1572" s="154">
        <v>44355</v>
      </c>
      <c r="BT1572" s="152"/>
      <c r="BU1572" s="37"/>
      <c r="BV1572" s="153"/>
      <c r="BW1572" s="154"/>
      <c r="BX1572" s="152"/>
      <c r="BY1572" s="37"/>
      <c r="BZ1572" s="153"/>
      <c r="CA1572" s="154"/>
      <c r="CB1572" s="166">
        <v>1.5265465668411016E-3</v>
      </c>
      <c r="CC1572" s="166">
        <v>1.2025775557499574E-3</v>
      </c>
    </row>
    <row r="1573" spans="2:81" ht="23">
      <c r="B1573" s="201">
        <v>2.14</v>
      </c>
      <c r="C1573" s="20" t="s">
        <v>6239</v>
      </c>
      <c r="D1573" s="20">
        <v>1</v>
      </c>
      <c r="E1573" s="52" t="s">
        <v>6194</v>
      </c>
      <c r="F1573" s="22" t="s">
        <v>6240</v>
      </c>
      <c r="G1573" s="22"/>
      <c r="H1573" s="22"/>
      <c r="I1573" s="22"/>
      <c r="J1573" s="21" t="s">
        <v>6241</v>
      </c>
      <c r="K1573" s="21" t="s">
        <v>6240</v>
      </c>
      <c r="L1573" s="21" t="s">
        <v>310</v>
      </c>
      <c r="M1573" s="24" t="s">
        <v>311</v>
      </c>
      <c r="N1573" s="25">
        <v>63044</v>
      </c>
      <c r="O1573" s="26" t="s">
        <v>468</v>
      </c>
      <c r="P1573" s="42">
        <v>3244698.14</v>
      </c>
      <c r="Q1573" s="42">
        <v>3244698.14</v>
      </c>
      <c r="R1573" s="42"/>
      <c r="S1573" s="83">
        <v>3053952.88</v>
      </c>
      <c r="T1573" s="24"/>
      <c r="U1573" s="498">
        <v>0</v>
      </c>
      <c r="V1573" s="498">
        <v>0</v>
      </c>
      <c r="W1573" s="498">
        <v>0</v>
      </c>
      <c r="X1573" s="498">
        <v>0</v>
      </c>
      <c r="Y1573" s="29"/>
      <c r="Z1573" s="512">
        <f t="shared" si="145"/>
        <v>0</v>
      </c>
      <c r="AA1573" s="512">
        <f t="shared" si="146"/>
        <v>0</v>
      </c>
      <c r="AB1573" s="512">
        <f t="shared" si="147"/>
        <v>0</v>
      </c>
      <c r="AC1573" s="512">
        <f t="shared" si="148"/>
        <v>0</v>
      </c>
      <c r="AD1573" s="24"/>
      <c r="AE1573" s="24"/>
      <c r="AF1573" s="24"/>
      <c r="AG1573" s="24"/>
      <c r="AH1573" s="29"/>
      <c r="AI1573" s="30"/>
      <c r="AJ1573" s="30"/>
      <c r="AK1573" s="31"/>
      <c r="AL1573" s="32"/>
      <c r="AM1573" s="29"/>
      <c r="AN1573" s="201">
        <v>2.14</v>
      </c>
      <c r="AO1573" s="20" t="s">
        <v>6239</v>
      </c>
      <c r="AP1573" s="20"/>
      <c r="AQ1573" s="20"/>
      <c r="AR1573" s="20">
        <v>1</v>
      </c>
      <c r="AS1573" s="35">
        <f t="shared" si="149"/>
        <v>0</v>
      </c>
      <c r="AT1573" s="22" t="s">
        <v>6240</v>
      </c>
      <c r="AU1573" s="42">
        <v>9140000</v>
      </c>
      <c r="AV1573" s="29">
        <v>38849</v>
      </c>
      <c r="AW1573" s="44">
        <v>0</v>
      </c>
      <c r="AX1573" s="218">
        <v>1996</v>
      </c>
      <c r="AY1573" s="218"/>
      <c r="AZ1573" s="37">
        <v>192500</v>
      </c>
      <c r="BA1573" s="32" t="s">
        <v>226</v>
      </c>
      <c r="BB1573" s="44">
        <f t="shared" si="150"/>
        <v>10000</v>
      </c>
      <c r="BC1573" s="44">
        <v>100</v>
      </c>
      <c r="BD1573" s="29">
        <v>38930</v>
      </c>
      <c r="BE1573" s="42"/>
      <c r="BF1573" s="42"/>
      <c r="BG1573" s="42"/>
      <c r="BH1573" s="38"/>
      <c r="BI1573" s="42"/>
      <c r="BJ1573" s="199"/>
      <c r="BK1573" s="41"/>
      <c r="BL1573" s="29"/>
      <c r="BM1573" s="165"/>
      <c r="BN1573" s="29"/>
      <c r="BO1573" s="42"/>
      <c r="BP1573" s="152" t="s">
        <v>6199</v>
      </c>
      <c r="BQ1573" s="37">
        <v>192500</v>
      </c>
      <c r="BR1573" s="153">
        <v>1</v>
      </c>
      <c r="BS1573" s="154">
        <v>44355</v>
      </c>
      <c r="BT1573" s="152"/>
      <c r="BU1573" s="37"/>
      <c r="BV1573" s="153"/>
      <c r="BW1573" s="154"/>
      <c r="BX1573" s="152"/>
      <c r="BY1573" s="37"/>
      <c r="BZ1573" s="153"/>
      <c r="CA1573" s="154"/>
      <c r="CB1573" s="166">
        <v>1.510116709162411E-3</v>
      </c>
      <c r="CC1573" s="166">
        <v>1.1896344994962297E-3</v>
      </c>
    </row>
    <row r="1574" spans="2:81" ht="34">
      <c r="B1574" s="201">
        <v>2.15</v>
      </c>
      <c r="C1574" s="20" t="s">
        <v>6242</v>
      </c>
      <c r="D1574" s="20">
        <v>1</v>
      </c>
      <c r="E1574" s="52" t="s">
        <v>6194</v>
      </c>
      <c r="F1574" s="22" t="s">
        <v>6243</v>
      </c>
      <c r="G1574" s="22"/>
      <c r="H1574" s="22"/>
      <c r="I1574" s="22"/>
      <c r="J1574" s="21" t="s">
        <v>6244</v>
      </c>
      <c r="K1574" s="21" t="s">
        <v>731</v>
      </c>
      <c r="L1574" s="21" t="s">
        <v>181</v>
      </c>
      <c r="M1574" s="24" t="s">
        <v>522</v>
      </c>
      <c r="N1574" s="25">
        <v>97005</v>
      </c>
      <c r="O1574" s="26" t="s">
        <v>468</v>
      </c>
      <c r="P1574" s="42">
        <v>2900000</v>
      </c>
      <c r="Q1574" s="42">
        <v>2900000</v>
      </c>
      <c r="R1574" s="42"/>
      <c r="S1574" s="83">
        <v>2729518.43</v>
      </c>
      <c r="T1574" s="24"/>
      <c r="U1574" s="498">
        <v>0</v>
      </c>
      <c r="V1574" s="498">
        <v>0</v>
      </c>
      <c r="W1574" s="498">
        <v>0</v>
      </c>
      <c r="X1574" s="498">
        <v>0</v>
      </c>
      <c r="Y1574" s="29"/>
      <c r="Z1574" s="512">
        <f t="shared" si="145"/>
        <v>0</v>
      </c>
      <c r="AA1574" s="512">
        <f t="shared" si="146"/>
        <v>0</v>
      </c>
      <c r="AB1574" s="512">
        <f t="shared" si="147"/>
        <v>0</v>
      </c>
      <c r="AC1574" s="512">
        <f t="shared" si="148"/>
        <v>0</v>
      </c>
      <c r="AD1574" s="24"/>
      <c r="AE1574" s="24"/>
      <c r="AF1574" s="24"/>
      <c r="AG1574" s="24"/>
      <c r="AH1574" s="29"/>
      <c r="AI1574" s="30"/>
      <c r="AJ1574" s="30"/>
      <c r="AK1574" s="31"/>
      <c r="AL1574" s="32"/>
      <c r="AM1574" s="29"/>
      <c r="AN1574" s="201">
        <v>2.15</v>
      </c>
      <c r="AO1574" s="20" t="s">
        <v>6242</v>
      </c>
      <c r="AP1574" s="20"/>
      <c r="AQ1574" s="20"/>
      <c r="AR1574" s="20">
        <v>1</v>
      </c>
      <c r="AS1574" s="35">
        <f t="shared" si="149"/>
        <v>0</v>
      </c>
      <c r="AT1574" s="22" t="s">
        <v>6243</v>
      </c>
      <c r="AU1574" s="42">
        <v>7250000</v>
      </c>
      <c r="AV1574" s="29">
        <v>38843</v>
      </c>
      <c r="AW1574" s="44">
        <v>0</v>
      </c>
      <c r="AX1574" s="218">
        <v>1975</v>
      </c>
      <c r="AY1574" s="218"/>
      <c r="AZ1574" s="37">
        <v>105168</v>
      </c>
      <c r="BA1574" s="32" t="s">
        <v>226</v>
      </c>
      <c r="BB1574" s="44">
        <f t="shared" si="150"/>
        <v>10000</v>
      </c>
      <c r="BC1574" s="44">
        <v>100</v>
      </c>
      <c r="BD1574" s="29">
        <v>38930</v>
      </c>
      <c r="BE1574" s="42"/>
      <c r="BF1574" s="42"/>
      <c r="BG1574" s="42"/>
      <c r="BH1574" s="38"/>
      <c r="BI1574" s="42"/>
      <c r="BJ1574" s="199"/>
      <c r="BK1574" s="41"/>
      <c r="BL1574" s="29"/>
      <c r="BM1574" s="165"/>
      <c r="BN1574" s="29"/>
      <c r="BO1574" s="42"/>
      <c r="BP1574" s="152" t="s">
        <v>6199</v>
      </c>
      <c r="BQ1574" s="37">
        <v>105168</v>
      </c>
      <c r="BR1574" s="153">
        <v>1</v>
      </c>
      <c r="BS1574" s="154">
        <v>44355</v>
      </c>
      <c r="BT1574" s="152"/>
      <c r="BU1574" s="37"/>
      <c r="BV1574" s="153"/>
      <c r="BW1574" s="154"/>
      <c r="BX1574" s="152"/>
      <c r="BY1574" s="37"/>
      <c r="BZ1574" s="153"/>
      <c r="CA1574" s="154"/>
      <c r="CB1574" s="166">
        <v>1.3496905621460959E-3</v>
      </c>
      <c r="CC1574" s="166">
        <v>1.0632545462423404E-3</v>
      </c>
    </row>
    <row r="1575" spans="2:81" ht="23">
      <c r="B1575" s="201">
        <v>2.16</v>
      </c>
      <c r="C1575" s="20" t="s">
        <v>6245</v>
      </c>
      <c r="D1575" s="20">
        <v>1</v>
      </c>
      <c r="E1575" s="52" t="s">
        <v>6194</v>
      </c>
      <c r="F1575" s="22" t="s">
        <v>6246</v>
      </c>
      <c r="G1575" s="22"/>
      <c r="H1575" s="22"/>
      <c r="I1575" s="22"/>
      <c r="J1575" s="21" t="s">
        <v>6247</v>
      </c>
      <c r="K1575" s="21" t="s">
        <v>1990</v>
      </c>
      <c r="L1575" s="21" t="s">
        <v>6248</v>
      </c>
      <c r="M1575" s="24" t="s">
        <v>311</v>
      </c>
      <c r="N1575" s="25">
        <v>64116</v>
      </c>
      <c r="O1575" s="26" t="s">
        <v>468</v>
      </c>
      <c r="P1575" s="42">
        <v>2852000</v>
      </c>
      <c r="Q1575" s="42">
        <v>2852000</v>
      </c>
      <c r="R1575" s="42"/>
      <c r="S1575" s="83">
        <v>2684340.19</v>
      </c>
      <c r="T1575" s="24"/>
      <c r="U1575" s="498">
        <v>0</v>
      </c>
      <c r="V1575" s="498">
        <v>0</v>
      </c>
      <c r="W1575" s="498">
        <v>0</v>
      </c>
      <c r="X1575" s="498">
        <v>0</v>
      </c>
      <c r="Y1575" s="29"/>
      <c r="Z1575" s="512">
        <f t="shared" si="145"/>
        <v>0</v>
      </c>
      <c r="AA1575" s="512">
        <f t="shared" si="146"/>
        <v>0</v>
      </c>
      <c r="AB1575" s="512">
        <f t="shared" si="147"/>
        <v>0</v>
      </c>
      <c r="AC1575" s="512">
        <f t="shared" si="148"/>
        <v>0</v>
      </c>
      <c r="AD1575" s="24"/>
      <c r="AE1575" s="24"/>
      <c r="AF1575" s="24"/>
      <c r="AG1575" s="24"/>
      <c r="AH1575" s="29"/>
      <c r="AI1575" s="30"/>
      <c r="AJ1575" s="30"/>
      <c r="AK1575" s="31"/>
      <c r="AL1575" s="32"/>
      <c r="AM1575" s="29"/>
      <c r="AN1575" s="201">
        <v>2.16</v>
      </c>
      <c r="AO1575" s="20" t="s">
        <v>6245</v>
      </c>
      <c r="AP1575" s="20"/>
      <c r="AQ1575" s="20"/>
      <c r="AR1575" s="20">
        <v>1</v>
      </c>
      <c r="AS1575" s="35">
        <f t="shared" si="149"/>
        <v>0</v>
      </c>
      <c r="AT1575" s="22" t="s">
        <v>6246</v>
      </c>
      <c r="AU1575" s="42">
        <v>7130000</v>
      </c>
      <c r="AV1575" s="29">
        <v>38838</v>
      </c>
      <c r="AW1575" s="44">
        <v>0</v>
      </c>
      <c r="AX1575" s="217">
        <v>1980</v>
      </c>
      <c r="AY1575" s="217"/>
      <c r="AZ1575" s="37">
        <v>234683</v>
      </c>
      <c r="BA1575" s="32" t="s">
        <v>226</v>
      </c>
      <c r="BB1575" s="44">
        <f t="shared" si="150"/>
        <v>10000</v>
      </c>
      <c r="BC1575" s="44">
        <v>100</v>
      </c>
      <c r="BD1575" s="29">
        <v>38930</v>
      </c>
      <c r="BE1575" s="42"/>
      <c r="BF1575" s="42"/>
      <c r="BG1575" s="42"/>
      <c r="BH1575" s="38"/>
      <c r="BI1575" s="42"/>
      <c r="BJ1575" s="199"/>
      <c r="BK1575" s="41"/>
      <c r="BL1575" s="29"/>
      <c r="BM1575" s="165"/>
      <c r="BN1575" s="29"/>
      <c r="BO1575" s="42"/>
      <c r="BP1575" s="152" t="s">
        <v>6199</v>
      </c>
      <c r="BQ1575" s="37">
        <v>234683</v>
      </c>
      <c r="BR1575" s="153">
        <v>1</v>
      </c>
      <c r="BS1575" s="154">
        <v>44355</v>
      </c>
      <c r="BT1575" s="152"/>
      <c r="BU1575" s="37"/>
      <c r="BV1575" s="153"/>
      <c r="BW1575" s="154"/>
      <c r="BX1575" s="152"/>
      <c r="BY1575" s="37"/>
      <c r="BZ1575" s="153"/>
      <c r="CA1575" s="154"/>
      <c r="CB1575" s="166">
        <v>1.3273508562898846E-3</v>
      </c>
      <c r="CC1575" s="166">
        <v>1.0456558503045361E-3</v>
      </c>
    </row>
    <row r="1576" spans="2:81" ht="23">
      <c r="B1576" s="201">
        <v>2.17</v>
      </c>
      <c r="C1576" s="20" t="s">
        <v>6249</v>
      </c>
      <c r="D1576" s="20">
        <v>1</v>
      </c>
      <c r="E1576" s="52" t="s">
        <v>6194</v>
      </c>
      <c r="F1576" s="92" t="s">
        <v>422</v>
      </c>
      <c r="G1576" s="92"/>
      <c r="H1576" s="92"/>
      <c r="I1576" s="92"/>
      <c r="J1576" s="21" t="s">
        <v>6250</v>
      </c>
      <c r="K1576" s="21" t="s">
        <v>422</v>
      </c>
      <c r="L1576" s="21" t="s">
        <v>234</v>
      </c>
      <c r="M1576" s="24" t="s">
        <v>138</v>
      </c>
      <c r="N1576" s="25">
        <v>33619</v>
      </c>
      <c r="O1576" s="26" t="s">
        <v>468</v>
      </c>
      <c r="P1576" s="42">
        <v>2720000</v>
      </c>
      <c r="Q1576" s="42">
        <v>2720000</v>
      </c>
      <c r="R1576" s="42"/>
      <c r="S1576" s="42">
        <v>2560100.04</v>
      </c>
      <c r="T1576" s="24"/>
      <c r="U1576" s="498">
        <v>0</v>
      </c>
      <c r="V1576" s="498">
        <v>0</v>
      </c>
      <c r="W1576" s="498">
        <v>0</v>
      </c>
      <c r="X1576" s="498">
        <v>0</v>
      </c>
      <c r="Y1576" s="29"/>
      <c r="Z1576" s="512">
        <f t="shared" si="145"/>
        <v>0</v>
      </c>
      <c r="AA1576" s="512">
        <f t="shared" si="146"/>
        <v>0</v>
      </c>
      <c r="AB1576" s="512">
        <f t="shared" si="147"/>
        <v>0</v>
      </c>
      <c r="AC1576" s="512">
        <f t="shared" si="148"/>
        <v>0</v>
      </c>
      <c r="AD1576" s="24"/>
      <c r="AE1576" s="24"/>
      <c r="AF1576" s="24"/>
      <c r="AG1576" s="24"/>
      <c r="AH1576" s="29"/>
      <c r="AI1576" s="30"/>
      <c r="AJ1576" s="30"/>
      <c r="AK1576" s="31"/>
      <c r="AL1576" s="32"/>
      <c r="AM1576" s="29"/>
      <c r="AN1576" s="201">
        <v>2.17</v>
      </c>
      <c r="AO1576" s="20" t="s">
        <v>6249</v>
      </c>
      <c r="AP1576" s="20"/>
      <c r="AQ1576" s="20"/>
      <c r="AR1576" s="20">
        <v>1</v>
      </c>
      <c r="AS1576" s="35">
        <f t="shared" si="149"/>
        <v>0</v>
      </c>
      <c r="AT1576" s="92" t="s">
        <v>422</v>
      </c>
      <c r="AU1576" s="42">
        <v>6800000</v>
      </c>
      <c r="AV1576" s="29">
        <v>38852</v>
      </c>
      <c r="AW1576" s="44">
        <v>0</v>
      </c>
      <c r="AX1576" s="217">
        <v>1986</v>
      </c>
      <c r="AY1576" s="217"/>
      <c r="AZ1576" s="37">
        <v>108852</v>
      </c>
      <c r="BA1576" s="32" t="s">
        <v>226</v>
      </c>
      <c r="BB1576" s="44">
        <f t="shared" si="150"/>
        <v>10000</v>
      </c>
      <c r="BC1576" s="44">
        <v>100</v>
      </c>
      <c r="BD1576" s="29">
        <v>38930</v>
      </c>
      <c r="BE1576" s="42"/>
      <c r="BF1576" s="42"/>
      <c r="BG1576" s="42"/>
      <c r="BH1576" s="38"/>
      <c r="BI1576" s="42"/>
      <c r="BJ1576" s="199"/>
      <c r="BK1576" s="41"/>
      <c r="BL1576" s="29"/>
      <c r="BM1576" s="165"/>
      <c r="BN1576" s="29"/>
      <c r="BO1576" s="42"/>
      <c r="BP1576" s="152" t="s">
        <v>6199</v>
      </c>
      <c r="BQ1576" s="37">
        <v>108852</v>
      </c>
      <c r="BR1576" s="153">
        <v>1</v>
      </c>
      <c r="BS1576" s="154">
        <v>44355</v>
      </c>
      <c r="BT1576" s="152"/>
      <c r="BU1576" s="37"/>
      <c r="BV1576" s="153"/>
      <c r="BW1576" s="154"/>
      <c r="BX1576" s="152"/>
      <c r="BY1576" s="37"/>
      <c r="BZ1576" s="153"/>
      <c r="CA1576" s="154"/>
      <c r="CB1576" s="166">
        <v>1.2659166651853037E-3</v>
      </c>
      <c r="CC1576" s="166">
        <v>9.9725943647557456E-4</v>
      </c>
    </row>
    <row r="1577" spans="2:81">
      <c r="B1577" s="200">
        <v>2.1800000000000002</v>
      </c>
      <c r="C1577" s="57" t="s">
        <v>6251</v>
      </c>
      <c r="D1577" s="57">
        <v>1</v>
      </c>
      <c r="E1577" s="155" t="s">
        <v>6194</v>
      </c>
      <c r="F1577" s="60" t="s">
        <v>6252</v>
      </c>
      <c r="G1577" s="60"/>
      <c r="H1577" s="60"/>
      <c r="I1577" s="60"/>
      <c r="J1577" s="58" t="s">
        <v>6253</v>
      </c>
      <c r="K1577" s="58" t="s">
        <v>6252</v>
      </c>
      <c r="L1577" s="58" t="s">
        <v>2474</v>
      </c>
      <c r="M1577" s="59" t="s">
        <v>96</v>
      </c>
      <c r="N1577" s="61" t="s">
        <v>6254</v>
      </c>
      <c r="O1577" s="62" t="s">
        <v>468</v>
      </c>
      <c r="P1577" s="79">
        <v>2400000</v>
      </c>
      <c r="Q1577" s="79">
        <v>2400000</v>
      </c>
      <c r="R1577" s="79"/>
      <c r="S1577" s="80">
        <v>2258911.7999999998</v>
      </c>
      <c r="T1577" s="59"/>
      <c r="U1577" s="499">
        <v>0</v>
      </c>
      <c r="V1577" s="499">
        <v>0</v>
      </c>
      <c r="W1577" s="499">
        <v>0</v>
      </c>
      <c r="X1577" s="499">
        <v>0</v>
      </c>
      <c r="Y1577" s="66"/>
      <c r="Z1577" s="512">
        <f t="shared" si="145"/>
        <v>0</v>
      </c>
      <c r="AA1577" s="512">
        <f t="shared" si="146"/>
        <v>0</v>
      </c>
      <c r="AB1577" s="512">
        <f t="shared" si="147"/>
        <v>0</v>
      </c>
      <c r="AC1577" s="512">
        <f t="shared" si="148"/>
        <v>0</v>
      </c>
      <c r="AD1577" s="59"/>
      <c r="AE1577" s="59"/>
      <c r="AF1577" s="59"/>
      <c r="AG1577" s="59"/>
      <c r="AH1577" s="66"/>
      <c r="AI1577" s="67"/>
      <c r="AJ1577" s="67"/>
      <c r="AK1577" s="68"/>
      <c r="AL1577" s="69"/>
      <c r="AM1577" s="66"/>
      <c r="AN1577" s="200">
        <v>2.1800000000000002</v>
      </c>
      <c r="AO1577" s="57" t="s">
        <v>6251</v>
      </c>
      <c r="AP1577" s="57"/>
      <c r="AQ1577" s="57"/>
      <c r="AR1577" s="57">
        <v>1</v>
      </c>
      <c r="AS1577" s="35">
        <f t="shared" si="149"/>
        <v>0</v>
      </c>
      <c r="AT1577" s="60" t="s">
        <v>6252</v>
      </c>
      <c r="AU1577" s="79">
        <v>6000000</v>
      </c>
      <c r="AV1577" s="66">
        <v>38838</v>
      </c>
      <c r="AW1577" s="81">
        <v>0</v>
      </c>
      <c r="AX1577" s="216">
        <v>1975</v>
      </c>
      <c r="AY1577" s="216"/>
      <c r="AZ1577" s="74">
        <v>142959</v>
      </c>
      <c r="BA1577" s="69" t="s">
        <v>226</v>
      </c>
      <c r="BB1577" s="44">
        <f t="shared" si="150"/>
        <v>10000</v>
      </c>
      <c r="BC1577" s="81">
        <v>100</v>
      </c>
      <c r="BD1577" s="66">
        <v>38930</v>
      </c>
      <c r="BE1577" s="79"/>
      <c r="BF1577" s="79"/>
      <c r="BG1577" s="79"/>
      <c r="BH1577" s="75"/>
      <c r="BI1577" s="79"/>
      <c r="BJ1577" s="197"/>
      <c r="BK1577" s="78"/>
      <c r="BL1577" s="66"/>
      <c r="BM1577" s="163"/>
      <c r="BN1577" s="66"/>
      <c r="BO1577" s="79"/>
      <c r="BP1577" s="158" t="s">
        <v>6199</v>
      </c>
      <c r="BQ1577" s="74">
        <v>142959</v>
      </c>
      <c r="BR1577" s="159">
        <v>1</v>
      </c>
      <c r="BS1577" s="160">
        <v>44355</v>
      </c>
      <c r="BT1577" s="158"/>
      <c r="BU1577" s="74"/>
      <c r="BV1577" s="159"/>
      <c r="BW1577" s="160"/>
      <c r="BX1577" s="158"/>
      <c r="BY1577" s="74"/>
      <c r="BZ1577" s="159"/>
      <c r="CA1577" s="160"/>
      <c r="CB1577" s="161">
        <v>1.1169852928105621E-3</v>
      </c>
      <c r="CC1577" s="161">
        <v>8.7993479689021275E-4</v>
      </c>
    </row>
    <row r="1578" spans="2:81" ht="34">
      <c r="B1578" s="200">
        <v>2.19</v>
      </c>
      <c r="C1578" s="57" t="s">
        <v>6255</v>
      </c>
      <c r="D1578" s="57">
        <v>1</v>
      </c>
      <c r="E1578" s="155" t="s">
        <v>6194</v>
      </c>
      <c r="F1578" s="60" t="s">
        <v>4042</v>
      </c>
      <c r="G1578" s="60"/>
      <c r="H1578" s="60"/>
      <c r="I1578" s="60"/>
      <c r="J1578" s="58" t="s">
        <v>6256</v>
      </c>
      <c r="K1578" s="58" t="s">
        <v>6257</v>
      </c>
      <c r="L1578" s="58" t="s">
        <v>266</v>
      </c>
      <c r="M1578" s="59" t="s">
        <v>125</v>
      </c>
      <c r="N1578" s="61">
        <v>98072</v>
      </c>
      <c r="O1578" s="62" t="s">
        <v>468</v>
      </c>
      <c r="P1578" s="79">
        <v>2271250</v>
      </c>
      <c r="Q1578" s="79">
        <v>2271250</v>
      </c>
      <c r="R1578" s="79"/>
      <c r="S1578" s="80">
        <v>2137730.59</v>
      </c>
      <c r="T1578" s="59"/>
      <c r="U1578" s="499">
        <v>0</v>
      </c>
      <c r="V1578" s="499">
        <v>0</v>
      </c>
      <c r="W1578" s="499">
        <v>0</v>
      </c>
      <c r="X1578" s="499">
        <v>0</v>
      </c>
      <c r="Y1578" s="66"/>
      <c r="Z1578" s="512">
        <f t="shared" si="145"/>
        <v>0</v>
      </c>
      <c r="AA1578" s="512">
        <f t="shared" si="146"/>
        <v>0</v>
      </c>
      <c r="AB1578" s="512">
        <f t="shared" si="147"/>
        <v>0</v>
      </c>
      <c r="AC1578" s="512">
        <f t="shared" si="148"/>
        <v>0</v>
      </c>
      <c r="AD1578" s="59"/>
      <c r="AE1578" s="59"/>
      <c r="AF1578" s="59"/>
      <c r="AG1578" s="59"/>
      <c r="AH1578" s="66"/>
      <c r="AI1578" s="67"/>
      <c r="AJ1578" s="67"/>
      <c r="AK1578" s="68"/>
      <c r="AL1578" s="69"/>
      <c r="AM1578" s="66"/>
      <c r="AN1578" s="200">
        <v>2.19</v>
      </c>
      <c r="AO1578" s="57" t="s">
        <v>6255</v>
      </c>
      <c r="AP1578" s="57"/>
      <c r="AQ1578" s="57"/>
      <c r="AR1578" s="57">
        <v>1</v>
      </c>
      <c r="AS1578" s="35">
        <f t="shared" si="149"/>
        <v>0</v>
      </c>
      <c r="AT1578" s="60" t="s">
        <v>4042</v>
      </c>
      <c r="AU1578" s="79">
        <v>5750000</v>
      </c>
      <c r="AV1578" s="66">
        <v>38838</v>
      </c>
      <c r="AW1578" s="81">
        <v>0</v>
      </c>
      <c r="AX1578" s="216">
        <v>1970</v>
      </c>
      <c r="AY1578" s="216"/>
      <c r="AZ1578" s="74">
        <v>77360</v>
      </c>
      <c r="BA1578" s="69" t="s">
        <v>226</v>
      </c>
      <c r="BB1578" s="44">
        <f t="shared" si="150"/>
        <v>10000</v>
      </c>
      <c r="BC1578" s="81">
        <v>100</v>
      </c>
      <c r="BD1578" s="66">
        <v>38930</v>
      </c>
      <c r="BE1578" s="79"/>
      <c r="BF1578" s="79"/>
      <c r="BG1578" s="79"/>
      <c r="BH1578" s="75"/>
      <c r="BI1578" s="79"/>
      <c r="BJ1578" s="197"/>
      <c r="BK1578" s="78"/>
      <c r="BL1578" s="66"/>
      <c r="BM1578" s="163"/>
      <c r="BN1578" s="66"/>
      <c r="BO1578" s="79"/>
      <c r="BP1578" s="158" t="s">
        <v>6199</v>
      </c>
      <c r="BQ1578" s="74">
        <v>77360</v>
      </c>
      <c r="BR1578" s="159">
        <v>1</v>
      </c>
      <c r="BS1578" s="160">
        <v>44355</v>
      </c>
      <c r="BT1578" s="158"/>
      <c r="BU1578" s="74"/>
      <c r="BV1578" s="159"/>
      <c r="BW1578" s="160"/>
      <c r="BX1578" s="158"/>
      <c r="BY1578" s="74"/>
      <c r="BZ1578" s="159"/>
      <c r="CA1578" s="160"/>
      <c r="CB1578" s="161">
        <v>1.0570636859566621E-3</v>
      </c>
      <c r="CC1578" s="161">
        <v>8.3272996143203993E-4</v>
      </c>
    </row>
    <row r="1579" spans="2:81" ht="23">
      <c r="B1579" s="200">
        <v>2.2000000000000002</v>
      </c>
      <c r="C1579" s="57" t="s">
        <v>6258</v>
      </c>
      <c r="D1579" s="57">
        <v>1</v>
      </c>
      <c r="E1579" s="155" t="s">
        <v>6194</v>
      </c>
      <c r="F1579" s="60" t="s">
        <v>6259</v>
      </c>
      <c r="G1579" s="60"/>
      <c r="H1579" s="60"/>
      <c r="I1579" s="60"/>
      <c r="J1579" s="58" t="s">
        <v>6260</v>
      </c>
      <c r="K1579" s="58" t="s">
        <v>6259</v>
      </c>
      <c r="L1579" s="58" t="s">
        <v>6259</v>
      </c>
      <c r="M1579" s="59" t="s">
        <v>261</v>
      </c>
      <c r="N1579" s="61">
        <v>80239</v>
      </c>
      <c r="O1579" s="62" t="s">
        <v>468</v>
      </c>
      <c r="P1579" s="79">
        <v>2222913.2000000002</v>
      </c>
      <c r="Q1579" s="79">
        <v>2222913.2000000002</v>
      </c>
      <c r="R1579" s="79"/>
      <c r="S1579" s="80">
        <v>2092235.36</v>
      </c>
      <c r="T1579" s="59"/>
      <c r="U1579" s="499">
        <v>0</v>
      </c>
      <c r="V1579" s="499">
        <v>0</v>
      </c>
      <c r="W1579" s="499">
        <v>0</v>
      </c>
      <c r="X1579" s="499">
        <v>0</v>
      </c>
      <c r="Y1579" s="66"/>
      <c r="Z1579" s="512">
        <f t="shared" si="145"/>
        <v>0</v>
      </c>
      <c r="AA1579" s="512">
        <f t="shared" si="146"/>
        <v>0</v>
      </c>
      <c r="AB1579" s="512">
        <f t="shared" si="147"/>
        <v>0</v>
      </c>
      <c r="AC1579" s="512">
        <f t="shared" si="148"/>
        <v>0</v>
      </c>
      <c r="AD1579" s="59"/>
      <c r="AE1579" s="59"/>
      <c r="AF1579" s="59"/>
      <c r="AG1579" s="59"/>
      <c r="AH1579" s="66"/>
      <c r="AI1579" s="67"/>
      <c r="AJ1579" s="67"/>
      <c r="AK1579" s="68"/>
      <c r="AL1579" s="69"/>
      <c r="AM1579" s="66"/>
      <c r="AN1579" s="200">
        <v>2.2000000000000002</v>
      </c>
      <c r="AO1579" s="57" t="s">
        <v>6258</v>
      </c>
      <c r="AP1579" s="57"/>
      <c r="AQ1579" s="57"/>
      <c r="AR1579" s="57">
        <v>1</v>
      </c>
      <c r="AS1579" s="35">
        <f t="shared" si="149"/>
        <v>0</v>
      </c>
      <c r="AT1579" s="60" t="s">
        <v>6259</v>
      </c>
      <c r="AU1579" s="79">
        <v>6000000</v>
      </c>
      <c r="AV1579" s="66">
        <v>38838</v>
      </c>
      <c r="AW1579" s="81">
        <v>0</v>
      </c>
      <c r="AX1579" s="215">
        <v>1973</v>
      </c>
      <c r="AY1579" s="215"/>
      <c r="AZ1579" s="74">
        <v>113040</v>
      </c>
      <c r="BA1579" s="69" t="s">
        <v>226</v>
      </c>
      <c r="BB1579" s="44">
        <f t="shared" si="150"/>
        <v>10000</v>
      </c>
      <c r="BC1579" s="81">
        <v>100</v>
      </c>
      <c r="BD1579" s="66">
        <v>38930</v>
      </c>
      <c r="BE1579" s="79"/>
      <c r="BF1579" s="79"/>
      <c r="BG1579" s="79"/>
      <c r="BH1579" s="75"/>
      <c r="BI1579" s="79"/>
      <c r="BJ1579" s="197"/>
      <c r="BK1579" s="78"/>
      <c r="BL1579" s="66"/>
      <c r="BM1579" s="163"/>
      <c r="BN1579" s="66"/>
      <c r="BO1579" s="79"/>
      <c r="BP1579" s="158" t="s">
        <v>6199</v>
      </c>
      <c r="BQ1579" s="74">
        <v>113040</v>
      </c>
      <c r="BR1579" s="159">
        <v>1</v>
      </c>
      <c r="BS1579" s="160">
        <v>44355</v>
      </c>
      <c r="BT1579" s="158"/>
      <c r="BU1579" s="74"/>
      <c r="BV1579" s="159"/>
      <c r="BW1579" s="160"/>
      <c r="BX1579" s="158"/>
      <c r="BY1579" s="74"/>
      <c r="BZ1579" s="159"/>
      <c r="CA1579" s="160"/>
      <c r="CB1579" s="161">
        <v>1.0345672298310265E-3</v>
      </c>
      <c r="CC1579" s="161">
        <v>8.1500778131107213E-4</v>
      </c>
    </row>
    <row r="1580" spans="2:81" ht="34">
      <c r="B1580" s="200">
        <v>2.21</v>
      </c>
      <c r="C1580" s="57" t="s">
        <v>6261</v>
      </c>
      <c r="D1580" s="57">
        <v>1</v>
      </c>
      <c r="E1580" s="155" t="s">
        <v>6194</v>
      </c>
      <c r="F1580" s="60" t="s">
        <v>414</v>
      </c>
      <c r="G1580" s="60"/>
      <c r="H1580" s="60"/>
      <c r="I1580" s="60"/>
      <c r="J1580" s="58" t="s">
        <v>6262</v>
      </c>
      <c r="K1580" s="58" t="s">
        <v>414</v>
      </c>
      <c r="L1580" s="58" t="s">
        <v>6263</v>
      </c>
      <c r="M1580" s="59" t="s">
        <v>138</v>
      </c>
      <c r="N1580" s="61">
        <v>33167</v>
      </c>
      <c r="O1580" s="62" t="s">
        <v>468</v>
      </c>
      <c r="P1580" s="79">
        <v>2172500</v>
      </c>
      <c r="Q1580" s="79">
        <v>2172500</v>
      </c>
      <c r="R1580" s="79"/>
      <c r="S1580" s="80">
        <v>2044785.79</v>
      </c>
      <c r="T1580" s="59"/>
      <c r="U1580" s="499">
        <v>0</v>
      </c>
      <c r="V1580" s="499">
        <v>0</v>
      </c>
      <c r="W1580" s="499">
        <v>0</v>
      </c>
      <c r="X1580" s="499">
        <v>0</v>
      </c>
      <c r="Y1580" s="66"/>
      <c r="Z1580" s="512">
        <f t="shared" si="145"/>
        <v>0</v>
      </c>
      <c r="AA1580" s="512">
        <f t="shared" si="146"/>
        <v>0</v>
      </c>
      <c r="AB1580" s="512">
        <f t="shared" si="147"/>
        <v>0</v>
      </c>
      <c r="AC1580" s="512">
        <f t="shared" si="148"/>
        <v>0</v>
      </c>
      <c r="AD1580" s="59"/>
      <c r="AE1580" s="59"/>
      <c r="AF1580" s="59"/>
      <c r="AG1580" s="59"/>
      <c r="AH1580" s="66"/>
      <c r="AI1580" s="67"/>
      <c r="AJ1580" s="67"/>
      <c r="AK1580" s="68"/>
      <c r="AL1580" s="69"/>
      <c r="AM1580" s="66"/>
      <c r="AN1580" s="200">
        <v>2.21</v>
      </c>
      <c r="AO1580" s="57" t="s">
        <v>6261</v>
      </c>
      <c r="AP1580" s="57"/>
      <c r="AQ1580" s="57"/>
      <c r="AR1580" s="57">
        <v>1</v>
      </c>
      <c r="AS1580" s="35">
        <f t="shared" si="149"/>
        <v>0</v>
      </c>
      <c r="AT1580" s="60" t="s">
        <v>414</v>
      </c>
      <c r="AU1580" s="79">
        <v>5500000</v>
      </c>
      <c r="AV1580" s="66">
        <v>38839</v>
      </c>
      <c r="AW1580" s="81">
        <v>0</v>
      </c>
      <c r="AX1580" s="216">
        <v>1965</v>
      </c>
      <c r="AY1580" s="216"/>
      <c r="AZ1580" s="74">
        <v>102868</v>
      </c>
      <c r="BA1580" s="69" t="s">
        <v>226</v>
      </c>
      <c r="BB1580" s="44">
        <f t="shared" si="150"/>
        <v>10000</v>
      </c>
      <c r="BC1580" s="81">
        <v>100</v>
      </c>
      <c r="BD1580" s="66">
        <v>38930</v>
      </c>
      <c r="BE1580" s="79"/>
      <c r="BF1580" s="79"/>
      <c r="BG1580" s="79"/>
      <c r="BH1580" s="75"/>
      <c r="BI1580" s="79"/>
      <c r="BJ1580" s="197"/>
      <c r="BK1580" s="78"/>
      <c r="BL1580" s="66"/>
      <c r="BM1580" s="163"/>
      <c r="BN1580" s="66"/>
      <c r="BO1580" s="79"/>
      <c r="BP1580" s="158" t="s">
        <v>6199</v>
      </c>
      <c r="BQ1580" s="74">
        <v>102868</v>
      </c>
      <c r="BR1580" s="159">
        <v>1</v>
      </c>
      <c r="BS1580" s="160">
        <v>44355</v>
      </c>
      <c r="BT1580" s="158"/>
      <c r="BU1580" s="74"/>
      <c r="BV1580" s="159"/>
      <c r="BW1580" s="160"/>
      <c r="BX1580" s="158"/>
      <c r="BY1580" s="74"/>
      <c r="BZ1580" s="159"/>
      <c r="CA1580" s="160"/>
      <c r="CB1580" s="161">
        <v>1.0111043952628943E-3</v>
      </c>
      <c r="CC1580" s="161">
        <v>7.9652431093499472E-4</v>
      </c>
    </row>
    <row r="1581" spans="2:81" ht="23">
      <c r="B1581" s="200">
        <v>2.2200000000000002</v>
      </c>
      <c r="C1581" s="57" t="s">
        <v>6264</v>
      </c>
      <c r="D1581" s="57">
        <v>1</v>
      </c>
      <c r="E1581" s="155" t="s">
        <v>6194</v>
      </c>
      <c r="F1581" s="60" t="s">
        <v>1903</v>
      </c>
      <c r="G1581" s="60"/>
      <c r="H1581" s="60"/>
      <c r="I1581" s="60"/>
      <c r="J1581" s="58" t="s">
        <v>6265</v>
      </c>
      <c r="K1581" s="58" t="s">
        <v>1903</v>
      </c>
      <c r="L1581" s="58" t="s">
        <v>1903</v>
      </c>
      <c r="M1581" s="59" t="s">
        <v>58</v>
      </c>
      <c r="N1581" s="61">
        <v>92507</v>
      </c>
      <c r="O1581" s="62" t="s">
        <v>468</v>
      </c>
      <c r="P1581" s="79">
        <v>2058071.29</v>
      </c>
      <c r="Q1581" s="79">
        <v>2058071.29</v>
      </c>
      <c r="R1581" s="79"/>
      <c r="S1581" s="80">
        <v>1937083.97</v>
      </c>
      <c r="T1581" s="59"/>
      <c r="U1581" s="499">
        <v>0</v>
      </c>
      <c r="V1581" s="499">
        <v>0</v>
      </c>
      <c r="W1581" s="499">
        <v>0</v>
      </c>
      <c r="X1581" s="499">
        <v>0</v>
      </c>
      <c r="Y1581" s="66"/>
      <c r="Z1581" s="512">
        <f t="shared" si="145"/>
        <v>0</v>
      </c>
      <c r="AA1581" s="512">
        <f t="shared" si="146"/>
        <v>0</v>
      </c>
      <c r="AB1581" s="512">
        <f t="shared" si="147"/>
        <v>0</v>
      </c>
      <c r="AC1581" s="512">
        <f t="shared" si="148"/>
        <v>0</v>
      </c>
      <c r="AD1581" s="59"/>
      <c r="AE1581" s="59"/>
      <c r="AF1581" s="59"/>
      <c r="AG1581" s="59"/>
      <c r="AH1581" s="66"/>
      <c r="AI1581" s="67"/>
      <c r="AJ1581" s="67"/>
      <c r="AK1581" s="68"/>
      <c r="AL1581" s="69"/>
      <c r="AM1581" s="66"/>
      <c r="AN1581" s="200">
        <v>2.2200000000000002</v>
      </c>
      <c r="AO1581" s="57" t="s">
        <v>6264</v>
      </c>
      <c r="AP1581" s="57"/>
      <c r="AQ1581" s="57"/>
      <c r="AR1581" s="57">
        <v>1</v>
      </c>
      <c r="AS1581" s="35">
        <f t="shared" si="149"/>
        <v>0</v>
      </c>
      <c r="AT1581" s="60" t="s">
        <v>1903</v>
      </c>
      <c r="AU1581" s="79">
        <v>6700000</v>
      </c>
      <c r="AV1581" s="66">
        <v>38838</v>
      </c>
      <c r="AW1581" s="81">
        <v>0</v>
      </c>
      <c r="AX1581" s="216">
        <v>1968</v>
      </c>
      <c r="AY1581" s="216"/>
      <c r="AZ1581" s="74">
        <v>95391</v>
      </c>
      <c r="BA1581" s="69" t="s">
        <v>226</v>
      </c>
      <c r="BB1581" s="44">
        <f t="shared" si="150"/>
        <v>10000</v>
      </c>
      <c r="BC1581" s="81">
        <v>100</v>
      </c>
      <c r="BD1581" s="66">
        <v>38930</v>
      </c>
      <c r="BE1581" s="79"/>
      <c r="BF1581" s="79"/>
      <c r="BG1581" s="79"/>
      <c r="BH1581" s="75"/>
      <c r="BI1581" s="79"/>
      <c r="BJ1581" s="197"/>
      <c r="BK1581" s="78"/>
      <c r="BL1581" s="66"/>
      <c r="BM1581" s="163"/>
      <c r="BN1581" s="66"/>
      <c r="BO1581" s="79"/>
      <c r="BP1581" s="158" t="s">
        <v>6199</v>
      </c>
      <c r="BQ1581" s="74">
        <v>95391</v>
      </c>
      <c r="BR1581" s="159">
        <v>1</v>
      </c>
      <c r="BS1581" s="160">
        <v>44355</v>
      </c>
      <c r="BT1581" s="158"/>
      <c r="BU1581" s="74"/>
      <c r="BV1581" s="159"/>
      <c r="BW1581" s="160"/>
      <c r="BX1581" s="158"/>
      <c r="BY1581" s="74"/>
      <c r="BZ1581" s="159"/>
      <c r="CA1581" s="160"/>
      <c r="CB1581" s="161">
        <v>9.5784806770235888E-4</v>
      </c>
      <c r="CC1581" s="161">
        <v>7.545702260632201E-4</v>
      </c>
    </row>
    <row r="1582" spans="2:81" ht="23">
      <c r="B1582" s="201">
        <v>2.23</v>
      </c>
      <c r="C1582" s="20" t="s">
        <v>6266</v>
      </c>
      <c r="D1582" s="20">
        <v>1</v>
      </c>
      <c r="E1582" s="52" t="s">
        <v>6194</v>
      </c>
      <c r="F1582" s="22" t="s">
        <v>441</v>
      </c>
      <c r="G1582" s="22"/>
      <c r="H1582" s="22"/>
      <c r="I1582" s="22"/>
      <c r="J1582" s="21" t="s">
        <v>6267</v>
      </c>
      <c r="K1582" s="21" t="s">
        <v>441</v>
      </c>
      <c r="L1582" s="21" t="s">
        <v>440</v>
      </c>
      <c r="M1582" s="24" t="s">
        <v>132</v>
      </c>
      <c r="N1582" s="25">
        <v>77029</v>
      </c>
      <c r="O1582" s="26" t="s">
        <v>468</v>
      </c>
      <c r="P1582" s="42">
        <v>2020950</v>
      </c>
      <c r="Q1582" s="42">
        <v>2020950</v>
      </c>
      <c r="R1582" s="42"/>
      <c r="S1582" s="83">
        <v>1902144.92</v>
      </c>
      <c r="T1582" s="24"/>
      <c r="U1582" s="498">
        <v>0</v>
      </c>
      <c r="V1582" s="498">
        <v>0</v>
      </c>
      <c r="W1582" s="498">
        <v>0</v>
      </c>
      <c r="X1582" s="498">
        <v>0</v>
      </c>
      <c r="Y1582" s="29"/>
      <c r="Z1582" s="512">
        <f t="shared" si="145"/>
        <v>0</v>
      </c>
      <c r="AA1582" s="512">
        <f t="shared" si="146"/>
        <v>0</v>
      </c>
      <c r="AB1582" s="512">
        <f t="shared" si="147"/>
        <v>0</v>
      </c>
      <c r="AC1582" s="512">
        <f t="shared" si="148"/>
        <v>0</v>
      </c>
      <c r="AD1582" s="24"/>
      <c r="AE1582" s="24"/>
      <c r="AF1582" s="24"/>
      <c r="AG1582" s="24"/>
      <c r="AH1582" s="29"/>
      <c r="AI1582" s="30"/>
      <c r="AJ1582" s="30"/>
      <c r="AK1582" s="31"/>
      <c r="AL1582" s="32"/>
      <c r="AM1582" s="29"/>
      <c r="AN1582" s="201">
        <v>2.23</v>
      </c>
      <c r="AO1582" s="20" t="s">
        <v>6266</v>
      </c>
      <c r="AP1582" s="20"/>
      <c r="AQ1582" s="20"/>
      <c r="AR1582" s="20">
        <v>1</v>
      </c>
      <c r="AS1582" s="35">
        <f t="shared" si="149"/>
        <v>0</v>
      </c>
      <c r="AT1582" s="22" t="s">
        <v>441</v>
      </c>
      <c r="AU1582" s="42">
        <v>4990000</v>
      </c>
      <c r="AV1582" s="29">
        <v>38838</v>
      </c>
      <c r="AW1582" s="44">
        <v>0</v>
      </c>
      <c r="AX1582" s="218">
        <v>1964</v>
      </c>
      <c r="AY1582" s="218"/>
      <c r="AZ1582" s="37">
        <v>157825</v>
      </c>
      <c r="BA1582" s="32" t="s">
        <v>226</v>
      </c>
      <c r="BB1582" s="44">
        <f t="shared" si="150"/>
        <v>10000</v>
      </c>
      <c r="BC1582" s="44">
        <v>100</v>
      </c>
      <c r="BD1582" s="29">
        <v>38930</v>
      </c>
      <c r="BE1582" s="42"/>
      <c r="BF1582" s="42"/>
      <c r="BG1582" s="42"/>
      <c r="BH1582" s="38"/>
      <c r="BI1582" s="42"/>
      <c r="BJ1582" s="199"/>
      <c r="BK1582" s="41"/>
      <c r="BL1582" s="29"/>
      <c r="BM1582" s="165"/>
      <c r="BN1582" s="29"/>
      <c r="BO1582" s="42"/>
      <c r="BP1582" s="152" t="s">
        <v>6199</v>
      </c>
      <c r="BQ1582" s="37">
        <v>157825</v>
      </c>
      <c r="BR1582" s="153">
        <v>1</v>
      </c>
      <c r="BS1582" s="154">
        <v>44355</v>
      </c>
      <c r="BT1582" s="152"/>
      <c r="BU1582" s="37"/>
      <c r="BV1582" s="153"/>
      <c r="BW1582" s="154"/>
      <c r="BX1582" s="152"/>
      <c r="BY1582" s="37"/>
      <c r="BZ1582" s="153"/>
      <c r="CA1582" s="154"/>
      <c r="CB1582" s="166">
        <v>9.40571428127294E-4</v>
      </c>
      <c r="CC1582" s="166">
        <v>7.4096009490636481E-4</v>
      </c>
    </row>
    <row r="1583" spans="2:81" ht="34">
      <c r="B1583" s="201">
        <v>2.2400000000000002</v>
      </c>
      <c r="C1583" s="20" t="s">
        <v>6268</v>
      </c>
      <c r="D1583" s="20">
        <v>1</v>
      </c>
      <c r="E1583" s="52" t="s">
        <v>6194</v>
      </c>
      <c r="F1583" s="22" t="s">
        <v>6269</v>
      </c>
      <c r="G1583" s="22"/>
      <c r="H1583" s="22"/>
      <c r="I1583" s="22"/>
      <c r="J1583" s="21" t="s">
        <v>6270</v>
      </c>
      <c r="K1583" s="21" t="s">
        <v>6269</v>
      </c>
      <c r="L1583" s="21" t="s">
        <v>6271</v>
      </c>
      <c r="M1583" s="24" t="s">
        <v>110</v>
      </c>
      <c r="N1583" s="25">
        <v>37650</v>
      </c>
      <c r="O1583" s="26" t="s">
        <v>468</v>
      </c>
      <c r="P1583" s="42">
        <v>1860000</v>
      </c>
      <c r="Q1583" s="42">
        <v>1860000</v>
      </c>
      <c r="R1583" s="42"/>
      <c r="S1583" s="83">
        <v>1750656.65</v>
      </c>
      <c r="T1583" s="24"/>
      <c r="U1583" s="498">
        <v>0</v>
      </c>
      <c r="V1583" s="498">
        <v>0</v>
      </c>
      <c r="W1583" s="498">
        <v>0</v>
      </c>
      <c r="X1583" s="498">
        <v>0</v>
      </c>
      <c r="Y1583" s="29"/>
      <c r="Z1583" s="512">
        <f t="shared" si="145"/>
        <v>0</v>
      </c>
      <c r="AA1583" s="512">
        <f t="shared" si="146"/>
        <v>0</v>
      </c>
      <c r="AB1583" s="512">
        <f t="shared" si="147"/>
        <v>0</v>
      </c>
      <c r="AC1583" s="512">
        <f t="shared" si="148"/>
        <v>0</v>
      </c>
      <c r="AD1583" s="24"/>
      <c r="AE1583" s="24"/>
      <c r="AF1583" s="24"/>
      <c r="AG1583" s="24"/>
      <c r="AH1583" s="29"/>
      <c r="AI1583" s="30"/>
      <c r="AJ1583" s="30"/>
      <c r="AK1583" s="31"/>
      <c r="AL1583" s="32"/>
      <c r="AM1583" s="29"/>
      <c r="AN1583" s="201">
        <v>2.2400000000000002</v>
      </c>
      <c r="AO1583" s="20" t="s">
        <v>6268</v>
      </c>
      <c r="AP1583" s="20"/>
      <c r="AQ1583" s="20"/>
      <c r="AR1583" s="20">
        <v>1</v>
      </c>
      <c r="AS1583" s="35">
        <f t="shared" si="149"/>
        <v>0</v>
      </c>
      <c r="AT1583" s="22" t="s">
        <v>6269</v>
      </c>
      <c r="AU1583" s="42">
        <v>4650000</v>
      </c>
      <c r="AV1583" s="29">
        <v>38838</v>
      </c>
      <c r="AW1583" s="44">
        <v>0</v>
      </c>
      <c r="AX1583" s="218">
        <v>1996</v>
      </c>
      <c r="AY1583" s="218"/>
      <c r="AZ1583" s="37">
        <v>153069</v>
      </c>
      <c r="BA1583" s="32" t="s">
        <v>226</v>
      </c>
      <c r="BB1583" s="44">
        <f t="shared" si="150"/>
        <v>10000</v>
      </c>
      <c r="BC1583" s="44">
        <v>100</v>
      </c>
      <c r="BD1583" s="29">
        <v>38930</v>
      </c>
      <c r="BE1583" s="42"/>
      <c r="BF1583" s="42"/>
      <c r="BG1583" s="42"/>
      <c r="BH1583" s="38"/>
      <c r="BI1583" s="42"/>
      <c r="BJ1583" s="199"/>
      <c r="BK1583" s="41"/>
      <c r="BL1583" s="29"/>
      <c r="BM1583" s="165"/>
      <c r="BN1583" s="29"/>
      <c r="BO1583" s="42"/>
      <c r="BP1583" s="152" t="s">
        <v>6199</v>
      </c>
      <c r="BQ1583" s="37">
        <v>153069</v>
      </c>
      <c r="BR1583" s="153">
        <v>1</v>
      </c>
      <c r="BS1583" s="154">
        <v>44355</v>
      </c>
      <c r="BT1583" s="152"/>
      <c r="BU1583" s="37"/>
      <c r="BV1583" s="153"/>
      <c r="BW1583" s="154"/>
      <c r="BX1583" s="152"/>
      <c r="BY1583" s="37"/>
      <c r="BZ1583" s="153"/>
      <c r="CA1583" s="154"/>
      <c r="CB1583" s="166">
        <v>8.6566360192818559E-4</v>
      </c>
      <c r="CC1583" s="166">
        <v>6.8194946758991487E-4</v>
      </c>
    </row>
    <row r="1584" spans="2:81" ht="23">
      <c r="B1584" s="201">
        <v>2.25</v>
      </c>
      <c r="C1584" s="20" t="s">
        <v>6272</v>
      </c>
      <c r="D1584" s="20">
        <v>1</v>
      </c>
      <c r="E1584" s="52" t="s">
        <v>6194</v>
      </c>
      <c r="F1584" s="22" t="s">
        <v>6273</v>
      </c>
      <c r="G1584" s="22"/>
      <c r="H1584" s="22"/>
      <c r="I1584" s="22"/>
      <c r="J1584" s="21" t="s">
        <v>6274</v>
      </c>
      <c r="K1584" s="21" t="s">
        <v>6273</v>
      </c>
      <c r="L1584" s="21" t="s">
        <v>6275</v>
      </c>
      <c r="M1584" s="24" t="s">
        <v>1838</v>
      </c>
      <c r="N1584" s="25">
        <v>55369</v>
      </c>
      <c r="O1584" s="26" t="s">
        <v>468</v>
      </c>
      <c r="P1584" s="42">
        <v>1800000</v>
      </c>
      <c r="Q1584" s="42">
        <v>1800000</v>
      </c>
      <c r="R1584" s="42"/>
      <c r="S1584" s="83">
        <v>1694183.85</v>
      </c>
      <c r="T1584" s="24"/>
      <c r="U1584" s="498">
        <v>0</v>
      </c>
      <c r="V1584" s="498">
        <v>0</v>
      </c>
      <c r="W1584" s="498">
        <v>0</v>
      </c>
      <c r="X1584" s="498">
        <v>0</v>
      </c>
      <c r="Y1584" s="29"/>
      <c r="Z1584" s="512">
        <f t="shared" si="145"/>
        <v>0</v>
      </c>
      <c r="AA1584" s="512">
        <f t="shared" si="146"/>
        <v>0</v>
      </c>
      <c r="AB1584" s="512">
        <f t="shared" si="147"/>
        <v>0</v>
      </c>
      <c r="AC1584" s="512">
        <f t="shared" si="148"/>
        <v>0</v>
      </c>
      <c r="AD1584" s="24"/>
      <c r="AE1584" s="24"/>
      <c r="AF1584" s="24"/>
      <c r="AG1584" s="24"/>
      <c r="AH1584" s="29"/>
      <c r="AI1584" s="30"/>
      <c r="AJ1584" s="30"/>
      <c r="AK1584" s="31"/>
      <c r="AL1584" s="32"/>
      <c r="AM1584" s="29"/>
      <c r="AN1584" s="201">
        <v>2.25</v>
      </c>
      <c r="AO1584" s="20" t="s">
        <v>6272</v>
      </c>
      <c r="AP1584" s="20"/>
      <c r="AQ1584" s="20"/>
      <c r="AR1584" s="20">
        <v>1</v>
      </c>
      <c r="AS1584" s="35">
        <f t="shared" si="149"/>
        <v>0</v>
      </c>
      <c r="AT1584" s="22" t="s">
        <v>6273</v>
      </c>
      <c r="AU1584" s="42">
        <v>4500000</v>
      </c>
      <c r="AV1584" s="29">
        <v>38842</v>
      </c>
      <c r="AW1584" s="44">
        <v>0</v>
      </c>
      <c r="AX1584" s="217">
        <v>1974</v>
      </c>
      <c r="AY1584" s="217"/>
      <c r="AZ1584" s="37">
        <v>103868</v>
      </c>
      <c r="BA1584" s="32" t="s">
        <v>226</v>
      </c>
      <c r="BB1584" s="44">
        <f t="shared" si="150"/>
        <v>10000</v>
      </c>
      <c r="BC1584" s="44">
        <v>100</v>
      </c>
      <c r="BD1584" s="29">
        <v>38930</v>
      </c>
      <c r="BE1584" s="42"/>
      <c r="BF1584" s="42"/>
      <c r="BG1584" s="42"/>
      <c r="BH1584" s="38"/>
      <c r="BI1584" s="42"/>
      <c r="BJ1584" s="199"/>
      <c r="BK1584" s="41"/>
      <c r="BL1584" s="29"/>
      <c r="BM1584" s="165"/>
      <c r="BN1584" s="29"/>
      <c r="BO1584" s="42"/>
      <c r="BP1584" s="152" t="s">
        <v>6199</v>
      </c>
      <c r="BQ1584" s="37">
        <v>103868</v>
      </c>
      <c r="BR1584" s="153">
        <v>1</v>
      </c>
      <c r="BS1584" s="154">
        <v>44355</v>
      </c>
      <c r="BT1584" s="152"/>
      <c r="BU1584" s="37"/>
      <c r="BV1584" s="153"/>
      <c r="BW1584" s="154"/>
      <c r="BX1584" s="152"/>
      <c r="BY1584" s="37"/>
      <c r="BZ1584" s="153"/>
      <c r="CA1584" s="154"/>
      <c r="CB1584" s="166">
        <v>8.377389696079216E-4</v>
      </c>
      <c r="CC1584" s="166">
        <v>6.5995109766765953E-4</v>
      </c>
    </row>
    <row r="1585" spans="2:81" ht="23">
      <c r="B1585" s="201">
        <v>2.2599999999999998</v>
      </c>
      <c r="C1585" s="20" t="s">
        <v>6276</v>
      </c>
      <c r="D1585" s="20">
        <v>1</v>
      </c>
      <c r="E1585" s="52" t="s">
        <v>6194</v>
      </c>
      <c r="F1585" s="22" t="s">
        <v>5307</v>
      </c>
      <c r="G1585" s="22"/>
      <c r="H1585" s="22"/>
      <c r="I1585" s="22"/>
      <c r="J1585" s="21" t="s">
        <v>6277</v>
      </c>
      <c r="K1585" s="21" t="s">
        <v>5307</v>
      </c>
      <c r="L1585" s="21" t="s">
        <v>6278</v>
      </c>
      <c r="M1585" s="24" t="s">
        <v>138</v>
      </c>
      <c r="N1585" s="25">
        <v>32503</v>
      </c>
      <c r="O1585" s="26" t="s">
        <v>468</v>
      </c>
      <c r="P1585" s="42">
        <v>1745061.7</v>
      </c>
      <c r="Q1585" s="42">
        <v>1745061.7</v>
      </c>
      <c r="R1585" s="42"/>
      <c r="S1585" s="83">
        <v>1642475.19</v>
      </c>
      <c r="T1585" s="24"/>
      <c r="U1585" s="498">
        <v>0</v>
      </c>
      <c r="V1585" s="498">
        <v>0</v>
      </c>
      <c r="W1585" s="498">
        <v>0</v>
      </c>
      <c r="X1585" s="498">
        <v>0</v>
      </c>
      <c r="Y1585" s="29"/>
      <c r="Z1585" s="512">
        <f t="shared" si="145"/>
        <v>0</v>
      </c>
      <c r="AA1585" s="512">
        <f t="shared" si="146"/>
        <v>0</v>
      </c>
      <c r="AB1585" s="512">
        <f t="shared" si="147"/>
        <v>0</v>
      </c>
      <c r="AC1585" s="512">
        <f t="shared" si="148"/>
        <v>0</v>
      </c>
      <c r="AD1585" s="24"/>
      <c r="AE1585" s="24"/>
      <c r="AF1585" s="24"/>
      <c r="AG1585" s="24"/>
      <c r="AH1585" s="29"/>
      <c r="AI1585" s="30"/>
      <c r="AJ1585" s="30"/>
      <c r="AK1585" s="31"/>
      <c r="AL1585" s="32"/>
      <c r="AM1585" s="29"/>
      <c r="AN1585" s="201">
        <v>2.2599999999999998</v>
      </c>
      <c r="AO1585" s="20" t="s">
        <v>6276</v>
      </c>
      <c r="AP1585" s="20"/>
      <c r="AQ1585" s="20"/>
      <c r="AR1585" s="20">
        <v>1</v>
      </c>
      <c r="AS1585" s="35">
        <f t="shared" si="149"/>
        <v>0</v>
      </c>
      <c r="AT1585" s="22" t="s">
        <v>5307</v>
      </c>
      <c r="AU1585" s="42">
        <v>4200000</v>
      </c>
      <c r="AV1585" s="29">
        <v>38838</v>
      </c>
      <c r="AW1585" s="44">
        <v>0</v>
      </c>
      <c r="AX1585" s="217">
        <v>1972</v>
      </c>
      <c r="AY1585" s="217"/>
      <c r="AZ1585" s="37">
        <v>107844</v>
      </c>
      <c r="BA1585" s="32" t="s">
        <v>226</v>
      </c>
      <c r="BB1585" s="44">
        <f t="shared" si="150"/>
        <v>10000</v>
      </c>
      <c r="BC1585" s="44">
        <v>100</v>
      </c>
      <c r="BD1585" s="29">
        <v>38930</v>
      </c>
      <c r="BE1585" s="42"/>
      <c r="BF1585" s="42"/>
      <c r="BG1585" s="42"/>
      <c r="BH1585" s="38"/>
      <c r="BI1585" s="42"/>
      <c r="BJ1585" s="199"/>
      <c r="BK1585" s="41"/>
      <c r="BL1585" s="29"/>
      <c r="BM1585" s="165"/>
      <c r="BN1585" s="29"/>
      <c r="BO1585" s="42"/>
      <c r="BP1585" s="152" t="s">
        <v>6199</v>
      </c>
      <c r="BQ1585" s="37">
        <v>107844</v>
      </c>
      <c r="BR1585" s="153">
        <v>1</v>
      </c>
      <c r="BS1585" s="154">
        <v>44355</v>
      </c>
      <c r="BT1585" s="152"/>
      <c r="BU1585" s="37"/>
      <c r="BV1585" s="153"/>
      <c r="BW1585" s="154"/>
      <c r="BX1585" s="152"/>
      <c r="BY1585" s="37"/>
      <c r="BZ1585" s="153"/>
      <c r="CA1585" s="154"/>
      <c r="CB1585" s="166">
        <v>8.1217010581124884E-4</v>
      </c>
      <c r="CC1585" s="166">
        <v>6.3980854689599557E-4</v>
      </c>
    </row>
    <row r="1586" spans="2:81" ht="23">
      <c r="B1586" s="201">
        <v>2.27</v>
      </c>
      <c r="C1586" s="20" t="s">
        <v>6279</v>
      </c>
      <c r="D1586" s="20">
        <v>1</v>
      </c>
      <c r="E1586" s="52" t="s">
        <v>6194</v>
      </c>
      <c r="F1586" s="22" t="s">
        <v>1074</v>
      </c>
      <c r="G1586" s="22"/>
      <c r="H1586" s="22"/>
      <c r="I1586" s="22"/>
      <c r="J1586" s="21" t="s">
        <v>6280</v>
      </c>
      <c r="K1586" s="21" t="s">
        <v>1074</v>
      </c>
      <c r="L1586" s="21" t="s">
        <v>1074</v>
      </c>
      <c r="M1586" s="24" t="s">
        <v>104</v>
      </c>
      <c r="N1586" s="25">
        <v>46516</v>
      </c>
      <c r="O1586" s="26" t="s">
        <v>468</v>
      </c>
      <c r="P1586" s="42">
        <v>1730200</v>
      </c>
      <c r="Q1586" s="42">
        <v>1730200</v>
      </c>
      <c r="R1586" s="42"/>
      <c r="S1586" s="83">
        <v>1628487.17</v>
      </c>
      <c r="T1586" s="24"/>
      <c r="U1586" s="498">
        <v>0</v>
      </c>
      <c r="V1586" s="498">
        <v>0</v>
      </c>
      <c r="W1586" s="498">
        <v>0</v>
      </c>
      <c r="X1586" s="498">
        <v>0</v>
      </c>
      <c r="Y1586" s="29"/>
      <c r="Z1586" s="512">
        <f t="shared" si="145"/>
        <v>0</v>
      </c>
      <c r="AA1586" s="512">
        <f t="shared" si="146"/>
        <v>0</v>
      </c>
      <c r="AB1586" s="512">
        <f t="shared" si="147"/>
        <v>0</v>
      </c>
      <c r="AC1586" s="512">
        <f t="shared" si="148"/>
        <v>0</v>
      </c>
      <c r="AD1586" s="24"/>
      <c r="AE1586" s="24"/>
      <c r="AF1586" s="24"/>
      <c r="AG1586" s="24"/>
      <c r="AH1586" s="29"/>
      <c r="AI1586" s="30"/>
      <c r="AJ1586" s="30"/>
      <c r="AK1586" s="31"/>
      <c r="AL1586" s="32"/>
      <c r="AM1586" s="29"/>
      <c r="AN1586" s="201">
        <v>2.27</v>
      </c>
      <c r="AO1586" s="20" t="s">
        <v>6279</v>
      </c>
      <c r="AP1586" s="20"/>
      <c r="AQ1586" s="20"/>
      <c r="AR1586" s="20">
        <v>1</v>
      </c>
      <c r="AS1586" s="35">
        <f t="shared" si="149"/>
        <v>0</v>
      </c>
      <c r="AT1586" s="22" t="s">
        <v>1074</v>
      </c>
      <c r="AU1586" s="42">
        <v>4220000</v>
      </c>
      <c r="AV1586" s="29">
        <v>38838</v>
      </c>
      <c r="AW1586" s="44">
        <v>0</v>
      </c>
      <c r="AX1586" s="218">
        <v>1973</v>
      </c>
      <c r="AY1586" s="218"/>
      <c r="AZ1586" s="37">
        <v>183000</v>
      </c>
      <c r="BA1586" s="32" t="s">
        <v>226</v>
      </c>
      <c r="BB1586" s="44">
        <f t="shared" si="150"/>
        <v>10000</v>
      </c>
      <c r="BC1586" s="44">
        <v>100</v>
      </c>
      <c r="BD1586" s="29">
        <v>38930</v>
      </c>
      <c r="BE1586" s="42"/>
      <c r="BF1586" s="42"/>
      <c r="BG1586" s="42"/>
      <c r="BH1586" s="38"/>
      <c r="BI1586" s="42"/>
      <c r="BJ1586" s="199"/>
      <c r="BK1586" s="41"/>
      <c r="BL1586" s="29"/>
      <c r="BM1586" s="165"/>
      <c r="BN1586" s="29"/>
      <c r="BO1586" s="42"/>
      <c r="BP1586" s="152" t="s">
        <v>6199</v>
      </c>
      <c r="BQ1586" s="37">
        <v>183000</v>
      </c>
      <c r="BR1586" s="153">
        <v>1</v>
      </c>
      <c r="BS1586" s="154">
        <v>44355</v>
      </c>
      <c r="BT1586" s="152"/>
      <c r="BU1586" s="37"/>
      <c r="BV1586" s="153"/>
      <c r="BW1586" s="154"/>
      <c r="BX1586" s="152"/>
      <c r="BY1586" s="37"/>
      <c r="BZ1586" s="153"/>
      <c r="CA1586" s="154"/>
      <c r="CB1586" s="166">
        <v>8.0525331400868106E-4</v>
      </c>
      <c r="CC1586" s="166">
        <v>6.3435966065810258E-4</v>
      </c>
    </row>
    <row r="1587" spans="2:81" ht="23">
      <c r="B1587" s="200">
        <v>2.2799999999999998</v>
      </c>
      <c r="C1587" s="57" t="s">
        <v>6281</v>
      </c>
      <c r="D1587" s="57">
        <v>1</v>
      </c>
      <c r="E1587" s="155" t="s">
        <v>6194</v>
      </c>
      <c r="F1587" s="60" t="s">
        <v>340</v>
      </c>
      <c r="G1587" s="60"/>
      <c r="H1587" s="60"/>
      <c r="I1587" s="60"/>
      <c r="J1587" s="58" t="s">
        <v>6282</v>
      </c>
      <c r="K1587" s="58" t="s">
        <v>340</v>
      </c>
      <c r="L1587" s="58" t="s">
        <v>340</v>
      </c>
      <c r="M1587" s="59" t="s">
        <v>342</v>
      </c>
      <c r="N1587" s="61">
        <v>74117</v>
      </c>
      <c r="O1587" s="62" t="s">
        <v>468</v>
      </c>
      <c r="P1587" s="79">
        <v>1552000</v>
      </c>
      <c r="Q1587" s="79">
        <v>1552000</v>
      </c>
      <c r="R1587" s="79"/>
      <c r="S1587" s="80">
        <v>1460762.96</v>
      </c>
      <c r="T1587" s="59"/>
      <c r="U1587" s="499">
        <v>0</v>
      </c>
      <c r="V1587" s="499">
        <v>0</v>
      </c>
      <c r="W1587" s="499">
        <v>0</v>
      </c>
      <c r="X1587" s="499">
        <v>0</v>
      </c>
      <c r="Y1587" s="66"/>
      <c r="Z1587" s="512">
        <f t="shared" si="145"/>
        <v>0</v>
      </c>
      <c r="AA1587" s="512">
        <f t="shared" si="146"/>
        <v>0</v>
      </c>
      <c r="AB1587" s="512">
        <f t="shared" si="147"/>
        <v>0</v>
      </c>
      <c r="AC1587" s="512">
        <f t="shared" si="148"/>
        <v>0</v>
      </c>
      <c r="AD1587" s="59"/>
      <c r="AE1587" s="59"/>
      <c r="AF1587" s="59"/>
      <c r="AG1587" s="59"/>
      <c r="AH1587" s="66"/>
      <c r="AI1587" s="67"/>
      <c r="AJ1587" s="67"/>
      <c r="AK1587" s="68"/>
      <c r="AL1587" s="69"/>
      <c r="AM1587" s="66"/>
      <c r="AN1587" s="200">
        <v>2.2799999999999998</v>
      </c>
      <c r="AO1587" s="57" t="s">
        <v>6281</v>
      </c>
      <c r="AP1587" s="57"/>
      <c r="AQ1587" s="57"/>
      <c r="AR1587" s="57">
        <v>1</v>
      </c>
      <c r="AS1587" s="35">
        <f t="shared" si="149"/>
        <v>0</v>
      </c>
      <c r="AT1587" s="60" t="s">
        <v>340</v>
      </c>
      <c r="AU1587" s="79">
        <v>3880000</v>
      </c>
      <c r="AV1587" s="66">
        <v>38838</v>
      </c>
      <c r="AW1587" s="81">
        <v>0</v>
      </c>
      <c r="AX1587" s="215">
        <v>1974</v>
      </c>
      <c r="AY1587" s="215"/>
      <c r="AZ1587" s="74">
        <v>143500</v>
      </c>
      <c r="BA1587" s="69" t="s">
        <v>226</v>
      </c>
      <c r="BB1587" s="44">
        <f t="shared" si="150"/>
        <v>10000</v>
      </c>
      <c r="BC1587" s="81">
        <v>100</v>
      </c>
      <c r="BD1587" s="66">
        <v>38930</v>
      </c>
      <c r="BE1587" s="79"/>
      <c r="BF1587" s="79"/>
      <c r="BG1587" s="79"/>
      <c r="BH1587" s="75"/>
      <c r="BI1587" s="79"/>
      <c r="BJ1587" s="197"/>
      <c r="BK1587" s="78"/>
      <c r="BL1587" s="66"/>
      <c r="BM1587" s="163"/>
      <c r="BN1587" s="66"/>
      <c r="BO1587" s="79"/>
      <c r="BP1587" s="158" t="s">
        <v>6199</v>
      </c>
      <c r="BQ1587" s="74">
        <v>143500</v>
      </c>
      <c r="BR1587" s="159">
        <v>1</v>
      </c>
      <c r="BS1587" s="160">
        <v>44355</v>
      </c>
      <c r="BT1587" s="158"/>
      <c r="BU1587" s="74"/>
      <c r="BV1587" s="159"/>
      <c r="BW1587" s="160"/>
      <c r="BX1587" s="158"/>
      <c r="BY1587" s="74"/>
      <c r="BZ1587" s="159"/>
      <c r="CA1587" s="160"/>
      <c r="CB1587" s="161">
        <v>7.2231715601749687E-4</v>
      </c>
      <c r="CC1587" s="161">
        <v>5.690245019890043E-4</v>
      </c>
    </row>
    <row r="1588" spans="2:81" ht="23">
      <c r="B1588" s="200">
        <v>2.29</v>
      </c>
      <c r="C1588" s="57" t="s">
        <v>6283</v>
      </c>
      <c r="D1588" s="57">
        <v>1</v>
      </c>
      <c r="E1588" s="155" t="s">
        <v>6194</v>
      </c>
      <c r="F1588" s="60" t="s">
        <v>6284</v>
      </c>
      <c r="G1588" s="60"/>
      <c r="H1588" s="60"/>
      <c r="I1588" s="60"/>
      <c r="J1588" s="58" t="s">
        <v>6285</v>
      </c>
      <c r="K1588" s="58" t="s">
        <v>6284</v>
      </c>
      <c r="L1588" s="58" t="s">
        <v>208</v>
      </c>
      <c r="M1588" s="59" t="s">
        <v>189</v>
      </c>
      <c r="N1588" s="61">
        <v>35221</v>
      </c>
      <c r="O1588" s="62" t="s">
        <v>468</v>
      </c>
      <c r="P1588" s="79">
        <v>1540000</v>
      </c>
      <c r="Q1588" s="79">
        <v>1540000</v>
      </c>
      <c r="R1588" s="79"/>
      <c r="S1588" s="80">
        <v>1449468.41</v>
      </c>
      <c r="T1588" s="59"/>
      <c r="U1588" s="499">
        <v>0</v>
      </c>
      <c r="V1588" s="499">
        <v>0</v>
      </c>
      <c r="W1588" s="499">
        <v>0</v>
      </c>
      <c r="X1588" s="499">
        <v>0</v>
      </c>
      <c r="Y1588" s="66"/>
      <c r="Z1588" s="512">
        <f t="shared" si="145"/>
        <v>0</v>
      </c>
      <c r="AA1588" s="512">
        <f t="shared" si="146"/>
        <v>0</v>
      </c>
      <c r="AB1588" s="512">
        <f t="shared" si="147"/>
        <v>0</v>
      </c>
      <c r="AC1588" s="512">
        <f t="shared" si="148"/>
        <v>0</v>
      </c>
      <c r="AD1588" s="59"/>
      <c r="AE1588" s="59"/>
      <c r="AF1588" s="59"/>
      <c r="AG1588" s="59"/>
      <c r="AH1588" s="66"/>
      <c r="AI1588" s="67"/>
      <c r="AJ1588" s="67"/>
      <c r="AK1588" s="68"/>
      <c r="AL1588" s="69"/>
      <c r="AM1588" s="66"/>
      <c r="AN1588" s="200">
        <v>2.29</v>
      </c>
      <c r="AO1588" s="57" t="s">
        <v>6283</v>
      </c>
      <c r="AP1588" s="57"/>
      <c r="AQ1588" s="57"/>
      <c r="AR1588" s="57">
        <v>1</v>
      </c>
      <c r="AS1588" s="35">
        <f t="shared" si="149"/>
        <v>0</v>
      </c>
      <c r="AT1588" s="60" t="s">
        <v>6284</v>
      </c>
      <c r="AU1588" s="79">
        <v>3850000</v>
      </c>
      <c r="AV1588" s="66">
        <v>38853</v>
      </c>
      <c r="AW1588" s="81">
        <v>0</v>
      </c>
      <c r="AX1588" s="216">
        <v>1996</v>
      </c>
      <c r="AY1588" s="216"/>
      <c r="AZ1588" s="74">
        <v>123750</v>
      </c>
      <c r="BA1588" s="69" t="s">
        <v>226</v>
      </c>
      <c r="BB1588" s="44">
        <f t="shared" si="150"/>
        <v>10000</v>
      </c>
      <c r="BC1588" s="81">
        <v>100</v>
      </c>
      <c r="BD1588" s="66">
        <v>38930</v>
      </c>
      <c r="BE1588" s="79"/>
      <c r="BF1588" s="79"/>
      <c r="BG1588" s="79"/>
      <c r="BH1588" s="75"/>
      <c r="BI1588" s="79"/>
      <c r="BJ1588" s="197"/>
      <c r="BK1588" s="78"/>
      <c r="BL1588" s="66"/>
      <c r="BM1588" s="163"/>
      <c r="BN1588" s="66"/>
      <c r="BO1588" s="79"/>
      <c r="BP1588" s="158" t="s">
        <v>6199</v>
      </c>
      <c r="BQ1588" s="74">
        <v>123750</v>
      </c>
      <c r="BR1588" s="159">
        <v>1</v>
      </c>
      <c r="BS1588" s="160">
        <v>44355</v>
      </c>
      <c r="BT1588" s="158"/>
      <c r="BU1588" s="74"/>
      <c r="BV1588" s="159"/>
      <c r="BW1588" s="160"/>
      <c r="BX1588" s="158"/>
      <c r="BY1588" s="74"/>
      <c r="BZ1588" s="159"/>
      <c r="CA1588" s="160"/>
      <c r="CB1588" s="161">
        <v>7.1673222955344405E-4</v>
      </c>
      <c r="CC1588" s="161">
        <v>5.6462482800455317E-4</v>
      </c>
    </row>
    <row r="1589" spans="2:81" ht="23">
      <c r="B1589" s="200">
        <v>2.2999999999999998</v>
      </c>
      <c r="C1589" s="57" t="s">
        <v>6286</v>
      </c>
      <c r="D1589" s="57">
        <v>1</v>
      </c>
      <c r="E1589" s="155" t="s">
        <v>6194</v>
      </c>
      <c r="F1589" s="60" t="s">
        <v>6287</v>
      </c>
      <c r="G1589" s="60"/>
      <c r="H1589" s="60"/>
      <c r="I1589" s="60"/>
      <c r="J1589" s="58" t="s">
        <v>6288</v>
      </c>
      <c r="K1589" s="58" t="s">
        <v>6287</v>
      </c>
      <c r="L1589" s="58" t="s">
        <v>89</v>
      </c>
      <c r="M1589" s="59" t="s">
        <v>1737</v>
      </c>
      <c r="N1589" s="61" t="s">
        <v>6289</v>
      </c>
      <c r="O1589" s="62" t="s">
        <v>468</v>
      </c>
      <c r="P1589" s="79">
        <v>1520000</v>
      </c>
      <c r="Q1589" s="79">
        <v>1520000</v>
      </c>
      <c r="R1589" s="79"/>
      <c r="S1589" s="80">
        <v>1430644.14</v>
      </c>
      <c r="T1589" s="59"/>
      <c r="U1589" s="499">
        <v>0</v>
      </c>
      <c r="V1589" s="499">
        <v>0</v>
      </c>
      <c r="W1589" s="499">
        <v>0</v>
      </c>
      <c r="X1589" s="499">
        <v>0</v>
      </c>
      <c r="Y1589" s="66"/>
      <c r="Z1589" s="512">
        <f t="shared" si="145"/>
        <v>0</v>
      </c>
      <c r="AA1589" s="512">
        <f t="shared" si="146"/>
        <v>0</v>
      </c>
      <c r="AB1589" s="512">
        <f t="shared" si="147"/>
        <v>0</v>
      </c>
      <c r="AC1589" s="512">
        <f t="shared" si="148"/>
        <v>0</v>
      </c>
      <c r="AD1589" s="59"/>
      <c r="AE1589" s="59"/>
      <c r="AF1589" s="59"/>
      <c r="AG1589" s="59"/>
      <c r="AH1589" s="66"/>
      <c r="AI1589" s="67"/>
      <c r="AJ1589" s="67"/>
      <c r="AK1589" s="68"/>
      <c r="AL1589" s="69"/>
      <c r="AM1589" s="66"/>
      <c r="AN1589" s="200">
        <v>2.2999999999999998</v>
      </c>
      <c r="AO1589" s="57" t="s">
        <v>6286</v>
      </c>
      <c r="AP1589" s="57"/>
      <c r="AQ1589" s="57"/>
      <c r="AR1589" s="57">
        <v>1</v>
      </c>
      <c r="AS1589" s="35">
        <f t="shared" si="149"/>
        <v>0</v>
      </c>
      <c r="AT1589" s="60" t="s">
        <v>6287</v>
      </c>
      <c r="AU1589" s="79">
        <v>3800000</v>
      </c>
      <c r="AV1589" s="66">
        <v>38838</v>
      </c>
      <c r="AW1589" s="81">
        <v>0</v>
      </c>
      <c r="AX1589" s="216">
        <v>1978</v>
      </c>
      <c r="AY1589" s="216"/>
      <c r="AZ1589" s="74">
        <v>113360</v>
      </c>
      <c r="BA1589" s="69" t="s">
        <v>226</v>
      </c>
      <c r="BB1589" s="44">
        <f t="shared" si="150"/>
        <v>10000</v>
      </c>
      <c r="BC1589" s="81">
        <v>100</v>
      </c>
      <c r="BD1589" s="66">
        <v>38930</v>
      </c>
      <c r="BE1589" s="79"/>
      <c r="BF1589" s="79"/>
      <c r="BG1589" s="79"/>
      <c r="BH1589" s="75"/>
      <c r="BI1589" s="79"/>
      <c r="BJ1589" s="197"/>
      <c r="BK1589" s="78"/>
      <c r="BL1589" s="66"/>
      <c r="BM1589" s="163"/>
      <c r="BN1589" s="66"/>
      <c r="BO1589" s="79"/>
      <c r="BP1589" s="158" t="s">
        <v>6199</v>
      </c>
      <c r="BQ1589" s="74">
        <v>113360</v>
      </c>
      <c r="BR1589" s="159">
        <v>1</v>
      </c>
      <c r="BS1589" s="160">
        <v>44355</v>
      </c>
      <c r="BT1589" s="158"/>
      <c r="BU1589" s="74"/>
      <c r="BV1589" s="159"/>
      <c r="BW1589" s="160"/>
      <c r="BX1589" s="158"/>
      <c r="BY1589" s="74"/>
      <c r="BZ1589" s="159"/>
      <c r="CA1589" s="160"/>
      <c r="CB1589" s="161">
        <v>7.0742401878002268E-4</v>
      </c>
      <c r="CC1589" s="161">
        <v>5.5729203803046813E-4</v>
      </c>
    </row>
    <row r="1590" spans="2:81" ht="23">
      <c r="B1590" s="200">
        <v>2.31</v>
      </c>
      <c r="C1590" s="57" t="s">
        <v>6290</v>
      </c>
      <c r="D1590" s="57">
        <v>1</v>
      </c>
      <c r="E1590" s="155" t="s">
        <v>6194</v>
      </c>
      <c r="F1590" s="60" t="s">
        <v>109</v>
      </c>
      <c r="G1590" s="60"/>
      <c r="H1590" s="60"/>
      <c r="I1590" s="60"/>
      <c r="J1590" s="58" t="s">
        <v>6291</v>
      </c>
      <c r="K1590" s="58" t="s">
        <v>109</v>
      </c>
      <c r="L1590" s="58" t="s">
        <v>108</v>
      </c>
      <c r="M1590" s="59" t="s">
        <v>110</v>
      </c>
      <c r="N1590" s="61">
        <v>37209</v>
      </c>
      <c r="O1590" s="62" t="s">
        <v>468</v>
      </c>
      <c r="P1590" s="79">
        <v>1498123.48</v>
      </c>
      <c r="Q1590" s="79">
        <v>1498123.48</v>
      </c>
      <c r="R1590" s="79"/>
      <c r="S1590" s="80">
        <v>1410053.67</v>
      </c>
      <c r="T1590" s="59"/>
      <c r="U1590" s="499">
        <v>0</v>
      </c>
      <c r="V1590" s="499">
        <v>0</v>
      </c>
      <c r="W1590" s="499">
        <v>0</v>
      </c>
      <c r="X1590" s="499">
        <v>0</v>
      </c>
      <c r="Y1590" s="66"/>
      <c r="Z1590" s="512">
        <f t="shared" si="145"/>
        <v>0</v>
      </c>
      <c r="AA1590" s="512">
        <f t="shared" si="146"/>
        <v>0</v>
      </c>
      <c r="AB1590" s="512">
        <f t="shared" si="147"/>
        <v>0</v>
      </c>
      <c r="AC1590" s="512">
        <f t="shared" si="148"/>
        <v>0</v>
      </c>
      <c r="AD1590" s="59"/>
      <c r="AE1590" s="59"/>
      <c r="AF1590" s="59"/>
      <c r="AG1590" s="59"/>
      <c r="AH1590" s="66"/>
      <c r="AI1590" s="67"/>
      <c r="AJ1590" s="67"/>
      <c r="AK1590" s="68"/>
      <c r="AL1590" s="69"/>
      <c r="AM1590" s="66"/>
      <c r="AN1590" s="200">
        <v>2.31</v>
      </c>
      <c r="AO1590" s="57" t="s">
        <v>6290</v>
      </c>
      <c r="AP1590" s="57"/>
      <c r="AQ1590" s="57"/>
      <c r="AR1590" s="57">
        <v>1</v>
      </c>
      <c r="AS1590" s="35">
        <f t="shared" si="149"/>
        <v>0</v>
      </c>
      <c r="AT1590" s="60" t="s">
        <v>109</v>
      </c>
      <c r="AU1590" s="79">
        <v>3700000</v>
      </c>
      <c r="AV1590" s="66">
        <v>38849</v>
      </c>
      <c r="AW1590" s="81">
        <v>0</v>
      </c>
      <c r="AX1590" s="215">
        <v>1966</v>
      </c>
      <c r="AY1590" s="215">
        <v>1988</v>
      </c>
      <c r="AZ1590" s="74">
        <v>101000</v>
      </c>
      <c r="BA1590" s="69" t="s">
        <v>226</v>
      </c>
      <c r="BB1590" s="44">
        <f t="shared" si="150"/>
        <v>10000</v>
      </c>
      <c r="BC1590" s="81">
        <v>100</v>
      </c>
      <c r="BD1590" s="66">
        <v>38930</v>
      </c>
      <c r="BE1590" s="79"/>
      <c r="BF1590" s="79"/>
      <c r="BG1590" s="79"/>
      <c r="BH1590" s="75"/>
      <c r="BI1590" s="79"/>
      <c r="BJ1590" s="197"/>
      <c r="BK1590" s="78"/>
      <c r="BL1590" s="66"/>
      <c r="BM1590" s="163"/>
      <c r="BN1590" s="66"/>
      <c r="BO1590" s="79"/>
      <c r="BP1590" s="158" t="s">
        <v>6199</v>
      </c>
      <c r="BQ1590" s="74">
        <v>101000</v>
      </c>
      <c r="BR1590" s="159">
        <v>1</v>
      </c>
      <c r="BS1590" s="160">
        <v>44355</v>
      </c>
      <c r="BT1590" s="158"/>
      <c r="BU1590" s="74"/>
      <c r="BV1590" s="159"/>
      <c r="BW1590" s="160"/>
      <c r="BX1590" s="158"/>
      <c r="BY1590" s="74"/>
      <c r="BZ1590" s="159"/>
      <c r="CA1590" s="160"/>
      <c r="CB1590" s="161">
        <v>6.9724245582257428E-4</v>
      </c>
      <c r="CC1590" s="161">
        <v>5.4927124170427448E-4</v>
      </c>
    </row>
    <row r="1591" spans="2:81" ht="23">
      <c r="B1591" s="200">
        <v>2.3199999999999998</v>
      </c>
      <c r="C1591" s="57" t="s">
        <v>6292</v>
      </c>
      <c r="D1591" s="57">
        <v>1</v>
      </c>
      <c r="E1591" s="155" t="s">
        <v>6194</v>
      </c>
      <c r="F1591" s="60" t="s">
        <v>2097</v>
      </c>
      <c r="G1591" s="60"/>
      <c r="H1591" s="60"/>
      <c r="I1591" s="60"/>
      <c r="J1591" s="58" t="s">
        <v>6293</v>
      </c>
      <c r="K1591" s="58" t="s">
        <v>2097</v>
      </c>
      <c r="L1591" s="58" t="s">
        <v>219</v>
      </c>
      <c r="M1591" s="59" t="s">
        <v>221</v>
      </c>
      <c r="N1591" s="61">
        <v>28208</v>
      </c>
      <c r="O1591" s="62" t="s">
        <v>468</v>
      </c>
      <c r="P1591" s="79">
        <v>1475256.09</v>
      </c>
      <c r="Q1591" s="79">
        <v>1475256.09</v>
      </c>
      <c r="R1591" s="79"/>
      <c r="S1591" s="80">
        <v>1388530.58</v>
      </c>
      <c r="T1591" s="59"/>
      <c r="U1591" s="499">
        <v>0</v>
      </c>
      <c r="V1591" s="499">
        <v>0</v>
      </c>
      <c r="W1591" s="499">
        <v>0</v>
      </c>
      <c r="X1591" s="499">
        <v>0</v>
      </c>
      <c r="Y1591" s="66"/>
      <c r="Z1591" s="512">
        <f t="shared" si="145"/>
        <v>0</v>
      </c>
      <c r="AA1591" s="512">
        <f t="shared" si="146"/>
        <v>0</v>
      </c>
      <c r="AB1591" s="512">
        <f t="shared" si="147"/>
        <v>0</v>
      </c>
      <c r="AC1591" s="512">
        <f t="shared" si="148"/>
        <v>0</v>
      </c>
      <c r="AD1591" s="59"/>
      <c r="AE1591" s="59"/>
      <c r="AF1591" s="59"/>
      <c r="AG1591" s="59"/>
      <c r="AH1591" s="66"/>
      <c r="AI1591" s="67"/>
      <c r="AJ1591" s="67"/>
      <c r="AK1591" s="68"/>
      <c r="AL1591" s="69"/>
      <c r="AM1591" s="66"/>
      <c r="AN1591" s="200">
        <v>2.3199999999999998</v>
      </c>
      <c r="AO1591" s="57" t="s">
        <v>6292</v>
      </c>
      <c r="AP1591" s="57"/>
      <c r="AQ1591" s="57"/>
      <c r="AR1591" s="57">
        <v>1</v>
      </c>
      <c r="AS1591" s="35">
        <f t="shared" si="149"/>
        <v>0</v>
      </c>
      <c r="AT1591" s="60" t="s">
        <v>2097</v>
      </c>
      <c r="AU1591" s="79">
        <v>4600000</v>
      </c>
      <c r="AV1591" s="66">
        <v>38838</v>
      </c>
      <c r="AW1591" s="81">
        <v>0</v>
      </c>
      <c r="AX1591" s="216">
        <v>1968</v>
      </c>
      <c r="AY1591" s="216"/>
      <c r="AZ1591" s="74">
        <v>95480</v>
      </c>
      <c r="BA1591" s="69" t="s">
        <v>226</v>
      </c>
      <c r="BB1591" s="44">
        <f t="shared" si="150"/>
        <v>10000</v>
      </c>
      <c r="BC1591" s="81">
        <v>100</v>
      </c>
      <c r="BD1591" s="66">
        <v>38930</v>
      </c>
      <c r="BE1591" s="79"/>
      <c r="BF1591" s="79"/>
      <c r="BG1591" s="79"/>
      <c r="BH1591" s="75"/>
      <c r="BI1591" s="79"/>
      <c r="BJ1591" s="197"/>
      <c r="BK1591" s="78"/>
      <c r="BL1591" s="66"/>
      <c r="BM1591" s="163"/>
      <c r="BN1591" s="66"/>
      <c r="BO1591" s="79"/>
      <c r="BP1591" s="158" t="s">
        <v>6199</v>
      </c>
      <c r="BQ1591" s="74">
        <v>95480</v>
      </c>
      <c r="BR1591" s="159">
        <v>1</v>
      </c>
      <c r="BS1591" s="160">
        <v>44355</v>
      </c>
      <c r="BT1591" s="158"/>
      <c r="BU1591" s="74"/>
      <c r="BV1591" s="159"/>
      <c r="BW1591" s="160"/>
      <c r="BX1591" s="158"/>
      <c r="BY1591" s="74"/>
      <c r="BZ1591" s="159"/>
      <c r="CA1591" s="160"/>
      <c r="CB1591" s="161">
        <v>6.8659973152467295E-4</v>
      </c>
      <c r="CC1591" s="161">
        <v>5.4088715329799982E-4</v>
      </c>
    </row>
    <row r="1592" spans="2:81" ht="23">
      <c r="B1592" s="201">
        <v>2.33</v>
      </c>
      <c r="C1592" s="20" t="s">
        <v>6294</v>
      </c>
      <c r="D1592" s="20">
        <v>1</v>
      </c>
      <c r="E1592" s="52" t="s">
        <v>6194</v>
      </c>
      <c r="F1592" s="22" t="s">
        <v>6295</v>
      </c>
      <c r="G1592" s="22"/>
      <c r="H1592" s="22"/>
      <c r="I1592" s="22"/>
      <c r="J1592" s="21" t="s">
        <v>6296</v>
      </c>
      <c r="K1592" s="21" t="s">
        <v>6295</v>
      </c>
      <c r="L1592" s="21" t="s">
        <v>6297</v>
      </c>
      <c r="M1592" s="24" t="s">
        <v>671</v>
      </c>
      <c r="N1592" s="25" t="s">
        <v>6298</v>
      </c>
      <c r="O1592" s="26" t="s">
        <v>468</v>
      </c>
      <c r="P1592" s="42">
        <v>1450000</v>
      </c>
      <c r="Q1592" s="42">
        <v>1450000</v>
      </c>
      <c r="R1592" s="42"/>
      <c r="S1592" s="83">
        <v>1364759.21</v>
      </c>
      <c r="T1592" s="24"/>
      <c r="U1592" s="498">
        <v>0</v>
      </c>
      <c r="V1592" s="498">
        <v>0</v>
      </c>
      <c r="W1592" s="498">
        <v>0</v>
      </c>
      <c r="X1592" s="498">
        <v>0</v>
      </c>
      <c r="Y1592" s="29"/>
      <c r="Z1592" s="512">
        <f t="shared" si="145"/>
        <v>0</v>
      </c>
      <c r="AA1592" s="512">
        <f t="shared" si="146"/>
        <v>0</v>
      </c>
      <c r="AB1592" s="512">
        <f t="shared" si="147"/>
        <v>0</v>
      </c>
      <c r="AC1592" s="512">
        <f t="shared" si="148"/>
        <v>0</v>
      </c>
      <c r="AD1592" s="24"/>
      <c r="AE1592" s="24"/>
      <c r="AF1592" s="24"/>
      <c r="AG1592" s="24"/>
      <c r="AH1592" s="29"/>
      <c r="AI1592" s="30"/>
      <c r="AJ1592" s="30"/>
      <c r="AK1592" s="31"/>
      <c r="AL1592" s="32"/>
      <c r="AM1592" s="29"/>
      <c r="AN1592" s="201">
        <v>2.33</v>
      </c>
      <c r="AO1592" s="20" t="s">
        <v>6294</v>
      </c>
      <c r="AP1592" s="20"/>
      <c r="AQ1592" s="20"/>
      <c r="AR1592" s="20">
        <v>1</v>
      </c>
      <c r="AS1592" s="35">
        <f t="shared" si="149"/>
        <v>0</v>
      </c>
      <c r="AT1592" s="22" t="s">
        <v>6295</v>
      </c>
      <c r="AU1592" s="42">
        <v>3625000</v>
      </c>
      <c r="AV1592" s="29">
        <v>38838</v>
      </c>
      <c r="AW1592" s="44">
        <v>0</v>
      </c>
      <c r="AX1592" s="217">
        <v>1979</v>
      </c>
      <c r="AY1592" s="217"/>
      <c r="AZ1592" s="37">
        <v>83000</v>
      </c>
      <c r="BA1592" s="32" t="s">
        <v>226</v>
      </c>
      <c r="BB1592" s="44">
        <f t="shared" si="150"/>
        <v>10000</v>
      </c>
      <c r="BC1592" s="44">
        <v>100</v>
      </c>
      <c r="BD1592" s="29">
        <v>38930</v>
      </c>
      <c r="BE1592" s="42"/>
      <c r="BF1592" s="42"/>
      <c r="BG1592" s="42"/>
      <c r="BH1592" s="38"/>
      <c r="BI1592" s="42"/>
      <c r="BJ1592" s="199"/>
      <c r="BK1592" s="41"/>
      <c r="BL1592" s="29"/>
      <c r="BM1592" s="165"/>
      <c r="BN1592" s="29"/>
      <c r="BO1592" s="42"/>
      <c r="BP1592" s="152" t="s">
        <v>6199</v>
      </c>
      <c r="BQ1592" s="37">
        <v>83000</v>
      </c>
      <c r="BR1592" s="153">
        <v>1</v>
      </c>
      <c r="BS1592" s="154">
        <v>44355</v>
      </c>
      <c r="BT1592" s="152"/>
      <c r="BU1592" s="37"/>
      <c r="BV1592" s="153"/>
      <c r="BW1592" s="154"/>
      <c r="BX1592" s="152"/>
      <c r="BY1592" s="37"/>
      <c r="BZ1592" s="153"/>
      <c r="CA1592" s="154"/>
      <c r="CB1592" s="166">
        <v>6.7484528107304795E-4</v>
      </c>
      <c r="CC1592" s="166">
        <v>5.3162727312117022E-4</v>
      </c>
    </row>
    <row r="1593" spans="2:81" ht="23">
      <c r="B1593" s="201">
        <v>2.339999999999995</v>
      </c>
      <c r="C1593" s="20" t="s">
        <v>6299</v>
      </c>
      <c r="D1593" s="20">
        <v>1</v>
      </c>
      <c r="E1593" s="52" t="s">
        <v>6194</v>
      </c>
      <c r="F1593" s="22" t="s">
        <v>1353</v>
      </c>
      <c r="G1593" s="22"/>
      <c r="H1593" s="22"/>
      <c r="I1593" s="22"/>
      <c r="J1593" s="21" t="s">
        <v>6300</v>
      </c>
      <c r="K1593" s="21" t="s">
        <v>1353</v>
      </c>
      <c r="L1593" s="21" t="s">
        <v>1352</v>
      </c>
      <c r="M1593" s="24" t="s">
        <v>132</v>
      </c>
      <c r="N1593" s="25">
        <v>78219</v>
      </c>
      <c r="O1593" s="26" t="s">
        <v>468</v>
      </c>
      <c r="P1593" s="42">
        <v>1392000</v>
      </c>
      <c r="Q1593" s="42">
        <v>1392000</v>
      </c>
      <c r="R1593" s="42"/>
      <c r="S1593" s="83">
        <v>1310168.8400000001</v>
      </c>
      <c r="T1593" s="24"/>
      <c r="U1593" s="498">
        <v>0</v>
      </c>
      <c r="V1593" s="498">
        <v>0</v>
      </c>
      <c r="W1593" s="498">
        <v>0</v>
      </c>
      <c r="X1593" s="498">
        <v>0</v>
      </c>
      <c r="Y1593" s="29"/>
      <c r="Z1593" s="512">
        <f t="shared" si="145"/>
        <v>0</v>
      </c>
      <c r="AA1593" s="512">
        <f t="shared" si="146"/>
        <v>0</v>
      </c>
      <c r="AB1593" s="512">
        <f t="shared" si="147"/>
        <v>0</v>
      </c>
      <c r="AC1593" s="512">
        <f t="shared" si="148"/>
        <v>0</v>
      </c>
      <c r="AD1593" s="24"/>
      <c r="AE1593" s="24"/>
      <c r="AF1593" s="24"/>
      <c r="AG1593" s="24"/>
      <c r="AH1593" s="29"/>
      <c r="AI1593" s="30"/>
      <c r="AJ1593" s="30"/>
      <c r="AK1593" s="31"/>
      <c r="AL1593" s="32"/>
      <c r="AM1593" s="29"/>
      <c r="AN1593" s="201">
        <v>2.339999999999995</v>
      </c>
      <c r="AO1593" s="20" t="s">
        <v>6299</v>
      </c>
      <c r="AP1593" s="20"/>
      <c r="AQ1593" s="20"/>
      <c r="AR1593" s="20">
        <v>1</v>
      </c>
      <c r="AS1593" s="35">
        <f t="shared" si="149"/>
        <v>0</v>
      </c>
      <c r="AT1593" s="22" t="s">
        <v>1353</v>
      </c>
      <c r="AU1593" s="42">
        <v>3480000</v>
      </c>
      <c r="AV1593" s="29">
        <v>38838</v>
      </c>
      <c r="AW1593" s="44">
        <v>0</v>
      </c>
      <c r="AX1593" s="217">
        <v>1966</v>
      </c>
      <c r="AY1593" s="217"/>
      <c r="AZ1593" s="37">
        <v>95231</v>
      </c>
      <c r="BA1593" s="32" t="s">
        <v>226</v>
      </c>
      <c r="BB1593" s="44">
        <f t="shared" si="150"/>
        <v>10000</v>
      </c>
      <c r="BC1593" s="44">
        <v>100</v>
      </c>
      <c r="BD1593" s="29">
        <v>38930</v>
      </c>
      <c r="BE1593" s="42"/>
      <c r="BF1593" s="42"/>
      <c r="BG1593" s="42"/>
      <c r="BH1593" s="38"/>
      <c r="BI1593" s="42"/>
      <c r="BJ1593" s="199"/>
      <c r="BK1593" s="41"/>
      <c r="BL1593" s="29"/>
      <c r="BM1593" s="165"/>
      <c r="BN1593" s="29"/>
      <c r="BO1593" s="42"/>
      <c r="BP1593" s="152" t="s">
        <v>6199</v>
      </c>
      <c r="BQ1593" s="37">
        <v>95231</v>
      </c>
      <c r="BR1593" s="153">
        <v>1</v>
      </c>
      <c r="BS1593" s="154">
        <v>44355</v>
      </c>
      <c r="BT1593" s="152"/>
      <c r="BU1593" s="37"/>
      <c r="BV1593" s="153"/>
      <c r="BW1593" s="154"/>
      <c r="BX1593" s="152"/>
      <c r="BY1593" s="37"/>
      <c r="BZ1593" s="153"/>
      <c r="CA1593" s="154"/>
      <c r="CB1593" s="166">
        <v>6.4785146983012605E-4</v>
      </c>
      <c r="CC1593" s="166">
        <v>5.1036218219632345E-4</v>
      </c>
    </row>
    <row r="1594" spans="2:81" ht="34">
      <c r="B1594" s="201">
        <v>2.3499999999999948</v>
      </c>
      <c r="C1594" s="20" t="s">
        <v>6301</v>
      </c>
      <c r="D1594" s="20">
        <v>1</v>
      </c>
      <c r="E1594" s="52" t="s">
        <v>6194</v>
      </c>
      <c r="F1594" s="22" t="s">
        <v>457</v>
      </c>
      <c r="G1594" s="22"/>
      <c r="H1594" s="22"/>
      <c r="I1594" s="22"/>
      <c r="J1594" s="21" t="s">
        <v>6302</v>
      </c>
      <c r="K1594" s="21" t="s">
        <v>457</v>
      </c>
      <c r="L1594" s="21" t="s">
        <v>6303</v>
      </c>
      <c r="M1594" s="24" t="s">
        <v>335</v>
      </c>
      <c r="N1594" s="25">
        <v>23230</v>
      </c>
      <c r="O1594" s="26" t="s">
        <v>468</v>
      </c>
      <c r="P1594" s="42">
        <v>1322396</v>
      </c>
      <c r="Q1594" s="42">
        <v>1322396</v>
      </c>
      <c r="R1594" s="42"/>
      <c r="S1594" s="42">
        <v>1244656.6399999999</v>
      </c>
      <c r="T1594" s="24"/>
      <c r="U1594" s="498">
        <v>0</v>
      </c>
      <c r="V1594" s="498">
        <v>0</v>
      </c>
      <c r="W1594" s="498">
        <v>0</v>
      </c>
      <c r="X1594" s="498">
        <v>0</v>
      </c>
      <c r="Y1594" s="29"/>
      <c r="Z1594" s="512">
        <f t="shared" si="145"/>
        <v>0</v>
      </c>
      <c r="AA1594" s="512">
        <f t="shared" si="146"/>
        <v>0</v>
      </c>
      <c r="AB1594" s="512">
        <f t="shared" si="147"/>
        <v>0</v>
      </c>
      <c r="AC1594" s="512">
        <f t="shared" si="148"/>
        <v>0</v>
      </c>
      <c r="AD1594" s="24"/>
      <c r="AE1594" s="24"/>
      <c r="AF1594" s="24"/>
      <c r="AG1594" s="24"/>
      <c r="AH1594" s="29"/>
      <c r="AI1594" s="30"/>
      <c r="AJ1594" s="30"/>
      <c r="AK1594" s="31"/>
      <c r="AL1594" s="32"/>
      <c r="AM1594" s="29"/>
      <c r="AN1594" s="201">
        <v>2.3499999999999948</v>
      </c>
      <c r="AO1594" s="20" t="s">
        <v>6301</v>
      </c>
      <c r="AP1594" s="20"/>
      <c r="AQ1594" s="20"/>
      <c r="AR1594" s="20">
        <v>1</v>
      </c>
      <c r="AS1594" s="35">
        <f t="shared" si="149"/>
        <v>0</v>
      </c>
      <c r="AT1594" s="22" t="s">
        <v>457</v>
      </c>
      <c r="AU1594" s="42">
        <v>3200000</v>
      </c>
      <c r="AV1594" s="29">
        <v>38848</v>
      </c>
      <c r="AW1594" s="44">
        <v>0</v>
      </c>
      <c r="AX1594" s="217">
        <v>1965</v>
      </c>
      <c r="AY1594" s="217"/>
      <c r="AZ1594" s="37">
        <v>83990</v>
      </c>
      <c r="BA1594" s="32" t="s">
        <v>226</v>
      </c>
      <c r="BB1594" s="44">
        <f t="shared" si="150"/>
        <v>10000</v>
      </c>
      <c r="BC1594" s="44">
        <v>100</v>
      </c>
      <c r="BD1594" s="29">
        <v>38930</v>
      </c>
      <c r="BE1594" s="42"/>
      <c r="BF1594" s="42"/>
      <c r="BG1594" s="42"/>
      <c r="BH1594" s="38"/>
      <c r="BI1594" s="42"/>
      <c r="BJ1594" s="199"/>
      <c r="BK1594" s="41"/>
      <c r="BL1594" s="29"/>
      <c r="BM1594" s="165"/>
      <c r="BN1594" s="29"/>
      <c r="BO1594" s="42"/>
      <c r="BP1594" s="152" t="s">
        <v>6199</v>
      </c>
      <c r="BQ1594" s="37">
        <v>83990</v>
      </c>
      <c r="BR1594" s="153">
        <v>1</v>
      </c>
      <c r="BS1594" s="154">
        <v>44355</v>
      </c>
      <c r="BT1594" s="152"/>
      <c r="BU1594" s="37"/>
      <c r="BV1594" s="153"/>
      <c r="BW1594" s="154"/>
      <c r="BX1594" s="152"/>
      <c r="BY1594" s="37"/>
      <c r="BZ1594" s="153"/>
      <c r="CA1594" s="154"/>
      <c r="CB1594" s="166">
        <v>6.1545703469646502E-4</v>
      </c>
      <c r="CC1594" s="166">
        <v>4.848426065285124E-4</v>
      </c>
    </row>
    <row r="1595" spans="2:81" ht="23">
      <c r="B1595" s="201">
        <v>2.3599999999999945</v>
      </c>
      <c r="C1595" s="20" t="s">
        <v>6304</v>
      </c>
      <c r="D1595" s="20">
        <v>1</v>
      </c>
      <c r="E1595" s="52" t="s">
        <v>6194</v>
      </c>
      <c r="F1595" s="22" t="s">
        <v>6305</v>
      </c>
      <c r="G1595" s="22"/>
      <c r="H1595" s="22"/>
      <c r="I1595" s="22"/>
      <c r="J1595" s="21" t="s">
        <v>6306</v>
      </c>
      <c r="K1595" s="21" t="s">
        <v>6305</v>
      </c>
      <c r="L1595" s="21" t="s">
        <v>6307</v>
      </c>
      <c r="M1595" s="24" t="s">
        <v>671</v>
      </c>
      <c r="N1595" s="25">
        <v>15672</v>
      </c>
      <c r="O1595" s="26" t="s">
        <v>468</v>
      </c>
      <c r="P1595" s="42">
        <v>1320000</v>
      </c>
      <c r="Q1595" s="42">
        <v>1320000</v>
      </c>
      <c r="R1595" s="42"/>
      <c r="S1595" s="83">
        <v>1242401.49</v>
      </c>
      <c r="T1595" s="24"/>
      <c r="U1595" s="498">
        <v>0</v>
      </c>
      <c r="V1595" s="498">
        <v>0</v>
      </c>
      <c r="W1595" s="498">
        <v>0</v>
      </c>
      <c r="X1595" s="498">
        <v>0</v>
      </c>
      <c r="Y1595" s="29"/>
      <c r="Z1595" s="512">
        <f t="shared" si="145"/>
        <v>0</v>
      </c>
      <c r="AA1595" s="512">
        <f t="shared" si="146"/>
        <v>0</v>
      </c>
      <c r="AB1595" s="512">
        <f t="shared" si="147"/>
        <v>0</v>
      </c>
      <c r="AC1595" s="512">
        <f t="shared" si="148"/>
        <v>0</v>
      </c>
      <c r="AD1595" s="24"/>
      <c r="AE1595" s="24"/>
      <c r="AF1595" s="24"/>
      <c r="AG1595" s="24"/>
      <c r="AH1595" s="29"/>
      <c r="AI1595" s="30"/>
      <c r="AJ1595" s="30"/>
      <c r="AK1595" s="31"/>
      <c r="AL1595" s="32"/>
      <c r="AM1595" s="29"/>
      <c r="AN1595" s="201">
        <v>2.3599999999999945</v>
      </c>
      <c r="AO1595" s="20" t="s">
        <v>6304</v>
      </c>
      <c r="AP1595" s="20"/>
      <c r="AQ1595" s="20"/>
      <c r="AR1595" s="20">
        <v>1</v>
      </c>
      <c r="AS1595" s="35">
        <f t="shared" si="149"/>
        <v>0</v>
      </c>
      <c r="AT1595" s="22" t="s">
        <v>6305</v>
      </c>
      <c r="AU1595" s="42">
        <v>3300000</v>
      </c>
      <c r="AV1595" s="29">
        <v>38838</v>
      </c>
      <c r="AW1595" s="44">
        <v>0</v>
      </c>
      <c r="AX1595" s="218">
        <v>1961</v>
      </c>
      <c r="AY1595" s="218">
        <v>1972</v>
      </c>
      <c r="AZ1595" s="37">
        <v>76290</v>
      </c>
      <c r="BA1595" s="32" t="s">
        <v>226</v>
      </c>
      <c r="BB1595" s="44">
        <f t="shared" si="150"/>
        <v>10000</v>
      </c>
      <c r="BC1595" s="44">
        <v>100</v>
      </c>
      <c r="BD1595" s="29">
        <v>38930</v>
      </c>
      <c r="BE1595" s="42"/>
      <c r="BF1595" s="42"/>
      <c r="BG1595" s="42"/>
      <c r="BH1595" s="38"/>
      <c r="BI1595" s="42"/>
      <c r="BJ1595" s="199"/>
      <c r="BK1595" s="41"/>
      <c r="BL1595" s="29"/>
      <c r="BM1595" s="165"/>
      <c r="BN1595" s="29"/>
      <c r="BO1595" s="42"/>
      <c r="BP1595" s="152" t="s">
        <v>6199</v>
      </c>
      <c r="BQ1595" s="37">
        <v>76290</v>
      </c>
      <c r="BR1595" s="153">
        <v>1</v>
      </c>
      <c r="BS1595" s="154">
        <v>44355</v>
      </c>
      <c r="BT1595" s="152"/>
      <c r="BU1595" s="37"/>
      <c r="BV1595" s="153"/>
      <c r="BW1595" s="154"/>
      <c r="BX1595" s="152"/>
      <c r="BY1595" s="37"/>
      <c r="BZ1595" s="153"/>
      <c r="CA1595" s="154"/>
      <c r="CB1595" s="166">
        <v>6.1434191104580912E-4</v>
      </c>
      <c r="CC1595" s="166">
        <v>4.8396413828961704E-4</v>
      </c>
    </row>
    <row r="1596" spans="2:81" ht="34">
      <c r="B1596" s="201">
        <v>2.3699999999999943</v>
      </c>
      <c r="C1596" s="20" t="s">
        <v>6308</v>
      </c>
      <c r="D1596" s="20">
        <v>1</v>
      </c>
      <c r="E1596" s="52" t="s">
        <v>6194</v>
      </c>
      <c r="F1596" s="22" t="s">
        <v>2702</v>
      </c>
      <c r="G1596" s="22"/>
      <c r="H1596" s="22"/>
      <c r="I1596" s="22"/>
      <c r="J1596" s="21" t="s">
        <v>6309</v>
      </c>
      <c r="K1596" s="21" t="s">
        <v>2702</v>
      </c>
      <c r="L1596" s="21" t="s">
        <v>6310</v>
      </c>
      <c r="M1596" s="24" t="s">
        <v>1279</v>
      </c>
      <c r="N1596" s="25" t="s">
        <v>6311</v>
      </c>
      <c r="O1596" s="26" t="s">
        <v>468</v>
      </c>
      <c r="P1596" s="42">
        <v>1303500</v>
      </c>
      <c r="Q1596" s="42">
        <v>1303500</v>
      </c>
      <c r="R1596" s="42"/>
      <c r="S1596" s="83">
        <v>1226871.47</v>
      </c>
      <c r="T1596" s="24"/>
      <c r="U1596" s="498">
        <v>0</v>
      </c>
      <c r="V1596" s="498">
        <v>0</v>
      </c>
      <c r="W1596" s="498">
        <v>0</v>
      </c>
      <c r="X1596" s="498">
        <v>0</v>
      </c>
      <c r="Y1596" s="29"/>
      <c r="Z1596" s="512">
        <f t="shared" si="145"/>
        <v>0</v>
      </c>
      <c r="AA1596" s="512">
        <f t="shared" si="146"/>
        <v>0</v>
      </c>
      <c r="AB1596" s="512">
        <f t="shared" si="147"/>
        <v>0</v>
      </c>
      <c r="AC1596" s="512">
        <f t="shared" si="148"/>
        <v>0</v>
      </c>
      <c r="AD1596" s="24"/>
      <c r="AE1596" s="24"/>
      <c r="AF1596" s="24"/>
      <c r="AG1596" s="24"/>
      <c r="AH1596" s="29"/>
      <c r="AI1596" s="30"/>
      <c r="AJ1596" s="30"/>
      <c r="AK1596" s="31"/>
      <c r="AL1596" s="32"/>
      <c r="AM1596" s="29"/>
      <c r="AN1596" s="201">
        <v>2.3699999999999943</v>
      </c>
      <c r="AO1596" s="20" t="s">
        <v>6308</v>
      </c>
      <c r="AP1596" s="20"/>
      <c r="AQ1596" s="20"/>
      <c r="AR1596" s="20">
        <v>1</v>
      </c>
      <c r="AS1596" s="35">
        <f t="shared" si="149"/>
        <v>0</v>
      </c>
      <c r="AT1596" s="22" t="s">
        <v>2702</v>
      </c>
      <c r="AU1596" s="42">
        <v>3300000</v>
      </c>
      <c r="AV1596" s="29">
        <v>38838</v>
      </c>
      <c r="AW1596" s="44">
        <v>0</v>
      </c>
      <c r="AX1596" s="218">
        <v>1972</v>
      </c>
      <c r="AY1596" s="218"/>
      <c r="AZ1596" s="37">
        <v>65430</v>
      </c>
      <c r="BA1596" s="32" t="s">
        <v>226</v>
      </c>
      <c r="BB1596" s="44">
        <f t="shared" si="150"/>
        <v>10000</v>
      </c>
      <c r="BC1596" s="44">
        <v>100</v>
      </c>
      <c r="BD1596" s="29">
        <v>38930</v>
      </c>
      <c r="BE1596" s="42"/>
      <c r="BF1596" s="42"/>
      <c r="BG1596" s="42"/>
      <c r="BH1596" s="38"/>
      <c r="BI1596" s="42"/>
      <c r="BJ1596" s="199"/>
      <c r="BK1596" s="41"/>
      <c r="BL1596" s="29"/>
      <c r="BM1596" s="165"/>
      <c r="BN1596" s="29"/>
      <c r="BO1596" s="42"/>
      <c r="BP1596" s="152" t="s">
        <v>6199</v>
      </c>
      <c r="BQ1596" s="37">
        <v>65430</v>
      </c>
      <c r="BR1596" s="153">
        <v>1</v>
      </c>
      <c r="BS1596" s="154">
        <v>44355</v>
      </c>
      <c r="BT1596" s="152"/>
      <c r="BU1596" s="37"/>
      <c r="BV1596" s="153"/>
      <c r="BW1596" s="154"/>
      <c r="BX1596" s="152"/>
      <c r="BY1596" s="37"/>
      <c r="BZ1596" s="153"/>
      <c r="CA1596" s="154"/>
      <c r="CB1596" s="166">
        <v>6.0666263715773651E-4</v>
      </c>
      <c r="CC1596" s="166">
        <v>4.7791458656099679E-4</v>
      </c>
    </row>
    <row r="1597" spans="2:81" ht="23">
      <c r="B1597" s="200">
        <v>2.3799999999999941</v>
      </c>
      <c r="C1597" s="57" t="s">
        <v>6312</v>
      </c>
      <c r="D1597" s="57">
        <v>1</v>
      </c>
      <c r="E1597" s="155" t="s">
        <v>6194</v>
      </c>
      <c r="F1597" s="60" t="s">
        <v>6313</v>
      </c>
      <c r="G1597" s="60"/>
      <c r="H1597" s="60"/>
      <c r="I1597" s="60"/>
      <c r="J1597" s="58" t="s">
        <v>6314</v>
      </c>
      <c r="K1597" s="58" t="s">
        <v>6313</v>
      </c>
      <c r="L1597" s="58" t="s">
        <v>1328</v>
      </c>
      <c r="M1597" s="59" t="s">
        <v>355</v>
      </c>
      <c r="N1597" s="61">
        <v>11980</v>
      </c>
      <c r="O1597" s="62" t="s">
        <v>468</v>
      </c>
      <c r="P1597" s="79">
        <v>1280000</v>
      </c>
      <c r="Q1597" s="79">
        <v>1280000</v>
      </c>
      <c r="R1597" s="79"/>
      <c r="S1597" s="80">
        <v>1204752.96</v>
      </c>
      <c r="T1597" s="59"/>
      <c r="U1597" s="499">
        <v>0</v>
      </c>
      <c r="V1597" s="499">
        <v>0</v>
      </c>
      <c r="W1597" s="499">
        <v>0</v>
      </c>
      <c r="X1597" s="499">
        <v>0</v>
      </c>
      <c r="Y1597" s="66"/>
      <c r="Z1597" s="512">
        <f t="shared" si="145"/>
        <v>0</v>
      </c>
      <c r="AA1597" s="512">
        <f t="shared" si="146"/>
        <v>0</v>
      </c>
      <c r="AB1597" s="512">
        <f t="shared" si="147"/>
        <v>0</v>
      </c>
      <c r="AC1597" s="512">
        <f t="shared" si="148"/>
        <v>0</v>
      </c>
      <c r="AD1597" s="59"/>
      <c r="AE1597" s="59"/>
      <c r="AF1597" s="59"/>
      <c r="AG1597" s="59"/>
      <c r="AH1597" s="66"/>
      <c r="AI1597" s="67"/>
      <c r="AJ1597" s="67"/>
      <c r="AK1597" s="68"/>
      <c r="AL1597" s="69"/>
      <c r="AM1597" s="66"/>
      <c r="AN1597" s="200">
        <v>2.3799999999999941</v>
      </c>
      <c r="AO1597" s="57" t="s">
        <v>6312</v>
      </c>
      <c r="AP1597" s="57"/>
      <c r="AQ1597" s="57"/>
      <c r="AR1597" s="57">
        <v>1</v>
      </c>
      <c r="AS1597" s="35">
        <f t="shared" si="149"/>
        <v>0</v>
      </c>
      <c r="AT1597" s="60" t="s">
        <v>6313</v>
      </c>
      <c r="AU1597" s="79">
        <v>3200000</v>
      </c>
      <c r="AV1597" s="66">
        <v>38841</v>
      </c>
      <c r="AW1597" s="81">
        <v>0</v>
      </c>
      <c r="AX1597" s="215">
        <v>1974</v>
      </c>
      <c r="AY1597" s="215"/>
      <c r="AZ1597" s="74">
        <v>81972</v>
      </c>
      <c r="BA1597" s="69" t="s">
        <v>226</v>
      </c>
      <c r="BB1597" s="44">
        <f t="shared" si="150"/>
        <v>10000</v>
      </c>
      <c r="BC1597" s="81">
        <v>100</v>
      </c>
      <c r="BD1597" s="66">
        <v>38930</v>
      </c>
      <c r="BE1597" s="79"/>
      <c r="BF1597" s="79"/>
      <c r="BG1597" s="79"/>
      <c r="BH1597" s="75"/>
      <c r="BI1597" s="79"/>
      <c r="BJ1597" s="197"/>
      <c r="BK1597" s="78"/>
      <c r="BL1597" s="66"/>
      <c r="BM1597" s="163"/>
      <c r="BN1597" s="66"/>
      <c r="BO1597" s="79"/>
      <c r="BP1597" s="158" t="s">
        <v>6199</v>
      </c>
      <c r="BQ1597" s="74">
        <v>81972</v>
      </c>
      <c r="BR1597" s="159">
        <v>1</v>
      </c>
      <c r="BS1597" s="160">
        <v>44355</v>
      </c>
      <c r="BT1597" s="158"/>
      <c r="BU1597" s="74"/>
      <c r="BV1597" s="159"/>
      <c r="BW1597" s="160"/>
      <c r="BX1597" s="158"/>
      <c r="BY1597" s="74"/>
      <c r="BZ1597" s="159"/>
      <c r="CA1597" s="160"/>
      <c r="CB1597" s="161">
        <v>5.957254894989665E-4</v>
      </c>
      <c r="CC1597" s="161">
        <v>4.692985583414468E-4</v>
      </c>
    </row>
    <row r="1598" spans="2:81" ht="23">
      <c r="B1598" s="200">
        <v>2.3899999999999939</v>
      </c>
      <c r="C1598" s="57" t="s">
        <v>6315</v>
      </c>
      <c r="D1598" s="57">
        <v>1</v>
      </c>
      <c r="E1598" s="155" t="s">
        <v>6194</v>
      </c>
      <c r="F1598" s="60" t="s">
        <v>731</v>
      </c>
      <c r="G1598" s="60"/>
      <c r="H1598" s="60"/>
      <c r="I1598" s="60"/>
      <c r="J1598" s="58" t="s">
        <v>6316</v>
      </c>
      <c r="K1598" s="58" t="s">
        <v>731</v>
      </c>
      <c r="L1598" s="58" t="s">
        <v>875</v>
      </c>
      <c r="M1598" s="59" t="s">
        <v>4205</v>
      </c>
      <c r="N1598" s="61" t="s">
        <v>6317</v>
      </c>
      <c r="O1598" s="62" t="s">
        <v>468</v>
      </c>
      <c r="P1598" s="79">
        <v>1212000</v>
      </c>
      <c r="Q1598" s="79">
        <v>1212000</v>
      </c>
      <c r="R1598" s="79"/>
      <c r="S1598" s="80">
        <v>1140750.46</v>
      </c>
      <c r="T1598" s="59"/>
      <c r="U1598" s="499">
        <v>0</v>
      </c>
      <c r="V1598" s="499">
        <v>0</v>
      </c>
      <c r="W1598" s="499">
        <v>0</v>
      </c>
      <c r="X1598" s="499">
        <v>0</v>
      </c>
      <c r="Y1598" s="66"/>
      <c r="Z1598" s="512">
        <f t="shared" si="145"/>
        <v>0</v>
      </c>
      <c r="AA1598" s="512">
        <f t="shared" si="146"/>
        <v>0</v>
      </c>
      <c r="AB1598" s="512">
        <f t="shared" si="147"/>
        <v>0</v>
      </c>
      <c r="AC1598" s="512">
        <f t="shared" si="148"/>
        <v>0</v>
      </c>
      <c r="AD1598" s="59"/>
      <c r="AE1598" s="59"/>
      <c r="AF1598" s="59"/>
      <c r="AG1598" s="59"/>
      <c r="AH1598" s="66"/>
      <c r="AI1598" s="67"/>
      <c r="AJ1598" s="67"/>
      <c r="AK1598" s="68"/>
      <c r="AL1598" s="69"/>
      <c r="AM1598" s="66"/>
      <c r="AN1598" s="200">
        <v>2.3899999999999939</v>
      </c>
      <c r="AO1598" s="57" t="s">
        <v>6315</v>
      </c>
      <c r="AP1598" s="57"/>
      <c r="AQ1598" s="57"/>
      <c r="AR1598" s="57">
        <v>1</v>
      </c>
      <c r="AS1598" s="35">
        <f t="shared" si="149"/>
        <v>0</v>
      </c>
      <c r="AT1598" s="60" t="s">
        <v>731</v>
      </c>
      <c r="AU1598" s="79">
        <v>3030000</v>
      </c>
      <c r="AV1598" s="66">
        <v>38838</v>
      </c>
      <c r="AW1598" s="81">
        <v>0</v>
      </c>
      <c r="AX1598" s="215">
        <v>1968</v>
      </c>
      <c r="AY1598" s="215"/>
      <c r="AZ1598" s="74">
        <v>51918</v>
      </c>
      <c r="BA1598" s="69" t="s">
        <v>226</v>
      </c>
      <c r="BB1598" s="44">
        <f t="shared" si="150"/>
        <v>10000</v>
      </c>
      <c r="BC1598" s="81">
        <v>100</v>
      </c>
      <c r="BD1598" s="66">
        <v>38930</v>
      </c>
      <c r="BE1598" s="79"/>
      <c r="BF1598" s="79"/>
      <c r="BG1598" s="79"/>
      <c r="BH1598" s="75"/>
      <c r="BI1598" s="79"/>
      <c r="BJ1598" s="197"/>
      <c r="BK1598" s="78"/>
      <c r="BL1598" s="66"/>
      <c r="BM1598" s="163"/>
      <c r="BN1598" s="66"/>
      <c r="BO1598" s="79"/>
      <c r="BP1598" s="158" t="s">
        <v>6199</v>
      </c>
      <c r="BQ1598" s="74">
        <v>51918</v>
      </c>
      <c r="BR1598" s="159">
        <v>1</v>
      </c>
      <c r="BS1598" s="160">
        <v>44355</v>
      </c>
      <c r="BT1598" s="158"/>
      <c r="BU1598" s="74"/>
      <c r="BV1598" s="159"/>
      <c r="BW1598" s="160"/>
      <c r="BX1598" s="158"/>
      <c r="BY1598" s="74"/>
      <c r="BZ1598" s="159"/>
      <c r="CA1598" s="160"/>
      <c r="CB1598" s="161">
        <v>5.6407757286933385E-4</v>
      </c>
      <c r="CC1598" s="161">
        <v>4.4436707242955745E-4</v>
      </c>
    </row>
    <row r="1599" spans="2:81" ht="23">
      <c r="B1599" s="200">
        <v>2.3999999999999937</v>
      </c>
      <c r="C1599" s="57" t="s">
        <v>6318</v>
      </c>
      <c r="D1599" s="57">
        <v>1</v>
      </c>
      <c r="E1599" s="155" t="s">
        <v>6194</v>
      </c>
      <c r="F1599" s="60" t="s">
        <v>143</v>
      </c>
      <c r="G1599" s="60"/>
      <c r="H1599" s="60"/>
      <c r="I1599" s="60"/>
      <c r="J1599" s="58" t="s">
        <v>6319</v>
      </c>
      <c r="K1599" s="58" t="s">
        <v>143</v>
      </c>
      <c r="L1599" s="58" t="s">
        <v>115</v>
      </c>
      <c r="M1599" s="59" t="s">
        <v>110</v>
      </c>
      <c r="N1599" s="61">
        <v>38118</v>
      </c>
      <c r="O1599" s="62" t="s">
        <v>468</v>
      </c>
      <c r="P1599" s="79">
        <v>1191718.8</v>
      </c>
      <c r="Q1599" s="79">
        <v>1191718.8</v>
      </c>
      <c r="R1599" s="79"/>
      <c r="S1599" s="80">
        <v>1121661.53</v>
      </c>
      <c r="T1599" s="59"/>
      <c r="U1599" s="499">
        <v>0</v>
      </c>
      <c r="V1599" s="499">
        <v>0</v>
      </c>
      <c r="W1599" s="499">
        <v>0</v>
      </c>
      <c r="X1599" s="499">
        <v>0</v>
      </c>
      <c r="Y1599" s="66"/>
      <c r="Z1599" s="512">
        <f t="shared" si="145"/>
        <v>0</v>
      </c>
      <c r="AA1599" s="512">
        <f t="shared" si="146"/>
        <v>0</v>
      </c>
      <c r="AB1599" s="512">
        <f t="shared" si="147"/>
        <v>0</v>
      </c>
      <c r="AC1599" s="512">
        <f t="shared" si="148"/>
        <v>0</v>
      </c>
      <c r="AD1599" s="59"/>
      <c r="AE1599" s="59"/>
      <c r="AF1599" s="59"/>
      <c r="AG1599" s="59"/>
      <c r="AH1599" s="66"/>
      <c r="AI1599" s="67"/>
      <c r="AJ1599" s="67"/>
      <c r="AK1599" s="68"/>
      <c r="AL1599" s="69"/>
      <c r="AM1599" s="66"/>
      <c r="AN1599" s="200">
        <v>2.3999999999999937</v>
      </c>
      <c r="AO1599" s="57" t="s">
        <v>6318</v>
      </c>
      <c r="AP1599" s="57"/>
      <c r="AQ1599" s="57"/>
      <c r="AR1599" s="57">
        <v>1</v>
      </c>
      <c r="AS1599" s="35">
        <f t="shared" si="149"/>
        <v>0</v>
      </c>
      <c r="AT1599" s="60" t="s">
        <v>143</v>
      </c>
      <c r="AU1599" s="79">
        <v>2900000</v>
      </c>
      <c r="AV1599" s="66">
        <v>38841</v>
      </c>
      <c r="AW1599" s="81">
        <v>0</v>
      </c>
      <c r="AX1599" s="216">
        <v>1973</v>
      </c>
      <c r="AY1599" s="216"/>
      <c r="AZ1599" s="74">
        <v>98197</v>
      </c>
      <c r="BA1599" s="69" t="s">
        <v>226</v>
      </c>
      <c r="BB1599" s="44">
        <f t="shared" si="150"/>
        <v>10000</v>
      </c>
      <c r="BC1599" s="81">
        <v>100</v>
      </c>
      <c r="BD1599" s="66">
        <v>38930</v>
      </c>
      <c r="BE1599" s="79"/>
      <c r="BF1599" s="79"/>
      <c r="BG1599" s="79"/>
      <c r="BH1599" s="75"/>
      <c r="BI1599" s="79"/>
      <c r="BJ1599" s="197"/>
      <c r="BK1599" s="78"/>
      <c r="BL1599" s="66"/>
      <c r="BM1599" s="163"/>
      <c r="BN1599" s="66"/>
      <c r="BO1599" s="79"/>
      <c r="BP1599" s="158" t="s">
        <v>6199</v>
      </c>
      <c r="BQ1599" s="74">
        <v>98197</v>
      </c>
      <c r="BR1599" s="159">
        <v>1</v>
      </c>
      <c r="BS1599" s="160">
        <v>44355</v>
      </c>
      <c r="BT1599" s="158"/>
      <c r="BU1599" s="74"/>
      <c r="BV1599" s="159"/>
      <c r="BW1599" s="160"/>
      <c r="BX1599" s="158"/>
      <c r="BY1599" s="74"/>
      <c r="BZ1599" s="159"/>
      <c r="CA1599" s="160"/>
      <c r="CB1599" s="161">
        <v>5.5463848865243827E-4</v>
      </c>
      <c r="CC1599" s="161">
        <v>4.3693118342843671E-4</v>
      </c>
    </row>
    <row r="1600" spans="2:81" ht="34">
      <c r="B1600" s="200">
        <v>2.4099999999999935</v>
      </c>
      <c r="C1600" s="57" t="s">
        <v>6320</v>
      </c>
      <c r="D1600" s="57">
        <v>1</v>
      </c>
      <c r="E1600" s="155" t="s">
        <v>6194</v>
      </c>
      <c r="F1600" s="60" t="s">
        <v>6321</v>
      </c>
      <c r="G1600" s="60"/>
      <c r="H1600" s="60"/>
      <c r="I1600" s="60"/>
      <c r="J1600" s="58" t="s">
        <v>6322</v>
      </c>
      <c r="K1600" s="58" t="s">
        <v>6321</v>
      </c>
      <c r="L1600" s="58" t="s">
        <v>3974</v>
      </c>
      <c r="M1600" s="59" t="s">
        <v>2590</v>
      </c>
      <c r="N1600" s="61" t="s">
        <v>6323</v>
      </c>
      <c r="O1600" s="62" t="s">
        <v>468</v>
      </c>
      <c r="P1600" s="79">
        <v>1180800</v>
      </c>
      <c r="Q1600" s="79">
        <v>1180800</v>
      </c>
      <c r="R1600" s="79"/>
      <c r="S1600" s="80">
        <v>1111384.6100000001</v>
      </c>
      <c r="T1600" s="59"/>
      <c r="U1600" s="499">
        <v>0</v>
      </c>
      <c r="V1600" s="499">
        <v>0</v>
      </c>
      <c r="W1600" s="499">
        <v>0</v>
      </c>
      <c r="X1600" s="499">
        <v>0</v>
      </c>
      <c r="Y1600" s="66"/>
      <c r="Z1600" s="512">
        <f t="shared" si="145"/>
        <v>0</v>
      </c>
      <c r="AA1600" s="512">
        <f t="shared" si="146"/>
        <v>0</v>
      </c>
      <c r="AB1600" s="512">
        <f t="shared" si="147"/>
        <v>0</v>
      </c>
      <c r="AC1600" s="512">
        <f t="shared" si="148"/>
        <v>0</v>
      </c>
      <c r="AD1600" s="59"/>
      <c r="AE1600" s="59"/>
      <c r="AF1600" s="59"/>
      <c r="AG1600" s="59"/>
      <c r="AH1600" s="66"/>
      <c r="AI1600" s="67"/>
      <c r="AJ1600" s="67"/>
      <c r="AK1600" s="68"/>
      <c r="AL1600" s="69"/>
      <c r="AM1600" s="66"/>
      <c r="AN1600" s="200">
        <v>2.4099999999999935</v>
      </c>
      <c r="AO1600" s="57" t="s">
        <v>6320</v>
      </c>
      <c r="AP1600" s="57"/>
      <c r="AQ1600" s="57"/>
      <c r="AR1600" s="57">
        <v>1</v>
      </c>
      <c r="AS1600" s="35">
        <f t="shared" si="149"/>
        <v>0</v>
      </c>
      <c r="AT1600" s="60" t="s">
        <v>6321</v>
      </c>
      <c r="AU1600" s="79">
        <v>2880000</v>
      </c>
      <c r="AV1600" s="66">
        <v>38838</v>
      </c>
      <c r="AW1600" s="81">
        <v>0</v>
      </c>
      <c r="AX1600" s="215">
        <v>1972</v>
      </c>
      <c r="AY1600" s="215"/>
      <c r="AZ1600" s="74">
        <v>62250</v>
      </c>
      <c r="BA1600" s="69" t="s">
        <v>226</v>
      </c>
      <c r="BB1600" s="44">
        <f t="shared" si="150"/>
        <v>10000</v>
      </c>
      <c r="BC1600" s="81">
        <v>100</v>
      </c>
      <c r="BD1600" s="66">
        <v>38930</v>
      </c>
      <c r="BE1600" s="79"/>
      <c r="BF1600" s="79"/>
      <c r="BG1600" s="79"/>
      <c r="BH1600" s="75"/>
      <c r="BI1600" s="79"/>
      <c r="BJ1600" s="197"/>
      <c r="BK1600" s="78"/>
      <c r="BL1600" s="66"/>
      <c r="BM1600" s="163"/>
      <c r="BN1600" s="66"/>
      <c r="BO1600" s="79"/>
      <c r="BP1600" s="158" t="s">
        <v>6199</v>
      </c>
      <c r="BQ1600" s="74">
        <v>62250</v>
      </c>
      <c r="BR1600" s="159">
        <v>1</v>
      </c>
      <c r="BS1600" s="160">
        <v>44355</v>
      </c>
      <c r="BT1600" s="158"/>
      <c r="BU1600" s="74"/>
      <c r="BV1600" s="159"/>
      <c r="BW1600" s="160"/>
      <c r="BX1600" s="158"/>
      <c r="BY1600" s="74"/>
      <c r="BZ1600" s="159"/>
      <c r="CA1600" s="160"/>
      <c r="CB1600" s="161">
        <v>5.4955676406279652E-4</v>
      </c>
      <c r="CC1600" s="161">
        <v>4.3292792006998466E-4</v>
      </c>
    </row>
    <row r="1601" spans="2:81" ht="23">
      <c r="B1601" s="200">
        <v>2.4199999999999933</v>
      </c>
      <c r="C1601" s="57" t="s">
        <v>6324</v>
      </c>
      <c r="D1601" s="57">
        <v>1</v>
      </c>
      <c r="E1601" s="155" t="s">
        <v>6194</v>
      </c>
      <c r="F1601" s="60" t="s">
        <v>6325</v>
      </c>
      <c r="G1601" s="60"/>
      <c r="H1601" s="60"/>
      <c r="I1601" s="60"/>
      <c r="J1601" s="58" t="s">
        <v>6326</v>
      </c>
      <c r="K1601" s="58" t="s">
        <v>6325</v>
      </c>
      <c r="L1601" s="58" t="s">
        <v>6327</v>
      </c>
      <c r="M1601" s="59" t="s">
        <v>6328</v>
      </c>
      <c r="N1601" s="61">
        <v>58102</v>
      </c>
      <c r="O1601" s="62" t="s">
        <v>468</v>
      </c>
      <c r="P1601" s="79">
        <v>1140000</v>
      </c>
      <c r="Q1601" s="79">
        <v>1140000</v>
      </c>
      <c r="R1601" s="79"/>
      <c r="S1601" s="80">
        <v>1072983.1100000001</v>
      </c>
      <c r="T1601" s="59"/>
      <c r="U1601" s="499">
        <v>0</v>
      </c>
      <c r="V1601" s="499">
        <v>0</v>
      </c>
      <c r="W1601" s="499">
        <v>0</v>
      </c>
      <c r="X1601" s="499">
        <v>0</v>
      </c>
      <c r="Y1601" s="66"/>
      <c r="Z1601" s="512">
        <f t="shared" si="145"/>
        <v>0</v>
      </c>
      <c r="AA1601" s="512">
        <f t="shared" si="146"/>
        <v>0</v>
      </c>
      <c r="AB1601" s="512">
        <f t="shared" si="147"/>
        <v>0</v>
      </c>
      <c r="AC1601" s="512">
        <f t="shared" si="148"/>
        <v>0</v>
      </c>
      <c r="AD1601" s="59"/>
      <c r="AE1601" s="59"/>
      <c r="AF1601" s="59"/>
      <c r="AG1601" s="59"/>
      <c r="AH1601" s="66"/>
      <c r="AI1601" s="67"/>
      <c r="AJ1601" s="67"/>
      <c r="AK1601" s="68"/>
      <c r="AL1601" s="69"/>
      <c r="AM1601" s="66"/>
      <c r="AN1601" s="200">
        <v>2.4199999999999933</v>
      </c>
      <c r="AO1601" s="57" t="s">
        <v>6324</v>
      </c>
      <c r="AP1601" s="57"/>
      <c r="AQ1601" s="57"/>
      <c r="AR1601" s="57">
        <v>1</v>
      </c>
      <c r="AS1601" s="35">
        <f t="shared" si="149"/>
        <v>0</v>
      </c>
      <c r="AT1601" s="60" t="s">
        <v>6325</v>
      </c>
      <c r="AU1601" s="79">
        <v>2850000</v>
      </c>
      <c r="AV1601" s="66">
        <v>38838</v>
      </c>
      <c r="AW1601" s="81">
        <v>0</v>
      </c>
      <c r="AX1601" s="216">
        <v>1977</v>
      </c>
      <c r="AY1601" s="216"/>
      <c r="AZ1601" s="74">
        <v>81598</v>
      </c>
      <c r="BA1601" s="69" t="s">
        <v>226</v>
      </c>
      <c r="BB1601" s="44">
        <f t="shared" si="150"/>
        <v>10000</v>
      </c>
      <c r="BC1601" s="81">
        <v>100</v>
      </c>
      <c r="BD1601" s="66">
        <v>38930</v>
      </c>
      <c r="BE1601" s="79"/>
      <c r="BF1601" s="79"/>
      <c r="BG1601" s="79"/>
      <c r="BH1601" s="75"/>
      <c r="BI1601" s="79"/>
      <c r="BJ1601" s="197"/>
      <c r="BK1601" s="78"/>
      <c r="BL1601" s="66"/>
      <c r="BM1601" s="163"/>
      <c r="BN1601" s="66"/>
      <c r="BO1601" s="79"/>
      <c r="BP1601" s="158" t="s">
        <v>6199</v>
      </c>
      <c r="BQ1601" s="74">
        <v>81598</v>
      </c>
      <c r="BR1601" s="159">
        <v>1</v>
      </c>
      <c r="BS1601" s="160">
        <v>44355</v>
      </c>
      <c r="BT1601" s="158"/>
      <c r="BU1601" s="74"/>
      <c r="BV1601" s="159"/>
      <c r="BW1601" s="160"/>
      <c r="BX1601" s="158"/>
      <c r="BY1601" s="74"/>
      <c r="BZ1601" s="159"/>
      <c r="CA1601" s="160"/>
      <c r="CB1601" s="161">
        <v>5.3056801408501704E-4</v>
      </c>
      <c r="CC1601" s="161">
        <v>4.1796902852285104E-4</v>
      </c>
    </row>
    <row r="1602" spans="2:81" ht="23">
      <c r="B1602" s="201">
        <v>2.4299999999999931</v>
      </c>
      <c r="C1602" s="20" t="s">
        <v>6329</v>
      </c>
      <c r="D1602" s="20">
        <v>1</v>
      </c>
      <c r="E1602" s="52" t="s">
        <v>6194</v>
      </c>
      <c r="F1602" s="22" t="s">
        <v>1960</v>
      </c>
      <c r="G1602" s="22"/>
      <c r="H1602" s="22"/>
      <c r="I1602" s="22"/>
      <c r="J1602" s="21" t="s">
        <v>6330</v>
      </c>
      <c r="K1602" s="21" t="s">
        <v>1960</v>
      </c>
      <c r="L1602" s="21" t="s">
        <v>1959</v>
      </c>
      <c r="M1602" s="24" t="s">
        <v>305</v>
      </c>
      <c r="N1602" s="25">
        <v>71108</v>
      </c>
      <c r="O1602" s="26" t="s">
        <v>468</v>
      </c>
      <c r="P1602" s="95">
        <v>1125900</v>
      </c>
      <c r="Q1602" s="42">
        <v>1125900</v>
      </c>
      <c r="R1602" s="42"/>
      <c r="S1602" s="83">
        <v>1059712</v>
      </c>
      <c r="T1602" s="24"/>
      <c r="U1602" s="498">
        <v>0</v>
      </c>
      <c r="V1602" s="498">
        <v>0</v>
      </c>
      <c r="W1602" s="498">
        <v>0</v>
      </c>
      <c r="X1602" s="498">
        <v>0</v>
      </c>
      <c r="Y1602" s="29"/>
      <c r="Z1602" s="512">
        <f t="shared" si="145"/>
        <v>0</v>
      </c>
      <c r="AA1602" s="512">
        <f t="shared" si="146"/>
        <v>0</v>
      </c>
      <c r="AB1602" s="512">
        <f t="shared" si="147"/>
        <v>0</v>
      </c>
      <c r="AC1602" s="512">
        <f t="shared" si="148"/>
        <v>0</v>
      </c>
      <c r="AD1602" s="24"/>
      <c r="AE1602" s="24"/>
      <c r="AF1602" s="24"/>
      <c r="AG1602" s="24"/>
      <c r="AH1602" s="29"/>
      <c r="AI1602" s="30"/>
      <c r="AJ1602" s="30"/>
      <c r="AK1602" s="31"/>
      <c r="AL1602" s="32"/>
      <c r="AM1602" s="29"/>
      <c r="AN1602" s="201">
        <v>2.4299999999999931</v>
      </c>
      <c r="AO1602" s="20" t="s">
        <v>6329</v>
      </c>
      <c r="AP1602" s="20"/>
      <c r="AQ1602" s="20"/>
      <c r="AR1602" s="20">
        <v>1</v>
      </c>
      <c r="AS1602" s="35">
        <f t="shared" si="149"/>
        <v>0</v>
      </c>
      <c r="AT1602" s="22" t="s">
        <v>1960</v>
      </c>
      <c r="AU1602" s="42">
        <v>2780000</v>
      </c>
      <c r="AV1602" s="29">
        <v>38838</v>
      </c>
      <c r="AW1602" s="44">
        <v>0</v>
      </c>
      <c r="AX1602" s="217">
        <v>1970</v>
      </c>
      <c r="AY1602" s="217"/>
      <c r="AZ1602" s="37">
        <v>132100</v>
      </c>
      <c r="BA1602" s="32" t="s">
        <v>226</v>
      </c>
      <c r="BB1602" s="44">
        <f t="shared" si="150"/>
        <v>10000</v>
      </c>
      <c r="BC1602" s="44">
        <v>100</v>
      </c>
      <c r="BD1602" s="29">
        <v>38930</v>
      </c>
      <c r="BE1602" s="42"/>
      <c r="BF1602" s="42"/>
      <c r="BG1602" s="42"/>
      <c r="BH1602" s="38"/>
      <c r="BI1602" s="42"/>
      <c r="BJ1602" s="199"/>
      <c r="BK1602" s="41"/>
      <c r="BL1602" s="29"/>
      <c r="BM1602" s="165"/>
      <c r="BN1602" s="29"/>
      <c r="BO1602" s="42"/>
      <c r="BP1602" s="152" t="s">
        <v>6199</v>
      </c>
      <c r="BQ1602" s="37">
        <v>132100</v>
      </c>
      <c r="BR1602" s="153">
        <v>1</v>
      </c>
      <c r="BS1602" s="154">
        <v>44355</v>
      </c>
      <c r="BT1602" s="152"/>
      <c r="BU1602" s="37"/>
      <c r="BV1602" s="153"/>
      <c r="BW1602" s="154"/>
      <c r="BX1602" s="152"/>
      <c r="BY1602" s="37"/>
      <c r="BZ1602" s="153"/>
      <c r="CA1602" s="154"/>
      <c r="CB1602" s="166">
        <v>5.2400572548975499E-4</v>
      </c>
      <c r="CC1602" s="166">
        <v>4.1279941159112104E-4</v>
      </c>
    </row>
    <row r="1603" spans="2:81" ht="23">
      <c r="B1603" s="227">
        <v>2.4399999999999928</v>
      </c>
      <c r="C1603" s="89" t="s">
        <v>6331</v>
      </c>
      <c r="D1603" s="89">
        <v>1</v>
      </c>
      <c r="E1603" s="147" t="s">
        <v>6194</v>
      </c>
      <c r="F1603" s="92" t="s">
        <v>6332</v>
      </c>
      <c r="G1603" s="92"/>
      <c r="H1603" s="92"/>
      <c r="I1603" s="92"/>
      <c r="J1603" s="90" t="s">
        <v>6333</v>
      </c>
      <c r="K1603" s="90" t="s">
        <v>6332</v>
      </c>
      <c r="L1603" s="90" t="s">
        <v>868</v>
      </c>
      <c r="M1603" s="91" t="s">
        <v>138</v>
      </c>
      <c r="N1603" s="93">
        <v>32025</v>
      </c>
      <c r="O1603" s="94" t="s">
        <v>468</v>
      </c>
      <c r="P1603" s="95">
        <v>1120000</v>
      </c>
      <c r="Q1603" s="95">
        <v>1120000</v>
      </c>
      <c r="R1603" s="95"/>
      <c r="S1603" s="96">
        <v>1054158.8400000001</v>
      </c>
      <c r="T1603" s="91"/>
      <c r="U1603" s="500">
        <v>0</v>
      </c>
      <c r="V1603" s="500">
        <v>0</v>
      </c>
      <c r="W1603" s="500">
        <v>0</v>
      </c>
      <c r="X1603" s="500">
        <v>0</v>
      </c>
      <c r="Y1603" s="97"/>
      <c r="Z1603" s="512">
        <f t="shared" si="145"/>
        <v>0</v>
      </c>
      <c r="AA1603" s="512">
        <f t="shared" si="146"/>
        <v>0</v>
      </c>
      <c r="AB1603" s="512">
        <f t="shared" si="147"/>
        <v>0</v>
      </c>
      <c r="AC1603" s="512">
        <f t="shared" si="148"/>
        <v>0</v>
      </c>
      <c r="AD1603" s="91"/>
      <c r="AE1603" s="91"/>
      <c r="AF1603" s="91"/>
      <c r="AG1603" s="91"/>
      <c r="AH1603" s="97"/>
      <c r="AI1603" s="98"/>
      <c r="AJ1603" s="98"/>
      <c r="AK1603" s="99"/>
      <c r="AL1603" s="100"/>
      <c r="AM1603" s="97"/>
      <c r="AN1603" s="227">
        <v>2.4399999999999928</v>
      </c>
      <c r="AO1603" s="89" t="s">
        <v>6331</v>
      </c>
      <c r="AP1603" s="89"/>
      <c r="AQ1603" s="89"/>
      <c r="AR1603" s="89">
        <v>1</v>
      </c>
      <c r="AS1603" s="35">
        <f t="shared" si="149"/>
        <v>0</v>
      </c>
      <c r="AT1603" s="92" t="s">
        <v>6332</v>
      </c>
      <c r="AU1603" s="95">
        <v>2800000</v>
      </c>
      <c r="AV1603" s="97">
        <v>38847</v>
      </c>
      <c r="AW1603" s="106">
        <v>0</v>
      </c>
      <c r="AX1603" s="219">
        <v>1968</v>
      </c>
      <c r="AY1603" s="219">
        <v>1998</v>
      </c>
      <c r="AZ1603" s="105">
        <v>106027</v>
      </c>
      <c r="BA1603" s="100" t="s">
        <v>226</v>
      </c>
      <c r="BB1603" s="44">
        <f t="shared" si="150"/>
        <v>10000</v>
      </c>
      <c r="BC1603" s="106">
        <v>100</v>
      </c>
      <c r="BD1603" s="97">
        <v>38930</v>
      </c>
      <c r="BE1603" s="95"/>
      <c r="BF1603" s="95"/>
      <c r="BG1603" s="95"/>
      <c r="BH1603" s="192"/>
      <c r="BI1603" s="95"/>
      <c r="BJ1603" s="203"/>
      <c r="BK1603" s="108"/>
      <c r="BL1603" s="97"/>
      <c r="BM1603" s="168"/>
      <c r="BN1603" s="97"/>
      <c r="BO1603" s="95"/>
      <c r="BP1603" s="133" t="s">
        <v>6199</v>
      </c>
      <c r="BQ1603" s="105">
        <v>106027</v>
      </c>
      <c r="BR1603" s="135">
        <v>1</v>
      </c>
      <c r="BS1603" s="136">
        <v>44355</v>
      </c>
      <c r="BT1603" s="133"/>
      <c r="BU1603" s="105"/>
      <c r="BV1603" s="135"/>
      <c r="BW1603" s="136"/>
      <c r="BX1603" s="133"/>
      <c r="BY1603" s="105"/>
      <c r="BZ1603" s="135"/>
      <c r="CA1603" s="136"/>
      <c r="CB1603" s="169">
        <v>5.2125980331159567E-4</v>
      </c>
      <c r="CC1603" s="169">
        <v>4.1063623854876595E-4</v>
      </c>
    </row>
    <row r="1604" spans="2:81" ht="23">
      <c r="B1604" s="227">
        <v>2.4499999999999926</v>
      </c>
      <c r="C1604" s="89" t="s">
        <v>6334</v>
      </c>
      <c r="D1604" s="89">
        <v>1</v>
      </c>
      <c r="E1604" s="147" t="s">
        <v>6194</v>
      </c>
      <c r="F1604" s="92" t="s">
        <v>6335</v>
      </c>
      <c r="G1604" s="92"/>
      <c r="H1604" s="92"/>
      <c r="I1604" s="92"/>
      <c r="J1604" s="90" t="s">
        <v>6336</v>
      </c>
      <c r="K1604" s="90" t="s">
        <v>6335</v>
      </c>
      <c r="L1604" s="90" t="s">
        <v>6337</v>
      </c>
      <c r="M1604" s="91" t="s">
        <v>5250</v>
      </c>
      <c r="N1604" s="93">
        <v>72206</v>
      </c>
      <c r="O1604" s="94" t="s">
        <v>468</v>
      </c>
      <c r="P1604" s="95">
        <v>1088000</v>
      </c>
      <c r="Q1604" s="95">
        <v>1088000</v>
      </c>
      <c r="R1604" s="95"/>
      <c r="S1604" s="95">
        <v>1024040.02</v>
      </c>
      <c r="T1604" s="91"/>
      <c r="U1604" s="500">
        <v>0</v>
      </c>
      <c r="V1604" s="500">
        <v>0</v>
      </c>
      <c r="W1604" s="500">
        <v>0</v>
      </c>
      <c r="X1604" s="500">
        <v>0</v>
      </c>
      <c r="Y1604" s="97"/>
      <c r="Z1604" s="512">
        <f t="shared" ref="Z1604:Z1667" si="151">U1604*100</f>
        <v>0</v>
      </c>
      <c r="AA1604" s="512">
        <f t="shared" ref="AA1604:AA1667" si="152">V1604*100</f>
        <v>0</v>
      </c>
      <c r="AB1604" s="512">
        <f t="shared" ref="AB1604:AB1667" si="153">W1604*100</f>
        <v>0</v>
      </c>
      <c r="AC1604" s="512">
        <f t="shared" ref="AC1604:AC1667" si="154">X1604*100</f>
        <v>0</v>
      </c>
      <c r="AD1604" s="91"/>
      <c r="AE1604" s="91"/>
      <c r="AF1604" s="91"/>
      <c r="AG1604" s="91"/>
      <c r="AH1604" s="97"/>
      <c r="AI1604" s="98"/>
      <c r="AJ1604" s="98"/>
      <c r="AK1604" s="99"/>
      <c r="AL1604" s="100"/>
      <c r="AM1604" s="97"/>
      <c r="AN1604" s="227">
        <v>2.4499999999999926</v>
      </c>
      <c r="AO1604" s="89" t="s">
        <v>6334</v>
      </c>
      <c r="AP1604" s="89"/>
      <c r="AQ1604" s="89"/>
      <c r="AR1604" s="89">
        <v>1</v>
      </c>
      <c r="AS1604" s="35">
        <f t="shared" ref="AS1604:AS1667" si="155">AW1604*100</f>
        <v>0</v>
      </c>
      <c r="AT1604" s="92" t="s">
        <v>6335</v>
      </c>
      <c r="AU1604" s="95">
        <v>2720000</v>
      </c>
      <c r="AV1604" s="97">
        <v>38838</v>
      </c>
      <c r="AW1604" s="106">
        <v>0</v>
      </c>
      <c r="AX1604" s="220">
        <v>1962</v>
      </c>
      <c r="AY1604" s="220">
        <v>1976</v>
      </c>
      <c r="AZ1604" s="105">
        <v>92300</v>
      </c>
      <c r="BA1604" s="100" t="s">
        <v>226</v>
      </c>
      <c r="BB1604" s="44">
        <f t="shared" ref="BB1604:BB1667" si="156">BC1604*100</f>
        <v>10000</v>
      </c>
      <c r="BC1604" s="106">
        <v>100</v>
      </c>
      <c r="BD1604" s="97">
        <v>38930</v>
      </c>
      <c r="BE1604" s="95"/>
      <c r="BF1604" s="95"/>
      <c r="BG1604" s="95"/>
      <c r="BH1604" s="192"/>
      <c r="BI1604" s="95"/>
      <c r="BJ1604" s="203"/>
      <c r="BK1604" s="108"/>
      <c r="BL1604" s="97"/>
      <c r="BM1604" s="168"/>
      <c r="BN1604" s="97"/>
      <c r="BO1604" s="95"/>
      <c r="BP1604" s="133" t="s">
        <v>6199</v>
      </c>
      <c r="BQ1604" s="105">
        <v>92300</v>
      </c>
      <c r="BR1604" s="135">
        <v>1</v>
      </c>
      <c r="BS1604" s="136">
        <v>44355</v>
      </c>
      <c r="BT1604" s="133"/>
      <c r="BU1604" s="105"/>
      <c r="BV1604" s="135"/>
      <c r="BW1604" s="136"/>
      <c r="BX1604" s="133"/>
      <c r="BY1604" s="105"/>
      <c r="BZ1604" s="135"/>
      <c r="CA1604" s="136"/>
      <c r="CB1604" s="169">
        <v>5.0636666607412149E-4</v>
      </c>
      <c r="CC1604" s="169">
        <v>3.9890377459022978E-4</v>
      </c>
    </row>
    <row r="1605" spans="2:81" ht="23">
      <c r="B1605" s="227">
        <v>2.4599999999999924</v>
      </c>
      <c r="C1605" s="89" t="s">
        <v>6338</v>
      </c>
      <c r="D1605" s="89">
        <v>1</v>
      </c>
      <c r="E1605" s="147" t="s">
        <v>6194</v>
      </c>
      <c r="F1605" s="92" t="s">
        <v>2788</v>
      </c>
      <c r="G1605" s="92"/>
      <c r="H1605" s="92"/>
      <c r="I1605" s="92"/>
      <c r="J1605" s="90" t="s">
        <v>6339</v>
      </c>
      <c r="K1605" s="90" t="s">
        <v>2788</v>
      </c>
      <c r="L1605" s="90" t="s">
        <v>5241</v>
      </c>
      <c r="M1605" s="91" t="s">
        <v>335</v>
      </c>
      <c r="N1605" s="93">
        <v>23462</v>
      </c>
      <c r="O1605" s="94" t="s">
        <v>468</v>
      </c>
      <c r="P1605" s="95">
        <v>1064000</v>
      </c>
      <c r="Q1605" s="95">
        <v>1064000</v>
      </c>
      <c r="R1605" s="95"/>
      <c r="S1605" s="96">
        <v>1001450.9</v>
      </c>
      <c r="T1605" s="91"/>
      <c r="U1605" s="500">
        <v>0</v>
      </c>
      <c r="V1605" s="500">
        <v>0</v>
      </c>
      <c r="W1605" s="500">
        <v>0</v>
      </c>
      <c r="X1605" s="500">
        <v>0</v>
      </c>
      <c r="Y1605" s="97"/>
      <c r="Z1605" s="512">
        <f t="shared" si="151"/>
        <v>0</v>
      </c>
      <c r="AA1605" s="512">
        <f t="shared" si="152"/>
        <v>0</v>
      </c>
      <c r="AB1605" s="512">
        <f t="shared" si="153"/>
        <v>0</v>
      </c>
      <c r="AC1605" s="512">
        <f t="shared" si="154"/>
        <v>0</v>
      </c>
      <c r="AD1605" s="91"/>
      <c r="AE1605" s="91"/>
      <c r="AF1605" s="91"/>
      <c r="AG1605" s="91"/>
      <c r="AH1605" s="97"/>
      <c r="AI1605" s="98"/>
      <c r="AJ1605" s="98"/>
      <c r="AK1605" s="99"/>
      <c r="AL1605" s="100"/>
      <c r="AM1605" s="97"/>
      <c r="AN1605" s="227">
        <v>2.4599999999999924</v>
      </c>
      <c r="AO1605" s="89" t="s">
        <v>6338</v>
      </c>
      <c r="AP1605" s="89"/>
      <c r="AQ1605" s="89"/>
      <c r="AR1605" s="89">
        <v>1</v>
      </c>
      <c r="AS1605" s="35">
        <f t="shared" si="155"/>
        <v>0</v>
      </c>
      <c r="AT1605" s="92" t="s">
        <v>2788</v>
      </c>
      <c r="AU1605" s="95">
        <v>2660000</v>
      </c>
      <c r="AV1605" s="97">
        <v>38852</v>
      </c>
      <c r="AW1605" s="106">
        <v>0</v>
      </c>
      <c r="AX1605" s="219">
        <v>1972</v>
      </c>
      <c r="AY1605" s="219"/>
      <c r="AZ1605" s="105">
        <v>64024</v>
      </c>
      <c r="BA1605" s="100" t="s">
        <v>226</v>
      </c>
      <c r="BB1605" s="44">
        <f t="shared" si="156"/>
        <v>10000</v>
      </c>
      <c r="BC1605" s="106">
        <v>100</v>
      </c>
      <c r="BD1605" s="97">
        <v>38930</v>
      </c>
      <c r="BE1605" s="95"/>
      <c r="BF1605" s="95"/>
      <c r="BG1605" s="95"/>
      <c r="BH1605" s="192"/>
      <c r="BI1605" s="95"/>
      <c r="BJ1605" s="203"/>
      <c r="BK1605" s="108"/>
      <c r="BL1605" s="97"/>
      <c r="BM1605" s="168"/>
      <c r="BN1605" s="97"/>
      <c r="BO1605" s="95"/>
      <c r="BP1605" s="133" t="s">
        <v>6199</v>
      </c>
      <c r="BQ1605" s="105">
        <v>64024</v>
      </c>
      <c r="BR1605" s="135">
        <v>1</v>
      </c>
      <c r="BS1605" s="136">
        <v>44355</v>
      </c>
      <c r="BT1605" s="133"/>
      <c r="BU1605" s="105"/>
      <c r="BV1605" s="135"/>
      <c r="BW1605" s="136"/>
      <c r="BX1605" s="133"/>
      <c r="BY1605" s="105"/>
      <c r="BZ1605" s="135"/>
      <c r="CA1605" s="136"/>
      <c r="CB1605" s="169">
        <v>4.9519681314601585E-4</v>
      </c>
      <c r="CC1605" s="169">
        <v>3.9010442662132768E-4</v>
      </c>
    </row>
    <row r="1606" spans="2:81" ht="23">
      <c r="B1606" s="227">
        <v>2.4699999999999922</v>
      </c>
      <c r="C1606" s="89" t="s">
        <v>6340</v>
      </c>
      <c r="D1606" s="89">
        <v>1</v>
      </c>
      <c r="E1606" s="147" t="s">
        <v>6194</v>
      </c>
      <c r="F1606" s="92" t="s">
        <v>6341</v>
      </c>
      <c r="G1606" s="92"/>
      <c r="H1606" s="92"/>
      <c r="I1606" s="92"/>
      <c r="J1606" s="90" t="s">
        <v>6342</v>
      </c>
      <c r="K1606" s="90" t="s">
        <v>6341</v>
      </c>
      <c r="L1606" s="90" t="s">
        <v>1842</v>
      </c>
      <c r="M1606" s="91" t="s">
        <v>90</v>
      </c>
      <c r="N1606" s="93">
        <v>44278</v>
      </c>
      <c r="O1606" s="94" t="s">
        <v>468</v>
      </c>
      <c r="P1606" s="95">
        <v>1030000</v>
      </c>
      <c r="Q1606" s="95">
        <v>1030000</v>
      </c>
      <c r="R1606" s="95"/>
      <c r="S1606" s="95">
        <v>969449.65</v>
      </c>
      <c r="T1606" s="91"/>
      <c r="U1606" s="500">
        <v>0</v>
      </c>
      <c r="V1606" s="500">
        <v>0</v>
      </c>
      <c r="W1606" s="500">
        <v>0</v>
      </c>
      <c r="X1606" s="500">
        <v>0</v>
      </c>
      <c r="Y1606" s="97"/>
      <c r="Z1606" s="512">
        <f t="shared" si="151"/>
        <v>0</v>
      </c>
      <c r="AA1606" s="512">
        <f t="shared" si="152"/>
        <v>0</v>
      </c>
      <c r="AB1606" s="512">
        <f t="shared" si="153"/>
        <v>0</v>
      </c>
      <c r="AC1606" s="512">
        <f t="shared" si="154"/>
        <v>0</v>
      </c>
      <c r="AD1606" s="91"/>
      <c r="AE1606" s="91"/>
      <c r="AF1606" s="91"/>
      <c r="AG1606" s="91"/>
      <c r="AH1606" s="97"/>
      <c r="AI1606" s="98"/>
      <c r="AJ1606" s="98"/>
      <c r="AK1606" s="99"/>
      <c r="AL1606" s="100"/>
      <c r="AM1606" s="97"/>
      <c r="AN1606" s="227">
        <v>2.4699999999999922</v>
      </c>
      <c r="AO1606" s="89" t="s">
        <v>6340</v>
      </c>
      <c r="AP1606" s="89"/>
      <c r="AQ1606" s="89"/>
      <c r="AR1606" s="89">
        <v>1</v>
      </c>
      <c r="AS1606" s="35">
        <f t="shared" si="155"/>
        <v>0</v>
      </c>
      <c r="AT1606" s="92" t="s">
        <v>6341</v>
      </c>
      <c r="AU1606" s="95">
        <v>2575000</v>
      </c>
      <c r="AV1606" s="97">
        <v>38838</v>
      </c>
      <c r="AW1606" s="106">
        <v>0</v>
      </c>
      <c r="AX1606" s="219">
        <v>1975</v>
      </c>
      <c r="AY1606" s="219"/>
      <c r="AZ1606" s="105">
        <v>77000</v>
      </c>
      <c r="BA1606" s="100" t="s">
        <v>226</v>
      </c>
      <c r="BB1606" s="44">
        <f t="shared" si="156"/>
        <v>10000</v>
      </c>
      <c r="BC1606" s="106">
        <v>100</v>
      </c>
      <c r="BD1606" s="97">
        <v>38930</v>
      </c>
      <c r="BE1606" s="95"/>
      <c r="BF1606" s="95"/>
      <c r="BG1606" s="95"/>
      <c r="BH1606" s="192"/>
      <c r="BI1606" s="95"/>
      <c r="BJ1606" s="203"/>
      <c r="BK1606" s="108"/>
      <c r="BL1606" s="97"/>
      <c r="BM1606" s="168"/>
      <c r="BN1606" s="97"/>
      <c r="BO1606" s="95"/>
      <c r="BP1606" s="133" t="s">
        <v>6199</v>
      </c>
      <c r="BQ1606" s="105">
        <v>77000</v>
      </c>
      <c r="BR1606" s="135">
        <v>1</v>
      </c>
      <c r="BS1606" s="136">
        <v>44355</v>
      </c>
      <c r="BT1606" s="133"/>
      <c r="BU1606" s="105"/>
      <c r="BV1606" s="135"/>
      <c r="BW1606" s="136"/>
      <c r="BX1606" s="133"/>
      <c r="BY1606" s="105"/>
      <c r="BZ1606" s="135"/>
      <c r="CA1606" s="136"/>
      <c r="CB1606" s="169">
        <v>4.7937285483119958E-4</v>
      </c>
      <c r="CC1606" s="169">
        <v>3.7763868366538295E-4</v>
      </c>
    </row>
    <row r="1607" spans="2:81" ht="23">
      <c r="B1607" s="200">
        <v>2.479999999999992</v>
      </c>
      <c r="C1607" s="57" t="s">
        <v>6343</v>
      </c>
      <c r="D1607" s="57">
        <v>1</v>
      </c>
      <c r="E1607" s="155" t="s">
        <v>6194</v>
      </c>
      <c r="F1607" s="60" t="s">
        <v>6344</v>
      </c>
      <c r="G1607" s="60"/>
      <c r="H1607" s="60"/>
      <c r="I1607" s="60"/>
      <c r="J1607" s="58" t="s">
        <v>6345</v>
      </c>
      <c r="K1607" s="58" t="s">
        <v>6346</v>
      </c>
      <c r="L1607" s="58" t="s">
        <v>6347</v>
      </c>
      <c r="M1607" s="59" t="s">
        <v>1838</v>
      </c>
      <c r="N1607" s="61">
        <v>55121</v>
      </c>
      <c r="O1607" s="62" t="s">
        <v>468</v>
      </c>
      <c r="P1607" s="79">
        <v>972000</v>
      </c>
      <c r="Q1607" s="79">
        <v>972000</v>
      </c>
      <c r="R1607" s="79"/>
      <c r="S1607" s="80">
        <v>914859.28</v>
      </c>
      <c r="T1607" s="59"/>
      <c r="U1607" s="499">
        <v>0</v>
      </c>
      <c r="V1607" s="499">
        <v>0</v>
      </c>
      <c r="W1607" s="499">
        <v>0</v>
      </c>
      <c r="X1607" s="499">
        <v>0</v>
      </c>
      <c r="Y1607" s="66"/>
      <c r="Z1607" s="512">
        <f t="shared" si="151"/>
        <v>0</v>
      </c>
      <c r="AA1607" s="512">
        <f t="shared" si="152"/>
        <v>0</v>
      </c>
      <c r="AB1607" s="512">
        <f t="shared" si="153"/>
        <v>0</v>
      </c>
      <c r="AC1607" s="512">
        <f t="shared" si="154"/>
        <v>0</v>
      </c>
      <c r="AD1607" s="59"/>
      <c r="AE1607" s="59"/>
      <c r="AF1607" s="59"/>
      <c r="AG1607" s="59"/>
      <c r="AH1607" s="66"/>
      <c r="AI1607" s="67"/>
      <c r="AJ1607" s="67"/>
      <c r="AK1607" s="68"/>
      <c r="AL1607" s="69"/>
      <c r="AM1607" s="66"/>
      <c r="AN1607" s="200">
        <v>2.479999999999992</v>
      </c>
      <c r="AO1607" s="57" t="s">
        <v>6343</v>
      </c>
      <c r="AP1607" s="57"/>
      <c r="AQ1607" s="57"/>
      <c r="AR1607" s="57">
        <v>1</v>
      </c>
      <c r="AS1607" s="35">
        <f t="shared" si="155"/>
        <v>0</v>
      </c>
      <c r="AT1607" s="60" t="s">
        <v>6344</v>
      </c>
      <c r="AU1607" s="79">
        <v>2400000</v>
      </c>
      <c r="AV1607" s="66">
        <v>38842</v>
      </c>
      <c r="AW1607" s="81">
        <v>0</v>
      </c>
      <c r="AX1607" s="216">
        <v>1970</v>
      </c>
      <c r="AY1607" s="216"/>
      <c r="AZ1607" s="74">
        <v>64080</v>
      </c>
      <c r="BA1607" s="69" t="s">
        <v>226</v>
      </c>
      <c r="BB1607" s="44">
        <f t="shared" si="156"/>
        <v>10000</v>
      </c>
      <c r="BC1607" s="81">
        <v>100</v>
      </c>
      <c r="BD1607" s="66">
        <v>38930</v>
      </c>
      <c r="BE1607" s="79"/>
      <c r="BF1607" s="79"/>
      <c r="BG1607" s="79"/>
      <c r="BH1607" s="75"/>
      <c r="BI1607" s="79"/>
      <c r="BJ1607" s="197"/>
      <c r="BK1607" s="78"/>
      <c r="BL1607" s="66"/>
      <c r="BM1607" s="163"/>
      <c r="BN1607" s="66"/>
      <c r="BO1607" s="79"/>
      <c r="BP1607" s="158" t="s">
        <v>6199</v>
      </c>
      <c r="BQ1607" s="74">
        <v>64080</v>
      </c>
      <c r="BR1607" s="159">
        <v>1</v>
      </c>
      <c r="BS1607" s="160">
        <v>44355</v>
      </c>
      <c r="BT1607" s="158"/>
      <c r="BU1607" s="74"/>
      <c r="BV1607" s="159"/>
      <c r="BW1607" s="160"/>
      <c r="BX1607" s="158"/>
      <c r="BY1607" s="74"/>
      <c r="BZ1607" s="159"/>
      <c r="CA1607" s="160"/>
      <c r="CB1607" s="161">
        <v>4.5237904358827767E-4</v>
      </c>
      <c r="CC1607" s="161">
        <v>3.5637359274053618E-4</v>
      </c>
    </row>
    <row r="1608" spans="2:81" ht="23">
      <c r="B1608" s="200">
        <v>2.4899999999999918</v>
      </c>
      <c r="C1608" s="57" t="s">
        <v>6348</v>
      </c>
      <c r="D1608" s="57">
        <v>1</v>
      </c>
      <c r="E1608" s="155" t="s">
        <v>6194</v>
      </c>
      <c r="F1608" s="60" t="s">
        <v>1453</v>
      </c>
      <c r="G1608" s="60"/>
      <c r="H1608" s="60"/>
      <c r="I1608" s="60"/>
      <c r="J1608" s="58" t="s">
        <v>6349</v>
      </c>
      <c r="K1608" s="58" t="s">
        <v>1453</v>
      </c>
      <c r="L1608" s="58" t="s">
        <v>685</v>
      </c>
      <c r="M1608" s="59" t="s">
        <v>311</v>
      </c>
      <c r="N1608" s="61">
        <v>65802</v>
      </c>
      <c r="O1608" s="62" t="s">
        <v>468</v>
      </c>
      <c r="P1608" s="79">
        <v>930700</v>
      </c>
      <c r="Q1608" s="79">
        <v>930700</v>
      </c>
      <c r="R1608" s="79"/>
      <c r="S1608" s="80">
        <v>875987.17</v>
      </c>
      <c r="T1608" s="59"/>
      <c r="U1608" s="499">
        <v>0</v>
      </c>
      <c r="V1608" s="499">
        <v>0</v>
      </c>
      <c r="W1608" s="499">
        <v>0</v>
      </c>
      <c r="X1608" s="499">
        <v>0</v>
      </c>
      <c r="Y1608" s="66"/>
      <c r="Z1608" s="512">
        <f t="shared" si="151"/>
        <v>0</v>
      </c>
      <c r="AA1608" s="512">
        <f t="shared" si="152"/>
        <v>0</v>
      </c>
      <c r="AB1608" s="512">
        <f t="shared" si="153"/>
        <v>0</v>
      </c>
      <c r="AC1608" s="512">
        <f t="shared" si="154"/>
        <v>0</v>
      </c>
      <c r="AD1608" s="59"/>
      <c r="AE1608" s="59"/>
      <c r="AF1608" s="59"/>
      <c r="AG1608" s="59"/>
      <c r="AH1608" s="66"/>
      <c r="AI1608" s="67"/>
      <c r="AJ1608" s="67"/>
      <c r="AK1608" s="68"/>
      <c r="AL1608" s="69"/>
      <c r="AM1608" s="66"/>
      <c r="AN1608" s="200">
        <v>2.4899999999999918</v>
      </c>
      <c r="AO1608" s="57" t="s">
        <v>6348</v>
      </c>
      <c r="AP1608" s="57"/>
      <c r="AQ1608" s="57"/>
      <c r="AR1608" s="57">
        <v>1</v>
      </c>
      <c r="AS1608" s="35">
        <f t="shared" si="155"/>
        <v>0</v>
      </c>
      <c r="AT1608" s="60" t="s">
        <v>1453</v>
      </c>
      <c r="AU1608" s="79">
        <v>2270000</v>
      </c>
      <c r="AV1608" s="66">
        <v>38838</v>
      </c>
      <c r="AW1608" s="81">
        <v>0</v>
      </c>
      <c r="AX1608" s="215">
        <v>1972</v>
      </c>
      <c r="AY1608" s="215"/>
      <c r="AZ1608" s="74">
        <v>98402</v>
      </c>
      <c r="BA1608" s="69" t="s">
        <v>226</v>
      </c>
      <c r="BB1608" s="44">
        <f t="shared" si="156"/>
        <v>10000</v>
      </c>
      <c r="BC1608" s="81">
        <v>100</v>
      </c>
      <c r="BD1608" s="66">
        <v>38930</v>
      </c>
      <c r="BE1608" s="79"/>
      <c r="BF1608" s="79"/>
      <c r="BG1608" s="79"/>
      <c r="BH1608" s="75"/>
      <c r="BI1608" s="79"/>
      <c r="BJ1608" s="197"/>
      <c r="BK1608" s="78"/>
      <c r="BL1608" s="66"/>
      <c r="BM1608" s="163"/>
      <c r="BN1608" s="66"/>
      <c r="BO1608" s="79"/>
      <c r="BP1608" s="158" t="s">
        <v>6199</v>
      </c>
      <c r="BQ1608" s="74">
        <v>98402</v>
      </c>
      <c r="BR1608" s="159">
        <v>1</v>
      </c>
      <c r="BS1608" s="160">
        <v>44355</v>
      </c>
      <c r="BT1608" s="158"/>
      <c r="BU1608" s="74"/>
      <c r="BV1608" s="159"/>
      <c r="BW1608" s="160"/>
      <c r="BX1608" s="158"/>
      <c r="BY1608" s="74"/>
      <c r="BZ1608" s="159"/>
      <c r="CA1608" s="160"/>
      <c r="CB1608" s="161">
        <v>4.3315758834116256E-4</v>
      </c>
      <c r="CC1608" s="161">
        <v>3.4123138144405044E-4</v>
      </c>
    </row>
    <row r="1609" spans="2:81" ht="23">
      <c r="B1609" s="200">
        <v>2.4999999999999916</v>
      </c>
      <c r="C1609" s="57" t="s">
        <v>6350</v>
      </c>
      <c r="D1609" s="57">
        <v>1</v>
      </c>
      <c r="E1609" s="155" t="s">
        <v>6194</v>
      </c>
      <c r="F1609" s="60" t="s">
        <v>3195</v>
      </c>
      <c r="G1609" s="60"/>
      <c r="H1609" s="60"/>
      <c r="I1609" s="60"/>
      <c r="J1609" s="58" t="s">
        <v>6351</v>
      </c>
      <c r="K1609" s="58" t="s">
        <v>3195</v>
      </c>
      <c r="L1609" s="58" t="s">
        <v>3194</v>
      </c>
      <c r="M1609" s="59" t="s">
        <v>3196</v>
      </c>
      <c r="N1609" s="61">
        <v>57104</v>
      </c>
      <c r="O1609" s="62" t="s">
        <v>468</v>
      </c>
      <c r="P1609" s="79">
        <v>860000</v>
      </c>
      <c r="Q1609" s="79">
        <v>860000</v>
      </c>
      <c r="R1609" s="79"/>
      <c r="S1609" s="80">
        <v>809443.4</v>
      </c>
      <c r="T1609" s="59"/>
      <c r="U1609" s="499">
        <v>0</v>
      </c>
      <c r="V1609" s="499">
        <v>0</v>
      </c>
      <c r="W1609" s="499">
        <v>0</v>
      </c>
      <c r="X1609" s="499">
        <v>0</v>
      </c>
      <c r="Y1609" s="66"/>
      <c r="Z1609" s="512">
        <f t="shared" si="151"/>
        <v>0</v>
      </c>
      <c r="AA1609" s="512">
        <f t="shared" si="152"/>
        <v>0</v>
      </c>
      <c r="AB1609" s="512">
        <f t="shared" si="153"/>
        <v>0</v>
      </c>
      <c r="AC1609" s="512">
        <f t="shared" si="154"/>
        <v>0</v>
      </c>
      <c r="AD1609" s="59"/>
      <c r="AE1609" s="59"/>
      <c r="AF1609" s="59"/>
      <c r="AG1609" s="59"/>
      <c r="AH1609" s="66"/>
      <c r="AI1609" s="67"/>
      <c r="AJ1609" s="67"/>
      <c r="AK1609" s="68"/>
      <c r="AL1609" s="69"/>
      <c r="AM1609" s="66"/>
      <c r="AN1609" s="200">
        <v>2.4999999999999916</v>
      </c>
      <c r="AO1609" s="57" t="s">
        <v>6350</v>
      </c>
      <c r="AP1609" s="57"/>
      <c r="AQ1609" s="57"/>
      <c r="AR1609" s="57">
        <v>1</v>
      </c>
      <c r="AS1609" s="35">
        <f t="shared" si="155"/>
        <v>0</v>
      </c>
      <c r="AT1609" s="60" t="s">
        <v>3195</v>
      </c>
      <c r="AU1609" s="79">
        <v>2150000</v>
      </c>
      <c r="AV1609" s="66">
        <v>38838</v>
      </c>
      <c r="AW1609" s="81">
        <v>0</v>
      </c>
      <c r="AX1609" s="216">
        <v>1973</v>
      </c>
      <c r="AY1609" s="216"/>
      <c r="AZ1609" s="74">
        <v>63714</v>
      </c>
      <c r="BA1609" s="69" t="s">
        <v>226</v>
      </c>
      <c r="BB1609" s="44">
        <f t="shared" si="156"/>
        <v>10000</v>
      </c>
      <c r="BC1609" s="81">
        <v>100</v>
      </c>
      <c r="BD1609" s="66">
        <v>38930</v>
      </c>
      <c r="BE1609" s="79"/>
      <c r="BF1609" s="79"/>
      <c r="BG1609" s="79"/>
      <c r="BH1609" s="75"/>
      <c r="BI1609" s="79"/>
      <c r="BJ1609" s="197"/>
      <c r="BK1609" s="78"/>
      <c r="BL1609" s="66"/>
      <c r="BM1609" s="163"/>
      <c r="BN1609" s="66"/>
      <c r="BO1609" s="79"/>
      <c r="BP1609" s="158" t="s">
        <v>6199</v>
      </c>
      <c r="BQ1609" s="74">
        <v>63714</v>
      </c>
      <c r="BR1609" s="159">
        <v>1</v>
      </c>
      <c r="BS1609" s="160">
        <v>44355</v>
      </c>
      <c r="BT1609" s="158"/>
      <c r="BU1609" s="74"/>
      <c r="BV1609" s="159"/>
      <c r="BW1609" s="160"/>
      <c r="BX1609" s="158"/>
      <c r="BY1609" s="74"/>
      <c r="BZ1609" s="159"/>
      <c r="CA1609" s="160"/>
      <c r="CB1609" s="161">
        <v>4.0025306325711807E-4</v>
      </c>
      <c r="CC1609" s="161">
        <v>3.1530996888565958E-4</v>
      </c>
    </row>
    <row r="1610" spans="2:81" ht="23">
      <c r="B1610" s="200">
        <v>2.5099999999999913</v>
      </c>
      <c r="C1610" s="57" t="s">
        <v>6352</v>
      </c>
      <c r="D1610" s="57">
        <v>1</v>
      </c>
      <c r="E1610" s="155" t="s">
        <v>6194</v>
      </c>
      <c r="F1610" s="60" t="s">
        <v>279</v>
      </c>
      <c r="G1610" s="60"/>
      <c r="H1610" s="60"/>
      <c r="I1610" s="60"/>
      <c r="J1610" s="58" t="s">
        <v>6353</v>
      </c>
      <c r="K1610" s="58" t="s">
        <v>279</v>
      </c>
      <c r="L1610" s="58" t="s">
        <v>279</v>
      </c>
      <c r="M1610" s="59" t="s">
        <v>132</v>
      </c>
      <c r="N1610" s="61">
        <v>79915</v>
      </c>
      <c r="O1610" s="62" t="s">
        <v>468</v>
      </c>
      <c r="P1610" s="79">
        <v>765450</v>
      </c>
      <c r="Q1610" s="79">
        <v>765450</v>
      </c>
      <c r="R1610" s="79"/>
      <c r="S1610" s="80">
        <v>720451.68</v>
      </c>
      <c r="T1610" s="59"/>
      <c r="U1610" s="499">
        <v>0</v>
      </c>
      <c r="V1610" s="499">
        <v>0</v>
      </c>
      <c r="W1610" s="499">
        <v>0</v>
      </c>
      <c r="X1610" s="499">
        <v>0</v>
      </c>
      <c r="Y1610" s="66"/>
      <c r="Z1610" s="512">
        <f t="shared" si="151"/>
        <v>0</v>
      </c>
      <c r="AA1610" s="512">
        <f t="shared" si="152"/>
        <v>0</v>
      </c>
      <c r="AB1610" s="512">
        <f t="shared" si="153"/>
        <v>0</v>
      </c>
      <c r="AC1610" s="512">
        <f t="shared" si="154"/>
        <v>0</v>
      </c>
      <c r="AD1610" s="59"/>
      <c r="AE1610" s="59"/>
      <c r="AF1610" s="59"/>
      <c r="AG1610" s="59"/>
      <c r="AH1610" s="66"/>
      <c r="AI1610" s="67"/>
      <c r="AJ1610" s="67"/>
      <c r="AK1610" s="68"/>
      <c r="AL1610" s="69"/>
      <c r="AM1610" s="66"/>
      <c r="AN1610" s="200">
        <v>2.5099999999999913</v>
      </c>
      <c r="AO1610" s="57" t="s">
        <v>6352</v>
      </c>
      <c r="AP1610" s="57"/>
      <c r="AQ1610" s="57"/>
      <c r="AR1610" s="57">
        <v>1</v>
      </c>
      <c r="AS1610" s="35">
        <f t="shared" si="155"/>
        <v>0</v>
      </c>
      <c r="AT1610" s="60" t="s">
        <v>279</v>
      </c>
      <c r="AU1610" s="79">
        <v>1890000</v>
      </c>
      <c r="AV1610" s="66">
        <v>38838</v>
      </c>
      <c r="AW1610" s="81">
        <v>0</v>
      </c>
      <c r="AX1610" s="216">
        <v>1970</v>
      </c>
      <c r="AY1610" s="216"/>
      <c r="AZ1610" s="74">
        <v>65500</v>
      </c>
      <c r="BA1610" s="69" t="s">
        <v>226</v>
      </c>
      <c r="BB1610" s="44">
        <f t="shared" si="156"/>
        <v>10000</v>
      </c>
      <c r="BC1610" s="81">
        <v>100</v>
      </c>
      <c r="BD1610" s="66">
        <v>38930</v>
      </c>
      <c r="BE1610" s="79"/>
      <c r="BF1610" s="79"/>
      <c r="BG1610" s="79"/>
      <c r="BH1610" s="75"/>
      <c r="BI1610" s="79"/>
      <c r="BJ1610" s="197"/>
      <c r="BK1610" s="78"/>
      <c r="BL1610" s="66"/>
      <c r="BM1610" s="163"/>
      <c r="BN1610" s="66"/>
      <c r="BO1610" s="79"/>
      <c r="BP1610" s="158" t="s">
        <v>6199</v>
      </c>
      <c r="BQ1610" s="74">
        <v>65500</v>
      </c>
      <c r="BR1610" s="159">
        <v>1</v>
      </c>
      <c r="BS1610" s="160">
        <v>44355</v>
      </c>
      <c r="BT1610" s="158"/>
      <c r="BU1610" s="74"/>
      <c r="BV1610" s="159"/>
      <c r="BW1610" s="160"/>
      <c r="BX1610" s="158"/>
      <c r="BY1610" s="74"/>
      <c r="BZ1610" s="159"/>
      <c r="CA1610" s="160"/>
      <c r="CB1610" s="161">
        <v>3.5624849682576866E-4</v>
      </c>
      <c r="CC1610" s="161">
        <v>2.8064420428317222E-4</v>
      </c>
    </row>
    <row r="1611" spans="2:81">
      <c r="B1611" s="200">
        <v>2.5199999999999911</v>
      </c>
      <c r="C1611" s="57" t="s">
        <v>6354</v>
      </c>
      <c r="D1611" s="57">
        <v>1</v>
      </c>
      <c r="E1611" s="155" t="s">
        <v>6194</v>
      </c>
      <c r="F1611" s="60" t="s">
        <v>5387</v>
      </c>
      <c r="G1611" s="60"/>
      <c r="H1611" s="60"/>
      <c r="I1611" s="60"/>
      <c r="J1611" s="58" t="s">
        <v>6355</v>
      </c>
      <c r="K1611" s="58" t="s">
        <v>5387</v>
      </c>
      <c r="L1611" s="58" t="s">
        <v>933</v>
      </c>
      <c r="M1611" s="59" t="s">
        <v>545</v>
      </c>
      <c r="N1611" s="61">
        <v>50313</v>
      </c>
      <c r="O1611" s="62" t="s">
        <v>468</v>
      </c>
      <c r="P1611" s="79">
        <v>762350</v>
      </c>
      <c r="Q1611" s="79">
        <v>762350</v>
      </c>
      <c r="R1611" s="79"/>
      <c r="S1611" s="80">
        <v>717533.92</v>
      </c>
      <c r="T1611" s="59"/>
      <c r="U1611" s="499">
        <v>0</v>
      </c>
      <c r="V1611" s="499">
        <v>0</v>
      </c>
      <c r="W1611" s="499">
        <v>0</v>
      </c>
      <c r="X1611" s="499">
        <v>0</v>
      </c>
      <c r="Y1611" s="66"/>
      <c r="Z1611" s="512">
        <f t="shared" si="151"/>
        <v>0</v>
      </c>
      <c r="AA1611" s="512">
        <f t="shared" si="152"/>
        <v>0</v>
      </c>
      <c r="AB1611" s="512">
        <f t="shared" si="153"/>
        <v>0</v>
      </c>
      <c r="AC1611" s="512">
        <f t="shared" si="154"/>
        <v>0</v>
      </c>
      <c r="AD1611" s="59"/>
      <c r="AE1611" s="59"/>
      <c r="AF1611" s="59"/>
      <c r="AG1611" s="59"/>
      <c r="AH1611" s="66"/>
      <c r="AI1611" s="67"/>
      <c r="AJ1611" s="67"/>
      <c r="AK1611" s="68"/>
      <c r="AL1611" s="69"/>
      <c r="AM1611" s="66"/>
      <c r="AN1611" s="200">
        <v>2.5199999999999911</v>
      </c>
      <c r="AO1611" s="57" t="s">
        <v>6354</v>
      </c>
      <c r="AP1611" s="57"/>
      <c r="AQ1611" s="57"/>
      <c r="AR1611" s="57">
        <v>1</v>
      </c>
      <c r="AS1611" s="35">
        <f t="shared" si="155"/>
        <v>0</v>
      </c>
      <c r="AT1611" s="60" t="s">
        <v>5387</v>
      </c>
      <c r="AU1611" s="79">
        <v>1930000</v>
      </c>
      <c r="AV1611" s="66">
        <v>38840</v>
      </c>
      <c r="AW1611" s="81">
        <v>0</v>
      </c>
      <c r="AX1611" s="215">
        <v>1969</v>
      </c>
      <c r="AY1611" s="215"/>
      <c r="AZ1611" s="74">
        <v>58920</v>
      </c>
      <c r="BA1611" s="69" t="s">
        <v>226</v>
      </c>
      <c r="BB1611" s="44">
        <f t="shared" si="156"/>
        <v>10000</v>
      </c>
      <c r="BC1611" s="81">
        <v>100</v>
      </c>
      <c r="BD1611" s="66">
        <v>38930</v>
      </c>
      <c r="BE1611" s="79"/>
      <c r="BF1611" s="79"/>
      <c r="BG1611" s="79"/>
      <c r="BH1611" s="75"/>
      <c r="BI1611" s="79"/>
      <c r="BJ1611" s="197"/>
      <c r="BK1611" s="78"/>
      <c r="BL1611" s="66"/>
      <c r="BM1611" s="163"/>
      <c r="BN1611" s="66"/>
      <c r="BO1611" s="79"/>
      <c r="BP1611" s="158" t="s">
        <v>6199</v>
      </c>
      <c r="BQ1611" s="74">
        <v>58920</v>
      </c>
      <c r="BR1611" s="159">
        <v>1</v>
      </c>
      <c r="BS1611" s="160">
        <v>44355</v>
      </c>
      <c r="BT1611" s="158"/>
      <c r="BU1611" s="74"/>
      <c r="BV1611" s="159"/>
      <c r="BW1611" s="160"/>
      <c r="BX1611" s="158"/>
      <c r="BY1611" s="74"/>
      <c r="BZ1611" s="159"/>
      <c r="CA1611" s="160"/>
      <c r="CB1611" s="161">
        <v>3.5480572415588833E-4</v>
      </c>
      <c r="CC1611" s="161">
        <v>2.7950762183718902E-4</v>
      </c>
    </row>
    <row r="1612" spans="2:81" ht="23">
      <c r="B1612" s="227">
        <v>2.5299999999999909</v>
      </c>
      <c r="C1612" s="89" t="s">
        <v>6356</v>
      </c>
      <c r="D1612" s="89">
        <v>1</v>
      </c>
      <c r="E1612" s="147" t="s">
        <v>6194</v>
      </c>
      <c r="F1612" s="92" t="s">
        <v>6357</v>
      </c>
      <c r="G1612" s="92"/>
      <c r="H1612" s="92"/>
      <c r="I1612" s="92"/>
      <c r="J1612" s="90" t="s">
        <v>6358</v>
      </c>
      <c r="K1612" s="90" t="s">
        <v>6357</v>
      </c>
      <c r="L1612" s="90" t="s">
        <v>1866</v>
      </c>
      <c r="M1612" s="91" t="s">
        <v>132</v>
      </c>
      <c r="N1612" s="93">
        <v>78552</v>
      </c>
      <c r="O1612" s="94" t="s">
        <v>468</v>
      </c>
      <c r="P1612" s="95">
        <v>741150</v>
      </c>
      <c r="Q1612" s="95">
        <v>741150</v>
      </c>
      <c r="R1612" s="95"/>
      <c r="S1612" s="96">
        <v>697580.2</v>
      </c>
      <c r="T1612" s="91"/>
      <c r="U1612" s="500">
        <v>0</v>
      </c>
      <c r="V1612" s="500">
        <v>0</v>
      </c>
      <c r="W1612" s="500">
        <v>0</v>
      </c>
      <c r="X1612" s="500">
        <v>0</v>
      </c>
      <c r="Y1612" s="97"/>
      <c r="Z1612" s="512">
        <f t="shared" si="151"/>
        <v>0</v>
      </c>
      <c r="AA1612" s="512">
        <f t="shared" si="152"/>
        <v>0</v>
      </c>
      <c r="AB1612" s="512">
        <f t="shared" si="153"/>
        <v>0</v>
      </c>
      <c r="AC1612" s="512">
        <f t="shared" si="154"/>
        <v>0</v>
      </c>
      <c r="AD1612" s="91"/>
      <c r="AE1612" s="91"/>
      <c r="AF1612" s="91"/>
      <c r="AG1612" s="91"/>
      <c r="AH1612" s="97"/>
      <c r="AI1612" s="98"/>
      <c r="AJ1612" s="98"/>
      <c r="AK1612" s="99"/>
      <c r="AL1612" s="100"/>
      <c r="AM1612" s="97"/>
      <c r="AN1612" s="227">
        <v>2.5299999999999909</v>
      </c>
      <c r="AO1612" s="89" t="s">
        <v>6356</v>
      </c>
      <c r="AP1612" s="89"/>
      <c r="AQ1612" s="89"/>
      <c r="AR1612" s="89">
        <v>1</v>
      </c>
      <c r="AS1612" s="35">
        <f t="shared" si="155"/>
        <v>0</v>
      </c>
      <c r="AT1612" s="92" t="s">
        <v>6357</v>
      </c>
      <c r="AU1612" s="95">
        <v>1830000</v>
      </c>
      <c r="AV1612" s="97">
        <v>38838</v>
      </c>
      <c r="AW1612" s="106">
        <v>0</v>
      </c>
      <c r="AX1612" s="220">
        <v>1977</v>
      </c>
      <c r="AY1612" s="220"/>
      <c r="AZ1612" s="105">
        <v>87100</v>
      </c>
      <c r="BA1612" s="100" t="s">
        <v>226</v>
      </c>
      <c r="BB1612" s="44">
        <f t="shared" si="156"/>
        <v>10000</v>
      </c>
      <c r="BC1612" s="106">
        <v>100</v>
      </c>
      <c r="BD1612" s="97">
        <v>38930</v>
      </c>
      <c r="BE1612" s="95"/>
      <c r="BF1612" s="95"/>
      <c r="BG1612" s="95"/>
      <c r="BH1612" s="192"/>
      <c r="BI1612" s="95"/>
      <c r="BJ1612" s="203"/>
      <c r="BK1612" s="108"/>
      <c r="BL1612" s="97"/>
      <c r="BM1612" s="168"/>
      <c r="BN1612" s="97"/>
      <c r="BO1612" s="95"/>
      <c r="BP1612" s="133" t="s">
        <v>6199</v>
      </c>
      <c r="BQ1612" s="105">
        <v>87100</v>
      </c>
      <c r="BR1612" s="135">
        <v>1</v>
      </c>
      <c r="BS1612" s="136">
        <v>44355</v>
      </c>
      <c r="BT1612" s="133"/>
      <c r="BU1612" s="105"/>
      <c r="BV1612" s="135"/>
      <c r="BW1612" s="136"/>
      <c r="BX1612" s="133"/>
      <c r="BY1612" s="105"/>
      <c r="BZ1612" s="135"/>
      <c r="CA1612" s="136"/>
      <c r="CB1612" s="169">
        <v>3.4493902073606168E-4</v>
      </c>
      <c r="CC1612" s="169">
        <v>2.717348644646588E-4</v>
      </c>
    </row>
    <row r="1613" spans="2:81" ht="23">
      <c r="B1613" s="227">
        <v>2.5399999999999907</v>
      </c>
      <c r="C1613" s="89" t="s">
        <v>6359</v>
      </c>
      <c r="D1613" s="89">
        <v>1</v>
      </c>
      <c r="E1613" s="147" t="s">
        <v>6194</v>
      </c>
      <c r="F1613" s="92" t="s">
        <v>1088</v>
      </c>
      <c r="G1613" s="92"/>
      <c r="H1613" s="92"/>
      <c r="I1613" s="92"/>
      <c r="J1613" s="90" t="s">
        <v>6360</v>
      </c>
      <c r="K1613" s="90" t="s">
        <v>1088</v>
      </c>
      <c r="L1613" s="90" t="s">
        <v>6361</v>
      </c>
      <c r="M1613" s="91" t="s">
        <v>370</v>
      </c>
      <c r="N1613" s="93">
        <v>49507</v>
      </c>
      <c r="O1613" s="94" t="s">
        <v>468</v>
      </c>
      <c r="P1613" s="95">
        <v>680400</v>
      </c>
      <c r="Q1613" s="95">
        <v>680400</v>
      </c>
      <c r="R1613" s="95"/>
      <c r="S1613" s="96">
        <v>640401.5</v>
      </c>
      <c r="T1613" s="91"/>
      <c r="U1613" s="500">
        <v>0</v>
      </c>
      <c r="V1613" s="500">
        <v>0</v>
      </c>
      <c r="W1613" s="500">
        <v>0</v>
      </c>
      <c r="X1613" s="500">
        <v>0</v>
      </c>
      <c r="Y1613" s="97"/>
      <c r="Z1613" s="512">
        <f t="shared" si="151"/>
        <v>0</v>
      </c>
      <c r="AA1613" s="512">
        <f t="shared" si="152"/>
        <v>0</v>
      </c>
      <c r="AB1613" s="512">
        <f t="shared" si="153"/>
        <v>0</v>
      </c>
      <c r="AC1613" s="512">
        <f t="shared" si="154"/>
        <v>0</v>
      </c>
      <c r="AD1613" s="91"/>
      <c r="AE1613" s="91"/>
      <c r="AF1613" s="91"/>
      <c r="AG1613" s="91"/>
      <c r="AH1613" s="97"/>
      <c r="AI1613" s="98"/>
      <c r="AJ1613" s="98"/>
      <c r="AK1613" s="99"/>
      <c r="AL1613" s="100"/>
      <c r="AM1613" s="97"/>
      <c r="AN1613" s="227">
        <v>2.5399999999999907</v>
      </c>
      <c r="AO1613" s="89" t="s">
        <v>6359</v>
      </c>
      <c r="AP1613" s="89"/>
      <c r="AQ1613" s="89"/>
      <c r="AR1613" s="89">
        <v>1</v>
      </c>
      <c r="AS1613" s="35">
        <f t="shared" si="155"/>
        <v>0</v>
      </c>
      <c r="AT1613" s="92" t="s">
        <v>1088</v>
      </c>
      <c r="AU1613" s="95">
        <v>1680000</v>
      </c>
      <c r="AV1613" s="97">
        <v>38854</v>
      </c>
      <c r="AW1613" s="106">
        <v>0</v>
      </c>
      <c r="AX1613" s="220">
        <v>1976</v>
      </c>
      <c r="AY1613" s="220"/>
      <c r="AZ1613" s="105">
        <v>91731</v>
      </c>
      <c r="BA1613" s="100" t="s">
        <v>226</v>
      </c>
      <c r="BB1613" s="44">
        <f t="shared" si="156"/>
        <v>10000</v>
      </c>
      <c r="BC1613" s="106">
        <v>100</v>
      </c>
      <c r="BD1613" s="97">
        <v>38930</v>
      </c>
      <c r="BE1613" s="95"/>
      <c r="BF1613" s="95"/>
      <c r="BG1613" s="95"/>
      <c r="BH1613" s="192"/>
      <c r="BI1613" s="95"/>
      <c r="BJ1613" s="203"/>
      <c r="BK1613" s="108"/>
      <c r="BL1613" s="97"/>
      <c r="BM1613" s="168"/>
      <c r="BN1613" s="97"/>
      <c r="BO1613" s="95"/>
      <c r="BP1613" s="133" t="s">
        <v>6199</v>
      </c>
      <c r="BQ1613" s="105">
        <v>91731</v>
      </c>
      <c r="BR1613" s="135">
        <v>1</v>
      </c>
      <c r="BS1613" s="136">
        <v>44355</v>
      </c>
      <c r="BT1613" s="133"/>
      <c r="BU1613" s="105"/>
      <c r="BV1613" s="135"/>
      <c r="BW1613" s="136"/>
      <c r="BX1613" s="133"/>
      <c r="BY1613" s="105"/>
      <c r="BZ1613" s="135"/>
      <c r="CA1613" s="136"/>
      <c r="CB1613" s="169">
        <v>3.1666533051179436E-4</v>
      </c>
      <c r="CC1613" s="169">
        <v>2.4946151491837533E-4</v>
      </c>
    </row>
    <row r="1614" spans="2:81" ht="23">
      <c r="B1614" s="227">
        <v>2.5499999999999905</v>
      </c>
      <c r="C1614" s="89" t="s">
        <v>6362</v>
      </c>
      <c r="D1614" s="89">
        <v>1</v>
      </c>
      <c r="E1614" s="147" t="s">
        <v>6194</v>
      </c>
      <c r="F1614" s="92" t="s">
        <v>837</v>
      </c>
      <c r="G1614" s="92"/>
      <c r="H1614" s="92"/>
      <c r="I1614" s="92"/>
      <c r="J1614" s="90" t="s">
        <v>6363</v>
      </c>
      <c r="K1614" s="90" t="s">
        <v>837</v>
      </c>
      <c r="L1614" s="90" t="s">
        <v>837</v>
      </c>
      <c r="M1614" s="91" t="s">
        <v>391</v>
      </c>
      <c r="N1614" s="93">
        <v>29418</v>
      </c>
      <c r="O1614" s="94" t="s">
        <v>468</v>
      </c>
      <c r="P1614" s="95">
        <v>680000</v>
      </c>
      <c r="Q1614" s="95">
        <v>680000</v>
      </c>
      <c r="R1614" s="95"/>
      <c r="S1614" s="96">
        <v>640025.01</v>
      </c>
      <c r="T1614" s="91"/>
      <c r="U1614" s="500">
        <v>0</v>
      </c>
      <c r="V1614" s="500">
        <v>0</v>
      </c>
      <c r="W1614" s="500">
        <v>0</v>
      </c>
      <c r="X1614" s="500">
        <v>0</v>
      </c>
      <c r="Y1614" s="97"/>
      <c r="Z1614" s="512">
        <f t="shared" si="151"/>
        <v>0</v>
      </c>
      <c r="AA1614" s="512">
        <f t="shared" si="152"/>
        <v>0</v>
      </c>
      <c r="AB1614" s="512">
        <f t="shared" si="153"/>
        <v>0</v>
      </c>
      <c r="AC1614" s="512">
        <f t="shared" si="154"/>
        <v>0</v>
      </c>
      <c r="AD1614" s="91"/>
      <c r="AE1614" s="91"/>
      <c r="AF1614" s="91"/>
      <c r="AG1614" s="91"/>
      <c r="AH1614" s="97"/>
      <c r="AI1614" s="98"/>
      <c r="AJ1614" s="98"/>
      <c r="AK1614" s="99"/>
      <c r="AL1614" s="100"/>
      <c r="AM1614" s="97"/>
      <c r="AN1614" s="227">
        <v>2.5499999999999905</v>
      </c>
      <c r="AO1614" s="89" t="s">
        <v>6362</v>
      </c>
      <c r="AP1614" s="89"/>
      <c r="AQ1614" s="89"/>
      <c r="AR1614" s="89">
        <v>1</v>
      </c>
      <c r="AS1614" s="35">
        <f t="shared" si="155"/>
        <v>0</v>
      </c>
      <c r="AT1614" s="92" t="s">
        <v>837</v>
      </c>
      <c r="AU1614" s="95">
        <v>1700000</v>
      </c>
      <c r="AV1614" s="97">
        <v>38838</v>
      </c>
      <c r="AW1614" s="106">
        <v>0</v>
      </c>
      <c r="AX1614" s="219">
        <v>1975</v>
      </c>
      <c r="AY1614" s="219"/>
      <c r="AZ1614" s="105">
        <v>40252</v>
      </c>
      <c r="BA1614" s="100" t="s">
        <v>226</v>
      </c>
      <c r="BB1614" s="44">
        <f t="shared" si="156"/>
        <v>10000</v>
      </c>
      <c r="BC1614" s="106">
        <v>100</v>
      </c>
      <c r="BD1614" s="97">
        <v>38930</v>
      </c>
      <c r="BE1614" s="95"/>
      <c r="BF1614" s="95"/>
      <c r="BG1614" s="95"/>
      <c r="BH1614" s="192"/>
      <c r="BI1614" s="95"/>
      <c r="BJ1614" s="203"/>
      <c r="BK1614" s="108"/>
      <c r="BL1614" s="97"/>
      <c r="BM1614" s="168"/>
      <c r="BN1614" s="97"/>
      <c r="BO1614" s="95"/>
      <c r="BP1614" s="133" t="s">
        <v>6199</v>
      </c>
      <c r="BQ1614" s="105">
        <v>40252</v>
      </c>
      <c r="BR1614" s="135">
        <v>1</v>
      </c>
      <c r="BS1614" s="136">
        <v>44355</v>
      </c>
      <c r="BT1614" s="133"/>
      <c r="BU1614" s="105"/>
      <c r="BV1614" s="135"/>
      <c r="BW1614" s="136"/>
      <c r="BX1614" s="133"/>
      <c r="BY1614" s="105"/>
      <c r="BZ1614" s="135"/>
      <c r="CA1614" s="136"/>
      <c r="CB1614" s="169">
        <v>3.1647916629632593E-4</v>
      </c>
      <c r="CC1614" s="169">
        <v>2.4931485911889364E-4</v>
      </c>
    </row>
    <row r="1615" spans="2:81" ht="23">
      <c r="B1615" s="227">
        <v>2.5599999999999903</v>
      </c>
      <c r="C1615" s="89" t="s">
        <v>6364</v>
      </c>
      <c r="D1615" s="89">
        <v>1</v>
      </c>
      <c r="E1615" s="147" t="s">
        <v>6194</v>
      </c>
      <c r="F1615" s="92" t="s">
        <v>6365</v>
      </c>
      <c r="G1615" s="92"/>
      <c r="H1615" s="92"/>
      <c r="I1615" s="92"/>
      <c r="J1615" s="90" t="s">
        <v>6366</v>
      </c>
      <c r="K1615" s="90" t="s">
        <v>6365</v>
      </c>
      <c r="L1615" s="90" t="s">
        <v>6367</v>
      </c>
      <c r="M1615" s="91" t="s">
        <v>183</v>
      </c>
      <c r="N1615" s="93">
        <v>54401</v>
      </c>
      <c r="O1615" s="94" t="s">
        <v>468</v>
      </c>
      <c r="P1615" s="95">
        <v>656000</v>
      </c>
      <c r="Q1615" s="95">
        <v>656000</v>
      </c>
      <c r="R1615" s="95"/>
      <c r="S1615" s="95">
        <v>617435.89</v>
      </c>
      <c r="T1615" s="91"/>
      <c r="U1615" s="500">
        <v>0</v>
      </c>
      <c r="V1615" s="500">
        <v>0</v>
      </c>
      <c r="W1615" s="500">
        <v>0</v>
      </c>
      <c r="X1615" s="500">
        <v>0</v>
      </c>
      <c r="Y1615" s="97"/>
      <c r="Z1615" s="512">
        <f t="shared" si="151"/>
        <v>0</v>
      </c>
      <c r="AA1615" s="512">
        <f t="shared" si="152"/>
        <v>0</v>
      </c>
      <c r="AB1615" s="512">
        <f t="shared" si="153"/>
        <v>0</v>
      </c>
      <c r="AC1615" s="512">
        <f t="shared" si="154"/>
        <v>0</v>
      </c>
      <c r="AD1615" s="91"/>
      <c r="AE1615" s="91"/>
      <c r="AF1615" s="91"/>
      <c r="AG1615" s="91"/>
      <c r="AH1615" s="97"/>
      <c r="AI1615" s="98"/>
      <c r="AJ1615" s="98"/>
      <c r="AK1615" s="99"/>
      <c r="AL1615" s="100"/>
      <c r="AM1615" s="97"/>
      <c r="AN1615" s="227">
        <v>2.5599999999999903</v>
      </c>
      <c r="AO1615" s="89" t="s">
        <v>6364</v>
      </c>
      <c r="AP1615" s="89"/>
      <c r="AQ1615" s="89"/>
      <c r="AR1615" s="89">
        <v>1</v>
      </c>
      <c r="AS1615" s="35">
        <f t="shared" si="155"/>
        <v>0</v>
      </c>
      <c r="AT1615" s="92" t="s">
        <v>6365</v>
      </c>
      <c r="AU1615" s="95">
        <v>1640000</v>
      </c>
      <c r="AV1615" s="97">
        <v>38840</v>
      </c>
      <c r="AW1615" s="106">
        <v>0</v>
      </c>
      <c r="AX1615" s="219">
        <v>1973</v>
      </c>
      <c r="AY1615" s="219"/>
      <c r="AZ1615" s="105">
        <v>50530</v>
      </c>
      <c r="BA1615" s="100" t="s">
        <v>226</v>
      </c>
      <c r="BB1615" s="44">
        <f t="shared" si="156"/>
        <v>10000</v>
      </c>
      <c r="BC1615" s="106">
        <v>100</v>
      </c>
      <c r="BD1615" s="97">
        <v>38930</v>
      </c>
      <c r="BE1615" s="95"/>
      <c r="BF1615" s="95"/>
      <c r="BG1615" s="95"/>
      <c r="BH1615" s="192"/>
      <c r="BI1615" s="95"/>
      <c r="BJ1615" s="203"/>
      <c r="BK1615" s="108"/>
      <c r="BL1615" s="97"/>
      <c r="BM1615" s="168"/>
      <c r="BN1615" s="97"/>
      <c r="BO1615" s="95"/>
      <c r="BP1615" s="133" t="s">
        <v>6199</v>
      </c>
      <c r="BQ1615" s="105">
        <v>50530</v>
      </c>
      <c r="BR1615" s="135">
        <v>1</v>
      </c>
      <c r="BS1615" s="136">
        <v>44355</v>
      </c>
      <c r="BT1615" s="133"/>
      <c r="BU1615" s="105"/>
      <c r="BV1615" s="135"/>
      <c r="BW1615" s="136"/>
      <c r="BX1615" s="133"/>
      <c r="BY1615" s="105"/>
      <c r="BZ1615" s="135"/>
      <c r="CA1615" s="136"/>
      <c r="CB1615" s="169">
        <v>3.0530931336822029E-4</v>
      </c>
      <c r="CC1615" s="169">
        <v>2.4051551114999148E-4</v>
      </c>
    </row>
    <row r="1616" spans="2:81" ht="23">
      <c r="B1616" s="227">
        <v>2.5699999999999901</v>
      </c>
      <c r="C1616" s="89" t="s">
        <v>6368</v>
      </c>
      <c r="D1616" s="89">
        <v>1</v>
      </c>
      <c r="E1616" s="147" t="s">
        <v>6194</v>
      </c>
      <c r="F1616" s="92" t="s">
        <v>6369</v>
      </c>
      <c r="G1616" s="92"/>
      <c r="H1616" s="92"/>
      <c r="I1616" s="92"/>
      <c r="J1616" s="90" t="s">
        <v>6370</v>
      </c>
      <c r="K1616" s="90" t="s">
        <v>6369</v>
      </c>
      <c r="L1616" s="90" t="s">
        <v>6369</v>
      </c>
      <c r="M1616" s="91" t="s">
        <v>132</v>
      </c>
      <c r="N1616" s="93">
        <v>79404</v>
      </c>
      <c r="O1616" s="94" t="s">
        <v>468</v>
      </c>
      <c r="P1616" s="95">
        <v>620000</v>
      </c>
      <c r="Q1616" s="95">
        <v>620000</v>
      </c>
      <c r="R1616" s="95"/>
      <c r="S1616" s="96">
        <v>583552.22</v>
      </c>
      <c r="T1616" s="91"/>
      <c r="U1616" s="500">
        <v>0</v>
      </c>
      <c r="V1616" s="500">
        <v>0</v>
      </c>
      <c r="W1616" s="500">
        <v>0</v>
      </c>
      <c r="X1616" s="500">
        <v>0</v>
      </c>
      <c r="Y1616" s="97"/>
      <c r="Z1616" s="512">
        <f t="shared" si="151"/>
        <v>0</v>
      </c>
      <c r="AA1616" s="512">
        <f t="shared" si="152"/>
        <v>0</v>
      </c>
      <c r="AB1616" s="512">
        <f t="shared" si="153"/>
        <v>0</v>
      </c>
      <c r="AC1616" s="512">
        <f t="shared" si="154"/>
        <v>0</v>
      </c>
      <c r="AD1616" s="91"/>
      <c r="AE1616" s="91"/>
      <c r="AF1616" s="91"/>
      <c r="AG1616" s="91"/>
      <c r="AH1616" s="97"/>
      <c r="AI1616" s="98"/>
      <c r="AJ1616" s="98"/>
      <c r="AK1616" s="99"/>
      <c r="AL1616" s="100"/>
      <c r="AM1616" s="97"/>
      <c r="AN1616" s="227">
        <v>2.5699999999999901</v>
      </c>
      <c r="AO1616" s="89" t="s">
        <v>6368</v>
      </c>
      <c r="AP1616" s="89"/>
      <c r="AQ1616" s="89"/>
      <c r="AR1616" s="89">
        <v>1</v>
      </c>
      <c r="AS1616" s="35">
        <f t="shared" si="155"/>
        <v>0</v>
      </c>
      <c r="AT1616" s="92" t="s">
        <v>6369</v>
      </c>
      <c r="AU1616" s="95">
        <v>1550000</v>
      </c>
      <c r="AV1616" s="97">
        <v>38838</v>
      </c>
      <c r="AW1616" s="106">
        <v>0</v>
      </c>
      <c r="AX1616" s="220">
        <v>1964</v>
      </c>
      <c r="AY1616" s="220"/>
      <c r="AZ1616" s="105">
        <v>71721</v>
      </c>
      <c r="BA1616" s="100" t="s">
        <v>226</v>
      </c>
      <c r="BB1616" s="44">
        <f t="shared" si="156"/>
        <v>10000</v>
      </c>
      <c r="BC1616" s="106">
        <v>100</v>
      </c>
      <c r="BD1616" s="97">
        <v>38930</v>
      </c>
      <c r="BE1616" s="95"/>
      <c r="BF1616" s="95"/>
      <c r="BG1616" s="95"/>
      <c r="BH1616" s="192"/>
      <c r="BI1616" s="95"/>
      <c r="BJ1616" s="203"/>
      <c r="BK1616" s="108"/>
      <c r="BL1616" s="97"/>
      <c r="BM1616" s="168"/>
      <c r="BN1616" s="97"/>
      <c r="BO1616" s="95"/>
      <c r="BP1616" s="133" t="s">
        <v>6199</v>
      </c>
      <c r="BQ1616" s="105">
        <v>71721</v>
      </c>
      <c r="BR1616" s="135">
        <v>1</v>
      </c>
      <c r="BS1616" s="136">
        <v>44355</v>
      </c>
      <c r="BT1616" s="133"/>
      <c r="BU1616" s="105"/>
      <c r="BV1616" s="135"/>
      <c r="BW1616" s="136"/>
      <c r="BX1616" s="133"/>
      <c r="BY1616" s="105"/>
      <c r="BZ1616" s="135"/>
      <c r="CA1616" s="136"/>
      <c r="CB1616" s="169">
        <v>2.8855453397606188E-4</v>
      </c>
      <c r="CC1616" s="169">
        <v>2.2731648919663831E-4</v>
      </c>
    </row>
    <row r="1617" spans="2:81" ht="23">
      <c r="B1617" s="200">
        <v>2.5799999999999899</v>
      </c>
      <c r="C1617" s="57" t="s">
        <v>6371</v>
      </c>
      <c r="D1617" s="57">
        <v>1</v>
      </c>
      <c r="E1617" s="155" t="s">
        <v>6194</v>
      </c>
      <c r="F1617" s="60" t="s">
        <v>6372</v>
      </c>
      <c r="G1617" s="60"/>
      <c r="H1617" s="60"/>
      <c r="I1617" s="60"/>
      <c r="J1617" s="58" t="s">
        <v>6373</v>
      </c>
      <c r="K1617" s="58" t="s">
        <v>6372</v>
      </c>
      <c r="L1617" s="58" t="s">
        <v>6374</v>
      </c>
      <c r="M1617" s="59" t="s">
        <v>5296</v>
      </c>
      <c r="N1617" s="61">
        <v>39208</v>
      </c>
      <c r="O1617" s="62" t="s">
        <v>468</v>
      </c>
      <c r="P1617" s="79">
        <v>474000</v>
      </c>
      <c r="Q1617" s="79">
        <v>474000</v>
      </c>
      <c r="R1617" s="79"/>
      <c r="S1617" s="80">
        <v>446135.08</v>
      </c>
      <c r="T1617" s="59"/>
      <c r="U1617" s="499">
        <v>0</v>
      </c>
      <c r="V1617" s="499">
        <v>0</v>
      </c>
      <c r="W1617" s="499">
        <v>0</v>
      </c>
      <c r="X1617" s="499">
        <v>0</v>
      </c>
      <c r="Y1617" s="66"/>
      <c r="Z1617" s="512">
        <f t="shared" si="151"/>
        <v>0</v>
      </c>
      <c r="AA1617" s="512">
        <f t="shared" si="152"/>
        <v>0</v>
      </c>
      <c r="AB1617" s="512">
        <f t="shared" si="153"/>
        <v>0</v>
      </c>
      <c r="AC1617" s="512">
        <f t="shared" si="154"/>
        <v>0</v>
      </c>
      <c r="AD1617" s="59"/>
      <c r="AE1617" s="59"/>
      <c r="AF1617" s="59"/>
      <c r="AG1617" s="59"/>
      <c r="AH1617" s="66"/>
      <c r="AI1617" s="67"/>
      <c r="AJ1617" s="67"/>
      <c r="AK1617" s="68"/>
      <c r="AL1617" s="69"/>
      <c r="AM1617" s="66"/>
      <c r="AN1617" s="200">
        <v>2.5799999999999899</v>
      </c>
      <c r="AO1617" s="57" t="s">
        <v>6371</v>
      </c>
      <c r="AP1617" s="57"/>
      <c r="AQ1617" s="57"/>
      <c r="AR1617" s="57">
        <v>1</v>
      </c>
      <c r="AS1617" s="35">
        <f t="shared" si="155"/>
        <v>0</v>
      </c>
      <c r="AT1617" s="60" t="s">
        <v>6372</v>
      </c>
      <c r="AU1617" s="79">
        <v>1200000</v>
      </c>
      <c r="AV1617" s="66">
        <v>38839</v>
      </c>
      <c r="AW1617" s="81">
        <v>0</v>
      </c>
      <c r="AX1617" s="215">
        <v>1967</v>
      </c>
      <c r="AY1617" s="215"/>
      <c r="AZ1617" s="74">
        <v>37050</v>
      </c>
      <c r="BA1617" s="69" t="s">
        <v>226</v>
      </c>
      <c r="BB1617" s="44">
        <f t="shared" si="156"/>
        <v>10000</v>
      </c>
      <c r="BC1617" s="81">
        <v>100</v>
      </c>
      <c r="BD1617" s="66">
        <v>38930</v>
      </c>
      <c r="BE1617" s="79"/>
      <c r="BF1617" s="79"/>
      <c r="BG1617" s="79"/>
      <c r="BH1617" s="75"/>
      <c r="BI1617" s="79"/>
      <c r="BJ1617" s="197"/>
      <c r="BK1617" s="78"/>
      <c r="BL1617" s="66"/>
      <c r="BM1617" s="163"/>
      <c r="BN1617" s="66"/>
      <c r="BO1617" s="79"/>
      <c r="BP1617" s="158" t="s">
        <v>6199</v>
      </c>
      <c r="BQ1617" s="74">
        <v>37050</v>
      </c>
      <c r="BR1617" s="159">
        <v>1</v>
      </c>
      <c r="BS1617" s="160">
        <v>44355</v>
      </c>
      <c r="BT1617" s="158"/>
      <c r="BU1617" s="74"/>
      <c r="BV1617" s="159"/>
      <c r="BW1617" s="160"/>
      <c r="BX1617" s="158"/>
      <c r="BY1617" s="74"/>
      <c r="BZ1617" s="159"/>
      <c r="CA1617" s="160"/>
      <c r="CB1617" s="161">
        <v>2.2060459533008601E-4</v>
      </c>
      <c r="CC1617" s="161">
        <v>1.7378712238581701E-4</v>
      </c>
    </row>
    <row r="1618" spans="2:81">
      <c r="B1618" s="209"/>
      <c r="C1618" s="57"/>
      <c r="D1618" s="57"/>
      <c r="E1618" s="155"/>
      <c r="F1618" s="60"/>
      <c r="G1618" s="60"/>
      <c r="H1618" s="60"/>
      <c r="I1618" s="60"/>
      <c r="J1618" s="58"/>
      <c r="K1618" s="58"/>
      <c r="L1618" s="58"/>
      <c r="M1618" s="59"/>
      <c r="N1618" s="61"/>
      <c r="O1618" s="62"/>
      <c r="P1618" s="79"/>
      <c r="Q1618" s="79"/>
      <c r="R1618" s="79"/>
      <c r="S1618" s="80"/>
      <c r="T1618" s="59"/>
      <c r="U1618" s="499">
        <v>0</v>
      </c>
      <c r="V1618" s="499">
        <v>0</v>
      </c>
      <c r="W1618" s="499">
        <v>0</v>
      </c>
      <c r="X1618" s="499">
        <v>0</v>
      </c>
      <c r="Y1618" s="66"/>
      <c r="Z1618" s="512">
        <f t="shared" si="151"/>
        <v>0</v>
      </c>
      <c r="AA1618" s="512">
        <f t="shared" si="152"/>
        <v>0</v>
      </c>
      <c r="AB1618" s="512">
        <f t="shared" si="153"/>
        <v>0</v>
      </c>
      <c r="AC1618" s="512">
        <f t="shared" si="154"/>
        <v>0</v>
      </c>
      <c r="AD1618" s="59"/>
      <c r="AE1618" s="59"/>
      <c r="AF1618" s="59"/>
      <c r="AG1618" s="59"/>
      <c r="AH1618" s="66"/>
      <c r="AI1618" s="67"/>
      <c r="AJ1618" s="67"/>
      <c r="AK1618" s="68"/>
      <c r="AL1618" s="69"/>
      <c r="AM1618" s="66"/>
      <c r="AN1618" s="209"/>
      <c r="AO1618" s="57"/>
      <c r="AP1618" s="57"/>
      <c r="AQ1618" s="57"/>
      <c r="AR1618" s="57"/>
      <c r="AS1618" s="35">
        <f t="shared" si="155"/>
        <v>0</v>
      </c>
      <c r="AT1618" s="60"/>
      <c r="AU1618" s="79"/>
      <c r="AV1618" s="66"/>
      <c r="AW1618" s="81">
        <v>0</v>
      </c>
      <c r="AX1618" s="215"/>
      <c r="AY1618" s="215"/>
      <c r="AZ1618" s="74"/>
      <c r="BA1618" s="69"/>
      <c r="BB1618" s="44">
        <f t="shared" si="156"/>
        <v>0</v>
      </c>
      <c r="BC1618" s="81">
        <v>0</v>
      </c>
      <c r="BD1618" s="66"/>
      <c r="BE1618" s="79"/>
      <c r="BF1618" s="79"/>
      <c r="BG1618" s="79"/>
      <c r="BH1618" s="75"/>
      <c r="BI1618" s="79"/>
      <c r="BJ1618" s="197"/>
      <c r="BK1618" s="78"/>
      <c r="BL1618" s="66"/>
      <c r="BM1618" s="163"/>
      <c r="BN1618" s="66"/>
      <c r="BO1618" s="79"/>
      <c r="BP1618" s="158"/>
      <c r="BQ1618" s="74"/>
      <c r="BR1618" s="159"/>
      <c r="BS1618" s="160"/>
      <c r="BT1618" s="158"/>
      <c r="BU1618" s="74"/>
      <c r="BV1618" s="159"/>
      <c r="BW1618" s="160"/>
      <c r="BX1618" s="158"/>
      <c r="BY1618" s="74"/>
      <c r="BZ1618" s="159"/>
      <c r="CA1618" s="160"/>
      <c r="CB1618" s="161"/>
      <c r="CC1618" s="161"/>
    </row>
    <row r="1619" spans="2:81" ht="34">
      <c r="B1619" s="209">
        <v>3</v>
      </c>
      <c r="C1619" s="57">
        <v>3401851</v>
      </c>
      <c r="D1619" s="57">
        <v>1</v>
      </c>
      <c r="E1619" s="155" t="s">
        <v>5348</v>
      </c>
      <c r="F1619" s="60" t="s">
        <v>6375</v>
      </c>
      <c r="G1619" s="60"/>
      <c r="H1619" s="60"/>
      <c r="I1619" s="60"/>
      <c r="J1619" s="58" t="s">
        <v>6376</v>
      </c>
      <c r="K1619" s="58" t="s">
        <v>2255</v>
      </c>
      <c r="L1619" s="58" t="s">
        <v>1043</v>
      </c>
      <c r="M1619" s="59" t="s">
        <v>104</v>
      </c>
      <c r="N1619" s="61">
        <v>46225</v>
      </c>
      <c r="O1619" s="62" t="s">
        <v>615</v>
      </c>
      <c r="P1619" s="79">
        <v>101780000</v>
      </c>
      <c r="Q1619" s="79">
        <v>101780000</v>
      </c>
      <c r="R1619" s="79"/>
      <c r="S1619" s="80">
        <v>95356328.909999996</v>
      </c>
      <c r="T1619" s="59" t="s">
        <v>70</v>
      </c>
      <c r="U1619" s="499">
        <v>5.992</v>
      </c>
      <c r="V1619" s="499">
        <v>2.0810000000000002E-2</v>
      </c>
      <c r="W1619" s="499">
        <v>0.01</v>
      </c>
      <c r="X1619" s="499">
        <v>5.97119</v>
      </c>
      <c r="Y1619" s="66">
        <v>38876</v>
      </c>
      <c r="Z1619" s="512">
        <f t="shared" si="151"/>
        <v>599.20000000000005</v>
      </c>
      <c r="AA1619" s="512">
        <f t="shared" si="152"/>
        <v>2.0810000000000004</v>
      </c>
      <c r="AB1619" s="512">
        <f t="shared" si="153"/>
        <v>1</v>
      </c>
      <c r="AC1619" s="512">
        <f t="shared" si="154"/>
        <v>597.11900000000003</v>
      </c>
      <c r="AD1619" s="59">
        <v>360</v>
      </c>
      <c r="AE1619" s="59">
        <v>60</v>
      </c>
      <c r="AF1619" s="59">
        <v>1</v>
      </c>
      <c r="AG1619" s="59">
        <v>119</v>
      </c>
      <c r="AH1619" s="66">
        <v>42552</v>
      </c>
      <c r="AI1619" s="67" t="s">
        <v>61</v>
      </c>
      <c r="AJ1619" s="67" t="s">
        <v>61</v>
      </c>
      <c r="AK1619" s="68"/>
      <c r="AL1619" s="69" t="s">
        <v>750</v>
      </c>
      <c r="AM1619" s="66"/>
      <c r="AN1619" s="209">
        <v>3</v>
      </c>
      <c r="AO1619" s="57">
        <v>3401851</v>
      </c>
      <c r="AP1619" s="57"/>
      <c r="AQ1619" s="57"/>
      <c r="AR1619" s="57">
        <v>1</v>
      </c>
      <c r="AS1619" s="35">
        <f t="shared" si="155"/>
        <v>7000</v>
      </c>
      <c r="AT1619" s="60" t="s">
        <v>6375</v>
      </c>
      <c r="AU1619" s="79">
        <v>145400000</v>
      </c>
      <c r="AV1619" s="66">
        <v>38845</v>
      </c>
      <c r="AW1619" s="81">
        <v>70</v>
      </c>
      <c r="AX1619" s="216">
        <v>2001</v>
      </c>
      <c r="AY1619" s="216"/>
      <c r="AZ1619" s="74">
        <v>615</v>
      </c>
      <c r="BA1619" s="69" t="s">
        <v>2847</v>
      </c>
      <c r="BB1619" s="44">
        <f t="shared" si="156"/>
        <v>7253.9900000000007</v>
      </c>
      <c r="BC1619" s="81">
        <v>72.539900000000003</v>
      </c>
      <c r="BD1619" s="66">
        <v>38807</v>
      </c>
      <c r="BE1619" s="79">
        <v>43924273.520000003</v>
      </c>
      <c r="BF1619" s="79">
        <v>31047302.059999999</v>
      </c>
      <c r="BG1619" s="79">
        <v>11120000.51</v>
      </c>
      <c r="BH1619" s="75">
        <v>1.5198754001283659</v>
      </c>
      <c r="BI1619" s="79">
        <v>1756970.94</v>
      </c>
      <c r="BJ1619" s="197">
        <v>2856.8633170731705</v>
      </c>
      <c r="BK1619" s="78" t="s">
        <v>3572</v>
      </c>
      <c r="BL1619" s="66">
        <v>38807</v>
      </c>
      <c r="BM1619" s="163">
        <v>12812649</v>
      </c>
      <c r="BN1619" s="66">
        <v>38717</v>
      </c>
      <c r="BO1619" s="79">
        <v>12563747</v>
      </c>
      <c r="BP1619" s="158"/>
      <c r="BQ1619" s="74">
        <v>0</v>
      </c>
      <c r="BR1619" s="159"/>
      <c r="BS1619" s="160"/>
      <c r="BT1619" s="158"/>
      <c r="BU1619" s="74">
        <v>0</v>
      </c>
      <c r="BV1619" s="159"/>
      <c r="BW1619" s="160"/>
      <c r="BX1619" s="158"/>
      <c r="BY1619" s="74">
        <v>0</v>
      </c>
      <c r="BZ1619" s="159"/>
      <c r="CA1619" s="160"/>
      <c r="CB1619" s="161">
        <v>4.7369484625941254E-2</v>
      </c>
      <c r="CC1619" s="161">
        <v>3.7316568178119104E-2</v>
      </c>
    </row>
    <row r="1620" spans="2:81" ht="23">
      <c r="B1620" s="209">
        <v>4</v>
      </c>
      <c r="C1620" s="57">
        <v>3219701</v>
      </c>
      <c r="D1620" s="57">
        <v>1</v>
      </c>
      <c r="E1620" s="155" t="s">
        <v>5348</v>
      </c>
      <c r="F1620" s="60" t="s">
        <v>6377</v>
      </c>
      <c r="G1620" s="60"/>
      <c r="H1620" s="60"/>
      <c r="I1620" s="60"/>
      <c r="J1620" s="58" t="s">
        <v>6378</v>
      </c>
      <c r="K1620" s="58" t="s">
        <v>6379</v>
      </c>
      <c r="L1620" s="58" t="s">
        <v>157</v>
      </c>
      <c r="M1620" s="59" t="s">
        <v>261</v>
      </c>
      <c r="N1620" s="61">
        <v>81505</v>
      </c>
      <c r="O1620" s="62" t="s">
        <v>222</v>
      </c>
      <c r="P1620" s="79">
        <v>87250000</v>
      </c>
      <c r="Q1620" s="79">
        <v>87250000</v>
      </c>
      <c r="R1620" s="79"/>
      <c r="S1620" s="80">
        <v>87250000</v>
      </c>
      <c r="T1620" s="59" t="s">
        <v>223</v>
      </c>
      <c r="U1620" s="499">
        <v>5.7939999999999996</v>
      </c>
      <c r="V1620" s="499">
        <v>2.0810000000000002E-2</v>
      </c>
      <c r="W1620" s="499">
        <v>0.01</v>
      </c>
      <c r="X1620" s="499">
        <v>5.7731899999999996</v>
      </c>
      <c r="Y1620" s="66">
        <v>38847</v>
      </c>
      <c r="Z1620" s="512">
        <f t="shared" si="151"/>
        <v>579.4</v>
      </c>
      <c r="AA1620" s="512">
        <f t="shared" si="152"/>
        <v>2.0810000000000004</v>
      </c>
      <c r="AB1620" s="512">
        <f t="shared" si="153"/>
        <v>1</v>
      </c>
      <c r="AC1620" s="512">
        <f t="shared" si="154"/>
        <v>577.31899999999996</v>
      </c>
      <c r="AD1620" s="59">
        <v>0</v>
      </c>
      <c r="AE1620" s="59">
        <v>120</v>
      </c>
      <c r="AF1620" s="59">
        <v>2</v>
      </c>
      <c r="AG1620" s="59">
        <v>118</v>
      </c>
      <c r="AH1620" s="66">
        <v>42522</v>
      </c>
      <c r="AI1620" s="67" t="s">
        <v>61</v>
      </c>
      <c r="AJ1620" s="67" t="s">
        <v>61</v>
      </c>
      <c r="AK1620" s="68"/>
      <c r="AL1620" s="69" t="s">
        <v>750</v>
      </c>
      <c r="AM1620" s="66"/>
      <c r="AN1620" s="209">
        <v>4</v>
      </c>
      <c r="AO1620" s="57">
        <v>3219701</v>
      </c>
      <c r="AP1620" s="57"/>
      <c r="AQ1620" s="57"/>
      <c r="AR1620" s="57">
        <v>1</v>
      </c>
      <c r="AS1620" s="35">
        <f t="shared" si="155"/>
        <v>7734.9290780141846</v>
      </c>
      <c r="AT1620" s="60" t="s">
        <v>6377</v>
      </c>
      <c r="AU1620" s="79">
        <v>112800000</v>
      </c>
      <c r="AV1620" s="66">
        <v>38808</v>
      </c>
      <c r="AW1620" s="81">
        <v>77.349290780141843</v>
      </c>
      <c r="AX1620" s="215">
        <v>1979</v>
      </c>
      <c r="AY1620" s="215">
        <v>2004</v>
      </c>
      <c r="AZ1620" s="74">
        <v>560264</v>
      </c>
      <c r="BA1620" s="69" t="s">
        <v>226</v>
      </c>
      <c r="BB1620" s="44">
        <f t="shared" si="156"/>
        <v>9147.9999999999982</v>
      </c>
      <c r="BC1620" s="81">
        <v>91.47999999999999</v>
      </c>
      <c r="BD1620" s="66">
        <v>38922</v>
      </c>
      <c r="BE1620" s="79">
        <v>10569820.560000001</v>
      </c>
      <c r="BF1620" s="79">
        <v>3384699.67</v>
      </c>
      <c r="BG1620" s="79">
        <v>6817260.9100000001</v>
      </c>
      <c r="BH1620" s="75">
        <v>1.3300734669578926</v>
      </c>
      <c r="BI1620" s="79">
        <v>140066</v>
      </c>
      <c r="BJ1620" s="197">
        <v>0.25</v>
      </c>
      <c r="BK1620" s="78" t="s">
        <v>276</v>
      </c>
      <c r="BL1620" s="66">
        <v>38717</v>
      </c>
      <c r="BM1620" s="163">
        <v>7410294.9199999999</v>
      </c>
      <c r="BN1620" s="66">
        <v>38352</v>
      </c>
      <c r="BO1620" s="79">
        <v>6283912.8200000003</v>
      </c>
      <c r="BP1620" s="158" t="s">
        <v>3056</v>
      </c>
      <c r="BQ1620" s="74">
        <v>88556</v>
      </c>
      <c r="BR1620" s="159">
        <v>0.15806119972013194</v>
      </c>
      <c r="BS1620" s="160">
        <v>47787</v>
      </c>
      <c r="BT1620" s="158" t="s">
        <v>5372</v>
      </c>
      <c r="BU1620" s="74">
        <v>72279</v>
      </c>
      <c r="BV1620" s="159">
        <v>0.12900882441134895</v>
      </c>
      <c r="BW1620" s="160">
        <v>39113</v>
      </c>
      <c r="BX1620" s="158" t="s">
        <v>6380</v>
      </c>
      <c r="BY1620" s="74">
        <v>60000</v>
      </c>
      <c r="BZ1620" s="159">
        <v>0.10709237073950852</v>
      </c>
      <c r="CA1620" s="160">
        <v>40298</v>
      </c>
      <c r="CB1620" s="161">
        <v>4.0607069499050644E-2</v>
      </c>
      <c r="CC1620" s="161">
        <v>3.1989296261946278E-2</v>
      </c>
    </row>
    <row r="1621" spans="2:81">
      <c r="B1621" s="207"/>
      <c r="C1621" s="57"/>
      <c r="D1621" s="57"/>
      <c r="E1621" s="155"/>
      <c r="F1621" s="60"/>
      <c r="G1621" s="60"/>
      <c r="H1621" s="60"/>
      <c r="I1621" s="60"/>
      <c r="J1621" s="58"/>
      <c r="K1621" s="58"/>
      <c r="L1621" s="58"/>
      <c r="M1621" s="59"/>
      <c r="N1621" s="61"/>
      <c r="O1621" s="62"/>
      <c r="P1621" s="79"/>
      <c r="Q1621" s="79"/>
      <c r="R1621" s="79"/>
      <c r="S1621" s="80"/>
      <c r="T1621" s="59"/>
      <c r="U1621" s="499">
        <v>0</v>
      </c>
      <c r="V1621" s="499">
        <v>0</v>
      </c>
      <c r="W1621" s="499">
        <v>0</v>
      </c>
      <c r="X1621" s="499">
        <v>0</v>
      </c>
      <c r="Y1621" s="66"/>
      <c r="Z1621" s="512">
        <f t="shared" si="151"/>
        <v>0</v>
      </c>
      <c r="AA1621" s="512">
        <f t="shared" si="152"/>
        <v>0</v>
      </c>
      <c r="AB1621" s="512">
        <f t="shared" si="153"/>
        <v>0</v>
      </c>
      <c r="AC1621" s="512">
        <f t="shared" si="154"/>
        <v>0</v>
      </c>
      <c r="AD1621" s="59"/>
      <c r="AE1621" s="59"/>
      <c r="AF1621" s="59"/>
      <c r="AG1621" s="59"/>
      <c r="AH1621" s="66"/>
      <c r="AI1621" s="67"/>
      <c r="AJ1621" s="67"/>
      <c r="AK1621" s="68"/>
      <c r="AL1621" s="69"/>
      <c r="AM1621" s="66"/>
      <c r="AN1621" s="207"/>
      <c r="AO1621" s="57"/>
      <c r="AP1621" s="57"/>
      <c r="AQ1621" s="57"/>
      <c r="AR1621" s="57"/>
      <c r="AS1621" s="35">
        <f t="shared" si="155"/>
        <v>0</v>
      </c>
      <c r="AT1621" s="60"/>
      <c r="AU1621" s="79"/>
      <c r="AV1621" s="66"/>
      <c r="AW1621" s="81">
        <v>0</v>
      </c>
      <c r="AX1621" s="215"/>
      <c r="AY1621" s="215"/>
      <c r="AZ1621" s="74"/>
      <c r="BA1621" s="69"/>
      <c r="BB1621" s="44">
        <f t="shared" si="156"/>
        <v>0</v>
      </c>
      <c r="BC1621" s="81">
        <v>0</v>
      </c>
      <c r="BD1621" s="66"/>
      <c r="BE1621" s="79"/>
      <c r="BF1621" s="79"/>
      <c r="BG1621" s="79"/>
      <c r="BH1621" s="75"/>
      <c r="BI1621" s="79"/>
      <c r="BJ1621" s="197"/>
      <c r="BK1621" s="78"/>
      <c r="BL1621" s="66"/>
      <c r="BM1621" s="163"/>
      <c r="BN1621" s="66"/>
      <c r="BO1621" s="79"/>
      <c r="BP1621" s="158"/>
      <c r="BQ1621" s="74"/>
      <c r="BR1621" s="159"/>
      <c r="BS1621" s="160"/>
      <c r="BT1621" s="158"/>
      <c r="BU1621" s="74"/>
      <c r="BV1621" s="159"/>
      <c r="BW1621" s="160"/>
      <c r="BX1621" s="158"/>
      <c r="BY1621" s="74"/>
      <c r="BZ1621" s="159"/>
      <c r="CA1621" s="160"/>
      <c r="CB1621" s="161"/>
      <c r="CC1621" s="161"/>
    </row>
    <row r="1622" spans="2:81" ht="45">
      <c r="B1622" s="228">
        <v>5</v>
      </c>
      <c r="C1622" s="89">
        <v>3401578</v>
      </c>
      <c r="D1622" s="89">
        <v>1</v>
      </c>
      <c r="E1622" s="147" t="s">
        <v>5348</v>
      </c>
      <c r="F1622" s="148" t="s">
        <v>6381</v>
      </c>
      <c r="G1622" s="148"/>
      <c r="H1622" s="148"/>
      <c r="I1622" s="148"/>
      <c r="J1622" s="90" t="s">
        <v>364</v>
      </c>
      <c r="K1622" s="90" t="s">
        <v>364</v>
      </c>
      <c r="L1622" s="90" t="s">
        <v>364</v>
      </c>
      <c r="M1622" s="91" t="s">
        <v>364</v>
      </c>
      <c r="N1622" s="93" t="s">
        <v>364</v>
      </c>
      <c r="O1622" s="94" t="s">
        <v>222</v>
      </c>
      <c r="P1622" s="144">
        <v>86000000</v>
      </c>
      <c r="Q1622" s="144">
        <v>86000000</v>
      </c>
      <c r="R1622" s="144"/>
      <c r="S1622" s="178">
        <v>86000000</v>
      </c>
      <c r="T1622" s="91" t="s">
        <v>223</v>
      </c>
      <c r="U1622" s="500">
        <v>6.0040000000000004</v>
      </c>
      <c r="V1622" s="500">
        <v>2.0810000000000002E-2</v>
      </c>
      <c r="W1622" s="500">
        <v>0.01</v>
      </c>
      <c r="X1622" s="500">
        <v>5.9831900000000005</v>
      </c>
      <c r="Y1622" s="97">
        <v>38875</v>
      </c>
      <c r="Z1622" s="512">
        <f t="shared" si="151"/>
        <v>600.40000000000009</v>
      </c>
      <c r="AA1622" s="512">
        <f t="shared" si="152"/>
        <v>2.0810000000000004</v>
      </c>
      <c r="AB1622" s="512">
        <f t="shared" si="153"/>
        <v>1</v>
      </c>
      <c r="AC1622" s="512">
        <f t="shared" si="154"/>
        <v>598.31900000000007</v>
      </c>
      <c r="AD1622" s="91">
        <v>0</v>
      </c>
      <c r="AE1622" s="91">
        <v>84</v>
      </c>
      <c r="AF1622" s="91">
        <v>1</v>
      </c>
      <c r="AG1622" s="91">
        <v>83</v>
      </c>
      <c r="AH1622" s="97">
        <v>41456</v>
      </c>
      <c r="AI1622" s="98" t="s">
        <v>61</v>
      </c>
      <c r="AJ1622" s="98" t="s">
        <v>61</v>
      </c>
      <c r="AK1622" s="99"/>
      <c r="AL1622" s="100" t="s">
        <v>6382</v>
      </c>
      <c r="AM1622" s="97" t="s">
        <v>653</v>
      </c>
      <c r="AN1622" s="228">
        <v>5</v>
      </c>
      <c r="AO1622" s="89">
        <v>3401578</v>
      </c>
      <c r="AP1622" s="89"/>
      <c r="AQ1622" s="89"/>
      <c r="AR1622" s="89">
        <v>1</v>
      </c>
      <c r="AS1622" s="35">
        <f t="shared" si="155"/>
        <v>6991.8699186991871</v>
      </c>
      <c r="AT1622" s="148" t="s">
        <v>6381</v>
      </c>
      <c r="AU1622" s="144">
        <v>123000000</v>
      </c>
      <c r="AV1622" s="97" t="s">
        <v>364</v>
      </c>
      <c r="AW1622" s="106">
        <v>69.918699186991873</v>
      </c>
      <c r="AX1622" s="219" t="s">
        <v>364</v>
      </c>
      <c r="AY1622" s="219"/>
      <c r="AZ1622" s="105">
        <v>785156</v>
      </c>
      <c r="BA1622" s="100" t="s">
        <v>226</v>
      </c>
      <c r="BB1622" s="44">
        <f t="shared" si="156"/>
        <v>10000</v>
      </c>
      <c r="BC1622" s="106">
        <v>100</v>
      </c>
      <c r="BD1622" s="97">
        <v>38811</v>
      </c>
      <c r="BE1622" s="95">
        <v>11920571.34</v>
      </c>
      <c r="BF1622" s="95">
        <v>3996403.85</v>
      </c>
      <c r="BG1622" s="95">
        <v>7528865</v>
      </c>
      <c r="BH1622" s="192">
        <v>1.4381361784620055</v>
      </c>
      <c r="BI1622" s="95">
        <v>117773.7</v>
      </c>
      <c r="BJ1622" s="203">
        <v>0.15000038208967389</v>
      </c>
      <c r="BK1622" s="108" t="s">
        <v>64</v>
      </c>
      <c r="BL1622" s="97">
        <v>38837</v>
      </c>
      <c r="BM1622" s="168">
        <v>7409151</v>
      </c>
      <c r="BN1622" s="97">
        <v>38717</v>
      </c>
      <c r="BO1622" s="95">
        <v>6297502</v>
      </c>
      <c r="BP1622" s="133"/>
      <c r="BQ1622" s="105"/>
      <c r="BR1622" s="135"/>
      <c r="BS1622" s="136"/>
      <c r="BT1622" s="133"/>
      <c r="BU1622" s="105"/>
      <c r="BV1622" s="135"/>
      <c r="BW1622" s="136"/>
      <c r="BX1622" s="133"/>
      <c r="BY1622" s="105"/>
      <c r="BZ1622" s="135"/>
      <c r="CA1622" s="136"/>
      <c r="CB1622" s="169">
        <v>4.0025306325711808E-2</v>
      </c>
      <c r="CC1622" s="169">
        <v>3.1530996888565956E-2</v>
      </c>
    </row>
    <row r="1623" spans="2:81" ht="23">
      <c r="B1623" s="229">
        <v>5.0999999999999996</v>
      </c>
      <c r="C1623" s="89">
        <v>3401578</v>
      </c>
      <c r="D1623" s="89">
        <v>1</v>
      </c>
      <c r="E1623" s="147" t="s">
        <v>5348</v>
      </c>
      <c r="F1623" s="92" t="s">
        <v>6383</v>
      </c>
      <c r="G1623" s="92"/>
      <c r="H1623" s="92"/>
      <c r="I1623" s="92"/>
      <c r="J1623" s="90" t="s">
        <v>6384</v>
      </c>
      <c r="K1623" s="90" t="s">
        <v>6385</v>
      </c>
      <c r="L1623" s="90" t="s">
        <v>582</v>
      </c>
      <c r="M1623" s="91" t="s">
        <v>132</v>
      </c>
      <c r="N1623" s="93">
        <v>75150</v>
      </c>
      <c r="O1623" s="94" t="s">
        <v>222</v>
      </c>
      <c r="P1623" s="95">
        <v>23612240.75</v>
      </c>
      <c r="Q1623" s="95">
        <v>23612240.75</v>
      </c>
      <c r="R1623" s="95"/>
      <c r="S1623" s="96">
        <v>23612240.75</v>
      </c>
      <c r="T1623" s="91"/>
      <c r="U1623" s="500">
        <v>0</v>
      </c>
      <c r="V1623" s="500">
        <v>0</v>
      </c>
      <c r="W1623" s="500">
        <v>0</v>
      </c>
      <c r="X1623" s="500">
        <v>0</v>
      </c>
      <c r="Y1623" s="97"/>
      <c r="Z1623" s="512">
        <f t="shared" si="151"/>
        <v>0</v>
      </c>
      <c r="AA1623" s="512">
        <f t="shared" si="152"/>
        <v>0</v>
      </c>
      <c r="AB1623" s="512">
        <f t="shared" si="153"/>
        <v>0</v>
      </c>
      <c r="AC1623" s="512">
        <f t="shared" si="154"/>
        <v>0</v>
      </c>
      <c r="AD1623" s="91"/>
      <c r="AE1623" s="91"/>
      <c r="AF1623" s="91"/>
      <c r="AG1623" s="91"/>
      <c r="AH1623" s="97"/>
      <c r="AI1623" s="98"/>
      <c r="AJ1623" s="98"/>
      <c r="AK1623" s="99"/>
      <c r="AL1623" s="100"/>
      <c r="AM1623" s="97"/>
      <c r="AN1623" s="229">
        <v>5.0999999999999996</v>
      </c>
      <c r="AO1623" s="89">
        <v>3401578</v>
      </c>
      <c r="AP1623" s="89"/>
      <c r="AQ1623" s="89"/>
      <c r="AR1623" s="89">
        <v>1</v>
      </c>
      <c r="AS1623" s="35">
        <f t="shared" si="155"/>
        <v>0</v>
      </c>
      <c r="AT1623" s="92" t="s">
        <v>6383</v>
      </c>
      <c r="AU1623" s="95">
        <v>33700000</v>
      </c>
      <c r="AV1623" s="97">
        <v>38838</v>
      </c>
      <c r="AW1623" s="106">
        <v>0</v>
      </c>
      <c r="AX1623" s="219">
        <v>2002</v>
      </c>
      <c r="AY1623" s="219"/>
      <c r="AZ1623" s="105">
        <v>178925</v>
      </c>
      <c r="BA1623" s="100" t="s">
        <v>226</v>
      </c>
      <c r="BB1623" s="44">
        <f t="shared" si="156"/>
        <v>10000</v>
      </c>
      <c r="BC1623" s="106">
        <v>100</v>
      </c>
      <c r="BD1623" s="97">
        <v>38811</v>
      </c>
      <c r="BE1623" s="95"/>
      <c r="BF1623" s="95"/>
      <c r="BG1623" s="95"/>
      <c r="BH1623" s="192"/>
      <c r="BI1623" s="95"/>
      <c r="BJ1623" s="203"/>
      <c r="BK1623" s="108"/>
      <c r="BL1623" s="97"/>
      <c r="BM1623" s="168"/>
      <c r="BN1623" s="97"/>
      <c r="BO1623" s="95"/>
      <c r="BP1623" s="133" t="s">
        <v>6386</v>
      </c>
      <c r="BQ1623" s="105">
        <v>37696</v>
      </c>
      <c r="BR1623" s="135">
        <v>0.21068045270364677</v>
      </c>
      <c r="BS1623" s="136">
        <v>39964</v>
      </c>
      <c r="BT1623" s="133" t="s">
        <v>6387</v>
      </c>
      <c r="BU1623" s="105">
        <v>31914</v>
      </c>
      <c r="BV1623" s="135">
        <v>0.17836523683107447</v>
      </c>
      <c r="BW1623" s="136">
        <v>41305</v>
      </c>
      <c r="BX1623" s="133" t="s">
        <v>6388</v>
      </c>
      <c r="BY1623" s="105">
        <v>30164</v>
      </c>
      <c r="BZ1623" s="135">
        <v>0.1685846024870756</v>
      </c>
      <c r="CA1623" s="136">
        <v>41305</v>
      </c>
      <c r="CB1623" s="169">
        <v>1.0989385686688433E-2</v>
      </c>
      <c r="CC1623" s="169">
        <v>8.6571801118641902E-3</v>
      </c>
    </row>
    <row r="1624" spans="2:81" ht="34">
      <c r="B1624" s="229">
        <v>5.2</v>
      </c>
      <c r="C1624" s="89">
        <v>3401578</v>
      </c>
      <c r="D1624" s="89">
        <v>1</v>
      </c>
      <c r="E1624" s="147" t="s">
        <v>5348</v>
      </c>
      <c r="F1624" s="147" t="s">
        <v>6389</v>
      </c>
      <c r="G1624" s="147"/>
      <c r="H1624" s="147"/>
      <c r="I1624" s="147"/>
      <c r="J1624" s="90" t="s">
        <v>6390</v>
      </c>
      <c r="K1624" s="90" t="s">
        <v>6391</v>
      </c>
      <c r="L1624" s="90" t="s">
        <v>800</v>
      </c>
      <c r="M1624" s="91" t="s">
        <v>261</v>
      </c>
      <c r="N1624" s="93">
        <v>80134</v>
      </c>
      <c r="O1624" s="94" t="s">
        <v>222</v>
      </c>
      <c r="P1624" s="95">
        <v>17514689.699999999</v>
      </c>
      <c r="Q1624" s="95">
        <v>17514689.699999999</v>
      </c>
      <c r="R1624" s="95"/>
      <c r="S1624" s="96">
        <v>17514689.699999999</v>
      </c>
      <c r="T1624" s="91"/>
      <c r="U1624" s="500">
        <v>0</v>
      </c>
      <c r="V1624" s="500">
        <v>0</v>
      </c>
      <c r="W1624" s="500">
        <v>0</v>
      </c>
      <c r="X1624" s="500">
        <v>0</v>
      </c>
      <c r="Y1624" s="97"/>
      <c r="Z1624" s="512">
        <f t="shared" si="151"/>
        <v>0</v>
      </c>
      <c r="AA1624" s="512">
        <f t="shared" si="152"/>
        <v>0</v>
      </c>
      <c r="AB1624" s="512">
        <f t="shared" si="153"/>
        <v>0</v>
      </c>
      <c r="AC1624" s="512">
        <f t="shared" si="154"/>
        <v>0</v>
      </c>
      <c r="AD1624" s="91"/>
      <c r="AE1624" s="91"/>
      <c r="AF1624" s="91"/>
      <c r="AG1624" s="91"/>
      <c r="AH1624" s="97"/>
      <c r="AI1624" s="98"/>
      <c r="AJ1624" s="98"/>
      <c r="AK1624" s="99"/>
      <c r="AL1624" s="100"/>
      <c r="AM1624" s="97"/>
      <c r="AN1624" s="229">
        <v>5.2</v>
      </c>
      <c r="AO1624" s="89">
        <v>3401578</v>
      </c>
      <c r="AP1624" s="89"/>
      <c r="AQ1624" s="89"/>
      <c r="AR1624" s="89">
        <v>1</v>
      </c>
      <c r="AS1624" s="35">
        <f t="shared" si="155"/>
        <v>0</v>
      </c>
      <c r="AT1624" s="147" t="s">
        <v>6389</v>
      </c>
      <c r="AU1624" s="95">
        <v>25000000</v>
      </c>
      <c r="AV1624" s="97">
        <v>38845</v>
      </c>
      <c r="AW1624" s="106">
        <v>0</v>
      </c>
      <c r="AX1624" s="219">
        <v>2003</v>
      </c>
      <c r="AY1624" s="219"/>
      <c r="AZ1624" s="105">
        <v>132999</v>
      </c>
      <c r="BA1624" s="100" t="s">
        <v>226</v>
      </c>
      <c r="BB1624" s="44">
        <f t="shared" si="156"/>
        <v>10000</v>
      </c>
      <c r="BC1624" s="106">
        <v>100</v>
      </c>
      <c r="BD1624" s="97">
        <v>38811</v>
      </c>
      <c r="BE1624" s="95"/>
      <c r="BF1624" s="95"/>
      <c r="BG1624" s="95"/>
      <c r="BH1624" s="192"/>
      <c r="BI1624" s="95"/>
      <c r="BJ1624" s="203"/>
      <c r="BK1624" s="108"/>
      <c r="BL1624" s="97"/>
      <c r="BM1624" s="168"/>
      <c r="BN1624" s="97"/>
      <c r="BO1624" s="95"/>
      <c r="BP1624" s="133" t="s">
        <v>6392</v>
      </c>
      <c r="BQ1624" s="105">
        <v>35936</v>
      </c>
      <c r="BR1624" s="135">
        <v>0.27019752028210736</v>
      </c>
      <c r="BS1624" s="136">
        <v>41670</v>
      </c>
      <c r="BT1624" s="133" t="s">
        <v>6393</v>
      </c>
      <c r="BU1624" s="105">
        <v>23006</v>
      </c>
      <c r="BV1624" s="135">
        <v>0.17297874420108422</v>
      </c>
      <c r="BW1624" s="136">
        <v>41670</v>
      </c>
      <c r="BX1624" s="133" t="s">
        <v>4569</v>
      </c>
      <c r="BY1624" s="105">
        <v>21513</v>
      </c>
      <c r="BZ1624" s="135">
        <v>0.16175309588793901</v>
      </c>
      <c r="CA1624" s="136">
        <v>41670</v>
      </c>
      <c r="CB1624" s="169">
        <v>8.1515211679335977E-3</v>
      </c>
      <c r="CC1624" s="169">
        <v>6.421577051568584E-3</v>
      </c>
    </row>
    <row r="1625" spans="2:81" ht="34">
      <c r="B1625" s="229">
        <v>5.3</v>
      </c>
      <c r="C1625" s="89">
        <v>3401578</v>
      </c>
      <c r="D1625" s="89">
        <v>1</v>
      </c>
      <c r="E1625" s="147" t="s">
        <v>5348</v>
      </c>
      <c r="F1625" s="92" t="s">
        <v>6394</v>
      </c>
      <c r="G1625" s="92"/>
      <c r="H1625" s="92"/>
      <c r="I1625" s="92"/>
      <c r="J1625" s="90" t="s">
        <v>6395</v>
      </c>
      <c r="K1625" s="90" t="s">
        <v>891</v>
      </c>
      <c r="L1625" s="90" t="s">
        <v>890</v>
      </c>
      <c r="M1625" s="91" t="s">
        <v>132</v>
      </c>
      <c r="N1625" s="93">
        <v>75070</v>
      </c>
      <c r="O1625" s="94" t="s">
        <v>222</v>
      </c>
      <c r="P1625" s="95">
        <v>13165804.16</v>
      </c>
      <c r="Q1625" s="95">
        <v>13165804.16</v>
      </c>
      <c r="R1625" s="95"/>
      <c r="S1625" s="95">
        <v>13165804.16</v>
      </c>
      <c r="T1625" s="91"/>
      <c r="U1625" s="500">
        <v>0</v>
      </c>
      <c r="V1625" s="500">
        <v>0</v>
      </c>
      <c r="W1625" s="500">
        <v>0</v>
      </c>
      <c r="X1625" s="500">
        <v>0</v>
      </c>
      <c r="Y1625" s="97"/>
      <c r="Z1625" s="512">
        <f t="shared" si="151"/>
        <v>0</v>
      </c>
      <c r="AA1625" s="512">
        <f t="shared" si="152"/>
        <v>0</v>
      </c>
      <c r="AB1625" s="512">
        <f t="shared" si="153"/>
        <v>0</v>
      </c>
      <c r="AC1625" s="512">
        <f t="shared" si="154"/>
        <v>0</v>
      </c>
      <c r="AD1625" s="91"/>
      <c r="AE1625" s="91"/>
      <c r="AF1625" s="91"/>
      <c r="AG1625" s="91"/>
      <c r="AH1625" s="97"/>
      <c r="AI1625" s="98"/>
      <c r="AJ1625" s="98"/>
      <c r="AK1625" s="99"/>
      <c r="AL1625" s="100"/>
      <c r="AM1625" s="97"/>
      <c r="AN1625" s="229">
        <v>5.3</v>
      </c>
      <c r="AO1625" s="89">
        <v>3401578</v>
      </c>
      <c r="AP1625" s="89"/>
      <c r="AQ1625" s="89"/>
      <c r="AR1625" s="89">
        <v>1</v>
      </c>
      <c r="AS1625" s="35">
        <f t="shared" si="155"/>
        <v>0</v>
      </c>
      <c r="AT1625" s="92" t="s">
        <v>6394</v>
      </c>
      <c r="AU1625" s="95">
        <v>18800000</v>
      </c>
      <c r="AV1625" s="97">
        <v>38838</v>
      </c>
      <c r="AW1625" s="106">
        <v>0</v>
      </c>
      <c r="AX1625" s="219">
        <v>2000</v>
      </c>
      <c r="AY1625" s="219"/>
      <c r="AZ1625" s="105">
        <v>118967</v>
      </c>
      <c r="BA1625" s="100" t="s">
        <v>226</v>
      </c>
      <c r="BB1625" s="44">
        <f t="shared" si="156"/>
        <v>10000</v>
      </c>
      <c r="BC1625" s="106">
        <v>100</v>
      </c>
      <c r="BD1625" s="97">
        <v>38811</v>
      </c>
      <c r="BE1625" s="95"/>
      <c r="BF1625" s="95"/>
      <c r="BG1625" s="95"/>
      <c r="BH1625" s="192"/>
      <c r="BI1625" s="95"/>
      <c r="BJ1625" s="203"/>
      <c r="BK1625" s="108"/>
      <c r="BL1625" s="97"/>
      <c r="BM1625" s="168"/>
      <c r="BN1625" s="97"/>
      <c r="BO1625" s="95"/>
      <c r="BP1625" s="133" t="s">
        <v>1489</v>
      </c>
      <c r="BQ1625" s="105">
        <v>86842</v>
      </c>
      <c r="BR1625" s="135">
        <v>0.72996713374297073</v>
      </c>
      <c r="BS1625" s="136">
        <v>44227</v>
      </c>
      <c r="BT1625" s="133" t="s">
        <v>6396</v>
      </c>
      <c r="BU1625" s="105">
        <v>4000</v>
      </c>
      <c r="BV1625" s="135">
        <v>3.362276933939664E-2</v>
      </c>
      <c r="BW1625" s="136">
        <v>40209</v>
      </c>
      <c r="BX1625" s="133" t="s">
        <v>6397</v>
      </c>
      <c r="BY1625" s="105">
        <v>3000</v>
      </c>
      <c r="BZ1625" s="135">
        <v>2.5217077004547478E-2</v>
      </c>
      <c r="CA1625" s="136">
        <v>40543</v>
      </c>
      <c r="CB1625" s="169">
        <v>6.1275040061433816E-3</v>
      </c>
      <c r="CC1625" s="169">
        <v>4.827103837260799E-3</v>
      </c>
    </row>
    <row r="1626" spans="2:81" ht="23">
      <c r="B1626" s="229">
        <v>5.4</v>
      </c>
      <c r="C1626" s="89">
        <v>3401578</v>
      </c>
      <c r="D1626" s="89">
        <v>1</v>
      </c>
      <c r="E1626" s="147" t="s">
        <v>5348</v>
      </c>
      <c r="F1626" s="92" t="s">
        <v>6398</v>
      </c>
      <c r="G1626" s="92"/>
      <c r="H1626" s="92"/>
      <c r="I1626" s="92"/>
      <c r="J1626" s="90" t="s">
        <v>6399</v>
      </c>
      <c r="K1626" s="90" t="s">
        <v>2042</v>
      </c>
      <c r="L1626" s="90" t="s">
        <v>2130</v>
      </c>
      <c r="M1626" s="91" t="s">
        <v>69</v>
      </c>
      <c r="N1626" s="93">
        <v>30038</v>
      </c>
      <c r="O1626" s="94" t="s">
        <v>222</v>
      </c>
      <c r="P1626" s="95">
        <v>9798133.7400000002</v>
      </c>
      <c r="Q1626" s="95">
        <v>9798133.7400000002</v>
      </c>
      <c r="R1626" s="95"/>
      <c r="S1626" s="96">
        <v>9798133.7400000002</v>
      </c>
      <c r="T1626" s="91"/>
      <c r="U1626" s="500">
        <v>0</v>
      </c>
      <c r="V1626" s="500">
        <v>0</v>
      </c>
      <c r="W1626" s="500">
        <v>0</v>
      </c>
      <c r="X1626" s="500">
        <v>0</v>
      </c>
      <c r="Y1626" s="97"/>
      <c r="Z1626" s="512">
        <f t="shared" si="151"/>
        <v>0</v>
      </c>
      <c r="AA1626" s="512">
        <f t="shared" si="152"/>
        <v>0</v>
      </c>
      <c r="AB1626" s="512">
        <f t="shared" si="153"/>
        <v>0</v>
      </c>
      <c r="AC1626" s="512">
        <f t="shared" si="154"/>
        <v>0</v>
      </c>
      <c r="AD1626" s="91"/>
      <c r="AE1626" s="91"/>
      <c r="AF1626" s="91"/>
      <c r="AG1626" s="91"/>
      <c r="AH1626" s="97"/>
      <c r="AI1626" s="98"/>
      <c r="AJ1626" s="98"/>
      <c r="AK1626" s="99"/>
      <c r="AL1626" s="100"/>
      <c r="AM1626" s="97"/>
      <c r="AN1626" s="229">
        <v>5.4</v>
      </c>
      <c r="AO1626" s="89">
        <v>3401578</v>
      </c>
      <c r="AP1626" s="89"/>
      <c r="AQ1626" s="89"/>
      <c r="AR1626" s="89">
        <v>1</v>
      </c>
      <c r="AS1626" s="35">
        <f t="shared" si="155"/>
        <v>0</v>
      </c>
      <c r="AT1626" s="92" t="s">
        <v>6398</v>
      </c>
      <c r="AU1626" s="95">
        <v>14000000</v>
      </c>
      <c r="AV1626" s="97">
        <v>38838</v>
      </c>
      <c r="AW1626" s="106">
        <v>0</v>
      </c>
      <c r="AX1626" s="220">
        <v>2002</v>
      </c>
      <c r="AY1626" s="220"/>
      <c r="AZ1626" s="105">
        <v>124975</v>
      </c>
      <c r="BA1626" s="100" t="s">
        <v>226</v>
      </c>
      <c r="BB1626" s="44">
        <f t="shared" si="156"/>
        <v>10000</v>
      </c>
      <c r="BC1626" s="106">
        <v>100</v>
      </c>
      <c r="BD1626" s="97">
        <v>38811</v>
      </c>
      <c r="BE1626" s="95"/>
      <c r="BF1626" s="95"/>
      <c r="BG1626" s="95"/>
      <c r="BH1626" s="192"/>
      <c r="BI1626" s="95"/>
      <c r="BJ1626" s="203"/>
      <c r="BK1626" s="108"/>
      <c r="BL1626" s="97"/>
      <c r="BM1626" s="168"/>
      <c r="BN1626" s="97"/>
      <c r="BO1626" s="95"/>
      <c r="BP1626" s="133" t="s">
        <v>6400</v>
      </c>
      <c r="BQ1626" s="105">
        <v>50000</v>
      </c>
      <c r="BR1626" s="135">
        <v>0.40008001600320064</v>
      </c>
      <c r="BS1626" s="136">
        <v>40939</v>
      </c>
      <c r="BT1626" s="133" t="s">
        <v>2061</v>
      </c>
      <c r="BU1626" s="105">
        <v>45775</v>
      </c>
      <c r="BV1626" s="135">
        <v>0.36627325465093019</v>
      </c>
      <c r="BW1626" s="136">
        <v>43131</v>
      </c>
      <c r="BX1626" s="133" t="s">
        <v>6401</v>
      </c>
      <c r="BY1626" s="105">
        <v>25000</v>
      </c>
      <c r="BZ1626" s="135">
        <v>0.20004000800160032</v>
      </c>
      <c r="CA1626" s="136">
        <v>41305</v>
      </c>
      <c r="CB1626" s="169">
        <v>4.5601547019045617E-3</v>
      </c>
      <c r="CC1626" s="169">
        <v>3.5923828426708505E-3</v>
      </c>
    </row>
    <row r="1627" spans="2:81" ht="45">
      <c r="B1627" s="207">
        <v>5.5</v>
      </c>
      <c r="C1627" s="57">
        <v>3401578</v>
      </c>
      <c r="D1627" s="57">
        <v>1</v>
      </c>
      <c r="E1627" s="155" t="s">
        <v>5348</v>
      </c>
      <c r="F1627" s="60" t="s">
        <v>6402</v>
      </c>
      <c r="G1627" s="60"/>
      <c r="H1627" s="60"/>
      <c r="I1627" s="60"/>
      <c r="J1627" s="58" t="s">
        <v>6403</v>
      </c>
      <c r="K1627" s="58" t="s">
        <v>1848</v>
      </c>
      <c r="L1627" s="58" t="s">
        <v>1847</v>
      </c>
      <c r="M1627" s="59" t="s">
        <v>148</v>
      </c>
      <c r="N1627" s="61">
        <v>66213</v>
      </c>
      <c r="O1627" s="62" t="s">
        <v>222</v>
      </c>
      <c r="P1627" s="79">
        <v>8540075.7899999991</v>
      </c>
      <c r="Q1627" s="79">
        <v>8540075.7899999991</v>
      </c>
      <c r="R1627" s="79"/>
      <c r="S1627" s="80">
        <v>8540075.7899999991</v>
      </c>
      <c r="T1627" s="59"/>
      <c r="U1627" s="499">
        <v>0</v>
      </c>
      <c r="V1627" s="499">
        <v>0</v>
      </c>
      <c r="W1627" s="499">
        <v>0</v>
      </c>
      <c r="X1627" s="499">
        <v>0</v>
      </c>
      <c r="Y1627" s="66"/>
      <c r="Z1627" s="512">
        <f t="shared" si="151"/>
        <v>0</v>
      </c>
      <c r="AA1627" s="512">
        <f t="shared" si="152"/>
        <v>0</v>
      </c>
      <c r="AB1627" s="512">
        <f t="shared" si="153"/>
        <v>0</v>
      </c>
      <c r="AC1627" s="512">
        <f t="shared" si="154"/>
        <v>0</v>
      </c>
      <c r="AD1627" s="59"/>
      <c r="AE1627" s="59"/>
      <c r="AF1627" s="59"/>
      <c r="AG1627" s="59"/>
      <c r="AH1627" s="66"/>
      <c r="AI1627" s="67"/>
      <c r="AJ1627" s="67"/>
      <c r="AK1627" s="68"/>
      <c r="AL1627" s="69"/>
      <c r="AM1627" s="66"/>
      <c r="AN1627" s="207">
        <v>5.5</v>
      </c>
      <c r="AO1627" s="57">
        <v>3401578</v>
      </c>
      <c r="AP1627" s="57"/>
      <c r="AQ1627" s="57"/>
      <c r="AR1627" s="57">
        <v>1</v>
      </c>
      <c r="AS1627" s="35">
        <f t="shared" si="155"/>
        <v>0</v>
      </c>
      <c r="AT1627" s="60" t="s">
        <v>6402</v>
      </c>
      <c r="AU1627" s="79">
        <v>12200000</v>
      </c>
      <c r="AV1627" s="66">
        <v>38842</v>
      </c>
      <c r="AW1627" s="81">
        <v>0</v>
      </c>
      <c r="AX1627" s="215">
        <v>2002</v>
      </c>
      <c r="AY1627" s="215"/>
      <c r="AZ1627" s="74">
        <v>83047</v>
      </c>
      <c r="BA1627" s="69" t="s">
        <v>226</v>
      </c>
      <c r="BB1627" s="44">
        <f t="shared" si="156"/>
        <v>10000</v>
      </c>
      <c r="BC1627" s="81">
        <v>100</v>
      </c>
      <c r="BD1627" s="66">
        <v>38811</v>
      </c>
      <c r="BE1627" s="79"/>
      <c r="BF1627" s="79"/>
      <c r="BG1627" s="79"/>
      <c r="BH1627" s="75"/>
      <c r="BI1627" s="79"/>
      <c r="BJ1627" s="197"/>
      <c r="BK1627" s="78"/>
      <c r="BL1627" s="66"/>
      <c r="BM1627" s="163"/>
      <c r="BN1627" s="66"/>
      <c r="BO1627" s="79"/>
      <c r="BP1627" s="158" t="s">
        <v>2476</v>
      </c>
      <c r="BQ1627" s="74">
        <v>37415</v>
      </c>
      <c r="BR1627" s="159">
        <v>0.45052801425698702</v>
      </c>
      <c r="BS1627" s="160">
        <v>42035</v>
      </c>
      <c r="BT1627" s="158" t="s">
        <v>6404</v>
      </c>
      <c r="BU1627" s="74">
        <v>14925</v>
      </c>
      <c r="BV1627" s="159">
        <v>0.1797175093621684</v>
      </c>
      <c r="BW1627" s="160">
        <v>42400</v>
      </c>
      <c r="BX1627" s="158" t="s">
        <v>6405</v>
      </c>
      <c r="BY1627" s="74">
        <v>4700</v>
      </c>
      <c r="BZ1627" s="159">
        <v>5.6594458559610823E-2</v>
      </c>
      <c r="CA1627" s="160">
        <v>42155</v>
      </c>
      <c r="CB1627" s="161">
        <v>3.9746412737156423E-3</v>
      </c>
      <c r="CC1627" s="161">
        <v>3.131129106541947E-3</v>
      </c>
    </row>
    <row r="1628" spans="2:81" ht="23">
      <c r="B1628" s="207">
        <v>5.6</v>
      </c>
      <c r="C1628" s="57">
        <v>3401578</v>
      </c>
      <c r="D1628" s="57">
        <v>1</v>
      </c>
      <c r="E1628" s="155" t="s">
        <v>5348</v>
      </c>
      <c r="F1628" s="60" t="s">
        <v>6406</v>
      </c>
      <c r="G1628" s="60"/>
      <c r="H1628" s="60"/>
      <c r="I1628" s="60"/>
      <c r="J1628" s="58" t="s">
        <v>6407</v>
      </c>
      <c r="K1628" s="58" t="s">
        <v>977</v>
      </c>
      <c r="L1628" s="58" t="s">
        <v>890</v>
      </c>
      <c r="M1628" s="59" t="s">
        <v>132</v>
      </c>
      <c r="N1628" s="61">
        <v>75034</v>
      </c>
      <c r="O1628" s="62" t="s">
        <v>222</v>
      </c>
      <c r="P1628" s="79">
        <v>7138339.9199999999</v>
      </c>
      <c r="Q1628" s="79">
        <v>7138339.9199999999</v>
      </c>
      <c r="R1628" s="79"/>
      <c r="S1628" s="80">
        <v>7138339.9199999999</v>
      </c>
      <c r="T1628" s="59"/>
      <c r="U1628" s="499">
        <v>0</v>
      </c>
      <c r="V1628" s="499">
        <v>0</v>
      </c>
      <c r="W1628" s="499">
        <v>0</v>
      </c>
      <c r="X1628" s="499">
        <v>0</v>
      </c>
      <c r="Y1628" s="66"/>
      <c r="Z1628" s="512">
        <f t="shared" si="151"/>
        <v>0</v>
      </c>
      <c r="AA1628" s="512">
        <f t="shared" si="152"/>
        <v>0</v>
      </c>
      <c r="AB1628" s="512">
        <f t="shared" si="153"/>
        <v>0</v>
      </c>
      <c r="AC1628" s="512">
        <f t="shared" si="154"/>
        <v>0</v>
      </c>
      <c r="AD1628" s="59"/>
      <c r="AE1628" s="59"/>
      <c r="AF1628" s="59"/>
      <c r="AG1628" s="59"/>
      <c r="AH1628" s="66"/>
      <c r="AI1628" s="67"/>
      <c r="AJ1628" s="67"/>
      <c r="AK1628" s="68"/>
      <c r="AL1628" s="69"/>
      <c r="AM1628" s="66"/>
      <c r="AN1628" s="207">
        <v>5.6</v>
      </c>
      <c r="AO1628" s="57">
        <v>3401578</v>
      </c>
      <c r="AP1628" s="57"/>
      <c r="AQ1628" s="57"/>
      <c r="AR1628" s="57">
        <v>1</v>
      </c>
      <c r="AS1628" s="35">
        <f t="shared" si="155"/>
        <v>0</v>
      </c>
      <c r="AT1628" s="60" t="s">
        <v>6406</v>
      </c>
      <c r="AU1628" s="79">
        <v>10400000</v>
      </c>
      <c r="AV1628" s="66">
        <v>38838</v>
      </c>
      <c r="AW1628" s="81">
        <v>0</v>
      </c>
      <c r="AX1628" s="216">
        <v>2002</v>
      </c>
      <c r="AY1628" s="216"/>
      <c r="AZ1628" s="74">
        <v>107543</v>
      </c>
      <c r="BA1628" s="69" t="s">
        <v>226</v>
      </c>
      <c r="BB1628" s="44">
        <f t="shared" si="156"/>
        <v>10000</v>
      </c>
      <c r="BC1628" s="81">
        <v>100</v>
      </c>
      <c r="BD1628" s="66">
        <v>38811</v>
      </c>
      <c r="BE1628" s="79"/>
      <c r="BF1628" s="79"/>
      <c r="BG1628" s="79"/>
      <c r="BH1628" s="75"/>
      <c r="BI1628" s="79"/>
      <c r="BJ1628" s="197"/>
      <c r="BK1628" s="78"/>
      <c r="BL1628" s="66"/>
      <c r="BM1628" s="163"/>
      <c r="BN1628" s="66"/>
      <c r="BO1628" s="79"/>
      <c r="BP1628" s="158" t="s">
        <v>1489</v>
      </c>
      <c r="BQ1628" s="74">
        <v>86584</v>
      </c>
      <c r="BR1628" s="159">
        <v>0.80511051393396127</v>
      </c>
      <c r="BS1628" s="160">
        <v>44927</v>
      </c>
      <c r="BT1628" s="158" t="s">
        <v>6408</v>
      </c>
      <c r="BU1628" s="74">
        <v>3000</v>
      </c>
      <c r="BV1628" s="159">
        <v>2.7895818416819318E-2</v>
      </c>
      <c r="BW1628" s="160">
        <v>40421</v>
      </c>
      <c r="BX1628" s="158" t="s">
        <v>6409</v>
      </c>
      <c r="BY1628" s="74">
        <v>2800</v>
      </c>
      <c r="BZ1628" s="159">
        <v>2.6036097189031365E-2</v>
      </c>
      <c r="CA1628" s="160">
        <v>40633</v>
      </c>
      <c r="CB1628" s="161">
        <v>3.3222586273843851E-3</v>
      </c>
      <c r="CC1628" s="161">
        <v>2.6171973698493741E-3</v>
      </c>
    </row>
    <row r="1629" spans="2:81" ht="23">
      <c r="B1629" s="207">
        <v>5.7</v>
      </c>
      <c r="C1629" s="57">
        <v>3401578</v>
      </c>
      <c r="D1629" s="57">
        <v>1</v>
      </c>
      <c r="E1629" s="155" t="s">
        <v>5348</v>
      </c>
      <c r="F1629" s="60" t="s">
        <v>6410</v>
      </c>
      <c r="G1629" s="60"/>
      <c r="H1629" s="60"/>
      <c r="I1629" s="60"/>
      <c r="J1629" s="58" t="s">
        <v>6411</v>
      </c>
      <c r="K1629" s="58" t="s">
        <v>2042</v>
      </c>
      <c r="L1629" s="58" t="s">
        <v>2130</v>
      </c>
      <c r="M1629" s="59" t="s">
        <v>69</v>
      </c>
      <c r="N1629" s="61">
        <v>30038</v>
      </c>
      <c r="O1629" s="62" t="s">
        <v>222</v>
      </c>
      <c r="P1629" s="79">
        <v>6230715.9400000004</v>
      </c>
      <c r="Q1629" s="79">
        <v>6230715.9400000004</v>
      </c>
      <c r="R1629" s="79"/>
      <c r="S1629" s="80">
        <v>6230715.9400000004</v>
      </c>
      <c r="T1629" s="59"/>
      <c r="U1629" s="499">
        <v>0</v>
      </c>
      <c r="V1629" s="499">
        <v>0</v>
      </c>
      <c r="W1629" s="499">
        <v>0</v>
      </c>
      <c r="X1629" s="499">
        <v>0</v>
      </c>
      <c r="Y1629" s="66"/>
      <c r="Z1629" s="512">
        <f t="shared" si="151"/>
        <v>0</v>
      </c>
      <c r="AA1629" s="512">
        <f t="shared" si="152"/>
        <v>0</v>
      </c>
      <c r="AB1629" s="512">
        <f t="shared" si="153"/>
        <v>0</v>
      </c>
      <c r="AC1629" s="512">
        <f t="shared" si="154"/>
        <v>0</v>
      </c>
      <c r="AD1629" s="59"/>
      <c r="AE1629" s="59"/>
      <c r="AF1629" s="59"/>
      <c r="AG1629" s="59"/>
      <c r="AH1629" s="66"/>
      <c r="AI1629" s="67"/>
      <c r="AJ1629" s="67"/>
      <c r="AK1629" s="68"/>
      <c r="AL1629" s="69"/>
      <c r="AM1629" s="66"/>
      <c r="AN1629" s="207">
        <v>5.7</v>
      </c>
      <c r="AO1629" s="57">
        <v>3401578</v>
      </c>
      <c r="AP1629" s="57"/>
      <c r="AQ1629" s="57"/>
      <c r="AR1629" s="57">
        <v>1</v>
      </c>
      <c r="AS1629" s="35">
        <f t="shared" si="155"/>
        <v>0</v>
      </c>
      <c r="AT1629" s="60" t="s">
        <v>6410</v>
      </c>
      <c r="AU1629" s="79">
        <v>8900000</v>
      </c>
      <c r="AV1629" s="66">
        <v>38838</v>
      </c>
      <c r="AW1629" s="81">
        <v>0</v>
      </c>
      <c r="AX1629" s="216">
        <v>2004</v>
      </c>
      <c r="AY1629" s="216"/>
      <c r="AZ1629" s="74">
        <v>38700</v>
      </c>
      <c r="BA1629" s="69" t="s">
        <v>226</v>
      </c>
      <c r="BB1629" s="44">
        <f t="shared" si="156"/>
        <v>10000</v>
      </c>
      <c r="BC1629" s="81">
        <v>100</v>
      </c>
      <c r="BD1629" s="66">
        <v>38811</v>
      </c>
      <c r="BE1629" s="79"/>
      <c r="BF1629" s="79"/>
      <c r="BG1629" s="79"/>
      <c r="BH1629" s="75"/>
      <c r="BI1629" s="79"/>
      <c r="BJ1629" s="197"/>
      <c r="BK1629" s="78"/>
      <c r="BL1629" s="66"/>
      <c r="BM1629" s="163"/>
      <c r="BN1629" s="66"/>
      <c r="BO1629" s="79"/>
      <c r="BP1629" s="158" t="s">
        <v>6386</v>
      </c>
      <c r="BQ1629" s="74">
        <v>14300</v>
      </c>
      <c r="BR1629" s="159">
        <v>0.36950904392764861</v>
      </c>
      <c r="BS1629" s="160">
        <v>39964</v>
      </c>
      <c r="BT1629" s="158" t="s">
        <v>4636</v>
      </c>
      <c r="BU1629" s="74">
        <v>4900</v>
      </c>
      <c r="BV1629" s="159">
        <v>0.12661498708010335</v>
      </c>
      <c r="BW1629" s="160">
        <v>42004</v>
      </c>
      <c r="BX1629" s="158" t="s">
        <v>5723</v>
      </c>
      <c r="BY1629" s="74">
        <v>4200</v>
      </c>
      <c r="BZ1629" s="159">
        <v>0.10852713178294573</v>
      </c>
      <c r="CA1629" s="160">
        <v>40086</v>
      </c>
      <c r="CB1629" s="161">
        <v>2.8998408619418073E-3</v>
      </c>
      <c r="CC1629" s="161">
        <v>2.2844265688102129E-3</v>
      </c>
    </row>
    <row r="1630" spans="2:81">
      <c r="B1630" s="209"/>
      <c r="C1630" s="57"/>
      <c r="D1630" s="57"/>
      <c r="E1630" s="155"/>
      <c r="F1630" s="60"/>
      <c r="G1630" s="60"/>
      <c r="H1630" s="60"/>
      <c r="I1630" s="60"/>
      <c r="J1630" s="58"/>
      <c r="K1630" s="58"/>
      <c r="L1630" s="58"/>
      <c r="M1630" s="59"/>
      <c r="N1630" s="61"/>
      <c r="O1630" s="62"/>
      <c r="P1630" s="79"/>
      <c r="Q1630" s="79"/>
      <c r="R1630" s="79"/>
      <c r="S1630" s="80"/>
      <c r="T1630" s="59"/>
      <c r="U1630" s="499">
        <v>0</v>
      </c>
      <c r="V1630" s="499">
        <v>0</v>
      </c>
      <c r="W1630" s="499">
        <v>0</v>
      </c>
      <c r="X1630" s="499">
        <v>0</v>
      </c>
      <c r="Y1630" s="66"/>
      <c r="Z1630" s="512">
        <f t="shared" si="151"/>
        <v>0</v>
      </c>
      <c r="AA1630" s="512">
        <f t="shared" si="152"/>
        <v>0</v>
      </c>
      <c r="AB1630" s="512">
        <f t="shared" si="153"/>
        <v>0</v>
      </c>
      <c r="AC1630" s="512">
        <f t="shared" si="154"/>
        <v>0</v>
      </c>
      <c r="AD1630" s="59"/>
      <c r="AE1630" s="59"/>
      <c r="AF1630" s="59"/>
      <c r="AG1630" s="59"/>
      <c r="AH1630" s="66"/>
      <c r="AI1630" s="67"/>
      <c r="AJ1630" s="67"/>
      <c r="AK1630" s="68"/>
      <c r="AL1630" s="69"/>
      <c r="AM1630" s="66"/>
      <c r="AN1630" s="209"/>
      <c r="AO1630" s="57"/>
      <c r="AP1630" s="57"/>
      <c r="AQ1630" s="57"/>
      <c r="AR1630" s="57"/>
      <c r="AS1630" s="35">
        <f t="shared" si="155"/>
        <v>0</v>
      </c>
      <c r="AT1630" s="60"/>
      <c r="AU1630" s="79"/>
      <c r="AV1630" s="66"/>
      <c r="AW1630" s="81">
        <v>0</v>
      </c>
      <c r="AX1630" s="215"/>
      <c r="AY1630" s="215"/>
      <c r="AZ1630" s="74"/>
      <c r="BA1630" s="69"/>
      <c r="BB1630" s="44">
        <f t="shared" si="156"/>
        <v>0</v>
      </c>
      <c r="BC1630" s="81">
        <v>0</v>
      </c>
      <c r="BD1630" s="66"/>
      <c r="BE1630" s="79"/>
      <c r="BF1630" s="79"/>
      <c r="BG1630" s="79"/>
      <c r="BH1630" s="75"/>
      <c r="BI1630" s="79"/>
      <c r="BJ1630" s="197"/>
      <c r="BK1630" s="78"/>
      <c r="BL1630" s="66"/>
      <c r="BM1630" s="163"/>
      <c r="BN1630" s="66"/>
      <c r="BO1630" s="79"/>
      <c r="BP1630" s="158"/>
      <c r="BQ1630" s="74"/>
      <c r="BR1630" s="159"/>
      <c r="BS1630" s="160"/>
      <c r="BT1630" s="158"/>
      <c r="BU1630" s="74"/>
      <c r="BV1630" s="159"/>
      <c r="BW1630" s="160"/>
      <c r="BX1630" s="158"/>
      <c r="BY1630" s="74"/>
      <c r="BZ1630" s="159"/>
      <c r="CA1630" s="160"/>
      <c r="CB1630" s="161"/>
      <c r="CC1630" s="161"/>
    </row>
    <row r="1631" spans="2:81" ht="34">
      <c r="B1631" s="209">
        <v>6</v>
      </c>
      <c r="C1631" s="57" t="s">
        <v>6412</v>
      </c>
      <c r="D1631" s="57">
        <v>1</v>
      </c>
      <c r="E1631" s="155" t="s">
        <v>6194</v>
      </c>
      <c r="F1631" s="60" t="s">
        <v>6413</v>
      </c>
      <c r="G1631" s="60"/>
      <c r="H1631" s="60"/>
      <c r="I1631" s="60"/>
      <c r="J1631" s="58" t="s">
        <v>6414</v>
      </c>
      <c r="K1631" s="58" t="s">
        <v>395</v>
      </c>
      <c r="L1631" s="58" t="s">
        <v>56</v>
      </c>
      <c r="M1631" s="59" t="s">
        <v>58</v>
      </c>
      <c r="N1631" s="61">
        <v>91206</v>
      </c>
      <c r="O1631" s="62" t="s">
        <v>222</v>
      </c>
      <c r="P1631" s="79">
        <v>72000000</v>
      </c>
      <c r="Q1631" s="79">
        <v>72000000</v>
      </c>
      <c r="R1631" s="79"/>
      <c r="S1631" s="80">
        <v>72000000</v>
      </c>
      <c r="T1631" s="59" t="s">
        <v>223</v>
      </c>
      <c r="U1631" s="499">
        <v>6.173</v>
      </c>
      <c r="V1631" s="499">
        <v>4.0809999999999992E-2</v>
      </c>
      <c r="W1631" s="499">
        <v>0.03</v>
      </c>
      <c r="X1631" s="499">
        <v>6.1321899999999996</v>
      </c>
      <c r="Y1631" s="66">
        <v>38884</v>
      </c>
      <c r="Z1631" s="512">
        <f t="shared" si="151"/>
        <v>617.29999999999995</v>
      </c>
      <c r="AA1631" s="512">
        <f t="shared" si="152"/>
        <v>4.0809999999999995</v>
      </c>
      <c r="AB1631" s="512">
        <f t="shared" si="153"/>
        <v>3</v>
      </c>
      <c r="AC1631" s="512">
        <f t="shared" si="154"/>
        <v>613.21899999999994</v>
      </c>
      <c r="AD1631" s="59">
        <v>0</v>
      </c>
      <c r="AE1631" s="59">
        <v>120</v>
      </c>
      <c r="AF1631" s="59">
        <v>1</v>
      </c>
      <c r="AG1631" s="59">
        <v>119</v>
      </c>
      <c r="AH1631" s="66">
        <v>42552</v>
      </c>
      <c r="AI1631" s="67" t="s">
        <v>61</v>
      </c>
      <c r="AJ1631" s="67" t="s">
        <v>61</v>
      </c>
      <c r="AK1631" s="68"/>
      <c r="AL1631" s="69" t="s">
        <v>98</v>
      </c>
      <c r="AM1631" s="66"/>
      <c r="AN1631" s="209">
        <v>6</v>
      </c>
      <c r="AO1631" s="57" t="s">
        <v>6412</v>
      </c>
      <c r="AP1631" s="57"/>
      <c r="AQ1631" s="57"/>
      <c r="AR1631" s="57">
        <v>1</v>
      </c>
      <c r="AS1631" s="35">
        <f t="shared" si="155"/>
        <v>8000</v>
      </c>
      <c r="AT1631" s="60" t="s">
        <v>6413</v>
      </c>
      <c r="AU1631" s="79">
        <v>90000000</v>
      </c>
      <c r="AV1631" s="66">
        <v>38838</v>
      </c>
      <c r="AW1631" s="81">
        <v>80</v>
      </c>
      <c r="AX1631" s="216">
        <v>2000</v>
      </c>
      <c r="AY1631" s="216"/>
      <c r="AZ1631" s="74">
        <v>264062</v>
      </c>
      <c r="BA1631" s="69" t="s">
        <v>226</v>
      </c>
      <c r="BB1631" s="44">
        <f t="shared" si="156"/>
        <v>10000</v>
      </c>
      <c r="BC1631" s="81">
        <v>100</v>
      </c>
      <c r="BD1631" s="66">
        <v>38868</v>
      </c>
      <c r="BE1631" s="79">
        <v>8022600.04</v>
      </c>
      <c r="BF1631" s="79">
        <v>2453566.0011999998</v>
      </c>
      <c r="BG1631" s="79">
        <v>5397393.7388000004</v>
      </c>
      <c r="BH1631" s="75">
        <v>1.1977466471975839</v>
      </c>
      <c r="BI1631" s="79">
        <v>39609.300000000003</v>
      </c>
      <c r="BJ1631" s="197">
        <v>0.15</v>
      </c>
      <c r="BK1631" s="78" t="s">
        <v>3572</v>
      </c>
      <c r="BL1631" s="66">
        <v>38868</v>
      </c>
      <c r="BM1631" s="163">
        <v>5580527</v>
      </c>
      <c r="BN1631" s="66">
        <v>38717</v>
      </c>
      <c r="BO1631" s="79">
        <v>5494181</v>
      </c>
      <c r="BP1631" s="158" t="s">
        <v>6415</v>
      </c>
      <c r="BQ1631" s="74">
        <v>50000</v>
      </c>
      <c r="BR1631" s="159">
        <v>0.18934947095757815</v>
      </c>
      <c r="BS1631" s="160">
        <v>45747</v>
      </c>
      <c r="BT1631" s="158" t="s">
        <v>6416</v>
      </c>
      <c r="BU1631" s="74">
        <v>37140</v>
      </c>
      <c r="BV1631" s="159">
        <v>0.14064878702728906</v>
      </c>
      <c r="BW1631" s="160">
        <v>40344</v>
      </c>
      <c r="BX1631" s="158" t="s">
        <v>2060</v>
      </c>
      <c r="BY1631" s="74">
        <v>32100</v>
      </c>
      <c r="BZ1631" s="159">
        <v>0.12156236035476517</v>
      </c>
      <c r="CA1631" s="160">
        <v>40574</v>
      </c>
      <c r="CB1631" s="161">
        <v>3.3509558784316863E-2</v>
      </c>
      <c r="CC1631" s="161">
        <v>2.6398043906706383E-2</v>
      </c>
    </row>
    <row r="1632" spans="2:81" ht="23">
      <c r="B1632" s="228">
        <v>7</v>
      </c>
      <c r="C1632" s="89" t="s">
        <v>6417</v>
      </c>
      <c r="D1632" s="89">
        <v>1</v>
      </c>
      <c r="E1632" s="147" t="s">
        <v>6194</v>
      </c>
      <c r="F1632" s="92" t="s">
        <v>6418</v>
      </c>
      <c r="G1632" s="92"/>
      <c r="H1632" s="92"/>
      <c r="I1632" s="92"/>
      <c r="J1632" s="90" t="s">
        <v>6418</v>
      </c>
      <c r="K1632" s="90" t="s">
        <v>1463</v>
      </c>
      <c r="L1632" s="90" t="s">
        <v>753</v>
      </c>
      <c r="M1632" s="91" t="s">
        <v>335</v>
      </c>
      <c r="N1632" s="93">
        <v>22102</v>
      </c>
      <c r="O1632" s="94" t="s">
        <v>351</v>
      </c>
      <c r="P1632" s="95">
        <v>64000000</v>
      </c>
      <c r="Q1632" s="95">
        <v>64000000</v>
      </c>
      <c r="R1632" s="95"/>
      <c r="S1632" s="96">
        <v>61853510.710000001</v>
      </c>
      <c r="T1632" s="91" t="s">
        <v>70</v>
      </c>
      <c r="U1632" s="500">
        <v>6.22</v>
      </c>
      <c r="V1632" s="500">
        <v>4.0809999999999992E-2</v>
      </c>
      <c r="W1632" s="500">
        <v>0.03</v>
      </c>
      <c r="X1632" s="500">
        <v>6.1791899999999993</v>
      </c>
      <c r="Y1632" s="97">
        <v>38883</v>
      </c>
      <c r="Z1632" s="512">
        <f t="shared" si="151"/>
        <v>622</v>
      </c>
      <c r="AA1632" s="512">
        <f t="shared" si="152"/>
        <v>4.0809999999999995</v>
      </c>
      <c r="AB1632" s="512">
        <f t="shared" si="153"/>
        <v>3</v>
      </c>
      <c r="AC1632" s="512">
        <f t="shared" si="154"/>
        <v>617.91899999999998</v>
      </c>
      <c r="AD1632" s="91">
        <v>360</v>
      </c>
      <c r="AE1632" s="91">
        <v>84</v>
      </c>
      <c r="AF1632" s="91">
        <v>1</v>
      </c>
      <c r="AG1632" s="91">
        <v>119</v>
      </c>
      <c r="AH1632" s="97">
        <v>42552</v>
      </c>
      <c r="AI1632" s="98" t="s">
        <v>61</v>
      </c>
      <c r="AJ1632" s="98" t="s">
        <v>61</v>
      </c>
      <c r="AK1632" s="99"/>
      <c r="AL1632" s="100" t="s">
        <v>98</v>
      </c>
      <c r="AM1632" s="97"/>
      <c r="AN1632" s="228">
        <v>7</v>
      </c>
      <c r="AO1632" s="89" t="s">
        <v>6417</v>
      </c>
      <c r="AP1632" s="89"/>
      <c r="AQ1632" s="89"/>
      <c r="AR1632" s="89">
        <v>1</v>
      </c>
      <c r="AS1632" s="35">
        <f t="shared" si="155"/>
        <v>8000</v>
      </c>
      <c r="AT1632" s="92" t="s">
        <v>6418</v>
      </c>
      <c r="AU1632" s="95">
        <v>80000000</v>
      </c>
      <c r="AV1632" s="97">
        <v>38869</v>
      </c>
      <c r="AW1632" s="106">
        <v>80</v>
      </c>
      <c r="AX1632" s="220">
        <v>1985</v>
      </c>
      <c r="AY1632" s="220"/>
      <c r="AZ1632" s="105">
        <v>256022</v>
      </c>
      <c r="BA1632" s="100" t="s">
        <v>226</v>
      </c>
      <c r="BB1632" s="44">
        <f t="shared" si="156"/>
        <v>10000</v>
      </c>
      <c r="BC1632" s="106">
        <v>100</v>
      </c>
      <c r="BD1632" s="97">
        <v>38882</v>
      </c>
      <c r="BE1632" s="95">
        <v>7563893.1449999996</v>
      </c>
      <c r="BF1632" s="95">
        <v>2069081.3629000001</v>
      </c>
      <c r="BG1632" s="95">
        <v>5187585.3820999991</v>
      </c>
      <c r="BH1632" s="192">
        <v>1.1005258248332344</v>
      </c>
      <c r="BI1632" s="95">
        <v>51204.4</v>
      </c>
      <c r="BJ1632" s="203">
        <v>0.2</v>
      </c>
      <c r="BK1632" s="108" t="s">
        <v>3572</v>
      </c>
      <c r="BL1632" s="97">
        <v>38837</v>
      </c>
      <c r="BM1632" s="168">
        <v>4734237.5</v>
      </c>
      <c r="BN1632" s="97">
        <v>38717</v>
      </c>
      <c r="BO1632" s="95">
        <v>4713272</v>
      </c>
      <c r="BP1632" s="133" t="s">
        <v>6419</v>
      </c>
      <c r="BQ1632" s="105">
        <v>240462</v>
      </c>
      <c r="BR1632" s="135">
        <v>0.93922397293982551</v>
      </c>
      <c r="BS1632" s="136">
        <v>42035</v>
      </c>
      <c r="BT1632" s="133" t="s">
        <v>6420</v>
      </c>
      <c r="BU1632" s="105">
        <v>8388</v>
      </c>
      <c r="BV1632" s="135">
        <v>3.2762809446063232E-2</v>
      </c>
      <c r="BW1632" s="136">
        <v>40421</v>
      </c>
      <c r="BX1632" s="133" t="s">
        <v>6421</v>
      </c>
      <c r="BY1632" s="105">
        <v>3938</v>
      </c>
      <c r="BZ1632" s="135">
        <v>1.5381490653146996E-2</v>
      </c>
      <c r="CA1632" s="136">
        <v>39355</v>
      </c>
      <c r="CB1632" s="169">
        <v>2.9786274474948322E-2</v>
      </c>
      <c r="CC1632" s="169">
        <v>2.3464927917072342E-2</v>
      </c>
    </row>
    <row r="1633" spans="2:81">
      <c r="B1633" s="228"/>
      <c r="C1633" s="89"/>
      <c r="D1633" s="89"/>
      <c r="E1633" s="147"/>
      <c r="F1633" s="92"/>
      <c r="G1633" s="92"/>
      <c r="H1633" s="92"/>
      <c r="I1633" s="92"/>
      <c r="J1633" s="90"/>
      <c r="K1633" s="90"/>
      <c r="L1633" s="90"/>
      <c r="M1633" s="91"/>
      <c r="N1633" s="93"/>
      <c r="O1633" s="94"/>
      <c r="P1633" s="95"/>
      <c r="Q1633" s="95"/>
      <c r="R1633" s="95"/>
      <c r="S1633" s="96"/>
      <c r="T1633" s="91"/>
      <c r="U1633" s="500">
        <v>0</v>
      </c>
      <c r="V1633" s="500">
        <v>0</v>
      </c>
      <c r="W1633" s="500">
        <v>0</v>
      </c>
      <c r="X1633" s="500">
        <v>0</v>
      </c>
      <c r="Y1633" s="97"/>
      <c r="Z1633" s="512">
        <f t="shared" si="151"/>
        <v>0</v>
      </c>
      <c r="AA1633" s="512">
        <f t="shared" si="152"/>
        <v>0</v>
      </c>
      <c r="AB1633" s="512">
        <f t="shared" si="153"/>
        <v>0</v>
      </c>
      <c r="AC1633" s="512">
        <f t="shared" si="154"/>
        <v>0</v>
      </c>
      <c r="AD1633" s="91"/>
      <c r="AE1633" s="91"/>
      <c r="AF1633" s="91"/>
      <c r="AG1633" s="91"/>
      <c r="AH1633" s="97"/>
      <c r="AI1633" s="98"/>
      <c r="AJ1633" s="98"/>
      <c r="AK1633" s="99"/>
      <c r="AL1633" s="100"/>
      <c r="AM1633" s="97"/>
      <c r="AN1633" s="228"/>
      <c r="AO1633" s="89"/>
      <c r="AP1633" s="89"/>
      <c r="AQ1633" s="89"/>
      <c r="AR1633" s="89"/>
      <c r="AS1633" s="35">
        <f t="shared" si="155"/>
        <v>0</v>
      </c>
      <c r="AT1633" s="92"/>
      <c r="AU1633" s="95"/>
      <c r="AV1633" s="97"/>
      <c r="AW1633" s="106">
        <v>0</v>
      </c>
      <c r="AX1633" s="219"/>
      <c r="AY1633" s="219"/>
      <c r="AZ1633" s="105"/>
      <c r="BA1633" s="100"/>
      <c r="BB1633" s="44">
        <f t="shared" si="156"/>
        <v>0</v>
      </c>
      <c r="BC1633" s="106">
        <v>0</v>
      </c>
      <c r="BD1633" s="97"/>
      <c r="BE1633" s="95"/>
      <c r="BF1633" s="95"/>
      <c r="BG1633" s="95"/>
      <c r="BH1633" s="192"/>
      <c r="BI1633" s="95"/>
      <c r="BJ1633" s="203"/>
      <c r="BK1633" s="108"/>
      <c r="BL1633" s="97"/>
      <c r="BM1633" s="168"/>
      <c r="BN1633" s="97"/>
      <c r="BO1633" s="95"/>
      <c r="BP1633" s="133"/>
      <c r="BQ1633" s="105"/>
      <c r="BR1633" s="135"/>
      <c r="BS1633" s="136"/>
      <c r="BT1633" s="133"/>
      <c r="BU1633" s="105"/>
      <c r="BV1633" s="135"/>
      <c r="BW1633" s="136"/>
      <c r="BX1633" s="133"/>
      <c r="BY1633" s="105"/>
      <c r="BZ1633" s="135"/>
      <c r="CA1633" s="136"/>
      <c r="CB1633" s="169"/>
      <c r="CC1633" s="169"/>
    </row>
    <row r="1634" spans="2:81" ht="34">
      <c r="B1634" s="228">
        <v>8</v>
      </c>
      <c r="C1634" s="89">
        <v>760054742</v>
      </c>
      <c r="D1634" s="89">
        <v>1</v>
      </c>
      <c r="E1634" s="147" t="s">
        <v>3956</v>
      </c>
      <c r="F1634" s="148" t="s">
        <v>6422</v>
      </c>
      <c r="G1634" s="148"/>
      <c r="H1634" s="148"/>
      <c r="I1634" s="148"/>
      <c r="J1634" s="90" t="s">
        <v>6423</v>
      </c>
      <c r="K1634" s="90" t="s">
        <v>6423</v>
      </c>
      <c r="L1634" s="90" t="s">
        <v>364</v>
      </c>
      <c r="M1634" s="91" t="s">
        <v>364</v>
      </c>
      <c r="N1634" s="93" t="s">
        <v>364</v>
      </c>
      <c r="O1634" s="94" t="s">
        <v>570</v>
      </c>
      <c r="P1634" s="144">
        <v>62968000</v>
      </c>
      <c r="Q1634" s="144">
        <v>62968000</v>
      </c>
      <c r="R1634" s="144"/>
      <c r="S1634" s="144">
        <v>59138351.810000002</v>
      </c>
      <c r="T1634" s="91" t="s">
        <v>70</v>
      </c>
      <c r="U1634" s="500">
        <v>6.18</v>
      </c>
      <c r="V1634" s="500">
        <v>2.0810000000000002E-2</v>
      </c>
      <c r="W1634" s="500">
        <v>0.01</v>
      </c>
      <c r="X1634" s="500">
        <v>6.1591899999999997</v>
      </c>
      <c r="Y1634" s="97">
        <v>38869</v>
      </c>
      <c r="Z1634" s="512">
        <f t="shared" si="151"/>
        <v>618</v>
      </c>
      <c r="AA1634" s="512">
        <f t="shared" si="152"/>
        <v>2.0810000000000004</v>
      </c>
      <c r="AB1634" s="512">
        <f t="shared" si="153"/>
        <v>1</v>
      </c>
      <c r="AC1634" s="512">
        <f t="shared" si="154"/>
        <v>615.91899999999998</v>
      </c>
      <c r="AD1634" s="91">
        <v>360</v>
      </c>
      <c r="AE1634" s="91">
        <v>60</v>
      </c>
      <c r="AF1634" s="91">
        <v>1</v>
      </c>
      <c r="AG1634" s="91">
        <v>119</v>
      </c>
      <c r="AH1634" s="97">
        <v>42552</v>
      </c>
      <c r="AI1634" s="98" t="s">
        <v>61</v>
      </c>
      <c r="AJ1634" s="98" t="s">
        <v>61</v>
      </c>
      <c r="AK1634" s="99"/>
      <c r="AL1634" s="100" t="s">
        <v>78</v>
      </c>
      <c r="AM1634" s="97"/>
      <c r="AN1634" s="228">
        <v>8</v>
      </c>
      <c r="AO1634" s="89">
        <v>760054742</v>
      </c>
      <c r="AP1634" s="89"/>
      <c r="AQ1634" s="89"/>
      <c r="AR1634" s="89">
        <v>1</v>
      </c>
      <c r="AS1634" s="35">
        <f t="shared" si="155"/>
        <v>7584.6783907492163</v>
      </c>
      <c r="AT1634" s="148" t="s">
        <v>6422</v>
      </c>
      <c r="AU1634" s="144">
        <v>83020000</v>
      </c>
      <c r="AV1634" s="97" t="s">
        <v>364</v>
      </c>
      <c r="AW1634" s="106">
        <v>75.846783907492167</v>
      </c>
      <c r="AX1634" s="219" t="s">
        <v>364</v>
      </c>
      <c r="AY1634" s="219" t="s">
        <v>1235</v>
      </c>
      <c r="AZ1634" s="105">
        <v>649308</v>
      </c>
      <c r="BA1634" s="100" t="s">
        <v>226</v>
      </c>
      <c r="BB1634" s="44">
        <f t="shared" si="156"/>
        <v>8507</v>
      </c>
      <c r="BC1634" s="106">
        <v>85.070000000000007</v>
      </c>
      <c r="BD1634" s="97" t="s">
        <v>364</v>
      </c>
      <c r="BE1634" s="95">
        <v>8801600</v>
      </c>
      <c r="BF1634" s="95">
        <v>3185232</v>
      </c>
      <c r="BG1634" s="95">
        <v>5518943</v>
      </c>
      <c r="BH1634" s="192">
        <v>1.1950648827251966</v>
      </c>
      <c r="BI1634" s="95">
        <v>97425</v>
      </c>
      <c r="BJ1634" s="203">
        <v>0.1500443549132307</v>
      </c>
      <c r="BK1634" s="108" t="s">
        <v>3572</v>
      </c>
      <c r="BL1634" s="97">
        <v>38807</v>
      </c>
      <c r="BM1634" s="168">
        <v>5837744</v>
      </c>
      <c r="BN1634" s="97">
        <v>38717</v>
      </c>
      <c r="BO1634" s="95">
        <v>5743471</v>
      </c>
      <c r="BP1634" s="133" t="s">
        <v>1235</v>
      </c>
      <c r="BQ1634" s="105" t="s">
        <v>1235</v>
      </c>
      <c r="BR1634" s="135"/>
      <c r="BS1634" s="136" t="s">
        <v>1235</v>
      </c>
      <c r="BT1634" s="133" t="s">
        <v>1235</v>
      </c>
      <c r="BU1634" s="105" t="s">
        <v>1235</v>
      </c>
      <c r="BV1634" s="135"/>
      <c r="BW1634" s="136" t="s">
        <v>1235</v>
      </c>
      <c r="BX1634" s="133" t="s">
        <v>1235</v>
      </c>
      <c r="BY1634" s="105" t="s">
        <v>1235</v>
      </c>
      <c r="BZ1634" s="135"/>
      <c r="CA1634" s="136" t="s">
        <v>1235</v>
      </c>
      <c r="CB1634" s="169">
        <v>2.9305970799039779E-2</v>
      </c>
      <c r="CC1634" s="169">
        <v>2.308655595440955E-2</v>
      </c>
    </row>
    <row r="1635" spans="2:81" ht="34">
      <c r="B1635" s="229">
        <v>8.1</v>
      </c>
      <c r="C1635" s="89">
        <v>760054742</v>
      </c>
      <c r="D1635" s="89">
        <v>1</v>
      </c>
      <c r="E1635" s="147" t="s">
        <v>3956</v>
      </c>
      <c r="F1635" s="92" t="s">
        <v>6424</v>
      </c>
      <c r="G1635" s="92"/>
      <c r="H1635" s="92"/>
      <c r="I1635" s="92"/>
      <c r="J1635" s="90" t="s">
        <v>6425</v>
      </c>
      <c r="K1635" s="90" t="s">
        <v>6426</v>
      </c>
      <c r="L1635" s="90" t="s">
        <v>56</v>
      </c>
      <c r="M1635" s="91" t="s">
        <v>58</v>
      </c>
      <c r="N1635" s="93">
        <v>91411</v>
      </c>
      <c r="O1635" s="94" t="s">
        <v>570</v>
      </c>
      <c r="P1635" s="95">
        <v>17204000</v>
      </c>
      <c r="Q1635" s="95">
        <v>17204000</v>
      </c>
      <c r="R1635" s="95"/>
      <c r="S1635" s="96">
        <v>16157670.630000001</v>
      </c>
      <c r="T1635" s="91"/>
      <c r="U1635" s="500">
        <v>0</v>
      </c>
      <c r="V1635" s="500">
        <v>0</v>
      </c>
      <c r="W1635" s="500">
        <v>0</v>
      </c>
      <c r="X1635" s="500">
        <v>0</v>
      </c>
      <c r="Y1635" s="97"/>
      <c r="Z1635" s="512">
        <f t="shared" si="151"/>
        <v>0</v>
      </c>
      <c r="AA1635" s="512">
        <f t="shared" si="152"/>
        <v>0</v>
      </c>
      <c r="AB1635" s="512">
        <f t="shared" si="153"/>
        <v>0</v>
      </c>
      <c r="AC1635" s="512">
        <f t="shared" si="154"/>
        <v>0</v>
      </c>
      <c r="AD1635" s="91"/>
      <c r="AE1635" s="91"/>
      <c r="AF1635" s="91"/>
      <c r="AG1635" s="91"/>
      <c r="AH1635" s="97"/>
      <c r="AI1635" s="98"/>
      <c r="AJ1635" s="98"/>
      <c r="AK1635" s="99"/>
      <c r="AL1635" s="100"/>
      <c r="AM1635" s="97"/>
      <c r="AN1635" s="229">
        <v>8.1</v>
      </c>
      <c r="AO1635" s="89">
        <v>760054742</v>
      </c>
      <c r="AP1635" s="89"/>
      <c r="AQ1635" s="89"/>
      <c r="AR1635" s="89">
        <v>1</v>
      </c>
      <c r="AS1635" s="35">
        <f t="shared" si="155"/>
        <v>0</v>
      </c>
      <c r="AT1635" s="92" t="s">
        <v>6424</v>
      </c>
      <c r="AU1635" s="95">
        <v>22050000</v>
      </c>
      <c r="AV1635" s="97">
        <v>38842</v>
      </c>
      <c r="AW1635" s="106">
        <v>0</v>
      </c>
      <c r="AX1635" s="219">
        <v>1998</v>
      </c>
      <c r="AY1635" s="219"/>
      <c r="AZ1635" s="105">
        <v>91545</v>
      </c>
      <c r="BA1635" s="100" t="s">
        <v>226</v>
      </c>
      <c r="BB1635" s="44">
        <f t="shared" si="156"/>
        <v>8750</v>
      </c>
      <c r="BC1635" s="106">
        <v>87.5</v>
      </c>
      <c r="BD1635" s="97">
        <v>38831</v>
      </c>
      <c r="BE1635" s="95"/>
      <c r="BF1635" s="95"/>
      <c r="BG1635" s="95"/>
      <c r="BH1635" s="192"/>
      <c r="BI1635" s="95"/>
      <c r="BJ1635" s="203"/>
      <c r="BK1635" s="108"/>
      <c r="BL1635" s="97"/>
      <c r="BM1635" s="168"/>
      <c r="BN1635" s="97"/>
      <c r="BO1635" s="95"/>
      <c r="BP1635" s="133"/>
      <c r="BQ1635" s="105"/>
      <c r="BR1635" s="135"/>
      <c r="BS1635" s="136"/>
      <c r="BT1635" s="133"/>
      <c r="BU1635" s="105"/>
      <c r="BV1635" s="135"/>
      <c r="BW1635" s="136"/>
      <c r="BX1635" s="133"/>
      <c r="BY1635" s="105"/>
      <c r="BZ1635" s="135"/>
      <c r="CA1635" s="136"/>
      <c r="CB1635" s="169">
        <v>8.0069229072970462E-3</v>
      </c>
      <c r="CC1635" s="169">
        <v>6.3076659357080081E-3</v>
      </c>
    </row>
    <row r="1636" spans="2:81" ht="23">
      <c r="B1636" s="229">
        <v>8.1999999999999993</v>
      </c>
      <c r="C1636" s="89">
        <v>760054742</v>
      </c>
      <c r="D1636" s="89">
        <v>1</v>
      </c>
      <c r="E1636" s="147" t="s">
        <v>3956</v>
      </c>
      <c r="F1636" s="92" t="s">
        <v>6427</v>
      </c>
      <c r="G1636" s="92"/>
      <c r="H1636" s="92"/>
      <c r="I1636" s="92"/>
      <c r="J1636" s="90" t="s">
        <v>6428</v>
      </c>
      <c r="K1636" s="90" t="s">
        <v>692</v>
      </c>
      <c r="L1636" s="90" t="s">
        <v>692</v>
      </c>
      <c r="M1636" s="91" t="s">
        <v>355</v>
      </c>
      <c r="N1636" s="93">
        <v>10468</v>
      </c>
      <c r="O1636" s="94" t="s">
        <v>570</v>
      </c>
      <c r="P1636" s="95">
        <v>9817000</v>
      </c>
      <c r="Q1636" s="95">
        <v>9817000</v>
      </c>
      <c r="R1636" s="95"/>
      <c r="S1636" s="96">
        <v>9219940.2799999993</v>
      </c>
      <c r="T1636" s="91"/>
      <c r="U1636" s="500">
        <v>0</v>
      </c>
      <c r="V1636" s="500">
        <v>0</v>
      </c>
      <c r="W1636" s="500">
        <v>0</v>
      </c>
      <c r="X1636" s="500">
        <v>0</v>
      </c>
      <c r="Y1636" s="97"/>
      <c r="Z1636" s="512">
        <f t="shared" si="151"/>
        <v>0</v>
      </c>
      <c r="AA1636" s="512">
        <f t="shared" si="152"/>
        <v>0</v>
      </c>
      <c r="AB1636" s="512">
        <f t="shared" si="153"/>
        <v>0</v>
      </c>
      <c r="AC1636" s="512">
        <f t="shared" si="154"/>
        <v>0</v>
      </c>
      <c r="AD1636" s="91"/>
      <c r="AE1636" s="91"/>
      <c r="AF1636" s="91"/>
      <c r="AG1636" s="91"/>
      <c r="AH1636" s="97"/>
      <c r="AI1636" s="98"/>
      <c r="AJ1636" s="98"/>
      <c r="AK1636" s="99"/>
      <c r="AL1636" s="100"/>
      <c r="AM1636" s="97"/>
      <c r="AN1636" s="229">
        <v>8.1999999999999993</v>
      </c>
      <c r="AO1636" s="89">
        <v>760054742</v>
      </c>
      <c r="AP1636" s="89"/>
      <c r="AQ1636" s="89"/>
      <c r="AR1636" s="89">
        <v>1</v>
      </c>
      <c r="AS1636" s="35">
        <f t="shared" si="155"/>
        <v>0</v>
      </c>
      <c r="AT1636" s="92" t="s">
        <v>6427</v>
      </c>
      <c r="AU1636" s="95">
        <v>12800000</v>
      </c>
      <c r="AV1636" s="97">
        <v>38846</v>
      </c>
      <c r="AW1636" s="106">
        <v>0</v>
      </c>
      <c r="AX1636" s="220">
        <v>1950</v>
      </c>
      <c r="AY1636" s="220">
        <v>1998</v>
      </c>
      <c r="AZ1636" s="105">
        <v>59000</v>
      </c>
      <c r="BA1636" s="100" t="s">
        <v>226</v>
      </c>
      <c r="BB1636" s="44">
        <f t="shared" si="156"/>
        <v>7522.9999999999991</v>
      </c>
      <c r="BC1636" s="106">
        <v>75.22999999999999</v>
      </c>
      <c r="BD1636" s="97">
        <v>38785</v>
      </c>
      <c r="BE1636" s="95"/>
      <c r="BF1636" s="95"/>
      <c r="BG1636" s="95"/>
      <c r="BH1636" s="192"/>
      <c r="BI1636" s="95"/>
      <c r="BJ1636" s="203"/>
      <c r="BK1636" s="108"/>
      <c r="BL1636" s="97"/>
      <c r="BM1636" s="168"/>
      <c r="BN1636" s="97"/>
      <c r="BO1636" s="95"/>
      <c r="BP1636" s="133"/>
      <c r="BQ1636" s="105"/>
      <c r="BR1636" s="135"/>
      <c r="BS1636" s="136"/>
      <c r="BT1636" s="133"/>
      <c r="BU1636" s="105"/>
      <c r="BV1636" s="135"/>
      <c r="BW1636" s="136"/>
      <c r="BX1636" s="133"/>
      <c r="BY1636" s="105"/>
      <c r="BZ1636" s="135"/>
      <c r="CA1636" s="136"/>
      <c r="CB1636" s="169">
        <v>4.5689352581338698E-3</v>
      </c>
      <c r="CC1636" s="169">
        <v>3.5992999587796744E-3</v>
      </c>
    </row>
    <row r="1637" spans="2:81" ht="23">
      <c r="B1637" s="207">
        <v>8.3000000000000007</v>
      </c>
      <c r="C1637" s="57">
        <v>760054742</v>
      </c>
      <c r="D1637" s="57">
        <v>1</v>
      </c>
      <c r="E1637" s="155" t="s">
        <v>3956</v>
      </c>
      <c r="F1637" s="60" t="s">
        <v>6429</v>
      </c>
      <c r="G1637" s="60"/>
      <c r="H1637" s="60"/>
      <c r="I1637" s="60"/>
      <c r="J1637" s="58" t="s">
        <v>6430</v>
      </c>
      <c r="K1637" s="58" t="s">
        <v>6431</v>
      </c>
      <c r="L1637" s="58" t="s">
        <v>2181</v>
      </c>
      <c r="M1637" s="59" t="s">
        <v>96</v>
      </c>
      <c r="N1637" s="61">
        <v>7030</v>
      </c>
      <c r="O1637" s="62" t="s">
        <v>570</v>
      </c>
      <c r="P1637" s="79">
        <v>8206000</v>
      </c>
      <c r="Q1637" s="79">
        <v>8206000</v>
      </c>
      <c r="R1637" s="79"/>
      <c r="S1637" s="80">
        <v>7706919.6299999999</v>
      </c>
      <c r="T1637" s="59"/>
      <c r="U1637" s="499">
        <v>0</v>
      </c>
      <c r="V1637" s="499">
        <v>0</v>
      </c>
      <c r="W1637" s="499">
        <v>0</v>
      </c>
      <c r="X1637" s="499">
        <v>0</v>
      </c>
      <c r="Y1637" s="66"/>
      <c r="Z1637" s="512">
        <f t="shared" si="151"/>
        <v>0</v>
      </c>
      <c r="AA1637" s="512">
        <f t="shared" si="152"/>
        <v>0</v>
      </c>
      <c r="AB1637" s="512">
        <f t="shared" si="153"/>
        <v>0</v>
      </c>
      <c r="AC1637" s="512">
        <f t="shared" si="154"/>
        <v>0</v>
      </c>
      <c r="AD1637" s="59"/>
      <c r="AE1637" s="59"/>
      <c r="AF1637" s="59"/>
      <c r="AG1637" s="59"/>
      <c r="AH1637" s="66"/>
      <c r="AI1637" s="67"/>
      <c r="AJ1637" s="67"/>
      <c r="AK1637" s="68"/>
      <c r="AL1637" s="69"/>
      <c r="AM1637" s="66"/>
      <c r="AN1637" s="207">
        <v>8.3000000000000007</v>
      </c>
      <c r="AO1637" s="57">
        <v>760054742</v>
      </c>
      <c r="AP1637" s="57"/>
      <c r="AQ1637" s="57"/>
      <c r="AR1637" s="57">
        <v>1</v>
      </c>
      <c r="AS1637" s="35">
        <f t="shared" si="155"/>
        <v>0</v>
      </c>
      <c r="AT1637" s="60" t="s">
        <v>6429</v>
      </c>
      <c r="AU1637" s="79">
        <v>11300000</v>
      </c>
      <c r="AV1637" s="66">
        <v>38846</v>
      </c>
      <c r="AW1637" s="81">
        <v>0</v>
      </c>
      <c r="AX1637" s="215">
        <v>2002</v>
      </c>
      <c r="AY1637" s="215"/>
      <c r="AZ1637" s="74">
        <v>56873</v>
      </c>
      <c r="BA1637" s="69" t="s">
        <v>226</v>
      </c>
      <c r="BB1637" s="44">
        <f t="shared" si="156"/>
        <v>9700</v>
      </c>
      <c r="BC1637" s="81">
        <v>97</v>
      </c>
      <c r="BD1637" s="66">
        <v>38789</v>
      </c>
      <c r="BE1637" s="79"/>
      <c r="BF1637" s="79"/>
      <c r="BG1637" s="79"/>
      <c r="BH1637" s="75"/>
      <c r="BI1637" s="79"/>
      <c r="BJ1637" s="197"/>
      <c r="BK1637" s="78"/>
      <c r="BL1637" s="66"/>
      <c r="BM1637" s="163"/>
      <c r="BN1637" s="66"/>
      <c r="BO1637" s="79"/>
      <c r="BP1637" s="158"/>
      <c r="BQ1637" s="74"/>
      <c r="BR1637" s="159"/>
      <c r="BS1637" s="160"/>
      <c r="BT1637" s="158"/>
      <c r="BU1637" s="74"/>
      <c r="BV1637" s="159"/>
      <c r="BW1637" s="160"/>
      <c r="BX1637" s="158"/>
      <c r="BY1637" s="74"/>
      <c r="BZ1637" s="159"/>
      <c r="CA1637" s="160"/>
      <c r="CB1637" s="161">
        <v>3.8191588803347803E-3</v>
      </c>
      <c r="CC1637" s="161">
        <v>3.0086437263671193E-3</v>
      </c>
    </row>
    <row r="1638" spans="2:81" ht="34">
      <c r="B1638" s="207">
        <v>8.4</v>
      </c>
      <c r="C1638" s="57">
        <v>760054742</v>
      </c>
      <c r="D1638" s="57">
        <v>1</v>
      </c>
      <c r="E1638" s="155" t="s">
        <v>3956</v>
      </c>
      <c r="F1638" s="60" t="s">
        <v>6432</v>
      </c>
      <c r="G1638" s="60"/>
      <c r="H1638" s="60"/>
      <c r="I1638" s="60"/>
      <c r="J1638" s="58" t="s">
        <v>6433</v>
      </c>
      <c r="K1638" s="58" t="s">
        <v>6434</v>
      </c>
      <c r="L1638" s="58" t="s">
        <v>1984</v>
      </c>
      <c r="M1638" s="59" t="s">
        <v>138</v>
      </c>
      <c r="N1638" s="61">
        <v>34292</v>
      </c>
      <c r="O1638" s="62" t="s">
        <v>570</v>
      </c>
      <c r="P1638" s="79">
        <v>7096000</v>
      </c>
      <c r="Q1638" s="79">
        <v>7096000</v>
      </c>
      <c r="R1638" s="79"/>
      <c r="S1638" s="80">
        <v>6664428.6699999999</v>
      </c>
      <c r="T1638" s="59"/>
      <c r="U1638" s="499">
        <v>0</v>
      </c>
      <c r="V1638" s="499">
        <v>0</v>
      </c>
      <c r="W1638" s="499">
        <v>0</v>
      </c>
      <c r="X1638" s="499">
        <v>0</v>
      </c>
      <c r="Y1638" s="66"/>
      <c r="Z1638" s="512">
        <f t="shared" si="151"/>
        <v>0</v>
      </c>
      <c r="AA1638" s="512">
        <f t="shared" si="152"/>
        <v>0</v>
      </c>
      <c r="AB1638" s="512">
        <f t="shared" si="153"/>
        <v>0</v>
      </c>
      <c r="AC1638" s="512">
        <f t="shared" si="154"/>
        <v>0</v>
      </c>
      <c r="AD1638" s="59"/>
      <c r="AE1638" s="59"/>
      <c r="AF1638" s="59"/>
      <c r="AG1638" s="59"/>
      <c r="AH1638" s="66"/>
      <c r="AI1638" s="67"/>
      <c r="AJ1638" s="67"/>
      <c r="AK1638" s="68"/>
      <c r="AL1638" s="69"/>
      <c r="AM1638" s="66"/>
      <c r="AN1638" s="207">
        <v>8.4</v>
      </c>
      <c r="AO1638" s="57">
        <v>760054742</v>
      </c>
      <c r="AP1638" s="57"/>
      <c r="AQ1638" s="57"/>
      <c r="AR1638" s="57">
        <v>1</v>
      </c>
      <c r="AS1638" s="35">
        <f t="shared" si="155"/>
        <v>0</v>
      </c>
      <c r="AT1638" s="60" t="s">
        <v>6432</v>
      </c>
      <c r="AU1638" s="79">
        <v>8870000</v>
      </c>
      <c r="AV1638" s="66">
        <v>38845</v>
      </c>
      <c r="AW1638" s="81">
        <v>0</v>
      </c>
      <c r="AX1638" s="215">
        <v>2001</v>
      </c>
      <c r="AY1638" s="215"/>
      <c r="AZ1638" s="74">
        <v>80942</v>
      </c>
      <c r="BA1638" s="69" t="s">
        <v>226</v>
      </c>
      <c r="BB1638" s="44">
        <f t="shared" si="156"/>
        <v>8102.0000000000009</v>
      </c>
      <c r="BC1638" s="81">
        <v>81.02000000000001</v>
      </c>
      <c r="BD1638" s="66">
        <v>38785</v>
      </c>
      <c r="BE1638" s="79"/>
      <c r="BF1638" s="79"/>
      <c r="BG1638" s="79"/>
      <c r="BH1638" s="75"/>
      <c r="BI1638" s="79"/>
      <c r="BJ1638" s="197"/>
      <c r="BK1638" s="78"/>
      <c r="BL1638" s="66"/>
      <c r="BM1638" s="163"/>
      <c r="BN1638" s="66"/>
      <c r="BO1638" s="79"/>
      <c r="BP1638" s="158"/>
      <c r="BQ1638" s="74"/>
      <c r="BR1638" s="159"/>
      <c r="BS1638" s="160"/>
      <c r="BT1638" s="158"/>
      <c r="BU1638" s="74"/>
      <c r="BV1638" s="159"/>
      <c r="BW1638" s="160"/>
      <c r="BX1638" s="158"/>
      <c r="BY1638" s="74"/>
      <c r="BZ1638" s="159"/>
      <c r="CA1638" s="160"/>
      <c r="CB1638" s="161">
        <v>3.3025531824098951E-3</v>
      </c>
      <c r="CC1638" s="161">
        <v>2.6016738828053957E-3</v>
      </c>
    </row>
    <row r="1639" spans="2:81" ht="34">
      <c r="B1639" s="207">
        <v>8.5</v>
      </c>
      <c r="C1639" s="57">
        <v>760054742</v>
      </c>
      <c r="D1639" s="57">
        <v>1</v>
      </c>
      <c r="E1639" s="155" t="s">
        <v>3956</v>
      </c>
      <c r="F1639" s="60" t="s">
        <v>6435</v>
      </c>
      <c r="G1639" s="60"/>
      <c r="H1639" s="60"/>
      <c r="I1639" s="60"/>
      <c r="J1639" s="58" t="s">
        <v>6436</v>
      </c>
      <c r="K1639" s="58" t="s">
        <v>176</v>
      </c>
      <c r="L1639" s="58" t="s">
        <v>380</v>
      </c>
      <c r="M1639" s="59" t="s">
        <v>125</v>
      </c>
      <c r="N1639" s="61">
        <v>98498</v>
      </c>
      <c r="O1639" s="62" t="s">
        <v>570</v>
      </c>
      <c r="P1639" s="79">
        <v>4600000</v>
      </c>
      <c r="Q1639" s="79">
        <v>4600000</v>
      </c>
      <c r="R1639" s="79"/>
      <c r="S1639" s="80">
        <v>4320232.79</v>
      </c>
      <c r="T1639" s="59"/>
      <c r="U1639" s="499">
        <v>0</v>
      </c>
      <c r="V1639" s="499">
        <v>0</v>
      </c>
      <c r="W1639" s="499">
        <v>0</v>
      </c>
      <c r="X1639" s="499">
        <v>0</v>
      </c>
      <c r="Y1639" s="66"/>
      <c r="Z1639" s="512">
        <f t="shared" si="151"/>
        <v>0</v>
      </c>
      <c r="AA1639" s="512">
        <f t="shared" si="152"/>
        <v>0</v>
      </c>
      <c r="AB1639" s="512">
        <f t="shared" si="153"/>
        <v>0</v>
      </c>
      <c r="AC1639" s="512">
        <f t="shared" si="154"/>
        <v>0</v>
      </c>
      <c r="AD1639" s="59"/>
      <c r="AE1639" s="59"/>
      <c r="AF1639" s="59"/>
      <c r="AG1639" s="59"/>
      <c r="AH1639" s="66"/>
      <c r="AI1639" s="67"/>
      <c r="AJ1639" s="67"/>
      <c r="AK1639" s="68"/>
      <c r="AL1639" s="69"/>
      <c r="AM1639" s="66"/>
      <c r="AN1639" s="207">
        <v>8.5</v>
      </c>
      <c r="AO1639" s="57">
        <v>760054742</v>
      </c>
      <c r="AP1639" s="57"/>
      <c r="AQ1639" s="57"/>
      <c r="AR1639" s="57">
        <v>1</v>
      </c>
      <c r="AS1639" s="35">
        <f t="shared" si="155"/>
        <v>0</v>
      </c>
      <c r="AT1639" s="60" t="s">
        <v>6435</v>
      </c>
      <c r="AU1639" s="79">
        <v>5750000</v>
      </c>
      <c r="AV1639" s="66">
        <v>38840</v>
      </c>
      <c r="AW1639" s="81">
        <v>0</v>
      </c>
      <c r="AX1639" s="215">
        <v>2003</v>
      </c>
      <c r="AY1639" s="215"/>
      <c r="AZ1639" s="74">
        <v>73610</v>
      </c>
      <c r="BA1639" s="69" t="s">
        <v>226</v>
      </c>
      <c r="BB1639" s="44">
        <f t="shared" si="156"/>
        <v>8774</v>
      </c>
      <c r="BC1639" s="81">
        <v>87.74</v>
      </c>
      <c r="BD1639" s="66">
        <v>38837</v>
      </c>
      <c r="BE1639" s="79"/>
      <c r="BF1639" s="79"/>
      <c r="BG1639" s="79"/>
      <c r="BH1639" s="75"/>
      <c r="BI1639" s="79"/>
      <c r="BJ1639" s="197"/>
      <c r="BK1639" s="78"/>
      <c r="BL1639" s="66"/>
      <c r="BM1639" s="163"/>
      <c r="BN1639" s="66"/>
      <c r="BO1639" s="79"/>
      <c r="BP1639" s="158"/>
      <c r="BQ1639" s="74"/>
      <c r="BR1639" s="159"/>
      <c r="BS1639" s="160"/>
      <c r="BT1639" s="158"/>
      <c r="BU1639" s="74"/>
      <c r="BV1639" s="159"/>
      <c r="BW1639" s="160"/>
      <c r="BX1639" s="158"/>
      <c r="BY1639" s="74"/>
      <c r="BZ1639" s="159"/>
      <c r="CA1639" s="160"/>
      <c r="CB1639" s="161">
        <v>2.1408884778869107E-3</v>
      </c>
      <c r="CC1639" s="161">
        <v>1.6865416940395745E-3</v>
      </c>
    </row>
    <row r="1640" spans="2:81" ht="34">
      <c r="B1640" s="207">
        <v>8.6</v>
      </c>
      <c r="C1640" s="57">
        <v>760054742</v>
      </c>
      <c r="D1640" s="57">
        <v>1</v>
      </c>
      <c r="E1640" s="155" t="s">
        <v>3956</v>
      </c>
      <c r="F1640" s="60" t="s">
        <v>6437</v>
      </c>
      <c r="G1640" s="60"/>
      <c r="H1640" s="60"/>
      <c r="I1640" s="60"/>
      <c r="J1640" s="58" t="s">
        <v>6438</v>
      </c>
      <c r="K1640" s="58" t="s">
        <v>176</v>
      </c>
      <c r="L1640" s="58" t="s">
        <v>380</v>
      </c>
      <c r="M1640" s="59" t="s">
        <v>125</v>
      </c>
      <c r="N1640" s="61">
        <v>98499</v>
      </c>
      <c r="O1640" s="62" t="s">
        <v>570</v>
      </c>
      <c r="P1640" s="79">
        <v>4597000</v>
      </c>
      <c r="Q1640" s="79">
        <v>4597000</v>
      </c>
      <c r="R1640" s="79"/>
      <c r="S1640" s="80">
        <v>4317415.25</v>
      </c>
      <c r="T1640" s="59"/>
      <c r="U1640" s="499">
        <v>0</v>
      </c>
      <c r="V1640" s="499">
        <v>0</v>
      </c>
      <c r="W1640" s="499">
        <v>0</v>
      </c>
      <c r="X1640" s="499">
        <v>0</v>
      </c>
      <c r="Y1640" s="66"/>
      <c r="Z1640" s="512">
        <f t="shared" si="151"/>
        <v>0</v>
      </c>
      <c r="AA1640" s="512">
        <f t="shared" si="152"/>
        <v>0</v>
      </c>
      <c r="AB1640" s="512">
        <f t="shared" si="153"/>
        <v>0</v>
      </c>
      <c r="AC1640" s="512">
        <f t="shared" si="154"/>
        <v>0</v>
      </c>
      <c r="AD1640" s="59"/>
      <c r="AE1640" s="59"/>
      <c r="AF1640" s="59"/>
      <c r="AG1640" s="59"/>
      <c r="AH1640" s="66"/>
      <c r="AI1640" s="67"/>
      <c r="AJ1640" s="67"/>
      <c r="AK1640" s="68"/>
      <c r="AL1640" s="69"/>
      <c r="AM1640" s="66"/>
      <c r="AN1640" s="207">
        <v>8.6</v>
      </c>
      <c r="AO1640" s="57">
        <v>760054742</v>
      </c>
      <c r="AP1640" s="57"/>
      <c r="AQ1640" s="57"/>
      <c r="AR1640" s="57">
        <v>1</v>
      </c>
      <c r="AS1640" s="35">
        <f t="shared" si="155"/>
        <v>0</v>
      </c>
      <c r="AT1640" s="60" t="s">
        <v>6437</v>
      </c>
      <c r="AU1640" s="79">
        <v>6600000</v>
      </c>
      <c r="AV1640" s="66">
        <v>38840</v>
      </c>
      <c r="AW1640" s="81">
        <v>0</v>
      </c>
      <c r="AX1640" s="215">
        <v>1997</v>
      </c>
      <c r="AY1640" s="215"/>
      <c r="AZ1640" s="74">
        <v>100270</v>
      </c>
      <c r="BA1640" s="69" t="s">
        <v>226</v>
      </c>
      <c r="BB1640" s="44">
        <f t="shared" si="156"/>
        <v>8250</v>
      </c>
      <c r="BC1640" s="81">
        <v>82.5</v>
      </c>
      <c r="BD1640" s="66">
        <v>38837</v>
      </c>
      <c r="BE1640" s="79"/>
      <c r="BF1640" s="79"/>
      <c r="BG1640" s="79"/>
      <c r="BH1640" s="75"/>
      <c r="BI1640" s="79"/>
      <c r="BJ1640" s="197"/>
      <c r="BK1640" s="78"/>
      <c r="BL1640" s="66"/>
      <c r="BM1640" s="163"/>
      <c r="BN1640" s="66"/>
      <c r="BO1640" s="79"/>
      <c r="BP1640" s="158"/>
      <c r="BQ1640" s="74"/>
      <c r="BR1640" s="159"/>
      <c r="BS1640" s="160"/>
      <c r="BT1640" s="158"/>
      <c r="BU1640" s="74"/>
      <c r="BV1640" s="159"/>
      <c r="BW1640" s="160"/>
      <c r="BX1640" s="158"/>
      <c r="BY1640" s="74"/>
      <c r="BZ1640" s="159"/>
      <c r="CA1640" s="160"/>
      <c r="CB1640" s="161">
        <v>2.1394922462708976E-3</v>
      </c>
      <c r="CC1640" s="161">
        <v>1.6854417755434617E-3</v>
      </c>
    </row>
    <row r="1641" spans="2:81" ht="23">
      <c r="B1641" s="207">
        <v>8.6999999999999993</v>
      </c>
      <c r="C1641" s="57">
        <v>760054742</v>
      </c>
      <c r="D1641" s="57">
        <v>1</v>
      </c>
      <c r="E1641" s="155" t="s">
        <v>3956</v>
      </c>
      <c r="F1641" s="60" t="s">
        <v>6439</v>
      </c>
      <c r="G1641" s="60"/>
      <c r="H1641" s="60"/>
      <c r="I1641" s="60"/>
      <c r="J1641" s="58" t="s">
        <v>6440</v>
      </c>
      <c r="K1641" s="58" t="s">
        <v>6441</v>
      </c>
      <c r="L1641" s="58" t="s">
        <v>2166</v>
      </c>
      <c r="M1641" s="59" t="s">
        <v>69</v>
      </c>
      <c r="N1641" s="61">
        <v>30019</v>
      </c>
      <c r="O1641" s="62" t="s">
        <v>570</v>
      </c>
      <c r="P1641" s="79">
        <v>3879000</v>
      </c>
      <c r="Q1641" s="79">
        <v>3879000</v>
      </c>
      <c r="R1641" s="79"/>
      <c r="S1641" s="80">
        <v>3643083.26</v>
      </c>
      <c r="T1641" s="59"/>
      <c r="U1641" s="499">
        <v>0</v>
      </c>
      <c r="V1641" s="499">
        <v>0</v>
      </c>
      <c r="W1641" s="499">
        <v>0</v>
      </c>
      <c r="X1641" s="499">
        <v>0</v>
      </c>
      <c r="Y1641" s="66"/>
      <c r="Z1641" s="512">
        <f t="shared" si="151"/>
        <v>0</v>
      </c>
      <c r="AA1641" s="512">
        <f t="shared" si="152"/>
        <v>0</v>
      </c>
      <c r="AB1641" s="512">
        <f t="shared" si="153"/>
        <v>0</v>
      </c>
      <c r="AC1641" s="512">
        <f t="shared" si="154"/>
        <v>0</v>
      </c>
      <c r="AD1641" s="59"/>
      <c r="AE1641" s="59"/>
      <c r="AF1641" s="59"/>
      <c r="AG1641" s="59"/>
      <c r="AH1641" s="66"/>
      <c r="AI1641" s="67"/>
      <c r="AJ1641" s="67"/>
      <c r="AK1641" s="68"/>
      <c r="AL1641" s="69"/>
      <c r="AM1641" s="66"/>
      <c r="AN1641" s="207">
        <v>8.6999999999999993</v>
      </c>
      <c r="AO1641" s="57">
        <v>760054742</v>
      </c>
      <c r="AP1641" s="57"/>
      <c r="AQ1641" s="57"/>
      <c r="AR1641" s="57">
        <v>1</v>
      </c>
      <c r="AS1641" s="35">
        <f t="shared" si="155"/>
        <v>0</v>
      </c>
      <c r="AT1641" s="60" t="s">
        <v>6439</v>
      </c>
      <c r="AU1641" s="79">
        <v>5100000</v>
      </c>
      <c r="AV1641" s="66">
        <v>38848</v>
      </c>
      <c r="AW1641" s="81">
        <v>0</v>
      </c>
      <c r="AX1641" s="215">
        <v>2001</v>
      </c>
      <c r="AY1641" s="215"/>
      <c r="AZ1641" s="74">
        <v>68630</v>
      </c>
      <c r="BA1641" s="69" t="s">
        <v>226</v>
      </c>
      <c r="BB1641" s="44">
        <f t="shared" si="156"/>
        <v>8560</v>
      </c>
      <c r="BC1641" s="81">
        <v>85.6</v>
      </c>
      <c r="BD1641" s="66">
        <v>38785</v>
      </c>
      <c r="BE1641" s="79"/>
      <c r="BF1641" s="79"/>
      <c r="BG1641" s="79"/>
      <c r="BH1641" s="75"/>
      <c r="BI1641" s="79"/>
      <c r="BJ1641" s="197"/>
      <c r="BK1641" s="78"/>
      <c r="BL1641" s="66"/>
      <c r="BM1641" s="163"/>
      <c r="BN1641" s="66"/>
      <c r="BO1641" s="79"/>
      <c r="BP1641" s="158"/>
      <c r="BQ1641" s="74"/>
      <c r="BR1641" s="159"/>
      <c r="BS1641" s="160"/>
      <c r="BT1641" s="158"/>
      <c r="BU1641" s="74"/>
      <c r="BV1641" s="159"/>
      <c r="BW1641" s="160"/>
      <c r="BX1641" s="158"/>
      <c r="BY1641" s="74"/>
      <c r="BZ1641" s="159"/>
      <c r="CA1641" s="160"/>
      <c r="CB1641" s="161">
        <v>1.8053274795050711E-3</v>
      </c>
      <c r="CC1641" s="161">
        <v>1.4221946154738064E-3</v>
      </c>
    </row>
    <row r="1642" spans="2:81" ht="23">
      <c r="B1642" s="229">
        <v>8.8000000000000007</v>
      </c>
      <c r="C1642" s="89">
        <v>760054742</v>
      </c>
      <c r="D1642" s="89">
        <v>1</v>
      </c>
      <c r="E1642" s="147" t="s">
        <v>3956</v>
      </c>
      <c r="F1642" s="92" t="s">
        <v>6442</v>
      </c>
      <c r="G1642" s="92"/>
      <c r="H1642" s="92"/>
      <c r="I1642" s="92"/>
      <c r="J1642" s="90" t="s">
        <v>6443</v>
      </c>
      <c r="K1642" s="90" t="s">
        <v>6444</v>
      </c>
      <c r="L1642" s="90" t="s">
        <v>5900</v>
      </c>
      <c r="M1642" s="91" t="s">
        <v>355</v>
      </c>
      <c r="N1642" s="93">
        <v>10954</v>
      </c>
      <c r="O1642" s="94" t="s">
        <v>570</v>
      </c>
      <c r="P1642" s="95">
        <v>3792000</v>
      </c>
      <c r="Q1642" s="95">
        <v>3792000</v>
      </c>
      <c r="R1642" s="95"/>
      <c r="S1642" s="96">
        <v>3561374.51</v>
      </c>
      <c r="T1642" s="91"/>
      <c r="U1642" s="500">
        <v>0</v>
      </c>
      <c r="V1642" s="500">
        <v>0</v>
      </c>
      <c r="W1642" s="500">
        <v>0</v>
      </c>
      <c r="X1642" s="500">
        <v>0</v>
      </c>
      <c r="Y1642" s="97"/>
      <c r="Z1642" s="512">
        <f t="shared" si="151"/>
        <v>0</v>
      </c>
      <c r="AA1642" s="512">
        <f t="shared" si="152"/>
        <v>0</v>
      </c>
      <c r="AB1642" s="512">
        <f t="shared" si="153"/>
        <v>0</v>
      </c>
      <c r="AC1642" s="512">
        <f t="shared" si="154"/>
        <v>0</v>
      </c>
      <c r="AD1642" s="91"/>
      <c r="AE1642" s="91"/>
      <c r="AF1642" s="91"/>
      <c r="AG1642" s="91"/>
      <c r="AH1642" s="97"/>
      <c r="AI1642" s="98"/>
      <c r="AJ1642" s="98"/>
      <c r="AK1642" s="99"/>
      <c r="AL1642" s="100"/>
      <c r="AM1642" s="97"/>
      <c r="AN1642" s="229">
        <v>8.8000000000000007</v>
      </c>
      <c r="AO1642" s="89">
        <v>760054742</v>
      </c>
      <c r="AP1642" s="89"/>
      <c r="AQ1642" s="89"/>
      <c r="AR1642" s="89">
        <v>1</v>
      </c>
      <c r="AS1642" s="35">
        <f t="shared" si="155"/>
        <v>0</v>
      </c>
      <c r="AT1642" s="92" t="s">
        <v>6442</v>
      </c>
      <c r="AU1642" s="95">
        <v>5700000</v>
      </c>
      <c r="AV1642" s="97">
        <v>38846</v>
      </c>
      <c r="AW1642" s="106">
        <v>0</v>
      </c>
      <c r="AX1642" s="219">
        <v>2001</v>
      </c>
      <c r="AY1642" s="219"/>
      <c r="AZ1642" s="105">
        <v>58213</v>
      </c>
      <c r="BA1642" s="100" t="s">
        <v>226</v>
      </c>
      <c r="BB1642" s="44">
        <f t="shared" si="156"/>
        <v>8511</v>
      </c>
      <c r="BC1642" s="106">
        <v>85.11</v>
      </c>
      <c r="BD1642" s="97">
        <v>38789</v>
      </c>
      <c r="BE1642" s="95"/>
      <c r="BF1642" s="95"/>
      <c r="BG1642" s="95"/>
      <c r="BH1642" s="192"/>
      <c r="BI1642" s="95"/>
      <c r="BJ1642" s="203"/>
      <c r="BK1642" s="108"/>
      <c r="BL1642" s="97"/>
      <c r="BM1642" s="168"/>
      <c r="BN1642" s="97"/>
      <c r="BO1642" s="95"/>
      <c r="BP1642" s="133"/>
      <c r="BQ1642" s="105"/>
      <c r="BR1642" s="135"/>
      <c r="BS1642" s="136"/>
      <c r="BT1642" s="133"/>
      <c r="BU1642" s="105"/>
      <c r="BV1642" s="135"/>
      <c r="BW1642" s="136"/>
      <c r="BX1642" s="133"/>
      <c r="BY1642" s="105"/>
      <c r="BZ1642" s="135"/>
      <c r="CA1642" s="136"/>
      <c r="CB1642" s="169">
        <v>1.7648367626406881E-3</v>
      </c>
      <c r="CC1642" s="169">
        <v>1.3902969790865361E-3</v>
      </c>
    </row>
    <row r="1643" spans="2:81" ht="23">
      <c r="B1643" s="229">
        <v>8.9</v>
      </c>
      <c r="C1643" s="89">
        <v>760054742</v>
      </c>
      <c r="D1643" s="89">
        <v>1</v>
      </c>
      <c r="E1643" s="147" t="s">
        <v>3956</v>
      </c>
      <c r="F1643" s="92" t="s">
        <v>6445</v>
      </c>
      <c r="G1643" s="92"/>
      <c r="H1643" s="92"/>
      <c r="I1643" s="92"/>
      <c r="J1643" s="90" t="s">
        <v>6446</v>
      </c>
      <c r="K1643" s="90" t="s">
        <v>5837</v>
      </c>
      <c r="L1643" s="90" t="s">
        <v>250</v>
      </c>
      <c r="M1643" s="91" t="s">
        <v>58</v>
      </c>
      <c r="N1643" s="93">
        <v>95337</v>
      </c>
      <c r="O1643" s="94" t="s">
        <v>570</v>
      </c>
      <c r="P1643" s="95">
        <v>3777000</v>
      </c>
      <c r="Q1643" s="95">
        <v>3777000</v>
      </c>
      <c r="R1643" s="95"/>
      <c r="S1643" s="96">
        <v>3547286.79</v>
      </c>
      <c r="T1643" s="91"/>
      <c r="U1643" s="500">
        <v>0</v>
      </c>
      <c r="V1643" s="500">
        <v>0</v>
      </c>
      <c r="W1643" s="500">
        <v>0</v>
      </c>
      <c r="X1643" s="500">
        <v>0</v>
      </c>
      <c r="Y1643" s="97"/>
      <c r="Z1643" s="512">
        <f t="shared" si="151"/>
        <v>0</v>
      </c>
      <c r="AA1643" s="512">
        <f t="shared" si="152"/>
        <v>0</v>
      </c>
      <c r="AB1643" s="512">
        <f t="shared" si="153"/>
        <v>0</v>
      </c>
      <c r="AC1643" s="512">
        <f t="shared" si="154"/>
        <v>0</v>
      </c>
      <c r="AD1643" s="91"/>
      <c r="AE1643" s="91"/>
      <c r="AF1643" s="91"/>
      <c r="AG1643" s="91"/>
      <c r="AH1643" s="97"/>
      <c r="AI1643" s="98"/>
      <c r="AJ1643" s="98"/>
      <c r="AK1643" s="99"/>
      <c r="AL1643" s="100"/>
      <c r="AM1643" s="97"/>
      <c r="AN1643" s="229">
        <v>8.9</v>
      </c>
      <c r="AO1643" s="89">
        <v>760054742</v>
      </c>
      <c r="AP1643" s="89"/>
      <c r="AQ1643" s="89"/>
      <c r="AR1643" s="89">
        <v>1</v>
      </c>
      <c r="AS1643" s="35">
        <f t="shared" si="155"/>
        <v>0</v>
      </c>
      <c r="AT1643" s="92" t="s">
        <v>6445</v>
      </c>
      <c r="AU1643" s="95">
        <v>4850000</v>
      </c>
      <c r="AV1643" s="97">
        <v>38840</v>
      </c>
      <c r="AW1643" s="106">
        <v>0</v>
      </c>
      <c r="AX1643" s="219">
        <v>2000</v>
      </c>
      <c r="AY1643" s="219"/>
      <c r="AZ1643" s="105">
        <v>60225</v>
      </c>
      <c r="BA1643" s="100" t="s">
        <v>226</v>
      </c>
      <c r="BB1643" s="44">
        <f t="shared" si="156"/>
        <v>8500</v>
      </c>
      <c r="BC1643" s="106">
        <v>85</v>
      </c>
      <c r="BD1643" s="97">
        <v>38835</v>
      </c>
      <c r="BE1643" s="95"/>
      <c r="BF1643" s="95"/>
      <c r="BG1643" s="95"/>
      <c r="BH1643" s="192"/>
      <c r="BI1643" s="95"/>
      <c r="BJ1643" s="203"/>
      <c r="BK1643" s="108"/>
      <c r="BL1643" s="97"/>
      <c r="BM1643" s="168"/>
      <c r="BN1643" s="97"/>
      <c r="BO1643" s="95"/>
      <c r="BP1643" s="133"/>
      <c r="BQ1643" s="105"/>
      <c r="BR1643" s="135"/>
      <c r="BS1643" s="136"/>
      <c r="BT1643" s="133"/>
      <c r="BU1643" s="105"/>
      <c r="BV1643" s="135"/>
      <c r="BW1643" s="136"/>
      <c r="BX1643" s="133"/>
      <c r="BY1643" s="105"/>
      <c r="BZ1643" s="135"/>
      <c r="CA1643" s="136"/>
      <c r="CB1643" s="169">
        <v>1.7578556045606221E-3</v>
      </c>
      <c r="CC1643" s="169">
        <v>1.3847973866059724E-3</v>
      </c>
    </row>
    <row r="1644" spans="2:81">
      <c r="B1644" s="228"/>
      <c r="C1644" s="89"/>
      <c r="D1644" s="89"/>
      <c r="E1644" s="147"/>
      <c r="F1644" s="92"/>
      <c r="G1644" s="92"/>
      <c r="H1644" s="92"/>
      <c r="I1644" s="92"/>
      <c r="J1644" s="90"/>
      <c r="K1644" s="90"/>
      <c r="L1644" s="90"/>
      <c r="M1644" s="91"/>
      <c r="N1644" s="93"/>
      <c r="O1644" s="94"/>
      <c r="P1644" s="95"/>
      <c r="Q1644" s="95"/>
      <c r="R1644" s="95"/>
      <c r="S1644" s="96"/>
      <c r="T1644" s="91"/>
      <c r="U1644" s="500">
        <v>0</v>
      </c>
      <c r="V1644" s="500">
        <v>0</v>
      </c>
      <c r="W1644" s="500">
        <v>0</v>
      </c>
      <c r="X1644" s="500">
        <v>0</v>
      </c>
      <c r="Y1644" s="97"/>
      <c r="Z1644" s="512">
        <f t="shared" si="151"/>
        <v>0</v>
      </c>
      <c r="AA1644" s="512">
        <f t="shared" si="152"/>
        <v>0</v>
      </c>
      <c r="AB1644" s="512">
        <f t="shared" si="153"/>
        <v>0</v>
      </c>
      <c r="AC1644" s="512">
        <f t="shared" si="154"/>
        <v>0</v>
      </c>
      <c r="AD1644" s="91"/>
      <c r="AE1644" s="91"/>
      <c r="AF1644" s="91"/>
      <c r="AG1644" s="91"/>
      <c r="AH1644" s="97"/>
      <c r="AI1644" s="98"/>
      <c r="AJ1644" s="98"/>
      <c r="AK1644" s="99"/>
      <c r="AL1644" s="100"/>
      <c r="AM1644" s="97"/>
      <c r="AN1644" s="228"/>
      <c r="AO1644" s="89"/>
      <c r="AP1644" s="89"/>
      <c r="AQ1644" s="89"/>
      <c r="AR1644" s="89"/>
      <c r="AS1644" s="35">
        <f t="shared" si="155"/>
        <v>0</v>
      </c>
      <c r="AT1644" s="92"/>
      <c r="AU1644" s="95"/>
      <c r="AV1644" s="97"/>
      <c r="AW1644" s="106">
        <v>0</v>
      </c>
      <c r="AX1644" s="219"/>
      <c r="AY1644" s="219"/>
      <c r="AZ1644" s="105"/>
      <c r="BA1644" s="100"/>
      <c r="BB1644" s="44">
        <f t="shared" si="156"/>
        <v>0</v>
      </c>
      <c r="BC1644" s="106">
        <v>0</v>
      </c>
      <c r="BD1644" s="97"/>
      <c r="BE1644" s="95"/>
      <c r="BF1644" s="95"/>
      <c r="BG1644" s="95"/>
      <c r="BH1644" s="192"/>
      <c r="BI1644" s="95"/>
      <c r="BJ1644" s="203"/>
      <c r="BK1644" s="108"/>
      <c r="BL1644" s="97"/>
      <c r="BM1644" s="168"/>
      <c r="BN1644" s="97"/>
      <c r="BO1644" s="95"/>
      <c r="BP1644" s="133"/>
      <c r="BQ1644" s="105"/>
      <c r="BR1644" s="135"/>
      <c r="BS1644" s="136"/>
      <c r="BT1644" s="133"/>
      <c r="BU1644" s="105"/>
      <c r="BV1644" s="135"/>
      <c r="BW1644" s="136"/>
      <c r="BX1644" s="133"/>
      <c r="BY1644" s="105"/>
      <c r="BZ1644" s="135"/>
      <c r="CA1644" s="136"/>
      <c r="CB1644" s="169"/>
      <c r="CC1644" s="169"/>
    </row>
    <row r="1645" spans="2:81">
      <c r="B1645" s="228">
        <v>9</v>
      </c>
      <c r="C1645" s="89">
        <v>760054397</v>
      </c>
      <c r="D1645" s="89">
        <v>1</v>
      </c>
      <c r="E1645" s="147" t="s">
        <v>3956</v>
      </c>
      <c r="F1645" s="92" t="s">
        <v>6447</v>
      </c>
      <c r="G1645" s="92"/>
      <c r="H1645" s="92"/>
      <c r="I1645" s="92"/>
      <c r="J1645" s="90" t="s">
        <v>6447</v>
      </c>
      <c r="K1645" s="90" t="s">
        <v>68</v>
      </c>
      <c r="L1645" s="90" t="s">
        <v>67</v>
      </c>
      <c r="M1645" s="91" t="s">
        <v>69</v>
      </c>
      <c r="N1645" s="93">
        <v>30303</v>
      </c>
      <c r="O1645" s="94" t="s">
        <v>351</v>
      </c>
      <c r="P1645" s="95">
        <v>53000000</v>
      </c>
      <c r="Q1645" s="95">
        <v>53000000</v>
      </c>
      <c r="R1645" s="95"/>
      <c r="S1645" s="96">
        <v>53000000</v>
      </c>
      <c r="T1645" s="91" t="s">
        <v>223</v>
      </c>
      <c r="U1645" s="500">
        <v>6.2</v>
      </c>
      <c r="V1645" s="500">
        <v>2.0810000000000002E-2</v>
      </c>
      <c r="W1645" s="500">
        <v>0.01</v>
      </c>
      <c r="X1645" s="500">
        <v>6.1791899999999993</v>
      </c>
      <c r="Y1645" s="97">
        <v>38868</v>
      </c>
      <c r="Z1645" s="512">
        <f t="shared" si="151"/>
        <v>620</v>
      </c>
      <c r="AA1645" s="512">
        <f t="shared" si="152"/>
        <v>2.0810000000000004</v>
      </c>
      <c r="AB1645" s="512">
        <f t="shared" si="153"/>
        <v>1</v>
      </c>
      <c r="AC1645" s="512">
        <f t="shared" si="154"/>
        <v>617.91899999999998</v>
      </c>
      <c r="AD1645" s="91">
        <v>0</v>
      </c>
      <c r="AE1645" s="91">
        <v>60</v>
      </c>
      <c r="AF1645" s="91">
        <v>2</v>
      </c>
      <c r="AG1645" s="91">
        <v>58</v>
      </c>
      <c r="AH1645" s="97">
        <v>40695</v>
      </c>
      <c r="AI1645" s="98" t="s">
        <v>61</v>
      </c>
      <c r="AJ1645" s="98" t="s">
        <v>61</v>
      </c>
      <c r="AK1645" s="99"/>
      <c r="AL1645" s="100" t="s">
        <v>5186</v>
      </c>
      <c r="AM1645" s="97"/>
      <c r="AN1645" s="228">
        <v>9</v>
      </c>
      <c r="AO1645" s="89">
        <v>760054397</v>
      </c>
      <c r="AP1645" s="89"/>
      <c r="AQ1645" s="89"/>
      <c r="AR1645" s="89">
        <v>1</v>
      </c>
      <c r="AS1645" s="35">
        <f t="shared" si="155"/>
        <v>7886.9047619047624</v>
      </c>
      <c r="AT1645" s="92" t="s">
        <v>6447</v>
      </c>
      <c r="AU1645" s="95">
        <v>67200000</v>
      </c>
      <c r="AV1645" s="97">
        <v>38818</v>
      </c>
      <c r="AW1645" s="106">
        <v>78.86904761904762</v>
      </c>
      <c r="AX1645" s="220">
        <v>1983</v>
      </c>
      <c r="AY1645" s="220"/>
      <c r="AZ1645" s="105">
        <v>553468</v>
      </c>
      <c r="BA1645" s="100" t="s">
        <v>226</v>
      </c>
      <c r="BB1645" s="44">
        <f t="shared" si="156"/>
        <v>7059.9999999999991</v>
      </c>
      <c r="BC1645" s="106">
        <v>70.599999999999994</v>
      </c>
      <c r="BD1645" s="97">
        <v>38807</v>
      </c>
      <c r="BE1645" s="95">
        <v>9775219.0013999995</v>
      </c>
      <c r="BF1645" s="95">
        <v>4586289.57</v>
      </c>
      <c r="BG1645" s="95">
        <v>5001712.2313999999</v>
      </c>
      <c r="BH1645" s="192">
        <v>1.5012768404993142</v>
      </c>
      <c r="BI1645" s="95">
        <v>83020.2</v>
      </c>
      <c r="BJ1645" s="203">
        <v>0.15</v>
      </c>
      <c r="BK1645" s="108" t="s">
        <v>3572</v>
      </c>
      <c r="BL1645" s="97">
        <v>38776</v>
      </c>
      <c r="BM1645" s="168">
        <v>4499016</v>
      </c>
      <c r="BN1645" s="97">
        <v>38717</v>
      </c>
      <c r="BO1645" s="95">
        <v>4692984</v>
      </c>
      <c r="BP1645" s="133" t="s">
        <v>6448</v>
      </c>
      <c r="BQ1645" s="105">
        <v>331391</v>
      </c>
      <c r="BR1645" s="135">
        <v>0.59875367681600378</v>
      </c>
      <c r="BS1645" s="136">
        <v>41759</v>
      </c>
      <c r="BT1645" s="133" t="s">
        <v>6449</v>
      </c>
      <c r="BU1645" s="105">
        <v>14195</v>
      </c>
      <c r="BV1645" s="135">
        <v>2.5647372567158353E-2</v>
      </c>
      <c r="BW1645" s="136">
        <v>39202</v>
      </c>
      <c r="BX1645" s="133" t="s">
        <v>6450</v>
      </c>
      <c r="BY1645" s="105">
        <v>11631</v>
      </c>
      <c r="BZ1645" s="135">
        <v>2.1014765081269378E-2</v>
      </c>
      <c r="CA1645" s="136">
        <v>41547</v>
      </c>
      <c r="CB1645" s="169">
        <v>2.466675854956658E-2</v>
      </c>
      <c r="CC1645" s="169">
        <v>1.9431893431325533E-2</v>
      </c>
    </row>
    <row r="1646" spans="2:81" ht="23">
      <c r="B1646" s="228">
        <v>10</v>
      </c>
      <c r="C1646" s="89">
        <v>59737</v>
      </c>
      <c r="D1646" s="89">
        <v>2</v>
      </c>
      <c r="E1646" s="147" t="s">
        <v>5348</v>
      </c>
      <c r="F1646" s="92" t="s">
        <v>6451</v>
      </c>
      <c r="G1646" s="92"/>
      <c r="H1646" s="92"/>
      <c r="I1646" s="92"/>
      <c r="J1646" s="90" t="s">
        <v>6452</v>
      </c>
      <c r="K1646" s="90" t="s">
        <v>56</v>
      </c>
      <c r="L1646" s="90" t="s">
        <v>56</v>
      </c>
      <c r="M1646" s="91" t="s">
        <v>58</v>
      </c>
      <c r="N1646" s="93">
        <v>90012</v>
      </c>
      <c r="O1646" s="94" t="s">
        <v>59</v>
      </c>
      <c r="P1646" s="95">
        <v>50000000</v>
      </c>
      <c r="Q1646" s="95">
        <v>50000000</v>
      </c>
      <c r="R1646" s="95"/>
      <c r="S1646" s="96">
        <v>50000000</v>
      </c>
      <c r="T1646" s="91" t="s">
        <v>223</v>
      </c>
      <c r="U1646" s="500">
        <v>5.6429999999999998</v>
      </c>
      <c r="V1646" s="500">
        <v>2.0810000000000002E-2</v>
      </c>
      <c r="W1646" s="500">
        <v>0.01</v>
      </c>
      <c r="X1646" s="500">
        <v>5.6221899999999998</v>
      </c>
      <c r="Y1646" s="97">
        <v>38905</v>
      </c>
      <c r="Z1646" s="512">
        <f t="shared" si="151"/>
        <v>564.29999999999995</v>
      </c>
      <c r="AA1646" s="512">
        <f t="shared" si="152"/>
        <v>2.0810000000000004</v>
      </c>
      <c r="AB1646" s="512">
        <f t="shared" si="153"/>
        <v>1</v>
      </c>
      <c r="AC1646" s="512">
        <f t="shared" si="154"/>
        <v>562.21899999999994</v>
      </c>
      <c r="AD1646" s="91">
        <v>0</v>
      </c>
      <c r="AE1646" s="91">
        <v>60</v>
      </c>
      <c r="AF1646" s="91">
        <v>0</v>
      </c>
      <c r="AG1646" s="91">
        <v>60</v>
      </c>
      <c r="AH1646" s="97">
        <v>40756</v>
      </c>
      <c r="AI1646" s="98" t="s">
        <v>61</v>
      </c>
      <c r="AJ1646" s="98" t="s">
        <v>61</v>
      </c>
      <c r="AK1646" s="99"/>
      <c r="AL1646" s="100" t="s">
        <v>247</v>
      </c>
      <c r="AM1646" s="97"/>
      <c r="AN1646" s="228">
        <v>10</v>
      </c>
      <c r="AO1646" s="89">
        <v>59737</v>
      </c>
      <c r="AP1646" s="89"/>
      <c r="AQ1646" s="89"/>
      <c r="AR1646" s="89">
        <v>2</v>
      </c>
      <c r="AS1646" s="35">
        <f t="shared" si="155"/>
        <v>5263.1578947368416</v>
      </c>
      <c r="AT1646" s="92" t="s">
        <v>6451</v>
      </c>
      <c r="AU1646" s="95">
        <v>95000000</v>
      </c>
      <c r="AV1646" s="97">
        <v>38838</v>
      </c>
      <c r="AW1646" s="106">
        <v>52.631578947368418</v>
      </c>
      <c r="AX1646" s="219">
        <v>2003</v>
      </c>
      <c r="AY1646" s="219"/>
      <c r="AZ1646" s="105">
        <v>296</v>
      </c>
      <c r="BA1646" s="100" t="s">
        <v>63</v>
      </c>
      <c r="BB1646" s="44">
        <f t="shared" si="156"/>
        <v>9122</v>
      </c>
      <c r="BC1646" s="106">
        <v>91.22</v>
      </c>
      <c r="BD1646" s="97">
        <v>38894</v>
      </c>
      <c r="BE1646" s="95">
        <v>6734347</v>
      </c>
      <c r="BF1646" s="95">
        <v>2141330</v>
      </c>
      <c r="BG1646" s="95">
        <v>4526417</v>
      </c>
      <c r="BH1646" s="192">
        <v>1.5822828970529028</v>
      </c>
      <c r="BI1646" s="95">
        <v>66600</v>
      </c>
      <c r="BJ1646" s="203">
        <v>225</v>
      </c>
      <c r="BK1646" s="108" t="s">
        <v>3572</v>
      </c>
      <c r="BL1646" s="97">
        <v>38837</v>
      </c>
      <c r="BM1646" s="168">
        <v>4743229</v>
      </c>
      <c r="BN1646" s="97">
        <v>38717</v>
      </c>
      <c r="BO1646" s="95">
        <v>4469758</v>
      </c>
      <c r="BP1646" s="133"/>
      <c r="BQ1646" s="105"/>
      <c r="BR1646" s="135"/>
      <c r="BS1646" s="136"/>
      <c r="BT1646" s="133"/>
      <c r="BU1646" s="105">
        <v>0</v>
      </c>
      <c r="BV1646" s="135"/>
      <c r="BW1646" s="136"/>
      <c r="BX1646" s="133"/>
      <c r="BY1646" s="105">
        <v>0</v>
      </c>
      <c r="BZ1646" s="135"/>
      <c r="CA1646" s="136"/>
      <c r="CB1646" s="169">
        <v>8.6380525428998822E-2</v>
      </c>
      <c r="CC1646" s="169">
        <v>1.8331974935212766E-2</v>
      </c>
    </row>
    <row r="1647" spans="2:81" ht="34">
      <c r="B1647" s="209">
        <v>11</v>
      </c>
      <c r="C1647" s="57" t="s">
        <v>6453</v>
      </c>
      <c r="D1647" s="57">
        <v>2</v>
      </c>
      <c r="E1647" s="155" t="s">
        <v>6194</v>
      </c>
      <c r="F1647" s="60" t="s">
        <v>6454</v>
      </c>
      <c r="G1647" s="60"/>
      <c r="H1647" s="60"/>
      <c r="I1647" s="60"/>
      <c r="J1647" s="58" t="s">
        <v>6455</v>
      </c>
      <c r="K1647" s="58" t="s">
        <v>670</v>
      </c>
      <c r="L1647" s="58" t="s">
        <v>670</v>
      </c>
      <c r="M1647" s="59" t="s">
        <v>671</v>
      </c>
      <c r="N1647" s="61">
        <v>19144</v>
      </c>
      <c r="O1647" s="62" t="s">
        <v>59</v>
      </c>
      <c r="P1647" s="79">
        <v>50000000</v>
      </c>
      <c r="Q1647" s="79">
        <v>50000000</v>
      </c>
      <c r="R1647" s="79"/>
      <c r="S1647" s="80">
        <v>47776233.18</v>
      </c>
      <c r="T1647" s="59" t="s">
        <v>70</v>
      </c>
      <c r="U1647" s="499">
        <v>6.4719999999999995</v>
      </c>
      <c r="V1647" s="499">
        <v>4.0809999999999992E-2</v>
      </c>
      <c r="W1647" s="499">
        <v>0.03</v>
      </c>
      <c r="X1647" s="499">
        <v>6.4311900000000009</v>
      </c>
      <c r="Y1647" s="66">
        <v>38909</v>
      </c>
      <c r="Z1647" s="512">
        <f t="shared" si="151"/>
        <v>647.19999999999993</v>
      </c>
      <c r="AA1647" s="512">
        <f t="shared" si="152"/>
        <v>4.0809999999999995</v>
      </c>
      <c r="AB1647" s="512">
        <f t="shared" si="153"/>
        <v>3</v>
      </c>
      <c r="AC1647" s="512">
        <f t="shared" si="154"/>
        <v>643.11900000000014</v>
      </c>
      <c r="AD1647" s="59">
        <v>360</v>
      </c>
      <c r="AE1647" s="59">
        <v>72</v>
      </c>
      <c r="AF1647" s="59">
        <v>0</v>
      </c>
      <c r="AG1647" s="59">
        <v>120</v>
      </c>
      <c r="AH1647" s="66">
        <v>42583</v>
      </c>
      <c r="AI1647" s="67" t="s">
        <v>61</v>
      </c>
      <c r="AJ1647" s="67" t="s">
        <v>6456</v>
      </c>
      <c r="AK1647" s="68"/>
      <c r="AL1647" s="69" t="s">
        <v>98</v>
      </c>
      <c r="AM1647" s="66"/>
      <c r="AN1647" s="209">
        <v>11</v>
      </c>
      <c r="AO1647" s="57" t="s">
        <v>6453</v>
      </c>
      <c r="AP1647" s="57"/>
      <c r="AQ1647" s="57"/>
      <c r="AR1647" s="57">
        <v>2</v>
      </c>
      <c r="AS1647" s="35">
        <f t="shared" si="155"/>
        <v>7911.3924050632913</v>
      </c>
      <c r="AT1647" s="60" t="s">
        <v>6454</v>
      </c>
      <c r="AU1647" s="79">
        <v>63200000</v>
      </c>
      <c r="AV1647" s="66">
        <v>38875</v>
      </c>
      <c r="AW1647" s="81">
        <v>79.113924050632917</v>
      </c>
      <c r="AX1647" s="216">
        <v>1950</v>
      </c>
      <c r="AY1647" s="216">
        <v>2005</v>
      </c>
      <c r="AZ1647" s="74">
        <v>572</v>
      </c>
      <c r="BA1647" s="69" t="s">
        <v>63</v>
      </c>
      <c r="BB1647" s="44">
        <f t="shared" si="156"/>
        <v>9694</v>
      </c>
      <c r="BC1647" s="81">
        <v>96.94</v>
      </c>
      <c r="BD1647" s="66">
        <v>38876</v>
      </c>
      <c r="BE1647" s="79">
        <v>6233071.25</v>
      </c>
      <c r="BF1647" s="79">
        <v>2082515.1375</v>
      </c>
      <c r="BG1647" s="79">
        <v>4007556.1124999998</v>
      </c>
      <c r="BH1647" s="75">
        <v>1.2</v>
      </c>
      <c r="BI1647" s="79">
        <v>143000</v>
      </c>
      <c r="BJ1647" s="197">
        <v>250</v>
      </c>
      <c r="BK1647" s="78" t="s">
        <v>3572</v>
      </c>
      <c r="BL1647" s="66">
        <v>38868</v>
      </c>
      <c r="BM1647" s="163">
        <v>4285922</v>
      </c>
      <c r="BN1647" s="66">
        <v>38717</v>
      </c>
      <c r="BO1647" s="79">
        <v>4372574</v>
      </c>
      <c r="BP1647" s="158"/>
      <c r="BQ1647" s="74"/>
      <c r="BR1647" s="159"/>
      <c r="BS1647" s="160"/>
      <c r="BT1647" s="158"/>
      <c r="BU1647" s="74"/>
      <c r="BV1647" s="159"/>
      <c r="BW1647" s="160"/>
      <c r="BX1647" s="158"/>
      <c r="BY1647" s="74"/>
      <c r="BZ1647" s="159"/>
      <c r="CA1647" s="160"/>
      <c r="CB1647" s="161">
        <v>8.6380525428998822E-2</v>
      </c>
      <c r="CC1647" s="161">
        <v>1.8331974935212766E-2</v>
      </c>
    </row>
    <row r="1648" spans="2:81" ht="23">
      <c r="B1648" s="209">
        <v>12</v>
      </c>
      <c r="C1648" s="57" t="s">
        <v>6457</v>
      </c>
      <c r="D1648" s="57">
        <v>2</v>
      </c>
      <c r="E1648" s="155" t="s">
        <v>6194</v>
      </c>
      <c r="F1648" s="60" t="s">
        <v>6458</v>
      </c>
      <c r="G1648" s="60"/>
      <c r="H1648" s="60"/>
      <c r="I1648" s="60"/>
      <c r="J1648" s="58" t="s">
        <v>6459</v>
      </c>
      <c r="K1648" s="58" t="s">
        <v>56</v>
      </c>
      <c r="L1648" s="58" t="s">
        <v>56</v>
      </c>
      <c r="M1648" s="59" t="s">
        <v>58</v>
      </c>
      <c r="N1648" s="61">
        <v>90007</v>
      </c>
      <c r="O1648" s="62" t="s">
        <v>59</v>
      </c>
      <c r="P1648" s="79">
        <v>50000000</v>
      </c>
      <c r="Q1648" s="79">
        <v>50000000</v>
      </c>
      <c r="R1648" s="79"/>
      <c r="S1648" s="80">
        <v>47581924.520000003</v>
      </c>
      <c r="T1648" s="59" t="s">
        <v>70</v>
      </c>
      <c r="U1648" s="499">
        <v>6.0620000000000003</v>
      </c>
      <c r="V1648" s="499">
        <v>4.0809999999999992E-2</v>
      </c>
      <c r="W1648" s="499">
        <v>0.03</v>
      </c>
      <c r="X1648" s="499">
        <v>6.0211899999999998</v>
      </c>
      <c r="Y1648" s="66">
        <v>38931</v>
      </c>
      <c r="Z1648" s="512">
        <f t="shared" si="151"/>
        <v>606.20000000000005</v>
      </c>
      <c r="AA1648" s="512">
        <f t="shared" si="152"/>
        <v>4.0809999999999995</v>
      </c>
      <c r="AB1648" s="512">
        <f t="shared" si="153"/>
        <v>3</v>
      </c>
      <c r="AC1648" s="512">
        <f t="shared" si="154"/>
        <v>602.11900000000003</v>
      </c>
      <c r="AD1648" s="59">
        <v>360</v>
      </c>
      <c r="AE1648" s="59">
        <v>73</v>
      </c>
      <c r="AF1648" s="59">
        <v>0</v>
      </c>
      <c r="AG1648" s="59">
        <v>121</v>
      </c>
      <c r="AH1648" s="66">
        <v>42614</v>
      </c>
      <c r="AI1648" s="67" t="s">
        <v>61</v>
      </c>
      <c r="AJ1648" s="67" t="s">
        <v>6460</v>
      </c>
      <c r="AK1648" s="68"/>
      <c r="AL1648" s="69" t="s">
        <v>2928</v>
      </c>
      <c r="AM1648" s="66"/>
      <c r="AN1648" s="209">
        <v>12</v>
      </c>
      <c r="AO1648" s="57" t="s">
        <v>6457</v>
      </c>
      <c r="AP1648" s="57"/>
      <c r="AQ1648" s="57"/>
      <c r="AR1648" s="57">
        <v>2</v>
      </c>
      <c r="AS1648" s="35">
        <f t="shared" si="155"/>
        <v>6548.61</v>
      </c>
      <c r="AT1648" s="60" t="s">
        <v>6458</v>
      </c>
      <c r="AU1648" s="79">
        <v>72000000</v>
      </c>
      <c r="AV1648" s="66">
        <v>38930</v>
      </c>
      <c r="AW1648" s="81">
        <v>65.486099999999993</v>
      </c>
      <c r="AX1648" s="215">
        <v>2006</v>
      </c>
      <c r="AY1648" s="215"/>
      <c r="AZ1648" s="74">
        <v>120</v>
      </c>
      <c r="BA1648" s="69" t="s">
        <v>63</v>
      </c>
      <c r="BB1648" s="44">
        <f t="shared" si="156"/>
        <v>10000</v>
      </c>
      <c r="BC1648" s="81">
        <v>100</v>
      </c>
      <c r="BD1648" s="66">
        <v>38929</v>
      </c>
      <c r="BE1648" s="79">
        <v>5189367.8</v>
      </c>
      <c r="BF1648" s="79">
        <v>1059073.034</v>
      </c>
      <c r="BG1648" s="79">
        <v>4090927.5659999996</v>
      </c>
      <c r="BH1648" s="75">
        <v>1.1979840728282238</v>
      </c>
      <c r="BI1648" s="79">
        <v>30103.200000000001</v>
      </c>
      <c r="BJ1648" s="197">
        <v>250.86</v>
      </c>
      <c r="BK1648" s="78"/>
      <c r="BL1648" s="66"/>
      <c r="BM1648" s="163"/>
      <c r="BN1648" s="66"/>
      <c r="BO1648" s="79"/>
      <c r="BP1648" s="158" t="s">
        <v>6461</v>
      </c>
      <c r="BQ1648" s="74">
        <v>4546</v>
      </c>
      <c r="BR1648" s="159">
        <v>0.42418587291219556</v>
      </c>
      <c r="BS1648" s="160">
        <v>40663</v>
      </c>
      <c r="BT1648" s="158" t="s">
        <v>6462</v>
      </c>
      <c r="BU1648" s="74">
        <v>1971</v>
      </c>
      <c r="BV1648" s="159">
        <v>0.18391340860315386</v>
      </c>
      <c r="BW1648" s="160">
        <v>40663</v>
      </c>
      <c r="BX1648" s="158" t="s">
        <v>6463</v>
      </c>
      <c r="BY1648" s="74">
        <v>1300</v>
      </c>
      <c r="BZ1648" s="159">
        <v>0.12130260334048708</v>
      </c>
      <c r="CA1648" s="160">
        <v>40663</v>
      </c>
      <c r="CB1648" s="161">
        <v>8.6380525428998822E-2</v>
      </c>
      <c r="CC1648" s="161">
        <v>1.8331974935212766E-2</v>
      </c>
    </row>
    <row r="1649" spans="2:81" ht="34">
      <c r="B1649" s="209">
        <v>13</v>
      </c>
      <c r="C1649" s="57" t="s">
        <v>6464</v>
      </c>
      <c r="D1649" s="57">
        <v>1</v>
      </c>
      <c r="E1649" s="155" t="s">
        <v>6194</v>
      </c>
      <c r="F1649" s="60" t="s">
        <v>6465</v>
      </c>
      <c r="G1649" s="60"/>
      <c r="H1649" s="60"/>
      <c r="I1649" s="60"/>
      <c r="J1649" s="58" t="s">
        <v>6466</v>
      </c>
      <c r="K1649" s="58" t="s">
        <v>256</v>
      </c>
      <c r="L1649" s="58" t="s">
        <v>256</v>
      </c>
      <c r="M1649" s="59" t="s">
        <v>335</v>
      </c>
      <c r="N1649" s="61">
        <v>22201</v>
      </c>
      <c r="O1649" s="62" t="s">
        <v>351</v>
      </c>
      <c r="P1649" s="79">
        <v>47300000</v>
      </c>
      <c r="Q1649" s="79">
        <v>47065563.93</v>
      </c>
      <c r="R1649" s="79"/>
      <c r="S1649" s="80">
        <v>39730769.880000003</v>
      </c>
      <c r="T1649" s="59" t="s">
        <v>60</v>
      </c>
      <c r="U1649" s="499">
        <v>5.5949999999999998</v>
      </c>
      <c r="V1649" s="499">
        <v>4.0809999999999992E-2</v>
      </c>
      <c r="W1649" s="499">
        <v>0.03</v>
      </c>
      <c r="X1649" s="499">
        <v>5.5541900000000002</v>
      </c>
      <c r="Y1649" s="66">
        <v>38754</v>
      </c>
      <c r="Z1649" s="512">
        <f t="shared" si="151"/>
        <v>559.5</v>
      </c>
      <c r="AA1649" s="512">
        <f t="shared" si="152"/>
        <v>4.0809999999999995</v>
      </c>
      <c r="AB1649" s="512">
        <f t="shared" si="153"/>
        <v>3</v>
      </c>
      <c r="AC1649" s="512">
        <f t="shared" si="154"/>
        <v>555.41899999999998</v>
      </c>
      <c r="AD1649" s="59">
        <v>360</v>
      </c>
      <c r="AE1649" s="59">
        <v>0</v>
      </c>
      <c r="AF1649" s="59">
        <v>5</v>
      </c>
      <c r="AG1649" s="59">
        <v>115</v>
      </c>
      <c r="AH1649" s="66">
        <v>42430</v>
      </c>
      <c r="AI1649" s="67" t="s">
        <v>61</v>
      </c>
      <c r="AJ1649" s="67" t="s">
        <v>61</v>
      </c>
      <c r="AK1649" s="68"/>
      <c r="AL1649" s="69" t="s">
        <v>98</v>
      </c>
      <c r="AM1649" s="66"/>
      <c r="AN1649" s="209">
        <v>13</v>
      </c>
      <c r="AO1649" s="57" t="s">
        <v>6464</v>
      </c>
      <c r="AP1649" s="57"/>
      <c r="AQ1649" s="57"/>
      <c r="AR1649" s="57">
        <v>1</v>
      </c>
      <c r="AS1649" s="35">
        <f t="shared" si="155"/>
        <v>5774.9158196319013</v>
      </c>
      <c r="AT1649" s="60" t="s">
        <v>6465</v>
      </c>
      <c r="AU1649" s="79">
        <v>81500000</v>
      </c>
      <c r="AV1649" s="66">
        <v>38684</v>
      </c>
      <c r="AW1649" s="81">
        <v>57.749158196319016</v>
      </c>
      <c r="AX1649" s="215">
        <v>2005</v>
      </c>
      <c r="AY1649" s="215"/>
      <c r="AZ1649" s="74">
        <v>196004</v>
      </c>
      <c r="BA1649" s="69" t="s">
        <v>226</v>
      </c>
      <c r="BB1649" s="44">
        <f t="shared" si="156"/>
        <v>8062.0803657068227</v>
      </c>
      <c r="BC1649" s="81">
        <v>80.620803657068222</v>
      </c>
      <c r="BD1649" s="66">
        <v>38750</v>
      </c>
      <c r="BE1649" s="79">
        <v>6477345.5099999998</v>
      </c>
      <c r="BF1649" s="79">
        <v>1859035.3652999999</v>
      </c>
      <c r="BG1649" s="79">
        <v>4490005.5447000004</v>
      </c>
      <c r="BH1649" s="75">
        <v>1.3787051764462865</v>
      </c>
      <c r="BI1649" s="79">
        <v>29400.6</v>
      </c>
      <c r="BJ1649" s="197">
        <v>0.15</v>
      </c>
      <c r="BK1649" s="78"/>
      <c r="BL1649" s="66"/>
      <c r="BM1649" s="163"/>
      <c r="BN1649" s="66"/>
      <c r="BO1649" s="79"/>
      <c r="BP1649" s="158" t="s">
        <v>6467</v>
      </c>
      <c r="BQ1649" s="74">
        <v>31922</v>
      </c>
      <c r="BR1649" s="159">
        <v>0.16286402318320034</v>
      </c>
      <c r="BS1649" s="160">
        <v>42551</v>
      </c>
      <c r="BT1649" s="158" t="s">
        <v>6468</v>
      </c>
      <c r="BU1649" s="74">
        <v>30989</v>
      </c>
      <c r="BV1649" s="159">
        <v>0.15810391624660722</v>
      </c>
      <c r="BW1649" s="160">
        <v>42338</v>
      </c>
      <c r="BX1649" s="158" t="s">
        <v>6469</v>
      </c>
      <c r="BY1649" s="74">
        <v>20738</v>
      </c>
      <c r="BZ1649" s="159">
        <v>0.10580396318442481</v>
      </c>
      <c r="CA1649" s="160">
        <v>42247</v>
      </c>
      <c r="CB1649" s="161">
        <v>2.1904809461518866E-2</v>
      </c>
      <c r="CC1649" s="161">
        <v>1.7256094765528279E-2</v>
      </c>
    </row>
    <row r="1650" spans="2:81" ht="45">
      <c r="B1650" s="209">
        <v>14</v>
      </c>
      <c r="C1650" s="57" t="s">
        <v>6470</v>
      </c>
      <c r="D1650" s="57">
        <v>1</v>
      </c>
      <c r="E1650" s="155" t="s">
        <v>6194</v>
      </c>
      <c r="F1650" s="60" t="s">
        <v>6471</v>
      </c>
      <c r="G1650" s="60"/>
      <c r="H1650" s="60"/>
      <c r="I1650" s="60"/>
      <c r="J1650" s="58" t="s">
        <v>6472</v>
      </c>
      <c r="K1650" s="58" t="s">
        <v>2363</v>
      </c>
      <c r="L1650" s="58" t="s">
        <v>6473</v>
      </c>
      <c r="M1650" s="59" t="s">
        <v>298</v>
      </c>
      <c r="N1650" s="61">
        <v>20852</v>
      </c>
      <c r="O1650" s="62" t="s">
        <v>2195</v>
      </c>
      <c r="P1650" s="79">
        <v>47000000</v>
      </c>
      <c r="Q1650" s="79">
        <v>47000000</v>
      </c>
      <c r="R1650" s="79"/>
      <c r="S1650" s="80">
        <v>42811339.409999996</v>
      </c>
      <c r="T1650" s="59" t="s">
        <v>70</v>
      </c>
      <c r="U1650" s="499">
        <v>6.3304999999999998</v>
      </c>
      <c r="V1650" s="499">
        <v>4.0809999999999992E-2</v>
      </c>
      <c r="W1650" s="499">
        <v>0.03</v>
      </c>
      <c r="X1650" s="499">
        <v>6.2896900000000002</v>
      </c>
      <c r="Y1650" s="66">
        <v>38890</v>
      </c>
      <c r="Z1650" s="512">
        <f t="shared" si="151"/>
        <v>633.04999999999995</v>
      </c>
      <c r="AA1650" s="512">
        <f t="shared" si="152"/>
        <v>4.0809999999999995</v>
      </c>
      <c r="AB1650" s="512">
        <f t="shared" si="153"/>
        <v>3</v>
      </c>
      <c r="AC1650" s="512">
        <f t="shared" si="154"/>
        <v>628.96900000000005</v>
      </c>
      <c r="AD1650" s="59">
        <v>360</v>
      </c>
      <c r="AE1650" s="59">
        <v>36</v>
      </c>
      <c r="AF1650" s="59">
        <v>1</v>
      </c>
      <c r="AG1650" s="59">
        <v>119</v>
      </c>
      <c r="AH1650" s="66">
        <v>42552</v>
      </c>
      <c r="AI1650" s="67" t="s">
        <v>61</v>
      </c>
      <c r="AJ1650" s="67" t="s">
        <v>61</v>
      </c>
      <c r="AK1650" s="68"/>
      <c r="AL1650" s="69" t="s">
        <v>98</v>
      </c>
      <c r="AM1650" s="66"/>
      <c r="AN1650" s="209">
        <v>14</v>
      </c>
      <c r="AO1650" s="57" t="s">
        <v>6470</v>
      </c>
      <c r="AP1650" s="57"/>
      <c r="AQ1650" s="57"/>
      <c r="AR1650" s="57">
        <v>1</v>
      </c>
      <c r="AS1650" s="35">
        <f t="shared" si="155"/>
        <v>6911.7647058823522</v>
      </c>
      <c r="AT1650" s="60" t="s">
        <v>6471</v>
      </c>
      <c r="AU1650" s="79">
        <v>68000000</v>
      </c>
      <c r="AV1650" s="66">
        <v>38852</v>
      </c>
      <c r="AW1650" s="81">
        <v>69.117647058823522</v>
      </c>
      <c r="AX1650" s="216" t="s">
        <v>6474</v>
      </c>
      <c r="AY1650" s="216"/>
      <c r="AZ1650" s="74">
        <v>230072</v>
      </c>
      <c r="BA1650" s="69" t="s">
        <v>226</v>
      </c>
      <c r="BB1650" s="44">
        <f t="shared" si="156"/>
        <v>9690</v>
      </c>
      <c r="BC1650" s="81">
        <v>96.899999999999991</v>
      </c>
      <c r="BD1650" s="66">
        <v>38882</v>
      </c>
      <c r="BE1650" s="79">
        <v>6095259.7599999998</v>
      </c>
      <c r="BF1650" s="79">
        <v>1819424.7927999999</v>
      </c>
      <c r="BG1650" s="79">
        <v>4083869.5671999999</v>
      </c>
      <c r="BH1650" s="75">
        <v>1.1660777977589667</v>
      </c>
      <c r="BI1650" s="79">
        <v>46014.400000000001</v>
      </c>
      <c r="BJ1650" s="197">
        <v>0.2</v>
      </c>
      <c r="BK1650" s="78" t="s">
        <v>3572</v>
      </c>
      <c r="BL1650" s="66">
        <v>38837</v>
      </c>
      <c r="BM1650" s="163">
        <v>4251304</v>
      </c>
      <c r="BN1650" s="66">
        <v>38717</v>
      </c>
      <c r="BO1650" s="79">
        <v>3719223</v>
      </c>
      <c r="BP1650" s="158" t="s">
        <v>4570</v>
      </c>
      <c r="BQ1650" s="74">
        <v>62040</v>
      </c>
      <c r="BR1650" s="159">
        <v>0.26965471678431102</v>
      </c>
      <c r="BS1650" s="160">
        <v>41305</v>
      </c>
      <c r="BT1650" s="158" t="s">
        <v>5499</v>
      </c>
      <c r="BU1650" s="74">
        <v>32812</v>
      </c>
      <c r="BV1650" s="159">
        <v>0.14261622448624778</v>
      </c>
      <c r="BW1650" s="160">
        <v>42766</v>
      </c>
      <c r="BX1650" s="158" t="s">
        <v>2925</v>
      </c>
      <c r="BY1650" s="74">
        <v>26586</v>
      </c>
      <c r="BZ1650" s="159">
        <v>0.11555513056782225</v>
      </c>
      <c r="CA1650" s="160">
        <v>41213</v>
      </c>
      <c r="CB1650" s="161">
        <v>2.1874295317540173E-2</v>
      </c>
      <c r="CC1650" s="161">
        <v>1.7232056439099998E-2</v>
      </c>
    </row>
    <row r="1651" spans="2:81">
      <c r="B1651" s="209"/>
      <c r="C1651" s="57"/>
      <c r="D1651" s="57"/>
      <c r="E1651" s="155"/>
      <c r="F1651" s="60"/>
      <c r="G1651" s="60"/>
      <c r="H1651" s="60"/>
      <c r="I1651" s="60"/>
      <c r="J1651" s="58"/>
      <c r="K1651" s="58"/>
      <c r="L1651" s="58"/>
      <c r="M1651" s="59"/>
      <c r="N1651" s="61"/>
      <c r="O1651" s="62"/>
      <c r="P1651" s="79"/>
      <c r="Q1651" s="79"/>
      <c r="R1651" s="79"/>
      <c r="S1651" s="80"/>
      <c r="T1651" s="59"/>
      <c r="U1651" s="499">
        <v>0</v>
      </c>
      <c r="V1651" s="499">
        <v>0</v>
      </c>
      <c r="W1651" s="499">
        <v>0</v>
      </c>
      <c r="X1651" s="499">
        <v>0</v>
      </c>
      <c r="Y1651" s="66"/>
      <c r="Z1651" s="512">
        <f t="shared" si="151"/>
        <v>0</v>
      </c>
      <c r="AA1651" s="512">
        <f t="shared" si="152"/>
        <v>0</v>
      </c>
      <c r="AB1651" s="512">
        <f t="shared" si="153"/>
        <v>0</v>
      </c>
      <c r="AC1651" s="512">
        <f t="shared" si="154"/>
        <v>0</v>
      </c>
      <c r="AD1651" s="59"/>
      <c r="AE1651" s="59"/>
      <c r="AF1651" s="59"/>
      <c r="AG1651" s="59"/>
      <c r="AH1651" s="66"/>
      <c r="AI1651" s="67"/>
      <c r="AJ1651" s="67"/>
      <c r="AK1651" s="68"/>
      <c r="AL1651" s="69"/>
      <c r="AM1651" s="66"/>
      <c r="AN1651" s="209"/>
      <c r="AO1651" s="57"/>
      <c r="AP1651" s="57"/>
      <c r="AQ1651" s="57"/>
      <c r="AR1651" s="57"/>
      <c r="AS1651" s="35">
        <f t="shared" si="155"/>
        <v>0</v>
      </c>
      <c r="AT1651" s="60"/>
      <c r="AU1651" s="79"/>
      <c r="AV1651" s="66"/>
      <c r="AW1651" s="81">
        <v>0</v>
      </c>
      <c r="AX1651" s="215"/>
      <c r="AY1651" s="215"/>
      <c r="AZ1651" s="74"/>
      <c r="BA1651" s="69"/>
      <c r="BB1651" s="44">
        <f t="shared" si="156"/>
        <v>0</v>
      </c>
      <c r="BC1651" s="81">
        <v>0</v>
      </c>
      <c r="BD1651" s="66"/>
      <c r="BE1651" s="79"/>
      <c r="BF1651" s="79"/>
      <c r="BG1651" s="79"/>
      <c r="BH1651" s="75"/>
      <c r="BI1651" s="79"/>
      <c r="BJ1651" s="197"/>
      <c r="BK1651" s="78"/>
      <c r="BL1651" s="66"/>
      <c r="BM1651" s="163"/>
      <c r="BN1651" s="66"/>
      <c r="BO1651" s="79"/>
      <c r="BP1651" s="158"/>
      <c r="BQ1651" s="74"/>
      <c r="BR1651" s="159"/>
      <c r="BS1651" s="160"/>
      <c r="BT1651" s="158"/>
      <c r="BU1651" s="74"/>
      <c r="BV1651" s="159"/>
      <c r="BW1651" s="160"/>
      <c r="BX1651" s="158"/>
      <c r="BY1651" s="74"/>
      <c r="BZ1651" s="159"/>
      <c r="CA1651" s="160"/>
      <c r="CB1651" s="161"/>
      <c r="CC1651" s="161"/>
    </row>
    <row r="1652" spans="2:81" ht="45">
      <c r="B1652" s="228">
        <v>15</v>
      </c>
      <c r="C1652" s="89">
        <v>3401856</v>
      </c>
      <c r="D1652" s="89">
        <v>1</v>
      </c>
      <c r="E1652" s="147" t="s">
        <v>5348</v>
      </c>
      <c r="F1652" s="148" t="s">
        <v>6475</v>
      </c>
      <c r="G1652" s="148"/>
      <c r="H1652" s="148"/>
      <c r="I1652" s="148"/>
      <c r="J1652" s="90" t="s">
        <v>364</v>
      </c>
      <c r="K1652" s="90" t="s">
        <v>364</v>
      </c>
      <c r="L1652" s="90" t="s">
        <v>364</v>
      </c>
      <c r="M1652" s="91" t="s">
        <v>58</v>
      </c>
      <c r="N1652" s="93" t="s">
        <v>364</v>
      </c>
      <c r="O1652" s="94" t="s">
        <v>570</v>
      </c>
      <c r="P1652" s="144">
        <v>45600000</v>
      </c>
      <c r="Q1652" s="144">
        <v>45600000</v>
      </c>
      <c r="R1652" s="144"/>
      <c r="S1652" s="178">
        <v>42799373.899999999</v>
      </c>
      <c r="T1652" s="91" t="s">
        <v>70</v>
      </c>
      <c r="U1652" s="500">
        <v>6.1469999999999994</v>
      </c>
      <c r="V1652" s="500">
        <v>7.0810000000000012E-2</v>
      </c>
      <c r="W1652" s="500">
        <v>6.0000000000000005E-2</v>
      </c>
      <c r="X1652" s="500">
        <v>6.0761899999999995</v>
      </c>
      <c r="Y1652" s="97">
        <v>38915</v>
      </c>
      <c r="Z1652" s="512">
        <f t="shared" si="151"/>
        <v>614.69999999999993</v>
      </c>
      <c r="AA1652" s="512">
        <f t="shared" si="152"/>
        <v>7.0810000000000013</v>
      </c>
      <c r="AB1652" s="512">
        <f t="shared" si="153"/>
        <v>6.0000000000000009</v>
      </c>
      <c r="AC1652" s="512">
        <f t="shared" si="154"/>
        <v>607.61899999999991</v>
      </c>
      <c r="AD1652" s="91">
        <v>360</v>
      </c>
      <c r="AE1652" s="91">
        <v>60</v>
      </c>
      <c r="AF1652" s="91">
        <v>0</v>
      </c>
      <c r="AG1652" s="91">
        <v>120</v>
      </c>
      <c r="AH1652" s="97">
        <v>42583</v>
      </c>
      <c r="AI1652" s="98" t="s">
        <v>61</v>
      </c>
      <c r="AJ1652" s="98" t="s">
        <v>6476</v>
      </c>
      <c r="AK1652" s="99"/>
      <c r="AL1652" s="100" t="s">
        <v>6477</v>
      </c>
      <c r="AM1652" s="97" t="s">
        <v>3284</v>
      </c>
      <c r="AN1652" s="228">
        <v>15</v>
      </c>
      <c r="AO1652" s="89">
        <v>3401856</v>
      </c>
      <c r="AP1652" s="89"/>
      <c r="AQ1652" s="89"/>
      <c r="AR1652" s="89">
        <v>1</v>
      </c>
      <c r="AS1652" s="35">
        <f t="shared" si="155"/>
        <v>6479.1133844842288</v>
      </c>
      <c r="AT1652" s="148" t="s">
        <v>6475</v>
      </c>
      <c r="AU1652" s="144">
        <v>70380000</v>
      </c>
      <c r="AV1652" s="97">
        <v>38877</v>
      </c>
      <c r="AW1652" s="106">
        <v>64.791133844842292</v>
      </c>
      <c r="AX1652" s="220" t="s">
        <v>364</v>
      </c>
      <c r="AY1652" s="220"/>
      <c r="AZ1652" s="105">
        <v>613715.85</v>
      </c>
      <c r="BA1652" s="100" t="s">
        <v>226</v>
      </c>
      <c r="BB1652" s="44">
        <f t="shared" si="156"/>
        <v>8168.7311828430029</v>
      </c>
      <c r="BC1652" s="106">
        <v>81.687311828430026</v>
      </c>
      <c r="BD1652" s="97">
        <v>38880</v>
      </c>
      <c r="BE1652" s="95">
        <v>7063684.1921500079</v>
      </c>
      <c r="BF1652" s="95">
        <v>3010698.5257645003</v>
      </c>
      <c r="BG1652" s="95">
        <v>4011465.7463855078</v>
      </c>
      <c r="BH1652" s="192">
        <v>1.2036923452355317</v>
      </c>
      <c r="BI1652" s="95">
        <v>41519.919999999998</v>
      </c>
      <c r="BJ1652" s="203">
        <v>6.7653328490701353E-2</v>
      </c>
      <c r="BK1652" s="108" t="s">
        <v>64</v>
      </c>
      <c r="BL1652" s="97">
        <v>38868</v>
      </c>
      <c r="BM1652" s="168">
        <v>4938492</v>
      </c>
      <c r="BN1652" s="97">
        <v>38717</v>
      </c>
      <c r="BO1652" s="95">
        <v>4014231</v>
      </c>
      <c r="BP1652" s="133"/>
      <c r="BQ1652" s="105">
        <v>0</v>
      </c>
      <c r="BR1652" s="135"/>
      <c r="BS1652" s="136"/>
      <c r="BT1652" s="133"/>
      <c r="BU1652" s="105">
        <v>0</v>
      </c>
      <c r="BV1652" s="135"/>
      <c r="BW1652" s="136"/>
      <c r="BX1652" s="133"/>
      <c r="BY1652" s="105">
        <v>0</v>
      </c>
      <c r="BZ1652" s="135"/>
      <c r="CA1652" s="136"/>
      <c r="CB1652" s="169">
        <v>2.1222720563400681E-2</v>
      </c>
      <c r="CC1652" s="169">
        <v>1.6718761140914043E-2</v>
      </c>
    </row>
    <row r="1653" spans="2:81" ht="34">
      <c r="B1653" s="229">
        <v>15.1</v>
      </c>
      <c r="C1653" s="89">
        <v>3401856</v>
      </c>
      <c r="D1653" s="89">
        <v>1</v>
      </c>
      <c r="E1653" s="147" t="s">
        <v>5348</v>
      </c>
      <c r="F1653" s="92" t="s">
        <v>6478</v>
      </c>
      <c r="G1653" s="92"/>
      <c r="H1653" s="92"/>
      <c r="I1653" s="92"/>
      <c r="J1653" s="90" t="s">
        <v>6479</v>
      </c>
      <c r="K1653" s="90" t="s">
        <v>2393</v>
      </c>
      <c r="L1653" s="90" t="s">
        <v>241</v>
      </c>
      <c r="M1653" s="91" t="s">
        <v>58</v>
      </c>
      <c r="N1653" s="93">
        <v>92870</v>
      </c>
      <c r="O1653" s="94" t="s">
        <v>570</v>
      </c>
      <c r="P1653" s="95">
        <v>7130000</v>
      </c>
      <c r="Q1653" s="95">
        <v>7130000</v>
      </c>
      <c r="R1653" s="95"/>
      <c r="S1653" s="95">
        <v>6692095.0899999999</v>
      </c>
      <c r="T1653" s="91"/>
      <c r="U1653" s="500">
        <v>0</v>
      </c>
      <c r="V1653" s="500">
        <v>0</v>
      </c>
      <c r="W1653" s="500">
        <v>0</v>
      </c>
      <c r="X1653" s="500">
        <v>0</v>
      </c>
      <c r="Y1653" s="97"/>
      <c r="Z1653" s="512">
        <f t="shared" si="151"/>
        <v>0</v>
      </c>
      <c r="AA1653" s="512">
        <f t="shared" si="152"/>
        <v>0</v>
      </c>
      <c r="AB1653" s="512">
        <f t="shared" si="153"/>
        <v>0</v>
      </c>
      <c r="AC1653" s="512">
        <f t="shared" si="154"/>
        <v>0</v>
      </c>
      <c r="AD1653" s="91"/>
      <c r="AE1653" s="91"/>
      <c r="AF1653" s="91"/>
      <c r="AG1653" s="91"/>
      <c r="AH1653" s="97"/>
      <c r="AI1653" s="98"/>
      <c r="AJ1653" s="98"/>
      <c r="AK1653" s="99"/>
      <c r="AL1653" s="100"/>
      <c r="AM1653" s="97"/>
      <c r="AN1653" s="229">
        <v>15.1</v>
      </c>
      <c r="AO1653" s="89">
        <v>3401856</v>
      </c>
      <c r="AP1653" s="89"/>
      <c r="AQ1653" s="89"/>
      <c r="AR1653" s="89">
        <v>1</v>
      </c>
      <c r="AS1653" s="35">
        <f t="shared" si="155"/>
        <v>0</v>
      </c>
      <c r="AT1653" s="92" t="s">
        <v>6478</v>
      </c>
      <c r="AU1653" s="95">
        <v>10510000</v>
      </c>
      <c r="AV1653" s="97">
        <v>38871</v>
      </c>
      <c r="AW1653" s="106">
        <v>0</v>
      </c>
      <c r="AX1653" s="220">
        <v>1985</v>
      </c>
      <c r="AY1653" s="220"/>
      <c r="AZ1653" s="105">
        <v>85308</v>
      </c>
      <c r="BA1653" s="100" t="s">
        <v>226</v>
      </c>
      <c r="BB1653" s="44">
        <f t="shared" si="156"/>
        <v>9261</v>
      </c>
      <c r="BC1653" s="106">
        <v>92.61</v>
      </c>
      <c r="BD1653" s="97">
        <v>38880</v>
      </c>
      <c r="BE1653" s="95"/>
      <c r="BF1653" s="95"/>
      <c r="BG1653" s="95"/>
      <c r="BH1653" s="192"/>
      <c r="BI1653" s="95"/>
      <c r="BJ1653" s="203"/>
      <c r="BK1653" s="108"/>
      <c r="BL1653" s="97"/>
      <c r="BM1653" s="168">
        <v>0</v>
      </c>
      <c r="BN1653" s="97"/>
      <c r="BO1653" s="95">
        <v>0</v>
      </c>
      <c r="BP1653" s="133"/>
      <c r="BQ1653" s="105">
        <v>0</v>
      </c>
      <c r="BR1653" s="135"/>
      <c r="BS1653" s="136"/>
      <c r="BT1653" s="133"/>
      <c r="BU1653" s="105">
        <v>0</v>
      </c>
      <c r="BV1653" s="135"/>
      <c r="BW1653" s="136"/>
      <c r="BX1653" s="133"/>
      <c r="BY1653" s="105">
        <v>0</v>
      </c>
      <c r="BZ1653" s="135"/>
      <c r="CA1653" s="136"/>
      <c r="CB1653" s="169">
        <v>3.3183771407247114E-3</v>
      </c>
      <c r="CC1653" s="169">
        <v>2.6141396257613404E-3</v>
      </c>
    </row>
    <row r="1654" spans="2:81" ht="23">
      <c r="B1654" s="229">
        <v>15.2</v>
      </c>
      <c r="C1654" s="89">
        <v>3401856</v>
      </c>
      <c r="D1654" s="89">
        <v>1</v>
      </c>
      <c r="E1654" s="147" t="s">
        <v>5348</v>
      </c>
      <c r="F1654" s="147" t="s">
        <v>6480</v>
      </c>
      <c r="G1654" s="147"/>
      <c r="H1654" s="147"/>
      <c r="I1654" s="147"/>
      <c r="J1654" s="90" t="s">
        <v>6481</v>
      </c>
      <c r="K1654" s="90" t="s">
        <v>6482</v>
      </c>
      <c r="L1654" s="90" t="s">
        <v>56</v>
      </c>
      <c r="M1654" s="91" t="s">
        <v>58</v>
      </c>
      <c r="N1654" s="93">
        <v>90703</v>
      </c>
      <c r="O1654" s="94" t="s">
        <v>570</v>
      </c>
      <c r="P1654" s="95">
        <v>6740000</v>
      </c>
      <c r="Q1654" s="95">
        <v>6740000</v>
      </c>
      <c r="R1654" s="95"/>
      <c r="S1654" s="96">
        <v>6326047.8099999996</v>
      </c>
      <c r="T1654" s="91"/>
      <c r="U1654" s="500">
        <v>0</v>
      </c>
      <c r="V1654" s="500">
        <v>0</v>
      </c>
      <c r="W1654" s="500">
        <v>0</v>
      </c>
      <c r="X1654" s="500">
        <v>0</v>
      </c>
      <c r="Y1654" s="97"/>
      <c r="Z1654" s="512">
        <f t="shared" si="151"/>
        <v>0</v>
      </c>
      <c r="AA1654" s="512">
        <f t="shared" si="152"/>
        <v>0</v>
      </c>
      <c r="AB1654" s="512">
        <f t="shared" si="153"/>
        <v>0</v>
      </c>
      <c r="AC1654" s="512">
        <f t="shared" si="154"/>
        <v>0</v>
      </c>
      <c r="AD1654" s="91"/>
      <c r="AE1654" s="91"/>
      <c r="AF1654" s="91"/>
      <c r="AG1654" s="91"/>
      <c r="AH1654" s="97"/>
      <c r="AI1654" s="98"/>
      <c r="AJ1654" s="98"/>
      <c r="AK1654" s="99"/>
      <c r="AL1654" s="100"/>
      <c r="AM1654" s="97"/>
      <c r="AN1654" s="229">
        <v>15.2</v>
      </c>
      <c r="AO1654" s="89">
        <v>3401856</v>
      </c>
      <c r="AP1654" s="89"/>
      <c r="AQ1654" s="89"/>
      <c r="AR1654" s="89">
        <v>1</v>
      </c>
      <c r="AS1654" s="35">
        <f t="shared" si="155"/>
        <v>0</v>
      </c>
      <c r="AT1654" s="147" t="s">
        <v>6480</v>
      </c>
      <c r="AU1654" s="95">
        <v>8550000</v>
      </c>
      <c r="AV1654" s="97">
        <v>38863</v>
      </c>
      <c r="AW1654" s="106">
        <v>0</v>
      </c>
      <c r="AX1654" s="219">
        <v>1981</v>
      </c>
      <c r="AY1654" s="219"/>
      <c r="AZ1654" s="105">
        <v>62897</v>
      </c>
      <c r="BA1654" s="100" t="s">
        <v>226</v>
      </c>
      <c r="BB1654" s="44">
        <f t="shared" si="156"/>
        <v>8137</v>
      </c>
      <c r="BC1654" s="106">
        <v>81.37</v>
      </c>
      <c r="BD1654" s="97">
        <v>38880</v>
      </c>
      <c r="BE1654" s="95"/>
      <c r="BF1654" s="95"/>
      <c r="BG1654" s="95"/>
      <c r="BH1654" s="192"/>
      <c r="BI1654" s="95"/>
      <c r="BJ1654" s="203"/>
      <c r="BK1654" s="108"/>
      <c r="BL1654" s="97"/>
      <c r="BM1654" s="168">
        <v>0</v>
      </c>
      <c r="BN1654" s="97"/>
      <c r="BO1654" s="95">
        <v>0</v>
      </c>
      <c r="BP1654" s="133"/>
      <c r="BQ1654" s="105">
        <v>0</v>
      </c>
      <c r="BR1654" s="135"/>
      <c r="BS1654" s="136"/>
      <c r="BT1654" s="133"/>
      <c r="BU1654" s="105">
        <v>0</v>
      </c>
      <c r="BV1654" s="135"/>
      <c r="BW1654" s="136"/>
      <c r="BX1654" s="133"/>
      <c r="BY1654" s="105">
        <v>0</v>
      </c>
      <c r="BZ1654" s="135"/>
      <c r="CA1654" s="136"/>
      <c r="CB1654" s="169">
        <v>3.1368670306429953E-3</v>
      </c>
      <c r="CC1654" s="169">
        <v>2.4711502212666808E-3</v>
      </c>
    </row>
    <row r="1655" spans="2:81" ht="23">
      <c r="B1655" s="229">
        <v>15.3</v>
      </c>
      <c r="C1655" s="89">
        <v>3401856</v>
      </c>
      <c r="D1655" s="89">
        <v>1</v>
      </c>
      <c r="E1655" s="147" t="s">
        <v>5348</v>
      </c>
      <c r="F1655" s="92" t="s">
        <v>6483</v>
      </c>
      <c r="G1655" s="92"/>
      <c r="H1655" s="92"/>
      <c r="I1655" s="92"/>
      <c r="J1655" s="90" t="s">
        <v>6484</v>
      </c>
      <c r="K1655" s="90" t="s">
        <v>6482</v>
      </c>
      <c r="L1655" s="90" t="s">
        <v>56</v>
      </c>
      <c r="M1655" s="91" t="s">
        <v>58</v>
      </c>
      <c r="N1655" s="93">
        <v>90703</v>
      </c>
      <c r="O1655" s="94" t="s">
        <v>570</v>
      </c>
      <c r="P1655" s="95">
        <v>5740000</v>
      </c>
      <c r="Q1655" s="95">
        <v>5740000</v>
      </c>
      <c r="R1655" s="95"/>
      <c r="S1655" s="96">
        <v>5387465.0499999998</v>
      </c>
      <c r="T1655" s="91"/>
      <c r="U1655" s="500">
        <v>0</v>
      </c>
      <c r="V1655" s="500">
        <v>0</v>
      </c>
      <c r="W1655" s="500">
        <v>0</v>
      </c>
      <c r="X1655" s="500">
        <v>0</v>
      </c>
      <c r="Y1655" s="97"/>
      <c r="Z1655" s="512">
        <f t="shared" si="151"/>
        <v>0</v>
      </c>
      <c r="AA1655" s="512">
        <f t="shared" si="152"/>
        <v>0</v>
      </c>
      <c r="AB1655" s="512">
        <f t="shared" si="153"/>
        <v>0</v>
      </c>
      <c r="AC1655" s="512">
        <f t="shared" si="154"/>
        <v>0</v>
      </c>
      <c r="AD1655" s="91"/>
      <c r="AE1655" s="91"/>
      <c r="AF1655" s="91"/>
      <c r="AG1655" s="91"/>
      <c r="AH1655" s="97"/>
      <c r="AI1655" s="98"/>
      <c r="AJ1655" s="98"/>
      <c r="AK1655" s="99"/>
      <c r="AL1655" s="100"/>
      <c r="AM1655" s="97"/>
      <c r="AN1655" s="229">
        <v>15.3</v>
      </c>
      <c r="AO1655" s="89">
        <v>3401856</v>
      </c>
      <c r="AP1655" s="89"/>
      <c r="AQ1655" s="89"/>
      <c r="AR1655" s="89">
        <v>1</v>
      </c>
      <c r="AS1655" s="35">
        <f t="shared" si="155"/>
        <v>0</v>
      </c>
      <c r="AT1655" s="92" t="s">
        <v>6483</v>
      </c>
      <c r="AU1655" s="95">
        <v>7070000</v>
      </c>
      <c r="AV1655" s="97">
        <v>38863</v>
      </c>
      <c r="AW1655" s="106">
        <v>0</v>
      </c>
      <c r="AX1655" s="220">
        <v>1979</v>
      </c>
      <c r="AY1655" s="220"/>
      <c r="AZ1655" s="105">
        <v>62078</v>
      </c>
      <c r="BA1655" s="100" t="s">
        <v>226</v>
      </c>
      <c r="BB1655" s="44">
        <f t="shared" si="156"/>
        <v>8017</v>
      </c>
      <c r="BC1655" s="106">
        <v>80.17</v>
      </c>
      <c r="BD1655" s="97">
        <v>38880</v>
      </c>
      <c r="BE1655" s="95"/>
      <c r="BF1655" s="95"/>
      <c r="BG1655" s="95"/>
      <c r="BH1655" s="192"/>
      <c r="BI1655" s="95"/>
      <c r="BJ1655" s="203"/>
      <c r="BK1655" s="108"/>
      <c r="BL1655" s="97"/>
      <c r="BM1655" s="168">
        <v>0</v>
      </c>
      <c r="BN1655" s="97"/>
      <c r="BO1655" s="95">
        <v>0</v>
      </c>
      <c r="BP1655" s="133"/>
      <c r="BQ1655" s="105">
        <v>0</v>
      </c>
      <c r="BR1655" s="135"/>
      <c r="BS1655" s="136"/>
      <c r="BT1655" s="133"/>
      <c r="BU1655" s="105">
        <v>0</v>
      </c>
      <c r="BV1655" s="135"/>
      <c r="BW1655" s="136"/>
      <c r="BX1655" s="133"/>
      <c r="BY1655" s="105">
        <v>0</v>
      </c>
      <c r="BZ1655" s="135"/>
      <c r="CA1655" s="136"/>
      <c r="CB1655" s="169">
        <v>2.6714564919719276E-3</v>
      </c>
      <c r="CC1655" s="169">
        <v>2.1045107225624257E-3</v>
      </c>
    </row>
    <row r="1656" spans="2:81" ht="34">
      <c r="B1656" s="229">
        <v>15.4</v>
      </c>
      <c r="C1656" s="89">
        <v>3401856</v>
      </c>
      <c r="D1656" s="89">
        <v>1</v>
      </c>
      <c r="E1656" s="147" t="s">
        <v>5348</v>
      </c>
      <c r="F1656" s="92" t="s">
        <v>6485</v>
      </c>
      <c r="G1656" s="92"/>
      <c r="H1656" s="92"/>
      <c r="I1656" s="92"/>
      <c r="J1656" s="90" t="s">
        <v>6486</v>
      </c>
      <c r="K1656" s="90" t="s">
        <v>6487</v>
      </c>
      <c r="L1656" s="90" t="s">
        <v>56</v>
      </c>
      <c r="M1656" s="91" t="s">
        <v>58</v>
      </c>
      <c r="N1656" s="93">
        <v>91773</v>
      </c>
      <c r="O1656" s="94" t="s">
        <v>570</v>
      </c>
      <c r="P1656" s="95">
        <v>5085000</v>
      </c>
      <c r="Q1656" s="95">
        <v>5085000</v>
      </c>
      <c r="R1656" s="95"/>
      <c r="S1656" s="96">
        <v>4772693.34</v>
      </c>
      <c r="T1656" s="91"/>
      <c r="U1656" s="500">
        <v>0</v>
      </c>
      <c r="V1656" s="500">
        <v>0</v>
      </c>
      <c r="W1656" s="500">
        <v>0</v>
      </c>
      <c r="X1656" s="500">
        <v>0</v>
      </c>
      <c r="Y1656" s="97"/>
      <c r="Z1656" s="512">
        <f t="shared" si="151"/>
        <v>0</v>
      </c>
      <c r="AA1656" s="512">
        <f t="shared" si="152"/>
        <v>0</v>
      </c>
      <c r="AB1656" s="512">
        <f t="shared" si="153"/>
        <v>0</v>
      </c>
      <c r="AC1656" s="512">
        <f t="shared" si="154"/>
        <v>0</v>
      </c>
      <c r="AD1656" s="91"/>
      <c r="AE1656" s="91"/>
      <c r="AF1656" s="91"/>
      <c r="AG1656" s="91"/>
      <c r="AH1656" s="97"/>
      <c r="AI1656" s="98"/>
      <c r="AJ1656" s="98"/>
      <c r="AK1656" s="99"/>
      <c r="AL1656" s="100"/>
      <c r="AM1656" s="97"/>
      <c r="AN1656" s="229">
        <v>15.4</v>
      </c>
      <c r="AO1656" s="89">
        <v>3401856</v>
      </c>
      <c r="AP1656" s="89"/>
      <c r="AQ1656" s="89"/>
      <c r="AR1656" s="89">
        <v>1</v>
      </c>
      <c r="AS1656" s="35">
        <f t="shared" si="155"/>
        <v>0</v>
      </c>
      <c r="AT1656" s="92" t="s">
        <v>6485</v>
      </c>
      <c r="AU1656" s="95">
        <v>8420000</v>
      </c>
      <c r="AV1656" s="97">
        <v>38871</v>
      </c>
      <c r="AW1656" s="106">
        <v>0</v>
      </c>
      <c r="AX1656" s="220">
        <v>1984</v>
      </c>
      <c r="AY1656" s="220"/>
      <c r="AZ1656" s="105">
        <v>69149.5</v>
      </c>
      <c r="BA1656" s="100" t="s">
        <v>226</v>
      </c>
      <c r="BB1656" s="44">
        <f t="shared" si="156"/>
        <v>8237</v>
      </c>
      <c r="BC1656" s="106">
        <v>82.37</v>
      </c>
      <c r="BD1656" s="97">
        <v>38880</v>
      </c>
      <c r="BE1656" s="95"/>
      <c r="BF1656" s="95"/>
      <c r="BG1656" s="95"/>
      <c r="BH1656" s="192"/>
      <c r="BI1656" s="95"/>
      <c r="BJ1656" s="203"/>
      <c r="BK1656" s="108"/>
      <c r="BL1656" s="97"/>
      <c r="BM1656" s="168">
        <v>0</v>
      </c>
      <c r="BN1656" s="97"/>
      <c r="BO1656" s="95">
        <v>0</v>
      </c>
      <c r="BP1656" s="133"/>
      <c r="BQ1656" s="105">
        <v>0</v>
      </c>
      <c r="BR1656" s="135"/>
      <c r="BS1656" s="136"/>
      <c r="BT1656" s="133"/>
      <c r="BU1656" s="105">
        <v>0</v>
      </c>
      <c r="BV1656" s="135"/>
      <c r="BW1656" s="136"/>
      <c r="BX1656" s="133"/>
      <c r="BY1656" s="105">
        <v>0</v>
      </c>
      <c r="BZ1656" s="135"/>
      <c r="CA1656" s="136"/>
      <c r="CB1656" s="169">
        <v>2.3666125891423783E-3</v>
      </c>
      <c r="CC1656" s="169">
        <v>1.8643618509111384E-3</v>
      </c>
    </row>
    <row r="1657" spans="2:81" ht="34">
      <c r="B1657" s="207">
        <v>15.5</v>
      </c>
      <c r="C1657" s="57">
        <v>3401856</v>
      </c>
      <c r="D1657" s="57">
        <v>1</v>
      </c>
      <c r="E1657" s="155" t="s">
        <v>5348</v>
      </c>
      <c r="F1657" s="60" t="s">
        <v>6488</v>
      </c>
      <c r="G1657" s="60"/>
      <c r="H1657" s="60"/>
      <c r="I1657" s="60"/>
      <c r="J1657" s="58" t="s">
        <v>6489</v>
      </c>
      <c r="K1657" s="58" t="s">
        <v>3301</v>
      </c>
      <c r="L1657" s="58" t="s">
        <v>2534</v>
      </c>
      <c r="M1657" s="59" t="s">
        <v>58</v>
      </c>
      <c r="N1657" s="61">
        <v>93455</v>
      </c>
      <c r="O1657" s="62" t="s">
        <v>570</v>
      </c>
      <c r="P1657" s="79">
        <v>4750000</v>
      </c>
      <c r="Q1657" s="79">
        <v>4750000</v>
      </c>
      <c r="R1657" s="79"/>
      <c r="S1657" s="80">
        <v>4458268.1100000003</v>
      </c>
      <c r="T1657" s="59"/>
      <c r="U1657" s="499">
        <v>0</v>
      </c>
      <c r="V1657" s="499">
        <v>0</v>
      </c>
      <c r="W1657" s="499">
        <v>0</v>
      </c>
      <c r="X1657" s="499">
        <v>0</v>
      </c>
      <c r="Y1657" s="66"/>
      <c r="Z1657" s="512">
        <f t="shared" si="151"/>
        <v>0</v>
      </c>
      <c r="AA1657" s="512">
        <f t="shared" si="152"/>
        <v>0</v>
      </c>
      <c r="AB1657" s="512">
        <f t="shared" si="153"/>
        <v>0</v>
      </c>
      <c r="AC1657" s="512">
        <f t="shared" si="154"/>
        <v>0</v>
      </c>
      <c r="AD1657" s="59"/>
      <c r="AE1657" s="59"/>
      <c r="AF1657" s="59"/>
      <c r="AG1657" s="59"/>
      <c r="AH1657" s="66"/>
      <c r="AI1657" s="67"/>
      <c r="AJ1657" s="67"/>
      <c r="AK1657" s="68"/>
      <c r="AL1657" s="69"/>
      <c r="AM1657" s="66"/>
      <c r="AN1657" s="207">
        <v>15.5</v>
      </c>
      <c r="AO1657" s="57">
        <v>3401856</v>
      </c>
      <c r="AP1657" s="57"/>
      <c r="AQ1657" s="57"/>
      <c r="AR1657" s="57">
        <v>1</v>
      </c>
      <c r="AS1657" s="35">
        <f t="shared" si="155"/>
        <v>0</v>
      </c>
      <c r="AT1657" s="60" t="s">
        <v>6488</v>
      </c>
      <c r="AU1657" s="79">
        <v>6850000</v>
      </c>
      <c r="AV1657" s="66">
        <v>38870</v>
      </c>
      <c r="AW1657" s="81">
        <v>0</v>
      </c>
      <c r="AX1657" s="215">
        <v>1996</v>
      </c>
      <c r="AY1657" s="215"/>
      <c r="AZ1657" s="74">
        <v>84006</v>
      </c>
      <c r="BA1657" s="69" t="s">
        <v>226</v>
      </c>
      <c r="BB1657" s="44">
        <f t="shared" si="156"/>
        <v>9413</v>
      </c>
      <c r="BC1657" s="81">
        <v>94.13</v>
      </c>
      <c r="BD1657" s="66">
        <v>38880</v>
      </c>
      <c r="BE1657" s="79"/>
      <c r="BF1657" s="79"/>
      <c r="BG1657" s="79"/>
      <c r="BH1657" s="75"/>
      <c r="BI1657" s="79"/>
      <c r="BJ1657" s="197"/>
      <c r="BK1657" s="78"/>
      <c r="BL1657" s="66"/>
      <c r="BM1657" s="163">
        <v>0</v>
      </c>
      <c r="BN1657" s="66"/>
      <c r="BO1657" s="79">
        <v>0</v>
      </c>
      <c r="BP1657" s="158"/>
      <c r="BQ1657" s="74">
        <v>0</v>
      </c>
      <c r="BR1657" s="159"/>
      <c r="BS1657" s="160"/>
      <c r="BT1657" s="158"/>
      <c r="BU1657" s="74">
        <v>0</v>
      </c>
      <c r="BV1657" s="159"/>
      <c r="BW1657" s="160"/>
      <c r="BX1657" s="158"/>
      <c r="BY1657" s="74">
        <v>0</v>
      </c>
      <c r="BZ1657" s="159"/>
      <c r="CA1657" s="160"/>
      <c r="CB1657" s="161">
        <v>2.2107000586875708E-3</v>
      </c>
      <c r="CC1657" s="161">
        <v>1.7415376188452127E-3</v>
      </c>
    </row>
    <row r="1658" spans="2:81" ht="34">
      <c r="B1658" s="207">
        <v>15.6</v>
      </c>
      <c r="C1658" s="57">
        <v>3401856</v>
      </c>
      <c r="D1658" s="57">
        <v>1</v>
      </c>
      <c r="E1658" s="155" t="s">
        <v>5348</v>
      </c>
      <c r="F1658" s="60" t="s">
        <v>6490</v>
      </c>
      <c r="G1658" s="60"/>
      <c r="H1658" s="60"/>
      <c r="I1658" s="60"/>
      <c r="J1658" s="58" t="s">
        <v>6491</v>
      </c>
      <c r="K1658" s="58" t="s">
        <v>386</v>
      </c>
      <c r="L1658" s="58" t="s">
        <v>241</v>
      </c>
      <c r="M1658" s="59" t="s">
        <v>58</v>
      </c>
      <c r="N1658" s="61">
        <v>92606</v>
      </c>
      <c r="O1658" s="62" t="s">
        <v>570</v>
      </c>
      <c r="P1658" s="79">
        <v>4485000</v>
      </c>
      <c r="Q1658" s="79">
        <v>4485000</v>
      </c>
      <c r="R1658" s="79"/>
      <c r="S1658" s="80">
        <v>4209543.68</v>
      </c>
      <c r="T1658" s="59"/>
      <c r="U1658" s="499">
        <v>0</v>
      </c>
      <c r="V1658" s="499">
        <v>0</v>
      </c>
      <c r="W1658" s="499">
        <v>0</v>
      </c>
      <c r="X1658" s="499">
        <v>0</v>
      </c>
      <c r="Y1658" s="66"/>
      <c r="Z1658" s="512">
        <f t="shared" si="151"/>
        <v>0</v>
      </c>
      <c r="AA1658" s="512">
        <f t="shared" si="152"/>
        <v>0</v>
      </c>
      <c r="AB1658" s="512">
        <f t="shared" si="153"/>
        <v>0</v>
      </c>
      <c r="AC1658" s="512">
        <f t="shared" si="154"/>
        <v>0</v>
      </c>
      <c r="AD1658" s="59"/>
      <c r="AE1658" s="59"/>
      <c r="AF1658" s="59"/>
      <c r="AG1658" s="59"/>
      <c r="AH1658" s="66"/>
      <c r="AI1658" s="67"/>
      <c r="AJ1658" s="67"/>
      <c r="AK1658" s="68"/>
      <c r="AL1658" s="69"/>
      <c r="AM1658" s="66"/>
      <c r="AN1658" s="207">
        <v>15.6</v>
      </c>
      <c r="AO1658" s="57">
        <v>3401856</v>
      </c>
      <c r="AP1658" s="57"/>
      <c r="AQ1658" s="57"/>
      <c r="AR1658" s="57">
        <v>1</v>
      </c>
      <c r="AS1658" s="35">
        <f t="shared" si="155"/>
        <v>0</v>
      </c>
      <c r="AT1658" s="60" t="s">
        <v>6490</v>
      </c>
      <c r="AU1658" s="79">
        <v>7840000</v>
      </c>
      <c r="AV1658" s="66">
        <v>38877</v>
      </c>
      <c r="AW1658" s="81">
        <v>0</v>
      </c>
      <c r="AX1658" s="215">
        <v>1984</v>
      </c>
      <c r="AY1658" s="215"/>
      <c r="AZ1658" s="74">
        <v>69436</v>
      </c>
      <c r="BA1658" s="69" t="s">
        <v>226</v>
      </c>
      <c r="BB1658" s="44">
        <f t="shared" si="156"/>
        <v>8058.9999999999991</v>
      </c>
      <c r="BC1658" s="81">
        <v>80.589999999999989</v>
      </c>
      <c r="BD1658" s="66">
        <v>38880</v>
      </c>
      <c r="BE1658" s="79"/>
      <c r="BF1658" s="79"/>
      <c r="BG1658" s="79"/>
      <c r="BH1658" s="75"/>
      <c r="BI1658" s="79"/>
      <c r="BJ1658" s="197"/>
      <c r="BK1658" s="78"/>
      <c r="BL1658" s="66"/>
      <c r="BM1658" s="163">
        <v>0</v>
      </c>
      <c r="BN1658" s="66"/>
      <c r="BO1658" s="79">
        <v>0</v>
      </c>
      <c r="BP1658" s="158"/>
      <c r="BQ1658" s="74">
        <v>0</v>
      </c>
      <c r="BR1658" s="159"/>
      <c r="BS1658" s="160"/>
      <c r="BT1658" s="158"/>
      <c r="BU1658" s="74">
        <v>0</v>
      </c>
      <c r="BV1658" s="159"/>
      <c r="BW1658" s="160"/>
      <c r="BX1658" s="158"/>
      <c r="BY1658" s="74">
        <v>0</v>
      </c>
      <c r="BZ1658" s="159"/>
      <c r="CA1658" s="160"/>
      <c r="CB1658" s="161">
        <v>2.0873662659397379E-3</v>
      </c>
      <c r="CC1658" s="161">
        <v>1.644378151688585E-3</v>
      </c>
    </row>
    <row r="1659" spans="2:81" ht="34">
      <c r="B1659" s="207">
        <v>15.7</v>
      </c>
      <c r="C1659" s="57">
        <v>3401856</v>
      </c>
      <c r="D1659" s="57">
        <v>1</v>
      </c>
      <c r="E1659" s="155" t="s">
        <v>5348</v>
      </c>
      <c r="F1659" s="60" t="s">
        <v>6492</v>
      </c>
      <c r="G1659" s="60"/>
      <c r="H1659" s="60"/>
      <c r="I1659" s="60"/>
      <c r="J1659" s="58" t="s">
        <v>6493</v>
      </c>
      <c r="K1659" s="58" t="s">
        <v>3917</v>
      </c>
      <c r="L1659" s="58" t="s">
        <v>56</v>
      </c>
      <c r="M1659" s="59" t="s">
        <v>58</v>
      </c>
      <c r="N1659" s="61">
        <v>90805</v>
      </c>
      <c r="O1659" s="62" t="s">
        <v>570</v>
      </c>
      <c r="P1659" s="79">
        <v>4475000</v>
      </c>
      <c r="Q1659" s="79">
        <v>4475000</v>
      </c>
      <c r="R1659" s="79"/>
      <c r="S1659" s="80">
        <v>4200157.8600000003</v>
      </c>
      <c r="T1659" s="59"/>
      <c r="U1659" s="499">
        <v>0</v>
      </c>
      <c r="V1659" s="499">
        <v>0</v>
      </c>
      <c r="W1659" s="499">
        <v>0</v>
      </c>
      <c r="X1659" s="499">
        <v>0</v>
      </c>
      <c r="Y1659" s="66"/>
      <c r="Z1659" s="512">
        <f t="shared" si="151"/>
        <v>0</v>
      </c>
      <c r="AA1659" s="512">
        <f t="shared" si="152"/>
        <v>0</v>
      </c>
      <c r="AB1659" s="512">
        <f t="shared" si="153"/>
        <v>0</v>
      </c>
      <c r="AC1659" s="512">
        <f t="shared" si="154"/>
        <v>0</v>
      </c>
      <c r="AD1659" s="59"/>
      <c r="AE1659" s="59"/>
      <c r="AF1659" s="59"/>
      <c r="AG1659" s="59"/>
      <c r="AH1659" s="66"/>
      <c r="AI1659" s="67"/>
      <c r="AJ1659" s="67"/>
      <c r="AK1659" s="68"/>
      <c r="AL1659" s="69"/>
      <c r="AM1659" s="66"/>
      <c r="AN1659" s="207">
        <v>15.7</v>
      </c>
      <c r="AO1659" s="57">
        <v>3401856</v>
      </c>
      <c r="AP1659" s="57"/>
      <c r="AQ1659" s="57"/>
      <c r="AR1659" s="57">
        <v>1</v>
      </c>
      <c r="AS1659" s="35">
        <f t="shared" si="155"/>
        <v>0</v>
      </c>
      <c r="AT1659" s="60" t="s">
        <v>6492</v>
      </c>
      <c r="AU1659" s="79">
        <v>5850000</v>
      </c>
      <c r="AV1659" s="66">
        <v>38863</v>
      </c>
      <c r="AW1659" s="81">
        <v>0</v>
      </c>
      <c r="AX1659" s="216">
        <v>1979</v>
      </c>
      <c r="AY1659" s="216"/>
      <c r="AZ1659" s="74">
        <v>60766</v>
      </c>
      <c r="BA1659" s="69" t="s">
        <v>226</v>
      </c>
      <c r="BB1659" s="44">
        <f t="shared" si="156"/>
        <v>7871.0000000000009</v>
      </c>
      <c r="BC1659" s="81">
        <v>78.710000000000008</v>
      </c>
      <c r="BD1659" s="66">
        <v>38880</v>
      </c>
      <c r="BE1659" s="79"/>
      <c r="BF1659" s="79"/>
      <c r="BG1659" s="79"/>
      <c r="BH1659" s="75"/>
      <c r="BI1659" s="79"/>
      <c r="BJ1659" s="197"/>
      <c r="BK1659" s="78"/>
      <c r="BL1659" s="66"/>
      <c r="BM1659" s="163">
        <v>0</v>
      </c>
      <c r="BN1659" s="66"/>
      <c r="BO1659" s="79">
        <v>0</v>
      </c>
      <c r="BP1659" s="158"/>
      <c r="BQ1659" s="74">
        <v>0</v>
      </c>
      <c r="BR1659" s="159"/>
      <c r="BS1659" s="160"/>
      <c r="BT1659" s="158"/>
      <c r="BU1659" s="74">
        <v>0</v>
      </c>
      <c r="BV1659" s="159"/>
      <c r="BW1659" s="160"/>
      <c r="BX1659" s="158"/>
      <c r="BY1659" s="74">
        <v>0</v>
      </c>
      <c r="BZ1659" s="159"/>
      <c r="CA1659" s="160"/>
      <c r="CB1659" s="161">
        <v>2.0827121605530271E-3</v>
      </c>
      <c r="CC1659" s="161">
        <v>1.6407117567015426E-3</v>
      </c>
    </row>
    <row r="1660" spans="2:81" ht="23">
      <c r="B1660" s="207">
        <v>15.8</v>
      </c>
      <c r="C1660" s="57">
        <v>3401856</v>
      </c>
      <c r="D1660" s="57">
        <v>1</v>
      </c>
      <c r="E1660" s="155" t="s">
        <v>5348</v>
      </c>
      <c r="F1660" s="60" t="s">
        <v>6494</v>
      </c>
      <c r="G1660" s="60"/>
      <c r="H1660" s="60"/>
      <c r="I1660" s="60"/>
      <c r="J1660" s="58" t="s">
        <v>6495</v>
      </c>
      <c r="K1660" s="58" t="s">
        <v>6482</v>
      </c>
      <c r="L1660" s="58" t="s">
        <v>56</v>
      </c>
      <c r="M1660" s="59" t="s">
        <v>58</v>
      </c>
      <c r="N1660" s="61">
        <v>90703</v>
      </c>
      <c r="O1660" s="62" t="s">
        <v>570</v>
      </c>
      <c r="P1660" s="79">
        <v>3560000</v>
      </c>
      <c r="Q1660" s="79">
        <v>3560000</v>
      </c>
      <c r="R1660" s="79"/>
      <c r="S1660" s="80">
        <v>3341354.63</v>
      </c>
      <c r="T1660" s="59"/>
      <c r="U1660" s="499">
        <v>0</v>
      </c>
      <c r="V1660" s="499">
        <v>0</v>
      </c>
      <c r="W1660" s="499">
        <v>0</v>
      </c>
      <c r="X1660" s="499">
        <v>0</v>
      </c>
      <c r="Y1660" s="66"/>
      <c r="Z1660" s="512">
        <f t="shared" si="151"/>
        <v>0</v>
      </c>
      <c r="AA1660" s="512">
        <f t="shared" si="152"/>
        <v>0</v>
      </c>
      <c r="AB1660" s="512">
        <f t="shared" si="153"/>
        <v>0</v>
      </c>
      <c r="AC1660" s="512">
        <f t="shared" si="154"/>
        <v>0</v>
      </c>
      <c r="AD1660" s="59"/>
      <c r="AE1660" s="59"/>
      <c r="AF1660" s="59"/>
      <c r="AG1660" s="59"/>
      <c r="AH1660" s="66"/>
      <c r="AI1660" s="67"/>
      <c r="AJ1660" s="67"/>
      <c r="AK1660" s="68"/>
      <c r="AL1660" s="69"/>
      <c r="AM1660" s="66"/>
      <c r="AN1660" s="207">
        <v>15.8</v>
      </c>
      <c r="AO1660" s="57">
        <v>3401856</v>
      </c>
      <c r="AP1660" s="57"/>
      <c r="AQ1660" s="57"/>
      <c r="AR1660" s="57">
        <v>1</v>
      </c>
      <c r="AS1660" s="35">
        <f t="shared" si="155"/>
        <v>0</v>
      </c>
      <c r="AT1660" s="60" t="s">
        <v>6494</v>
      </c>
      <c r="AU1660" s="79">
        <v>8440000</v>
      </c>
      <c r="AV1660" s="66">
        <v>38863</v>
      </c>
      <c r="AW1660" s="81">
        <v>0</v>
      </c>
      <c r="AX1660" s="216">
        <v>2004</v>
      </c>
      <c r="AY1660" s="216"/>
      <c r="AZ1660" s="74">
        <v>69856.25</v>
      </c>
      <c r="BA1660" s="69" t="s">
        <v>226</v>
      </c>
      <c r="BB1660" s="44">
        <f t="shared" si="156"/>
        <v>5890</v>
      </c>
      <c r="BC1660" s="81">
        <v>58.9</v>
      </c>
      <c r="BD1660" s="66">
        <v>38880</v>
      </c>
      <c r="BE1660" s="79"/>
      <c r="BF1660" s="79"/>
      <c r="BG1660" s="79"/>
      <c r="BH1660" s="75"/>
      <c r="BI1660" s="79"/>
      <c r="BJ1660" s="197"/>
      <c r="BK1660" s="78"/>
      <c r="BL1660" s="66"/>
      <c r="BM1660" s="163">
        <v>0</v>
      </c>
      <c r="BN1660" s="66"/>
      <c r="BO1660" s="79">
        <v>0</v>
      </c>
      <c r="BP1660" s="158"/>
      <c r="BQ1660" s="74">
        <v>0</v>
      </c>
      <c r="BR1660" s="159"/>
      <c r="BS1660" s="160"/>
      <c r="BT1660" s="158"/>
      <c r="BU1660" s="74">
        <v>0</v>
      </c>
      <c r="BV1660" s="159"/>
      <c r="BW1660" s="160"/>
      <c r="BX1660" s="158"/>
      <c r="BY1660" s="74">
        <v>0</v>
      </c>
      <c r="BZ1660" s="159"/>
      <c r="CA1660" s="160"/>
      <c r="CB1660" s="161">
        <v>1.6568615176690005E-3</v>
      </c>
      <c r="CC1660" s="161">
        <v>1.305236615387149E-3</v>
      </c>
    </row>
    <row r="1661" spans="2:81" ht="34">
      <c r="B1661" s="207">
        <v>15.9</v>
      </c>
      <c r="C1661" s="57">
        <v>3401856</v>
      </c>
      <c r="D1661" s="57">
        <v>1</v>
      </c>
      <c r="E1661" s="155" t="s">
        <v>5348</v>
      </c>
      <c r="F1661" s="60" t="s">
        <v>6496</v>
      </c>
      <c r="G1661" s="60"/>
      <c r="H1661" s="60"/>
      <c r="I1661" s="60"/>
      <c r="J1661" s="58" t="s">
        <v>6497</v>
      </c>
      <c r="K1661" s="58" t="s">
        <v>6498</v>
      </c>
      <c r="L1661" s="58" t="s">
        <v>56</v>
      </c>
      <c r="M1661" s="59" t="s">
        <v>58</v>
      </c>
      <c r="N1661" s="61">
        <v>90805</v>
      </c>
      <c r="O1661" s="62" t="s">
        <v>570</v>
      </c>
      <c r="P1661" s="79">
        <v>2420000</v>
      </c>
      <c r="Q1661" s="79">
        <v>2420000</v>
      </c>
      <c r="R1661" s="79"/>
      <c r="S1661" s="80">
        <v>2271370.2799999998</v>
      </c>
      <c r="T1661" s="59"/>
      <c r="U1661" s="499">
        <v>0</v>
      </c>
      <c r="V1661" s="499">
        <v>0</v>
      </c>
      <c r="W1661" s="499">
        <v>0</v>
      </c>
      <c r="X1661" s="499">
        <v>0</v>
      </c>
      <c r="Y1661" s="66"/>
      <c r="Z1661" s="512">
        <f t="shared" si="151"/>
        <v>0</v>
      </c>
      <c r="AA1661" s="512">
        <f t="shared" si="152"/>
        <v>0</v>
      </c>
      <c r="AB1661" s="512">
        <f t="shared" si="153"/>
        <v>0</v>
      </c>
      <c r="AC1661" s="512">
        <f t="shared" si="154"/>
        <v>0</v>
      </c>
      <c r="AD1661" s="59"/>
      <c r="AE1661" s="59"/>
      <c r="AF1661" s="59"/>
      <c r="AG1661" s="59"/>
      <c r="AH1661" s="66"/>
      <c r="AI1661" s="67"/>
      <c r="AJ1661" s="67"/>
      <c r="AK1661" s="68"/>
      <c r="AL1661" s="69"/>
      <c r="AM1661" s="66"/>
      <c r="AN1661" s="207">
        <v>15.9</v>
      </c>
      <c r="AO1661" s="57">
        <v>3401856</v>
      </c>
      <c r="AP1661" s="57"/>
      <c r="AQ1661" s="57"/>
      <c r="AR1661" s="57">
        <v>1</v>
      </c>
      <c r="AS1661" s="35">
        <f t="shared" si="155"/>
        <v>0</v>
      </c>
      <c r="AT1661" s="60" t="s">
        <v>6496</v>
      </c>
      <c r="AU1661" s="79">
        <v>4030000</v>
      </c>
      <c r="AV1661" s="66">
        <v>38863</v>
      </c>
      <c r="AW1661" s="81">
        <v>0</v>
      </c>
      <c r="AX1661" s="216">
        <v>1977</v>
      </c>
      <c r="AY1661" s="216"/>
      <c r="AZ1661" s="74">
        <v>34671.1</v>
      </c>
      <c r="BA1661" s="69" t="s">
        <v>226</v>
      </c>
      <c r="BB1661" s="44">
        <f t="shared" si="156"/>
        <v>7633</v>
      </c>
      <c r="BC1661" s="81">
        <v>76.33</v>
      </c>
      <c r="BD1661" s="66">
        <v>38880</v>
      </c>
      <c r="BE1661" s="79"/>
      <c r="BF1661" s="79"/>
      <c r="BG1661" s="79"/>
      <c r="BH1661" s="75"/>
      <c r="BI1661" s="79"/>
      <c r="BJ1661" s="197"/>
      <c r="BK1661" s="78"/>
      <c r="BL1661" s="66"/>
      <c r="BM1661" s="163">
        <v>0</v>
      </c>
      <c r="BN1661" s="66"/>
      <c r="BO1661" s="79">
        <v>0</v>
      </c>
      <c r="BP1661" s="158"/>
      <c r="BQ1661" s="74">
        <v>0</v>
      </c>
      <c r="BR1661" s="159"/>
      <c r="BS1661" s="160"/>
      <c r="BT1661" s="158"/>
      <c r="BU1661" s="74">
        <v>0</v>
      </c>
      <c r="BV1661" s="159"/>
      <c r="BW1661" s="160"/>
      <c r="BX1661" s="158"/>
      <c r="BY1661" s="74">
        <v>0</v>
      </c>
      <c r="BZ1661" s="159"/>
      <c r="CA1661" s="160"/>
      <c r="CB1661" s="161">
        <v>1.1262935035839835E-3</v>
      </c>
      <c r="CC1661" s="161">
        <v>8.872675868642979E-4</v>
      </c>
    </row>
    <row r="1662" spans="2:81" ht="23">
      <c r="B1662" s="227">
        <v>15.1</v>
      </c>
      <c r="C1662" s="89">
        <v>3401856</v>
      </c>
      <c r="D1662" s="89">
        <v>1</v>
      </c>
      <c r="E1662" s="147" t="s">
        <v>5348</v>
      </c>
      <c r="F1662" s="92" t="s">
        <v>6499</v>
      </c>
      <c r="G1662" s="92"/>
      <c r="H1662" s="92"/>
      <c r="I1662" s="92"/>
      <c r="J1662" s="90" t="s">
        <v>6500</v>
      </c>
      <c r="K1662" s="90" t="s">
        <v>6501</v>
      </c>
      <c r="L1662" s="90" t="s">
        <v>56</v>
      </c>
      <c r="M1662" s="91" t="s">
        <v>58</v>
      </c>
      <c r="N1662" s="93">
        <v>90706</v>
      </c>
      <c r="O1662" s="94" t="s">
        <v>570</v>
      </c>
      <c r="P1662" s="95">
        <v>1215000</v>
      </c>
      <c r="Q1662" s="95">
        <v>1215000</v>
      </c>
      <c r="R1662" s="95"/>
      <c r="S1662" s="96">
        <v>1140378.05</v>
      </c>
      <c r="T1662" s="91"/>
      <c r="U1662" s="500">
        <v>0</v>
      </c>
      <c r="V1662" s="500">
        <v>0</v>
      </c>
      <c r="W1662" s="500">
        <v>0</v>
      </c>
      <c r="X1662" s="500">
        <v>0</v>
      </c>
      <c r="Y1662" s="97"/>
      <c r="Z1662" s="512">
        <f t="shared" si="151"/>
        <v>0</v>
      </c>
      <c r="AA1662" s="512">
        <f t="shared" si="152"/>
        <v>0</v>
      </c>
      <c r="AB1662" s="512">
        <f t="shared" si="153"/>
        <v>0</v>
      </c>
      <c r="AC1662" s="512">
        <f t="shared" si="154"/>
        <v>0</v>
      </c>
      <c r="AD1662" s="91"/>
      <c r="AE1662" s="91"/>
      <c r="AF1662" s="91"/>
      <c r="AG1662" s="91"/>
      <c r="AH1662" s="97"/>
      <c r="AI1662" s="98"/>
      <c r="AJ1662" s="98"/>
      <c r="AK1662" s="99"/>
      <c r="AL1662" s="100"/>
      <c r="AM1662" s="97"/>
      <c r="AN1662" s="227">
        <v>15.1</v>
      </c>
      <c r="AO1662" s="89">
        <v>3401856</v>
      </c>
      <c r="AP1662" s="89"/>
      <c r="AQ1662" s="89"/>
      <c r="AR1662" s="89">
        <v>1</v>
      </c>
      <c r="AS1662" s="35">
        <f t="shared" si="155"/>
        <v>0</v>
      </c>
      <c r="AT1662" s="92" t="s">
        <v>6499</v>
      </c>
      <c r="AU1662" s="95">
        <v>2820000</v>
      </c>
      <c r="AV1662" s="97">
        <v>38863</v>
      </c>
      <c r="AW1662" s="106">
        <v>0</v>
      </c>
      <c r="AX1662" s="219">
        <v>1980</v>
      </c>
      <c r="AY1662" s="219"/>
      <c r="AZ1662" s="105">
        <v>15548</v>
      </c>
      <c r="BA1662" s="100" t="s">
        <v>226</v>
      </c>
      <c r="BB1662" s="44">
        <f t="shared" si="156"/>
        <v>9157</v>
      </c>
      <c r="BC1662" s="106">
        <v>91.57</v>
      </c>
      <c r="BD1662" s="97">
        <v>38880</v>
      </c>
      <c r="BE1662" s="95"/>
      <c r="BF1662" s="95"/>
      <c r="BG1662" s="95"/>
      <c r="BH1662" s="192"/>
      <c r="BI1662" s="95"/>
      <c r="BJ1662" s="203"/>
      <c r="BK1662" s="108"/>
      <c r="BL1662" s="97"/>
      <c r="BM1662" s="168">
        <v>0</v>
      </c>
      <c r="BN1662" s="97"/>
      <c r="BO1662" s="95">
        <v>0</v>
      </c>
      <c r="BP1662" s="133"/>
      <c r="BQ1662" s="105">
        <v>0</v>
      </c>
      <c r="BR1662" s="135"/>
      <c r="BS1662" s="136"/>
      <c r="BT1662" s="133"/>
      <c r="BU1662" s="105">
        <v>0</v>
      </c>
      <c r="BV1662" s="135"/>
      <c r="BW1662" s="136"/>
      <c r="BX1662" s="133"/>
      <c r="BY1662" s="105">
        <v>0</v>
      </c>
      <c r="BZ1662" s="135"/>
      <c r="CA1662" s="136"/>
      <c r="CB1662" s="169">
        <v>5.6547380448534708E-4</v>
      </c>
      <c r="CC1662" s="169">
        <v>4.4546699092567023E-4</v>
      </c>
    </row>
    <row r="1663" spans="2:81">
      <c r="B1663" s="228"/>
      <c r="C1663" s="89"/>
      <c r="D1663" s="89"/>
      <c r="E1663" s="147"/>
      <c r="F1663" s="147"/>
      <c r="G1663" s="147"/>
      <c r="H1663" s="147"/>
      <c r="I1663" s="147"/>
      <c r="J1663" s="90"/>
      <c r="K1663" s="90"/>
      <c r="L1663" s="90"/>
      <c r="M1663" s="91"/>
      <c r="N1663" s="93"/>
      <c r="O1663" s="94"/>
      <c r="P1663" s="95"/>
      <c r="Q1663" s="95"/>
      <c r="R1663" s="95"/>
      <c r="S1663" s="96"/>
      <c r="T1663" s="91"/>
      <c r="U1663" s="500">
        <v>0</v>
      </c>
      <c r="V1663" s="500">
        <v>0</v>
      </c>
      <c r="W1663" s="500">
        <v>0</v>
      </c>
      <c r="X1663" s="500">
        <v>0</v>
      </c>
      <c r="Y1663" s="97"/>
      <c r="Z1663" s="512">
        <f t="shared" si="151"/>
        <v>0</v>
      </c>
      <c r="AA1663" s="512">
        <f t="shared" si="152"/>
        <v>0</v>
      </c>
      <c r="AB1663" s="512">
        <f t="shared" si="153"/>
        <v>0</v>
      </c>
      <c r="AC1663" s="512">
        <f t="shared" si="154"/>
        <v>0</v>
      </c>
      <c r="AD1663" s="91"/>
      <c r="AE1663" s="91"/>
      <c r="AF1663" s="91"/>
      <c r="AG1663" s="91"/>
      <c r="AH1663" s="97"/>
      <c r="AI1663" s="98"/>
      <c r="AJ1663" s="98"/>
      <c r="AK1663" s="99"/>
      <c r="AL1663" s="100"/>
      <c r="AM1663" s="97"/>
      <c r="AN1663" s="228"/>
      <c r="AO1663" s="89"/>
      <c r="AP1663" s="89"/>
      <c r="AQ1663" s="89"/>
      <c r="AR1663" s="89"/>
      <c r="AS1663" s="35">
        <f t="shared" si="155"/>
        <v>0</v>
      </c>
      <c r="AT1663" s="147"/>
      <c r="AU1663" s="95"/>
      <c r="AV1663" s="97"/>
      <c r="AW1663" s="106">
        <v>0</v>
      </c>
      <c r="AX1663" s="219"/>
      <c r="AY1663" s="219"/>
      <c r="AZ1663" s="105"/>
      <c r="BA1663" s="100"/>
      <c r="BB1663" s="44">
        <f t="shared" si="156"/>
        <v>0</v>
      </c>
      <c r="BC1663" s="106">
        <v>0</v>
      </c>
      <c r="BD1663" s="97"/>
      <c r="BE1663" s="95"/>
      <c r="BF1663" s="95"/>
      <c r="BG1663" s="95"/>
      <c r="BH1663" s="192"/>
      <c r="BI1663" s="95"/>
      <c r="BJ1663" s="203"/>
      <c r="BK1663" s="108"/>
      <c r="BL1663" s="97"/>
      <c r="BM1663" s="168"/>
      <c r="BN1663" s="97"/>
      <c r="BO1663" s="95"/>
      <c r="BP1663" s="133"/>
      <c r="BQ1663" s="105"/>
      <c r="BR1663" s="135"/>
      <c r="BS1663" s="136"/>
      <c r="BT1663" s="133"/>
      <c r="BU1663" s="105"/>
      <c r="BV1663" s="135"/>
      <c r="BW1663" s="136"/>
      <c r="BX1663" s="133"/>
      <c r="BY1663" s="105"/>
      <c r="BZ1663" s="135"/>
      <c r="CA1663" s="136"/>
      <c r="CB1663" s="169"/>
      <c r="CC1663" s="169"/>
    </row>
    <row r="1664" spans="2:81" ht="23">
      <c r="B1664" s="228">
        <v>16</v>
      </c>
      <c r="C1664" s="89">
        <v>760054019</v>
      </c>
      <c r="D1664" s="89">
        <v>1</v>
      </c>
      <c r="E1664" s="147" t="s">
        <v>3956</v>
      </c>
      <c r="F1664" s="92" t="s">
        <v>6502</v>
      </c>
      <c r="G1664" s="92"/>
      <c r="H1664" s="92"/>
      <c r="I1664" s="92"/>
      <c r="J1664" s="90" t="s">
        <v>6502</v>
      </c>
      <c r="K1664" s="90" t="s">
        <v>56</v>
      </c>
      <c r="L1664" s="90" t="s">
        <v>56</v>
      </c>
      <c r="M1664" s="91" t="s">
        <v>58</v>
      </c>
      <c r="N1664" s="93">
        <v>90071</v>
      </c>
      <c r="O1664" s="94" t="s">
        <v>351</v>
      </c>
      <c r="P1664" s="95">
        <v>45000000</v>
      </c>
      <c r="Q1664" s="95">
        <v>45000000</v>
      </c>
      <c r="R1664" s="95"/>
      <c r="S1664" s="96">
        <v>45000000</v>
      </c>
      <c r="T1664" s="91" t="s">
        <v>223</v>
      </c>
      <c r="U1664" s="500">
        <v>6.2799999999999994</v>
      </c>
      <c r="V1664" s="500">
        <v>2.0810000000000002E-2</v>
      </c>
      <c r="W1664" s="500">
        <v>0.01</v>
      </c>
      <c r="X1664" s="500">
        <v>6.2591899999999994</v>
      </c>
      <c r="Y1664" s="97">
        <v>38901</v>
      </c>
      <c r="Z1664" s="512">
        <f t="shared" si="151"/>
        <v>627.99999999999989</v>
      </c>
      <c r="AA1664" s="512">
        <f t="shared" si="152"/>
        <v>2.0810000000000004</v>
      </c>
      <c r="AB1664" s="512">
        <f t="shared" si="153"/>
        <v>1</v>
      </c>
      <c r="AC1664" s="512">
        <f t="shared" si="154"/>
        <v>625.91899999999998</v>
      </c>
      <c r="AD1664" s="91">
        <v>0</v>
      </c>
      <c r="AE1664" s="91">
        <v>120</v>
      </c>
      <c r="AF1664" s="91">
        <v>0</v>
      </c>
      <c r="AG1664" s="91">
        <v>120</v>
      </c>
      <c r="AH1664" s="97">
        <v>42583</v>
      </c>
      <c r="AI1664" s="98" t="s">
        <v>61</v>
      </c>
      <c r="AJ1664" s="98" t="s">
        <v>61</v>
      </c>
      <c r="AK1664" s="99"/>
      <c r="AL1664" s="100" t="s">
        <v>98</v>
      </c>
      <c r="AM1664" s="97"/>
      <c r="AN1664" s="228">
        <v>16</v>
      </c>
      <c r="AO1664" s="89">
        <v>760054019</v>
      </c>
      <c r="AP1664" s="89"/>
      <c r="AQ1664" s="89"/>
      <c r="AR1664" s="89">
        <v>1</v>
      </c>
      <c r="AS1664" s="35">
        <f t="shared" si="155"/>
        <v>6617.6470588235288</v>
      </c>
      <c r="AT1664" s="92" t="s">
        <v>6502</v>
      </c>
      <c r="AU1664" s="95">
        <v>68000000</v>
      </c>
      <c r="AV1664" s="97">
        <v>38832</v>
      </c>
      <c r="AW1664" s="106">
        <v>66.17647058823529</v>
      </c>
      <c r="AX1664" s="220">
        <v>1975</v>
      </c>
      <c r="AY1664" s="220">
        <v>1989</v>
      </c>
      <c r="AZ1664" s="105">
        <v>370209</v>
      </c>
      <c r="BA1664" s="100" t="s">
        <v>226</v>
      </c>
      <c r="BB1664" s="44">
        <f t="shared" si="156"/>
        <v>8393</v>
      </c>
      <c r="BC1664" s="106">
        <v>83.93</v>
      </c>
      <c r="BD1664" s="97">
        <v>38855</v>
      </c>
      <c r="BE1664" s="95">
        <v>8506088.3281999994</v>
      </c>
      <c r="BF1664" s="95">
        <v>3208182.6498000002</v>
      </c>
      <c r="BG1664" s="95">
        <v>4721267.3633999983</v>
      </c>
      <c r="BH1664" s="192">
        <v>1.6477680583930618</v>
      </c>
      <c r="BI1664" s="95">
        <v>72699.315000000002</v>
      </c>
      <c r="BJ1664" s="203">
        <v>0.19637371052567604</v>
      </c>
      <c r="BK1664" s="108" t="s">
        <v>3572</v>
      </c>
      <c r="BL1664" s="97">
        <v>38807</v>
      </c>
      <c r="BM1664" s="168">
        <v>4251214</v>
      </c>
      <c r="BN1664" s="97">
        <v>38717</v>
      </c>
      <c r="BO1664" s="95">
        <v>4086584</v>
      </c>
      <c r="BP1664" s="133" t="s">
        <v>6503</v>
      </c>
      <c r="BQ1664" s="105">
        <v>42431</v>
      </c>
      <c r="BR1664" s="135">
        <v>0.11461363716171136</v>
      </c>
      <c r="BS1664" s="136">
        <v>41163</v>
      </c>
      <c r="BT1664" s="133" t="s">
        <v>6504</v>
      </c>
      <c r="BU1664" s="105">
        <v>30471</v>
      </c>
      <c r="BV1664" s="135">
        <v>8.2307561404503946E-2</v>
      </c>
      <c r="BW1664" s="136">
        <v>39478</v>
      </c>
      <c r="BX1664" s="133" t="s">
        <v>6505</v>
      </c>
      <c r="BY1664" s="105">
        <v>27929</v>
      </c>
      <c r="BZ1664" s="135">
        <v>7.5441169717645973E-2</v>
      </c>
      <c r="CA1664" s="136">
        <v>39021</v>
      </c>
      <c r="CB1664" s="169">
        <v>2.0943474240198039E-2</v>
      </c>
      <c r="CC1664" s="169">
        <v>1.6498777441691488E-2</v>
      </c>
    </row>
    <row r="1665" spans="2:81" ht="23">
      <c r="B1665" s="228">
        <v>17</v>
      </c>
      <c r="C1665" s="89" t="s">
        <v>6506</v>
      </c>
      <c r="D1665" s="89">
        <v>2</v>
      </c>
      <c r="E1665" s="147" t="s">
        <v>6194</v>
      </c>
      <c r="F1665" s="92" t="s">
        <v>6507</v>
      </c>
      <c r="G1665" s="92"/>
      <c r="H1665" s="92"/>
      <c r="I1665" s="92"/>
      <c r="J1665" s="90" t="s">
        <v>6508</v>
      </c>
      <c r="K1665" s="90" t="s">
        <v>6509</v>
      </c>
      <c r="L1665" s="90" t="s">
        <v>234</v>
      </c>
      <c r="M1665" s="91" t="s">
        <v>550</v>
      </c>
      <c r="N1665" s="93">
        <v>3063</v>
      </c>
      <c r="O1665" s="94" t="s">
        <v>59</v>
      </c>
      <c r="P1665" s="95">
        <v>44000000</v>
      </c>
      <c r="Q1665" s="95">
        <v>44000000</v>
      </c>
      <c r="R1665" s="95"/>
      <c r="S1665" s="96">
        <v>41435627.630000003</v>
      </c>
      <c r="T1665" s="91" t="s">
        <v>70</v>
      </c>
      <c r="U1665" s="500">
        <v>6.41</v>
      </c>
      <c r="V1665" s="500">
        <v>4.0809999999999992E-2</v>
      </c>
      <c r="W1665" s="500">
        <v>0.03</v>
      </c>
      <c r="X1665" s="500">
        <v>6.3691900000000006</v>
      </c>
      <c r="Y1665" s="97">
        <v>38868</v>
      </c>
      <c r="Z1665" s="512">
        <f t="shared" si="151"/>
        <v>641</v>
      </c>
      <c r="AA1665" s="512">
        <f t="shared" si="152"/>
        <v>4.0809999999999995</v>
      </c>
      <c r="AB1665" s="512">
        <f t="shared" si="153"/>
        <v>3</v>
      </c>
      <c r="AC1665" s="512">
        <f t="shared" si="154"/>
        <v>636.9190000000001</v>
      </c>
      <c r="AD1665" s="91">
        <v>360</v>
      </c>
      <c r="AE1665" s="91">
        <v>60</v>
      </c>
      <c r="AF1665" s="91">
        <v>2</v>
      </c>
      <c r="AG1665" s="91">
        <v>118</v>
      </c>
      <c r="AH1665" s="97">
        <v>42522</v>
      </c>
      <c r="AI1665" s="98" t="s">
        <v>61</v>
      </c>
      <c r="AJ1665" s="98" t="s">
        <v>61</v>
      </c>
      <c r="AK1665" s="99"/>
      <c r="AL1665" s="100" t="s">
        <v>98</v>
      </c>
      <c r="AM1665" s="97"/>
      <c r="AN1665" s="228">
        <v>17</v>
      </c>
      <c r="AO1665" s="89" t="s">
        <v>6506</v>
      </c>
      <c r="AP1665" s="89"/>
      <c r="AQ1665" s="89"/>
      <c r="AR1665" s="89">
        <v>2</v>
      </c>
      <c r="AS1665" s="35">
        <f t="shared" si="155"/>
        <v>7942.2382671480136</v>
      </c>
      <c r="AT1665" s="92" t="s">
        <v>6507</v>
      </c>
      <c r="AU1665" s="95">
        <v>55400000</v>
      </c>
      <c r="AV1665" s="97">
        <v>38845</v>
      </c>
      <c r="AW1665" s="106">
        <v>79.422382671480136</v>
      </c>
      <c r="AX1665" s="219">
        <v>1983</v>
      </c>
      <c r="AY1665" s="219"/>
      <c r="AZ1665" s="105">
        <v>482</v>
      </c>
      <c r="BA1665" s="100" t="s">
        <v>63</v>
      </c>
      <c r="BB1665" s="44">
        <f t="shared" si="156"/>
        <v>9378</v>
      </c>
      <c r="BC1665" s="106">
        <v>93.78</v>
      </c>
      <c r="BD1665" s="97">
        <v>38867</v>
      </c>
      <c r="BE1665" s="95">
        <v>5318153.3039999995</v>
      </c>
      <c r="BF1665" s="95">
        <v>1862144</v>
      </c>
      <c r="BG1665" s="95">
        <v>3335509.3039999995</v>
      </c>
      <c r="BH1665" s="192">
        <v>1.0088865809330518</v>
      </c>
      <c r="BI1665" s="95">
        <v>120500</v>
      </c>
      <c r="BJ1665" s="203">
        <v>250</v>
      </c>
      <c r="BK1665" s="108" t="s">
        <v>3572</v>
      </c>
      <c r="BL1665" s="97">
        <v>38837</v>
      </c>
      <c r="BM1665" s="168">
        <v>2997586</v>
      </c>
      <c r="BN1665" s="97">
        <v>38717</v>
      </c>
      <c r="BO1665" s="95">
        <v>3025389</v>
      </c>
      <c r="BP1665" s="133"/>
      <c r="BQ1665" s="105"/>
      <c r="BR1665" s="135"/>
      <c r="BS1665" s="136"/>
      <c r="BT1665" s="133"/>
      <c r="BU1665" s="105"/>
      <c r="BV1665" s="135"/>
      <c r="BW1665" s="136"/>
      <c r="BX1665" s="133"/>
      <c r="BY1665" s="105"/>
      <c r="BZ1665" s="135"/>
      <c r="CA1665" s="136"/>
      <c r="CB1665" s="169">
        <v>7.6014862377518963E-2</v>
      </c>
      <c r="CC1665" s="169">
        <v>1.6132137942987235E-2</v>
      </c>
    </row>
    <row r="1666" spans="2:81" ht="34">
      <c r="B1666" s="228">
        <v>18</v>
      </c>
      <c r="C1666" s="89">
        <v>3402118</v>
      </c>
      <c r="D1666" s="89">
        <v>2</v>
      </c>
      <c r="E1666" s="147" t="s">
        <v>5348</v>
      </c>
      <c r="F1666" s="92" t="s">
        <v>6510</v>
      </c>
      <c r="G1666" s="92"/>
      <c r="H1666" s="92"/>
      <c r="I1666" s="92"/>
      <c r="J1666" s="90" t="s">
        <v>6511</v>
      </c>
      <c r="K1666" s="90" t="s">
        <v>6512</v>
      </c>
      <c r="L1666" s="90" t="s">
        <v>89</v>
      </c>
      <c r="M1666" s="91" t="s">
        <v>1737</v>
      </c>
      <c r="N1666" s="93" t="s">
        <v>6513</v>
      </c>
      <c r="O1666" s="94" t="s">
        <v>59</v>
      </c>
      <c r="P1666" s="95">
        <v>39550000</v>
      </c>
      <c r="Q1666" s="95">
        <v>39550000</v>
      </c>
      <c r="R1666" s="95"/>
      <c r="S1666" s="96">
        <v>39550000</v>
      </c>
      <c r="T1666" s="91" t="s">
        <v>223</v>
      </c>
      <c r="U1666" s="500">
        <v>5.87</v>
      </c>
      <c r="V1666" s="500">
        <v>2.0810000000000002E-2</v>
      </c>
      <c r="W1666" s="500">
        <v>0.01</v>
      </c>
      <c r="X1666" s="500">
        <v>5.8491900000000001</v>
      </c>
      <c r="Y1666" s="97">
        <v>38917</v>
      </c>
      <c r="Z1666" s="512">
        <f t="shared" si="151"/>
        <v>587</v>
      </c>
      <c r="AA1666" s="512">
        <f t="shared" si="152"/>
        <v>2.0810000000000004</v>
      </c>
      <c r="AB1666" s="512">
        <f t="shared" si="153"/>
        <v>1</v>
      </c>
      <c r="AC1666" s="512">
        <f t="shared" si="154"/>
        <v>584.91899999999998</v>
      </c>
      <c r="AD1666" s="91">
        <v>0</v>
      </c>
      <c r="AE1666" s="91">
        <v>120</v>
      </c>
      <c r="AF1666" s="91">
        <v>0</v>
      </c>
      <c r="AG1666" s="91">
        <v>120</v>
      </c>
      <c r="AH1666" s="97">
        <v>42583</v>
      </c>
      <c r="AI1666" s="98" t="s">
        <v>61</v>
      </c>
      <c r="AJ1666" s="98" t="s">
        <v>61</v>
      </c>
      <c r="AK1666" s="99"/>
      <c r="AL1666" s="100" t="s">
        <v>6514</v>
      </c>
      <c r="AM1666" s="97" t="s">
        <v>653</v>
      </c>
      <c r="AN1666" s="228">
        <v>18</v>
      </c>
      <c r="AO1666" s="89">
        <v>3402118</v>
      </c>
      <c r="AP1666" s="89"/>
      <c r="AQ1666" s="89"/>
      <c r="AR1666" s="89">
        <v>2</v>
      </c>
      <c r="AS1666" s="35">
        <f t="shared" si="155"/>
        <v>6483.6065573770502</v>
      </c>
      <c r="AT1666" s="92" t="s">
        <v>6510</v>
      </c>
      <c r="AU1666" s="95">
        <v>61000000</v>
      </c>
      <c r="AV1666" s="97">
        <v>38880</v>
      </c>
      <c r="AW1666" s="106">
        <v>64.836065573770497</v>
      </c>
      <c r="AX1666" s="220">
        <v>1999</v>
      </c>
      <c r="AY1666" s="220"/>
      <c r="AZ1666" s="105">
        <v>195</v>
      </c>
      <c r="BA1666" s="100" t="s">
        <v>63</v>
      </c>
      <c r="BB1666" s="44">
        <f t="shared" si="156"/>
        <v>9692</v>
      </c>
      <c r="BC1666" s="106">
        <v>96.92</v>
      </c>
      <c r="BD1666" s="97">
        <v>38908</v>
      </c>
      <c r="BE1666" s="95">
        <v>4648131</v>
      </c>
      <c r="BF1666" s="95">
        <v>1645685</v>
      </c>
      <c r="BG1666" s="95">
        <v>2953697</v>
      </c>
      <c r="BH1666" s="192">
        <v>1.2548475903061242</v>
      </c>
      <c r="BI1666" s="95">
        <v>48750</v>
      </c>
      <c r="BJ1666" s="203">
        <v>250</v>
      </c>
      <c r="BK1666" s="108" t="s">
        <v>276</v>
      </c>
      <c r="BL1666" s="97">
        <v>38717</v>
      </c>
      <c r="BM1666" s="168">
        <v>2798467</v>
      </c>
      <c r="BN1666" s="97">
        <v>38352</v>
      </c>
      <c r="BO1666" s="95">
        <v>2521579</v>
      </c>
      <c r="BP1666" s="133"/>
      <c r="BQ1666" s="105">
        <v>0</v>
      </c>
      <c r="BR1666" s="135"/>
      <c r="BS1666" s="136"/>
      <c r="BT1666" s="133"/>
      <c r="BU1666" s="105">
        <v>0</v>
      </c>
      <c r="BV1666" s="135"/>
      <c r="BW1666" s="136"/>
      <c r="BX1666" s="133"/>
      <c r="BY1666" s="105">
        <v>0</v>
      </c>
      <c r="BZ1666" s="135"/>
      <c r="CA1666" s="136"/>
      <c r="CB1666" s="169">
        <v>6.8326995614338068E-2</v>
      </c>
      <c r="CC1666" s="169">
        <v>1.4500592173753298E-2</v>
      </c>
    </row>
    <row r="1667" spans="2:81" ht="34">
      <c r="B1667" s="209">
        <v>19</v>
      </c>
      <c r="C1667" s="57" t="s">
        <v>6515</v>
      </c>
      <c r="D1667" s="57">
        <v>2</v>
      </c>
      <c r="E1667" s="155" t="s">
        <v>6194</v>
      </c>
      <c r="F1667" s="60" t="s">
        <v>6516</v>
      </c>
      <c r="G1667" s="60"/>
      <c r="H1667" s="60"/>
      <c r="I1667" s="60"/>
      <c r="J1667" s="58" t="s">
        <v>6517</v>
      </c>
      <c r="K1667" s="58" t="s">
        <v>441</v>
      </c>
      <c r="L1667" s="58" t="s">
        <v>440</v>
      </c>
      <c r="M1667" s="59" t="s">
        <v>132</v>
      </c>
      <c r="N1667" s="61">
        <v>77084</v>
      </c>
      <c r="O1667" s="62" t="s">
        <v>59</v>
      </c>
      <c r="P1667" s="79">
        <v>38600000</v>
      </c>
      <c r="Q1667" s="79">
        <v>38600000</v>
      </c>
      <c r="R1667" s="79"/>
      <c r="S1667" s="80">
        <v>36433180.939999998</v>
      </c>
      <c r="T1667" s="59" t="s">
        <v>70</v>
      </c>
      <c r="U1667" s="499">
        <v>6.577</v>
      </c>
      <c r="V1667" s="499">
        <v>4.0809999999999992E-2</v>
      </c>
      <c r="W1667" s="499">
        <v>0.03</v>
      </c>
      <c r="X1667" s="499">
        <v>6.5361900000000004</v>
      </c>
      <c r="Y1667" s="66">
        <v>38895</v>
      </c>
      <c r="Z1667" s="512">
        <f t="shared" si="151"/>
        <v>657.7</v>
      </c>
      <c r="AA1667" s="512">
        <f t="shared" si="152"/>
        <v>4.0809999999999995</v>
      </c>
      <c r="AB1667" s="512">
        <f t="shared" si="153"/>
        <v>3</v>
      </c>
      <c r="AC1667" s="512">
        <f t="shared" si="154"/>
        <v>653.61900000000003</v>
      </c>
      <c r="AD1667" s="59">
        <v>360</v>
      </c>
      <c r="AE1667" s="59">
        <v>60</v>
      </c>
      <c r="AF1667" s="59">
        <v>1</v>
      </c>
      <c r="AG1667" s="59">
        <v>119</v>
      </c>
      <c r="AH1667" s="66">
        <v>42552</v>
      </c>
      <c r="AI1667" s="67" t="s">
        <v>61</v>
      </c>
      <c r="AJ1667" s="67" t="s">
        <v>6456</v>
      </c>
      <c r="AK1667" s="68"/>
      <c r="AL1667" s="69" t="s">
        <v>98</v>
      </c>
      <c r="AM1667" s="66"/>
      <c r="AN1667" s="209">
        <v>19</v>
      </c>
      <c r="AO1667" s="57" t="s">
        <v>6515</v>
      </c>
      <c r="AP1667" s="57"/>
      <c r="AQ1667" s="57"/>
      <c r="AR1667" s="57">
        <v>2</v>
      </c>
      <c r="AS1667" s="35">
        <f t="shared" si="155"/>
        <v>7495.1456310679605</v>
      </c>
      <c r="AT1667" s="60" t="s">
        <v>6516</v>
      </c>
      <c r="AU1667" s="79">
        <v>51500000</v>
      </c>
      <c r="AV1667" s="66">
        <v>38862</v>
      </c>
      <c r="AW1667" s="81">
        <v>74.951456310679603</v>
      </c>
      <c r="AX1667" s="216">
        <v>2004</v>
      </c>
      <c r="AY1667" s="216"/>
      <c r="AZ1667" s="74">
        <v>390</v>
      </c>
      <c r="BA1667" s="69" t="s">
        <v>63</v>
      </c>
      <c r="BB1667" s="44">
        <f t="shared" si="156"/>
        <v>9560</v>
      </c>
      <c r="BC1667" s="81">
        <v>95.6</v>
      </c>
      <c r="BD1667" s="66">
        <v>38873</v>
      </c>
      <c r="BE1667" s="79">
        <v>5048141.54</v>
      </c>
      <c r="BF1667" s="79">
        <v>1883569.6262000001</v>
      </c>
      <c r="BG1667" s="79">
        <v>3086571.9138000002</v>
      </c>
      <c r="BH1667" s="75">
        <v>1.2</v>
      </c>
      <c r="BI1667" s="79">
        <v>78000</v>
      </c>
      <c r="BJ1667" s="197">
        <v>200</v>
      </c>
      <c r="BK1667" s="78" t="s">
        <v>3572</v>
      </c>
      <c r="BL1667" s="66">
        <v>38868</v>
      </c>
      <c r="BM1667" s="163">
        <v>3195012</v>
      </c>
      <c r="BN1667" s="66"/>
      <c r="BO1667" s="79"/>
      <c r="BP1667" s="158"/>
      <c r="BQ1667" s="74"/>
      <c r="BR1667" s="159"/>
      <c r="BS1667" s="160"/>
      <c r="BT1667" s="158"/>
      <c r="BU1667" s="74"/>
      <c r="BV1667" s="159"/>
      <c r="BW1667" s="160"/>
      <c r="BX1667" s="158"/>
      <c r="BY1667" s="74"/>
      <c r="BZ1667" s="159"/>
      <c r="CA1667" s="160"/>
      <c r="CB1667" s="161">
        <v>6.6685765631187083E-2</v>
      </c>
      <c r="CC1667" s="161">
        <v>1.4152284649984255E-2</v>
      </c>
    </row>
    <row r="1668" spans="2:81" ht="34">
      <c r="B1668" s="209">
        <v>20</v>
      </c>
      <c r="C1668" s="57" t="s">
        <v>6518</v>
      </c>
      <c r="D1668" s="57">
        <v>1</v>
      </c>
      <c r="E1668" s="155" t="s">
        <v>6194</v>
      </c>
      <c r="F1668" s="155" t="s">
        <v>6519</v>
      </c>
      <c r="G1668" s="155"/>
      <c r="H1668" s="155"/>
      <c r="I1668" s="155"/>
      <c r="J1668" s="58" t="s">
        <v>6520</v>
      </c>
      <c r="K1668" s="58" t="s">
        <v>6521</v>
      </c>
      <c r="L1668" s="58" t="s">
        <v>819</v>
      </c>
      <c r="M1668" s="59" t="s">
        <v>671</v>
      </c>
      <c r="N1668" s="61">
        <v>19422</v>
      </c>
      <c r="O1668" s="62" t="s">
        <v>351</v>
      </c>
      <c r="P1668" s="79">
        <v>37500000</v>
      </c>
      <c r="Q1668" s="79">
        <v>37500000</v>
      </c>
      <c r="R1668" s="79"/>
      <c r="S1668" s="80">
        <v>33515541.510000002</v>
      </c>
      <c r="T1668" s="59" t="s">
        <v>70</v>
      </c>
      <c r="U1668" s="499">
        <v>6.3</v>
      </c>
      <c r="V1668" s="499">
        <v>4.0809999999999992E-2</v>
      </c>
      <c r="W1668" s="499">
        <v>0.03</v>
      </c>
      <c r="X1668" s="499">
        <v>6.2591900000000003</v>
      </c>
      <c r="Y1668" s="66">
        <v>38834</v>
      </c>
      <c r="Z1668" s="512">
        <f t="shared" ref="Z1668:Z1731" si="157">U1668*100</f>
        <v>630</v>
      </c>
      <c r="AA1668" s="512">
        <f t="shared" ref="AA1668:AA1731" si="158">V1668*100</f>
        <v>4.0809999999999995</v>
      </c>
      <c r="AB1668" s="512">
        <f t="shared" ref="AB1668:AB1731" si="159">W1668*100</f>
        <v>3</v>
      </c>
      <c r="AC1668" s="512">
        <f t="shared" ref="AC1668:AC1731" si="160">X1668*100</f>
        <v>625.91899999999998</v>
      </c>
      <c r="AD1668" s="59">
        <v>360</v>
      </c>
      <c r="AE1668" s="59">
        <v>24</v>
      </c>
      <c r="AF1668" s="59">
        <v>3</v>
      </c>
      <c r="AG1668" s="59">
        <v>117</v>
      </c>
      <c r="AH1668" s="66">
        <v>42491</v>
      </c>
      <c r="AI1668" s="67" t="s">
        <v>61</v>
      </c>
      <c r="AJ1668" s="67" t="s">
        <v>6522</v>
      </c>
      <c r="AK1668" s="68"/>
      <c r="AL1668" s="69" t="s">
        <v>98</v>
      </c>
      <c r="AM1668" s="66"/>
      <c r="AN1668" s="209">
        <v>20</v>
      </c>
      <c r="AO1668" s="57" t="s">
        <v>6518</v>
      </c>
      <c r="AP1668" s="57"/>
      <c r="AQ1668" s="57"/>
      <c r="AR1668" s="57">
        <v>1</v>
      </c>
      <c r="AS1668" s="35">
        <f t="shared" ref="AS1668:AS1731" si="161">AW1668*100</f>
        <v>7878.1512605042008</v>
      </c>
      <c r="AT1668" s="155" t="s">
        <v>6519</v>
      </c>
      <c r="AU1668" s="79">
        <v>47600000</v>
      </c>
      <c r="AV1668" s="66">
        <v>38803</v>
      </c>
      <c r="AW1668" s="81">
        <v>78.78151260504201</v>
      </c>
      <c r="AX1668" s="215" t="s">
        <v>6523</v>
      </c>
      <c r="AY1668" s="215">
        <v>2005</v>
      </c>
      <c r="AZ1668" s="74">
        <v>293936</v>
      </c>
      <c r="BA1668" s="69" t="s">
        <v>226</v>
      </c>
      <c r="BB1668" s="44">
        <f t="shared" ref="BB1668:BB1731" si="162">BC1668*100</f>
        <v>8672.8403461978123</v>
      </c>
      <c r="BC1668" s="81">
        <v>86.728403461978118</v>
      </c>
      <c r="BD1668" s="66">
        <v>38818</v>
      </c>
      <c r="BE1668" s="79">
        <v>5922978.8849999998</v>
      </c>
      <c r="BF1668" s="79">
        <v>2170888.3665499999</v>
      </c>
      <c r="BG1668" s="79">
        <v>3363390.3450031248</v>
      </c>
      <c r="BH1668" s="75">
        <v>1.2075168354204922</v>
      </c>
      <c r="BI1668" s="79">
        <v>64665.919999999998</v>
      </c>
      <c r="BJ1668" s="197">
        <v>0.22</v>
      </c>
      <c r="BK1668" s="78" t="s">
        <v>3572</v>
      </c>
      <c r="BL1668" s="66">
        <v>38776</v>
      </c>
      <c r="BM1668" s="163">
        <v>2535058</v>
      </c>
      <c r="BN1668" s="66">
        <v>38717</v>
      </c>
      <c r="BO1668" s="79">
        <v>2492404.7999999998</v>
      </c>
      <c r="BP1668" s="158" t="s">
        <v>6524</v>
      </c>
      <c r="BQ1668" s="74">
        <v>49757</v>
      </c>
      <c r="BR1668" s="159">
        <v>0.16927834630667901</v>
      </c>
      <c r="BS1668" s="160">
        <v>40694</v>
      </c>
      <c r="BT1668" s="158" t="s">
        <v>6525</v>
      </c>
      <c r="BU1668" s="74">
        <v>32861</v>
      </c>
      <c r="BV1668" s="159">
        <v>0.11179644548473137</v>
      </c>
      <c r="BW1668" s="160">
        <v>40056</v>
      </c>
      <c r="BX1668" s="158" t="s">
        <v>6526</v>
      </c>
      <c r="BY1668" s="74">
        <v>27501</v>
      </c>
      <c r="BZ1668" s="159">
        <v>9.3561183386859731E-2</v>
      </c>
      <c r="CA1668" s="160">
        <v>40908</v>
      </c>
      <c r="CB1668" s="161">
        <v>1.7452895200165033E-2</v>
      </c>
      <c r="CC1668" s="161">
        <v>1.3748981201409573E-2</v>
      </c>
    </row>
    <row r="1669" spans="2:81" ht="23">
      <c r="B1669" s="209">
        <v>21</v>
      </c>
      <c r="C1669" s="57" t="s">
        <v>6527</v>
      </c>
      <c r="D1669" s="57">
        <v>1</v>
      </c>
      <c r="E1669" s="155" t="s">
        <v>6194</v>
      </c>
      <c r="F1669" s="60" t="s">
        <v>6528</v>
      </c>
      <c r="G1669" s="60"/>
      <c r="H1669" s="60"/>
      <c r="I1669" s="60"/>
      <c r="J1669" s="58" t="s">
        <v>6528</v>
      </c>
      <c r="K1669" s="58" t="s">
        <v>354</v>
      </c>
      <c r="L1669" s="58" t="s">
        <v>354</v>
      </c>
      <c r="M1669" s="59" t="s">
        <v>355</v>
      </c>
      <c r="N1669" s="61">
        <v>10017</v>
      </c>
      <c r="O1669" s="62" t="s">
        <v>351</v>
      </c>
      <c r="P1669" s="79">
        <v>32700000</v>
      </c>
      <c r="Q1669" s="79">
        <v>32700000</v>
      </c>
      <c r="R1669" s="79"/>
      <c r="S1669" s="80">
        <v>30700729.120000001</v>
      </c>
      <c r="T1669" s="59" t="s">
        <v>70</v>
      </c>
      <c r="U1669" s="499">
        <v>6.17</v>
      </c>
      <c r="V1669" s="499">
        <v>4.0809999999999992E-2</v>
      </c>
      <c r="W1669" s="499">
        <v>0.03</v>
      </c>
      <c r="X1669" s="499">
        <v>6.1291899999999995</v>
      </c>
      <c r="Y1669" s="66">
        <v>38911</v>
      </c>
      <c r="Z1669" s="512">
        <f t="shared" si="157"/>
        <v>617</v>
      </c>
      <c r="AA1669" s="512">
        <f t="shared" si="158"/>
        <v>4.0809999999999995</v>
      </c>
      <c r="AB1669" s="512">
        <f t="shared" si="159"/>
        <v>3</v>
      </c>
      <c r="AC1669" s="512">
        <f t="shared" si="160"/>
        <v>612.91899999999998</v>
      </c>
      <c r="AD1669" s="59">
        <v>360</v>
      </c>
      <c r="AE1669" s="59">
        <v>60</v>
      </c>
      <c r="AF1669" s="59">
        <v>0</v>
      </c>
      <c r="AG1669" s="59">
        <v>120</v>
      </c>
      <c r="AH1669" s="66">
        <v>42583</v>
      </c>
      <c r="AI1669" s="67" t="s">
        <v>61</v>
      </c>
      <c r="AJ1669" s="67" t="s">
        <v>61</v>
      </c>
      <c r="AK1669" s="68"/>
      <c r="AL1669" s="69" t="s">
        <v>98</v>
      </c>
      <c r="AM1669" s="66"/>
      <c r="AN1669" s="209">
        <v>21</v>
      </c>
      <c r="AO1669" s="57" t="s">
        <v>6527</v>
      </c>
      <c r="AP1669" s="57"/>
      <c r="AQ1669" s="57"/>
      <c r="AR1669" s="57">
        <v>1</v>
      </c>
      <c r="AS1669" s="35">
        <f t="shared" si="161"/>
        <v>7785.7142857142862</v>
      </c>
      <c r="AT1669" s="60" t="s">
        <v>6528</v>
      </c>
      <c r="AU1669" s="79">
        <v>42000000</v>
      </c>
      <c r="AV1669" s="66">
        <v>38869</v>
      </c>
      <c r="AW1669" s="81">
        <v>77.857142857142861</v>
      </c>
      <c r="AX1669" s="216">
        <v>1918</v>
      </c>
      <c r="AY1669" s="216"/>
      <c r="AZ1669" s="74">
        <v>117769</v>
      </c>
      <c r="BA1669" s="69" t="s">
        <v>226</v>
      </c>
      <c r="BB1669" s="44">
        <f t="shared" si="162"/>
        <v>10000</v>
      </c>
      <c r="BC1669" s="81">
        <v>100</v>
      </c>
      <c r="BD1669" s="66">
        <v>38905</v>
      </c>
      <c r="BE1669" s="79">
        <v>4612549</v>
      </c>
      <c r="BF1669" s="79">
        <v>2063513</v>
      </c>
      <c r="BG1669" s="79">
        <v>2411775.026875</v>
      </c>
      <c r="BH1669" s="75">
        <v>1.0067122526435466</v>
      </c>
      <c r="BI1669" s="79">
        <v>23570.2</v>
      </c>
      <c r="BJ1669" s="197">
        <v>0.20013925566150687</v>
      </c>
      <c r="BK1669" s="78" t="s">
        <v>3572</v>
      </c>
      <c r="BL1669" s="66">
        <v>38837</v>
      </c>
      <c r="BM1669" s="163">
        <v>2499866</v>
      </c>
      <c r="BN1669" s="66">
        <v>38717</v>
      </c>
      <c r="BO1669" s="79">
        <v>2601560</v>
      </c>
      <c r="BP1669" s="158" t="s">
        <v>6529</v>
      </c>
      <c r="BQ1669" s="74">
        <v>8450</v>
      </c>
      <c r="BR1669" s="159">
        <v>7.175063047151628E-2</v>
      </c>
      <c r="BS1669" s="160">
        <v>42490</v>
      </c>
      <c r="BT1669" s="158" t="s">
        <v>6530</v>
      </c>
      <c r="BU1669" s="74">
        <v>6457</v>
      </c>
      <c r="BV1669" s="159">
        <v>5.4827671118885278E-2</v>
      </c>
      <c r="BW1669" s="160">
        <v>40329</v>
      </c>
      <c r="BX1669" s="158" t="s">
        <v>6531</v>
      </c>
      <c r="BY1669" s="74">
        <v>5353</v>
      </c>
      <c r="BZ1669" s="159">
        <v>4.5453387563790131E-2</v>
      </c>
      <c r="CA1669" s="160">
        <v>41121</v>
      </c>
      <c r="CB1669" s="161">
        <v>1.5218924614543909E-2</v>
      </c>
      <c r="CC1669" s="161">
        <v>1.1989111607629149E-2</v>
      </c>
    </row>
    <row r="1670" spans="2:81" ht="23">
      <c r="B1670" s="209">
        <v>22</v>
      </c>
      <c r="C1670" s="57">
        <v>3400108</v>
      </c>
      <c r="D1670" s="57">
        <v>2</v>
      </c>
      <c r="E1670" s="155" t="s">
        <v>5348</v>
      </c>
      <c r="F1670" s="60" t="s">
        <v>6532</v>
      </c>
      <c r="G1670" s="60"/>
      <c r="H1670" s="60"/>
      <c r="I1670" s="60"/>
      <c r="J1670" s="58" t="s">
        <v>6533</v>
      </c>
      <c r="K1670" s="58" t="s">
        <v>109</v>
      </c>
      <c r="L1670" s="58" t="s">
        <v>108</v>
      </c>
      <c r="M1670" s="59" t="s">
        <v>110</v>
      </c>
      <c r="N1670" s="61">
        <v>37221</v>
      </c>
      <c r="O1670" s="62" t="s">
        <v>59</v>
      </c>
      <c r="P1670" s="79">
        <v>31600000</v>
      </c>
      <c r="Q1670" s="79">
        <v>31600000</v>
      </c>
      <c r="R1670" s="79"/>
      <c r="S1670" s="80">
        <v>29618071.309999999</v>
      </c>
      <c r="T1670" s="59" t="s">
        <v>70</v>
      </c>
      <c r="U1670" s="499">
        <v>6.024</v>
      </c>
      <c r="V1670" s="499">
        <v>2.0810000000000002E-2</v>
      </c>
      <c r="W1670" s="499">
        <v>0.01</v>
      </c>
      <c r="X1670" s="499">
        <v>6.00319</v>
      </c>
      <c r="Y1670" s="66">
        <v>38891</v>
      </c>
      <c r="Z1670" s="512">
        <f t="shared" si="157"/>
        <v>602.4</v>
      </c>
      <c r="AA1670" s="512">
        <f t="shared" si="158"/>
        <v>2.0810000000000004</v>
      </c>
      <c r="AB1670" s="512">
        <f t="shared" si="159"/>
        <v>1</v>
      </c>
      <c r="AC1670" s="512">
        <f t="shared" si="160"/>
        <v>600.31899999999996</v>
      </c>
      <c r="AD1670" s="59">
        <v>360</v>
      </c>
      <c r="AE1670" s="59">
        <v>60</v>
      </c>
      <c r="AF1670" s="59">
        <v>1</v>
      </c>
      <c r="AG1670" s="59">
        <v>119</v>
      </c>
      <c r="AH1670" s="66">
        <v>42552</v>
      </c>
      <c r="AI1670" s="67" t="s">
        <v>61</v>
      </c>
      <c r="AJ1670" s="67" t="s">
        <v>6534</v>
      </c>
      <c r="AK1670" s="68"/>
      <c r="AL1670" s="69" t="s">
        <v>78</v>
      </c>
      <c r="AM1670" s="66"/>
      <c r="AN1670" s="209">
        <v>22</v>
      </c>
      <c r="AO1670" s="57">
        <v>3400108</v>
      </c>
      <c r="AP1670" s="57"/>
      <c r="AQ1670" s="57"/>
      <c r="AR1670" s="57">
        <v>2</v>
      </c>
      <c r="AS1670" s="35">
        <f t="shared" si="161"/>
        <v>7264.3678160919553</v>
      </c>
      <c r="AT1670" s="60" t="s">
        <v>6532</v>
      </c>
      <c r="AU1670" s="79">
        <v>43500000</v>
      </c>
      <c r="AV1670" s="66">
        <v>38854</v>
      </c>
      <c r="AW1670" s="81">
        <v>72.643678160919549</v>
      </c>
      <c r="AX1670" s="216">
        <v>1985</v>
      </c>
      <c r="AY1670" s="216"/>
      <c r="AZ1670" s="74">
        <v>624</v>
      </c>
      <c r="BA1670" s="69" t="s">
        <v>63</v>
      </c>
      <c r="BB1670" s="44">
        <f t="shared" si="162"/>
        <v>9170</v>
      </c>
      <c r="BC1670" s="81">
        <v>91.7</v>
      </c>
      <c r="BD1670" s="66">
        <v>38837</v>
      </c>
      <c r="BE1670" s="79">
        <v>4716847.72</v>
      </c>
      <c r="BF1670" s="79">
        <v>2069140.43</v>
      </c>
      <c r="BG1670" s="79">
        <v>2522907.29</v>
      </c>
      <c r="BH1670" s="75">
        <v>1.1068538549473115</v>
      </c>
      <c r="BI1670" s="79">
        <v>124800</v>
      </c>
      <c r="BJ1670" s="197">
        <v>200</v>
      </c>
      <c r="BK1670" s="78" t="s">
        <v>3572</v>
      </c>
      <c r="BL1670" s="66">
        <v>38837</v>
      </c>
      <c r="BM1670" s="163">
        <v>2734960</v>
      </c>
      <c r="BN1670" s="66">
        <v>38533</v>
      </c>
      <c r="BO1670" s="79">
        <v>2615553</v>
      </c>
      <c r="BP1670" s="158"/>
      <c r="BQ1670" s="74">
        <v>0</v>
      </c>
      <c r="BR1670" s="159"/>
      <c r="BS1670" s="160"/>
      <c r="BT1670" s="158"/>
      <c r="BU1670" s="74">
        <v>0</v>
      </c>
      <c r="BV1670" s="159"/>
      <c r="BW1670" s="160"/>
      <c r="BX1670" s="158"/>
      <c r="BY1670" s="74">
        <v>0</v>
      </c>
      <c r="BZ1670" s="159"/>
      <c r="CA1670" s="160"/>
      <c r="CB1670" s="161">
        <v>5.4592492071127249E-2</v>
      </c>
      <c r="CC1670" s="161">
        <v>1.1585808159054469E-2</v>
      </c>
    </row>
    <row r="1671" spans="2:81" ht="23">
      <c r="B1671" s="209">
        <v>23</v>
      </c>
      <c r="C1671" s="57">
        <v>760054161</v>
      </c>
      <c r="D1671" s="57">
        <v>1</v>
      </c>
      <c r="E1671" s="155" t="s">
        <v>3956</v>
      </c>
      <c r="F1671" s="60" t="s">
        <v>6535</v>
      </c>
      <c r="G1671" s="60"/>
      <c r="H1671" s="60"/>
      <c r="I1671" s="60"/>
      <c r="J1671" s="58" t="s">
        <v>6536</v>
      </c>
      <c r="K1671" s="58" t="s">
        <v>6537</v>
      </c>
      <c r="L1671" s="58" t="s">
        <v>4038</v>
      </c>
      <c r="M1671" s="59" t="s">
        <v>355</v>
      </c>
      <c r="N1671" s="61">
        <v>11355</v>
      </c>
      <c r="O1671" s="62" t="s">
        <v>351</v>
      </c>
      <c r="P1671" s="79">
        <v>30239000</v>
      </c>
      <c r="Q1671" s="79">
        <v>30239000</v>
      </c>
      <c r="R1671" s="79"/>
      <c r="S1671" s="80">
        <v>27109472.16</v>
      </c>
      <c r="T1671" s="59" t="s">
        <v>70</v>
      </c>
      <c r="U1671" s="499">
        <v>6.3100000000000005</v>
      </c>
      <c r="V1671" s="499">
        <v>2.0810000000000002E-2</v>
      </c>
      <c r="W1671" s="499">
        <v>0.01</v>
      </c>
      <c r="X1671" s="499">
        <v>6.2891899999999996</v>
      </c>
      <c r="Y1671" s="66">
        <v>38918</v>
      </c>
      <c r="Z1671" s="512">
        <f t="shared" si="157"/>
        <v>631</v>
      </c>
      <c r="AA1671" s="512">
        <f t="shared" si="158"/>
        <v>2.0810000000000004</v>
      </c>
      <c r="AB1671" s="512">
        <f t="shared" si="159"/>
        <v>1</v>
      </c>
      <c r="AC1671" s="512">
        <f t="shared" si="160"/>
        <v>628.91899999999998</v>
      </c>
      <c r="AD1671" s="59">
        <v>360</v>
      </c>
      <c r="AE1671" s="59">
        <v>24</v>
      </c>
      <c r="AF1671" s="59">
        <v>0</v>
      </c>
      <c r="AG1671" s="59">
        <v>118</v>
      </c>
      <c r="AH1671" s="66">
        <v>42522</v>
      </c>
      <c r="AI1671" s="67" t="s">
        <v>61</v>
      </c>
      <c r="AJ1671" s="67" t="s">
        <v>61</v>
      </c>
      <c r="AK1671" s="68"/>
      <c r="AL1671" s="69" t="s">
        <v>6538</v>
      </c>
      <c r="AM1671" s="66"/>
      <c r="AN1671" s="209">
        <v>23</v>
      </c>
      <c r="AO1671" s="57">
        <v>760054161</v>
      </c>
      <c r="AP1671" s="57"/>
      <c r="AQ1671" s="57"/>
      <c r="AR1671" s="57">
        <v>1</v>
      </c>
      <c r="AS1671" s="35">
        <f t="shared" si="161"/>
        <v>7753.5897435897441</v>
      </c>
      <c r="AT1671" s="60" t="s">
        <v>6535</v>
      </c>
      <c r="AU1671" s="79">
        <v>39000000</v>
      </c>
      <c r="AV1671" s="66">
        <v>38810</v>
      </c>
      <c r="AW1671" s="81">
        <v>77.535897435897439</v>
      </c>
      <c r="AX1671" s="216">
        <v>1977</v>
      </c>
      <c r="AY1671" s="216">
        <v>1998</v>
      </c>
      <c r="AZ1671" s="74">
        <v>96904</v>
      </c>
      <c r="BA1671" s="69" t="s">
        <v>226</v>
      </c>
      <c r="BB1671" s="44">
        <f t="shared" si="162"/>
        <v>8300</v>
      </c>
      <c r="BC1671" s="81">
        <v>83</v>
      </c>
      <c r="BD1671" s="66">
        <v>38869</v>
      </c>
      <c r="BE1671" s="79">
        <v>4104928.6675999998</v>
      </c>
      <c r="BF1671" s="79">
        <v>1172635.8600000001</v>
      </c>
      <c r="BG1671" s="79">
        <v>2801891.0076000001</v>
      </c>
      <c r="BH1671" s="75">
        <v>1.2461599320155479</v>
      </c>
      <c r="BI1671" s="79">
        <v>19380.8</v>
      </c>
      <c r="BJ1671" s="197">
        <v>0.2</v>
      </c>
      <c r="BK1671" s="78" t="s">
        <v>3572</v>
      </c>
      <c r="BL1671" s="66">
        <v>38807</v>
      </c>
      <c r="BM1671" s="163">
        <v>1678577.38</v>
      </c>
      <c r="BN1671" s="66">
        <v>38717</v>
      </c>
      <c r="BO1671" s="79">
        <v>1779513.49</v>
      </c>
      <c r="BP1671" s="158" t="s">
        <v>6539</v>
      </c>
      <c r="BQ1671" s="74">
        <v>10258</v>
      </c>
      <c r="BR1671" s="159">
        <v>0.1058573433501197</v>
      </c>
      <c r="BS1671" s="160">
        <v>42004</v>
      </c>
      <c r="BT1671" s="158" t="s">
        <v>6540</v>
      </c>
      <c r="BU1671" s="74">
        <v>9323</v>
      </c>
      <c r="BV1671" s="159">
        <v>9.6208618839263599E-2</v>
      </c>
      <c r="BW1671" s="160">
        <v>41090</v>
      </c>
      <c r="BX1671" s="158" t="s">
        <v>6541</v>
      </c>
      <c r="BY1671" s="74">
        <v>9000</v>
      </c>
      <c r="BZ1671" s="159">
        <v>9.2875423099149673E-2</v>
      </c>
      <c r="CA1671" s="160">
        <v>39447</v>
      </c>
      <c r="CB1671" s="161">
        <v>1.4073549278874411E-2</v>
      </c>
      <c r="CC1671" s="161">
        <v>1.1086811801317976E-2</v>
      </c>
    </row>
    <row r="1672" spans="2:81" ht="45">
      <c r="B1672" s="228">
        <v>24</v>
      </c>
      <c r="C1672" s="89">
        <v>3400137</v>
      </c>
      <c r="D1672" s="89">
        <v>1</v>
      </c>
      <c r="E1672" s="147" t="s">
        <v>5348</v>
      </c>
      <c r="F1672" s="92" t="s">
        <v>6542</v>
      </c>
      <c r="G1672" s="92"/>
      <c r="H1672" s="92"/>
      <c r="I1672" s="92"/>
      <c r="J1672" s="90" t="s">
        <v>6543</v>
      </c>
      <c r="K1672" s="90" t="s">
        <v>77</v>
      </c>
      <c r="L1672" s="90" t="s">
        <v>77</v>
      </c>
      <c r="M1672" s="91" t="s">
        <v>58</v>
      </c>
      <c r="N1672" s="93">
        <v>92115</v>
      </c>
      <c r="O1672" s="94" t="s">
        <v>59</v>
      </c>
      <c r="P1672" s="95">
        <v>28600000</v>
      </c>
      <c r="Q1672" s="95">
        <v>28600000</v>
      </c>
      <c r="R1672" s="95"/>
      <c r="S1672" s="96">
        <v>26779928.16</v>
      </c>
      <c r="T1672" s="91" t="s">
        <v>70</v>
      </c>
      <c r="U1672" s="500">
        <v>5.9649999999999999</v>
      </c>
      <c r="V1672" s="500">
        <v>2.0810000000000002E-2</v>
      </c>
      <c r="W1672" s="500">
        <v>0.01</v>
      </c>
      <c r="X1672" s="500">
        <v>5.9441899999999999</v>
      </c>
      <c r="Y1672" s="97">
        <v>38930</v>
      </c>
      <c r="Z1672" s="512">
        <f t="shared" si="157"/>
        <v>596.5</v>
      </c>
      <c r="AA1672" s="512">
        <f t="shared" si="158"/>
        <v>2.0810000000000004</v>
      </c>
      <c r="AB1672" s="512">
        <f t="shared" si="159"/>
        <v>1</v>
      </c>
      <c r="AC1672" s="512">
        <f t="shared" si="160"/>
        <v>594.41899999999998</v>
      </c>
      <c r="AD1672" s="91">
        <v>360</v>
      </c>
      <c r="AE1672" s="91">
        <v>60</v>
      </c>
      <c r="AF1672" s="91">
        <v>0</v>
      </c>
      <c r="AG1672" s="91">
        <v>120</v>
      </c>
      <c r="AH1672" s="97">
        <v>42583</v>
      </c>
      <c r="AI1672" s="98" t="s">
        <v>61</v>
      </c>
      <c r="AJ1672" s="98" t="s">
        <v>61</v>
      </c>
      <c r="AK1672" s="99"/>
      <c r="AL1672" s="100" t="s">
        <v>98</v>
      </c>
      <c r="AM1672" s="97"/>
      <c r="AN1672" s="228">
        <v>24</v>
      </c>
      <c r="AO1672" s="89">
        <v>3400137</v>
      </c>
      <c r="AP1672" s="89"/>
      <c r="AQ1672" s="89"/>
      <c r="AR1672" s="89">
        <v>1</v>
      </c>
      <c r="AS1672" s="35">
        <f t="shared" si="161"/>
        <v>6727.8287461773698</v>
      </c>
      <c r="AT1672" s="92" t="s">
        <v>6542</v>
      </c>
      <c r="AU1672" s="95">
        <v>42510000</v>
      </c>
      <c r="AV1672" s="97">
        <v>38961</v>
      </c>
      <c r="AW1672" s="106">
        <v>67.278287461773701</v>
      </c>
      <c r="AX1672" s="220">
        <v>1998</v>
      </c>
      <c r="AY1672" s="220"/>
      <c r="AZ1672" s="105">
        <v>179</v>
      </c>
      <c r="BA1672" s="100" t="s">
        <v>63</v>
      </c>
      <c r="BB1672" s="44">
        <f t="shared" si="162"/>
        <v>10000</v>
      </c>
      <c r="BC1672" s="106">
        <v>100</v>
      </c>
      <c r="BD1672" s="97">
        <v>38924</v>
      </c>
      <c r="BE1672" s="95">
        <v>3971291</v>
      </c>
      <c r="BF1672" s="95">
        <v>1427536.73</v>
      </c>
      <c r="BG1672" s="95">
        <v>2472753.92</v>
      </c>
      <c r="BH1672" s="192">
        <v>1.2062561174930182</v>
      </c>
      <c r="BI1672" s="95">
        <v>71000.350000000006</v>
      </c>
      <c r="BJ1672" s="203">
        <v>396.65</v>
      </c>
      <c r="BK1672" s="108" t="s">
        <v>276</v>
      </c>
      <c r="BL1672" s="97">
        <v>38717</v>
      </c>
      <c r="BM1672" s="168">
        <v>473744</v>
      </c>
      <c r="BN1672" s="97">
        <v>38352</v>
      </c>
      <c r="BO1672" s="95">
        <v>440789</v>
      </c>
      <c r="BP1672" s="133"/>
      <c r="BQ1672" s="105">
        <v>0</v>
      </c>
      <c r="BR1672" s="135"/>
      <c r="BS1672" s="136"/>
      <c r="BT1672" s="133"/>
      <c r="BU1672" s="105">
        <v>0</v>
      </c>
      <c r="BV1672" s="135"/>
      <c r="BW1672" s="136"/>
      <c r="BX1672" s="133"/>
      <c r="BY1672" s="105">
        <v>0</v>
      </c>
      <c r="BZ1672" s="135"/>
      <c r="CA1672" s="136"/>
      <c r="CB1672" s="169">
        <v>1.3310741405992532E-2</v>
      </c>
      <c r="CC1672" s="169">
        <v>1.0485889662941702E-2</v>
      </c>
    </row>
    <row r="1673" spans="2:81" ht="23">
      <c r="B1673" s="228">
        <v>25</v>
      </c>
      <c r="C1673" s="89" t="s">
        <v>6544</v>
      </c>
      <c r="D1673" s="89">
        <v>1</v>
      </c>
      <c r="E1673" s="147" t="s">
        <v>6194</v>
      </c>
      <c r="F1673" s="147" t="s">
        <v>6545</v>
      </c>
      <c r="G1673" s="147"/>
      <c r="H1673" s="147"/>
      <c r="I1673" s="147"/>
      <c r="J1673" s="90" t="s">
        <v>6546</v>
      </c>
      <c r="K1673" s="90" t="s">
        <v>670</v>
      </c>
      <c r="L1673" s="90" t="s">
        <v>670</v>
      </c>
      <c r="M1673" s="91" t="s">
        <v>671</v>
      </c>
      <c r="N1673" s="93">
        <v>19102</v>
      </c>
      <c r="O1673" s="94" t="s">
        <v>351</v>
      </c>
      <c r="P1673" s="95">
        <v>28320000</v>
      </c>
      <c r="Q1673" s="95">
        <v>28320000</v>
      </c>
      <c r="R1673" s="95"/>
      <c r="S1673" s="96">
        <v>28320000</v>
      </c>
      <c r="T1673" s="91" t="s">
        <v>223</v>
      </c>
      <c r="U1673" s="500">
        <v>6.2640000000000002</v>
      </c>
      <c r="V1673" s="500">
        <v>4.0809999999999992E-2</v>
      </c>
      <c r="W1673" s="500">
        <v>0.03</v>
      </c>
      <c r="X1673" s="500">
        <v>6.2231899999999998</v>
      </c>
      <c r="Y1673" s="97">
        <v>38896</v>
      </c>
      <c r="Z1673" s="512">
        <f t="shared" si="157"/>
        <v>626.4</v>
      </c>
      <c r="AA1673" s="512">
        <f t="shared" si="158"/>
        <v>4.0809999999999995</v>
      </c>
      <c r="AB1673" s="512">
        <f t="shared" si="159"/>
        <v>3</v>
      </c>
      <c r="AC1673" s="512">
        <f t="shared" si="160"/>
        <v>622.31899999999996</v>
      </c>
      <c r="AD1673" s="91">
        <v>0</v>
      </c>
      <c r="AE1673" s="91">
        <v>84</v>
      </c>
      <c r="AF1673" s="91">
        <v>1</v>
      </c>
      <c r="AG1673" s="91">
        <v>83</v>
      </c>
      <c r="AH1673" s="97">
        <v>41456</v>
      </c>
      <c r="AI1673" s="98" t="s">
        <v>61</v>
      </c>
      <c r="AJ1673" s="98" t="s">
        <v>61</v>
      </c>
      <c r="AK1673" s="99"/>
      <c r="AL1673" s="100" t="s">
        <v>949</v>
      </c>
      <c r="AM1673" s="97"/>
      <c r="AN1673" s="228">
        <v>25</v>
      </c>
      <c r="AO1673" s="89" t="s">
        <v>6544</v>
      </c>
      <c r="AP1673" s="89"/>
      <c r="AQ1673" s="89"/>
      <c r="AR1673" s="89">
        <v>1</v>
      </c>
      <c r="AS1673" s="35">
        <f t="shared" si="161"/>
        <v>7433.070866141732</v>
      </c>
      <c r="AT1673" s="147" t="s">
        <v>6545</v>
      </c>
      <c r="AU1673" s="95">
        <v>38100000</v>
      </c>
      <c r="AV1673" s="97">
        <v>39234</v>
      </c>
      <c r="AW1673" s="106">
        <v>74.330708661417319</v>
      </c>
      <c r="AX1673" s="219">
        <v>1985</v>
      </c>
      <c r="AY1673" s="219"/>
      <c r="AZ1673" s="105">
        <v>240634</v>
      </c>
      <c r="BA1673" s="100" t="s">
        <v>226</v>
      </c>
      <c r="BB1673" s="44">
        <f t="shared" si="162"/>
        <v>9820</v>
      </c>
      <c r="BC1673" s="106">
        <v>98.2</v>
      </c>
      <c r="BD1673" s="97">
        <v>38869</v>
      </c>
      <c r="BE1673" s="95">
        <v>5135876.6952</v>
      </c>
      <c r="BF1673" s="95">
        <v>2657638.460856</v>
      </c>
      <c r="BG1673" s="95">
        <v>2369414.2843439998</v>
      </c>
      <c r="BH1673" s="192">
        <v>1.3173635431895148</v>
      </c>
      <c r="BI1673" s="95">
        <v>48366.2</v>
      </c>
      <c r="BJ1673" s="203">
        <v>0.20099487188011669</v>
      </c>
      <c r="BK1673" s="108" t="s">
        <v>64</v>
      </c>
      <c r="BL1673" s="97">
        <v>38898</v>
      </c>
      <c r="BM1673" s="168">
        <v>2185864</v>
      </c>
      <c r="BN1673" s="97">
        <v>38717</v>
      </c>
      <c r="BO1673" s="95">
        <v>1908424</v>
      </c>
      <c r="BP1673" s="133" t="s">
        <v>6547</v>
      </c>
      <c r="BQ1673" s="105">
        <v>76220</v>
      </c>
      <c r="BR1673" s="135">
        <v>0.31674659441309211</v>
      </c>
      <c r="BS1673" s="136">
        <v>41394</v>
      </c>
      <c r="BT1673" s="133" t="s">
        <v>6548</v>
      </c>
      <c r="BU1673" s="105">
        <v>13293</v>
      </c>
      <c r="BV1673" s="135">
        <v>5.524157018542683E-2</v>
      </c>
      <c r="BW1673" s="136">
        <v>41060</v>
      </c>
      <c r="BX1673" s="133" t="s">
        <v>6549</v>
      </c>
      <c r="BY1673" s="105">
        <v>12251</v>
      </c>
      <c r="BZ1673" s="135">
        <v>5.0911342536798625E-2</v>
      </c>
      <c r="CA1673" s="136">
        <v>39660</v>
      </c>
      <c r="CB1673" s="169">
        <v>1.3180426455164632E-2</v>
      </c>
      <c r="CC1673" s="169">
        <v>1.0383230603304511E-2</v>
      </c>
    </row>
    <row r="1674" spans="2:81" ht="23">
      <c r="B1674" s="228">
        <v>26</v>
      </c>
      <c r="C1674" s="89">
        <v>3401954</v>
      </c>
      <c r="D1674" s="89">
        <v>1</v>
      </c>
      <c r="E1674" s="147" t="s">
        <v>5348</v>
      </c>
      <c r="F1674" s="92" t="s">
        <v>6550</v>
      </c>
      <c r="G1674" s="92"/>
      <c r="H1674" s="92"/>
      <c r="I1674" s="92"/>
      <c r="J1674" s="90" t="s">
        <v>6551</v>
      </c>
      <c r="K1674" s="90" t="s">
        <v>838</v>
      </c>
      <c r="L1674" s="90" t="s">
        <v>837</v>
      </c>
      <c r="M1674" s="91" t="s">
        <v>391</v>
      </c>
      <c r="N1674" s="93">
        <v>29406</v>
      </c>
      <c r="O1674" s="94" t="s">
        <v>222</v>
      </c>
      <c r="P1674" s="95">
        <v>25900000</v>
      </c>
      <c r="Q1674" s="95">
        <v>25900000</v>
      </c>
      <c r="R1674" s="95"/>
      <c r="S1674" s="96">
        <v>22089594.100000001</v>
      </c>
      <c r="T1674" s="91" t="s">
        <v>60</v>
      </c>
      <c r="U1674" s="500">
        <v>6.125</v>
      </c>
      <c r="V1674" s="500">
        <v>2.0810000000000002E-2</v>
      </c>
      <c r="W1674" s="500">
        <v>0.01</v>
      </c>
      <c r="X1674" s="500">
        <v>6.10419</v>
      </c>
      <c r="Y1674" s="97">
        <v>38904</v>
      </c>
      <c r="Z1674" s="512">
        <f t="shared" si="157"/>
        <v>612.5</v>
      </c>
      <c r="AA1674" s="512">
        <f t="shared" si="158"/>
        <v>2.0810000000000004</v>
      </c>
      <c r="AB1674" s="512">
        <f t="shared" si="159"/>
        <v>1</v>
      </c>
      <c r="AC1674" s="512">
        <f t="shared" si="160"/>
        <v>610.41899999999998</v>
      </c>
      <c r="AD1674" s="91">
        <v>360</v>
      </c>
      <c r="AE1674" s="91">
        <v>0</v>
      </c>
      <c r="AF1674" s="91">
        <v>0</v>
      </c>
      <c r="AG1674" s="91">
        <v>120</v>
      </c>
      <c r="AH1674" s="97">
        <v>42583</v>
      </c>
      <c r="AI1674" s="98" t="s">
        <v>61</v>
      </c>
      <c r="AJ1674" s="98" t="s">
        <v>6552</v>
      </c>
      <c r="AK1674" s="99"/>
      <c r="AL1674" s="100" t="s">
        <v>78</v>
      </c>
      <c r="AM1674" s="97"/>
      <c r="AN1674" s="228">
        <v>26</v>
      </c>
      <c r="AO1674" s="89">
        <v>3401954</v>
      </c>
      <c r="AP1674" s="89"/>
      <c r="AQ1674" s="89"/>
      <c r="AR1674" s="89">
        <v>1</v>
      </c>
      <c r="AS1674" s="35">
        <f t="shared" si="161"/>
        <v>7617.6470588235288</v>
      </c>
      <c r="AT1674" s="92" t="s">
        <v>6550</v>
      </c>
      <c r="AU1674" s="95">
        <v>34000000</v>
      </c>
      <c r="AV1674" s="97">
        <v>38875</v>
      </c>
      <c r="AW1674" s="106">
        <v>76.17647058823529</v>
      </c>
      <c r="AX1674" s="219">
        <v>1999</v>
      </c>
      <c r="AY1674" s="219"/>
      <c r="AZ1674" s="105">
        <v>192729</v>
      </c>
      <c r="BA1674" s="100" t="s">
        <v>226</v>
      </c>
      <c r="BB1674" s="44">
        <f t="shared" si="162"/>
        <v>9663.0000000000018</v>
      </c>
      <c r="BC1674" s="106">
        <v>96.63000000000001</v>
      </c>
      <c r="BD1674" s="97">
        <v>38862</v>
      </c>
      <c r="BE1674" s="95">
        <v>3042372.52</v>
      </c>
      <c r="BF1674" s="95">
        <v>707607.18</v>
      </c>
      <c r="BG1674" s="95">
        <v>2224100.9300000002</v>
      </c>
      <c r="BH1674" s="192">
        <v>1.1777366291178482</v>
      </c>
      <c r="BI1674" s="95">
        <v>33149.39</v>
      </c>
      <c r="BJ1674" s="203">
        <v>0.17200001037726548</v>
      </c>
      <c r="BK1674" s="108" t="s">
        <v>64</v>
      </c>
      <c r="BL1674" s="97">
        <v>38837</v>
      </c>
      <c r="BM1674" s="168">
        <v>2525400</v>
      </c>
      <c r="BN1674" s="97">
        <v>38717</v>
      </c>
      <c r="BO1674" s="95">
        <v>2621614</v>
      </c>
      <c r="BP1674" s="133" t="s">
        <v>6553</v>
      </c>
      <c r="BQ1674" s="105">
        <v>34000</v>
      </c>
      <c r="BR1674" s="135">
        <v>0.17641351327511687</v>
      </c>
      <c r="BS1674" s="136">
        <v>42035</v>
      </c>
      <c r="BT1674" s="133" t="s">
        <v>6554</v>
      </c>
      <c r="BU1674" s="105">
        <v>26093</v>
      </c>
      <c r="BV1674" s="135">
        <v>0.13538699417316544</v>
      </c>
      <c r="BW1674" s="136">
        <v>43861</v>
      </c>
      <c r="BX1674" s="133" t="s">
        <v>6555</v>
      </c>
      <c r="BY1674" s="105">
        <v>25046</v>
      </c>
      <c r="BZ1674" s="135">
        <v>0.1299544956908405</v>
      </c>
      <c r="CA1674" s="136">
        <v>41699</v>
      </c>
      <c r="CB1674" s="169">
        <v>1.205413295158065E-2</v>
      </c>
      <c r="CC1674" s="169">
        <v>9.4959630164402134E-3</v>
      </c>
    </row>
    <row r="1675" spans="2:81" ht="34">
      <c r="B1675" s="228">
        <v>27</v>
      </c>
      <c r="C1675" s="89" t="s">
        <v>6556</v>
      </c>
      <c r="D1675" s="89">
        <v>2</v>
      </c>
      <c r="E1675" s="147" t="s">
        <v>6194</v>
      </c>
      <c r="F1675" s="92" t="s">
        <v>6557</v>
      </c>
      <c r="G1675" s="92"/>
      <c r="H1675" s="92"/>
      <c r="I1675" s="92"/>
      <c r="J1675" s="90" t="s">
        <v>6558</v>
      </c>
      <c r="K1675" s="90" t="s">
        <v>5167</v>
      </c>
      <c r="L1675" s="90" t="s">
        <v>5167</v>
      </c>
      <c r="M1675" s="91" t="s">
        <v>189</v>
      </c>
      <c r="N1675" s="93">
        <v>35405</v>
      </c>
      <c r="O1675" s="94" t="s">
        <v>59</v>
      </c>
      <c r="P1675" s="95">
        <v>25000000</v>
      </c>
      <c r="Q1675" s="95">
        <v>25000000</v>
      </c>
      <c r="R1675" s="95"/>
      <c r="S1675" s="95">
        <v>23546587.969999999</v>
      </c>
      <c r="T1675" s="91" t="s">
        <v>70</v>
      </c>
      <c r="U1675" s="500">
        <v>6.4229999999999992</v>
      </c>
      <c r="V1675" s="500">
        <v>4.0809999999999992E-2</v>
      </c>
      <c r="W1675" s="500">
        <v>0.03</v>
      </c>
      <c r="X1675" s="500">
        <v>6.3821900000000005</v>
      </c>
      <c r="Y1675" s="97">
        <v>38922</v>
      </c>
      <c r="Z1675" s="512">
        <f t="shared" si="157"/>
        <v>642.29999999999995</v>
      </c>
      <c r="AA1675" s="512">
        <f t="shared" si="158"/>
        <v>4.0809999999999995</v>
      </c>
      <c r="AB1675" s="512">
        <f t="shared" si="159"/>
        <v>3</v>
      </c>
      <c r="AC1675" s="512">
        <f t="shared" si="160"/>
        <v>638.21900000000005</v>
      </c>
      <c r="AD1675" s="91">
        <v>360</v>
      </c>
      <c r="AE1675" s="91">
        <v>60</v>
      </c>
      <c r="AF1675" s="91">
        <v>0</v>
      </c>
      <c r="AG1675" s="91">
        <v>120</v>
      </c>
      <c r="AH1675" s="97">
        <v>42583</v>
      </c>
      <c r="AI1675" s="98" t="s">
        <v>61</v>
      </c>
      <c r="AJ1675" s="98" t="s">
        <v>6456</v>
      </c>
      <c r="AK1675" s="99"/>
      <c r="AL1675" s="100" t="s">
        <v>98</v>
      </c>
      <c r="AM1675" s="97"/>
      <c r="AN1675" s="228">
        <v>27</v>
      </c>
      <c r="AO1675" s="89" t="s">
        <v>6556</v>
      </c>
      <c r="AP1675" s="89"/>
      <c r="AQ1675" s="89"/>
      <c r="AR1675" s="89">
        <v>2</v>
      </c>
      <c r="AS1675" s="35">
        <f t="shared" si="161"/>
        <v>7692.3076923076933</v>
      </c>
      <c r="AT1675" s="92" t="s">
        <v>6557</v>
      </c>
      <c r="AU1675" s="95">
        <v>32500000</v>
      </c>
      <c r="AV1675" s="97">
        <v>38870</v>
      </c>
      <c r="AW1675" s="106">
        <v>76.923076923076934</v>
      </c>
      <c r="AX1675" s="219">
        <v>1996</v>
      </c>
      <c r="AY1675" s="219"/>
      <c r="AZ1675" s="105">
        <v>208</v>
      </c>
      <c r="BA1675" s="100" t="s">
        <v>63</v>
      </c>
      <c r="BB1675" s="44">
        <f t="shared" si="162"/>
        <v>9663.0000000000018</v>
      </c>
      <c r="BC1675" s="106">
        <v>96.63000000000001</v>
      </c>
      <c r="BD1675" s="97">
        <v>38876</v>
      </c>
      <c r="BE1675" s="95">
        <v>2843207.27</v>
      </c>
      <c r="BF1675" s="95">
        <v>684190</v>
      </c>
      <c r="BG1675" s="95">
        <v>2107017.27</v>
      </c>
      <c r="BH1675" s="192">
        <v>1.2</v>
      </c>
      <c r="BI1675" s="95">
        <v>52000</v>
      </c>
      <c r="BJ1675" s="203">
        <v>250</v>
      </c>
      <c r="BK1675" s="108" t="s">
        <v>3572</v>
      </c>
      <c r="BL1675" s="97">
        <v>38868</v>
      </c>
      <c r="BM1675" s="168">
        <v>2102254</v>
      </c>
      <c r="BN1675" s="97">
        <v>38717</v>
      </c>
      <c r="BO1675" s="95">
        <v>2009829</v>
      </c>
      <c r="BP1675" s="133"/>
      <c r="BQ1675" s="105"/>
      <c r="BR1675" s="135"/>
      <c r="BS1675" s="136"/>
      <c r="BT1675" s="133"/>
      <c r="BU1675" s="105"/>
      <c r="BV1675" s="135"/>
      <c r="BW1675" s="136"/>
      <c r="BX1675" s="133"/>
      <c r="BY1675" s="105"/>
      <c r="BZ1675" s="135"/>
      <c r="CA1675" s="136"/>
      <c r="CB1675" s="169">
        <v>4.3190262714499411E-2</v>
      </c>
      <c r="CC1675" s="169">
        <v>9.1659874676063829E-3</v>
      </c>
    </row>
    <row r="1676" spans="2:81" ht="34">
      <c r="B1676" s="228">
        <v>28</v>
      </c>
      <c r="C1676" s="89">
        <v>59794</v>
      </c>
      <c r="D1676" s="89">
        <v>1</v>
      </c>
      <c r="E1676" s="147" t="s">
        <v>5348</v>
      </c>
      <c r="F1676" s="147" t="s">
        <v>6559</v>
      </c>
      <c r="G1676" s="147"/>
      <c r="H1676" s="147"/>
      <c r="I1676" s="147"/>
      <c r="J1676" s="90" t="s">
        <v>6560</v>
      </c>
      <c r="K1676" s="90" t="s">
        <v>109</v>
      </c>
      <c r="L1676" s="90" t="s">
        <v>108</v>
      </c>
      <c r="M1676" s="91" t="s">
        <v>110</v>
      </c>
      <c r="N1676" s="93">
        <v>37228</v>
      </c>
      <c r="O1676" s="94" t="s">
        <v>351</v>
      </c>
      <c r="P1676" s="95">
        <v>25000000</v>
      </c>
      <c r="Q1676" s="95">
        <v>25000000</v>
      </c>
      <c r="R1676" s="95"/>
      <c r="S1676" s="96">
        <v>23061227.91</v>
      </c>
      <c r="T1676" s="91" t="s">
        <v>70</v>
      </c>
      <c r="U1676" s="500">
        <v>6.0579999999999998</v>
      </c>
      <c r="V1676" s="500">
        <v>2.0810000000000002E-2</v>
      </c>
      <c r="W1676" s="500">
        <v>0.01</v>
      </c>
      <c r="X1676" s="500">
        <v>6.0371899999999998</v>
      </c>
      <c r="Y1676" s="97">
        <v>38876</v>
      </c>
      <c r="Z1676" s="512">
        <f t="shared" si="157"/>
        <v>605.79999999999995</v>
      </c>
      <c r="AA1676" s="512">
        <f t="shared" si="158"/>
        <v>2.0810000000000004</v>
      </c>
      <c r="AB1676" s="512">
        <f t="shared" si="159"/>
        <v>1</v>
      </c>
      <c r="AC1676" s="512">
        <f t="shared" si="160"/>
        <v>603.71899999999994</v>
      </c>
      <c r="AD1676" s="91">
        <v>360</v>
      </c>
      <c r="AE1676" s="91">
        <v>48</v>
      </c>
      <c r="AF1676" s="91">
        <v>1</v>
      </c>
      <c r="AG1676" s="91">
        <v>119</v>
      </c>
      <c r="AH1676" s="97">
        <v>42552</v>
      </c>
      <c r="AI1676" s="98" t="s">
        <v>61</v>
      </c>
      <c r="AJ1676" s="98" t="s">
        <v>61</v>
      </c>
      <c r="AK1676" s="99"/>
      <c r="AL1676" s="100" t="s">
        <v>1142</v>
      </c>
      <c r="AM1676" s="97"/>
      <c r="AN1676" s="228">
        <v>28</v>
      </c>
      <c r="AO1676" s="89">
        <v>59794</v>
      </c>
      <c r="AP1676" s="89"/>
      <c r="AQ1676" s="89"/>
      <c r="AR1676" s="89">
        <v>1</v>
      </c>
      <c r="AS1676" s="35">
        <f t="shared" si="161"/>
        <v>6963.7883008356557</v>
      </c>
      <c r="AT1676" s="147" t="s">
        <v>6559</v>
      </c>
      <c r="AU1676" s="95">
        <v>35900000</v>
      </c>
      <c r="AV1676" s="97">
        <v>38757</v>
      </c>
      <c r="AW1676" s="106">
        <v>69.637883008356553</v>
      </c>
      <c r="AX1676" s="219">
        <v>1985</v>
      </c>
      <c r="AY1676" s="219"/>
      <c r="AZ1676" s="105">
        <v>361200</v>
      </c>
      <c r="BA1676" s="100" t="s">
        <v>226</v>
      </c>
      <c r="BB1676" s="44">
        <f t="shared" si="162"/>
        <v>9320</v>
      </c>
      <c r="BC1676" s="106">
        <v>93.2</v>
      </c>
      <c r="BD1676" s="97">
        <v>38876</v>
      </c>
      <c r="BE1676" s="95">
        <v>5407472.0999999996</v>
      </c>
      <c r="BF1676" s="95">
        <v>2523607.16</v>
      </c>
      <c r="BG1676" s="95">
        <v>2312707.5</v>
      </c>
      <c r="BH1676" s="192">
        <v>1.2778423354870767</v>
      </c>
      <c r="BI1676" s="95">
        <v>54180</v>
      </c>
      <c r="BJ1676" s="203">
        <v>0.15</v>
      </c>
      <c r="BK1676" s="108" t="s">
        <v>64</v>
      </c>
      <c r="BL1676" s="97">
        <v>38868</v>
      </c>
      <c r="BM1676" s="168">
        <v>2270942.4</v>
      </c>
      <c r="BN1676" s="97">
        <v>38717</v>
      </c>
      <c r="BO1676" s="95">
        <v>2403246</v>
      </c>
      <c r="BP1676" s="133" t="s">
        <v>6561</v>
      </c>
      <c r="BQ1676" s="105">
        <v>167217</v>
      </c>
      <c r="BR1676" s="135">
        <v>0.46294850498338869</v>
      </c>
      <c r="BS1676" s="136">
        <v>41882</v>
      </c>
      <c r="BT1676" s="133" t="s">
        <v>6562</v>
      </c>
      <c r="BU1676" s="105">
        <v>65056</v>
      </c>
      <c r="BV1676" s="135">
        <v>0.18011074197120708</v>
      </c>
      <c r="BW1676" s="136">
        <v>41698</v>
      </c>
      <c r="BX1676" s="133" t="s">
        <v>6563</v>
      </c>
      <c r="BY1676" s="105">
        <v>32162</v>
      </c>
      <c r="BZ1676" s="135">
        <v>8.9042081949058688E-2</v>
      </c>
      <c r="CA1676" s="136">
        <v>39202</v>
      </c>
      <c r="CB1676" s="169">
        <v>1.1635263466776688E-2</v>
      </c>
      <c r="CC1676" s="169">
        <v>9.1659874676063829E-3</v>
      </c>
    </row>
    <row r="1677" spans="2:81" ht="23">
      <c r="B1677" s="209">
        <v>29</v>
      </c>
      <c r="C1677" s="57" t="s">
        <v>6564</v>
      </c>
      <c r="D1677" s="57">
        <v>1</v>
      </c>
      <c r="E1677" s="155" t="s">
        <v>6194</v>
      </c>
      <c r="F1677" s="60" t="s">
        <v>6565</v>
      </c>
      <c r="G1677" s="60"/>
      <c r="H1677" s="60"/>
      <c r="I1677" s="60"/>
      <c r="J1677" s="58" t="s">
        <v>6565</v>
      </c>
      <c r="K1677" s="58" t="s">
        <v>488</v>
      </c>
      <c r="L1677" s="58" t="s">
        <v>488</v>
      </c>
      <c r="M1677" s="59" t="s">
        <v>1737</v>
      </c>
      <c r="N1677" s="61">
        <v>6103</v>
      </c>
      <c r="O1677" s="62" t="s">
        <v>351</v>
      </c>
      <c r="P1677" s="79">
        <v>25000000</v>
      </c>
      <c r="Q1677" s="79">
        <v>25000000</v>
      </c>
      <c r="R1677" s="79"/>
      <c r="S1677" s="80">
        <v>23590308.800000001</v>
      </c>
      <c r="T1677" s="59" t="s">
        <v>60</v>
      </c>
      <c r="U1677" s="499">
        <v>6.5949999999999998</v>
      </c>
      <c r="V1677" s="499">
        <v>4.0809999999999992E-2</v>
      </c>
      <c r="W1677" s="499">
        <v>0.03</v>
      </c>
      <c r="X1677" s="499">
        <v>6.5541900000000002</v>
      </c>
      <c r="Y1677" s="66">
        <v>38943</v>
      </c>
      <c r="Z1677" s="512">
        <f t="shared" si="157"/>
        <v>659.5</v>
      </c>
      <c r="AA1677" s="512">
        <f t="shared" si="158"/>
        <v>4.0809999999999995</v>
      </c>
      <c r="AB1677" s="512">
        <f t="shared" si="159"/>
        <v>3</v>
      </c>
      <c r="AC1677" s="512">
        <f t="shared" si="160"/>
        <v>655.41899999999998</v>
      </c>
      <c r="AD1677" s="59">
        <v>360</v>
      </c>
      <c r="AE1677" s="59">
        <v>1</v>
      </c>
      <c r="AF1677" s="59">
        <v>0</v>
      </c>
      <c r="AG1677" s="59">
        <v>61</v>
      </c>
      <c r="AH1677" s="66">
        <v>40787</v>
      </c>
      <c r="AI1677" s="67" t="s">
        <v>61</v>
      </c>
      <c r="AJ1677" s="67" t="s">
        <v>61</v>
      </c>
      <c r="AK1677" s="68"/>
      <c r="AL1677" s="69" t="s">
        <v>6566</v>
      </c>
      <c r="AM1677" s="66"/>
      <c r="AN1677" s="209">
        <v>29</v>
      </c>
      <c r="AO1677" s="57" t="s">
        <v>6564</v>
      </c>
      <c r="AP1677" s="57"/>
      <c r="AQ1677" s="57"/>
      <c r="AR1677" s="57">
        <v>1</v>
      </c>
      <c r="AS1677" s="35">
        <f t="shared" si="161"/>
        <v>7462.6865671641799</v>
      </c>
      <c r="AT1677" s="60" t="s">
        <v>6565</v>
      </c>
      <c r="AU1677" s="79">
        <v>33500000</v>
      </c>
      <c r="AV1677" s="66">
        <v>38809</v>
      </c>
      <c r="AW1677" s="81">
        <v>74.626865671641795</v>
      </c>
      <c r="AX1677" s="216">
        <v>1918</v>
      </c>
      <c r="AY1677" s="216">
        <v>2000</v>
      </c>
      <c r="AZ1677" s="74">
        <v>255643</v>
      </c>
      <c r="BA1677" s="69" t="s">
        <v>226</v>
      </c>
      <c r="BB1677" s="44">
        <f t="shared" si="162"/>
        <v>8223.3427083863044</v>
      </c>
      <c r="BC1677" s="81">
        <v>82.233427083863049</v>
      </c>
      <c r="BD1677" s="66">
        <v>38898</v>
      </c>
      <c r="BE1677" s="79">
        <v>4182494</v>
      </c>
      <c r="BF1677" s="79">
        <v>1596074</v>
      </c>
      <c r="BG1677" s="79">
        <v>2292221</v>
      </c>
      <c r="BH1677" s="75">
        <v>1.1969911212918656</v>
      </c>
      <c r="BI1677" s="79">
        <v>38346.449999999997</v>
      </c>
      <c r="BJ1677" s="197">
        <v>0.15</v>
      </c>
      <c r="BK1677" s="78" t="s">
        <v>3572</v>
      </c>
      <c r="BL1677" s="66">
        <v>38807</v>
      </c>
      <c r="BM1677" s="163">
        <v>2539284.89</v>
      </c>
      <c r="BN1677" s="66">
        <v>38717</v>
      </c>
      <c r="BO1677" s="79">
        <v>2557906</v>
      </c>
      <c r="BP1677" s="158" t="s">
        <v>6567</v>
      </c>
      <c r="BQ1677" s="74">
        <v>68610</v>
      </c>
      <c r="BR1677" s="159">
        <v>0.26838207969707756</v>
      </c>
      <c r="BS1677" s="160">
        <v>40359</v>
      </c>
      <c r="BT1677" s="158" t="s">
        <v>6568</v>
      </c>
      <c r="BU1677" s="74">
        <v>41887</v>
      </c>
      <c r="BV1677" s="159">
        <v>0.16384958711953779</v>
      </c>
      <c r="BW1677" s="160">
        <v>40755</v>
      </c>
      <c r="BX1677" s="158" t="s">
        <v>6569</v>
      </c>
      <c r="BY1677" s="74">
        <v>40000</v>
      </c>
      <c r="BZ1677" s="159">
        <v>0.15646819979424431</v>
      </c>
      <c r="CA1677" s="160">
        <v>41182</v>
      </c>
      <c r="CB1677" s="161">
        <v>1.1635263466776688E-2</v>
      </c>
      <c r="CC1677" s="161">
        <v>9.1659874676063829E-3</v>
      </c>
    </row>
    <row r="1678" spans="2:81" ht="34">
      <c r="B1678" s="209">
        <v>30</v>
      </c>
      <c r="C1678" s="57" t="s">
        <v>6570</v>
      </c>
      <c r="D1678" s="57">
        <v>2</v>
      </c>
      <c r="E1678" s="155" t="s">
        <v>6194</v>
      </c>
      <c r="F1678" s="60" t="s">
        <v>6571</v>
      </c>
      <c r="G1678" s="60"/>
      <c r="H1678" s="60"/>
      <c r="I1678" s="60"/>
      <c r="J1678" s="58" t="s">
        <v>6572</v>
      </c>
      <c r="K1678" s="58" t="s">
        <v>441</v>
      </c>
      <c r="L1678" s="58" t="s">
        <v>440</v>
      </c>
      <c r="M1678" s="59" t="s">
        <v>132</v>
      </c>
      <c r="N1678" s="61">
        <v>77096</v>
      </c>
      <c r="O1678" s="62" t="s">
        <v>59</v>
      </c>
      <c r="P1678" s="79">
        <v>24000000</v>
      </c>
      <c r="Q1678" s="79">
        <v>24000000</v>
      </c>
      <c r="R1678" s="79"/>
      <c r="S1678" s="80">
        <v>24000000</v>
      </c>
      <c r="T1678" s="59" t="s">
        <v>223</v>
      </c>
      <c r="U1678" s="499">
        <v>6.165</v>
      </c>
      <c r="V1678" s="499">
        <v>4.0809999999999992E-2</v>
      </c>
      <c r="W1678" s="499">
        <v>0.03</v>
      </c>
      <c r="X1678" s="499">
        <v>6.1241900000000005</v>
      </c>
      <c r="Y1678" s="66">
        <v>38940</v>
      </c>
      <c r="Z1678" s="512">
        <f t="shared" si="157"/>
        <v>616.5</v>
      </c>
      <c r="AA1678" s="512">
        <f t="shared" si="158"/>
        <v>4.0809999999999995</v>
      </c>
      <c r="AB1678" s="512">
        <f t="shared" si="159"/>
        <v>3</v>
      </c>
      <c r="AC1678" s="512">
        <f t="shared" si="160"/>
        <v>612.4190000000001</v>
      </c>
      <c r="AD1678" s="59">
        <v>0</v>
      </c>
      <c r="AE1678" s="59">
        <v>61</v>
      </c>
      <c r="AF1678" s="59">
        <v>0</v>
      </c>
      <c r="AG1678" s="59">
        <v>61</v>
      </c>
      <c r="AH1678" s="66">
        <v>40787</v>
      </c>
      <c r="AI1678" s="67" t="s">
        <v>61</v>
      </c>
      <c r="AJ1678" s="67" t="s">
        <v>61</v>
      </c>
      <c r="AK1678" s="68"/>
      <c r="AL1678" s="69" t="s">
        <v>6573</v>
      </c>
      <c r="AM1678" s="66"/>
      <c r="AN1678" s="209">
        <v>30</v>
      </c>
      <c r="AO1678" s="57" t="s">
        <v>6570</v>
      </c>
      <c r="AP1678" s="57"/>
      <c r="AQ1678" s="57"/>
      <c r="AR1678" s="57">
        <v>2</v>
      </c>
      <c r="AS1678" s="35">
        <f t="shared" si="161"/>
        <v>5541.87</v>
      </c>
      <c r="AT1678" s="60" t="s">
        <v>6571</v>
      </c>
      <c r="AU1678" s="79">
        <v>40600000</v>
      </c>
      <c r="AV1678" s="66">
        <v>38854</v>
      </c>
      <c r="AW1678" s="81">
        <v>55.418700000000001</v>
      </c>
      <c r="AX1678" s="215">
        <v>1965</v>
      </c>
      <c r="AY1678" s="215">
        <v>2004</v>
      </c>
      <c r="AZ1678" s="74">
        <v>301</v>
      </c>
      <c r="BA1678" s="69" t="s">
        <v>63</v>
      </c>
      <c r="BB1678" s="44">
        <f t="shared" si="162"/>
        <v>8315</v>
      </c>
      <c r="BC1678" s="81">
        <v>83.15</v>
      </c>
      <c r="BD1678" s="66">
        <v>38863</v>
      </c>
      <c r="BE1678" s="79">
        <v>3954194</v>
      </c>
      <c r="BF1678" s="79">
        <v>2038694</v>
      </c>
      <c r="BG1678" s="79">
        <v>1855300</v>
      </c>
      <c r="BH1678" s="75">
        <v>1.3191925251919252</v>
      </c>
      <c r="BI1678" s="79">
        <v>60200</v>
      </c>
      <c r="BJ1678" s="197">
        <v>200</v>
      </c>
      <c r="BK1678" s="78" t="s">
        <v>64</v>
      </c>
      <c r="BL1678" s="66">
        <v>38898</v>
      </c>
      <c r="BM1678" s="163">
        <v>1249022</v>
      </c>
      <c r="BN1678" s="66"/>
      <c r="BO1678" s="79"/>
      <c r="BP1678" s="158"/>
      <c r="BQ1678" s="74"/>
      <c r="BR1678" s="159"/>
      <c r="BS1678" s="160"/>
      <c r="BT1678" s="158"/>
      <c r="BU1678" s="74"/>
      <c r="BV1678" s="159"/>
      <c r="BW1678" s="160"/>
      <c r="BX1678" s="158"/>
      <c r="BY1678" s="74"/>
      <c r="BZ1678" s="159"/>
      <c r="CA1678" s="160"/>
      <c r="CB1678" s="161">
        <v>4.146265220591943E-2</v>
      </c>
      <c r="CC1678" s="161">
        <v>8.7993479689021277E-3</v>
      </c>
    </row>
    <row r="1679" spans="2:81" ht="34">
      <c r="B1679" s="209">
        <v>31</v>
      </c>
      <c r="C1679" s="57" t="s">
        <v>6574</v>
      </c>
      <c r="D1679" s="57">
        <v>2</v>
      </c>
      <c r="E1679" s="155" t="s">
        <v>6194</v>
      </c>
      <c r="F1679" s="60" t="s">
        <v>6575</v>
      </c>
      <c r="G1679" s="60"/>
      <c r="H1679" s="60"/>
      <c r="I1679" s="60"/>
      <c r="J1679" s="58" t="s">
        <v>6576</v>
      </c>
      <c r="K1679" s="58" t="s">
        <v>6577</v>
      </c>
      <c r="L1679" s="58" t="s">
        <v>6578</v>
      </c>
      <c r="M1679" s="59" t="s">
        <v>132</v>
      </c>
      <c r="N1679" s="61">
        <v>77573</v>
      </c>
      <c r="O1679" s="62" t="s">
        <v>59</v>
      </c>
      <c r="P1679" s="79">
        <v>22824000</v>
      </c>
      <c r="Q1679" s="79">
        <v>22824000</v>
      </c>
      <c r="R1679" s="79"/>
      <c r="S1679" s="80">
        <v>22824000</v>
      </c>
      <c r="T1679" s="59" t="s">
        <v>223</v>
      </c>
      <c r="U1679" s="499">
        <v>6.3099999999999987</v>
      </c>
      <c r="V1679" s="499">
        <v>4.0809999999999992E-2</v>
      </c>
      <c r="W1679" s="499">
        <v>0.03</v>
      </c>
      <c r="X1679" s="499">
        <v>6.2691899999999992</v>
      </c>
      <c r="Y1679" s="66">
        <v>38930</v>
      </c>
      <c r="Z1679" s="512">
        <f t="shared" si="157"/>
        <v>630.99999999999989</v>
      </c>
      <c r="AA1679" s="512">
        <f t="shared" si="158"/>
        <v>4.0809999999999995</v>
      </c>
      <c r="AB1679" s="512">
        <f t="shared" si="159"/>
        <v>3</v>
      </c>
      <c r="AC1679" s="512">
        <f t="shared" si="160"/>
        <v>626.91899999999987</v>
      </c>
      <c r="AD1679" s="59">
        <v>0</v>
      </c>
      <c r="AE1679" s="59">
        <v>60</v>
      </c>
      <c r="AF1679" s="59">
        <v>0</v>
      </c>
      <c r="AG1679" s="59">
        <v>60</v>
      </c>
      <c r="AH1679" s="66">
        <v>40756</v>
      </c>
      <c r="AI1679" s="67" t="s">
        <v>61</v>
      </c>
      <c r="AJ1679" s="67" t="s">
        <v>61</v>
      </c>
      <c r="AK1679" s="68"/>
      <c r="AL1679" s="69" t="s">
        <v>663</v>
      </c>
      <c r="AM1679" s="66"/>
      <c r="AN1679" s="209">
        <v>31</v>
      </c>
      <c r="AO1679" s="57" t="s">
        <v>6574</v>
      </c>
      <c r="AP1679" s="57"/>
      <c r="AQ1679" s="57"/>
      <c r="AR1679" s="57">
        <v>2</v>
      </c>
      <c r="AS1679" s="35">
        <f t="shared" si="161"/>
        <v>8000</v>
      </c>
      <c r="AT1679" s="60" t="s">
        <v>6575</v>
      </c>
      <c r="AU1679" s="79">
        <v>28530000</v>
      </c>
      <c r="AV1679" s="66">
        <v>38857</v>
      </c>
      <c r="AW1679" s="81">
        <v>80</v>
      </c>
      <c r="AX1679" s="216">
        <v>2000</v>
      </c>
      <c r="AY1679" s="216"/>
      <c r="AZ1679" s="74">
        <v>303</v>
      </c>
      <c r="BA1679" s="69" t="s">
        <v>63</v>
      </c>
      <c r="BB1679" s="44">
        <f t="shared" si="162"/>
        <v>9570</v>
      </c>
      <c r="BC1679" s="81">
        <v>95.7</v>
      </c>
      <c r="BD1679" s="66">
        <v>38910</v>
      </c>
      <c r="BE1679" s="79">
        <v>3326604</v>
      </c>
      <c r="BF1679" s="79">
        <v>1516649.92</v>
      </c>
      <c r="BG1679" s="79">
        <v>1749354.08</v>
      </c>
      <c r="BH1679" s="75">
        <v>1.1980259925184076</v>
      </c>
      <c r="BI1679" s="79">
        <v>60600</v>
      </c>
      <c r="BJ1679" s="197">
        <v>200</v>
      </c>
      <c r="BK1679" s="78" t="s">
        <v>64</v>
      </c>
      <c r="BL1679" s="66">
        <v>38868</v>
      </c>
      <c r="BM1679" s="163">
        <v>2126078</v>
      </c>
      <c r="BN1679" s="66">
        <v>38717</v>
      </c>
      <c r="BO1679" s="79">
        <v>1436963</v>
      </c>
      <c r="BP1679" s="158"/>
      <c r="BQ1679" s="74"/>
      <c r="BR1679" s="159"/>
      <c r="BS1679" s="160"/>
      <c r="BT1679" s="158"/>
      <c r="BU1679" s="74"/>
      <c r="BV1679" s="159"/>
      <c r="BW1679" s="160"/>
      <c r="BX1679" s="158"/>
      <c r="BY1679" s="74"/>
      <c r="BZ1679" s="159"/>
      <c r="CA1679" s="160"/>
      <c r="CB1679" s="161">
        <v>3.9430982247829378E-2</v>
      </c>
      <c r="CC1679" s="161">
        <v>8.3681799184259237E-3</v>
      </c>
    </row>
    <row r="1680" spans="2:81" ht="23">
      <c r="B1680" s="209">
        <v>32</v>
      </c>
      <c r="C1680" s="57">
        <v>59580</v>
      </c>
      <c r="D1680" s="57">
        <v>1</v>
      </c>
      <c r="E1680" s="155" t="s">
        <v>5348</v>
      </c>
      <c r="F1680" s="60" t="s">
        <v>6579</v>
      </c>
      <c r="G1680" s="60"/>
      <c r="H1680" s="60"/>
      <c r="I1680" s="60"/>
      <c r="J1680" s="58" t="s">
        <v>6580</v>
      </c>
      <c r="K1680" s="58" t="s">
        <v>6581</v>
      </c>
      <c r="L1680" s="58" t="s">
        <v>1544</v>
      </c>
      <c r="M1680" s="59" t="s">
        <v>671</v>
      </c>
      <c r="N1680" s="61">
        <v>15090</v>
      </c>
      <c r="O1680" s="62" t="s">
        <v>222</v>
      </c>
      <c r="P1680" s="79">
        <v>22700000</v>
      </c>
      <c r="Q1680" s="79">
        <v>22700000</v>
      </c>
      <c r="R1680" s="79"/>
      <c r="S1680" s="80">
        <v>21828632.969999999</v>
      </c>
      <c r="T1680" s="59" t="s">
        <v>70</v>
      </c>
      <c r="U1680" s="499">
        <v>5.54</v>
      </c>
      <c r="V1680" s="499">
        <v>7.0810000000000012E-2</v>
      </c>
      <c r="W1680" s="499">
        <v>6.0000000000000005E-2</v>
      </c>
      <c r="X1680" s="499">
        <v>5.4691899999999993</v>
      </c>
      <c r="Y1680" s="66">
        <v>38769</v>
      </c>
      <c r="Z1680" s="512">
        <f t="shared" si="157"/>
        <v>554</v>
      </c>
      <c r="AA1680" s="512">
        <f t="shared" si="158"/>
        <v>7.0810000000000013</v>
      </c>
      <c r="AB1680" s="512">
        <f t="shared" si="159"/>
        <v>6.0000000000000009</v>
      </c>
      <c r="AC1680" s="512">
        <f t="shared" si="160"/>
        <v>546.91899999999998</v>
      </c>
      <c r="AD1680" s="59">
        <v>360</v>
      </c>
      <c r="AE1680" s="59">
        <v>84</v>
      </c>
      <c r="AF1680" s="59">
        <v>5</v>
      </c>
      <c r="AG1680" s="59">
        <v>115</v>
      </c>
      <c r="AH1680" s="66">
        <v>42430</v>
      </c>
      <c r="AI1680" s="67" t="s">
        <v>61</v>
      </c>
      <c r="AJ1680" s="67" t="s">
        <v>61</v>
      </c>
      <c r="AK1680" s="68"/>
      <c r="AL1680" s="69" t="s">
        <v>851</v>
      </c>
      <c r="AM1680" s="66" t="s">
        <v>653</v>
      </c>
      <c r="AN1680" s="209">
        <v>32</v>
      </c>
      <c r="AO1680" s="57">
        <v>59580</v>
      </c>
      <c r="AP1680" s="57"/>
      <c r="AQ1680" s="57"/>
      <c r="AR1680" s="57">
        <v>1</v>
      </c>
      <c r="AS1680" s="35">
        <f t="shared" si="161"/>
        <v>7093.75</v>
      </c>
      <c r="AT1680" s="60" t="s">
        <v>6579</v>
      </c>
      <c r="AU1680" s="79">
        <v>32000000</v>
      </c>
      <c r="AV1680" s="66">
        <v>38630</v>
      </c>
      <c r="AW1680" s="81">
        <v>70.9375</v>
      </c>
      <c r="AX1680" s="215">
        <v>1969</v>
      </c>
      <c r="AY1680" s="215">
        <v>2005</v>
      </c>
      <c r="AZ1680" s="74">
        <v>134161</v>
      </c>
      <c r="BA1680" s="69" t="s">
        <v>226</v>
      </c>
      <c r="BB1680" s="44">
        <f t="shared" si="162"/>
        <v>8450</v>
      </c>
      <c r="BC1680" s="81">
        <v>84.5</v>
      </c>
      <c r="BD1680" s="66">
        <v>38755</v>
      </c>
      <c r="BE1680" s="79">
        <v>2543533.7141371891</v>
      </c>
      <c r="BF1680" s="79">
        <v>534306.01142411563</v>
      </c>
      <c r="BG1680" s="79">
        <v>1933119.378849451</v>
      </c>
      <c r="BH1680" s="75">
        <v>1.2443635863079969</v>
      </c>
      <c r="BI1680" s="79">
        <v>26273.195833333346</v>
      </c>
      <c r="BJ1680" s="197">
        <v>0.19583333333333341</v>
      </c>
      <c r="BK1680" s="78" t="s">
        <v>64</v>
      </c>
      <c r="BL1680" s="66">
        <v>38533</v>
      </c>
      <c r="BM1680" s="163">
        <v>1714562</v>
      </c>
      <c r="BN1680" s="66">
        <v>38352</v>
      </c>
      <c r="BO1680" s="79">
        <v>1810521</v>
      </c>
      <c r="BP1680" s="158" t="s">
        <v>6582</v>
      </c>
      <c r="BQ1680" s="74">
        <v>15000</v>
      </c>
      <c r="BR1680" s="159">
        <v>0.11180596447551822</v>
      </c>
      <c r="BS1680" s="160">
        <v>39629</v>
      </c>
      <c r="BT1680" s="158" t="s">
        <v>6583</v>
      </c>
      <c r="BU1680" s="74">
        <v>6000</v>
      </c>
      <c r="BV1680" s="159">
        <v>4.4722385790207285E-2</v>
      </c>
      <c r="BW1680" s="160">
        <v>39813</v>
      </c>
      <c r="BX1680" s="158" t="s">
        <v>6584</v>
      </c>
      <c r="BY1680" s="74">
        <v>5000</v>
      </c>
      <c r="BZ1680" s="159">
        <v>3.7268654825172741E-2</v>
      </c>
      <c r="CA1680" s="160">
        <v>40268</v>
      </c>
      <c r="CB1680" s="161">
        <v>1.0564819227833233E-2</v>
      </c>
      <c r="CC1680" s="161">
        <v>8.3227166205865951E-3</v>
      </c>
    </row>
    <row r="1681" spans="2:81">
      <c r="B1681" s="209"/>
      <c r="C1681" s="57"/>
      <c r="D1681" s="57"/>
      <c r="E1681" s="155"/>
      <c r="F1681" s="60"/>
      <c r="G1681" s="60"/>
      <c r="H1681" s="60"/>
      <c r="I1681" s="60"/>
      <c r="J1681" s="58"/>
      <c r="K1681" s="58"/>
      <c r="L1681" s="58"/>
      <c r="M1681" s="59"/>
      <c r="N1681" s="61"/>
      <c r="O1681" s="62"/>
      <c r="P1681" s="79"/>
      <c r="Q1681" s="79"/>
      <c r="R1681" s="79"/>
      <c r="S1681" s="80"/>
      <c r="T1681" s="59"/>
      <c r="U1681" s="499">
        <v>0</v>
      </c>
      <c r="V1681" s="499">
        <v>0</v>
      </c>
      <c r="W1681" s="499">
        <v>0</v>
      </c>
      <c r="X1681" s="499">
        <v>0</v>
      </c>
      <c r="Y1681" s="66"/>
      <c r="Z1681" s="512">
        <f t="shared" si="157"/>
        <v>0</v>
      </c>
      <c r="AA1681" s="512">
        <f t="shared" si="158"/>
        <v>0</v>
      </c>
      <c r="AB1681" s="512">
        <f t="shared" si="159"/>
        <v>0</v>
      </c>
      <c r="AC1681" s="512">
        <f t="shared" si="160"/>
        <v>0</v>
      </c>
      <c r="AD1681" s="59"/>
      <c r="AE1681" s="59"/>
      <c r="AF1681" s="59"/>
      <c r="AG1681" s="59"/>
      <c r="AH1681" s="66"/>
      <c r="AI1681" s="67"/>
      <c r="AJ1681" s="67"/>
      <c r="AK1681" s="68"/>
      <c r="AL1681" s="69"/>
      <c r="AM1681" s="66"/>
      <c r="AN1681" s="209"/>
      <c r="AO1681" s="57"/>
      <c r="AP1681" s="57"/>
      <c r="AQ1681" s="57"/>
      <c r="AR1681" s="57"/>
      <c r="AS1681" s="35">
        <f t="shared" si="161"/>
        <v>0</v>
      </c>
      <c r="AT1681" s="60"/>
      <c r="AU1681" s="79"/>
      <c r="AV1681" s="66"/>
      <c r="AW1681" s="81">
        <v>0</v>
      </c>
      <c r="AX1681" s="216"/>
      <c r="AY1681" s="216"/>
      <c r="AZ1681" s="74"/>
      <c r="BA1681" s="69"/>
      <c r="BB1681" s="44">
        <f t="shared" si="162"/>
        <v>0</v>
      </c>
      <c r="BC1681" s="81">
        <v>0</v>
      </c>
      <c r="BD1681" s="66"/>
      <c r="BE1681" s="79"/>
      <c r="BF1681" s="79"/>
      <c r="BG1681" s="79"/>
      <c r="BH1681" s="75"/>
      <c r="BI1681" s="79"/>
      <c r="BJ1681" s="197"/>
      <c r="BK1681" s="78"/>
      <c r="BL1681" s="66"/>
      <c r="BM1681" s="163"/>
      <c r="BN1681" s="66"/>
      <c r="BO1681" s="79"/>
      <c r="BP1681" s="158"/>
      <c r="BQ1681" s="74"/>
      <c r="BR1681" s="159"/>
      <c r="BS1681" s="160"/>
      <c r="BT1681" s="158"/>
      <c r="BU1681" s="74"/>
      <c r="BV1681" s="159"/>
      <c r="BW1681" s="160"/>
      <c r="BX1681" s="158"/>
      <c r="BY1681" s="74"/>
      <c r="BZ1681" s="159"/>
      <c r="CA1681" s="160"/>
      <c r="CB1681" s="161"/>
      <c r="CC1681" s="161"/>
    </row>
    <row r="1682" spans="2:81" ht="45">
      <c r="B1682" s="228">
        <v>33</v>
      </c>
      <c r="C1682" s="89">
        <v>3400105</v>
      </c>
      <c r="D1682" s="89">
        <v>1</v>
      </c>
      <c r="E1682" s="147" t="s">
        <v>5348</v>
      </c>
      <c r="F1682" s="221" t="s">
        <v>6585</v>
      </c>
      <c r="G1682" s="221"/>
      <c r="H1682" s="221"/>
      <c r="I1682" s="221"/>
      <c r="J1682" s="90" t="s">
        <v>364</v>
      </c>
      <c r="K1682" s="90" t="s">
        <v>6586</v>
      </c>
      <c r="L1682" s="90" t="s">
        <v>272</v>
      </c>
      <c r="M1682" s="91" t="s">
        <v>138</v>
      </c>
      <c r="N1682" s="93">
        <v>33401</v>
      </c>
      <c r="O1682" s="94" t="s">
        <v>351</v>
      </c>
      <c r="P1682" s="144">
        <v>22400000</v>
      </c>
      <c r="Q1682" s="144">
        <v>22400000</v>
      </c>
      <c r="R1682" s="144"/>
      <c r="S1682" s="178">
        <v>22400000</v>
      </c>
      <c r="T1682" s="91" t="s">
        <v>223</v>
      </c>
      <c r="U1682" s="500">
        <v>6.1820000000000004</v>
      </c>
      <c r="V1682" s="500">
        <v>2.0810000000000002E-2</v>
      </c>
      <c r="W1682" s="500">
        <v>0.01</v>
      </c>
      <c r="X1682" s="500">
        <v>6.1611899999999995</v>
      </c>
      <c r="Y1682" s="97">
        <v>38895</v>
      </c>
      <c r="Z1682" s="512">
        <f t="shared" si="157"/>
        <v>618.20000000000005</v>
      </c>
      <c r="AA1682" s="512">
        <f t="shared" si="158"/>
        <v>2.0810000000000004</v>
      </c>
      <c r="AB1682" s="512">
        <f t="shared" si="159"/>
        <v>1</v>
      </c>
      <c r="AC1682" s="512">
        <f t="shared" si="160"/>
        <v>616.11899999999991</v>
      </c>
      <c r="AD1682" s="91">
        <v>0</v>
      </c>
      <c r="AE1682" s="91">
        <v>60</v>
      </c>
      <c r="AF1682" s="91">
        <v>1</v>
      </c>
      <c r="AG1682" s="91">
        <v>59</v>
      </c>
      <c r="AH1682" s="97">
        <v>40725</v>
      </c>
      <c r="AI1682" s="98" t="s">
        <v>61</v>
      </c>
      <c r="AJ1682" s="98" t="s">
        <v>61</v>
      </c>
      <c r="AK1682" s="99"/>
      <c r="AL1682" s="100" t="s">
        <v>663</v>
      </c>
      <c r="AM1682" s="97"/>
      <c r="AN1682" s="228">
        <v>33</v>
      </c>
      <c r="AO1682" s="89">
        <v>3400105</v>
      </c>
      <c r="AP1682" s="89"/>
      <c r="AQ1682" s="89"/>
      <c r="AR1682" s="89">
        <v>1</v>
      </c>
      <c r="AS1682" s="35">
        <f t="shared" si="161"/>
        <v>7887.3239436619715</v>
      </c>
      <c r="AT1682" s="221" t="s">
        <v>6585</v>
      </c>
      <c r="AU1682" s="144">
        <v>28400000</v>
      </c>
      <c r="AV1682" s="97">
        <v>38871</v>
      </c>
      <c r="AW1682" s="106">
        <v>78.873239436619713</v>
      </c>
      <c r="AX1682" s="220" t="s">
        <v>364</v>
      </c>
      <c r="AY1682" s="220"/>
      <c r="AZ1682" s="105">
        <v>176545</v>
      </c>
      <c r="BA1682" s="100" t="s">
        <v>226</v>
      </c>
      <c r="BB1682" s="44">
        <f t="shared" si="162"/>
        <v>9195.7734855136077</v>
      </c>
      <c r="BC1682" s="106">
        <v>91.957734855136081</v>
      </c>
      <c r="BD1682" s="97">
        <v>38849</v>
      </c>
      <c r="BE1682" s="95">
        <v>3863749.94</v>
      </c>
      <c r="BF1682" s="95">
        <v>1796755</v>
      </c>
      <c r="BG1682" s="95">
        <v>1906713</v>
      </c>
      <c r="BH1682" s="192">
        <v>1.3580568797950292</v>
      </c>
      <c r="BI1682" s="95">
        <v>31525.89</v>
      </c>
      <c r="BJ1682" s="203">
        <v>0.17857141238777649</v>
      </c>
      <c r="BK1682" s="108" t="s">
        <v>64</v>
      </c>
      <c r="BL1682" s="97">
        <v>38837</v>
      </c>
      <c r="BM1682" s="168">
        <v>1731761</v>
      </c>
      <c r="BN1682" s="97">
        <v>38717</v>
      </c>
      <c r="BO1682" s="95">
        <v>1393140.74</v>
      </c>
      <c r="BP1682" s="133"/>
      <c r="BQ1682" s="105">
        <v>0</v>
      </c>
      <c r="BR1682" s="135"/>
      <c r="BS1682" s="136"/>
      <c r="BT1682" s="133"/>
      <c r="BU1682" s="105">
        <v>0</v>
      </c>
      <c r="BV1682" s="135"/>
      <c r="BW1682" s="136"/>
      <c r="BX1682" s="133"/>
      <c r="BY1682" s="105">
        <v>0</v>
      </c>
      <c r="BZ1682" s="135"/>
      <c r="CA1682" s="136"/>
      <c r="CB1682" s="169">
        <v>1.0425196066231913E-2</v>
      </c>
      <c r="CC1682" s="169">
        <v>8.2127247709753194E-3</v>
      </c>
    </row>
    <row r="1683" spans="2:81" ht="34">
      <c r="B1683" s="229">
        <v>33.1</v>
      </c>
      <c r="C1683" s="89">
        <v>3400105</v>
      </c>
      <c r="D1683" s="89">
        <v>1</v>
      </c>
      <c r="E1683" s="147" t="s">
        <v>5348</v>
      </c>
      <c r="F1683" s="92" t="s">
        <v>6587</v>
      </c>
      <c r="G1683" s="92"/>
      <c r="H1683" s="92"/>
      <c r="I1683" s="92"/>
      <c r="J1683" s="90" t="s">
        <v>6588</v>
      </c>
      <c r="K1683" s="90" t="s">
        <v>6586</v>
      </c>
      <c r="L1683" s="90" t="s">
        <v>272</v>
      </c>
      <c r="M1683" s="91" t="s">
        <v>138</v>
      </c>
      <c r="N1683" s="93">
        <v>33401</v>
      </c>
      <c r="O1683" s="94" t="s">
        <v>351</v>
      </c>
      <c r="P1683" s="95">
        <v>14039436.619999999</v>
      </c>
      <c r="Q1683" s="95">
        <v>14039436.619999999</v>
      </c>
      <c r="R1683" s="95"/>
      <c r="S1683" s="96">
        <v>14039436.619999999</v>
      </c>
      <c r="T1683" s="91"/>
      <c r="U1683" s="500">
        <v>0</v>
      </c>
      <c r="V1683" s="500">
        <v>0</v>
      </c>
      <c r="W1683" s="500">
        <v>0</v>
      </c>
      <c r="X1683" s="500">
        <v>0</v>
      </c>
      <c r="Y1683" s="97"/>
      <c r="Z1683" s="512">
        <f t="shared" si="157"/>
        <v>0</v>
      </c>
      <c r="AA1683" s="512">
        <f t="shared" si="158"/>
        <v>0</v>
      </c>
      <c r="AB1683" s="512">
        <f t="shared" si="159"/>
        <v>0</v>
      </c>
      <c r="AC1683" s="512">
        <f t="shared" si="160"/>
        <v>0</v>
      </c>
      <c r="AD1683" s="91"/>
      <c r="AE1683" s="91"/>
      <c r="AF1683" s="91"/>
      <c r="AG1683" s="91"/>
      <c r="AH1683" s="97"/>
      <c r="AI1683" s="98"/>
      <c r="AJ1683" s="98"/>
      <c r="AK1683" s="99"/>
      <c r="AL1683" s="100"/>
      <c r="AM1683" s="97"/>
      <c r="AN1683" s="229">
        <v>33.1</v>
      </c>
      <c r="AO1683" s="89">
        <v>3400105</v>
      </c>
      <c r="AP1683" s="89"/>
      <c r="AQ1683" s="89"/>
      <c r="AR1683" s="89">
        <v>1</v>
      </c>
      <c r="AS1683" s="35">
        <f t="shared" si="161"/>
        <v>0</v>
      </c>
      <c r="AT1683" s="92" t="s">
        <v>6587</v>
      </c>
      <c r="AU1683" s="95">
        <v>17800000</v>
      </c>
      <c r="AV1683" s="97">
        <v>38871</v>
      </c>
      <c r="AW1683" s="106">
        <v>0</v>
      </c>
      <c r="AX1683" s="219">
        <v>1980</v>
      </c>
      <c r="AY1683" s="219"/>
      <c r="AZ1683" s="105">
        <v>112623</v>
      </c>
      <c r="BA1683" s="100" t="s">
        <v>226</v>
      </c>
      <c r="BB1683" s="44">
        <f t="shared" si="162"/>
        <v>9480</v>
      </c>
      <c r="BC1683" s="106">
        <v>94.8</v>
      </c>
      <c r="BD1683" s="97">
        <v>38849</v>
      </c>
      <c r="BE1683" s="95"/>
      <c r="BF1683" s="95"/>
      <c r="BG1683" s="95"/>
      <c r="BH1683" s="192"/>
      <c r="BI1683" s="95"/>
      <c r="BJ1683" s="203"/>
      <c r="BK1683" s="108"/>
      <c r="BL1683" s="97"/>
      <c r="BM1683" s="168">
        <v>0</v>
      </c>
      <c r="BN1683" s="97"/>
      <c r="BO1683" s="95">
        <v>0</v>
      </c>
      <c r="BP1683" s="133" t="s">
        <v>6589</v>
      </c>
      <c r="BQ1683" s="105">
        <v>17395</v>
      </c>
      <c r="BR1683" s="135">
        <v>0.15445335322269874</v>
      </c>
      <c r="BS1683" s="136">
        <v>42309</v>
      </c>
      <c r="BT1683" s="133" t="s">
        <v>6590</v>
      </c>
      <c r="BU1683" s="105">
        <v>13722</v>
      </c>
      <c r="BV1683" s="135">
        <v>0.12184012146719586</v>
      </c>
      <c r="BW1683" s="136">
        <v>40878</v>
      </c>
      <c r="BX1683" s="133" t="s">
        <v>6591</v>
      </c>
      <c r="BY1683" s="105">
        <v>12748</v>
      </c>
      <c r="BZ1683" s="135">
        <v>0.11319179918844285</v>
      </c>
      <c r="CA1683" s="136">
        <v>39630</v>
      </c>
      <c r="CB1683" s="169">
        <v>6.5341017599525111E-3</v>
      </c>
      <c r="CC1683" s="169">
        <v>5.1474120044469641E-3</v>
      </c>
    </row>
    <row r="1684" spans="2:81" ht="23">
      <c r="B1684" s="229">
        <v>33.200000000000003</v>
      </c>
      <c r="C1684" s="89">
        <v>3400105</v>
      </c>
      <c r="D1684" s="89">
        <v>1</v>
      </c>
      <c r="E1684" s="147" t="s">
        <v>5348</v>
      </c>
      <c r="F1684" s="92" t="s">
        <v>6592</v>
      </c>
      <c r="G1684" s="92"/>
      <c r="H1684" s="92"/>
      <c r="I1684" s="92"/>
      <c r="J1684" s="90" t="s">
        <v>6593</v>
      </c>
      <c r="K1684" s="90" t="s">
        <v>6586</v>
      </c>
      <c r="L1684" s="90" t="s">
        <v>272</v>
      </c>
      <c r="M1684" s="91" t="s">
        <v>138</v>
      </c>
      <c r="N1684" s="93">
        <v>33401</v>
      </c>
      <c r="O1684" s="94" t="s">
        <v>351</v>
      </c>
      <c r="P1684" s="95">
        <v>8360563.3799999999</v>
      </c>
      <c r="Q1684" s="95">
        <v>8360563.3799999999</v>
      </c>
      <c r="R1684" s="95"/>
      <c r="S1684" s="96">
        <v>8360563.3799999999</v>
      </c>
      <c r="T1684" s="91"/>
      <c r="U1684" s="500">
        <v>0</v>
      </c>
      <c r="V1684" s="500">
        <v>0</v>
      </c>
      <c r="W1684" s="500">
        <v>0</v>
      </c>
      <c r="X1684" s="500">
        <v>0</v>
      </c>
      <c r="Y1684" s="97"/>
      <c r="Z1684" s="512">
        <f t="shared" si="157"/>
        <v>0</v>
      </c>
      <c r="AA1684" s="512">
        <f t="shared" si="158"/>
        <v>0</v>
      </c>
      <c r="AB1684" s="512">
        <f t="shared" si="159"/>
        <v>0</v>
      </c>
      <c r="AC1684" s="512">
        <f t="shared" si="160"/>
        <v>0</v>
      </c>
      <c r="AD1684" s="91"/>
      <c r="AE1684" s="91"/>
      <c r="AF1684" s="91"/>
      <c r="AG1684" s="91"/>
      <c r="AH1684" s="97"/>
      <c r="AI1684" s="98"/>
      <c r="AJ1684" s="98"/>
      <c r="AK1684" s="99"/>
      <c r="AL1684" s="100"/>
      <c r="AM1684" s="97"/>
      <c r="AN1684" s="229">
        <v>33.200000000000003</v>
      </c>
      <c r="AO1684" s="89">
        <v>3400105</v>
      </c>
      <c r="AP1684" s="89"/>
      <c r="AQ1684" s="89"/>
      <c r="AR1684" s="89">
        <v>1</v>
      </c>
      <c r="AS1684" s="35">
        <f t="shared" si="161"/>
        <v>0</v>
      </c>
      <c r="AT1684" s="92" t="s">
        <v>6592</v>
      </c>
      <c r="AU1684" s="95">
        <v>10600000</v>
      </c>
      <c r="AV1684" s="97">
        <v>38871</v>
      </c>
      <c r="AW1684" s="106">
        <v>0</v>
      </c>
      <c r="AX1684" s="219">
        <v>1985</v>
      </c>
      <c r="AY1684" s="219"/>
      <c r="AZ1684" s="105">
        <v>63922</v>
      </c>
      <c r="BA1684" s="100" t="s">
        <v>226</v>
      </c>
      <c r="BB1684" s="44">
        <f t="shared" si="162"/>
        <v>8695</v>
      </c>
      <c r="BC1684" s="106">
        <v>86.95</v>
      </c>
      <c r="BD1684" s="97">
        <v>38849</v>
      </c>
      <c r="BE1684" s="95"/>
      <c r="BF1684" s="95"/>
      <c r="BG1684" s="95"/>
      <c r="BH1684" s="192"/>
      <c r="BI1684" s="95"/>
      <c r="BJ1684" s="203"/>
      <c r="BK1684" s="108"/>
      <c r="BL1684" s="97"/>
      <c r="BM1684" s="168">
        <v>0</v>
      </c>
      <c r="BN1684" s="97"/>
      <c r="BO1684" s="95">
        <v>0</v>
      </c>
      <c r="BP1684" s="133" t="s">
        <v>6594</v>
      </c>
      <c r="BQ1684" s="105">
        <v>9745</v>
      </c>
      <c r="BR1684" s="135">
        <v>0.15245142517443133</v>
      </c>
      <c r="BS1684" s="136">
        <v>41974</v>
      </c>
      <c r="BT1684" s="133" t="s">
        <v>6595</v>
      </c>
      <c r="BU1684" s="105">
        <v>8353</v>
      </c>
      <c r="BV1684" s="135">
        <v>0.13067488501611338</v>
      </c>
      <c r="BW1684" s="136">
        <v>39569</v>
      </c>
      <c r="BX1684" s="133" t="s">
        <v>6596</v>
      </c>
      <c r="BY1684" s="105">
        <v>8353</v>
      </c>
      <c r="BZ1684" s="135">
        <v>0.13067488501611338</v>
      </c>
      <c r="CA1684" s="136">
        <v>40724</v>
      </c>
      <c r="CB1684" s="169">
        <v>3.891094306279401E-3</v>
      </c>
      <c r="CC1684" s="169">
        <v>3.0653127665283544E-3</v>
      </c>
    </row>
    <row r="1685" spans="2:81">
      <c r="B1685" s="228"/>
      <c r="C1685" s="89"/>
      <c r="D1685" s="89"/>
      <c r="E1685" s="147"/>
      <c r="F1685" s="92"/>
      <c r="G1685" s="92"/>
      <c r="H1685" s="92"/>
      <c r="I1685" s="92"/>
      <c r="J1685" s="90"/>
      <c r="K1685" s="90"/>
      <c r="L1685" s="90"/>
      <c r="M1685" s="91"/>
      <c r="N1685" s="93"/>
      <c r="O1685" s="94"/>
      <c r="P1685" s="95"/>
      <c r="Q1685" s="95"/>
      <c r="R1685" s="95"/>
      <c r="S1685" s="96"/>
      <c r="T1685" s="91"/>
      <c r="U1685" s="500">
        <v>0</v>
      </c>
      <c r="V1685" s="500">
        <v>0</v>
      </c>
      <c r="W1685" s="500">
        <v>0</v>
      </c>
      <c r="X1685" s="500">
        <v>0</v>
      </c>
      <c r="Y1685" s="97"/>
      <c r="Z1685" s="512">
        <f t="shared" si="157"/>
        <v>0</v>
      </c>
      <c r="AA1685" s="512">
        <f t="shared" si="158"/>
        <v>0</v>
      </c>
      <c r="AB1685" s="512">
        <f t="shared" si="159"/>
        <v>0</v>
      </c>
      <c r="AC1685" s="512">
        <f t="shared" si="160"/>
        <v>0</v>
      </c>
      <c r="AD1685" s="91"/>
      <c r="AE1685" s="91"/>
      <c r="AF1685" s="91"/>
      <c r="AG1685" s="91"/>
      <c r="AH1685" s="97"/>
      <c r="AI1685" s="98"/>
      <c r="AJ1685" s="98"/>
      <c r="AK1685" s="99"/>
      <c r="AL1685" s="100"/>
      <c r="AM1685" s="97"/>
      <c r="AN1685" s="228"/>
      <c r="AO1685" s="89"/>
      <c r="AP1685" s="89"/>
      <c r="AQ1685" s="89"/>
      <c r="AR1685" s="89"/>
      <c r="AS1685" s="35">
        <f t="shared" si="161"/>
        <v>0</v>
      </c>
      <c r="AT1685" s="92"/>
      <c r="AU1685" s="95"/>
      <c r="AV1685" s="97"/>
      <c r="AW1685" s="106">
        <v>0</v>
      </c>
      <c r="AX1685" s="220"/>
      <c r="AY1685" s="220"/>
      <c r="AZ1685" s="105"/>
      <c r="BA1685" s="100"/>
      <c r="BB1685" s="44">
        <f t="shared" si="162"/>
        <v>0</v>
      </c>
      <c r="BC1685" s="106">
        <v>0</v>
      </c>
      <c r="BD1685" s="97"/>
      <c r="BE1685" s="95"/>
      <c r="BF1685" s="95"/>
      <c r="BG1685" s="95"/>
      <c r="BH1685" s="192"/>
      <c r="BI1685" s="95"/>
      <c r="BJ1685" s="203"/>
      <c r="BK1685" s="108"/>
      <c r="BL1685" s="97"/>
      <c r="BM1685" s="168"/>
      <c r="BN1685" s="97"/>
      <c r="BO1685" s="95"/>
      <c r="BP1685" s="133"/>
      <c r="BQ1685" s="105"/>
      <c r="BR1685" s="135"/>
      <c r="BS1685" s="136"/>
      <c r="BT1685" s="133"/>
      <c r="BU1685" s="105"/>
      <c r="BV1685" s="135"/>
      <c r="BW1685" s="136"/>
      <c r="BX1685" s="133"/>
      <c r="BY1685" s="105"/>
      <c r="BZ1685" s="135"/>
      <c r="CA1685" s="136"/>
      <c r="CB1685" s="169"/>
      <c r="CC1685" s="169"/>
    </row>
    <row r="1686" spans="2:81" ht="23">
      <c r="B1686" s="228">
        <v>34</v>
      </c>
      <c r="C1686" s="89" t="s">
        <v>6597</v>
      </c>
      <c r="D1686" s="89">
        <v>1</v>
      </c>
      <c r="E1686" s="147" t="s">
        <v>6194</v>
      </c>
      <c r="F1686" s="92" t="s">
        <v>6598</v>
      </c>
      <c r="G1686" s="92"/>
      <c r="H1686" s="92"/>
      <c r="I1686" s="92"/>
      <c r="J1686" s="90" t="s">
        <v>6599</v>
      </c>
      <c r="K1686" s="90" t="s">
        <v>5159</v>
      </c>
      <c r="L1686" s="90" t="s">
        <v>819</v>
      </c>
      <c r="M1686" s="91" t="s">
        <v>298</v>
      </c>
      <c r="N1686" s="93">
        <v>20879</v>
      </c>
      <c r="O1686" s="94" t="s">
        <v>615</v>
      </c>
      <c r="P1686" s="95">
        <v>22200000</v>
      </c>
      <c r="Q1686" s="95">
        <v>22200000</v>
      </c>
      <c r="R1686" s="95"/>
      <c r="S1686" s="96">
        <v>19423446.309999999</v>
      </c>
      <c r="T1686" s="91" t="s">
        <v>70</v>
      </c>
      <c r="U1686" s="500">
        <v>6.258</v>
      </c>
      <c r="V1686" s="500">
        <v>4.0809999999999992E-2</v>
      </c>
      <c r="W1686" s="500">
        <v>0.03</v>
      </c>
      <c r="X1686" s="500">
        <v>6.2171899999999996</v>
      </c>
      <c r="Y1686" s="97">
        <v>38863</v>
      </c>
      <c r="Z1686" s="512">
        <f t="shared" si="157"/>
        <v>625.79999999999995</v>
      </c>
      <c r="AA1686" s="512">
        <f t="shared" si="158"/>
        <v>4.0809999999999995</v>
      </c>
      <c r="AB1686" s="512">
        <f t="shared" si="159"/>
        <v>3</v>
      </c>
      <c r="AC1686" s="512">
        <f t="shared" si="160"/>
        <v>621.71899999999994</v>
      </c>
      <c r="AD1686" s="91">
        <v>360</v>
      </c>
      <c r="AE1686" s="91">
        <v>36</v>
      </c>
      <c r="AF1686" s="91">
        <v>2</v>
      </c>
      <c r="AG1686" s="91">
        <v>142</v>
      </c>
      <c r="AH1686" s="97">
        <v>43252</v>
      </c>
      <c r="AI1686" s="98" t="s">
        <v>61</v>
      </c>
      <c r="AJ1686" s="98" t="s">
        <v>61</v>
      </c>
      <c r="AK1686" s="99"/>
      <c r="AL1686" s="100" t="s">
        <v>509</v>
      </c>
      <c r="AM1686" s="97"/>
      <c r="AN1686" s="228">
        <v>34</v>
      </c>
      <c r="AO1686" s="89" t="s">
        <v>6597</v>
      </c>
      <c r="AP1686" s="89"/>
      <c r="AQ1686" s="89"/>
      <c r="AR1686" s="89">
        <v>1</v>
      </c>
      <c r="AS1686" s="35">
        <f t="shared" si="161"/>
        <v>7858.4070796460182</v>
      </c>
      <c r="AT1686" s="92" t="s">
        <v>6598</v>
      </c>
      <c r="AU1686" s="95">
        <v>28250000</v>
      </c>
      <c r="AV1686" s="97">
        <v>38838</v>
      </c>
      <c r="AW1686" s="106">
        <v>78.584070796460182</v>
      </c>
      <c r="AX1686" s="220">
        <v>1971</v>
      </c>
      <c r="AY1686" s="220">
        <v>1986</v>
      </c>
      <c r="AZ1686" s="105">
        <v>300</v>
      </c>
      <c r="BA1686" s="100" t="s">
        <v>2847</v>
      </c>
      <c r="BB1686" s="44">
        <f t="shared" si="162"/>
        <v>6480</v>
      </c>
      <c r="BC1686" s="106">
        <v>64.8</v>
      </c>
      <c r="BD1686" s="97">
        <v>38837</v>
      </c>
      <c r="BE1686" s="95">
        <v>9353902</v>
      </c>
      <c r="BF1686" s="95">
        <v>6703301.0600000005</v>
      </c>
      <c r="BG1686" s="95">
        <v>2270695.94</v>
      </c>
      <c r="BH1686" s="192">
        <v>1.3831731841669725</v>
      </c>
      <c r="BI1686" s="95">
        <v>379905</v>
      </c>
      <c r="BJ1686" s="203">
        <v>1266.3499999999999</v>
      </c>
      <c r="BK1686" s="108" t="s">
        <v>3572</v>
      </c>
      <c r="BL1686" s="97">
        <v>38837</v>
      </c>
      <c r="BM1686" s="168">
        <v>2361003</v>
      </c>
      <c r="BN1686" s="97">
        <v>38625</v>
      </c>
      <c r="BO1686" s="95">
        <v>2400871</v>
      </c>
      <c r="BP1686" s="133"/>
      <c r="BQ1686" s="105"/>
      <c r="BR1686" s="135"/>
      <c r="BS1686" s="136"/>
      <c r="BT1686" s="133"/>
      <c r="BU1686" s="105"/>
      <c r="BV1686" s="135"/>
      <c r="BW1686" s="136"/>
      <c r="BX1686" s="133"/>
      <c r="BY1686" s="105"/>
      <c r="BZ1686" s="135"/>
      <c r="CA1686" s="136"/>
      <c r="CB1686" s="169">
        <v>1.03321139584977E-2</v>
      </c>
      <c r="CC1686" s="169">
        <v>8.1393968712344684E-3</v>
      </c>
    </row>
    <row r="1687" spans="2:81" ht="34">
      <c r="B1687" s="209">
        <v>35</v>
      </c>
      <c r="C1687" s="57" t="s">
        <v>6600</v>
      </c>
      <c r="D1687" s="57">
        <v>1</v>
      </c>
      <c r="E1687" s="155" t="s">
        <v>6194</v>
      </c>
      <c r="F1687" s="60" t="s">
        <v>6601</v>
      </c>
      <c r="G1687" s="60"/>
      <c r="H1687" s="60"/>
      <c r="I1687" s="60"/>
      <c r="J1687" s="58" t="s">
        <v>6602</v>
      </c>
      <c r="K1687" s="58" t="s">
        <v>6603</v>
      </c>
      <c r="L1687" s="58" t="s">
        <v>6604</v>
      </c>
      <c r="M1687" s="59" t="s">
        <v>305</v>
      </c>
      <c r="N1687" s="61">
        <v>70126</v>
      </c>
      <c r="O1687" s="62" t="s">
        <v>351</v>
      </c>
      <c r="P1687" s="79">
        <v>22000000</v>
      </c>
      <c r="Q1687" s="79">
        <v>22000000</v>
      </c>
      <c r="R1687" s="79"/>
      <c r="S1687" s="80">
        <v>22000000</v>
      </c>
      <c r="T1687" s="59" t="s">
        <v>223</v>
      </c>
      <c r="U1687" s="499">
        <v>6.08</v>
      </c>
      <c r="V1687" s="499">
        <v>4.0809999999999992E-2</v>
      </c>
      <c r="W1687" s="499">
        <v>0.03</v>
      </c>
      <c r="X1687" s="499">
        <v>6.0391899999999996</v>
      </c>
      <c r="Y1687" s="66">
        <v>38905</v>
      </c>
      <c r="Z1687" s="512">
        <f t="shared" si="157"/>
        <v>608</v>
      </c>
      <c r="AA1687" s="512">
        <f t="shared" si="158"/>
        <v>4.0809999999999995</v>
      </c>
      <c r="AB1687" s="512">
        <f t="shared" si="159"/>
        <v>3</v>
      </c>
      <c r="AC1687" s="512">
        <f t="shared" si="160"/>
        <v>603.91899999999998</v>
      </c>
      <c r="AD1687" s="59">
        <v>0</v>
      </c>
      <c r="AE1687" s="59">
        <v>60</v>
      </c>
      <c r="AF1687" s="59">
        <v>0</v>
      </c>
      <c r="AG1687" s="59">
        <v>60</v>
      </c>
      <c r="AH1687" s="66">
        <v>40756</v>
      </c>
      <c r="AI1687" s="67" t="s">
        <v>61</v>
      </c>
      <c r="AJ1687" s="67" t="s">
        <v>61</v>
      </c>
      <c r="AK1687" s="68"/>
      <c r="AL1687" s="69" t="s">
        <v>2036</v>
      </c>
      <c r="AM1687" s="66"/>
      <c r="AN1687" s="209">
        <v>35</v>
      </c>
      <c r="AO1687" s="57" t="s">
        <v>6600</v>
      </c>
      <c r="AP1687" s="57"/>
      <c r="AQ1687" s="57"/>
      <c r="AR1687" s="57">
        <v>1</v>
      </c>
      <c r="AS1687" s="35">
        <f t="shared" si="161"/>
        <v>7220.2166064981957</v>
      </c>
      <c r="AT1687" s="60" t="s">
        <v>6601</v>
      </c>
      <c r="AU1687" s="79">
        <v>30470000</v>
      </c>
      <c r="AV1687" s="66">
        <v>38790</v>
      </c>
      <c r="AW1687" s="81">
        <v>72.202166064981952</v>
      </c>
      <c r="AX1687" s="216">
        <v>1999</v>
      </c>
      <c r="AY1687" s="216">
        <v>2005</v>
      </c>
      <c r="AZ1687" s="74">
        <v>137279</v>
      </c>
      <c r="BA1687" s="69" t="s">
        <v>226</v>
      </c>
      <c r="BB1687" s="44">
        <f t="shared" si="162"/>
        <v>10000</v>
      </c>
      <c r="BC1687" s="81">
        <v>100</v>
      </c>
      <c r="BD1687" s="66">
        <v>38868</v>
      </c>
      <c r="BE1687" s="79">
        <v>3183720.21</v>
      </c>
      <c r="BF1687" s="79">
        <v>1110906.8084</v>
      </c>
      <c r="BG1687" s="79">
        <v>1940987.809875</v>
      </c>
      <c r="BH1687" s="75">
        <v>1.4312193000651341</v>
      </c>
      <c r="BI1687" s="79">
        <v>27455.8</v>
      </c>
      <c r="BJ1687" s="197">
        <v>0.2</v>
      </c>
      <c r="BK1687" s="78" t="s">
        <v>3572</v>
      </c>
      <c r="BL1687" s="66">
        <v>38807</v>
      </c>
      <c r="BM1687" s="163">
        <v>1845201</v>
      </c>
      <c r="BN1687" s="66">
        <v>38717</v>
      </c>
      <c r="BO1687" s="79">
        <v>2054696</v>
      </c>
      <c r="BP1687" s="158" t="s">
        <v>6605</v>
      </c>
      <c r="BQ1687" s="74">
        <v>137279</v>
      </c>
      <c r="BR1687" s="159">
        <v>1</v>
      </c>
      <c r="BS1687" s="160">
        <v>43679</v>
      </c>
      <c r="BT1687" s="158"/>
      <c r="BU1687" s="74"/>
      <c r="BV1687" s="159"/>
      <c r="BW1687" s="160"/>
      <c r="BX1687" s="158"/>
      <c r="BY1687" s="74"/>
      <c r="BZ1687" s="159"/>
      <c r="CA1687" s="160"/>
      <c r="CB1687" s="161">
        <v>1.0239031850763487E-2</v>
      </c>
      <c r="CC1687" s="161">
        <v>8.0660689714936173E-3</v>
      </c>
    </row>
    <row r="1688" spans="2:81" ht="34">
      <c r="B1688" s="209">
        <v>36</v>
      </c>
      <c r="C1688" s="57" t="s">
        <v>6606</v>
      </c>
      <c r="D1688" s="57">
        <v>1</v>
      </c>
      <c r="E1688" s="155" t="s">
        <v>6194</v>
      </c>
      <c r="F1688" s="60" t="s">
        <v>6607</v>
      </c>
      <c r="G1688" s="60"/>
      <c r="H1688" s="60"/>
      <c r="I1688" s="60"/>
      <c r="J1688" s="58" t="s">
        <v>6608</v>
      </c>
      <c r="K1688" s="58" t="s">
        <v>369</v>
      </c>
      <c r="L1688" s="58" t="s">
        <v>368</v>
      </c>
      <c r="M1688" s="59" t="s">
        <v>370</v>
      </c>
      <c r="N1688" s="61">
        <v>48083</v>
      </c>
      <c r="O1688" s="62" t="s">
        <v>222</v>
      </c>
      <c r="P1688" s="79">
        <v>21900000</v>
      </c>
      <c r="Q1688" s="79">
        <v>21900000</v>
      </c>
      <c r="R1688" s="79"/>
      <c r="S1688" s="80">
        <v>20489913.879999999</v>
      </c>
      <c r="T1688" s="59" t="s">
        <v>70</v>
      </c>
      <c r="U1688" s="499">
        <v>5.9039999999999999</v>
      </c>
      <c r="V1688" s="499">
        <v>4.0809999999999992E-2</v>
      </c>
      <c r="W1688" s="499">
        <v>0.03</v>
      </c>
      <c r="X1688" s="499">
        <v>5.8631900000000003</v>
      </c>
      <c r="Y1688" s="66">
        <v>38863</v>
      </c>
      <c r="Z1688" s="512">
        <f t="shared" si="157"/>
        <v>590.4</v>
      </c>
      <c r="AA1688" s="512">
        <f t="shared" si="158"/>
        <v>4.0809999999999995</v>
      </c>
      <c r="AB1688" s="512">
        <f t="shared" si="159"/>
        <v>3</v>
      </c>
      <c r="AC1688" s="512">
        <f t="shared" si="160"/>
        <v>586.31900000000007</v>
      </c>
      <c r="AD1688" s="59">
        <v>360</v>
      </c>
      <c r="AE1688" s="59">
        <v>60</v>
      </c>
      <c r="AF1688" s="59">
        <v>2</v>
      </c>
      <c r="AG1688" s="59">
        <v>118</v>
      </c>
      <c r="AH1688" s="66">
        <v>42522</v>
      </c>
      <c r="AI1688" s="67" t="s">
        <v>61</v>
      </c>
      <c r="AJ1688" s="67" t="s">
        <v>6609</v>
      </c>
      <c r="AK1688" s="68"/>
      <c r="AL1688" s="69" t="s">
        <v>98</v>
      </c>
      <c r="AM1688" s="66"/>
      <c r="AN1688" s="209">
        <v>36</v>
      </c>
      <c r="AO1688" s="57" t="s">
        <v>6606</v>
      </c>
      <c r="AP1688" s="57"/>
      <c r="AQ1688" s="57"/>
      <c r="AR1688" s="57">
        <v>1</v>
      </c>
      <c r="AS1688" s="35">
        <f t="shared" si="161"/>
        <v>6000</v>
      </c>
      <c r="AT1688" s="60" t="s">
        <v>6607</v>
      </c>
      <c r="AU1688" s="79">
        <v>36500000</v>
      </c>
      <c r="AV1688" s="66">
        <v>38827</v>
      </c>
      <c r="AW1688" s="81">
        <v>60</v>
      </c>
      <c r="AX1688" s="215">
        <v>1999</v>
      </c>
      <c r="AY1688" s="215"/>
      <c r="AZ1688" s="74">
        <v>119496</v>
      </c>
      <c r="BA1688" s="69" t="s">
        <v>226</v>
      </c>
      <c r="BB1688" s="44">
        <f t="shared" si="162"/>
        <v>9497.8911427997591</v>
      </c>
      <c r="BC1688" s="81">
        <v>94.978911427997588</v>
      </c>
      <c r="BD1688" s="66">
        <v>38840</v>
      </c>
      <c r="BE1688" s="79">
        <v>2897358.48</v>
      </c>
      <c r="BF1688" s="79">
        <v>743943.54680000001</v>
      </c>
      <c r="BG1688" s="79">
        <v>2069767.7331999999</v>
      </c>
      <c r="BH1688" s="75">
        <v>1.3272545520000381</v>
      </c>
      <c r="BI1688" s="79">
        <v>23899.200000000001</v>
      </c>
      <c r="BJ1688" s="197">
        <v>0.2</v>
      </c>
      <c r="BK1688" s="78" t="s">
        <v>64</v>
      </c>
      <c r="BL1688" s="66">
        <v>38807</v>
      </c>
      <c r="BM1688" s="163">
        <v>2221560.6</v>
      </c>
      <c r="BN1688" s="66">
        <v>38717</v>
      </c>
      <c r="BO1688" s="79">
        <v>2061814</v>
      </c>
      <c r="BP1688" s="158" t="s">
        <v>6416</v>
      </c>
      <c r="BQ1688" s="74">
        <v>36383</v>
      </c>
      <c r="BR1688" s="159">
        <v>0.30447044252527283</v>
      </c>
      <c r="BS1688" s="160">
        <v>40390</v>
      </c>
      <c r="BT1688" s="158" t="s">
        <v>4505</v>
      </c>
      <c r="BU1688" s="74">
        <v>34800</v>
      </c>
      <c r="BV1688" s="159">
        <v>0.29122313717613979</v>
      </c>
      <c r="BW1688" s="160">
        <v>42400</v>
      </c>
      <c r="BX1688" s="158" t="s">
        <v>6610</v>
      </c>
      <c r="BY1688" s="74">
        <v>24500</v>
      </c>
      <c r="BZ1688" s="159">
        <v>0.20502778335676508</v>
      </c>
      <c r="CA1688" s="160">
        <v>42460</v>
      </c>
      <c r="CB1688" s="161">
        <v>1.0192490796896379E-2</v>
      </c>
      <c r="CC1688" s="161">
        <v>8.029405021623191E-3</v>
      </c>
    </row>
    <row r="1689" spans="2:81" ht="23">
      <c r="B1689" s="209">
        <v>37</v>
      </c>
      <c r="C1689" s="57">
        <v>760055679</v>
      </c>
      <c r="D1689" s="57">
        <v>1</v>
      </c>
      <c r="E1689" s="155" t="s">
        <v>3956</v>
      </c>
      <c r="F1689" s="60" t="s">
        <v>6611</v>
      </c>
      <c r="G1689" s="60"/>
      <c r="H1689" s="60"/>
      <c r="I1689" s="60"/>
      <c r="J1689" s="58" t="s">
        <v>6612</v>
      </c>
      <c r="K1689" s="58" t="s">
        <v>2962</v>
      </c>
      <c r="L1689" s="58" t="s">
        <v>81</v>
      </c>
      <c r="M1689" s="59" t="s">
        <v>83</v>
      </c>
      <c r="N1689" s="61">
        <v>85281</v>
      </c>
      <c r="O1689" s="62" t="s">
        <v>222</v>
      </c>
      <c r="P1689" s="79">
        <v>21300000</v>
      </c>
      <c r="Q1689" s="79">
        <v>21300000</v>
      </c>
      <c r="R1689" s="79"/>
      <c r="S1689" s="80">
        <v>19934039.390000001</v>
      </c>
      <c r="T1689" s="59" t="s">
        <v>70</v>
      </c>
      <c r="U1689" s="499">
        <v>5.91</v>
      </c>
      <c r="V1689" s="499">
        <v>2.0810000000000002E-2</v>
      </c>
      <c r="W1689" s="499">
        <v>0.01</v>
      </c>
      <c r="X1689" s="499">
        <v>5.8891899999999993</v>
      </c>
      <c r="Y1689" s="66">
        <v>38875</v>
      </c>
      <c r="Z1689" s="512">
        <f t="shared" si="157"/>
        <v>591</v>
      </c>
      <c r="AA1689" s="512">
        <f t="shared" si="158"/>
        <v>2.0810000000000004</v>
      </c>
      <c r="AB1689" s="512">
        <f t="shared" si="159"/>
        <v>1</v>
      </c>
      <c r="AC1689" s="512">
        <f t="shared" si="160"/>
        <v>588.91899999999987</v>
      </c>
      <c r="AD1689" s="59">
        <v>360</v>
      </c>
      <c r="AE1689" s="59">
        <v>60</v>
      </c>
      <c r="AF1689" s="59">
        <v>1</v>
      </c>
      <c r="AG1689" s="59">
        <v>119</v>
      </c>
      <c r="AH1689" s="66">
        <v>42552</v>
      </c>
      <c r="AI1689" s="67" t="s">
        <v>61</v>
      </c>
      <c r="AJ1689" s="67" t="s">
        <v>61</v>
      </c>
      <c r="AK1689" s="68"/>
      <c r="AL1689" s="69" t="s">
        <v>78</v>
      </c>
      <c r="AM1689" s="66"/>
      <c r="AN1689" s="209">
        <v>37</v>
      </c>
      <c r="AO1689" s="57">
        <v>760055679</v>
      </c>
      <c r="AP1689" s="57"/>
      <c r="AQ1689" s="57"/>
      <c r="AR1689" s="57">
        <v>1</v>
      </c>
      <c r="AS1689" s="35">
        <f t="shared" si="161"/>
        <v>7100</v>
      </c>
      <c r="AT1689" s="60" t="s">
        <v>6611</v>
      </c>
      <c r="AU1689" s="79">
        <v>30000000</v>
      </c>
      <c r="AV1689" s="66">
        <v>38838</v>
      </c>
      <c r="AW1689" s="81">
        <v>71</v>
      </c>
      <c r="AX1689" s="215">
        <v>1986</v>
      </c>
      <c r="AY1689" s="215"/>
      <c r="AZ1689" s="74">
        <v>117771</v>
      </c>
      <c r="BA1689" s="69" t="s">
        <v>226</v>
      </c>
      <c r="BB1689" s="44">
        <f t="shared" si="162"/>
        <v>8970</v>
      </c>
      <c r="BC1689" s="81">
        <v>89.7</v>
      </c>
      <c r="BD1689" s="66">
        <v>38808</v>
      </c>
      <c r="BE1689" s="79">
        <v>2323865.0088</v>
      </c>
      <c r="BF1689" s="79">
        <v>565995.95030000003</v>
      </c>
      <c r="BG1689" s="79">
        <v>1658020.4084999999</v>
      </c>
      <c r="BH1689" s="75">
        <v>1.2055400000000001</v>
      </c>
      <c r="BI1689" s="79">
        <v>17665.650000000001</v>
      </c>
      <c r="BJ1689" s="197">
        <v>0.15</v>
      </c>
      <c r="BK1689" s="78" t="s">
        <v>3572</v>
      </c>
      <c r="BL1689" s="66">
        <v>38776</v>
      </c>
      <c r="BM1689" s="163">
        <v>1645821.76</v>
      </c>
      <c r="BN1689" s="66">
        <v>38717</v>
      </c>
      <c r="BO1689" s="79">
        <v>1602520.75</v>
      </c>
      <c r="BP1689" s="158" t="s">
        <v>6613</v>
      </c>
      <c r="BQ1689" s="74">
        <v>19848</v>
      </c>
      <c r="BR1689" s="159">
        <v>0.16853045316758794</v>
      </c>
      <c r="BS1689" s="160">
        <v>42247</v>
      </c>
      <c r="BT1689" s="158" t="s">
        <v>6614</v>
      </c>
      <c r="BU1689" s="74">
        <v>12344</v>
      </c>
      <c r="BV1689" s="159">
        <v>0.1048135788946345</v>
      </c>
      <c r="BW1689" s="160">
        <v>39355</v>
      </c>
      <c r="BX1689" s="158" t="s">
        <v>6615</v>
      </c>
      <c r="BY1689" s="74">
        <v>11516</v>
      </c>
      <c r="BZ1689" s="159">
        <v>9.7782985624644436E-2</v>
      </c>
      <c r="CA1689" s="160">
        <v>39691</v>
      </c>
      <c r="CB1689" s="161">
        <v>9.9132444736937386E-3</v>
      </c>
      <c r="CC1689" s="161">
        <v>7.8094213224006379E-3</v>
      </c>
    </row>
    <row r="1690" spans="2:81" ht="34">
      <c r="B1690" s="209">
        <v>38</v>
      </c>
      <c r="C1690" s="57">
        <v>760050618</v>
      </c>
      <c r="D1690" s="57">
        <v>2</v>
      </c>
      <c r="E1690" s="155" t="s">
        <v>3956</v>
      </c>
      <c r="F1690" s="60" t="s">
        <v>6616</v>
      </c>
      <c r="G1690" s="60"/>
      <c r="H1690" s="60"/>
      <c r="I1690" s="60"/>
      <c r="J1690" s="58" t="s">
        <v>6617</v>
      </c>
      <c r="K1690" s="58" t="s">
        <v>1704</v>
      </c>
      <c r="L1690" s="58" t="s">
        <v>447</v>
      </c>
      <c r="M1690" s="59" t="s">
        <v>153</v>
      </c>
      <c r="N1690" s="61">
        <v>40503</v>
      </c>
      <c r="O1690" s="62" t="s">
        <v>59</v>
      </c>
      <c r="P1690" s="79">
        <v>20315000</v>
      </c>
      <c r="Q1690" s="79">
        <v>20315000</v>
      </c>
      <c r="R1690" s="79"/>
      <c r="S1690" s="80">
        <v>17162132.760000002</v>
      </c>
      <c r="T1690" s="59" t="s">
        <v>60</v>
      </c>
      <c r="U1690" s="499">
        <v>5.8000000000000007</v>
      </c>
      <c r="V1690" s="499">
        <v>2.0810000000000002E-2</v>
      </c>
      <c r="W1690" s="499">
        <v>0.01</v>
      </c>
      <c r="X1690" s="499">
        <v>5.7791899999999998</v>
      </c>
      <c r="Y1690" s="66">
        <v>38929</v>
      </c>
      <c r="Z1690" s="512">
        <f t="shared" si="157"/>
        <v>580.00000000000011</v>
      </c>
      <c r="AA1690" s="512">
        <f t="shared" si="158"/>
        <v>2.0810000000000004</v>
      </c>
      <c r="AB1690" s="512">
        <f t="shared" si="159"/>
        <v>1</v>
      </c>
      <c r="AC1690" s="512">
        <f t="shared" si="160"/>
        <v>577.91899999999998</v>
      </c>
      <c r="AD1690" s="59">
        <v>360</v>
      </c>
      <c r="AE1690" s="59">
        <v>0</v>
      </c>
      <c r="AF1690" s="59">
        <v>0</v>
      </c>
      <c r="AG1690" s="59">
        <v>120</v>
      </c>
      <c r="AH1690" s="66">
        <v>42583</v>
      </c>
      <c r="AI1690" s="67" t="s">
        <v>61</v>
      </c>
      <c r="AJ1690" s="67" t="s">
        <v>6618</v>
      </c>
      <c r="AK1690" s="68"/>
      <c r="AL1690" s="69" t="s">
        <v>78</v>
      </c>
      <c r="AM1690" s="66"/>
      <c r="AN1690" s="209">
        <v>38</v>
      </c>
      <c r="AO1690" s="57">
        <v>760050618</v>
      </c>
      <c r="AP1690" s="57"/>
      <c r="AQ1690" s="57"/>
      <c r="AR1690" s="57">
        <v>2</v>
      </c>
      <c r="AS1690" s="35">
        <f t="shared" si="161"/>
        <v>6617.2638436482084</v>
      </c>
      <c r="AT1690" s="60" t="s">
        <v>6616</v>
      </c>
      <c r="AU1690" s="79">
        <v>30700000</v>
      </c>
      <c r="AV1690" s="66">
        <v>38797</v>
      </c>
      <c r="AW1690" s="81">
        <v>66.172638436482089</v>
      </c>
      <c r="AX1690" s="216">
        <v>2002</v>
      </c>
      <c r="AY1690" s="216" t="s">
        <v>1235</v>
      </c>
      <c r="AZ1690" s="74">
        <v>384</v>
      </c>
      <c r="BA1690" s="69" t="s">
        <v>63</v>
      </c>
      <c r="BB1690" s="44">
        <f t="shared" si="162"/>
        <v>8830</v>
      </c>
      <c r="BC1690" s="81">
        <v>88.3</v>
      </c>
      <c r="BD1690" s="66">
        <v>38776</v>
      </c>
      <c r="BE1690" s="79">
        <v>3221810</v>
      </c>
      <c r="BF1690" s="79">
        <v>1194472</v>
      </c>
      <c r="BG1690" s="79">
        <v>1950538</v>
      </c>
      <c r="BH1690" s="75">
        <v>1.3636439684968009</v>
      </c>
      <c r="BI1690" s="79">
        <v>76800</v>
      </c>
      <c r="BJ1690" s="197">
        <v>200</v>
      </c>
      <c r="BK1690" s="78" t="s">
        <v>3572</v>
      </c>
      <c r="BL1690" s="66">
        <v>38776</v>
      </c>
      <c r="BM1690" s="163">
        <v>2028859.345</v>
      </c>
      <c r="BN1690" s="66">
        <v>38717</v>
      </c>
      <c r="BO1690" s="79">
        <v>2013424.14</v>
      </c>
      <c r="BP1690" s="158" t="s">
        <v>1235</v>
      </c>
      <c r="BQ1690" s="74" t="s">
        <v>1235</v>
      </c>
      <c r="BR1690" s="159"/>
      <c r="BS1690" s="160" t="s">
        <v>1235</v>
      </c>
      <c r="BT1690" s="158" t="s">
        <v>1235</v>
      </c>
      <c r="BU1690" s="74" t="s">
        <v>1235</v>
      </c>
      <c r="BV1690" s="159"/>
      <c r="BW1690" s="160" t="s">
        <v>1235</v>
      </c>
      <c r="BX1690" s="158" t="s">
        <v>1235</v>
      </c>
      <c r="BY1690" s="74" t="s">
        <v>1235</v>
      </c>
      <c r="BZ1690" s="159"/>
      <c r="CA1690" s="160" t="s">
        <v>1235</v>
      </c>
      <c r="CB1690" s="161">
        <v>3.5096407481802219E-2</v>
      </c>
      <c r="CC1690" s="161">
        <v>7.4482814161769464E-3</v>
      </c>
    </row>
    <row r="1691" spans="2:81" ht="34">
      <c r="B1691" s="209">
        <v>39</v>
      </c>
      <c r="C1691" s="57">
        <v>59479</v>
      </c>
      <c r="D1691" s="57">
        <v>1</v>
      </c>
      <c r="E1691" s="155" t="s">
        <v>5348</v>
      </c>
      <c r="F1691" s="60" t="s">
        <v>6619</v>
      </c>
      <c r="G1691" s="60"/>
      <c r="H1691" s="60"/>
      <c r="I1691" s="60"/>
      <c r="J1691" s="58" t="s">
        <v>6620</v>
      </c>
      <c r="K1691" s="58" t="s">
        <v>6621</v>
      </c>
      <c r="L1691" s="58" t="s">
        <v>4038</v>
      </c>
      <c r="M1691" s="59" t="s">
        <v>355</v>
      </c>
      <c r="N1691" s="61">
        <v>11426</v>
      </c>
      <c r="O1691" s="62" t="s">
        <v>222</v>
      </c>
      <c r="P1691" s="79">
        <v>20000000</v>
      </c>
      <c r="Q1691" s="79">
        <v>20000000</v>
      </c>
      <c r="R1691" s="79"/>
      <c r="S1691" s="80">
        <v>18578804.719999999</v>
      </c>
      <c r="T1691" s="59" t="s">
        <v>70</v>
      </c>
      <c r="U1691" s="499">
        <v>5.359</v>
      </c>
      <c r="V1691" s="499">
        <v>2.0810000000000002E-2</v>
      </c>
      <c r="W1691" s="499">
        <v>0.01</v>
      </c>
      <c r="X1691" s="499">
        <v>5.33819</v>
      </c>
      <c r="Y1691" s="66">
        <v>38765</v>
      </c>
      <c r="Z1691" s="512">
        <f t="shared" si="157"/>
        <v>535.9</v>
      </c>
      <c r="AA1691" s="512">
        <f t="shared" si="158"/>
        <v>2.0810000000000004</v>
      </c>
      <c r="AB1691" s="512">
        <f t="shared" si="159"/>
        <v>1</v>
      </c>
      <c r="AC1691" s="512">
        <f t="shared" si="160"/>
        <v>533.81899999999996</v>
      </c>
      <c r="AD1691" s="59">
        <v>360</v>
      </c>
      <c r="AE1691" s="59">
        <v>60</v>
      </c>
      <c r="AF1691" s="59">
        <v>5</v>
      </c>
      <c r="AG1691" s="59">
        <v>115</v>
      </c>
      <c r="AH1691" s="66">
        <v>42430</v>
      </c>
      <c r="AI1691" s="67" t="s">
        <v>61</v>
      </c>
      <c r="AJ1691" s="67" t="s">
        <v>6622</v>
      </c>
      <c r="AK1691" s="68"/>
      <c r="AL1691" s="69" t="s">
        <v>98</v>
      </c>
      <c r="AM1691" s="66"/>
      <c r="AN1691" s="209">
        <v>39</v>
      </c>
      <c r="AO1691" s="57">
        <v>59479</v>
      </c>
      <c r="AP1691" s="57"/>
      <c r="AQ1691" s="57"/>
      <c r="AR1691" s="57">
        <v>1</v>
      </c>
      <c r="AS1691" s="35">
        <f t="shared" si="161"/>
        <v>3853.564547206166</v>
      </c>
      <c r="AT1691" s="60" t="s">
        <v>6619</v>
      </c>
      <c r="AU1691" s="79">
        <v>51900000</v>
      </c>
      <c r="AV1691" s="66">
        <v>38639</v>
      </c>
      <c r="AW1691" s="81">
        <v>38.53564547206166</v>
      </c>
      <c r="AX1691" s="215">
        <v>1948</v>
      </c>
      <c r="AY1691" s="215">
        <v>1995</v>
      </c>
      <c r="AZ1691" s="74">
        <v>243945</v>
      </c>
      <c r="BA1691" s="69" t="s">
        <v>226</v>
      </c>
      <c r="BB1691" s="44">
        <f t="shared" si="162"/>
        <v>9974</v>
      </c>
      <c r="BC1691" s="81">
        <v>99.74</v>
      </c>
      <c r="BD1691" s="66">
        <v>38887</v>
      </c>
      <c r="BE1691" s="79">
        <v>5801767.3300000001</v>
      </c>
      <c r="BF1691" s="79">
        <v>2388189.69</v>
      </c>
      <c r="BG1691" s="79">
        <v>3214603.95</v>
      </c>
      <c r="BH1691" s="75">
        <v>2.3962077543113796</v>
      </c>
      <c r="BI1691" s="79">
        <v>36591.75</v>
      </c>
      <c r="BJ1691" s="197">
        <v>0.15</v>
      </c>
      <c r="BK1691" s="78" t="s">
        <v>64</v>
      </c>
      <c r="BL1691" s="66">
        <v>38837</v>
      </c>
      <c r="BM1691" s="163">
        <v>3731094</v>
      </c>
      <c r="BN1691" s="66">
        <v>38717</v>
      </c>
      <c r="BO1691" s="79">
        <v>3730531</v>
      </c>
      <c r="BP1691" s="158" t="s">
        <v>6623</v>
      </c>
      <c r="BQ1691" s="74">
        <v>117096</v>
      </c>
      <c r="BR1691" s="159">
        <v>0.48000983828321958</v>
      </c>
      <c r="BS1691" s="160">
        <v>45626</v>
      </c>
      <c r="BT1691" s="158" t="s">
        <v>6624</v>
      </c>
      <c r="BU1691" s="74">
        <v>34411</v>
      </c>
      <c r="BV1691" s="159">
        <v>0.14106048494537704</v>
      </c>
      <c r="BW1691" s="160">
        <v>45077</v>
      </c>
      <c r="BX1691" s="158" t="s">
        <v>6625</v>
      </c>
      <c r="BY1691" s="74">
        <v>23000</v>
      </c>
      <c r="BZ1691" s="159">
        <v>9.4283547520957592E-2</v>
      </c>
      <c r="CA1691" s="160">
        <v>39478</v>
      </c>
      <c r="CB1691" s="161">
        <v>9.3082107734213503E-3</v>
      </c>
      <c r="CC1691" s="161">
        <v>7.3327899740851061E-3</v>
      </c>
    </row>
    <row r="1692" spans="2:81" ht="23">
      <c r="B1692" s="228">
        <v>40</v>
      </c>
      <c r="C1692" s="89">
        <v>760054180</v>
      </c>
      <c r="D1692" s="89">
        <v>1</v>
      </c>
      <c r="E1692" s="147" t="s">
        <v>3956</v>
      </c>
      <c r="F1692" s="92" t="s">
        <v>6626</v>
      </c>
      <c r="G1692" s="92"/>
      <c r="H1692" s="92"/>
      <c r="I1692" s="92"/>
      <c r="J1692" s="90" t="s">
        <v>6627</v>
      </c>
      <c r="K1692" s="90" t="s">
        <v>3508</v>
      </c>
      <c r="L1692" s="90" t="s">
        <v>284</v>
      </c>
      <c r="M1692" s="91" t="s">
        <v>286</v>
      </c>
      <c r="N1692" s="93">
        <v>60201</v>
      </c>
      <c r="O1692" s="94" t="s">
        <v>615</v>
      </c>
      <c r="P1692" s="95">
        <v>19928000</v>
      </c>
      <c r="Q1692" s="95">
        <v>19928000</v>
      </c>
      <c r="R1692" s="95"/>
      <c r="S1692" s="96">
        <v>18343579.120000001</v>
      </c>
      <c r="T1692" s="91" t="s">
        <v>70</v>
      </c>
      <c r="U1692" s="500">
        <v>5.9390000000000001</v>
      </c>
      <c r="V1692" s="500">
        <v>2.0810000000000002E-2</v>
      </c>
      <c r="W1692" s="500">
        <v>0.01</v>
      </c>
      <c r="X1692" s="500">
        <v>5.9181899999999992</v>
      </c>
      <c r="Y1692" s="97">
        <v>38846</v>
      </c>
      <c r="Z1692" s="512">
        <f t="shared" si="157"/>
        <v>593.9</v>
      </c>
      <c r="AA1692" s="512">
        <f t="shared" si="158"/>
        <v>2.0810000000000004</v>
      </c>
      <c r="AB1692" s="512">
        <f t="shared" si="159"/>
        <v>1</v>
      </c>
      <c r="AC1692" s="512">
        <f t="shared" si="160"/>
        <v>591.81899999999996</v>
      </c>
      <c r="AD1692" s="91">
        <v>360</v>
      </c>
      <c r="AE1692" s="91">
        <v>48</v>
      </c>
      <c r="AF1692" s="91">
        <v>2</v>
      </c>
      <c r="AG1692" s="91">
        <v>118</v>
      </c>
      <c r="AH1692" s="97">
        <v>42522</v>
      </c>
      <c r="AI1692" s="98" t="s">
        <v>61</v>
      </c>
      <c r="AJ1692" s="98" t="s">
        <v>6628</v>
      </c>
      <c r="AK1692" s="99"/>
      <c r="AL1692" s="100" t="s">
        <v>78</v>
      </c>
      <c r="AM1692" s="97"/>
      <c r="AN1692" s="228">
        <v>40</v>
      </c>
      <c r="AO1692" s="89">
        <v>760054180</v>
      </c>
      <c r="AP1692" s="89"/>
      <c r="AQ1692" s="89"/>
      <c r="AR1692" s="89">
        <v>1</v>
      </c>
      <c r="AS1692" s="35">
        <f t="shared" si="161"/>
        <v>5913.3531157270027</v>
      </c>
      <c r="AT1692" s="92" t="s">
        <v>6626</v>
      </c>
      <c r="AU1692" s="95">
        <v>33700000</v>
      </c>
      <c r="AV1692" s="97">
        <v>38808</v>
      </c>
      <c r="AW1692" s="106">
        <v>59.133531157270028</v>
      </c>
      <c r="AX1692" s="220">
        <v>2001</v>
      </c>
      <c r="AY1692" s="220" t="s">
        <v>1235</v>
      </c>
      <c r="AZ1692" s="105">
        <v>178</v>
      </c>
      <c r="BA1692" s="100" t="s">
        <v>2847</v>
      </c>
      <c r="BB1692" s="44">
        <f t="shared" si="162"/>
        <v>7289.9999999999991</v>
      </c>
      <c r="BC1692" s="106">
        <v>72.899999999999991</v>
      </c>
      <c r="BD1692" s="97">
        <v>38748</v>
      </c>
      <c r="BE1692" s="95">
        <v>7130524</v>
      </c>
      <c r="BF1692" s="95">
        <v>4719474</v>
      </c>
      <c r="BG1692" s="95">
        <v>2129394.3020000001</v>
      </c>
      <c r="BH1692" s="192">
        <v>1.4949662448340562</v>
      </c>
      <c r="BI1692" s="95">
        <v>281655.69799999997</v>
      </c>
      <c r="BJ1692" s="203">
        <v>1582.3353820224718</v>
      </c>
      <c r="BK1692" s="108" t="s">
        <v>3572</v>
      </c>
      <c r="BL1692" s="97">
        <v>38748</v>
      </c>
      <c r="BM1692" s="168">
        <v>2949904</v>
      </c>
      <c r="BN1692" s="97">
        <v>38717</v>
      </c>
      <c r="BO1692" s="95">
        <v>2929721</v>
      </c>
      <c r="BP1692" s="133" t="s">
        <v>1235</v>
      </c>
      <c r="BQ1692" s="105" t="s">
        <v>1235</v>
      </c>
      <c r="BR1692" s="135"/>
      <c r="BS1692" s="136" t="s">
        <v>1235</v>
      </c>
      <c r="BT1692" s="133" t="s">
        <v>1235</v>
      </c>
      <c r="BU1692" s="105" t="s">
        <v>1235</v>
      </c>
      <c r="BV1692" s="135"/>
      <c r="BW1692" s="136" t="s">
        <v>1235</v>
      </c>
      <c r="BX1692" s="133" t="s">
        <v>1235</v>
      </c>
      <c r="BY1692" s="105" t="s">
        <v>1235</v>
      </c>
      <c r="BZ1692" s="135"/>
      <c r="CA1692" s="136" t="s">
        <v>1235</v>
      </c>
      <c r="CB1692" s="169">
        <v>9.2747012146370336E-3</v>
      </c>
      <c r="CC1692" s="169">
        <v>7.3063919301784002E-3</v>
      </c>
    </row>
    <row r="1693" spans="2:81" ht="23">
      <c r="B1693" s="228">
        <v>41</v>
      </c>
      <c r="C1693" s="89">
        <v>760053361</v>
      </c>
      <c r="D1693" s="89">
        <v>1</v>
      </c>
      <c r="E1693" s="147" t="s">
        <v>3956</v>
      </c>
      <c r="F1693" s="92" t="s">
        <v>6629</v>
      </c>
      <c r="G1693" s="92"/>
      <c r="H1693" s="92"/>
      <c r="I1693" s="92"/>
      <c r="J1693" s="90" t="s">
        <v>6630</v>
      </c>
      <c r="K1693" s="90" t="s">
        <v>6631</v>
      </c>
      <c r="L1693" s="90" t="s">
        <v>725</v>
      </c>
      <c r="M1693" s="91" t="s">
        <v>138</v>
      </c>
      <c r="N1693" s="93">
        <v>32250</v>
      </c>
      <c r="O1693" s="94" t="s">
        <v>222</v>
      </c>
      <c r="P1693" s="95">
        <v>19000000</v>
      </c>
      <c r="Q1693" s="95">
        <v>19000000</v>
      </c>
      <c r="R1693" s="95"/>
      <c r="S1693" s="95">
        <v>16923506.239999998</v>
      </c>
      <c r="T1693" s="91" t="s">
        <v>70</v>
      </c>
      <c r="U1693" s="500">
        <v>6.16</v>
      </c>
      <c r="V1693" s="500">
        <v>2.0810000000000002E-2</v>
      </c>
      <c r="W1693" s="500">
        <v>0.01</v>
      </c>
      <c r="X1693" s="500">
        <v>6.1391900000000001</v>
      </c>
      <c r="Y1693" s="97">
        <v>38938</v>
      </c>
      <c r="Z1693" s="512">
        <f t="shared" si="157"/>
        <v>616</v>
      </c>
      <c r="AA1693" s="512">
        <f t="shared" si="158"/>
        <v>2.0810000000000004</v>
      </c>
      <c r="AB1693" s="512">
        <f t="shared" si="159"/>
        <v>1</v>
      </c>
      <c r="AC1693" s="512">
        <f t="shared" si="160"/>
        <v>613.91899999999998</v>
      </c>
      <c r="AD1693" s="91">
        <v>360</v>
      </c>
      <c r="AE1693" s="91">
        <v>25</v>
      </c>
      <c r="AF1693" s="91">
        <v>0</v>
      </c>
      <c r="AG1693" s="91">
        <v>121</v>
      </c>
      <c r="AH1693" s="97">
        <v>42614</v>
      </c>
      <c r="AI1693" s="98" t="s">
        <v>61</v>
      </c>
      <c r="AJ1693" s="98" t="s">
        <v>61</v>
      </c>
      <c r="AK1693" s="99"/>
      <c r="AL1693" s="100" t="s">
        <v>6632</v>
      </c>
      <c r="AM1693" s="97"/>
      <c r="AN1693" s="228">
        <v>41</v>
      </c>
      <c r="AO1693" s="89">
        <v>760053361</v>
      </c>
      <c r="AP1693" s="89"/>
      <c r="AQ1693" s="89"/>
      <c r="AR1693" s="89">
        <v>1</v>
      </c>
      <c r="AS1693" s="35">
        <f t="shared" si="161"/>
        <v>7196.969696969697</v>
      </c>
      <c r="AT1693" s="92" t="s">
        <v>6629</v>
      </c>
      <c r="AU1693" s="95">
        <v>26400000</v>
      </c>
      <c r="AV1693" s="97">
        <v>38812</v>
      </c>
      <c r="AW1693" s="106">
        <v>71.969696969696969</v>
      </c>
      <c r="AX1693" s="220">
        <v>1965</v>
      </c>
      <c r="AY1693" s="220">
        <v>2006</v>
      </c>
      <c r="AZ1693" s="105">
        <v>163406</v>
      </c>
      <c r="BA1693" s="100" t="s">
        <v>226</v>
      </c>
      <c r="BB1693" s="44">
        <f t="shared" si="162"/>
        <v>8800</v>
      </c>
      <c r="BC1693" s="106">
        <v>88</v>
      </c>
      <c r="BD1693" s="97">
        <v>38817</v>
      </c>
      <c r="BE1693" s="95">
        <v>2300885</v>
      </c>
      <c r="BF1693" s="95">
        <v>636754</v>
      </c>
      <c r="BG1693" s="95">
        <v>1521235</v>
      </c>
      <c r="BH1693" s="192">
        <v>1.2991299999999999</v>
      </c>
      <c r="BI1693" s="95">
        <v>24196</v>
      </c>
      <c r="BJ1693" s="203">
        <v>0.14807289817999339</v>
      </c>
      <c r="BK1693" s="108" t="s">
        <v>3572</v>
      </c>
      <c r="BL1693" s="97">
        <v>38807</v>
      </c>
      <c r="BM1693" s="168">
        <v>1333393.27</v>
      </c>
      <c r="BN1693" s="97">
        <v>38717</v>
      </c>
      <c r="BO1693" s="95">
        <v>1349522.33</v>
      </c>
      <c r="BP1693" s="133" t="s">
        <v>6633</v>
      </c>
      <c r="BQ1693" s="105">
        <v>18200</v>
      </c>
      <c r="BR1693" s="135">
        <v>0.11137901913026449</v>
      </c>
      <c r="BS1693" s="136">
        <v>39082</v>
      </c>
      <c r="BT1693" s="133" t="s">
        <v>6634</v>
      </c>
      <c r="BU1693" s="105">
        <v>14000</v>
      </c>
      <c r="BV1693" s="135">
        <v>8.5676168561741914E-2</v>
      </c>
      <c r="BW1693" s="136">
        <v>39263</v>
      </c>
      <c r="BX1693" s="133" t="s">
        <v>6635</v>
      </c>
      <c r="BY1693" s="105">
        <v>13000</v>
      </c>
      <c r="BZ1693" s="135">
        <v>7.9556442235903205E-2</v>
      </c>
      <c r="CA1693" s="136">
        <v>40421</v>
      </c>
      <c r="CB1693" s="169">
        <v>8.8428002347502831E-3</v>
      </c>
      <c r="CC1693" s="169">
        <v>6.9661504753808509E-3</v>
      </c>
    </row>
    <row r="1694" spans="2:81" ht="23">
      <c r="B1694" s="228">
        <v>42</v>
      </c>
      <c r="C1694" s="89" t="s">
        <v>6636</v>
      </c>
      <c r="D1694" s="89">
        <v>2</v>
      </c>
      <c r="E1694" s="147" t="s">
        <v>6194</v>
      </c>
      <c r="F1694" s="147" t="s">
        <v>6637</v>
      </c>
      <c r="G1694" s="147"/>
      <c r="H1694" s="147"/>
      <c r="I1694" s="147"/>
      <c r="J1694" s="90" t="s">
        <v>6638</v>
      </c>
      <c r="K1694" s="90" t="s">
        <v>6639</v>
      </c>
      <c r="L1694" s="90" t="s">
        <v>296</v>
      </c>
      <c r="M1694" s="91" t="s">
        <v>298</v>
      </c>
      <c r="N1694" s="93">
        <v>20782</v>
      </c>
      <c r="O1694" s="94" t="s">
        <v>59</v>
      </c>
      <c r="P1694" s="95">
        <v>18000000</v>
      </c>
      <c r="Q1694" s="95">
        <v>18000000</v>
      </c>
      <c r="R1694" s="95"/>
      <c r="S1694" s="96">
        <v>16349975.57</v>
      </c>
      <c r="T1694" s="91" t="s">
        <v>70</v>
      </c>
      <c r="U1694" s="500">
        <v>6.1920000000000002</v>
      </c>
      <c r="V1694" s="500">
        <v>4.0809999999999992E-2</v>
      </c>
      <c r="W1694" s="500">
        <v>0.03</v>
      </c>
      <c r="X1694" s="500">
        <v>6.1511899999999997</v>
      </c>
      <c r="Y1694" s="97">
        <v>38867</v>
      </c>
      <c r="Z1694" s="512">
        <f t="shared" si="157"/>
        <v>619.20000000000005</v>
      </c>
      <c r="AA1694" s="512">
        <f t="shared" si="158"/>
        <v>4.0809999999999995</v>
      </c>
      <c r="AB1694" s="512">
        <f t="shared" si="159"/>
        <v>3</v>
      </c>
      <c r="AC1694" s="512">
        <f t="shared" si="160"/>
        <v>615.11899999999991</v>
      </c>
      <c r="AD1694" s="91">
        <v>360</v>
      </c>
      <c r="AE1694" s="91">
        <v>36</v>
      </c>
      <c r="AF1694" s="91">
        <v>2</v>
      </c>
      <c r="AG1694" s="91">
        <v>118</v>
      </c>
      <c r="AH1694" s="97">
        <v>42522</v>
      </c>
      <c r="AI1694" s="98" t="s">
        <v>61</v>
      </c>
      <c r="AJ1694" s="98" t="s">
        <v>61</v>
      </c>
      <c r="AK1694" s="99"/>
      <c r="AL1694" s="100" t="s">
        <v>98</v>
      </c>
      <c r="AM1694" s="97"/>
      <c r="AN1694" s="228">
        <v>42</v>
      </c>
      <c r="AO1694" s="89" t="s">
        <v>6636</v>
      </c>
      <c r="AP1694" s="89"/>
      <c r="AQ1694" s="89"/>
      <c r="AR1694" s="89">
        <v>2</v>
      </c>
      <c r="AS1694" s="35">
        <f t="shared" si="161"/>
        <v>6319.2300000000005</v>
      </c>
      <c r="AT1694" s="147" t="s">
        <v>6637</v>
      </c>
      <c r="AU1694" s="95">
        <v>26000000</v>
      </c>
      <c r="AV1694" s="97">
        <v>38798</v>
      </c>
      <c r="AW1694" s="106">
        <v>63.192300000000003</v>
      </c>
      <c r="AX1694" s="219">
        <v>1964</v>
      </c>
      <c r="AY1694" s="219">
        <v>2005</v>
      </c>
      <c r="AZ1694" s="105">
        <v>288</v>
      </c>
      <c r="BA1694" s="100" t="s">
        <v>63</v>
      </c>
      <c r="BB1694" s="44">
        <f t="shared" si="162"/>
        <v>9583.3333333333339</v>
      </c>
      <c r="BC1694" s="106">
        <v>95.833333333333343</v>
      </c>
      <c r="BD1694" s="97">
        <v>38925</v>
      </c>
      <c r="BE1694" s="95">
        <v>3066186</v>
      </c>
      <c r="BF1694" s="95">
        <v>1511633.58</v>
      </c>
      <c r="BG1694" s="95">
        <v>1482552.42</v>
      </c>
      <c r="BH1694" s="192">
        <v>1.2287834302961496</v>
      </c>
      <c r="BI1694" s="95">
        <v>72000</v>
      </c>
      <c r="BJ1694" s="203">
        <v>250</v>
      </c>
      <c r="BK1694" s="108" t="s">
        <v>3572</v>
      </c>
      <c r="BL1694" s="97">
        <v>38837</v>
      </c>
      <c r="BM1694" s="168">
        <v>1539670</v>
      </c>
      <c r="BN1694" s="97">
        <v>38717</v>
      </c>
      <c r="BO1694" s="95">
        <v>1362479</v>
      </c>
      <c r="BP1694" s="133"/>
      <c r="BQ1694" s="105"/>
      <c r="BR1694" s="135"/>
      <c r="BS1694" s="136"/>
      <c r="BT1694" s="133"/>
      <c r="BU1694" s="105"/>
      <c r="BV1694" s="135"/>
      <c r="BW1694" s="136"/>
      <c r="BX1694" s="133"/>
      <c r="BY1694" s="105"/>
      <c r="BZ1694" s="135"/>
      <c r="CA1694" s="136"/>
      <c r="CB1694" s="169">
        <v>3.1096989154439574E-2</v>
      </c>
      <c r="CC1694" s="169">
        <v>6.5995109766765958E-3</v>
      </c>
    </row>
    <row r="1695" spans="2:81" ht="23">
      <c r="B1695" s="228">
        <v>43</v>
      </c>
      <c r="C1695" s="89">
        <v>3401827</v>
      </c>
      <c r="D1695" s="89">
        <v>2</v>
      </c>
      <c r="E1695" s="147" t="s">
        <v>5348</v>
      </c>
      <c r="F1695" s="92" t="s">
        <v>6640</v>
      </c>
      <c r="G1695" s="92"/>
      <c r="H1695" s="92"/>
      <c r="I1695" s="92"/>
      <c r="J1695" s="90" t="s">
        <v>6641</v>
      </c>
      <c r="K1695" s="90" t="s">
        <v>582</v>
      </c>
      <c r="L1695" s="90" t="s">
        <v>582</v>
      </c>
      <c r="M1695" s="91" t="s">
        <v>132</v>
      </c>
      <c r="N1695" s="93">
        <v>75287</v>
      </c>
      <c r="O1695" s="94" t="s">
        <v>59</v>
      </c>
      <c r="P1695" s="95">
        <v>17850000</v>
      </c>
      <c r="Q1695" s="95">
        <v>17850000</v>
      </c>
      <c r="R1695" s="95"/>
      <c r="S1695" s="96">
        <v>17850000</v>
      </c>
      <c r="T1695" s="91" t="s">
        <v>223</v>
      </c>
      <c r="U1695" s="500">
        <v>6.0630000000000006</v>
      </c>
      <c r="V1695" s="500">
        <v>2.0810000000000002E-2</v>
      </c>
      <c r="W1695" s="500">
        <v>0.01</v>
      </c>
      <c r="X1695" s="500">
        <v>6.0421899999999997</v>
      </c>
      <c r="Y1695" s="97">
        <v>38896</v>
      </c>
      <c r="Z1695" s="512">
        <f t="shared" si="157"/>
        <v>606.30000000000007</v>
      </c>
      <c r="AA1695" s="512">
        <f t="shared" si="158"/>
        <v>2.0810000000000004</v>
      </c>
      <c r="AB1695" s="512">
        <f t="shared" si="159"/>
        <v>1</v>
      </c>
      <c r="AC1695" s="512">
        <f t="shared" si="160"/>
        <v>604.21899999999994</v>
      </c>
      <c r="AD1695" s="91">
        <v>0</v>
      </c>
      <c r="AE1695" s="91">
        <v>120</v>
      </c>
      <c r="AF1695" s="91">
        <v>1</v>
      </c>
      <c r="AG1695" s="91">
        <v>119</v>
      </c>
      <c r="AH1695" s="97">
        <v>42552</v>
      </c>
      <c r="AI1695" s="98" t="s">
        <v>61</v>
      </c>
      <c r="AJ1695" s="98" t="s">
        <v>6534</v>
      </c>
      <c r="AK1695" s="99"/>
      <c r="AL1695" s="100" t="s">
        <v>78</v>
      </c>
      <c r="AM1695" s="97"/>
      <c r="AN1695" s="228">
        <v>43</v>
      </c>
      <c r="AO1695" s="89">
        <v>3401827</v>
      </c>
      <c r="AP1695" s="89"/>
      <c r="AQ1695" s="89"/>
      <c r="AR1695" s="89">
        <v>2</v>
      </c>
      <c r="AS1695" s="35">
        <f t="shared" si="161"/>
        <v>6800</v>
      </c>
      <c r="AT1695" s="92" t="s">
        <v>6640</v>
      </c>
      <c r="AU1695" s="95">
        <v>26250000</v>
      </c>
      <c r="AV1695" s="97">
        <v>38846</v>
      </c>
      <c r="AW1695" s="106">
        <v>68</v>
      </c>
      <c r="AX1695" s="220">
        <v>1997</v>
      </c>
      <c r="AY1695" s="220"/>
      <c r="AZ1695" s="105">
        <v>286</v>
      </c>
      <c r="BA1695" s="100" t="s">
        <v>63</v>
      </c>
      <c r="BB1695" s="44">
        <f t="shared" si="162"/>
        <v>9690</v>
      </c>
      <c r="BC1695" s="106">
        <v>96.899999999999991</v>
      </c>
      <c r="BD1695" s="97">
        <v>38827</v>
      </c>
      <c r="BE1695" s="95">
        <v>2934737.92</v>
      </c>
      <c r="BF1695" s="95">
        <v>1454957.14</v>
      </c>
      <c r="BG1695" s="95">
        <v>1422580.78</v>
      </c>
      <c r="BH1695" s="192">
        <v>1.2964650190675706</v>
      </c>
      <c r="BI1695" s="95">
        <v>57200</v>
      </c>
      <c r="BJ1695" s="203">
        <v>200</v>
      </c>
      <c r="BK1695" s="108" t="s">
        <v>6642</v>
      </c>
      <c r="BL1695" s="97">
        <v>38807</v>
      </c>
      <c r="BM1695" s="168">
        <v>1505486.9495999999</v>
      </c>
      <c r="BN1695" s="97">
        <v>38717</v>
      </c>
      <c r="BO1695" s="95">
        <v>1431403</v>
      </c>
      <c r="BP1695" s="133"/>
      <c r="BQ1695" s="105">
        <v>0</v>
      </c>
      <c r="BR1695" s="135"/>
      <c r="BS1695" s="136"/>
      <c r="BT1695" s="133"/>
      <c r="BU1695" s="105">
        <v>0</v>
      </c>
      <c r="BV1695" s="135"/>
      <c r="BW1695" s="136"/>
      <c r="BX1695" s="133"/>
      <c r="BY1695" s="105">
        <v>0</v>
      </c>
      <c r="BZ1695" s="135"/>
      <c r="CA1695" s="136"/>
      <c r="CB1695" s="169">
        <v>3.0837847578152576E-2</v>
      </c>
      <c r="CC1695" s="169">
        <v>6.5445150518709571E-3</v>
      </c>
    </row>
    <row r="1696" spans="2:81" ht="34">
      <c r="B1696" s="228">
        <v>44</v>
      </c>
      <c r="C1696" s="89">
        <v>3401974</v>
      </c>
      <c r="D1696" s="89">
        <v>1</v>
      </c>
      <c r="E1696" s="147" t="s">
        <v>5348</v>
      </c>
      <c r="F1696" s="92" t="s">
        <v>6643</v>
      </c>
      <c r="G1696" s="92"/>
      <c r="H1696" s="92"/>
      <c r="I1696" s="92"/>
      <c r="J1696" s="90" t="s">
        <v>6644</v>
      </c>
      <c r="K1696" s="90" t="s">
        <v>6645</v>
      </c>
      <c r="L1696" s="90" t="s">
        <v>234</v>
      </c>
      <c r="M1696" s="91" t="s">
        <v>138</v>
      </c>
      <c r="N1696" s="93">
        <v>33510</v>
      </c>
      <c r="O1696" s="94" t="s">
        <v>351</v>
      </c>
      <c r="P1696" s="95">
        <v>17200000</v>
      </c>
      <c r="Q1696" s="95">
        <v>17200000</v>
      </c>
      <c r="R1696" s="95"/>
      <c r="S1696" s="96">
        <v>15064133.99</v>
      </c>
      <c r="T1696" s="91" t="s">
        <v>60</v>
      </c>
      <c r="U1696" s="500">
        <v>6.2249999999999996</v>
      </c>
      <c r="V1696" s="500">
        <v>2.0810000000000002E-2</v>
      </c>
      <c r="W1696" s="500">
        <v>0.01</v>
      </c>
      <c r="X1696" s="500">
        <v>6.2041899999999996</v>
      </c>
      <c r="Y1696" s="97">
        <v>38904</v>
      </c>
      <c r="Z1696" s="512">
        <f t="shared" si="157"/>
        <v>622.5</v>
      </c>
      <c r="AA1696" s="512">
        <f t="shared" si="158"/>
        <v>2.0810000000000004</v>
      </c>
      <c r="AB1696" s="512">
        <f t="shared" si="159"/>
        <v>1</v>
      </c>
      <c r="AC1696" s="512">
        <f t="shared" si="160"/>
        <v>620.41899999999998</v>
      </c>
      <c r="AD1696" s="91">
        <v>360</v>
      </c>
      <c r="AE1696" s="91">
        <v>0</v>
      </c>
      <c r="AF1696" s="91">
        <v>0</v>
      </c>
      <c r="AG1696" s="91">
        <v>107</v>
      </c>
      <c r="AH1696" s="97">
        <v>42186</v>
      </c>
      <c r="AI1696" s="98" t="s">
        <v>61</v>
      </c>
      <c r="AJ1696" s="98" t="s">
        <v>6552</v>
      </c>
      <c r="AK1696" s="99"/>
      <c r="AL1696" s="100" t="s">
        <v>6646</v>
      </c>
      <c r="AM1696" s="97"/>
      <c r="AN1696" s="228">
        <v>44</v>
      </c>
      <c r="AO1696" s="89">
        <v>3401974</v>
      </c>
      <c r="AP1696" s="89"/>
      <c r="AQ1696" s="89"/>
      <c r="AR1696" s="89">
        <v>1</v>
      </c>
      <c r="AS1696" s="35">
        <f t="shared" si="161"/>
        <v>6880</v>
      </c>
      <c r="AT1696" s="92" t="s">
        <v>6643</v>
      </c>
      <c r="AU1696" s="95">
        <v>25000000</v>
      </c>
      <c r="AV1696" s="97">
        <v>38868</v>
      </c>
      <c r="AW1696" s="106">
        <v>68.8</v>
      </c>
      <c r="AX1696" s="220">
        <v>2000</v>
      </c>
      <c r="AY1696" s="220"/>
      <c r="AZ1696" s="105">
        <v>120543</v>
      </c>
      <c r="BA1696" s="100" t="s">
        <v>226</v>
      </c>
      <c r="BB1696" s="44">
        <f t="shared" si="162"/>
        <v>10000</v>
      </c>
      <c r="BC1696" s="106">
        <v>100</v>
      </c>
      <c r="BD1696" s="97">
        <v>38930</v>
      </c>
      <c r="BE1696" s="95">
        <v>1555125.24</v>
      </c>
      <c r="BF1696" s="95">
        <v>31102.5</v>
      </c>
      <c r="BG1696" s="95">
        <v>1419710.74</v>
      </c>
      <c r="BH1696" s="192">
        <v>1.1200995640031424</v>
      </c>
      <c r="BI1696" s="95">
        <v>12054.3</v>
      </c>
      <c r="BJ1696" s="203">
        <v>0.1</v>
      </c>
      <c r="BK1696" s="108"/>
      <c r="BL1696" s="97"/>
      <c r="BM1696" s="168">
        <v>0</v>
      </c>
      <c r="BN1696" s="97"/>
      <c r="BO1696" s="95">
        <v>0</v>
      </c>
      <c r="BP1696" s="133" t="s">
        <v>6647</v>
      </c>
      <c r="BQ1696" s="105">
        <v>120543</v>
      </c>
      <c r="BR1696" s="135">
        <v>1</v>
      </c>
      <c r="BS1696" s="136">
        <v>42185</v>
      </c>
      <c r="BT1696" s="133"/>
      <c r="BU1696" s="105">
        <v>0</v>
      </c>
      <c r="BV1696" s="135"/>
      <c r="BW1696" s="136"/>
      <c r="BX1696" s="133"/>
      <c r="BY1696" s="105">
        <v>0</v>
      </c>
      <c r="BZ1696" s="135"/>
      <c r="CA1696" s="136"/>
      <c r="CB1696" s="169">
        <v>8.005061265142362E-3</v>
      </c>
      <c r="CC1696" s="169">
        <v>6.3061993777131916E-3</v>
      </c>
    </row>
    <row r="1697" spans="2:81" ht="45">
      <c r="B1697" s="209">
        <v>45</v>
      </c>
      <c r="C1697" s="57">
        <v>760054678</v>
      </c>
      <c r="D1697" s="57">
        <v>1</v>
      </c>
      <c r="E1697" s="155" t="s">
        <v>3956</v>
      </c>
      <c r="F1697" s="60" t="s">
        <v>6648</v>
      </c>
      <c r="G1697" s="60"/>
      <c r="H1697" s="60"/>
      <c r="I1697" s="60"/>
      <c r="J1697" s="58" t="s">
        <v>6649</v>
      </c>
      <c r="K1697" s="58" t="s">
        <v>77</v>
      </c>
      <c r="L1697" s="58" t="s">
        <v>77</v>
      </c>
      <c r="M1697" s="59" t="s">
        <v>58</v>
      </c>
      <c r="N1697" s="61">
        <v>92121</v>
      </c>
      <c r="O1697" s="62" t="s">
        <v>351</v>
      </c>
      <c r="P1697" s="79">
        <v>17000000</v>
      </c>
      <c r="Q1697" s="79">
        <v>17000000</v>
      </c>
      <c r="R1697" s="79"/>
      <c r="S1697" s="80">
        <v>17000000</v>
      </c>
      <c r="T1697" s="59" t="s">
        <v>223</v>
      </c>
      <c r="U1697" s="499">
        <v>5.9499999999999993</v>
      </c>
      <c r="V1697" s="499">
        <v>2.0810000000000002E-2</v>
      </c>
      <c r="W1697" s="499">
        <v>0.01</v>
      </c>
      <c r="X1697" s="499">
        <v>5.9291899999999993</v>
      </c>
      <c r="Y1697" s="66">
        <v>38883</v>
      </c>
      <c r="Z1697" s="512">
        <f t="shared" si="157"/>
        <v>594.99999999999989</v>
      </c>
      <c r="AA1697" s="512">
        <f t="shared" si="158"/>
        <v>2.0810000000000004</v>
      </c>
      <c r="AB1697" s="512">
        <f t="shared" si="159"/>
        <v>1</v>
      </c>
      <c r="AC1697" s="512">
        <f t="shared" si="160"/>
        <v>592.91899999999998</v>
      </c>
      <c r="AD1697" s="59">
        <v>0</v>
      </c>
      <c r="AE1697" s="59">
        <v>120</v>
      </c>
      <c r="AF1697" s="59">
        <v>1</v>
      </c>
      <c r="AG1697" s="59">
        <v>119</v>
      </c>
      <c r="AH1697" s="66">
        <v>42552</v>
      </c>
      <c r="AI1697" s="67" t="s">
        <v>61</v>
      </c>
      <c r="AJ1697" s="67" t="s">
        <v>61</v>
      </c>
      <c r="AK1697" s="68"/>
      <c r="AL1697" s="69" t="s">
        <v>78</v>
      </c>
      <c r="AM1697" s="66"/>
      <c r="AN1697" s="209">
        <v>45</v>
      </c>
      <c r="AO1697" s="57">
        <v>760054678</v>
      </c>
      <c r="AP1697" s="57"/>
      <c r="AQ1697" s="57"/>
      <c r="AR1697" s="57">
        <v>1</v>
      </c>
      <c r="AS1697" s="35">
        <f t="shared" si="161"/>
        <v>5000</v>
      </c>
      <c r="AT1697" s="60" t="s">
        <v>6648</v>
      </c>
      <c r="AU1697" s="79">
        <v>34000000</v>
      </c>
      <c r="AV1697" s="66">
        <v>38834</v>
      </c>
      <c r="AW1697" s="81">
        <v>50</v>
      </c>
      <c r="AX1697" s="215">
        <v>1980</v>
      </c>
      <c r="AY1697" s="215"/>
      <c r="AZ1697" s="74">
        <v>110469</v>
      </c>
      <c r="BA1697" s="69" t="s">
        <v>226</v>
      </c>
      <c r="BB1697" s="44">
        <f t="shared" si="162"/>
        <v>9399</v>
      </c>
      <c r="BC1697" s="81">
        <v>93.99</v>
      </c>
      <c r="BD1697" s="66">
        <v>38749</v>
      </c>
      <c r="BE1697" s="79">
        <v>3371879.08</v>
      </c>
      <c r="BF1697" s="79">
        <v>1261109.3724</v>
      </c>
      <c r="BG1697" s="79">
        <v>1950221.9076000003</v>
      </c>
      <c r="BH1697" s="75">
        <v>1.9016378001642362</v>
      </c>
      <c r="BI1697" s="79">
        <v>22093.8</v>
      </c>
      <c r="BJ1697" s="197">
        <v>0.2</v>
      </c>
      <c r="BK1697" s="78" t="s">
        <v>3572</v>
      </c>
      <c r="BL1697" s="66">
        <v>38807</v>
      </c>
      <c r="BM1697" s="163">
        <v>2180059.7124242401</v>
      </c>
      <c r="BN1697" s="66">
        <v>38717</v>
      </c>
      <c r="BO1697" s="79">
        <v>2145394.81</v>
      </c>
      <c r="BP1697" s="158" t="s">
        <v>6650</v>
      </c>
      <c r="BQ1697" s="74">
        <v>65556</v>
      </c>
      <c r="BR1697" s="159">
        <v>0.59343345191863783</v>
      </c>
      <c r="BS1697" s="160">
        <v>42674</v>
      </c>
      <c r="BT1697" s="158" t="s">
        <v>6651</v>
      </c>
      <c r="BU1697" s="74">
        <v>18360</v>
      </c>
      <c r="BV1697" s="159">
        <v>0.16620047253075523</v>
      </c>
      <c r="BW1697" s="160">
        <v>40877</v>
      </c>
      <c r="BX1697" s="158" t="s">
        <v>6652</v>
      </c>
      <c r="BY1697" s="74">
        <v>13662</v>
      </c>
      <c r="BZ1697" s="159">
        <v>0.12367270455965022</v>
      </c>
      <c r="CA1697" s="160">
        <v>39782</v>
      </c>
      <c r="CB1697" s="161">
        <v>7.9119791574081486E-3</v>
      </c>
      <c r="CC1697" s="161">
        <v>6.2328714779723406E-3</v>
      </c>
    </row>
    <row r="1698" spans="2:81" ht="23">
      <c r="B1698" s="209">
        <v>46</v>
      </c>
      <c r="C1698" s="57" t="s">
        <v>6653</v>
      </c>
      <c r="D1698" s="57">
        <v>1</v>
      </c>
      <c r="E1698" s="155" t="s">
        <v>6194</v>
      </c>
      <c r="F1698" s="60" t="s">
        <v>6654</v>
      </c>
      <c r="G1698" s="60"/>
      <c r="H1698" s="60"/>
      <c r="I1698" s="60"/>
      <c r="J1698" s="58" t="s">
        <v>6654</v>
      </c>
      <c r="K1698" s="58" t="s">
        <v>354</v>
      </c>
      <c r="L1698" s="58" t="s">
        <v>354</v>
      </c>
      <c r="M1698" s="59" t="s">
        <v>355</v>
      </c>
      <c r="N1698" s="61">
        <v>10021</v>
      </c>
      <c r="O1698" s="62" t="s">
        <v>222</v>
      </c>
      <c r="P1698" s="79">
        <v>16925000</v>
      </c>
      <c r="Q1698" s="79">
        <v>16925000</v>
      </c>
      <c r="R1698" s="79"/>
      <c r="S1698" s="80">
        <v>15921651.439999999</v>
      </c>
      <c r="T1698" s="59" t="s">
        <v>70</v>
      </c>
      <c r="U1698" s="499">
        <v>6.3250000000000002</v>
      </c>
      <c r="V1698" s="499">
        <v>4.0809999999999992E-2</v>
      </c>
      <c r="W1698" s="499">
        <v>0.03</v>
      </c>
      <c r="X1698" s="499">
        <v>6.2841900000000006</v>
      </c>
      <c r="Y1698" s="66">
        <v>38840</v>
      </c>
      <c r="Z1698" s="512">
        <f t="shared" si="157"/>
        <v>632.5</v>
      </c>
      <c r="AA1698" s="512">
        <f t="shared" si="158"/>
        <v>4.0809999999999995</v>
      </c>
      <c r="AB1698" s="512">
        <f t="shared" si="159"/>
        <v>3</v>
      </c>
      <c r="AC1698" s="512">
        <f t="shared" si="160"/>
        <v>628.4190000000001</v>
      </c>
      <c r="AD1698" s="59">
        <v>360</v>
      </c>
      <c r="AE1698" s="59">
        <v>60</v>
      </c>
      <c r="AF1698" s="59">
        <v>2</v>
      </c>
      <c r="AG1698" s="59">
        <v>118</v>
      </c>
      <c r="AH1698" s="66">
        <v>42522</v>
      </c>
      <c r="AI1698" s="67" t="s">
        <v>61</v>
      </c>
      <c r="AJ1698" s="67" t="s">
        <v>61</v>
      </c>
      <c r="AK1698" s="68"/>
      <c r="AL1698" s="69" t="s">
        <v>98</v>
      </c>
      <c r="AM1698" s="66"/>
      <c r="AN1698" s="209">
        <v>46</v>
      </c>
      <c r="AO1698" s="57" t="s">
        <v>6653</v>
      </c>
      <c r="AP1698" s="57"/>
      <c r="AQ1698" s="57"/>
      <c r="AR1698" s="57">
        <v>1</v>
      </c>
      <c r="AS1698" s="35">
        <f t="shared" si="161"/>
        <v>7964.7058823529424</v>
      </c>
      <c r="AT1698" s="60" t="s">
        <v>6654</v>
      </c>
      <c r="AU1698" s="79">
        <v>21250000</v>
      </c>
      <c r="AV1698" s="66">
        <v>38792</v>
      </c>
      <c r="AW1698" s="81">
        <v>79.64705882352942</v>
      </c>
      <c r="AX1698" s="215">
        <v>1963</v>
      </c>
      <c r="AY1698" s="215">
        <v>2006</v>
      </c>
      <c r="AZ1698" s="74">
        <v>18464</v>
      </c>
      <c r="BA1698" s="69" t="s">
        <v>226</v>
      </c>
      <c r="BB1698" s="44">
        <f t="shared" si="162"/>
        <v>10000</v>
      </c>
      <c r="BC1698" s="81">
        <v>100</v>
      </c>
      <c r="BD1698" s="66">
        <v>38832</v>
      </c>
      <c r="BE1698" s="79">
        <v>1843935.2084999999</v>
      </c>
      <c r="BF1698" s="79">
        <v>526967.05625499994</v>
      </c>
      <c r="BG1698" s="79">
        <v>1283348.9883372425</v>
      </c>
      <c r="BH1698" s="75">
        <v>1.0181710923701492</v>
      </c>
      <c r="BI1698" s="79">
        <v>2769.6</v>
      </c>
      <c r="BJ1698" s="197">
        <v>0.15</v>
      </c>
      <c r="BK1698" s="78" t="s">
        <v>64</v>
      </c>
      <c r="BL1698" s="66">
        <v>38807</v>
      </c>
      <c r="BM1698" s="163">
        <v>1739712</v>
      </c>
      <c r="BN1698" s="66">
        <v>38717</v>
      </c>
      <c r="BO1698" s="79">
        <v>1236891</v>
      </c>
      <c r="BP1698" s="158" t="s">
        <v>2618</v>
      </c>
      <c r="BQ1698" s="74">
        <v>12212</v>
      </c>
      <c r="BR1698" s="159">
        <v>0.66139514731369153</v>
      </c>
      <c r="BS1698" s="160">
        <v>41608</v>
      </c>
      <c r="BT1698" s="158" t="s">
        <v>6655</v>
      </c>
      <c r="BU1698" s="74">
        <v>4650</v>
      </c>
      <c r="BV1698" s="159">
        <v>0.2518414211438475</v>
      </c>
      <c r="BW1698" s="160">
        <v>40025</v>
      </c>
      <c r="BX1698" s="158" t="s">
        <v>6656</v>
      </c>
      <c r="BY1698" s="74">
        <v>1012</v>
      </c>
      <c r="BZ1698" s="159">
        <v>5.480935875216638E-2</v>
      </c>
      <c r="CA1698" s="160">
        <v>42277</v>
      </c>
      <c r="CB1698" s="161">
        <v>7.8770733670078183E-3</v>
      </c>
      <c r="CC1698" s="161">
        <v>6.2053735155695212E-3</v>
      </c>
    </row>
    <row r="1699" spans="2:81" ht="23">
      <c r="B1699" s="209">
        <v>47</v>
      </c>
      <c r="C1699" s="57">
        <v>59756</v>
      </c>
      <c r="D1699" s="57">
        <v>2</v>
      </c>
      <c r="E1699" s="155" t="s">
        <v>5348</v>
      </c>
      <c r="F1699" s="60" t="s">
        <v>6657</v>
      </c>
      <c r="G1699" s="60"/>
      <c r="H1699" s="60"/>
      <c r="I1699" s="60"/>
      <c r="J1699" s="58" t="s">
        <v>6658</v>
      </c>
      <c r="K1699" s="58" t="s">
        <v>1369</v>
      </c>
      <c r="L1699" s="58" t="s">
        <v>6659</v>
      </c>
      <c r="M1699" s="59" t="s">
        <v>550</v>
      </c>
      <c r="N1699" s="61" t="s">
        <v>6660</v>
      </c>
      <c r="O1699" s="62" t="s">
        <v>59</v>
      </c>
      <c r="P1699" s="79">
        <v>16600000</v>
      </c>
      <c r="Q1699" s="79">
        <v>16600000</v>
      </c>
      <c r="R1699" s="79"/>
      <c r="S1699" s="80">
        <v>15778566.529999999</v>
      </c>
      <c r="T1699" s="59" t="s">
        <v>70</v>
      </c>
      <c r="U1699" s="499">
        <v>5.9380000000000006</v>
      </c>
      <c r="V1699" s="499">
        <v>5.0810000000000008E-2</v>
      </c>
      <c r="W1699" s="499">
        <v>0.04</v>
      </c>
      <c r="X1699" s="499">
        <v>5.8871900000000004</v>
      </c>
      <c r="Y1699" s="66">
        <v>38804</v>
      </c>
      <c r="Z1699" s="512">
        <f t="shared" si="157"/>
        <v>593.80000000000007</v>
      </c>
      <c r="AA1699" s="512">
        <f t="shared" si="158"/>
        <v>5.0810000000000004</v>
      </c>
      <c r="AB1699" s="512">
        <f t="shared" si="159"/>
        <v>4</v>
      </c>
      <c r="AC1699" s="512">
        <f t="shared" si="160"/>
        <v>588.71900000000005</v>
      </c>
      <c r="AD1699" s="59">
        <v>360</v>
      </c>
      <c r="AE1699" s="59">
        <v>12</v>
      </c>
      <c r="AF1699" s="59">
        <v>4</v>
      </c>
      <c r="AG1699" s="59">
        <v>56</v>
      </c>
      <c r="AH1699" s="66">
        <v>40634</v>
      </c>
      <c r="AI1699" s="67" t="s">
        <v>61</v>
      </c>
      <c r="AJ1699" s="67" t="s">
        <v>61</v>
      </c>
      <c r="AK1699" s="68"/>
      <c r="AL1699" s="69" t="s">
        <v>6661</v>
      </c>
      <c r="AM1699" s="66" t="s">
        <v>653</v>
      </c>
      <c r="AN1699" s="209">
        <v>47</v>
      </c>
      <c r="AO1699" s="57">
        <v>59756</v>
      </c>
      <c r="AP1699" s="57"/>
      <c r="AQ1699" s="57"/>
      <c r="AR1699" s="57">
        <v>2</v>
      </c>
      <c r="AS1699" s="35">
        <f t="shared" si="161"/>
        <v>7980.7692307692305</v>
      </c>
      <c r="AT1699" s="60" t="s">
        <v>6657</v>
      </c>
      <c r="AU1699" s="79">
        <v>20800000</v>
      </c>
      <c r="AV1699" s="66">
        <v>38875</v>
      </c>
      <c r="AW1699" s="81">
        <v>79.807692307692307</v>
      </c>
      <c r="AX1699" s="216">
        <v>2004</v>
      </c>
      <c r="AY1699" s="216"/>
      <c r="AZ1699" s="74">
        <v>160</v>
      </c>
      <c r="BA1699" s="69" t="s">
        <v>63</v>
      </c>
      <c r="BB1699" s="44">
        <f t="shared" si="162"/>
        <v>8375</v>
      </c>
      <c r="BC1699" s="81">
        <v>83.75</v>
      </c>
      <c r="BD1699" s="66">
        <v>38777</v>
      </c>
      <c r="BE1699" s="79">
        <v>2326100</v>
      </c>
      <c r="BF1699" s="79">
        <v>842512</v>
      </c>
      <c r="BG1699" s="79">
        <v>1451588</v>
      </c>
      <c r="BH1699" s="75">
        <v>1.2235480976383946</v>
      </c>
      <c r="BI1699" s="79">
        <v>32000</v>
      </c>
      <c r="BJ1699" s="197">
        <v>200</v>
      </c>
      <c r="BK1699" s="78" t="s">
        <v>276</v>
      </c>
      <c r="BL1699" s="66">
        <v>38717</v>
      </c>
      <c r="BM1699" s="163">
        <v>597957.57999999996</v>
      </c>
      <c r="BN1699" s="66"/>
      <c r="BO1699" s="79"/>
      <c r="BP1699" s="158"/>
      <c r="BQ1699" s="74">
        <v>0</v>
      </c>
      <c r="BR1699" s="159"/>
      <c r="BS1699" s="160"/>
      <c r="BT1699" s="158"/>
      <c r="BU1699" s="74">
        <v>0</v>
      </c>
      <c r="BV1699" s="159"/>
      <c r="BW1699" s="160"/>
      <c r="BX1699" s="158"/>
      <c r="BY1699" s="74">
        <v>0</v>
      </c>
      <c r="BZ1699" s="159"/>
      <c r="CA1699" s="160"/>
      <c r="CB1699" s="161">
        <v>2.8678334442427608E-2</v>
      </c>
      <c r="CC1699" s="161">
        <v>6.0862156784906385E-3</v>
      </c>
    </row>
    <row r="1700" spans="2:81" ht="23">
      <c r="B1700" s="209">
        <v>48</v>
      </c>
      <c r="C1700" s="57">
        <v>760051677</v>
      </c>
      <c r="D1700" s="57">
        <v>1</v>
      </c>
      <c r="E1700" s="155" t="s">
        <v>3956</v>
      </c>
      <c r="F1700" s="60" t="s">
        <v>6662</v>
      </c>
      <c r="G1700" s="60"/>
      <c r="H1700" s="60"/>
      <c r="I1700" s="60"/>
      <c r="J1700" s="58" t="s">
        <v>6662</v>
      </c>
      <c r="K1700" s="58" t="s">
        <v>2702</v>
      </c>
      <c r="L1700" s="58" t="s">
        <v>2701</v>
      </c>
      <c r="M1700" s="59" t="s">
        <v>1279</v>
      </c>
      <c r="N1700" s="61">
        <v>87109</v>
      </c>
      <c r="O1700" s="62" t="s">
        <v>351</v>
      </c>
      <c r="P1700" s="79">
        <v>16000000</v>
      </c>
      <c r="Q1700" s="79">
        <v>16000000</v>
      </c>
      <c r="R1700" s="79"/>
      <c r="S1700" s="80">
        <v>13929022.08</v>
      </c>
      <c r="T1700" s="59" t="s">
        <v>70</v>
      </c>
      <c r="U1700" s="499">
        <v>6.05</v>
      </c>
      <c r="V1700" s="499">
        <v>2.0810000000000002E-2</v>
      </c>
      <c r="W1700" s="499">
        <v>0.01</v>
      </c>
      <c r="X1700" s="499">
        <v>6.0291899999999998</v>
      </c>
      <c r="Y1700" s="66">
        <v>38863</v>
      </c>
      <c r="Z1700" s="512">
        <f t="shared" si="157"/>
        <v>605</v>
      </c>
      <c r="AA1700" s="512">
        <f t="shared" si="158"/>
        <v>2.0810000000000004</v>
      </c>
      <c r="AB1700" s="512">
        <f t="shared" si="159"/>
        <v>1</v>
      </c>
      <c r="AC1700" s="512">
        <f t="shared" si="160"/>
        <v>602.91899999999998</v>
      </c>
      <c r="AD1700" s="59">
        <v>360</v>
      </c>
      <c r="AE1700" s="59">
        <v>12</v>
      </c>
      <c r="AF1700" s="59">
        <v>2</v>
      </c>
      <c r="AG1700" s="59">
        <v>118</v>
      </c>
      <c r="AH1700" s="66">
        <v>42522</v>
      </c>
      <c r="AI1700" s="67" t="s">
        <v>61</v>
      </c>
      <c r="AJ1700" s="67" t="s">
        <v>61</v>
      </c>
      <c r="AK1700" s="68"/>
      <c r="AL1700" s="69" t="s">
        <v>78</v>
      </c>
      <c r="AM1700" s="66"/>
      <c r="AN1700" s="209">
        <v>48</v>
      </c>
      <c r="AO1700" s="57">
        <v>760051677</v>
      </c>
      <c r="AP1700" s="57"/>
      <c r="AQ1700" s="57"/>
      <c r="AR1700" s="57">
        <v>1</v>
      </c>
      <c r="AS1700" s="35">
        <f t="shared" si="161"/>
        <v>7673.8609112709837</v>
      </c>
      <c r="AT1700" s="60" t="s">
        <v>6662</v>
      </c>
      <c r="AU1700" s="79">
        <v>20850000</v>
      </c>
      <c r="AV1700" s="66">
        <v>38771</v>
      </c>
      <c r="AW1700" s="81">
        <v>76.738609112709838</v>
      </c>
      <c r="AX1700" s="216">
        <v>2006</v>
      </c>
      <c r="AY1700" s="216" t="s">
        <v>1235</v>
      </c>
      <c r="AZ1700" s="74">
        <v>92455</v>
      </c>
      <c r="BA1700" s="69" t="s">
        <v>226</v>
      </c>
      <c r="BB1700" s="44">
        <f t="shared" si="162"/>
        <v>10000</v>
      </c>
      <c r="BC1700" s="81">
        <v>100</v>
      </c>
      <c r="BD1700" s="66">
        <v>38808</v>
      </c>
      <c r="BE1700" s="79">
        <v>2312059</v>
      </c>
      <c r="BF1700" s="79">
        <v>628889.18000000005</v>
      </c>
      <c r="BG1700" s="79">
        <v>1664678.82</v>
      </c>
      <c r="BH1700" s="75">
        <v>1.4383957544283803</v>
      </c>
      <c r="BI1700" s="79">
        <v>18491</v>
      </c>
      <c r="BJ1700" s="197">
        <v>0.2</v>
      </c>
      <c r="BK1700" s="78"/>
      <c r="BL1700" s="66" t="s">
        <v>1235</v>
      </c>
      <c r="BM1700" s="163"/>
      <c r="BN1700" s="66" t="s">
        <v>1235</v>
      </c>
      <c r="BO1700" s="79"/>
      <c r="BP1700" s="158" t="s">
        <v>5462</v>
      </c>
      <c r="BQ1700" s="74">
        <v>92455</v>
      </c>
      <c r="BR1700" s="159">
        <v>1</v>
      </c>
      <c r="BS1700" s="160">
        <v>44286</v>
      </c>
      <c r="BT1700" s="158" t="s">
        <v>1235</v>
      </c>
      <c r="BU1700" s="74" t="s">
        <v>1235</v>
      </c>
      <c r="BV1700" s="159"/>
      <c r="BW1700" s="160" t="s">
        <v>1235</v>
      </c>
      <c r="BX1700" s="158" t="s">
        <v>1235</v>
      </c>
      <c r="BY1700" s="74" t="s">
        <v>1235</v>
      </c>
      <c r="BZ1700" s="159"/>
      <c r="CA1700" s="160" t="s">
        <v>1235</v>
      </c>
      <c r="CB1700" s="161">
        <v>7.4465686187370804E-3</v>
      </c>
      <c r="CC1700" s="161">
        <v>5.8662319792680854E-3</v>
      </c>
    </row>
    <row r="1701" spans="2:81" ht="34">
      <c r="B1701" s="209">
        <v>49</v>
      </c>
      <c r="C1701" s="57">
        <v>760052787</v>
      </c>
      <c r="D1701" s="57">
        <v>1</v>
      </c>
      <c r="E1701" s="155" t="s">
        <v>3956</v>
      </c>
      <c r="F1701" s="60" t="s">
        <v>6663</v>
      </c>
      <c r="G1701" s="60"/>
      <c r="H1701" s="60"/>
      <c r="I1701" s="60"/>
      <c r="J1701" s="58" t="s">
        <v>6664</v>
      </c>
      <c r="K1701" s="58" t="s">
        <v>6665</v>
      </c>
      <c r="L1701" s="58" t="s">
        <v>1743</v>
      </c>
      <c r="M1701" s="59" t="s">
        <v>355</v>
      </c>
      <c r="N1701" s="61">
        <v>10523</v>
      </c>
      <c r="O1701" s="62" t="s">
        <v>615</v>
      </c>
      <c r="P1701" s="79">
        <v>15643000</v>
      </c>
      <c r="Q1701" s="79">
        <v>15643000</v>
      </c>
      <c r="R1701" s="79"/>
      <c r="S1701" s="80">
        <v>14399267.77</v>
      </c>
      <c r="T1701" s="59" t="s">
        <v>70</v>
      </c>
      <c r="U1701" s="499">
        <v>5.9390000000000001</v>
      </c>
      <c r="V1701" s="499">
        <v>2.0810000000000002E-2</v>
      </c>
      <c r="W1701" s="499">
        <v>0.01</v>
      </c>
      <c r="X1701" s="499">
        <v>5.9181899999999992</v>
      </c>
      <c r="Y1701" s="66">
        <v>38846</v>
      </c>
      <c r="Z1701" s="512">
        <f t="shared" si="157"/>
        <v>593.9</v>
      </c>
      <c r="AA1701" s="512">
        <f t="shared" si="158"/>
        <v>2.0810000000000004</v>
      </c>
      <c r="AB1701" s="512">
        <f t="shared" si="159"/>
        <v>1</v>
      </c>
      <c r="AC1701" s="512">
        <f t="shared" si="160"/>
        <v>591.81899999999996</v>
      </c>
      <c r="AD1701" s="59">
        <v>360</v>
      </c>
      <c r="AE1701" s="59">
        <v>48</v>
      </c>
      <c r="AF1701" s="59">
        <v>2</v>
      </c>
      <c r="AG1701" s="59">
        <v>118</v>
      </c>
      <c r="AH1701" s="66">
        <v>42522</v>
      </c>
      <c r="AI1701" s="67" t="s">
        <v>61</v>
      </c>
      <c r="AJ1701" s="67" t="s">
        <v>6628</v>
      </c>
      <c r="AK1701" s="68"/>
      <c r="AL1701" s="69" t="s">
        <v>78</v>
      </c>
      <c r="AM1701" s="66"/>
      <c r="AN1701" s="209">
        <v>49</v>
      </c>
      <c r="AO1701" s="57">
        <v>760052787</v>
      </c>
      <c r="AP1701" s="57"/>
      <c r="AQ1701" s="57"/>
      <c r="AR1701" s="57">
        <v>1</v>
      </c>
      <c r="AS1701" s="35">
        <f t="shared" si="161"/>
        <v>7413.7440758293833</v>
      </c>
      <c r="AT1701" s="60" t="s">
        <v>6663</v>
      </c>
      <c r="AU1701" s="79">
        <v>21100000</v>
      </c>
      <c r="AV1701" s="66">
        <v>38808</v>
      </c>
      <c r="AW1701" s="81">
        <v>74.137440758293835</v>
      </c>
      <c r="AX1701" s="216">
        <v>1965</v>
      </c>
      <c r="AY1701" s="216">
        <v>1995</v>
      </c>
      <c r="AZ1701" s="74">
        <v>156</v>
      </c>
      <c r="BA1701" s="69" t="s">
        <v>2847</v>
      </c>
      <c r="BB1701" s="44">
        <f t="shared" si="162"/>
        <v>7580</v>
      </c>
      <c r="BC1701" s="81">
        <v>75.8</v>
      </c>
      <c r="BD1701" s="66">
        <v>38748</v>
      </c>
      <c r="BE1701" s="79">
        <v>5319690</v>
      </c>
      <c r="BF1701" s="79">
        <v>3410354</v>
      </c>
      <c r="BG1701" s="79">
        <v>1699208.2450000001</v>
      </c>
      <c r="BH1701" s="75">
        <v>1.51972698497156</v>
      </c>
      <c r="BI1701" s="79">
        <v>210127.755</v>
      </c>
      <c r="BJ1701" s="197">
        <v>1346.9727884615386</v>
      </c>
      <c r="BK1701" s="78" t="s">
        <v>3572</v>
      </c>
      <c r="BL1701" s="66">
        <v>38748</v>
      </c>
      <c r="BM1701" s="163">
        <v>1894286</v>
      </c>
      <c r="BN1701" s="66">
        <v>38717</v>
      </c>
      <c r="BO1701" s="79">
        <v>1897343</v>
      </c>
      <c r="BP1701" s="158" t="s">
        <v>1235</v>
      </c>
      <c r="BQ1701" s="74" t="s">
        <v>1235</v>
      </c>
      <c r="BR1701" s="159"/>
      <c r="BS1701" s="160" t="s">
        <v>1235</v>
      </c>
      <c r="BT1701" s="158" t="s">
        <v>1235</v>
      </c>
      <c r="BU1701" s="74" t="s">
        <v>1235</v>
      </c>
      <c r="BV1701" s="159"/>
      <c r="BW1701" s="160" t="s">
        <v>1235</v>
      </c>
      <c r="BX1701" s="158" t="s">
        <v>1235</v>
      </c>
      <c r="BY1701" s="74" t="s">
        <v>1235</v>
      </c>
      <c r="BZ1701" s="159"/>
      <c r="CA1701" s="160" t="s">
        <v>1235</v>
      </c>
      <c r="CB1701" s="161">
        <v>7.2804170564315096E-3</v>
      </c>
      <c r="CC1701" s="161">
        <v>5.7353416782306658E-3</v>
      </c>
    </row>
    <row r="1702" spans="2:81" ht="34">
      <c r="B1702" s="228">
        <v>50</v>
      </c>
      <c r="C1702" s="89">
        <v>3401858</v>
      </c>
      <c r="D1702" s="89">
        <v>2</v>
      </c>
      <c r="E1702" s="147" t="s">
        <v>5348</v>
      </c>
      <c r="F1702" s="92" t="s">
        <v>6666</v>
      </c>
      <c r="G1702" s="92"/>
      <c r="H1702" s="92"/>
      <c r="I1702" s="92"/>
      <c r="J1702" s="90" t="s">
        <v>6667</v>
      </c>
      <c r="K1702" s="90" t="s">
        <v>6668</v>
      </c>
      <c r="L1702" s="90" t="s">
        <v>582</v>
      </c>
      <c r="M1702" s="91" t="s">
        <v>132</v>
      </c>
      <c r="N1702" s="93">
        <v>75104</v>
      </c>
      <c r="O1702" s="94" t="s">
        <v>59</v>
      </c>
      <c r="P1702" s="95">
        <v>14600000</v>
      </c>
      <c r="Q1702" s="95">
        <v>14600000</v>
      </c>
      <c r="R1702" s="95"/>
      <c r="S1702" s="96">
        <v>14096775.029999999</v>
      </c>
      <c r="T1702" s="91" t="s">
        <v>70</v>
      </c>
      <c r="U1702" s="500">
        <v>6.1390000000000002</v>
      </c>
      <c r="V1702" s="500">
        <v>7.0810000000000012E-2</v>
      </c>
      <c r="W1702" s="500">
        <v>6.0000000000000005E-2</v>
      </c>
      <c r="X1702" s="500">
        <v>6.0681899999999995</v>
      </c>
      <c r="Y1702" s="97">
        <v>38929</v>
      </c>
      <c r="Z1702" s="512">
        <f t="shared" si="157"/>
        <v>613.9</v>
      </c>
      <c r="AA1702" s="512">
        <f t="shared" si="158"/>
        <v>7.0810000000000013</v>
      </c>
      <c r="AB1702" s="512">
        <f t="shared" si="159"/>
        <v>6.0000000000000009</v>
      </c>
      <c r="AC1702" s="512">
        <f t="shared" si="160"/>
        <v>606.81899999999996</v>
      </c>
      <c r="AD1702" s="91">
        <v>360</v>
      </c>
      <c r="AE1702" s="91">
        <v>24</v>
      </c>
      <c r="AF1702" s="91">
        <v>0</v>
      </c>
      <c r="AG1702" s="91">
        <v>60</v>
      </c>
      <c r="AH1702" s="97">
        <v>40756</v>
      </c>
      <c r="AI1702" s="98" t="s">
        <v>61</v>
      </c>
      <c r="AJ1702" s="98" t="s">
        <v>6669</v>
      </c>
      <c r="AK1702" s="99"/>
      <c r="AL1702" s="100" t="s">
        <v>6670</v>
      </c>
      <c r="AM1702" s="97" t="s">
        <v>653</v>
      </c>
      <c r="AN1702" s="228">
        <v>50</v>
      </c>
      <c r="AO1702" s="89">
        <v>3401858</v>
      </c>
      <c r="AP1702" s="89"/>
      <c r="AQ1702" s="89"/>
      <c r="AR1702" s="89">
        <v>2</v>
      </c>
      <c r="AS1702" s="35">
        <f t="shared" si="161"/>
        <v>6636.3636363636379</v>
      </c>
      <c r="AT1702" s="92" t="s">
        <v>6666</v>
      </c>
      <c r="AU1702" s="95">
        <v>22000000</v>
      </c>
      <c r="AV1702" s="97">
        <v>38869</v>
      </c>
      <c r="AW1702" s="106">
        <v>66.363636363636374</v>
      </c>
      <c r="AX1702" s="219">
        <v>2003</v>
      </c>
      <c r="AY1702" s="219"/>
      <c r="AZ1702" s="105">
        <v>216</v>
      </c>
      <c r="BA1702" s="100" t="s">
        <v>63</v>
      </c>
      <c r="BB1702" s="44">
        <f t="shared" si="162"/>
        <v>9676</v>
      </c>
      <c r="BC1702" s="106">
        <v>96.76</v>
      </c>
      <c r="BD1702" s="97">
        <v>38874</v>
      </c>
      <c r="BE1702" s="95">
        <v>2317300</v>
      </c>
      <c r="BF1702" s="95">
        <v>1058974.9895980633</v>
      </c>
      <c r="BG1702" s="95">
        <v>1215020.9836707118</v>
      </c>
      <c r="BH1702" s="192">
        <v>1.1396659090699177</v>
      </c>
      <c r="BI1702" s="95">
        <v>43304</v>
      </c>
      <c r="BJ1702" s="203">
        <v>200.4814814814815</v>
      </c>
      <c r="BK1702" s="108" t="s">
        <v>6671</v>
      </c>
      <c r="BL1702" s="97">
        <v>38868</v>
      </c>
      <c r="BM1702" s="168">
        <v>1211405.1000000001</v>
      </c>
      <c r="BN1702" s="97">
        <v>38717</v>
      </c>
      <c r="BO1702" s="95">
        <v>1165238.3799999999</v>
      </c>
      <c r="BP1702" s="133"/>
      <c r="BQ1702" s="105">
        <v>0</v>
      </c>
      <c r="BR1702" s="135"/>
      <c r="BS1702" s="136"/>
      <c r="BT1702" s="133"/>
      <c r="BU1702" s="105">
        <v>0</v>
      </c>
      <c r="BV1702" s="135"/>
      <c r="BW1702" s="136"/>
      <c r="BX1702" s="133"/>
      <c r="BY1702" s="105">
        <v>0</v>
      </c>
      <c r="BZ1702" s="135"/>
      <c r="CA1702" s="136"/>
      <c r="CB1702" s="169">
        <v>2.5223113425267653E-2</v>
      </c>
      <c r="CC1702" s="169">
        <v>5.3529366810821273E-3</v>
      </c>
    </row>
    <row r="1703" spans="2:81" ht="23">
      <c r="B1703" s="228">
        <v>51</v>
      </c>
      <c r="C1703" s="89" t="s">
        <v>6672</v>
      </c>
      <c r="D1703" s="89">
        <v>1</v>
      </c>
      <c r="E1703" s="147" t="s">
        <v>6194</v>
      </c>
      <c r="F1703" s="147" t="s">
        <v>6673</v>
      </c>
      <c r="G1703" s="147"/>
      <c r="H1703" s="147"/>
      <c r="I1703" s="147"/>
      <c r="J1703" s="90" t="s">
        <v>6674</v>
      </c>
      <c r="K1703" s="90" t="s">
        <v>868</v>
      </c>
      <c r="L1703" s="90" t="s">
        <v>5018</v>
      </c>
      <c r="M1703" s="91" t="s">
        <v>298</v>
      </c>
      <c r="N1703" s="93">
        <v>21046</v>
      </c>
      <c r="O1703" s="94" t="s">
        <v>351</v>
      </c>
      <c r="P1703" s="95">
        <v>14220000</v>
      </c>
      <c r="Q1703" s="95">
        <v>14220000</v>
      </c>
      <c r="R1703" s="95"/>
      <c r="S1703" s="96">
        <v>13401920.960000001</v>
      </c>
      <c r="T1703" s="91" t="s">
        <v>70</v>
      </c>
      <c r="U1703" s="500">
        <v>6.4750000000000005</v>
      </c>
      <c r="V1703" s="500">
        <v>4.0809999999999992E-2</v>
      </c>
      <c r="W1703" s="500">
        <v>0.03</v>
      </c>
      <c r="X1703" s="500">
        <v>6.434190000000001</v>
      </c>
      <c r="Y1703" s="97">
        <v>38926</v>
      </c>
      <c r="Z1703" s="512">
        <f t="shared" si="157"/>
        <v>647.5</v>
      </c>
      <c r="AA1703" s="512">
        <f t="shared" si="158"/>
        <v>4.0809999999999995</v>
      </c>
      <c r="AB1703" s="512">
        <f t="shared" si="159"/>
        <v>3</v>
      </c>
      <c r="AC1703" s="512">
        <f t="shared" si="160"/>
        <v>643.4190000000001</v>
      </c>
      <c r="AD1703" s="91">
        <v>360</v>
      </c>
      <c r="AE1703" s="91">
        <v>60</v>
      </c>
      <c r="AF1703" s="91">
        <v>0</v>
      </c>
      <c r="AG1703" s="91">
        <v>120</v>
      </c>
      <c r="AH1703" s="97">
        <v>42583</v>
      </c>
      <c r="AI1703" s="98" t="s">
        <v>61</v>
      </c>
      <c r="AJ1703" s="98" t="s">
        <v>61</v>
      </c>
      <c r="AK1703" s="99"/>
      <c r="AL1703" s="100" t="s">
        <v>98</v>
      </c>
      <c r="AM1703" s="97"/>
      <c r="AN1703" s="228">
        <v>51</v>
      </c>
      <c r="AO1703" s="89" t="s">
        <v>6672</v>
      </c>
      <c r="AP1703" s="89"/>
      <c r="AQ1703" s="89"/>
      <c r="AR1703" s="89">
        <v>1</v>
      </c>
      <c r="AS1703" s="35">
        <f t="shared" si="161"/>
        <v>7563.8297872340418</v>
      </c>
      <c r="AT1703" s="147" t="s">
        <v>6673</v>
      </c>
      <c r="AU1703" s="95">
        <v>18800000</v>
      </c>
      <c r="AV1703" s="97">
        <v>38862</v>
      </c>
      <c r="AW1703" s="106">
        <v>75.638297872340416</v>
      </c>
      <c r="AX1703" s="219">
        <v>2002</v>
      </c>
      <c r="AY1703" s="219"/>
      <c r="AZ1703" s="105">
        <v>82817</v>
      </c>
      <c r="BA1703" s="100" t="s">
        <v>226</v>
      </c>
      <c r="BB1703" s="44">
        <f t="shared" si="162"/>
        <v>9658</v>
      </c>
      <c r="BC1703" s="106">
        <v>96.58</v>
      </c>
      <c r="BD1703" s="97">
        <v>38923</v>
      </c>
      <c r="BE1703" s="95">
        <v>1878483</v>
      </c>
      <c r="BF1703" s="95">
        <v>549525</v>
      </c>
      <c r="BG1703" s="95">
        <v>1233718.45</v>
      </c>
      <c r="BH1703" s="192">
        <v>1.1468375681004219</v>
      </c>
      <c r="BI1703" s="95">
        <v>12422.55</v>
      </c>
      <c r="BJ1703" s="203">
        <v>0.15</v>
      </c>
      <c r="BK1703" s="108" t="s">
        <v>64</v>
      </c>
      <c r="BL1703" s="97">
        <v>38898</v>
      </c>
      <c r="BM1703" s="168">
        <v>959169</v>
      </c>
      <c r="BN1703" s="97">
        <v>38717</v>
      </c>
      <c r="BO1703" s="95">
        <v>193986.68</v>
      </c>
      <c r="BP1703" s="133" t="s">
        <v>6675</v>
      </c>
      <c r="BQ1703" s="105">
        <v>28404</v>
      </c>
      <c r="BR1703" s="135">
        <v>0.34297306108649189</v>
      </c>
      <c r="BS1703" s="136">
        <v>40390</v>
      </c>
      <c r="BT1703" s="133" t="s">
        <v>6676</v>
      </c>
      <c r="BU1703" s="105">
        <v>17828</v>
      </c>
      <c r="BV1703" s="135">
        <v>0.21526981175362547</v>
      </c>
      <c r="BW1703" s="136">
        <v>40404</v>
      </c>
      <c r="BX1703" s="133" t="s">
        <v>6677</v>
      </c>
      <c r="BY1703" s="105">
        <v>7000</v>
      </c>
      <c r="BZ1703" s="135">
        <v>8.452370890034655E-2</v>
      </c>
      <c r="CA1703" s="136">
        <v>41578</v>
      </c>
      <c r="CB1703" s="169">
        <v>6.6181378599025802E-3</v>
      </c>
      <c r="CC1703" s="169">
        <v>5.2136136715745102E-3</v>
      </c>
    </row>
    <row r="1704" spans="2:81" ht="23">
      <c r="B1704" s="228">
        <v>52</v>
      </c>
      <c r="C1704" s="89">
        <v>59818</v>
      </c>
      <c r="D1704" s="89">
        <v>1</v>
      </c>
      <c r="E1704" s="147" t="s">
        <v>5348</v>
      </c>
      <c r="F1704" s="92" t="s">
        <v>6678</v>
      </c>
      <c r="G1704" s="92"/>
      <c r="H1704" s="92"/>
      <c r="I1704" s="92"/>
      <c r="J1704" s="90" t="s">
        <v>6679</v>
      </c>
      <c r="K1704" s="90" t="s">
        <v>213</v>
      </c>
      <c r="L1704" s="90" t="s">
        <v>213</v>
      </c>
      <c r="M1704" s="91" t="s">
        <v>183</v>
      </c>
      <c r="N1704" s="93">
        <v>53214</v>
      </c>
      <c r="O1704" s="94" t="s">
        <v>351</v>
      </c>
      <c r="P1704" s="95">
        <v>14000000</v>
      </c>
      <c r="Q1704" s="95">
        <v>13974013.449999999</v>
      </c>
      <c r="R1704" s="95"/>
      <c r="S1704" s="96">
        <v>11874790.51</v>
      </c>
      <c r="T1704" s="91" t="s">
        <v>60</v>
      </c>
      <c r="U1704" s="500">
        <v>5.9349999999999996</v>
      </c>
      <c r="V1704" s="500">
        <v>2.0810000000000002E-2</v>
      </c>
      <c r="W1704" s="500">
        <v>0.01</v>
      </c>
      <c r="X1704" s="500">
        <v>5.9141899999999996</v>
      </c>
      <c r="Y1704" s="97">
        <v>38869</v>
      </c>
      <c r="Z1704" s="512">
        <f t="shared" si="157"/>
        <v>593.5</v>
      </c>
      <c r="AA1704" s="512">
        <f t="shared" si="158"/>
        <v>2.0810000000000004</v>
      </c>
      <c r="AB1704" s="512">
        <f t="shared" si="159"/>
        <v>1</v>
      </c>
      <c r="AC1704" s="512">
        <f t="shared" si="160"/>
        <v>591.41899999999998</v>
      </c>
      <c r="AD1704" s="91">
        <v>360</v>
      </c>
      <c r="AE1704" s="91">
        <v>0</v>
      </c>
      <c r="AF1704" s="91">
        <v>2</v>
      </c>
      <c r="AG1704" s="91">
        <v>118</v>
      </c>
      <c r="AH1704" s="97">
        <v>42522</v>
      </c>
      <c r="AI1704" s="98" t="s">
        <v>61</v>
      </c>
      <c r="AJ1704" s="98" t="s">
        <v>6618</v>
      </c>
      <c r="AK1704" s="99"/>
      <c r="AL1704" s="100" t="s">
        <v>78</v>
      </c>
      <c r="AM1704" s="97"/>
      <c r="AN1704" s="228">
        <v>52</v>
      </c>
      <c r="AO1704" s="89">
        <v>59818</v>
      </c>
      <c r="AP1704" s="89"/>
      <c r="AQ1704" s="89"/>
      <c r="AR1704" s="89">
        <v>1</v>
      </c>
      <c r="AS1704" s="35">
        <f t="shared" si="161"/>
        <v>5534.262752475247</v>
      </c>
      <c r="AT1704" s="92" t="s">
        <v>6678</v>
      </c>
      <c r="AU1704" s="95">
        <v>25250000</v>
      </c>
      <c r="AV1704" s="97">
        <v>38782</v>
      </c>
      <c r="AW1704" s="106">
        <v>55.342627524752473</v>
      </c>
      <c r="AX1704" s="220">
        <v>1998</v>
      </c>
      <c r="AY1704" s="220"/>
      <c r="AZ1704" s="105">
        <v>120572</v>
      </c>
      <c r="BA1704" s="100" t="s">
        <v>226</v>
      </c>
      <c r="BB1704" s="44">
        <f t="shared" si="162"/>
        <v>8066</v>
      </c>
      <c r="BC1704" s="106">
        <v>80.66</v>
      </c>
      <c r="BD1704" s="97">
        <v>38807</v>
      </c>
      <c r="BE1704" s="95">
        <v>2590424.4500000002</v>
      </c>
      <c r="BF1704" s="95">
        <v>1060670.73</v>
      </c>
      <c r="BG1704" s="95">
        <v>1402513.51</v>
      </c>
      <c r="BH1704" s="192">
        <v>1.4021841089091349</v>
      </c>
      <c r="BI1704" s="95">
        <v>15674.36</v>
      </c>
      <c r="BJ1704" s="203">
        <v>0.13</v>
      </c>
      <c r="BK1704" s="108" t="s">
        <v>276</v>
      </c>
      <c r="BL1704" s="97">
        <v>38717</v>
      </c>
      <c r="BM1704" s="168">
        <v>1752719</v>
      </c>
      <c r="BN1704" s="97">
        <v>38352</v>
      </c>
      <c r="BO1704" s="95">
        <v>1294299</v>
      </c>
      <c r="BP1704" s="133" t="s">
        <v>6680</v>
      </c>
      <c r="BQ1704" s="105">
        <v>47791</v>
      </c>
      <c r="BR1704" s="135">
        <v>0.39636897455462294</v>
      </c>
      <c r="BS1704" s="136">
        <v>41341</v>
      </c>
      <c r="BT1704" s="133" t="s">
        <v>6681</v>
      </c>
      <c r="BU1704" s="105">
        <v>16182</v>
      </c>
      <c r="BV1704" s="135">
        <v>0.13421026440632983</v>
      </c>
      <c r="BW1704" s="136">
        <v>39599</v>
      </c>
      <c r="BX1704" s="133" t="s">
        <v>6682</v>
      </c>
      <c r="BY1704" s="105">
        <v>8530</v>
      </c>
      <c r="BZ1704" s="135">
        <v>7.0746110208008486E-2</v>
      </c>
      <c r="CA1704" s="136">
        <v>39933</v>
      </c>
      <c r="CB1704" s="169">
        <v>6.5036531271612423E-3</v>
      </c>
      <c r="CC1704" s="169">
        <v>5.1234252861945212E-3</v>
      </c>
    </row>
    <row r="1705" spans="2:81" ht="23">
      <c r="B1705" s="228">
        <v>53</v>
      </c>
      <c r="C1705" s="89" t="s">
        <v>6683</v>
      </c>
      <c r="D1705" s="89">
        <v>1</v>
      </c>
      <c r="E1705" s="147" t="s">
        <v>6194</v>
      </c>
      <c r="F1705" s="92" t="s">
        <v>6684</v>
      </c>
      <c r="G1705" s="92"/>
      <c r="H1705" s="92"/>
      <c r="I1705" s="92"/>
      <c r="J1705" s="90" t="s">
        <v>6685</v>
      </c>
      <c r="K1705" s="90" t="s">
        <v>6686</v>
      </c>
      <c r="L1705" s="90" t="s">
        <v>1116</v>
      </c>
      <c r="M1705" s="91" t="s">
        <v>370</v>
      </c>
      <c r="N1705" s="93">
        <v>48051</v>
      </c>
      <c r="O1705" s="94" t="s">
        <v>222</v>
      </c>
      <c r="P1705" s="95">
        <v>13500000</v>
      </c>
      <c r="Q1705" s="95">
        <v>13500000</v>
      </c>
      <c r="R1705" s="95"/>
      <c r="S1705" s="96">
        <v>12630768.34</v>
      </c>
      <c r="T1705" s="91" t="s">
        <v>70</v>
      </c>
      <c r="U1705" s="500">
        <v>5.9039999999999999</v>
      </c>
      <c r="V1705" s="500">
        <v>4.0809999999999992E-2</v>
      </c>
      <c r="W1705" s="500">
        <v>0.03</v>
      </c>
      <c r="X1705" s="500">
        <v>5.8631900000000003</v>
      </c>
      <c r="Y1705" s="97">
        <v>38863</v>
      </c>
      <c r="Z1705" s="512">
        <f t="shared" si="157"/>
        <v>590.4</v>
      </c>
      <c r="AA1705" s="512">
        <f t="shared" si="158"/>
        <v>4.0809999999999995</v>
      </c>
      <c r="AB1705" s="512">
        <f t="shared" si="159"/>
        <v>3</v>
      </c>
      <c r="AC1705" s="512">
        <f t="shared" si="160"/>
        <v>586.31900000000007</v>
      </c>
      <c r="AD1705" s="91">
        <v>360</v>
      </c>
      <c r="AE1705" s="91">
        <v>60</v>
      </c>
      <c r="AF1705" s="91">
        <v>2</v>
      </c>
      <c r="AG1705" s="91">
        <v>118</v>
      </c>
      <c r="AH1705" s="97">
        <v>42522</v>
      </c>
      <c r="AI1705" s="98" t="s">
        <v>61</v>
      </c>
      <c r="AJ1705" s="98" t="s">
        <v>6609</v>
      </c>
      <c r="AK1705" s="99"/>
      <c r="AL1705" s="100" t="s">
        <v>98</v>
      </c>
      <c r="AM1705" s="97"/>
      <c r="AN1705" s="228">
        <v>53</v>
      </c>
      <c r="AO1705" s="89" t="s">
        <v>6683</v>
      </c>
      <c r="AP1705" s="89"/>
      <c r="AQ1705" s="89"/>
      <c r="AR1705" s="89">
        <v>1</v>
      </c>
      <c r="AS1705" s="35">
        <f t="shared" si="161"/>
        <v>6000</v>
      </c>
      <c r="AT1705" s="92" t="s">
        <v>6684</v>
      </c>
      <c r="AU1705" s="95">
        <v>22500000</v>
      </c>
      <c r="AV1705" s="97">
        <v>38827</v>
      </c>
      <c r="AW1705" s="106">
        <v>60</v>
      </c>
      <c r="AX1705" s="219">
        <v>1979</v>
      </c>
      <c r="AY1705" s="219">
        <v>2005</v>
      </c>
      <c r="AZ1705" s="105">
        <v>165695</v>
      </c>
      <c r="BA1705" s="100" t="s">
        <v>226</v>
      </c>
      <c r="BB1705" s="44">
        <f t="shared" si="162"/>
        <v>9112.6467304384569</v>
      </c>
      <c r="BC1705" s="106">
        <v>91.126467304384562</v>
      </c>
      <c r="BD1705" s="97">
        <v>38840</v>
      </c>
      <c r="BE1705" s="95">
        <v>1919761.785344</v>
      </c>
      <c r="BF1705" s="95">
        <v>573883.66248704004</v>
      </c>
      <c r="BG1705" s="95">
        <v>1229891.6228569599</v>
      </c>
      <c r="BH1705" s="192">
        <v>1.2794100634832219</v>
      </c>
      <c r="BI1705" s="95">
        <v>33139</v>
      </c>
      <c r="BJ1705" s="203">
        <v>0.2</v>
      </c>
      <c r="BK1705" s="108" t="s">
        <v>276</v>
      </c>
      <c r="BL1705" s="97">
        <v>38717</v>
      </c>
      <c r="BM1705" s="168">
        <v>239707</v>
      </c>
      <c r="BN1705" s="97"/>
      <c r="BO1705" s="95"/>
      <c r="BP1705" s="133" t="s">
        <v>6687</v>
      </c>
      <c r="BQ1705" s="105">
        <v>87406</v>
      </c>
      <c r="BR1705" s="135">
        <v>0.5275113914119316</v>
      </c>
      <c r="BS1705" s="136">
        <v>40939</v>
      </c>
      <c r="BT1705" s="133" t="s">
        <v>4506</v>
      </c>
      <c r="BU1705" s="105">
        <v>35000</v>
      </c>
      <c r="BV1705" s="135">
        <v>0.21123147952563445</v>
      </c>
      <c r="BW1705" s="136">
        <v>42400</v>
      </c>
      <c r="BX1705" s="133" t="s">
        <v>3824</v>
      </c>
      <c r="BY1705" s="105">
        <v>15000</v>
      </c>
      <c r="BZ1705" s="135">
        <v>9.0527776939557617E-2</v>
      </c>
      <c r="CA1705" s="136">
        <v>42400</v>
      </c>
      <c r="CB1705" s="169">
        <v>6.2830422720594114E-3</v>
      </c>
      <c r="CC1705" s="169">
        <v>4.9496332325074466E-3</v>
      </c>
    </row>
    <row r="1706" spans="2:81" ht="34">
      <c r="B1706" s="228">
        <v>54</v>
      </c>
      <c r="C1706" s="89">
        <v>3401786</v>
      </c>
      <c r="D1706" s="89">
        <v>2</v>
      </c>
      <c r="E1706" s="147" t="s">
        <v>5348</v>
      </c>
      <c r="F1706" s="92" t="s">
        <v>6688</v>
      </c>
      <c r="G1706" s="92"/>
      <c r="H1706" s="92"/>
      <c r="I1706" s="92"/>
      <c r="J1706" s="90" t="s">
        <v>6689</v>
      </c>
      <c r="K1706" s="90" t="s">
        <v>6668</v>
      </c>
      <c r="L1706" s="90" t="s">
        <v>582</v>
      </c>
      <c r="M1706" s="91" t="s">
        <v>132</v>
      </c>
      <c r="N1706" s="93">
        <v>75104</v>
      </c>
      <c r="O1706" s="94" t="s">
        <v>59</v>
      </c>
      <c r="P1706" s="95">
        <v>13400000</v>
      </c>
      <c r="Q1706" s="95">
        <v>13400000</v>
      </c>
      <c r="R1706" s="95"/>
      <c r="S1706" s="96">
        <v>12938135.859999999</v>
      </c>
      <c r="T1706" s="91" t="s">
        <v>70</v>
      </c>
      <c r="U1706" s="500">
        <v>6.1390000000000002</v>
      </c>
      <c r="V1706" s="500">
        <v>7.0810000000000012E-2</v>
      </c>
      <c r="W1706" s="500">
        <v>6.0000000000000005E-2</v>
      </c>
      <c r="X1706" s="500">
        <v>6.0681899999999995</v>
      </c>
      <c r="Y1706" s="97">
        <v>38929</v>
      </c>
      <c r="Z1706" s="512">
        <f t="shared" si="157"/>
        <v>613.9</v>
      </c>
      <c r="AA1706" s="512">
        <f t="shared" si="158"/>
        <v>7.0810000000000013</v>
      </c>
      <c r="AB1706" s="512">
        <f t="shared" si="159"/>
        <v>6.0000000000000009</v>
      </c>
      <c r="AC1706" s="512">
        <f t="shared" si="160"/>
        <v>606.81899999999996</v>
      </c>
      <c r="AD1706" s="91">
        <v>360</v>
      </c>
      <c r="AE1706" s="91">
        <v>24</v>
      </c>
      <c r="AF1706" s="91">
        <v>0</v>
      </c>
      <c r="AG1706" s="91">
        <v>60</v>
      </c>
      <c r="AH1706" s="97">
        <v>40756</v>
      </c>
      <c r="AI1706" s="98" t="s">
        <v>61</v>
      </c>
      <c r="AJ1706" s="98" t="s">
        <v>6669</v>
      </c>
      <c r="AK1706" s="99"/>
      <c r="AL1706" s="100" t="s">
        <v>6690</v>
      </c>
      <c r="AM1706" s="97" t="s">
        <v>653</v>
      </c>
      <c r="AN1706" s="228">
        <v>54</v>
      </c>
      <c r="AO1706" s="89">
        <v>3401786</v>
      </c>
      <c r="AP1706" s="89"/>
      <c r="AQ1706" s="89"/>
      <c r="AR1706" s="89">
        <v>2</v>
      </c>
      <c r="AS1706" s="35">
        <f t="shared" si="161"/>
        <v>6836.7346938775509</v>
      </c>
      <c r="AT1706" s="92" t="s">
        <v>6688</v>
      </c>
      <c r="AU1706" s="95">
        <v>19600000</v>
      </c>
      <c r="AV1706" s="97">
        <v>38869</v>
      </c>
      <c r="AW1706" s="106">
        <v>68.367346938775512</v>
      </c>
      <c r="AX1706" s="220">
        <v>2000</v>
      </c>
      <c r="AY1706" s="220"/>
      <c r="AZ1706" s="105">
        <v>208</v>
      </c>
      <c r="BA1706" s="100" t="s">
        <v>63</v>
      </c>
      <c r="BB1706" s="44">
        <f t="shared" si="162"/>
        <v>9952</v>
      </c>
      <c r="BC1706" s="106">
        <v>99.52</v>
      </c>
      <c r="BD1706" s="97">
        <v>38874</v>
      </c>
      <c r="BE1706" s="95">
        <v>2156576.09</v>
      </c>
      <c r="BF1706" s="95">
        <v>996504.20270000002</v>
      </c>
      <c r="BG1706" s="95">
        <v>1118471.8872999998</v>
      </c>
      <c r="BH1706" s="192">
        <v>1.1430543688339683</v>
      </c>
      <c r="BI1706" s="95">
        <v>41600</v>
      </c>
      <c r="BJ1706" s="203">
        <v>200</v>
      </c>
      <c r="BK1706" s="108" t="s">
        <v>6671</v>
      </c>
      <c r="BL1706" s="97">
        <v>38868</v>
      </c>
      <c r="BM1706" s="168">
        <v>1050976</v>
      </c>
      <c r="BN1706" s="97">
        <v>38717</v>
      </c>
      <c r="BO1706" s="95">
        <v>1143241</v>
      </c>
      <c r="BP1706" s="133"/>
      <c r="BQ1706" s="105">
        <v>0</v>
      </c>
      <c r="BR1706" s="135"/>
      <c r="BS1706" s="136"/>
      <c r="BT1706" s="133"/>
      <c r="BU1706" s="105">
        <v>0</v>
      </c>
      <c r="BV1706" s="135"/>
      <c r="BW1706" s="136"/>
      <c r="BX1706" s="133"/>
      <c r="BY1706" s="105">
        <v>0</v>
      </c>
      <c r="BZ1706" s="135"/>
      <c r="CA1706" s="136"/>
      <c r="CB1706" s="169">
        <v>2.3149980814971684E-2</v>
      </c>
      <c r="CC1706" s="169">
        <v>4.9129692826370211E-3</v>
      </c>
    </row>
    <row r="1707" spans="2:81" ht="34">
      <c r="B1707" s="209">
        <v>55</v>
      </c>
      <c r="C1707" s="57">
        <v>760052784</v>
      </c>
      <c r="D1707" s="57">
        <v>1</v>
      </c>
      <c r="E1707" s="155" t="s">
        <v>3956</v>
      </c>
      <c r="F1707" s="60" t="s">
        <v>6691</v>
      </c>
      <c r="G1707" s="60"/>
      <c r="H1707" s="60"/>
      <c r="I1707" s="60"/>
      <c r="J1707" s="58" t="s">
        <v>6692</v>
      </c>
      <c r="K1707" s="58" t="s">
        <v>5112</v>
      </c>
      <c r="L1707" s="58" t="s">
        <v>5111</v>
      </c>
      <c r="M1707" s="59" t="s">
        <v>221</v>
      </c>
      <c r="N1707" s="61">
        <v>27612</v>
      </c>
      <c r="O1707" s="62" t="s">
        <v>615</v>
      </c>
      <c r="P1707" s="79">
        <v>12869000</v>
      </c>
      <c r="Q1707" s="79">
        <v>12869000</v>
      </c>
      <c r="R1707" s="79"/>
      <c r="S1707" s="80">
        <v>11845820.939999999</v>
      </c>
      <c r="T1707" s="59" t="s">
        <v>70</v>
      </c>
      <c r="U1707" s="499">
        <v>5.9390000000000001</v>
      </c>
      <c r="V1707" s="499">
        <v>2.0810000000000002E-2</v>
      </c>
      <c r="W1707" s="499">
        <v>0.01</v>
      </c>
      <c r="X1707" s="499">
        <v>5.9181899999999992</v>
      </c>
      <c r="Y1707" s="66">
        <v>38846</v>
      </c>
      <c r="Z1707" s="512">
        <f t="shared" si="157"/>
        <v>593.9</v>
      </c>
      <c r="AA1707" s="512">
        <f t="shared" si="158"/>
        <v>2.0810000000000004</v>
      </c>
      <c r="AB1707" s="512">
        <f t="shared" si="159"/>
        <v>1</v>
      </c>
      <c r="AC1707" s="512">
        <f t="shared" si="160"/>
        <v>591.81899999999996</v>
      </c>
      <c r="AD1707" s="59">
        <v>360</v>
      </c>
      <c r="AE1707" s="59">
        <v>48</v>
      </c>
      <c r="AF1707" s="59">
        <v>2</v>
      </c>
      <c r="AG1707" s="59">
        <v>118</v>
      </c>
      <c r="AH1707" s="66">
        <v>42522</v>
      </c>
      <c r="AI1707" s="67" t="s">
        <v>61</v>
      </c>
      <c r="AJ1707" s="67" t="s">
        <v>6628</v>
      </c>
      <c r="AK1707" s="68"/>
      <c r="AL1707" s="69" t="s">
        <v>78</v>
      </c>
      <c r="AM1707" s="66"/>
      <c r="AN1707" s="209">
        <v>55</v>
      </c>
      <c r="AO1707" s="57">
        <v>760052784</v>
      </c>
      <c r="AP1707" s="57"/>
      <c r="AQ1707" s="57"/>
      <c r="AR1707" s="57">
        <v>1</v>
      </c>
      <c r="AS1707" s="35">
        <f t="shared" si="161"/>
        <v>7311.9318181818189</v>
      </c>
      <c r="AT1707" s="60" t="s">
        <v>6691</v>
      </c>
      <c r="AU1707" s="79">
        <v>17600000</v>
      </c>
      <c r="AV1707" s="66">
        <v>38808</v>
      </c>
      <c r="AW1707" s="81">
        <v>73.119318181818187</v>
      </c>
      <c r="AX1707" s="216">
        <v>1997</v>
      </c>
      <c r="AY1707" s="216" t="s">
        <v>1235</v>
      </c>
      <c r="AZ1707" s="74">
        <v>137</v>
      </c>
      <c r="BA1707" s="69" t="s">
        <v>2847</v>
      </c>
      <c r="BB1707" s="44">
        <f t="shared" si="162"/>
        <v>7300</v>
      </c>
      <c r="BC1707" s="81">
        <v>73</v>
      </c>
      <c r="BD1707" s="66">
        <v>38718</v>
      </c>
      <c r="BE1707" s="79">
        <v>3692739</v>
      </c>
      <c r="BF1707" s="79">
        <v>2187971</v>
      </c>
      <c r="BG1707" s="79">
        <v>1358904.8095</v>
      </c>
      <c r="BH1707" s="75">
        <v>1.4773494965224458</v>
      </c>
      <c r="BI1707" s="79">
        <v>145863.1905</v>
      </c>
      <c r="BJ1707" s="197">
        <v>1064.6948211678832</v>
      </c>
      <c r="BK1707" s="78" t="s">
        <v>3572</v>
      </c>
      <c r="BL1707" s="66">
        <v>38748</v>
      </c>
      <c r="BM1707" s="163">
        <v>1609281.29</v>
      </c>
      <c r="BN1707" s="66">
        <v>38717</v>
      </c>
      <c r="BO1707" s="79">
        <v>1604635.0082018501</v>
      </c>
      <c r="BP1707" s="158" t="s">
        <v>1235</v>
      </c>
      <c r="BQ1707" s="74" t="s">
        <v>1235</v>
      </c>
      <c r="BR1707" s="159"/>
      <c r="BS1707" s="160" t="s">
        <v>1235</v>
      </c>
      <c r="BT1707" s="158" t="s">
        <v>1235</v>
      </c>
      <c r="BU1707" s="74" t="s">
        <v>1235</v>
      </c>
      <c r="BV1707" s="159"/>
      <c r="BW1707" s="160" t="s">
        <v>1235</v>
      </c>
      <c r="BX1707" s="158" t="s">
        <v>1235</v>
      </c>
      <c r="BY1707" s="74" t="s">
        <v>1235</v>
      </c>
      <c r="BZ1707" s="159"/>
      <c r="CA1707" s="160" t="s">
        <v>1235</v>
      </c>
      <c r="CB1707" s="161">
        <v>5.9893682221579684E-3</v>
      </c>
      <c r="CC1707" s="161">
        <v>4.7182837088250613E-3</v>
      </c>
    </row>
    <row r="1708" spans="2:81" ht="56">
      <c r="B1708" s="209">
        <v>56</v>
      </c>
      <c r="C1708" s="57" t="s">
        <v>6693</v>
      </c>
      <c r="D1708" s="57">
        <v>1</v>
      </c>
      <c r="E1708" s="155" t="s">
        <v>6194</v>
      </c>
      <c r="F1708" s="155" t="s">
        <v>6694</v>
      </c>
      <c r="G1708" s="155"/>
      <c r="H1708" s="155"/>
      <c r="I1708" s="155"/>
      <c r="J1708" s="58" t="s">
        <v>6695</v>
      </c>
      <c r="K1708" s="58" t="s">
        <v>381</v>
      </c>
      <c r="L1708" s="58" t="s">
        <v>380</v>
      </c>
      <c r="M1708" s="59" t="s">
        <v>125</v>
      </c>
      <c r="N1708" s="61">
        <v>98409</v>
      </c>
      <c r="O1708" s="62" t="s">
        <v>222</v>
      </c>
      <c r="P1708" s="79">
        <v>12500000</v>
      </c>
      <c r="Q1708" s="79">
        <v>12500000</v>
      </c>
      <c r="R1708" s="79"/>
      <c r="S1708" s="80">
        <v>12008914.4</v>
      </c>
      <c r="T1708" s="59" t="s">
        <v>70</v>
      </c>
      <c r="U1708" s="499">
        <v>5.4429999999999996</v>
      </c>
      <c r="V1708" s="499">
        <v>6.081000000000001E-2</v>
      </c>
      <c r="W1708" s="499">
        <v>0.05</v>
      </c>
      <c r="X1708" s="499">
        <v>5.3821899999999996</v>
      </c>
      <c r="Y1708" s="66">
        <v>38820</v>
      </c>
      <c r="Z1708" s="512">
        <f t="shared" si="157"/>
        <v>544.29999999999995</v>
      </c>
      <c r="AA1708" s="512">
        <f t="shared" si="158"/>
        <v>6.0810000000000013</v>
      </c>
      <c r="AB1708" s="512">
        <f t="shared" si="159"/>
        <v>5</v>
      </c>
      <c r="AC1708" s="512">
        <f t="shared" si="160"/>
        <v>538.21899999999994</v>
      </c>
      <c r="AD1708" s="59">
        <v>360</v>
      </c>
      <c r="AE1708" s="59">
        <v>84</v>
      </c>
      <c r="AF1708" s="59">
        <v>3</v>
      </c>
      <c r="AG1708" s="59">
        <v>117</v>
      </c>
      <c r="AH1708" s="66">
        <v>42491</v>
      </c>
      <c r="AI1708" s="67" t="s">
        <v>61</v>
      </c>
      <c r="AJ1708" s="67" t="s">
        <v>61</v>
      </c>
      <c r="AK1708" s="68"/>
      <c r="AL1708" s="69" t="s">
        <v>98</v>
      </c>
      <c r="AM1708" s="66"/>
      <c r="AN1708" s="209">
        <v>56</v>
      </c>
      <c r="AO1708" s="57" t="s">
        <v>6693</v>
      </c>
      <c r="AP1708" s="57"/>
      <c r="AQ1708" s="57"/>
      <c r="AR1708" s="57">
        <v>1</v>
      </c>
      <c r="AS1708" s="35">
        <f t="shared" si="161"/>
        <v>5635.7078449053197</v>
      </c>
      <c r="AT1708" s="155" t="s">
        <v>6694</v>
      </c>
      <c r="AU1708" s="79">
        <v>22180000</v>
      </c>
      <c r="AV1708" s="66">
        <v>38652</v>
      </c>
      <c r="AW1708" s="81">
        <v>56.357078449053198</v>
      </c>
      <c r="AX1708" s="215">
        <v>1986</v>
      </c>
      <c r="AY1708" s="215"/>
      <c r="AZ1708" s="74">
        <v>80891</v>
      </c>
      <c r="BA1708" s="69" t="s">
        <v>226</v>
      </c>
      <c r="BB1708" s="44">
        <f t="shared" si="162"/>
        <v>9517.0043638970947</v>
      </c>
      <c r="BC1708" s="81">
        <v>95.170043638970952</v>
      </c>
      <c r="BD1708" s="66">
        <v>38819</v>
      </c>
      <c r="BE1708" s="79">
        <v>1766797.63</v>
      </c>
      <c r="BF1708" s="79">
        <v>464349.81335000007</v>
      </c>
      <c r="BG1708" s="79">
        <v>1194263.5166499999</v>
      </c>
      <c r="BH1708" s="75">
        <v>1.4111137727895393</v>
      </c>
      <c r="BI1708" s="79">
        <v>24267.3</v>
      </c>
      <c r="BJ1708" s="197">
        <v>0.3</v>
      </c>
      <c r="BK1708" s="78" t="s">
        <v>64</v>
      </c>
      <c r="BL1708" s="66">
        <v>38807</v>
      </c>
      <c r="BM1708" s="163">
        <v>1247678.1599999999</v>
      </c>
      <c r="BN1708" s="66">
        <v>38717</v>
      </c>
      <c r="BO1708" s="79">
        <v>1294219.51</v>
      </c>
      <c r="BP1708" s="158" t="s">
        <v>4246</v>
      </c>
      <c r="BQ1708" s="74">
        <v>10408</v>
      </c>
      <c r="BR1708" s="159">
        <v>0.12866697160376309</v>
      </c>
      <c r="BS1708" s="160">
        <v>39113</v>
      </c>
      <c r="BT1708" s="158" t="s">
        <v>6696</v>
      </c>
      <c r="BU1708" s="74">
        <v>8430</v>
      </c>
      <c r="BV1708" s="159">
        <v>0.1042143130879826</v>
      </c>
      <c r="BW1708" s="160">
        <v>39752</v>
      </c>
      <c r="BX1708" s="158" t="s">
        <v>6697</v>
      </c>
      <c r="BY1708" s="74">
        <v>7046</v>
      </c>
      <c r="BZ1708" s="159">
        <v>8.7104869515768138E-2</v>
      </c>
      <c r="CA1708" s="160">
        <v>39447</v>
      </c>
      <c r="CB1708" s="161">
        <v>5.8176317333883442E-3</v>
      </c>
      <c r="CC1708" s="161">
        <v>4.5829937338031914E-3</v>
      </c>
    </row>
    <row r="1709" spans="2:81" ht="34">
      <c r="B1709" s="209">
        <v>57</v>
      </c>
      <c r="C1709" s="57" t="s">
        <v>6698</v>
      </c>
      <c r="D1709" s="57">
        <v>1</v>
      </c>
      <c r="E1709" s="155" t="s">
        <v>6194</v>
      </c>
      <c r="F1709" s="60" t="s">
        <v>6699</v>
      </c>
      <c r="G1709" s="60"/>
      <c r="H1709" s="60"/>
      <c r="I1709" s="60"/>
      <c r="J1709" s="58" t="s">
        <v>6700</v>
      </c>
      <c r="K1709" s="58" t="s">
        <v>6701</v>
      </c>
      <c r="L1709" s="58" t="s">
        <v>241</v>
      </c>
      <c r="M1709" s="59" t="s">
        <v>58</v>
      </c>
      <c r="N1709" s="61">
        <v>90720</v>
      </c>
      <c r="O1709" s="62" t="s">
        <v>351</v>
      </c>
      <c r="P1709" s="79">
        <v>12250000</v>
      </c>
      <c r="Q1709" s="79">
        <v>12250000</v>
      </c>
      <c r="R1709" s="79"/>
      <c r="S1709" s="80">
        <v>11847777.82</v>
      </c>
      <c r="T1709" s="59" t="s">
        <v>70</v>
      </c>
      <c r="U1709" s="499">
        <v>6.3460000000000001</v>
      </c>
      <c r="V1709" s="499">
        <v>4.0809999999999992E-2</v>
      </c>
      <c r="W1709" s="499">
        <v>0.03</v>
      </c>
      <c r="X1709" s="499">
        <v>6.3051900000000005</v>
      </c>
      <c r="Y1709" s="66">
        <v>38854</v>
      </c>
      <c r="Z1709" s="512">
        <f t="shared" si="157"/>
        <v>634.6</v>
      </c>
      <c r="AA1709" s="512">
        <f t="shared" si="158"/>
        <v>4.0809999999999995</v>
      </c>
      <c r="AB1709" s="512">
        <f t="shared" si="159"/>
        <v>3</v>
      </c>
      <c r="AC1709" s="512">
        <f t="shared" si="160"/>
        <v>630.51900000000001</v>
      </c>
      <c r="AD1709" s="59">
        <v>360</v>
      </c>
      <c r="AE1709" s="59">
        <v>48</v>
      </c>
      <c r="AF1709" s="59">
        <v>2</v>
      </c>
      <c r="AG1709" s="59">
        <v>82</v>
      </c>
      <c r="AH1709" s="66">
        <v>41426</v>
      </c>
      <c r="AI1709" s="67" t="s">
        <v>61</v>
      </c>
      <c r="AJ1709" s="67" t="s">
        <v>6702</v>
      </c>
      <c r="AK1709" s="68"/>
      <c r="AL1709" s="69" t="s">
        <v>949</v>
      </c>
      <c r="AM1709" s="66"/>
      <c r="AN1709" s="209">
        <v>57</v>
      </c>
      <c r="AO1709" s="57" t="s">
        <v>6698</v>
      </c>
      <c r="AP1709" s="57"/>
      <c r="AQ1709" s="57"/>
      <c r="AR1709" s="57">
        <v>1</v>
      </c>
      <c r="AS1709" s="35">
        <f t="shared" si="161"/>
        <v>7852.5641025641025</v>
      </c>
      <c r="AT1709" s="60" t="s">
        <v>6699</v>
      </c>
      <c r="AU1709" s="79">
        <v>15600000</v>
      </c>
      <c r="AV1709" s="66">
        <v>38814</v>
      </c>
      <c r="AW1709" s="81">
        <v>78.525641025641022</v>
      </c>
      <c r="AX1709" s="216">
        <v>1987</v>
      </c>
      <c r="AY1709" s="216"/>
      <c r="AZ1709" s="74">
        <v>80609</v>
      </c>
      <c r="BA1709" s="69" t="s">
        <v>226</v>
      </c>
      <c r="BB1709" s="44">
        <f t="shared" si="162"/>
        <v>9783.1507648029383</v>
      </c>
      <c r="BC1709" s="81">
        <v>97.831507648029387</v>
      </c>
      <c r="BD1709" s="66">
        <v>38848</v>
      </c>
      <c r="BE1709" s="79">
        <v>1877831.78608</v>
      </c>
      <c r="BF1709" s="79">
        <v>643113.27144320006</v>
      </c>
      <c r="BG1709" s="79">
        <v>1142196.4263866069</v>
      </c>
      <c r="BH1709" s="75">
        <v>1.2492546517727383</v>
      </c>
      <c r="BI1709" s="79">
        <v>12091.35</v>
      </c>
      <c r="BJ1709" s="197">
        <v>0.15</v>
      </c>
      <c r="BK1709" s="78" t="s">
        <v>3572</v>
      </c>
      <c r="BL1709" s="66">
        <v>38868</v>
      </c>
      <c r="BM1709" s="163">
        <v>1286789</v>
      </c>
      <c r="BN1709" s="66">
        <v>38717</v>
      </c>
      <c r="BO1709" s="79">
        <v>1287328</v>
      </c>
      <c r="BP1709" s="158" t="s">
        <v>6703</v>
      </c>
      <c r="BQ1709" s="74">
        <v>10901</v>
      </c>
      <c r="BR1709" s="159">
        <v>0.13523303849446092</v>
      </c>
      <c r="BS1709" s="160">
        <v>39933</v>
      </c>
      <c r="BT1709" s="158" t="s">
        <v>6704</v>
      </c>
      <c r="BU1709" s="74">
        <v>7565</v>
      </c>
      <c r="BV1709" s="159">
        <v>9.3848081479735515E-2</v>
      </c>
      <c r="BW1709" s="160">
        <v>40694</v>
      </c>
      <c r="BX1709" s="158" t="s">
        <v>6705</v>
      </c>
      <c r="BY1709" s="74">
        <v>5925</v>
      </c>
      <c r="BZ1709" s="159">
        <v>7.3502958726693046E-2</v>
      </c>
      <c r="CA1709" s="160">
        <v>39021</v>
      </c>
      <c r="CB1709" s="161">
        <v>5.7012790987205769E-3</v>
      </c>
      <c r="CC1709" s="161">
        <v>4.4913338591271272E-3</v>
      </c>
    </row>
    <row r="1710" spans="2:81" ht="34">
      <c r="B1710" s="209">
        <v>58</v>
      </c>
      <c r="C1710" s="57">
        <v>760054257</v>
      </c>
      <c r="D1710" s="57">
        <v>1</v>
      </c>
      <c r="E1710" s="155" t="s">
        <v>3956</v>
      </c>
      <c r="F1710" s="60" t="s">
        <v>6706</v>
      </c>
      <c r="G1710" s="60"/>
      <c r="H1710" s="60"/>
      <c r="I1710" s="60"/>
      <c r="J1710" s="58" t="s">
        <v>6707</v>
      </c>
      <c r="K1710" s="58" t="s">
        <v>6708</v>
      </c>
      <c r="L1710" s="58" t="s">
        <v>406</v>
      </c>
      <c r="M1710" s="59" t="s">
        <v>138</v>
      </c>
      <c r="N1710" s="61">
        <v>33319</v>
      </c>
      <c r="O1710" s="62" t="s">
        <v>351</v>
      </c>
      <c r="P1710" s="79">
        <v>11066000</v>
      </c>
      <c r="Q1710" s="79">
        <v>11066000</v>
      </c>
      <c r="R1710" s="79"/>
      <c r="S1710" s="80">
        <v>10397397.75</v>
      </c>
      <c r="T1710" s="59" t="s">
        <v>70</v>
      </c>
      <c r="U1710" s="499">
        <v>6.23</v>
      </c>
      <c r="V1710" s="499">
        <v>2.0810000000000002E-2</v>
      </c>
      <c r="W1710" s="499">
        <v>0.01</v>
      </c>
      <c r="X1710" s="499">
        <v>6.2091899999999995</v>
      </c>
      <c r="Y1710" s="66">
        <v>38901</v>
      </c>
      <c r="Z1710" s="512">
        <f t="shared" si="157"/>
        <v>623</v>
      </c>
      <c r="AA1710" s="512">
        <f t="shared" si="158"/>
        <v>2.0810000000000004</v>
      </c>
      <c r="AB1710" s="512">
        <f t="shared" si="159"/>
        <v>1</v>
      </c>
      <c r="AC1710" s="512">
        <f t="shared" si="160"/>
        <v>620.91899999999998</v>
      </c>
      <c r="AD1710" s="59">
        <v>360</v>
      </c>
      <c r="AE1710" s="59">
        <v>60</v>
      </c>
      <c r="AF1710" s="59">
        <v>0</v>
      </c>
      <c r="AG1710" s="59">
        <v>120</v>
      </c>
      <c r="AH1710" s="66">
        <v>42583</v>
      </c>
      <c r="AI1710" s="67" t="s">
        <v>61</v>
      </c>
      <c r="AJ1710" s="67" t="s">
        <v>61</v>
      </c>
      <c r="AK1710" s="68"/>
      <c r="AL1710" s="69" t="s">
        <v>98</v>
      </c>
      <c r="AM1710" s="66"/>
      <c r="AN1710" s="209">
        <v>58</v>
      </c>
      <c r="AO1710" s="57">
        <v>760054257</v>
      </c>
      <c r="AP1710" s="57"/>
      <c r="AQ1710" s="57"/>
      <c r="AR1710" s="57">
        <v>1</v>
      </c>
      <c r="AS1710" s="35">
        <f t="shared" si="161"/>
        <v>7631.7241379310344</v>
      </c>
      <c r="AT1710" s="60" t="s">
        <v>6706</v>
      </c>
      <c r="AU1710" s="79">
        <v>14500000</v>
      </c>
      <c r="AV1710" s="66">
        <v>38838</v>
      </c>
      <c r="AW1710" s="81">
        <v>76.317241379310346</v>
      </c>
      <c r="AX1710" s="216">
        <v>1985</v>
      </c>
      <c r="AY1710" s="216" t="s">
        <v>1235</v>
      </c>
      <c r="AZ1710" s="74">
        <v>133619</v>
      </c>
      <c r="BA1710" s="69" t="s">
        <v>226</v>
      </c>
      <c r="BB1710" s="44">
        <f t="shared" si="162"/>
        <v>9286.9999999999982</v>
      </c>
      <c r="BC1710" s="81">
        <v>92.86999999999999</v>
      </c>
      <c r="BD1710" s="66">
        <v>38807</v>
      </c>
      <c r="BE1710" s="79">
        <v>2332734</v>
      </c>
      <c r="BF1710" s="79">
        <v>1188284</v>
      </c>
      <c r="BG1710" s="79">
        <v>986651</v>
      </c>
      <c r="BH1710" s="75">
        <v>1.2092842797611216</v>
      </c>
      <c r="BI1710" s="79">
        <v>26724</v>
      </c>
      <c r="BJ1710" s="197">
        <v>0.20000149679312074</v>
      </c>
      <c r="BK1710" s="78" t="s">
        <v>3572</v>
      </c>
      <c r="BL1710" s="66">
        <v>38807</v>
      </c>
      <c r="BM1710" s="163">
        <v>1073816</v>
      </c>
      <c r="BN1710" s="66">
        <v>38717</v>
      </c>
      <c r="BO1710" s="79">
        <v>999334</v>
      </c>
      <c r="BP1710" s="158" t="s">
        <v>6709</v>
      </c>
      <c r="BQ1710" s="74">
        <v>48685</v>
      </c>
      <c r="BR1710" s="159">
        <v>0.36435686541584655</v>
      </c>
      <c r="BS1710" s="160">
        <v>41517</v>
      </c>
      <c r="BT1710" s="158" t="s">
        <v>6710</v>
      </c>
      <c r="BU1710" s="74">
        <v>15007</v>
      </c>
      <c r="BV1710" s="159">
        <v>0.11231187181463714</v>
      </c>
      <c r="BW1710" s="160">
        <v>39568</v>
      </c>
      <c r="BX1710" s="158" t="s">
        <v>6711</v>
      </c>
      <c r="BY1710" s="74">
        <v>11866</v>
      </c>
      <c r="BZ1710" s="159">
        <v>8.8804735853434014E-2</v>
      </c>
      <c r="CA1710" s="160">
        <v>39903</v>
      </c>
      <c r="CB1710" s="161">
        <v>5.1502330209340337E-3</v>
      </c>
      <c r="CC1710" s="161">
        <v>4.0572326926612895E-3</v>
      </c>
    </row>
    <row r="1711" spans="2:81" ht="45">
      <c r="B1711" s="209">
        <v>59</v>
      </c>
      <c r="C1711" s="57">
        <v>3220415</v>
      </c>
      <c r="D1711" s="57">
        <v>2</v>
      </c>
      <c r="E1711" s="155" t="s">
        <v>5348</v>
      </c>
      <c r="F1711" s="60" t="s">
        <v>6712</v>
      </c>
      <c r="G1711" s="60"/>
      <c r="H1711" s="60"/>
      <c r="I1711" s="60"/>
      <c r="J1711" s="58" t="s">
        <v>6713</v>
      </c>
      <c r="K1711" s="58" t="s">
        <v>582</v>
      </c>
      <c r="L1711" s="58" t="s">
        <v>582</v>
      </c>
      <c r="M1711" s="59" t="s">
        <v>132</v>
      </c>
      <c r="N1711" s="61">
        <v>75237</v>
      </c>
      <c r="O1711" s="62" t="s">
        <v>59</v>
      </c>
      <c r="P1711" s="79">
        <v>10640000</v>
      </c>
      <c r="Q1711" s="79">
        <v>10640000</v>
      </c>
      <c r="R1711" s="79"/>
      <c r="S1711" s="80">
        <v>9516844.5800000001</v>
      </c>
      <c r="T1711" s="59" t="s">
        <v>70</v>
      </c>
      <c r="U1711" s="499">
        <v>6.3479999999999999</v>
      </c>
      <c r="V1711" s="499">
        <v>6.081000000000001E-2</v>
      </c>
      <c r="W1711" s="499">
        <v>0.05</v>
      </c>
      <c r="X1711" s="499">
        <v>6.2871899999999998</v>
      </c>
      <c r="Y1711" s="66">
        <v>38853</v>
      </c>
      <c r="Z1711" s="512">
        <f t="shared" si="157"/>
        <v>634.79999999999995</v>
      </c>
      <c r="AA1711" s="512">
        <f t="shared" si="158"/>
        <v>6.0810000000000013</v>
      </c>
      <c r="AB1711" s="512">
        <f t="shared" si="159"/>
        <v>5</v>
      </c>
      <c r="AC1711" s="512">
        <f t="shared" si="160"/>
        <v>628.71899999999994</v>
      </c>
      <c r="AD1711" s="59">
        <v>360</v>
      </c>
      <c r="AE1711" s="59">
        <v>24</v>
      </c>
      <c r="AF1711" s="59">
        <v>2</v>
      </c>
      <c r="AG1711" s="59">
        <v>118</v>
      </c>
      <c r="AH1711" s="66">
        <v>42522</v>
      </c>
      <c r="AI1711" s="67" t="s">
        <v>61</v>
      </c>
      <c r="AJ1711" s="67" t="s">
        <v>61</v>
      </c>
      <c r="AK1711" s="68"/>
      <c r="AL1711" s="69" t="s">
        <v>98</v>
      </c>
      <c r="AM1711" s="66"/>
      <c r="AN1711" s="209">
        <v>59</v>
      </c>
      <c r="AO1711" s="57">
        <v>3220415</v>
      </c>
      <c r="AP1711" s="57"/>
      <c r="AQ1711" s="57"/>
      <c r="AR1711" s="57">
        <v>2</v>
      </c>
      <c r="AS1711" s="35">
        <f t="shared" si="161"/>
        <v>7546.099290780141</v>
      </c>
      <c r="AT1711" s="60" t="s">
        <v>6712</v>
      </c>
      <c r="AU1711" s="79">
        <v>14100000</v>
      </c>
      <c r="AV1711" s="66">
        <v>38820</v>
      </c>
      <c r="AW1711" s="81">
        <v>75.460992907801412</v>
      </c>
      <c r="AX1711" s="216">
        <v>1983</v>
      </c>
      <c r="AY1711" s="216"/>
      <c r="AZ1711" s="74">
        <v>480</v>
      </c>
      <c r="BA1711" s="69" t="s">
        <v>63</v>
      </c>
      <c r="BB1711" s="44">
        <f t="shared" si="162"/>
        <v>9104</v>
      </c>
      <c r="BC1711" s="81">
        <v>91.039999999999992</v>
      </c>
      <c r="BD1711" s="66">
        <v>38847</v>
      </c>
      <c r="BE1711" s="79">
        <v>2831401.77</v>
      </c>
      <c r="BF1711" s="79">
        <v>1767215.58</v>
      </c>
      <c r="BG1711" s="79">
        <v>956346.19</v>
      </c>
      <c r="BH1711" s="75">
        <v>1.2040056187068786</v>
      </c>
      <c r="BI1711" s="79">
        <v>107840</v>
      </c>
      <c r="BJ1711" s="197">
        <v>224.66666666666666</v>
      </c>
      <c r="BK1711" s="78" t="s">
        <v>3572</v>
      </c>
      <c r="BL1711" s="66">
        <v>38807</v>
      </c>
      <c r="BM1711" s="163">
        <v>1085700.2</v>
      </c>
      <c r="BN1711" s="66">
        <v>38717</v>
      </c>
      <c r="BO1711" s="79">
        <v>1186632</v>
      </c>
      <c r="BP1711" s="158"/>
      <c r="BQ1711" s="74">
        <v>0</v>
      </c>
      <c r="BR1711" s="159"/>
      <c r="BS1711" s="160"/>
      <c r="BT1711" s="158"/>
      <c r="BU1711" s="74">
        <v>0</v>
      </c>
      <c r="BV1711" s="159"/>
      <c r="BW1711" s="160"/>
      <c r="BX1711" s="158"/>
      <c r="BY1711" s="74">
        <v>0</v>
      </c>
      <c r="BZ1711" s="159"/>
      <c r="CA1711" s="160"/>
      <c r="CB1711" s="161">
        <v>1.8381775811290947E-2</v>
      </c>
      <c r="CC1711" s="161">
        <v>3.9010442662132765E-3</v>
      </c>
    </row>
    <row r="1712" spans="2:81" ht="23">
      <c r="B1712" s="228">
        <v>60</v>
      </c>
      <c r="C1712" s="89">
        <v>3401951</v>
      </c>
      <c r="D1712" s="89">
        <v>2</v>
      </c>
      <c r="E1712" s="147" t="s">
        <v>5348</v>
      </c>
      <c r="F1712" s="92" t="s">
        <v>6714</v>
      </c>
      <c r="G1712" s="92"/>
      <c r="H1712" s="92"/>
      <c r="I1712" s="92"/>
      <c r="J1712" s="90" t="s">
        <v>6715</v>
      </c>
      <c r="K1712" s="90" t="s">
        <v>726</v>
      </c>
      <c r="L1712" s="90" t="s">
        <v>725</v>
      </c>
      <c r="M1712" s="91" t="s">
        <v>138</v>
      </c>
      <c r="N1712" s="93">
        <v>32256</v>
      </c>
      <c r="O1712" s="94" t="s">
        <v>59</v>
      </c>
      <c r="P1712" s="95">
        <v>10600000</v>
      </c>
      <c r="Q1712" s="95">
        <v>10600000</v>
      </c>
      <c r="R1712" s="95"/>
      <c r="S1712" s="96">
        <v>10600000</v>
      </c>
      <c r="T1712" s="91" t="s">
        <v>223</v>
      </c>
      <c r="U1712" s="500">
        <v>6.1139999999999999</v>
      </c>
      <c r="V1712" s="500">
        <v>6.081000000000001E-2</v>
      </c>
      <c r="W1712" s="500">
        <v>0.05</v>
      </c>
      <c r="X1712" s="500">
        <v>6.0531899999999998</v>
      </c>
      <c r="Y1712" s="97">
        <v>38896</v>
      </c>
      <c r="Z1712" s="512">
        <f t="shared" si="157"/>
        <v>611.4</v>
      </c>
      <c r="AA1712" s="512">
        <f t="shared" si="158"/>
        <v>6.0810000000000013</v>
      </c>
      <c r="AB1712" s="512">
        <f t="shared" si="159"/>
        <v>5</v>
      </c>
      <c r="AC1712" s="512">
        <f t="shared" si="160"/>
        <v>605.31899999999996</v>
      </c>
      <c r="AD1712" s="91">
        <v>0</v>
      </c>
      <c r="AE1712" s="91">
        <v>60</v>
      </c>
      <c r="AF1712" s="91">
        <v>1</v>
      </c>
      <c r="AG1712" s="91">
        <v>59</v>
      </c>
      <c r="AH1712" s="97">
        <v>40725</v>
      </c>
      <c r="AI1712" s="98" t="s">
        <v>61</v>
      </c>
      <c r="AJ1712" s="98" t="s">
        <v>61</v>
      </c>
      <c r="AK1712" s="99"/>
      <c r="AL1712" s="100" t="s">
        <v>663</v>
      </c>
      <c r="AM1712" s="97"/>
      <c r="AN1712" s="228">
        <v>60</v>
      </c>
      <c r="AO1712" s="89">
        <v>3401951</v>
      </c>
      <c r="AP1712" s="89"/>
      <c r="AQ1712" s="89"/>
      <c r="AR1712" s="89">
        <v>2</v>
      </c>
      <c r="AS1712" s="35">
        <f t="shared" si="161"/>
        <v>7681.159420289855</v>
      </c>
      <c r="AT1712" s="92" t="s">
        <v>6714</v>
      </c>
      <c r="AU1712" s="95">
        <v>13800000</v>
      </c>
      <c r="AV1712" s="97">
        <v>38860</v>
      </c>
      <c r="AW1712" s="106">
        <v>76.811594202898547</v>
      </c>
      <c r="AX1712" s="220">
        <v>1997</v>
      </c>
      <c r="AY1712" s="220"/>
      <c r="AZ1712" s="105">
        <v>132</v>
      </c>
      <c r="BA1712" s="100" t="s">
        <v>63</v>
      </c>
      <c r="BB1712" s="44">
        <f t="shared" si="162"/>
        <v>9170</v>
      </c>
      <c r="BC1712" s="106">
        <v>91.7</v>
      </c>
      <c r="BD1712" s="97">
        <v>38859</v>
      </c>
      <c r="BE1712" s="95">
        <v>1438195.68</v>
      </c>
      <c r="BF1712" s="95">
        <v>611409.32999999996</v>
      </c>
      <c r="BG1712" s="95">
        <v>796294.35</v>
      </c>
      <c r="BH1712" s="192">
        <v>1.2118585991588307</v>
      </c>
      <c r="BI1712" s="95">
        <v>30492</v>
      </c>
      <c r="BJ1712" s="203">
        <v>231</v>
      </c>
      <c r="BK1712" s="108" t="s">
        <v>64</v>
      </c>
      <c r="BL1712" s="97">
        <v>38868</v>
      </c>
      <c r="BM1712" s="168">
        <v>1040668</v>
      </c>
      <c r="BN1712" s="97">
        <v>38717</v>
      </c>
      <c r="BO1712" s="95">
        <v>875265.92</v>
      </c>
      <c r="BP1712" s="133"/>
      <c r="BQ1712" s="105">
        <v>0</v>
      </c>
      <c r="BR1712" s="135"/>
      <c r="BS1712" s="136"/>
      <c r="BT1712" s="133"/>
      <c r="BU1712" s="105">
        <v>0</v>
      </c>
      <c r="BV1712" s="135"/>
      <c r="BW1712" s="136"/>
      <c r="BX1712" s="133"/>
      <c r="BY1712" s="105">
        <v>0</v>
      </c>
      <c r="BZ1712" s="135"/>
      <c r="CA1712" s="136"/>
      <c r="CB1712" s="169">
        <v>1.8312671390947749E-2</v>
      </c>
      <c r="CC1712" s="169">
        <v>3.8863786862651062E-3</v>
      </c>
    </row>
    <row r="1713" spans="2:81" ht="34">
      <c r="B1713" s="228">
        <v>61</v>
      </c>
      <c r="C1713" s="89">
        <v>760052796</v>
      </c>
      <c r="D1713" s="89">
        <v>1</v>
      </c>
      <c r="E1713" s="147" t="s">
        <v>3956</v>
      </c>
      <c r="F1713" s="147" t="s">
        <v>6716</v>
      </c>
      <c r="G1713" s="147"/>
      <c r="H1713" s="147"/>
      <c r="I1713" s="147"/>
      <c r="J1713" s="90" t="s">
        <v>6717</v>
      </c>
      <c r="K1713" s="90" t="s">
        <v>1596</v>
      </c>
      <c r="L1713" s="90" t="s">
        <v>67</v>
      </c>
      <c r="M1713" s="91" t="s">
        <v>69</v>
      </c>
      <c r="N1713" s="93">
        <v>30005</v>
      </c>
      <c r="O1713" s="94" t="s">
        <v>615</v>
      </c>
      <c r="P1713" s="95">
        <v>10503000</v>
      </c>
      <c r="Q1713" s="95">
        <v>10503000</v>
      </c>
      <c r="R1713" s="95"/>
      <c r="S1713" s="96">
        <v>9667935.1400000006</v>
      </c>
      <c r="T1713" s="91" t="s">
        <v>70</v>
      </c>
      <c r="U1713" s="500">
        <v>5.9390000000000001</v>
      </c>
      <c r="V1713" s="500">
        <v>2.0810000000000002E-2</v>
      </c>
      <c r="W1713" s="500">
        <v>0.01</v>
      </c>
      <c r="X1713" s="500">
        <v>5.9181899999999992</v>
      </c>
      <c r="Y1713" s="97">
        <v>38846</v>
      </c>
      <c r="Z1713" s="512">
        <f t="shared" si="157"/>
        <v>593.9</v>
      </c>
      <c r="AA1713" s="512">
        <f t="shared" si="158"/>
        <v>2.0810000000000004</v>
      </c>
      <c r="AB1713" s="512">
        <f t="shared" si="159"/>
        <v>1</v>
      </c>
      <c r="AC1713" s="512">
        <f t="shared" si="160"/>
        <v>591.81899999999996</v>
      </c>
      <c r="AD1713" s="91">
        <v>360</v>
      </c>
      <c r="AE1713" s="91">
        <v>48</v>
      </c>
      <c r="AF1713" s="91">
        <v>2</v>
      </c>
      <c r="AG1713" s="91">
        <v>118</v>
      </c>
      <c r="AH1713" s="97">
        <v>42522</v>
      </c>
      <c r="AI1713" s="98" t="s">
        <v>61</v>
      </c>
      <c r="AJ1713" s="98" t="s">
        <v>6628</v>
      </c>
      <c r="AK1713" s="99"/>
      <c r="AL1713" s="100" t="s">
        <v>78</v>
      </c>
      <c r="AM1713" s="97"/>
      <c r="AN1713" s="228">
        <v>61</v>
      </c>
      <c r="AO1713" s="89">
        <v>760052796</v>
      </c>
      <c r="AP1713" s="89"/>
      <c r="AQ1713" s="89"/>
      <c r="AR1713" s="89">
        <v>1</v>
      </c>
      <c r="AS1713" s="35">
        <f t="shared" si="161"/>
        <v>6864.7058823529424</v>
      </c>
      <c r="AT1713" s="147" t="s">
        <v>6716</v>
      </c>
      <c r="AU1713" s="95">
        <v>15300000</v>
      </c>
      <c r="AV1713" s="97">
        <v>38808</v>
      </c>
      <c r="AW1713" s="106">
        <v>68.64705882352942</v>
      </c>
      <c r="AX1713" s="219">
        <v>1998</v>
      </c>
      <c r="AY1713" s="219" t="s">
        <v>1235</v>
      </c>
      <c r="AZ1713" s="105">
        <v>164</v>
      </c>
      <c r="BA1713" s="100" t="s">
        <v>2847</v>
      </c>
      <c r="BB1713" s="44">
        <f t="shared" si="162"/>
        <v>6140</v>
      </c>
      <c r="BC1713" s="106">
        <v>61.4</v>
      </c>
      <c r="BD1713" s="97">
        <v>38748</v>
      </c>
      <c r="BE1713" s="95">
        <v>3975251</v>
      </c>
      <c r="BF1713" s="95">
        <v>2694540</v>
      </c>
      <c r="BG1713" s="95">
        <v>1123688.5855</v>
      </c>
      <c r="BH1713" s="192">
        <v>1.4968270311335392</v>
      </c>
      <c r="BI1713" s="95">
        <v>157022.41450000001</v>
      </c>
      <c r="BJ1713" s="203">
        <v>957.45374695121961</v>
      </c>
      <c r="BK1713" s="108" t="s">
        <v>3572</v>
      </c>
      <c r="BL1713" s="97">
        <v>38748</v>
      </c>
      <c r="BM1713" s="168">
        <v>1352420.21</v>
      </c>
      <c r="BN1713" s="97">
        <v>38717</v>
      </c>
      <c r="BO1713" s="95">
        <v>1343907.51</v>
      </c>
      <c r="BP1713" s="133" t="s">
        <v>1235</v>
      </c>
      <c r="BQ1713" s="105" t="s">
        <v>1235</v>
      </c>
      <c r="BR1713" s="135"/>
      <c r="BS1713" s="136" t="s">
        <v>1235</v>
      </c>
      <c r="BT1713" s="133" t="s">
        <v>1235</v>
      </c>
      <c r="BU1713" s="105" t="s">
        <v>1235</v>
      </c>
      <c r="BV1713" s="135"/>
      <c r="BW1713" s="136" t="s">
        <v>1235</v>
      </c>
      <c r="BX1713" s="133" t="s">
        <v>1235</v>
      </c>
      <c r="BY1713" s="105" t="s">
        <v>1235</v>
      </c>
      <c r="BZ1713" s="135"/>
      <c r="CA1713" s="136" t="s">
        <v>1235</v>
      </c>
      <c r="CB1713" s="169">
        <v>4.8882068876622223E-3</v>
      </c>
      <c r="CC1713" s="169">
        <v>3.8508146548907937E-3</v>
      </c>
    </row>
    <row r="1714" spans="2:81">
      <c r="B1714" s="228"/>
      <c r="C1714" s="89"/>
      <c r="D1714" s="89"/>
      <c r="E1714" s="147"/>
      <c r="F1714" s="92"/>
      <c r="G1714" s="92"/>
      <c r="H1714" s="92"/>
      <c r="I1714" s="92"/>
      <c r="J1714" s="90"/>
      <c r="K1714" s="90"/>
      <c r="L1714" s="90"/>
      <c r="M1714" s="91"/>
      <c r="N1714" s="93"/>
      <c r="O1714" s="94"/>
      <c r="P1714" s="95"/>
      <c r="Q1714" s="95"/>
      <c r="R1714" s="95"/>
      <c r="S1714" s="96"/>
      <c r="T1714" s="91"/>
      <c r="U1714" s="500">
        <v>0</v>
      </c>
      <c r="V1714" s="500">
        <v>0</v>
      </c>
      <c r="W1714" s="500">
        <v>0</v>
      </c>
      <c r="X1714" s="500">
        <v>0</v>
      </c>
      <c r="Y1714" s="97"/>
      <c r="Z1714" s="512">
        <f t="shared" si="157"/>
        <v>0</v>
      </c>
      <c r="AA1714" s="512">
        <f t="shared" si="158"/>
        <v>0</v>
      </c>
      <c r="AB1714" s="512">
        <f t="shared" si="159"/>
        <v>0</v>
      </c>
      <c r="AC1714" s="512">
        <f t="shared" si="160"/>
        <v>0</v>
      </c>
      <c r="AD1714" s="91"/>
      <c r="AE1714" s="91"/>
      <c r="AF1714" s="91"/>
      <c r="AG1714" s="91"/>
      <c r="AH1714" s="97"/>
      <c r="AI1714" s="98"/>
      <c r="AJ1714" s="98"/>
      <c r="AK1714" s="99"/>
      <c r="AL1714" s="100"/>
      <c r="AM1714" s="97"/>
      <c r="AN1714" s="228"/>
      <c r="AO1714" s="89"/>
      <c r="AP1714" s="89"/>
      <c r="AQ1714" s="89"/>
      <c r="AR1714" s="89"/>
      <c r="AS1714" s="35">
        <f t="shared" si="161"/>
        <v>0</v>
      </c>
      <c r="AT1714" s="92"/>
      <c r="AU1714" s="95"/>
      <c r="AV1714" s="97"/>
      <c r="AW1714" s="106">
        <v>0</v>
      </c>
      <c r="AX1714" s="219"/>
      <c r="AY1714" s="219"/>
      <c r="AZ1714" s="105"/>
      <c r="BA1714" s="100"/>
      <c r="BB1714" s="44">
        <f t="shared" si="162"/>
        <v>0</v>
      </c>
      <c r="BC1714" s="106">
        <v>0</v>
      </c>
      <c r="BD1714" s="97"/>
      <c r="BE1714" s="95"/>
      <c r="BF1714" s="95"/>
      <c r="BG1714" s="95"/>
      <c r="BH1714" s="192"/>
      <c r="BI1714" s="95"/>
      <c r="BJ1714" s="203"/>
      <c r="BK1714" s="108"/>
      <c r="BL1714" s="97"/>
      <c r="BM1714" s="168"/>
      <c r="BN1714" s="97"/>
      <c r="BO1714" s="95"/>
      <c r="BP1714" s="133"/>
      <c r="BQ1714" s="105"/>
      <c r="BR1714" s="135"/>
      <c r="BS1714" s="136"/>
      <c r="BT1714" s="133"/>
      <c r="BU1714" s="105"/>
      <c r="BV1714" s="135"/>
      <c r="BW1714" s="136"/>
      <c r="BX1714" s="133"/>
      <c r="BY1714" s="105"/>
      <c r="BZ1714" s="135"/>
      <c r="CA1714" s="136"/>
      <c r="CB1714" s="169"/>
      <c r="CC1714" s="169"/>
    </row>
    <row r="1715" spans="2:81" ht="56">
      <c r="B1715" s="228">
        <v>62</v>
      </c>
      <c r="C1715" s="89">
        <v>3402182</v>
      </c>
      <c r="D1715" s="89">
        <v>2</v>
      </c>
      <c r="E1715" s="147" t="s">
        <v>5348</v>
      </c>
      <c r="F1715" s="221" t="s">
        <v>6718</v>
      </c>
      <c r="G1715" s="221"/>
      <c r="H1715" s="221"/>
      <c r="I1715" s="221"/>
      <c r="J1715" s="90" t="s">
        <v>364</v>
      </c>
      <c r="K1715" s="90" t="s">
        <v>1609</v>
      </c>
      <c r="L1715" s="90" t="s">
        <v>310</v>
      </c>
      <c r="M1715" s="91" t="s">
        <v>311</v>
      </c>
      <c r="N1715" s="93">
        <v>63119</v>
      </c>
      <c r="O1715" s="94" t="s">
        <v>59</v>
      </c>
      <c r="P1715" s="144">
        <v>10250000</v>
      </c>
      <c r="Q1715" s="144">
        <v>10250000</v>
      </c>
      <c r="R1715" s="144"/>
      <c r="S1715" s="178">
        <v>9212324.8000000007</v>
      </c>
      <c r="T1715" s="91" t="s">
        <v>70</v>
      </c>
      <c r="U1715" s="500">
        <v>6.1469999999999994</v>
      </c>
      <c r="V1715" s="500">
        <v>2.0810000000000002E-2</v>
      </c>
      <c r="W1715" s="500">
        <v>0.01</v>
      </c>
      <c r="X1715" s="500">
        <v>6.1261899999999994</v>
      </c>
      <c r="Y1715" s="97">
        <v>38917</v>
      </c>
      <c r="Z1715" s="512">
        <f t="shared" si="157"/>
        <v>614.69999999999993</v>
      </c>
      <c r="AA1715" s="512">
        <f t="shared" si="158"/>
        <v>2.0810000000000004</v>
      </c>
      <c r="AB1715" s="512">
        <f t="shared" si="159"/>
        <v>1</v>
      </c>
      <c r="AC1715" s="512">
        <f t="shared" si="160"/>
        <v>612.61899999999991</v>
      </c>
      <c r="AD1715" s="91">
        <v>360</v>
      </c>
      <c r="AE1715" s="91">
        <v>30</v>
      </c>
      <c r="AF1715" s="91">
        <v>0</v>
      </c>
      <c r="AG1715" s="91">
        <v>120</v>
      </c>
      <c r="AH1715" s="97">
        <v>42583</v>
      </c>
      <c r="AI1715" s="98" t="s">
        <v>61</v>
      </c>
      <c r="AJ1715" s="98" t="s">
        <v>61</v>
      </c>
      <c r="AK1715" s="99"/>
      <c r="AL1715" s="100" t="s">
        <v>78</v>
      </c>
      <c r="AM1715" s="97"/>
      <c r="AN1715" s="228">
        <v>62</v>
      </c>
      <c r="AO1715" s="89">
        <v>3402182</v>
      </c>
      <c r="AP1715" s="89"/>
      <c r="AQ1715" s="89"/>
      <c r="AR1715" s="89">
        <v>2</v>
      </c>
      <c r="AS1715" s="35">
        <f t="shared" si="161"/>
        <v>7878.5549577248275</v>
      </c>
      <c r="AT1715" s="221" t="s">
        <v>6718</v>
      </c>
      <c r="AU1715" s="144">
        <v>13010000</v>
      </c>
      <c r="AV1715" s="97">
        <v>38883</v>
      </c>
      <c r="AW1715" s="106">
        <v>78.785549577248275</v>
      </c>
      <c r="AX1715" s="219" t="s">
        <v>364</v>
      </c>
      <c r="AY1715" s="219"/>
      <c r="AZ1715" s="105">
        <v>180</v>
      </c>
      <c r="BA1715" s="100" t="s">
        <v>63</v>
      </c>
      <c r="BB1715" s="44">
        <f t="shared" si="162"/>
        <v>9278</v>
      </c>
      <c r="BC1715" s="106">
        <v>92.78</v>
      </c>
      <c r="BD1715" s="97">
        <v>38898</v>
      </c>
      <c r="BE1715" s="95">
        <v>1674919</v>
      </c>
      <c r="BF1715" s="95">
        <v>687994</v>
      </c>
      <c r="BG1715" s="95">
        <v>911145</v>
      </c>
      <c r="BH1715" s="192">
        <v>1.2163004889951268</v>
      </c>
      <c r="BI1715" s="95">
        <v>75780</v>
      </c>
      <c r="BJ1715" s="203">
        <v>421</v>
      </c>
      <c r="BK1715" s="108" t="s">
        <v>3572</v>
      </c>
      <c r="BL1715" s="97">
        <v>38868</v>
      </c>
      <c r="BM1715" s="168">
        <v>968322</v>
      </c>
      <c r="BN1715" s="97">
        <v>38717</v>
      </c>
      <c r="BO1715" s="95">
        <v>921246</v>
      </c>
      <c r="BP1715" s="133"/>
      <c r="BQ1715" s="105">
        <v>0</v>
      </c>
      <c r="BR1715" s="135"/>
      <c r="BS1715" s="136"/>
      <c r="BT1715" s="133"/>
      <c r="BU1715" s="105">
        <v>0</v>
      </c>
      <c r="BV1715" s="135"/>
      <c r="BW1715" s="136"/>
      <c r="BX1715" s="133"/>
      <c r="BY1715" s="105">
        <v>0</v>
      </c>
      <c r="BZ1715" s="135"/>
      <c r="CA1715" s="136"/>
      <c r="CB1715" s="169">
        <v>1.7708007712944757E-2</v>
      </c>
      <c r="CC1715" s="169">
        <v>3.7580548617186169E-3</v>
      </c>
    </row>
    <row r="1716" spans="2:81" ht="45">
      <c r="B1716" s="229">
        <v>62.1</v>
      </c>
      <c r="C1716" s="89">
        <v>3402182</v>
      </c>
      <c r="D1716" s="89">
        <v>2</v>
      </c>
      <c r="E1716" s="147" t="s">
        <v>5348</v>
      </c>
      <c r="F1716" s="92" t="s">
        <v>6719</v>
      </c>
      <c r="G1716" s="92"/>
      <c r="H1716" s="92"/>
      <c r="I1716" s="92"/>
      <c r="J1716" s="90" t="s">
        <v>6720</v>
      </c>
      <c r="K1716" s="90" t="s">
        <v>1609</v>
      </c>
      <c r="L1716" s="90" t="s">
        <v>310</v>
      </c>
      <c r="M1716" s="91" t="s">
        <v>311</v>
      </c>
      <c r="N1716" s="93">
        <v>63119</v>
      </c>
      <c r="O1716" s="94" t="s">
        <v>59</v>
      </c>
      <c r="P1716" s="95">
        <v>5648923.9000000004</v>
      </c>
      <c r="Q1716" s="95">
        <v>5648923.9000000004</v>
      </c>
      <c r="R1716" s="95"/>
      <c r="S1716" s="95">
        <v>5077046.03</v>
      </c>
      <c r="T1716" s="91"/>
      <c r="U1716" s="500">
        <v>0</v>
      </c>
      <c r="V1716" s="500">
        <v>0</v>
      </c>
      <c r="W1716" s="500">
        <v>0</v>
      </c>
      <c r="X1716" s="500">
        <v>0</v>
      </c>
      <c r="Y1716" s="97"/>
      <c r="Z1716" s="512">
        <f t="shared" si="157"/>
        <v>0</v>
      </c>
      <c r="AA1716" s="512">
        <f t="shared" si="158"/>
        <v>0</v>
      </c>
      <c r="AB1716" s="512">
        <f t="shared" si="159"/>
        <v>0</v>
      </c>
      <c r="AC1716" s="512">
        <f t="shared" si="160"/>
        <v>0</v>
      </c>
      <c r="AD1716" s="91"/>
      <c r="AE1716" s="91"/>
      <c r="AF1716" s="91"/>
      <c r="AG1716" s="91"/>
      <c r="AH1716" s="97"/>
      <c r="AI1716" s="98"/>
      <c r="AJ1716" s="98"/>
      <c r="AK1716" s="99"/>
      <c r="AL1716" s="100"/>
      <c r="AM1716" s="97"/>
      <c r="AN1716" s="229">
        <v>62.1</v>
      </c>
      <c r="AO1716" s="89">
        <v>3402182</v>
      </c>
      <c r="AP1716" s="89"/>
      <c r="AQ1716" s="89"/>
      <c r="AR1716" s="89">
        <v>2</v>
      </c>
      <c r="AS1716" s="35">
        <f t="shared" si="161"/>
        <v>0</v>
      </c>
      <c r="AT1716" s="92" t="s">
        <v>6719</v>
      </c>
      <c r="AU1716" s="95">
        <v>7170000</v>
      </c>
      <c r="AV1716" s="97">
        <v>38883</v>
      </c>
      <c r="AW1716" s="106">
        <v>0</v>
      </c>
      <c r="AX1716" s="219">
        <v>1960</v>
      </c>
      <c r="AY1716" s="219"/>
      <c r="AZ1716" s="105">
        <v>141</v>
      </c>
      <c r="BA1716" s="100" t="s">
        <v>63</v>
      </c>
      <c r="BB1716" s="44">
        <f t="shared" si="162"/>
        <v>9291</v>
      </c>
      <c r="BC1716" s="106">
        <v>92.91</v>
      </c>
      <c r="BD1716" s="97">
        <v>38898</v>
      </c>
      <c r="BE1716" s="95"/>
      <c r="BF1716" s="95"/>
      <c r="BG1716" s="95"/>
      <c r="BH1716" s="192"/>
      <c r="BI1716" s="95"/>
      <c r="BJ1716" s="203"/>
      <c r="BK1716" s="108"/>
      <c r="BL1716" s="97"/>
      <c r="BM1716" s="168">
        <v>0</v>
      </c>
      <c r="BN1716" s="97"/>
      <c r="BO1716" s="95">
        <v>0</v>
      </c>
      <c r="BP1716" s="133"/>
      <c r="BQ1716" s="105">
        <v>0</v>
      </c>
      <c r="BR1716" s="135"/>
      <c r="BS1716" s="136"/>
      <c r="BT1716" s="133"/>
      <c r="BU1716" s="105">
        <v>0</v>
      </c>
      <c r="BV1716" s="135"/>
      <c r="BW1716" s="136"/>
      <c r="BX1716" s="133"/>
      <c r="BY1716" s="105">
        <v>0</v>
      </c>
      <c r="BZ1716" s="135"/>
      <c r="CA1716" s="136"/>
      <c r="CB1716" s="169">
        <v>9.7591402918085837E-3</v>
      </c>
      <c r="CC1716" s="169">
        <v>2.0711186269144872E-3</v>
      </c>
    </row>
    <row r="1717" spans="2:81" ht="34">
      <c r="B1717" s="207">
        <v>62.2</v>
      </c>
      <c r="C1717" s="57">
        <v>3402182</v>
      </c>
      <c r="D1717" s="57">
        <v>2</v>
      </c>
      <c r="E1717" s="155" t="s">
        <v>5348</v>
      </c>
      <c r="F1717" s="60" t="s">
        <v>6721</v>
      </c>
      <c r="G1717" s="60"/>
      <c r="H1717" s="60"/>
      <c r="I1717" s="60"/>
      <c r="J1717" s="58" t="s">
        <v>6722</v>
      </c>
      <c r="K1717" s="58" t="s">
        <v>1609</v>
      </c>
      <c r="L1717" s="58" t="s">
        <v>310</v>
      </c>
      <c r="M1717" s="59" t="s">
        <v>311</v>
      </c>
      <c r="N1717" s="61">
        <v>63119</v>
      </c>
      <c r="O1717" s="62" t="s">
        <v>59</v>
      </c>
      <c r="P1717" s="79">
        <v>4601076.0999999996</v>
      </c>
      <c r="Q1717" s="79">
        <v>4601076.0999999996</v>
      </c>
      <c r="R1717" s="79"/>
      <c r="S1717" s="80">
        <v>4135278.77</v>
      </c>
      <c r="T1717" s="59"/>
      <c r="U1717" s="499">
        <v>0</v>
      </c>
      <c r="V1717" s="499">
        <v>0</v>
      </c>
      <c r="W1717" s="499">
        <v>0</v>
      </c>
      <c r="X1717" s="499">
        <v>0</v>
      </c>
      <c r="Y1717" s="66"/>
      <c r="Z1717" s="512">
        <f t="shared" si="157"/>
        <v>0</v>
      </c>
      <c r="AA1717" s="512">
        <f t="shared" si="158"/>
        <v>0</v>
      </c>
      <c r="AB1717" s="512">
        <f t="shared" si="159"/>
        <v>0</v>
      </c>
      <c r="AC1717" s="512">
        <f t="shared" si="160"/>
        <v>0</v>
      </c>
      <c r="AD1717" s="59"/>
      <c r="AE1717" s="59"/>
      <c r="AF1717" s="59"/>
      <c r="AG1717" s="59"/>
      <c r="AH1717" s="66"/>
      <c r="AI1717" s="67"/>
      <c r="AJ1717" s="67"/>
      <c r="AK1717" s="68"/>
      <c r="AL1717" s="69"/>
      <c r="AM1717" s="66"/>
      <c r="AN1717" s="207">
        <v>62.2</v>
      </c>
      <c r="AO1717" s="57">
        <v>3402182</v>
      </c>
      <c r="AP1717" s="57"/>
      <c r="AQ1717" s="57"/>
      <c r="AR1717" s="57">
        <v>2</v>
      </c>
      <c r="AS1717" s="35">
        <f t="shared" si="161"/>
        <v>0</v>
      </c>
      <c r="AT1717" s="60" t="s">
        <v>6721</v>
      </c>
      <c r="AU1717" s="79">
        <v>5840000</v>
      </c>
      <c r="AV1717" s="66">
        <v>38883</v>
      </c>
      <c r="AW1717" s="81">
        <v>0</v>
      </c>
      <c r="AX1717" s="216">
        <v>1999</v>
      </c>
      <c r="AY1717" s="216"/>
      <c r="AZ1717" s="74">
        <v>39</v>
      </c>
      <c r="BA1717" s="69" t="s">
        <v>63</v>
      </c>
      <c r="BB1717" s="44">
        <f t="shared" si="162"/>
        <v>9231</v>
      </c>
      <c r="BC1717" s="81">
        <v>92.31</v>
      </c>
      <c r="BD1717" s="66">
        <v>38898</v>
      </c>
      <c r="BE1717" s="79"/>
      <c r="BF1717" s="79"/>
      <c r="BG1717" s="79"/>
      <c r="BH1717" s="75"/>
      <c r="BI1717" s="79"/>
      <c r="BJ1717" s="197"/>
      <c r="BK1717" s="78"/>
      <c r="BL1717" s="66"/>
      <c r="BM1717" s="163">
        <v>0</v>
      </c>
      <c r="BN1717" s="66"/>
      <c r="BO1717" s="79">
        <v>0</v>
      </c>
      <c r="BP1717" s="158"/>
      <c r="BQ1717" s="74">
        <v>0</v>
      </c>
      <c r="BR1717" s="159"/>
      <c r="BS1717" s="160"/>
      <c r="BT1717" s="158"/>
      <c r="BU1717" s="74">
        <v>0</v>
      </c>
      <c r="BV1717" s="159"/>
      <c r="BW1717" s="160"/>
      <c r="BX1717" s="158"/>
      <c r="BY1717" s="74">
        <v>0</v>
      </c>
      <c r="BZ1717" s="159"/>
      <c r="CA1717" s="160"/>
      <c r="CB1717" s="161">
        <v>7.9488674211361729E-3</v>
      </c>
      <c r="CC1717" s="161">
        <v>1.6869362348041299E-3</v>
      </c>
    </row>
    <row r="1718" spans="2:81">
      <c r="B1718" s="209"/>
      <c r="C1718" s="57"/>
      <c r="D1718" s="57"/>
      <c r="E1718" s="155"/>
      <c r="F1718" s="60"/>
      <c r="G1718" s="60"/>
      <c r="H1718" s="60"/>
      <c r="I1718" s="60"/>
      <c r="J1718" s="58"/>
      <c r="K1718" s="58"/>
      <c r="L1718" s="58"/>
      <c r="M1718" s="59"/>
      <c r="N1718" s="61"/>
      <c r="O1718" s="62"/>
      <c r="P1718" s="79"/>
      <c r="Q1718" s="79"/>
      <c r="R1718" s="79"/>
      <c r="S1718" s="80"/>
      <c r="T1718" s="59"/>
      <c r="U1718" s="499">
        <v>0</v>
      </c>
      <c r="V1718" s="499">
        <v>0</v>
      </c>
      <c r="W1718" s="499">
        <v>0</v>
      </c>
      <c r="X1718" s="499">
        <v>0</v>
      </c>
      <c r="Y1718" s="66"/>
      <c r="Z1718" s="512">
        <f t="shared" si="157"/>
        <v>0</v>
      </c>
      <c r="AA1718" s="512">
        <f t="shared" si="158"/>
        <v>0</v>
      </c>
      <c r="AB1718" s="512">
        <f t="shared" si="159"/>
        <v>0</v>
      </c>
      <c r="AC1718" s="512">
        <f t="shared" si="160"/>
        <v>0</v>
      </c>
      <c r="AD1718" s="59"/>
      <c r="AE1718" s="59"/>
      <c r="AF1718" s="59"/>
      <c r="AG1718" s="59"/>
      <c r="AH1718" s="66"/>
      <c r="AI1718" s="67"/>
      <c r="AJ1718" s="67"/>
      <c r="AK1718" s="68"/>
      <c r="AL1718" s="69"/>
      <c r="AM1718" s="66"/>
      <c r="AN1718" s="209"/>
      <c r="AO1718" s="57"/>
      <c r="AP1718" s="57"/>
      <c r="AQ1718" s="57"/>
      <c r="AR1718" s="57"/>
      <c r="AS1718" s="35">
        <f t="shared" si="161"/>
        <v>0</v>
      </c>
      <c r="AT1718" s="60"/>
      <c r="AU1718" s="79"/>
      <c r="AV1718" s="66"/>
      <c r="AW1718" s="81">
        <v>0</v>
      </c>
      <c r="AX1718" s="215"/>
      <c r="AY1718" s="215"/>
      <c r="AZ1718" s="74"/>
      <c r="BA1718" s="69"/>
      <c r="BB1718" s="44">
        <f t="shared" si="162"/>
        <v>0</v>
      </c>
      <c r="BC1718" s="81">
        <v>0</v>
      </c>
      <c r="BD1718" s="66"/>
      <c r="BE1718" s="79"/>
      <c r="BF1718" s="79"/>
      <c r="BG1718" s="79"/>
      <c r="BH1718" s="75"/>
      <c r="BI1718" s="79"/>
      <c r="BJ1718" s="197"/>
      <c r="BK1718" s="78"/>
      <c r="BL1718" s="66"/>
      <c r="BM1718" s="163"/>
      <c r="BN1718" s="66"/>
      <c r="BO1718" s="79"/>
      <c r="BP1718" s="158"/>
      <c r="BQ1718" s="74"/>
      <c r="BR1718" s="159"/>
      <c r="BS1718" s="160"/>
      <c r="BT1718" s="158"/>
      <c r="BU1718" s="74"/>
      <c r="BV1718" s="159"/>
      <c r="BW1718" s="160"/>
      <c r="BX1718" s="158"/>
      <c r="BY1718" s="74"/>
      <c r="BZ1718" s="159"/>
      <c r="CA1718" s="160"/>
      <c r="CB1718" s="161"/>
      <c r="CC1718" s="161"/>
    </row>
    <row r="1719" spans="2:81" ht="34">
      <c r="B1719" s="209">
        <v>63</v>
      </c>
      <c r="C1719" s="57" t="s">
        <v>6723</v>
      </c>
      <c r="D1719" s="57">
        <v>1</v>
      </c>
      <c r="E1719" s="155" t="s">
        <v>6194</v>
      </c>
      <c r="F1719" s="60" t="s">
        <v>6724</v>
      </c>
      <c r="G1719" s="60"/>
      <c r="H1719" s="60"/>
      <c r="I1719" s="60"/>
      <c r="J1719" s="58" t="s">
        <v>6725</v>
      </c>
      <c r="K1719" s="58" t="s">
        <v>267</v>
      </c>
      <c r="L1719" s="58" t="s">
        <v>266</v>
      </c>
      <c r="M1719" s="59" t="s">
        <v>125</v>
      </c>
      <c r="N1719" s="61">
        <v>98107</v>
      </c>
      <c r="O1719" s="62" t="s">
        <v>2195</v>
      </c>
      <c r="P1719" s="79">
        <v>10100000</v>
      </c>
      <c r="Q1719" s="79">
        <v>10100000</v>
      </c>
      <c r="R1719" s="79"/>
      <c r="S1719" s="80">
        <v>10100000</v>
      </c>
      <c r="T1719" s="59" t="s">
        <v>223</v>
      </c>
      <c r="U1719" s="499">
        <v>6.0279999999999996</v>
      </c>
      <c r="V1719" s="499">
        <v>4.0809999999999992E-2</v>
      </c>
      <c r="W1719" s="499">
        <v>0.03</v>
      </c>
      <c r="X1719" s="499">
        <v>5.9871899999999991</v>
      </c>
      <c r="Y1719" s="66">
        <v>38848</v>
      </c>
      <c r="Z1719" s="512">
        <f t="shared" si="157"/>
        <v>602.79999999999995</v>
      </c>
      <c r="AA1719" s="512">
        <f t="shared" si="158"/>
        <v>4.0809999999999995</v>
      </c>
      <c r="AB1719" s="512">
        <f t="shared" si="159"/>
        <v>3</v>
      </c>
      <c r="AC1719" s="512">
        <f t="shared" si="160"/>
        <v>598.71899999999994</v>
      </c>
      <c r="AD1719" s="59">
        <v>0</v>
      </c>
      <c r="AE1719" s="59">
        <v>120</v>
      </c>
      <c r="AF1719" s="59">
        <v>2</v>
      </c>
      <c r="AG1719" s="59">
        <v>118</v>
      </c>
      <c r="AH1719" s="66">
        <v>42522</v>
      </c>
      <c r="AI1719" s="67" t="s">
        <v>61</v>
      </c>
      <c r="AJ1719" s="67" t="s">
        <v>6726</v>
      </c>
      <c r="AK1719" s="68"/>
      <c r="AL1719" s="69" t="s">
        <v>98</v>
      </c>
      <c r="AM1719" s="66"/>
      <c r="AN1719" s="209">
        <v>63</v>
      </c>
      <c r="AO1719" s="57" t="s">
        <v>6723</v>
      </c>
      <c r="AP1719" s="57"/>
      <c r="AQ1719" s="57"/>
      <c r="AR1719" s="57">
        <v>1</v>
      </c>
      <c r="AS1719" s="35">
        <f t="shared" si="161"/>
        <v>6474.3589743589755</v>
      </c>
      <c r="AT1719" s="60" t="s">
        <v>6724</v>
      </c>
      <c r="AU1719" s="79">
        <v>15600000</v>
      </c>
      <c r="AV1719" s="66">
        <v>38797</v>
      </c>
      <c r="AW1719" s="81">
        <v>64.743589743589752</v>
      </c>
      <c r="AX1719" s="216" t="s">
        <v>6727</v>
      </c>
      <c r="AY1719" s="216">
        <v>2003</v>
      </c>
      <c r="AZ1719" s="74">
        <v>87476</v>
      </c>
      <c r="BA1719" s="69" t="s">
        <v>226</v>
      </c>
      <c r="BB1719" s="44">
        <f t="shared" si="162"/>
        <v>9546.8757144816882</v>
      </c>
      <c r="BC1719" s="81">
        <v>95.468757144816891</v>
      </c>
      <c r="BD1719" s="66">
        <v>38832</v>
      </c>
      <c r="BE1719" s="79">
        <v>1365709.8</v>
      </c>
      <c r="BF1719" s="79">
        <v>442797.29399999999</v>
      </c>
      <c r="BG1719" s="79">
        <v>872974.51100000006</v>
      </c>
      <c r="BH1719" s="75">
        <v>1.4142187219621876</v>
      </c>
      <c r="BI1719" s="79">
        <v>17495.2</v>
      </c>
      <c r="BJ1719" s="197">
        <v>0.2</v>
      </c>
      <c r="BK1719" s="78" t="s">
        <v>3572</v>
      </c>
      <c r="BL1719" s="66">
        <v>38807</v>
      </c>
      <c r="BM1719" s="163">
        <v>932162</v>
      </c>
      <c r="BN1719" s="66">
        <v>38717</v>
      </c>
      <c r="BO1719" s="79">
        <v>922372</v>
      </c>
      <c r="BP1719" s="158" t="s">
        <v>6728</v>
      </c>
      <c r="BQ1719" s="74">
        <v>9007</v>
      </c>
      <c r="BR1719" s="159">
        <v>0.10296538479125703</v>
      </c>
      <c r="BS1719" s="160">
        <v>40086</v>
      </c>
      <c r="BT1719" s="158" t="s">
        <v>6729</v>
      </c>
      <c r="BU1719" s="74">
        <v>8132</v>
      </c>
      <c r="BV1719" s="159">
        <v>9.2962641181581235E-2</v>
      </c>
      <c r="BW1719" s="160">
        <v>41455</v>
      </c>
      <c r="BX1719" s="158" t="s">
        <v>6730</v>
      </c>
      <c r="BY1719" s="74">
        <v>3993</v>
      </c>
      <c r="BZ1719" s="159">
        <v>4.5646805981069093E-2</v>
      </c>
      <c r="CA1719" s="160">
        <v>39629</v>
      </c>
      <c r="CB1719" s="161">
        <v>4.7006464405777819E-3</v>
      </c>
      <c r="CC1719" s="161">
        <v>3.7030589369129786E-3</v>
      </c>
    </row>
    <row r="1720" spans="2:81" ht="23">
      <c r="B1720" s="209">
        <v>64</v>
      </c>
      <c r="C1720" s="57" t="s">
        <v>6731</v>
      </c>
      <c r="D1720" s="57">
        <v>1</v>
      </c>
      <c r="E1720" s="155" t="s">
        <v>6194</v>
      </c>
      <c r="F1720" s="60" t="s">
        <v>6732</v>
      </c>
      <c r="G1720" s="60"/>
      <c r="H1720" s="60"/>
      <c r="I1720" s="60"/>
      <c r="J1720" s="58" t="s">
        <v>6732</v>
      </c>
      <c r="K1720" s="58" t="s">
        <v>6733</v>
      </c>
      <c r="L1720" s="58" t="s">
        <v>488</v>
      </c>
      <c r="M1720" s="59" t="s">
        <v>1737</v>
      </c>
      <c r="N1720" s="61">
        <v>6033</v>
      </c>
      <c r="O1720" s="62" t="s">
        <v>351</v>
      </c>
      <c r="P1720" s="79">
        <v>10000000</v>
      </c>
      <c r="Q1720" s="79">
        <v>10000000</v>
      </c>
      <c r="R1720" s="79"/>
      <c r="S1720" s="80">
        <v>9039713.7799999993</v>
      </c>
      <c r="T1720" s="59" t="s">
        <v>70</v>
      </c>
      <c r="U1720" s="499">
        <v>5.9269999999999996</v>
      </c>
      <c r="V1720" s="499">
        <v>4.0809999999999992E-2</v>
      </c>
      <c r="W1720" s="499">
        <v>0.03</v>
      </c>
      <c r="X1720" s="499">
        <v>5.8861899999999991</v>
      </c>
      <c r="Y1720" s="66">
        <v>38826</v>
      </c>
      <c r="Z1720" s="512">
        <f t="shared" si="157"/>
        <v>592.69999999999993</v>
      </c>
      <c r="AA1720" s="512">
        <f t="shared" si="158"/>
        <v>4.0809999999999995</v>
      </c>
      <c r="AB1720" s="512">
        <f t="shared" si="159"/>
        <v>3</v>
      </c>
      <c r="AC1720" s="512">
        <f t="shared" si="160"/>
        <v>588.61899999999991</v>
      </c>
      <c r="AD1720" s="59">
        <v>360</v>
      </c>
      <c r="AE1720" s="59">
        <v>36</v>
      </c>
      <c r="AF1720" s="59">
        <v>3</v>
      </c>
      <c r="AG1720" s="59">
        <v>117</v>
      </c>
      <c r="AH1720" s="66">
        <v>42491</v>
      </c>
      <c r="AI1720" s="67" t="s">
        <v>61</v>
      </c>
      <c r="AJ1720" s="67" t="s">
        <v>61</v>
      </c>
      <c r="AK1720" s="68"/>
      <c r="AL1720" s="69" t="s">
        <v>98</v>
      </c>
      <c r="AM1720" s="66"/>
      <c r="AN1720" s="209">
        <v>64</v>
      </c>
      <c r="AO1720" s="57" t="s">
        <v>6731</v>
      </c>
      <c r="AP1720" s="57"/>
      <c r="AQ1720" s="57"/>
      <c r="AR1720" s="57">
        <v>1</v>
      </c>
      <c r="AS1720" s="35">
        <f t="shared" si="161"/>
        <v>6896.5517241379321</v>
      </c>
      <c r="AT1720" s="60" t="s">
        <v>6732</v>
      </c>
      <c r="AU1720" s="79">
        <v>14500000</v>
      </c>
      <c r="AV1720" s="66">
        <v>38791</v>
      </c>
      <c r="AW1720" s="81">
        <v>68.965517241379317</v>
      </c>
      <c r="AX1720" s="216">
        <v>2004</v>
      </c>
      <c r="AY1720" s="216"/>
      <c r="AZ1720" s="74">
        <v>86588</v>
      </c>
      <c r="BA1720" s="69" t="s">
        <v>226</v>
      </c>
      <c r="BB1720" s="44">
        <f t="shared" si="162"/>
        <v>10000</v>
      </c>
      <c r="BC1720" s="81">
        <v>100</v>
      </c>
      <c r="BD1720" s="66">
        <v>38814</v>
      </c>
      <c r="BE1720" s="79">
        <v>1689305.5890000002</v>
      </c>
      <c r="BF1720" s="79">
        <v>647812.22355999995</v>
      </c>
      <c r="BG1720" s="79">
        <v>928521.51544000022</v>
      </c>
      <c r="BH1720" s="75">
        <v>1.300744772864266</v>
      </c>
      <c r="BI1720" s="79">
        <v>12971.85</v>
      </c>
      <c r="BJ1720" s="197">
        <v>0.14981117475862707</v>
      </c>
      <c r="BK1720" s="78" t="s">
        <v>64</v>
      </c>
      <c r="BL1720" s="66">
        <v>38807</v>
      </c>
      <c r="BM1720" s="163">
        <v>-254396</v>
      </c>
      <c r="BN1720" s="66">
        <v>38717</v>
      </c>
      <c r="BO1720" s="79">
        <v>238956</v>
      </c>
      <c r="BP1720" s="158" t="s">
        <v>6734</v>
      </c>
      <c r="BQ1720" s="74">
        <v>73168</v>
      </c>
      <c r="BR1720" s="159">
        <v>0.8450131657966462</v>
      </c>
      <c r="BS1720" s="160">
        <v>41305</v>
      </c>
      <c r="BT1720" s="158" t="s">
        <v>6735</v>
      </c>
      <c r="BU1720" s="74">
        <v>13420</v>
      </c>
      <c r="BV1720" s="159">
        <v>0.15498683420335382</v>
      </c>
      <c r="BW1720" s="160">
        <v>40967</v>
      </c>
      <c r="BX1720" s="158"/>
      <c r="BY1720" s="74"/>
      <c r="BZ1720" s="159"/>
      <c r="CA1720" s="160"/>
      <c r="CB1720" s="161">
        <v>4.6541053867106752E-3</v>
      </c>
      <c r="CC1720" s="161">
        <v>3.6663949870425531E-3</v>
      </c>
    </row>
    <row r="1721" spans="2:81" ht="34">
      <c r="B1721" s="209">
        <v>65</v>
      </c>
      <c r="C1721" s="57">
        <v>3401929</v>
      </c>
      <c r="D1721" s="57">
        <v>1</v>
      </c>
      <c r="E1721" s="155" t="s">
        <v>5348</v>
      </c>
      <c r="F1721" s="60" t="s">
        <v>6736</v>
      </c>
      <c r="G1721" s="60"/>
      <c r="H1721" s="60"/>
      <c r="I1721" s="60"/>
      <c r="J1721" s="58" t="s">
        <v>6737</v>
      </c>
      <c r="K1721" s="58" t="s">
        <v>6738</v>
      </c>
      <c r="L1721" s="58" t="s">
        <v>6738</v>
      </c>
      <c r="M1721" s="59" t="s">
        <v>261</v>
      </c>
      <c r="N1721" s="61">
        <v>81008</v>
      </c>
      <c r="O1721" s="62" t="s">
        <v>222</v>
      </c>
      <c r="P1721" s="79">
        <v>10000000</v>
      </c>
      <c r="Q1721" s="79">
        <v>10000000</v>
      </c>
      <c r="R1721" s="79"/>
      <c r="S1721" s="80">
        <v>8882486.9900000002</v>
      </c>
      <c r="T1721" s="59" t="s">
        <v>70</v>
      </c>
      <c r="U1721" s="499">
        <v>6.0310000000000006</v>
      </c>
      <c r="V1721" s="499">
        <v>2.0810000000000002E-2</v>
      </c>
      <c r="W1721" s="499">
        <v>0.01</v>
      </c>
      <c r="X1721" s="499">
        <v>6.0101899999999997</v>
      </c>
      <c r="Y1721" s="66">
        <v>38930</v>
      </c>
      <c r="Z1721" s="512">
        <f t="shared" si="157"/>
        <v>603.1</v>
      </c>
      <c r="AA1721" s="512">
        <f t="shared" si="158"/>
        <v>2.0810000000000004</v>
      </c>
      <c r="AB1721" s="512">
        <f t="shared" si="159"/>
        <v>1</v>
      </c>
      <c r="AC1721" s="512">
        <f t="shared" si="160"/>
        <v>601.01900000000001</v>
      </c>
      <c r="AD1721" s="59">
        <v>360</v>
      </c>
      <c r="AE1721" s="59">
        <v>24</v>
      </c>
      <c r="AF1721" s="59">
        <v>0</v>
      </c>
      <c r="AG1721" s="59">
        <v>120</v>
      </c>
      <c r="AH1721" s="66">
        <v>42583</v>
      </c>
      <c r="AI1721" s="67" t="s">
        <v>61</v>
      </c>
      <c r="AJ1721" s="67" t="s">
        <v>6739</v>
      </c>
      <c r="AK1721" s="68"/>
      <c r="AL1721" s="69" t="s">
        <v>2911</v>
      </c>
      <c r="AM1721" s="66" t="s">
        <v>653</v>
      </c>
      <c r="AN1721" s="209">
        <v>65</v>
      </c>
      <c r="AO1721" s="57">
        <v>3401929</v>
      </c>
      <c r="AP1721" s="57"/>
      <c r="AQ1721" s="57"/>
      <c r="AR1721" s="57">
        <v>1</v>
      </c>
      <c r="AS1721" s="35">
        <f t="shared" si="161"/>
        <v>6622.5165562913917</v>
      </c>
      <c r="AT1721" s="60" t="s">
        <v>6736</v>
      </c>
      <c r="AU1721" s="79">
        <v>15100000</v>
      </c>
      <c r="AV1721" s="66">
        <v>38887</v>
      </c>
      <c r="AW1721" s="81">
        <v>66.225165562913915</v>
      </c>
      <c r="AX1721" s="215">
        <v>1998</v>
      </c>
      <c r="AY1721" s="215"/>
      <c r="AZ1721" s="74">
        <v>113943</v>
      </c>
      <c r="BA1721" s="69" t="s">
        <v>226</v>
      </c>
      <c r="BB1721" s="44">
        <f t="shared" si="162"/>
        <v>10000</v>
      </c>
      <c r="BC1721" s="81">
        <v>100</v>
      </c>
      <c r="BD1721" s="66">
        <v>38868</v>
      </c>
      <c r="BE1721" s="79">
        <v>1194478.443</v>
      </c>
      <c r="BF1721" s="79">
        <v>220834.35329</v>
      </c>
      <c r="BG1721" s="79">
        <v>900222.83861371339</v>
      </c>
      <c r="BH1721" s="75">
        <v>1.2470982201576959</v>
      </c>
      <c r="BI1721" s="79">
        <v>17091.45</v>
      </c>
      <c r="BJ1721" s="197">
        <v>0.15</v>
      </c>
      <c r="BK1721" s="78" t="s">
        <v>64</v>
      </c>
      <c r="BL1721" s="66">
        <v>38837</v>
      </c>
      <c r="BM1721" s="163">
        <v>1118583</v>
      </c>
      <c r="BN1721" s="66">
        <v>38717</v>
      </c>
      <c r="BO1721" s="79">
        <v>1113585</v>
      </c>
      <c r="BP1721" s="158" t="s">
        <v>3303</v>
      </c>
      <c r="BQ1721" s="74">
        <v>28480</v>
      </c>
      <c r="BR1721" s="159">
        <v>0.24994953617159457</v>
      </c>
      <c r="BS1721" s="160">
        <v>39844</v>
      </c>
      <c r="BT1721" s="158" t="s">
        <v>2396</v>
      </c>
      <c r="BU1721" s="74">
        <v>23500</v>
      </c>
      <c r="BV1721" s="159">
        <v>0.20624347261349973</v>
      </c>
      <c r="BW1721" s="160">
        <v>41090</v>
      </c>
      <c r="BX1721" s="158" t="s">
        <v>6050</v>
      </c>
      <c r="BY1721" s="74">
        <v>22530</v>
      </c>
      <c r="BZ1721" s="159">
        <v>0.19773044416945315</v>
      </c>
      <c r="CA1721" s="160">
        <v>40939</v>
      </c>
      <c r="CB1721" s="161">
        <v>4.6541053867106752E-3</v>
      </c>
      <c r="CC1721" s="161">
        <v>3.6663949870425531E-3</v>
      </c>
    </row>
    <row r="1722" spans="2:81">
      <c r="B1722" s="228"/>
      <c r="C1722" s="89"/>
      <c r="D1722" s="89"/>
      <c r="E1722" s="147"/>
      <c r="F1722" s="147"/>
      <c r="G1722" s="147"/>
      <c r="H1722" s="147"/>
      <c r="I1722" s="147"/>
      <c r="J1722" s="90"/>
      <c r="K1722" s="90"/>
      <c r="L1722" s="90"/>
      <c r="M1722" s="91"/>
      <c r="N1722" s="93"/>
      <c r="O1722" s="94"/>
      <c r="P1722" s="95"/>
      <c r="Q1722" s="95"/>
      <c r="R1722" s="95"/>
      <c r="S1722" s="96"/>
      <c r="T1722" s="91"/>
      <c r="U1722" s="500">
        <v>0</v>
      </c>
      <c r="V1722" s="500">
        <v>0</v>
      </c>
      <c r="W1722" s="500">
        <v>0</v>
      </c>
      <c r="X1722" s="500">
        <v>0</v>
      </c>
      <c r="Y1722" s="97"/>
      <c r="Z1722" s="512">
        <f t="shared" si="157"/>
        <v>0</v>
      </c>
      <c r="AA1722" s="512">
        <f t="shared" si="158"/>
        <v>0</v>
      </c>
      <c r="AB1722" s="512">
        <f t="shared" si="159"/>
        <v>0</v>
      </c>
      <c r="AC1722" s="512">
        <f t="shared" si="160"/>
        <v>0</v>
      </c>
      <c r="AD1722" s="91"/>
      <c r="AE1722" s="91"/>
      <c r="AF1722" s="91"/>
      <c r="AG1722" s="91"/>
      <c r="AH1722" s="97"/>
      <c r="AI1722" s="98"/>
      <c r="AJ1722" s="98"/>
      <c r="AK1722" s="99"/>
      <c r="AL1722" s="100"/>
      <c r="AM1722" s="97"/>
      <c r="AN1722" s="228"/>
      <c r="AO1722" s="89"/>
      <c r="AP1722" s="89"/>
      <c r="AQ1722" s="89"/>
      <c r="AR1722" s="89"/>
      <c r="AS1722" s="35">
        <f t="shared" si="161"/>
        <v>0</v>
      </c>
      <c r="AT1722" s="147"/>
      <c r="AU1722" s="95"/>
      <c r="AV1722" s="97"/>
      <c r="AW1722" s="106">
        <v>0</v>
      </c>
      <c r="AX1722" s="220"/>
      <c r="AY1722" s="220"/>
      <c r="AZ1722" s="105"/>
      <c r="BA1722" s="100"/>
      <c r="BB1722" s="44">
        <f t="shared" si="162"/>
        <v>0</v>
      </c>
      <c r="BC1722" s="106">
        <v>0</v>
      </c>
      <c r="BD1722" s="97"/>
      <c r="BE1722" s="95"/>
      <c r="BF1722" s="95"/>
      <c r="BG1722" s="95"/>
      <c r="BH1722" s="192"/>
      <c r="BI1722" s="95"/>
      <c r="BJ1722" s="203"/>
      <c r="BK1722" s="108"/>
      <c r="BL1722" s="97"/>
      <c r="BM1722" s="168"/>
      <c r="BN1722" s="97"/>
      <c r="BO1722" s="95"/>
      <c r="BP1722" s="133"/>
      <c r="BQ1722" s="105"/>
      <c r="BR1722" s="135"/>
      <c r="BS1722" s="136"/>
      <c r="BT1722" s="133"/>
      <c r="BU1722" s="105"/>
      <c r="BV1722" s="135"/>
      <c r="BW1722" s="136"/>
      <c r="BX1722" s="133"/>
      <c r="BY1722" s="105"/>
      <c r="BZ1722" s="135"/>
      <c r="CA1722" s="136"/>
      <c r="CB1722" s="169"/>
      <c r="CC1722" s="169"/>
    </row>
    <row r="1723" spans="2:81" ht="56">
      <c r="B1723" s="228">
        <v>66</v>
      </c>
      <c r="C1723" s="89">
        <v>3401926</v>
      </c>
      <c r="D1723" s="89">
        <v>1</v>
      </c>
      <c r="E1723" s="147" t="s">
        <v>5348</v>
      </c>
      <c r="F1723" s="148" t="s">
        <v>6740</v>
      </c>
      <c r="G1723" s="148"/>
      <c r="H1723" s="148"/>
      <c r="I1723" s="148"/>
      <c r="J1723" s="90" t="s">
        <v>364</v>
      </c>
      <c r="K1723" s="90" t="s">
        <v>364</v>
      </c>
      <c r="L1723" s="90" t="s">
        <v>364</v>
      </c>
      <c r="M1723" s="91" t="s">
        <v>58</v>
      </c>
      <c r="N1723" s="93" t="s">
        <v>364</v>
      </c>
      <c r="O1723" s="94" t="s">
        <v>468</v>
      </c>
      <c r="P1723" s="144">
        <v>9800000</v>
      </c>
      <c r="Q1723" s="144">
        <v>9800000</v>
      </c>
      <c r="R1723" s="144"/>
      <c r="S1723" s="178">
        <v>9589235.9399999995</v>
      </c>
      <c r="T1723" s="91" t="s">
        <v>70</v>
      </c>
      <c r="U1723" s="500">
        <v>6.2010000000000005</v>
      </c>
      <c r="V1723" s="500">
        <v>7.0810000000000012E-2</v>
      </c>
      <c r="W1723" s="500">
        <v>6.0000000000000005E-2</v>
      </c>
      <c r="X1723" s="500">
        <v>6.1301899999999998</v>
      </c>
      <c r="Y1723" s="97">
        <v>38915</v>
      </c>
      <c r="Z1723" s="512">
        <f t="shared" si="157"/>
        <v>620.1</v>
      </c>
      <c r="AA1723" s="512">
        <f t="shared" si="158"/>
        <v>7.0810000000000013</v>
      </c>
      <c r="AB1723" s="512">
        <f t="shared" si="159"/>
        <v>6.0000000000000009</v>
      </c>
      <c r="AC1723" s="512">
        <f t="shared" si="160"/>
        <v>613.01900000000001</v>
      </c>
      <c r="AD1723" s="91">
        <v>360</v>
      </c>
      <c r="AE1723" s="91">
        <v>60</v>
      </c>
      <c r="AF1723" s="91">
        <v>0</v>
      </c>
      <c r="AG1723" s="91">
        <v>84</v>
      </c>
      <c r="AH1723" s="97">
        <v>41487</v>
      </c>
      <c r="AI1723" s="98" t="s">
        <v>61</v>
      </c>
      <c r="AJ1723" s="98" t="s">
        <v>6476</v>
      </c>
      <c r="AK1723" s="99"/>
      <c r="AL1723" s="100" t="s">
        <v>1118</v>
      </c>
      <c r="AM1723" s="97"/>
      <c r="AN1723" s="228">
        <v>66</v>
      </c>
      <c r="AO1723" s="89">
        <v>3401926</v>
      </c>
      <c r="AP1723" s="89"/>
      <c r="AQ1723" s="89"/>
      <c r="AR1723" s="89">
        <v>1</v>
      </c>
      <c r="AS1723" s="35">
        <f t="shared" si="161"/>
        <v>5836.8076235854669</v>
      </c>
      <c r="AT1723" s="148" t="s">
        <v>6740</v>
      </c>
      <c r="AU1723" s="144">
        <v>16790000</v>
      </c>
      <c r="AV1723" s="97" t="s">
        <v>364</v>
      </c>
      <c r="AW1723" s="106">
        <v>58.368076235854673</v>
      </c>
      <c r="AX1723" s="219" t="s">
        <v>364</v>
      </c>
      <c r="AY1723" s="219"/>
      <c r="AZ1723" s="105">
        <v>188107</v>
      </c>
      <c r="BA1723" s="100" t="s">
        <v>226</v>
      </c>
      <c r="BB1723" s="44">
        <f t="shared" si="162"/>
        <v>9724.2752901274271</v>
      </c>
      <c r="BC1723" s="106">
        <v>97.242752901274272</v>
      </c>
      <c r="BD1723" s="97">
        <v>38837</v>
      </c>
      <c r="BE1723" s="95">
        <v>1616719</v>
      </c>
      <c r="BF1723" s="95">
        <v>591618</v>
      </c>
      <c r="BG1723" s="95">
        <v>878459</v>
      </c>
      <c r="BH1723" s="192">
        <v>1.2195063374531665</v>
      </c>
      <c r="BI1723" s="95">
        <v>37203</v>
      </c>
      <c r="BJ1723" s="203">
        <v>0.19777573402372053</v>
      </c>
      <c r="BK1723" s="108" t="s">
        <v>64</v>
      </c>
      <c r="BL1723" s="97">
        <v>38807</v>
      </c>
      <c r="BM1723" s="168">
        <v>1048556</v>
      </c>
      <c r="BN1723" s="97">
        <v>38717</v>
      </c>
      <c r="BO1723" s="95">
        <v>996629</v>
      </c>
      <c r="BP1723" s="133"/>
      <c r="BQ1723" s="105">
        <v>0</v>
      </c>
      <c r="BR1723" s="135"/>
      <c r="BS1723" s="136"/>
      <c r="BT1723" s="133"/>
      <c r="BU1723" s="105">
        <v>0</v>
      </c>
      <c r="BV1723" s="135"/>
      <c r="BW1723" s="136"/>
      <c r="BX1723" s="133"/>
      <c r="BY1723" s="105">
        <v>0</v>
      </c>
      <c r="BZ1723" s="135"/>
      <c r="CA1723" s="136"/>
      <c r="CB1723" s="169">
        <v>4.5610232789764617E-3</v>
      </c>
      <c r="CC1723" s="169">
        <v>3.593067087301702E-3</v>
      </c>
    </row>
    <row r="1724" spans="2:81" ht="23">
      <c r="B1724" s="229">
        <v>66.099999999999994</v>
      </c>
      <c r="C1724" s="89">
        <v>3401926</v>
      </c>
      <c r="D1724" s="89">
        <v>1</v>
      </c>
      <c r="E1724" s="147" t="s">
        <v>5348</v>
      </c>
      <c r="F1724" s="92" t="s">
        <v>6741</v>
      </c>
      <c r="G1724" s="92"/>
      <c r="H1724" s="92"/>
      <c r="I1724" s="92"/>
      <c r="J1724" s="90" t="s">
        <v>6742</v>
      </c>
      <c r="K1724" s="90" t="s">
        <v>1903</v>
      </c>
      <c r="L1724" s="90" t="s">
        <v>1903</v>
      </c>
      <c r="M1724" s="91" t="s">
        <v>58</v>
      </c>
      <c r="N1724" s="93">
        <v>92503</v>
      </c>
      <c r="O1724" s="94" t="s">
        <v>468</v>
      </c>
      <c r="P1724" s="95">
        <v>6700000</v>
      </c>
      <c r="Q1724" s="95">
        <v>6700000</v>
      </c>
      <c r="R1724" s="95"/>
      <c r="S1724" s="96">
        <v>6555906.2000000002</v>
      </c>
      <c r="T1724" s="91"/>
      <c r="U1724" s="500">
        <v>0</v>
      </c>
      <c r="V1724" s="500">
        <v>0</v>
      </c>
      <c r="W1724" s="500">
        <v>0</v>
      </c>
      <c r="X1724" s="500">
        <v>0</v>
      </c>
      <c r="Y1724" s="97"/>
      <c r="Z1724" s="512">
        <f t="shared" si="157"/>
        <v>0</v>
      </c>
      <c r="AA1724" s="512">
        <f t="shared" si="158"/>
        <v>0</v>
      </c>
      <c r="AB1724" s="512">
        <f t="shared" si="159"/>
        <v>0</v>
      </c>
      <c r="AC1724" s="512">
        <f t="shared" si="160"/>
        <v>0</v>
      </c>
      <c r="AD1724" s="91"/>
      <c r="AE1724" s="91"/>
      <c r="AF1724" s="91"/>
      <c r="AG1724" s="91"/>
      <c r="AH1724" s="97"/>
      <c r="AI1724" s="98"/>
      <c r="AJ1724" s="98"/>
      <c r="AK1724" s="99"/>
      <c r="AL1724" s="100"/>
      <c r="AM1724" s="97"/>
      <c r="AN1724" s="229">
        <v>66.099999999999994</v>
      </c>
      <c r="AO1724" s="89">
        <v>3401926</v>
      </c>
      <c r="AP1724" s="89"/>
      <c r="AQ1724" s="89"/>
      <c r="AR1724" s="89">
        <v>1</v>
      </c>
      <c r="AS1724" s="35">
        <f t="shared" si="161"/>
        <v>0</v>
      </c>
      <c r="AT1724" s="92" t="s">
        <v>6741</v>
      </c>
      <c r="AU1724" s="95">
        <v>11780000</v>
      </c>
      <c r="AV1724" s="97">
        <v>38869</v>
      </c>
      <c r="AW1724" s="106">
        <v>0</v>
      </c>
      <c r="AX1724" s="219">
        <v>1987</v>
      </c>
      <c r="AY1724" s="219"/>
      <c r="AZ1724" s="105">
        <v>149792</v>
      </c>
      <c r="BA1724" s="100" t="s">
        <v>226</v>
      </c>
      <c r="BB1724" s="44">
        <f t="shared" si="162"/>
        <v>9836</v>
      </c>
      <c r="BC1724" s="106">
        <v>98.36</v>
      </c>
      <c r="BD1724" s="97">
        <v>38837</v>
      </c>
      <c r="BE1724" s="95"/>
      <c r="BF1724" s="95"/>
      <c r="BG1724" s="95"/>
      <c r="BH1724" s="192"/>
      <c r="BI1724" s="95"/>
      <c r="BJ1724" s="203"/>
      <c r="BK1724" s="108"/>
      <c r="BL1724" s="97"/>
      <c r="BM1724" s="168">
        <v>0</v>
      </c>
      <c r="BN1724" s="97"/>
      <c r="BO1724" s="95">
        <v>0</v>
      </c>
      <c r="BP1724" s="133" t="s">
        <v>6743</v>
      </c>
      <c r="BQ1724" s="105">
        <v>8973</v>
      </c>
      <c r="BR1724" s="135">
        <v>5.9903065584276861E-2</v>
      </c>
      <c r="BS1724" s="136">
        <v>39141</v>
      </c>
      <c r="BT1724" s="133" t="s">
        <v>6744</v>
      </c>
      <c r="BU1724" s="105">
        <v>7519</v>
      </c>
      <c r="BV1724" s="135">
        <v>5.019627216406751E-2</v>
      </c>
      <c r="BW1724" s="136">
        <v>39082</v>
      </c>
      <c r="BX1724" s="133" t="s">
        <v>6745</v>
      </c>
      <c r="BY1724" s="105">
        <v>7220</v>
      </c>
      <c r="BZ1724" s="135">
        <v>4.8200170903653063E-2</v>
      </c>
      <c r="CA1724" s="136">
        <v>39172</v>
      </c>
      <c r="CB1724" s="169">
        <v>3.1182506090961523E-3</v>
      </c>
      <c r="CC1724" s="169">
        <v>2.4564846413185105E-3</v>
      </c>
    </row>
    <row r="1725" spans="2:81" ht="34">
      <c r="B1725" s="229">
        <v>66.2</v>
      </c>
      <c r="C1725" s="89">
        <v>3401926</v>
      </c>
      <c r="D1725" s="89">
        <v>1</v>
      </c>
      <c r="E1725" s="147" t="s">
        <v>5348</v>
      </c>
      <c r="F1725" s="92" t="s">
        <v>6746</v>
      </c>
      <c r="G1725" s="92"/>
      <c r="H1725" s="92"/>
      <c r="I1725" s="92"/>
      <c r="J1725" s="90" t="s">
        <v>6747</v>
      </c>
      <c r="K1725" s="90" t="s">
        <v>3995</v>
      </c>
      <c r="L1725" s="90" t="s">
        <v>56</v>
      </c>
      <c r="M1725" s="91" t="s">
        <v>58</v>
      </c>
      <c r="N1725" s="93">
        <v>90638</v>
      </c>
      <c r="O1725" s="94" t="s">
        <v>468</v>
      </c>
      <c r="P1725" s="95">
        <v>2350000</v>
      </c>
      <c r="Q1725" s="95">
        <v>2350000</v>
      </c>
      <c r="R1725" s="95"/>
      <c r="S1725" s="96">
        <v>2299459.64</v>
      </c>
      <c r="T1725" s="91"/>
      <c r="U1725" s="500">
        <v>0</v>
      </c>
      <c r="V1725" s="500">
        <v>0</v>
      </c>
      <c r="W1725" s="500">
        <v>0</v>
      </c>
      <c r="X1725" s="500">
        <v>0</v>
      </c>
      <c r="Y1725" s="97"/>
      <c r="Z1725" s="512">
        <f t="shared" si="157"/>
        <v>0</v>
      </c>
      <c r="AA1725" s="512">
        <f t="shared" si="158"/>
        <v>0</v>
      </c>
      <c r="AB1725" s="512">
        <f t="shared" si="159"/>
        <v>0</v>
      </c>
      <c r="AC1725" s="512">
        <f t="shared" si="160"/>
        <v>0</v>
      </c>
      <c r="AD1725" s="91"/>
      <c r="AE1725" s="91"/>
      <c r="AF1725" s="91"/>
      <c r="AG1725" s="91"/>
      <c r="AH1725" s="97"/>
      <c r="AI1725" s="98"/>
      <c r="AJ1725" s="98"/>
      <c r="AK1725" s="99"/>
      <c r="AL1725" s="100"/>
      <c r="AM1725" s="97"/>
      <c r="AN1725" s="229">
        <v>66.2</v>
      </c>
      <c r="AO1725" s="89">
        <v>3401926</v>
      </c>
      <c r="AP1725" s="89"/>
      <c r="AQ1725" s="89"/>
      <c r="AR1725" s="89">
        <v>1</v>
      </c>
      <c r="AS1725" s="35">
        <f t="shared" si="161"/>
        <v>0</v>
      </c>
      <c r="AT1725" s="92" t="s">
        <v>6746</v>
      </c>
      <c r="AU1725" s="95">
        <v>3460000</v>
      </c>
      <c r="AV1725" s="97">
        <v>38860</v>
      </c>
      <c r="AW1725" s="106">
        <v>0</v>
      </c>
      <c r="AX1725" s="220">
        <v>1990</v>
      </c>
      <c r="AY1725" s="220"/>
      <c r="AZ1725" s="105">
        <v>22978</v>
      </c>
      <c r="BA1725" s="100" t="s">
        <v>226</v>
      </c>
      <c r="BB1725" s="44">
        <f t="shared" si="162"/>
        <v>10000</v>
      </c>
      <c r="BC1725" s="106">
        <v>100</v>
      </c>
      <c r="BD1725" s="97">
        <v>38837</v>
      </c>
      <c r="BE1725" s="95"/>
      <c r="BF1725" s="95"/>
      <c r="BG1725" s="95"/>
      <c r="BH1725" s="192"/>
      <c r="BI1725" s="95"/>
      <c r="BJ1725" s="203"/>
      <c r="BK1725" s="108"/>
      <c r="BL1725" s="97"/>
      <c r="BM1725" s="168">
        <v>0</v>
      </c>
      <c r="BN1725" s="97"/>
      <c r="BO1725" s="95">
        <v>0</v>
      </c>
      <c r="BP1725" s="133" t="s">
        <v>6748</v>
      </c>
      <c r="BQ1725" s="105">
        <v>7947</v>
      </c>
      <c r="BR1725" s="135">
        <v>0.34585255461746017</v>
      </c>
      <c r="BS1725" s="136">
        <v>39721</v>
      </c>
      <c r="BT1725" s="133" t="s">
        <v>6749</v>
      </c>
      <c r="BU1725" s="105">
        <v>7455</v>
      </c>
      <c r="BV1725" s="135">
        <v>0.32444076943163025</v>
      </c>
      <c r="BW1725" s="136">
        <v>40512</v>
      </c>
      <c r="BX1725" s="133" t="s">
        <v>6750</v>
      </c>
      <c r="BY1725" s="105">
        <v>4570</v>
      </c>
      <c r="BZ1725" s="135">
        <v>0.19888589085211941</v>
      </c>
      <c r="CA1725" s="136" t="s">
        <v>2350</v>
      </c>
      <c r="CB1725" s="169">
        <v>1.0937147658770087E-3</v>
      </c>
      <c r="CC1725" s="169">
        <v>8.6160282195499999E-4</v>
      </c>
    </row>
    <row r="1726" spans="2:81" ht="23">
      <c r="B1726" s="229">
        <v>66.3</v>
      </c>
      <c r="C1726" s="89">
        <v>3401926</v>
      </c>
      <c r="D1726" s="89">
        <v>1</v>
      </c>
      <c r="E1726" s="147" t="s">
        <v>5348</v>
      </c>
      <c r="F1726" s="92" t="s">
        <v>6751</v>
      </c>
      <c r="G1726" s="92"/>
      <c r="H1726" s="92"/>
      <c r="I1726" s="92"/>
      <c r="J1726" s="90" t="s">
        <v>6752</v>
      </c>
      <c r="K1726" s="90" t="s">
        <v>6482</v>
      </c>
      <c r="L1726" s="90" t="s">
        <v>56</v>
      </c>
      <c r="M1726" s="91" t="s">
        <v>58</v>
      </c>
      <c r="N1726" s="93">
        <v>90703</v>
      </c>
      <c r="O1726" s="94" t="s">
        <v>468</v>
      </c>
      <c r="P1726" s="95">
        <v>750000</v>
      </c>
      <c r="Q1726" s="95">
        <v>750000</v>
      </c>
      <c r="R1726" s="95"/>
      <c r="S1726" s="96">
        <v>733870.1</v>
      </c>
      <c r="T1726" s="91"/>
      <c r="U1726" s="500">
        <v>0</v>
      </c>
      <c r="V1726" s="500">
        <v>0</v>
      </c>
      <c r="W1726" s="500">
        <v>0</v>
      </c>
      <c r="X1726" s="500">
        <v>0</v>
      </c>
      <c r="Y1726" s="97"/>
      <c r="Z1726" s="512">
        <f t="shared" si="157"/>
        <v>0</v>
      </c>
      <c r="AA1726" s="512">
        <f t="shared" si="158"/>
        <v>0</v>
      </c>
      <c r="AB1726" s="512">
        <f t="shared" si="159"/>
        <v>0</v>
      </c>
      <c r="AC1726" s="512">
        <f t="shared" si="160"/>
        <v>0</v>
      </c>
      <c r="AD1726" s="91"/>
      <c r="AE1726" s="91"/>
      <c r="AF1726" s="91"/>
      <c r="AG1726" s="91"/>
      <c r="AH1726" s="97"/>
      <c r="AI1726" s="98"/>
      <c r="AJ1726" s="98"/>
      <c r="AK1726" s="99"/>
      <c r="AL1726" s="100"/>
      <c r="AM1726" s="97"/>
      <c r="AN1726" s="229">
        <v>66.3</v>
      </c>
      <c r="AO1726" s="89">
        <v>3401926</v>
      </c>
      <c r="AP1726" s="89"/>
      <c r="AQ1726" s="89"/>
      <c r="AR1726" s="89">
        <v>1</v>
      </c>
      <c r="AS1726" s="35">
        <f t="shared" si="161"/>
        <v>0</v>
      </c>
      <c r="AT1726" s="92" t="s">
        <v>6751</v>
      </c>
      <c r="AU1726" s="95">
        <v>1550000</v>
      </c>
      <c r="AV1726" s="97">
        <v>38860</v>
      </c>
      <c r="AW1726" s="106">
        <v>0</v>
      </c>
      <c r="AX1726" s="220">
        <v>1974</v>
      </c>
      <c r="AY1726" s="220"/>
      <c r="AZ1726" s="105">
        <v>15337</v>
      </c>
      <c r="BA1726" s="100" t="s">
        <v>226</v>
      </c>
      <c r="BB1726" s="44">
        <f t="shared" si="162"/>
        <v>8219.9999999999982</v>
      </c>
      <c r="BC1726" s="106">
        <v>82.199999999999989</v>
      </c>
      <c r="BD1726" s="97">
        <v>38837</v>
      </c>
      <c r="BE1726" s="95"/>
      <c r="BF1726" s="95"/>
      <c r="BG1726" s="95"/>
      <c r="BH1726" s="192"/>
      <c r="BI1726" s="95"/>
      <c r="BJ1726" s="203"/>
      <c r="BK1726" s="108"/>
      <c r="BL1726" s="97"/>
      <c r="BM1726" s="168">
        <v>0</v>
      </c>
      <c r="BN1726" s="97"/>
      <c r="BO1726" s="95">
        <v>0</v>
      </c>
      <c r="BP1726" s="133" t="s">
        <v>6753</v>
      </c>
      <c r="BQ1726" s="105">
        <v>2880</v>
      </c>
      <c r="BR1726" s="135">
        <v>0.18778118276064421</v>
      </c>
      <c r="BS1726" s="136">
        <v>39263</v>
      </c>
      <c r="BT1726" s="133" t="s">
        <v>6754</v>
      </c>
      <c r="BU1726" s="105">
        <v>2730</v>
      </c>
      <c r="BV1726" s="135">
        <v>0.17800091282519398</v>
      </c>
      <c r="BW1726" s="136">
        <v>39933</v>
      </c>
      <c r="BX1726" s="133" t="s">
        <v>6755</v>
      </c>
      <c r="BY1726" s="105">
        <v>1440</v>
      </c>
      <c r="BZ1726" s="135">
        <v>9.3890591380322103E-2</v>
      </c>
      <c r="CA1726" s="136">
        <v>39263</v>
      </c>
      <c r="CB1726" s="169">
        <v>3.4905790400330066E-4</v>
      </c>
      <c r="CC1726" s="169">
        <v>2.7497962402819149E-4</v>
      </c>
    </row>
    <row r="1727" spans="2:81">
      <c r="B1727" s="209"/>
      <c r="C1727" s="57"/>
      <c r="D1727" s="57"/>
      <c r="E1727" s="155"/>
      <c r="F1727" s="60"/>
      <c r="G1727" s="60"/>
      <c r="H1727" s="60"/>
      <c r="I1727" s="60"/>
      <c r="J1727" s="58"/>
      <c r="K1727" s="58"/>
      <c r="L1727" s="58"/>
      <c r="M1727" s="59"/>
      <c r="N1727" s="61"/>
      <c r="O1727" s="62"/>
      <c r="P1727" s="79"/>
      <c r="Q1727" s="79"/>
      <c r="R1727" s="79"/>
      <c r="S1727" s="80"/>
      <c r="T1727" s="59"/>
      <c r="U1727" s="499">
        <v>0</v>
      </c>
      <c r="V1727" s="499">
        <v>0</v>
      </c>
      <c r="W1727" s="499">
        <v>0</v>
      </c>
      <c r="X1727" s="499">
        <v>0</v>
      </c>
      <c r="Y1727" s="66"/>
      <c r="Z1727" s="512">
        <f t="shared" si="157"/>
        <v>0</v>
      </c>
      <c r="AA1727" s="512">
        <f t="shared" si="158"/>
        <v>0</v>
      </c>
      <c r="AB1727" s="512">
        <f t="shared" si="159"/>
        <v>0</v>
      </c>
      <c r="AC1727" s="512">
        <f t="shared" si="160"/>
        <v>0</v>
      </c>
      <c r="AD1727" s="59"/>
      <c r="AE1727" s="59"/>
      <c r="AF1727" s="59"/>
      <c r="AG1727" s="59"/>
      <c r="AH1727" s="66"/>
      <c r="AI1727" s="67"/>
      <c r="AJ1727" s="67"/>
      <c r="AK1727" s="68"/>
      <c r="AL1727" s="69"/>
      <c r="AM1727" s="66"/>
      <c r="AN1727" s="209"/>
      <c r="AO1727" s="57"/>
      <c r="AP1727" s="57"/>
      <c r="AQ1727" s="57"/>
      <c r="AR1727" s="57"/>
      <c r="AS1727" s="35">
        <f t="shared" si="161"/>
        <v>0</v>
      </c>
      <c r="AT1727" s="60"/>
      <c r="AU1727" s="79"/>
      <c r="AV1727" s="66"/>
      <c r="AW1727" s="81">
        <v>0</v>
      </c>
      <c r="AX1727" s="216"/>
      <c r="AY1727" s="216"/>
      <c r="AZ1727" s="74"/>
      <c r="BA1727" s="69"/>
      <c r="BB1727" s="44">
        <f t="shared" si="162"/>
        <v>0</v>
      </c>
      <c r="BC1727" s="81">
        <v>0</v>
      </c>
      <c r="BD1727" s="66"/>
      <c r="BE1727" s="79"/>
      <c r="BF1727" s="79"/>
      <c r="BG1727" s="79"/>
      <c r="BH1727" s="75"/>
      <c r="BI1727" s="79"/>
      <c r="BJ1727" s="197"/>
      <c r="BK1727" s="78"/>
      <c r="BL1727" s="66"/>
      <c r="BM1727" s="163"/>
      <c r="BN1727" s="66"/>
      <c r="BO1727" s="79"/>
      <c r="BP1727" s="158"/>
      <c r="BQ1727" s="74"/>
      <c r="BR1727" s="159"/>
      <c r="BS1727" s="160"/>
      <c r="BT1727" s="158"/>
      <c r="BU1727" s="74"/>
      <c r="BV1727" s="159"/>
      <c r="BW1727" s="160"/>
      <c r="BX1727" s="158"/>
      <c r="BY1727" s="74"/>
      <c r="BZ1727" s="159"/>
      <c r="CA1727" s="160"/>
      <c r="CB1727" s="161"/>
      <c r="CC1727" s="161"/>
    </row>
    <row r="1728" spans="2:81" ht="34">
      <c r="B1728" s="209">
        <v>67</v>
      </c>
      <c r="C1728" s="57" t="s">
        <v>6756</v>
      </c>
      <c r="D1728" s="57">
        <v>1</v>
      </c>
      <c r="E1728" s="155" t="s">
        <v>6194</v>
      </c>
      <c r="F1728" s="60" t="s">
        <v>6757</v>
      </c>
      <c r="G1728" s="60"/>
      <c r="H1728" s="60"/>
      <c r="I1728" s="60"/>
      <c r="J1728" s="58" t="s">
        <v>6758</v>
      </c>
      <c r="K1728" s="58" t="s">
        <v>354</v>
      </c>
      <c r="L1728" s="58" t="s">
        <v>354</v>
      </c>
      <c r="M1728" s="59" t="s">
        <v>355</v>
      </c>
      <c r="N1728" s="61">
        <v>10019</v>
      </c>
      <c r="O1728" s="62" t="s">
        <v>222</v>
      </c>
      <c r="P1728" s="79">
        <v>9500000</v>
      </c>
      <c r="Q1728" s="79">
        <v>9500000</v>
      </c>
      <c r="R1728" s="79"/>
      <c r="S1728" s="80">
        <v>8914648.4299999997</v>
      </c>
      <c r="T1728" s="59" t="s">
        <v>70</v>
      </c>
      <c r="U1728" s="499">
        <v>6.13</v>
      </c>
      <c r="V1728" s="499">
        <v>4.0809999999999992E-2</v>
      </c>
      <c r="W1728" s="499">
        <v>0.03</v>
      </c>
      <c r="X1728" s="499">
        <v>6.0891900000000003</v>
      </c>
      <c r="Y1728" s="66">
        <v>38842</v>
      </c>
      <c r="Z1728" s="512">
        <f t="shared" si="157"/>
        <v>613</v>
      </c>
      <c r="AA1728" s="512">
        <f t="shared" si="158"/>
        <v>4.0809999999999995</v>
      </c>
      <c r="AB1728" s="512">
        <f t="shared" si="159"/>
        <v>3</v>
      </c>
      <c r="AC1728" s="512">
        <f t="shared" si="160"/>
        <v>608.91899999999998</v>
      </c>
      <c r="AD1728" s="59">
        <v>360</v>
      </c>
      <c r="AE1728" s="59">
        <v>60</v>
      </c>
      <c r="AF1728" s="59">
        <v>2</v>
      </c>
      <c r="AG1728" s="59">
        <v>118</v>
      </c>
      <c r="AH1728" s="66">
        <v>42522</v>
      </c>
      <c r="AI1728" s="67" t="s">
        <v>61</v>
      </c>
      <c r="AJ1728" s="67" t="s">
        <v>61</v>
      </c>
      <c r="AK1728" s="68"/>
      <c r="AL1728" s="69" t="s">
        <v>750</v>
      </c>
      <c r="AM1728" s="66"/>
      <c r="AN1728" s="209">
        <v>67</v>
      </c>
      <c r="AO1728" s="57" t="s">
        <v>6756</v>
      </c>
      <c r="AP1728" s="57"/>
      <c r="AQ1728" s="57"/>
      <c r="AR1728" s="57">
        <v>1</v>
      </c>
      <c r="AS1728" s="35">
        <f t="shared" si="161"/>
        <v>4130.4347826086951</v>
      </c>
      <c r="AT1728" s="60" t="s">
        <v>6757</v>
      </c>
      <c r="AU1728" s="79">
        <v>23000000</v>
      </c>
      <c r="AV1728" s="66">
        <v>38761</v>
      </c>
      <c r="AW1728" s="81">
        <v>41.304347826086953</v>
      </c>
      <c r="AX1728" s="215" t="s">
        <v>6759</v>
      </c>
      <c r="AY1728" s="215">
        <v>2005</v>
      </c>
      <c r="AZ1728" s="74">
        <v>11771</v>
      </c>
      <c r="BA1728" s="69" t="s">
        <v>226</v>
      </c>
      <c r="BB1728" s="44">
        <f t="shared" si="162"/>
        <v>10000</v>
      </c>
      <c r="BC1728" s="81">
        <v>100</v>
      </c>
      <c r="BD1728" s="66">
        <v>38837</v>
      </c>
      <c r="BE1728" s="79">
        <v>2025457.88</v>
      </c>
      <c r="BF1728" s="79">
        <v>638109.05160000001</v>
      </c>
      <c r="BG1728" s="79">
        <v>1363449.0439525</v>
      </c>
      <c r="BH1728" s="75">
        <v>1.9673318703866975</v>
      </c>
      <c r="BI1728" s="79">
        <v>2354.1999999999998</v>
      </c>
      <c r="BJ1728" s="197">
        <v>0.2</v>
      </c>
      <c r="BK1728" s="78" t="s">
        <v>276</v>
      </c>
      <c r="BL1728" s="66">
        <v>38717</v>
      </c>
      <c r="BM1728" s="163">
        <v>815324</v>
      </c>
      <c r="BN1728" s="66">
        <v>38352</v>
      </c>
      <c r="BO1728" s="79">
        <v>747380</v>
      </c>
      <c r="BP1728" s="158" t="s">
        <v>6760</v>
      </c>
      <c r="BQ1728" s="74">
        <v>4300</v>
      </c>
      <c r="BR1728" s="159">
        <v>0.36530456205929829</v>
      </c>
      <c r="BS1728" s="160">
        <v>43069</v>
      </c>
      <c r="BT1728" s="158" t="s">
        <v>6761</v>
      </c>
      <c r="BU1728" s="74">
        <v>1799</v>
      </c>
      <c r="BV1728" s="159">
        <v>0.15283323421969247</v>
      </c>
      <c r="BW1728" s="160">
        <v>41274</v>
      </c>
      <c r="BX1728" s="158" t="s">
        <v>6762</v>
      </c>
      <c r="BY1728" s="74">
        <v>1233</v>
      </c>
      <c r="BZ1728" s="159">
        <v>0.10474895930677088</v>
      </c>
      <c r="CA1728" s="160">
        <v>40086</v>
      </c>
      <c r="CB1728" s="161">
        <v>4.4214001173751415E-3</v>
      </c>
      <c r="CC1728" s="161">
        <v>3.4830752376904255E-3</v>
      </c>
    </row>
    <row r="1729" spans="2:81" ht="34">
      <c r="B1729" s="209">
        <v>68</v>
      </c>
      <c r="C1729" s="57">
        <v>760054198</v>
      </c>
      <c r="D1729" s="57">
        <v>1</v>
      </c>
      <c r="E1729" s="155" t="s">
        <v>3956</v>
      </c>
      <c r="F1729" s="60" t="s">
        <v>6763</v>
      </c>
      <c r="G1729" s="60"/>
      <c r="H1729" s="60"/>
      <c r="I1729" s="60"/>
      <c r="J1729" s="58" t="s">
        <v>6764</v>
      </c>
      <c r="K1729" s="58" t="s">
        <v>6765</v>
      </c>
      <c r="L1729" s="58" t="s">
        <v>289</v>
      </c>
      <c r="M1729" s="59" t="s">
        <v>110</v>
      </c>
      <c r="N1729" s="61">
        <v>37922</v>
      </c>
      <c r="O1729" s="62" t="s">
        <v>351</v>
      </c>
      <c r="P1729" s="79">
        <v>9500000</v>
      </c>
      <c r="Q1729" s="79">
        <v>9500000</v>
      </c>
      <c r="R1729" s="79"/>
      <c r="S1729" s="80">
        <v>7394662.3099999996</v>
      </c>
      <c r="T1729" s="59" t="s">
        <v>60</v>
      </c>
      <c r="U1729" s="499">
        <v>6.0600000000000005</v>
      </c>
      <c r="V1729" s="499">
        <v>2.0810000000000002E-2</v>
      </c>
      <c r="W1729" s="499">
        <v>0.01</v>
      </c>
      <c r="X1729" s="499">
        <v>6.0391899999999996</v>
      </c>
      <c r="Y1729" s="66">
        <v>38931</v>
      </c>
      <c r="Z1729" s="512">
        <f t="shared" si="157"/>
        <v>606</v>
      </c>
      <c r="AA1729" s="512">
        <f t="shared" si="158"/>
        <v>2.0810000000000004</v>
      </c>
      <c r="AB1729" s="512">
        <f t="shared" si="159"/>
        <v>1</v>
      </c>
      <c r="AC1729" s="512">
        <f t="shared" si="160"/>
        <v>603.91899999999998</v>
      </c>
      <c r="AD1729" s="59">
        <v>300</v>
      </c>
      <c r="AE1729" s="59">
        <v>1</v>
      </c>
      <c r="AF1729" s="59">
        <v>0</v>
      </c>
      <c r="AG1729" s="59">
        <v>121</v>
      </c>
      <c r="AH1729" s="66">
        <v>42614</v>
      </c>
      <c r="AI1729" s="67" t="s">
        <v>61</v>
      </c>
      <c r="AJ1729" s="67" t="s">
        <v>61</v>
      </c>
      <c r="AK1729" s="68"/>
      <c r="AL1729" s="69" t="s">
        <v>6632</v>
      </c>
      <c r="AM1729" s="66"/>
      <c r="AN1729" s="209">
        <v>68</v>
      </c>
      <c r="AO1729" s="57">
        <v>760054198</v>
      </c>
      <c r="AP1729" s="57"/>
      <c r="AQ1729" s="57"/>
      <c r="AR1729" s="57">
        <v>1</v>
      </c>
      <c r="AS1729" s="35">
        <f t="shared" si="161"/>
        <v>7966.457023060796</v>
      </c>
      <c r="AT1729" s="60" t="s">
        <v>6763</v>
      </c>
      <c r="AU1729" s="79">
        <v>11925000</v>
      </c>
      <c r="AV1729" s="66">
        <v>38831</v>
      </c>
      <c r="AW1729" s="81">
        <v>79.664570230607964</v>
      </c>
      <c r="AX1729" s="215">
        <v>2006</v>
      </c>
      <c r="AY1729" s="215" t="s">
        <v>1235</v>
      </c>
      <c r="AZ1729" s="74">
        <v>52451</v>
      </c>
      <c r="BA1729" s="69" t="s">
        <v>226</v>
      </c>
      <c r="BB1729" s="44">
        <f t="shared" si="162"/>
        <v>10000</v>
      </c>
      <c r="BC1729" s="81">
        <v>100</v>
      </c>
      <c r="BD1729" s="66">
        <v>38923</v>
      </c>
      <c r="BE1729" s="79">
        <v>1348546.1331</v>
      </c>
      <c r="BF1729" s="79">
        <v>351941.84529999999</v>
      </c>
      <c r="BG1729" s="79">
        <v>917000.0878000001</v>
      </c>
      <c r="BH1729" s="75">
        <v>1.2413861802235158</v>
      </c>
      <c r="BI1729" s="79">
        <v>10490.2</v>
      </c>
      <c r="BJ1729" s="197">
        <v>0.2</v>
      </c>
      <c r="BK1729" s="78"/>
      <c r="BL1729" s="66" t="s">
        <v>1235</v>
      </c>
      <c r="BM1729" s="163"/>
      <c r="BN1729" s="66" t="s">
        <v>1235</v>
      </c>
      <c r="BO1729" s="79"/>
      <c r="BP1729" s="158" t="s">
        <v>6766</v>
      </c>
      <c r="BQ1729" s="74">
        <v>12996</v>
      </c>
      <c r="BR1729" s="159">
        <v>0.24777411298164001</v>
      </c>
      <c r="BS1729" s="160">
        <v>42278</v>
      </c>
      <c r="BT1729" s="158" t="s">
        <v>6767</v>
      </c>
      <c r="BU1729" s="74">
        <v>11910</v>
      </c>
      <c r="BV1729" s="159">
        <v>0.22706907399286955</v>
      </c>
      <c r="BW1729" s="160">
        <v>42262</v>
      </c>
      <c r="BX1729" s="158" t="s">
        <v>6768</v>
      </c>
      <c r="BY1729" s="74">
        <v>9000</v>
      </c>
      <c r="BZ1729" s="159">
        <v>0.17158872090141275</v>
      </c>
      <c r="CA1729" s="160">
        <v>42262</v>
      </c>
      <c r="CB1729" s="161">
        <v>4.4214001173751415E-3</v>
      </c>
      <c r="CC1729" s="161">
        <v>3.4830752376904255E-3</v>
      </c>
    </row>
    <row r="1730" spans="2:81" ht="34">
      <c r="B1730" s="209">
        <v>69</v>
      </c>
      <c r="C1730" s="57" t="s">
        <v>6769</v>
      </c>
      <c r="D1730" s="57">
        <v>1</v>
      </c>
      <c r="E1730" s="155" t="s">
        <v>6194</v>
      </c>
      <c r="F1730" s="60" t="s">
        <v>6770</v>
      </c>
      <c r="G1730" s="60"/>
      <c r="H1730" s="60"/>
      <c r="I1730" s="60"/>
      <c r="J1730" s="58" t="s">
        <v>6771</v>
      </c>
      <c r="K1730" s="58" t="s">
        <v>441</v>
      </c>
      <c r="L1730" s="58" t="s">
        <v>440</v>
      </c>
      <c r="M1730" s="59" t="s">
        <v>132</v>
      </c>
      <c r="N1730" s="61">
        <v>77090</v>
      </c>
      <c r="O1730" s="62" t="s">
        <v>351</v>
      </c>
      <c r="P1730" s="79">
        <v>9400000</v>
      </c>
      <c r="Q1730" s="79">
        <v>9400000</v>
      </c>
      <c r="R1730" s="79"/>
      <c r="S1730" s="80">
        <v>8201924.7300000004</v>
      </c>
      <c r="T1730" s="59" t="s">
        <v>70</v>
      </c>
      <c r="U1730" s="499">
        <v>6.14</v>
      </c>
      <c r="V1730" s="499">
        <v>4.0809999999999992E-2</v>
      </c>
      <c r="W1730" s="499">
        <v>0.03</v>
      </c>
      <c r="X1730" s="499">
        <v>6.0991899999999992</v>
      </c>
      <c r="Y1730" s="66">
        <v>38910</v>
      </c>
      <c r="Z1730" s="512">
        <f t="shared" si="157"/>
        <v>614</v>
      </c>
      <c r="AA1730" s="512">
        <f t="shared" si="158"/>
        <v>4.0809999999999995</v>
      </c>
      <c r="AB1730" s="512">
        <f t="shared" si="159"/>
        <v>3</v>
      </c>
      <c r="AC1730" s="512">
        <f t="shared" si="160"/>
        <v>609.91899999999987</v>
      </c>
      <c r="AD1730" s="59">
        <v>360</v>
      </c>
      <c r="AE1730" s="59">
        <v>12</v>
      </c>
      <c r="AF1730" s="59">
        <v>0</v>
      </c>
      <c r="AG1730" s="59">
        <v>120</v>
      </c>
      <c r="AH1730" s="66">
        <v>42583</v>
      </c>
      <c r="AI1730" s="67" t="s">
        <v>61</v>
      </c>
      <c r="AJ1730" s="67" t="s">
        <v>6522</v>
      </c>
      <c r="AK1730" s="68"/>
      <c r="AL1730" s="69" t="s">
        <v>98</v>
      </c>
      <c r="AM1730" s="66"/>
      <c r="AN1730" s="209">
        <v>69</v>
      </c>
      <c r="AO1730" s="57" t="s">
        <v>6769</v>
      </c>
      <c r="AP1730" s="57"/>
      <c r="AQ1730" s="57"/>
      <c r="AR1730" s="57">
        <v>1</v>
      </c>
      <c r="AS1730" s="35">
        <f t="shared" si="161"/>
        <v>7989.8002549936255</v>
      </c>
      <c r="AT1730" s="60" t="s">
        <v>6770</v>
      </c>
      <c r="AU1730" s="79">
        <v>11765000</v>
      </c>
      <c r="AV1730" s="66">
        <v>38857</v>
      </c>
      <c r="AW1730" s="81">
        <v>79.898002549936251</v>
      </c>
      <c r="AX1730" s="216" t="s">
        <v>6772</v>
      </c>
      <c r="AY1730" s="216"/>
      <c r="AZ1730" s="74">
        <v>163848</v>
      </c>
      <c r="BA1730" s="69" t="s">
        <v>226</v>
      </c>
      <c r="BB1730" s="44">
        <f t="shared" si="162"/>
        <v>9116</v>
      </c>
      <c r="BC1730" s="81">
        <v>91.16</v>
      </c>
      <c r="BD1730" s="66">
        <v>38869</v>
      </c>
      <c r="BE1730" s="79">
        <v>2235151</v>
      </c>
      <c r="BF1730" s="79">
        <v>1130781</v>
      </c>
      <c r="BG1730" s="79">
        <v>907752.4</v>
      </c>
      <c r="BH1730" s="75">
        <v>1.3223305236342195</v>
      </c>
      <c r="BI1730" s="79">
        <v>32769.599999999999</v>
      </c>
      <c r="BJ1730" s="197">
        <v>0.2</v>
      </c>
      <c r="BK1730" s="78" t="s">
        <v>3572</v>
      </c>
      <c r="BL1730" s="66">
        <v>38837</v>
      </c>
      <c r="BM1730" s="163">
        <v>717531</v>
      </c>
      <c r="BN1730" s="66">
        <v>38717</v>
      </c>
      <c r="BO1730" s="79">
        <v>839581.23</v>
      </c>
      <c r="BP1730" s="158" t="s">
        <v>6773</v>
      </c>
      <c r="BQ1730" s="74">
        <v>30889</v>
      </c>
      <c r="BR1730" s="159">
        <v>0.18852228895073483</v>
      </c>
      <c r="BS1730" s="160">
        <v>41882</v>
      </c>
      <c r="BT1730" s="158" t="s">
        <v>6774</v>
      </c>
      <c r="BU1730" s="74">
        <v>17533</v>
      </c>
      <c r="BV1730" s="159">
        <v>0.10700771446706704</v>
      </c>
      <c r="BW1730" s="160">
        <v>40816</v>
      </c>
      <c r="BX1730" s="158" t="s">
        <v>6775</v>
      </c>
      <c r="BY1730" s="74">
        <v>8208</v>
      </c>
      <c r="BZ1730" s="159">
        <v>5.0095210194814707E-2</v>
      </c>
      <c r="CA1730" s="160">
        <v>40056</v>
      </c>
      <c r="CB1730" s="161">
        <v>4.3748590635080348E-3</v>
      </c>
      <c r="CC1730" s="161">
        <v>3.44641128782E-3</v>
      </c>
    </row>
    <row r="1731" spans="2:81" ht="23">
      <c r="B1731" s="209">
        <v>70</v>
      </c>
      <c r="C1731" s="57" t="s">
        <v>6776</v>
      </c>
      <c r="D1731" s="57">
        <v>1</v>
      </c>
      <c r="E1731" s="155" t="s">
        <v>6194</v>
      </c>
      <c r="F1731" s="60" t="s">
        <v>6777</v>
      </c>
      <c r="G1731" s="60"/>
      <c r="H1731" s="60"/>
      <c r="I1731" s="60"/>
      <c r="J1731" s="58" t="s">
        <v>6778</v>
      </c>
      <c r="K1731" s="58" t="s">
        <v>948</v>
      </c>
      <c r="L1731" s="58" t="s">
        <v>948</v>
      </c>
      <c r="M1731" s="59" t="s">
        <v>58</v>
      </c>
      <c r="N1731" s="61">
        <v>94105</v>
      </c>
      <c r="O1731" s="62" t="s">
        <v>59</v>
      </c>
      <c r="P1731" s="79">
        <v>9200000</v>
      </c>
      <c r="Q1731" s="79">
        <v>9200000</v>
      </c>
      <c r="R1731" s="79"/>
      <c r="S1731" s="80">
        <v>8903295.4399999995</v>
      </c>
      <c r="T1731" s="59" t="s">
        <v>70</v>
      </c>
      <c r="U1731" s="499">
        <v>6.43</v>
      </c>
      <c r="V1731" s="499">
        <v>4.0809999999999992E-2</v>
      </c>
      <c r="W1731" s="499">
        <v>0.03</v>
      </c>
      <c r="X1731" s="499">
        <v>6.3891900000000001</v>
      </c>
      <c r="Y1731" s="66">
        <v>38834</v>
      </c>
      <c r="Z1731" s="512">
        <f t="shared" si="157"/>
        <v>643</v>
      </c>
      <c r="AA1731" s="512">
        <f t="shared" si="158"/>
        <v>4.0809999999999995</v>
      </c>
      <c r="AB1731" s="512">
        <f t="shared" si="159"/>
        <v>3</v>
      </c>
      <c r="AC1731" s="512">
        <f t="shared" si="160"/>
        <v>638.91899999999998</v>
      </c>
      <c r="AD1731" s="59">
        <v>360</v>
      </c>
      <c r="AE1731" s="59">
        <v>24</v>
      </c>
      <c r="AF1731" s="59">
        <v>3</v>
      </c>
      <c r="AG1731" s="59">
        <v>57</v>
      </c>
      <c r="AH1731" s="66">
        <v>40664</v>
      </c>
      <c r="AI1731" s="67" t="s">
        <v>61</v>
      </c>
      <c r="AJ1731" s="67" t="s">
        <v>61</v>
      </c>
      <c r="AK1731" s="68"/>
      <c r="AL1731" s="69" t="s">
        <v>663</v>
      </c>
      <c r="AM1731" s="66"/>
      <c r="AN1731" s="209">
        <v>70</v>
      </c>
      <c r="AO1731" s="57" t="s">
        <v>6776</v>
      </c>
      <c r="AP1731" s="57"/>
      <c r="AQ1731" s="57"/>
      <c r="AR1731" s="57">
        <v>1</v>
      </c>
      <c r="AS1731" s="35">
        <f t="shared" si="161"/>
        <v>5041.5199999999995</v>
      </c>
      <c r="AT1731" s="60" t="s">
        <v>6777</v>
      </c>
      <c r="AU1731" s="79">
        <v>16860000</v>
      </c>
      <c r="AV1731" s="66">
        <v>38744</v>
      </c>
      <c r="AW1731" s="81">
        <v>50.415199999999992</v>
      </c>
      <c r="AX1731" s="215">
        <v>2005</v>
      </c>
      <c r="AY1731" s="215"/>
      <c r="AZ1731" s="74">
        <v>32</v>
      </c>
      <c r="BA1731" s="69" t="s">
        <v>63</v>
      </c>
      <c r="BB1731" s="44">
        <f t="shared" si="162"/>
        <v>10000</v>
      </c>
      <c r="BC1731" s="81">
        <v>100</v>
      </c>
      <c r="BD1731" s="66">
        <v>38930</v>
      </c>
      <c r="BE1731" s="79">
        <v>974300</v>
      </c>
      <c r="BF1731" s="79">
        <v>245309</v>
      </c>
      <c r="BG1731" s="79">
        <v>722591</v>
      </c>
      <c r="BH1731" s="75">
        <v>1.1290114911960991</v>
      </c>
      <c r="BI1731" s="79">
        <v>6400</v>
      </c>
      <c r="BJ1731" s="197">
        <v>200</v>
      </c>
      <c r="BK1731" s="78" t="s">
        <v>64</v>
      </c>
      <c r="BL1731" s="66">
        <v>38776</v>
      </c>
      <c r="BM1731" s="163">
        <v>134248.32000000001</v>
      </c>
      <c r="BN1731" s="66"/>
      <c r="BO1731" s="79"/>
      <c r="BP1731" s="158"/>
      <c r="BQ1731" s="74"/>
      <c r="BR1731" s="159"/>
      <c r="BS1731" s="160"/>
      <c r="BT1731" s="158"/>
      <c r="BU1731" s="74"/>
      <c r="BV1731" s="159"/>
      <c r="BW1731" s="160"/>
      <c r="BX1731" s="158"/>
      <c r="BY1731" s="74"/>
      <c r="BZ1731" s="159"/>
      <c r="CA1731" s="160"/>
      <c r="CB1731" s="161">
        <v>4.2817769557738214E-3</v>
      </c>
      <c r="CC1731" s="161">
        <v>3.3730833880791489E-3</v>
      </c>
    </row>
    <row r="1732" spans="2:81" ht="34">
      <c r="B1732" s="228">
        <v>71</v>
      </c>
      <c r="C1732" s="89">
        <v>3401895</v>
      </c>
      <c r="D1732" s="89">
        <v>1</v>
      </c>
      <c r="E1732" s="147" t="s">
        <v>5348</v>
      </c>
      <c r="F1732" s="92" t="s">
        <v>6779</v>
      </c>
      <c r="G1732" s="92"/>
      <c r="H1732" s="92"/>
      <c r="I1732" s="92"/>
      <c r="J1732" s="90" t="s">
        <v>6780</v>
      </c>
      <c r="K1732" s="90" t="s">
        <v>68</v>
      </c>
      <c r="L1732" s="90" t="s">
        <v>2105</v>
      </c>
      <c r="M1732" s="91" t="s">
        <v>69</v>
      </c>
      <c r="N1732" s="93">
        <v>30339</v>
      </c>
      <c r="O1732" s="94" t="s">
        <v>615</v>
      </c>
      <c r="P1732" s="95">
        <v>8800000</v>
      </c>
      <c r="Q1732" s="95">
        <v>8800000</v>
      </c>
      <c r="R1732" s="95"/>
      <c r="S1732" s="96">
        <v>5840140.5199999996</v>
      </c>
      <c r="T1732" s="91" t="s">
        <v>60</v>
      </c>
      <c r="U1732" s="500">
        <v>6.1660000000000004</v>
      </c>
      <c r="V1732" s="500">
        <v>2.0810000000000002E-2</v>
      </c>
      <c r="W1732" s="500">
        <v>0.01</v>
      </c>
      <c r="X1732" s="500">
        <v>6.1451899999999995</v>
      </c>
      <c r="Y1732" s="97">
        <v>38918</v>
      </c>
      <c r="Z1732" s="512">
        <f t="shared" ref="Z1732:Z1795" si="163">U1732*100</f>
        <v>616.6</v>
      </c>
      <c r="AA1732" s="512">
        <f t="shared" ref="AA1732:AA1795" si="164">V1732*100</f>
        <v>2.0810000000000004</v>
      </c>
      <c r="AB1732" s="512">
        <f t="shared" ref="AB1732:AB1795" si="165">W1732*100</f>
        <v>1</v>
      </c>
      <c r="AC1732" s="512">
        <f t="shared" ref="AC1732:AC1795" si="166">X1732*100</f>
        <v>614.51900000000001</v>
      </c>
      <c r="AD1732" s="91">
        <v>240</v>
      </c>
      <c r="AE1732" s="91">
        <v>0</v>
      </c>
      <c r="AF1732" s="91">
        <v>0</v>
      </c>
      <c r="AG1732" s="91">
        <v>120</v>
      </c>
      <c r="AH1732" s="97">
        <v>42583</v>
      </c>
      <c r="AI1732" s="98" t="s">
        <v>61</v>
      </c>
      <c r="AJ1732" s="98" t="s">
        <v>61</v>
      </c>
      <c r="AK1732" s="99"/>
      <c r="AL1732" s="100" t="s">
        <v>98</v>
      </c>
      <c r="AM1732" s="97"/>
      <c r="AN1732" s="228">
        <v>71</v>
      </c>
      <c r="AO1732" s="89">
        <v>3401895</v>
      </c>
      <c r="AP1732" s="89"/>
      <c r="AQ1732" s="89"/>
      <c r="AR1732" s="89">
        <v>1</v>
      </c>
      <c r="AS1732" s="35">
        <f t="shared" ref="AS1732:AS1795" si="167">AW1732*100</f>
        <v>5966.1016949152545</v>
      </c>
      <c r="AT1732" s="92" t="s">
        <v>6779</v>
      </c>
      <c r="AU1732" s="95">
        <v>14750000</v>
      </c>
      <c r="AV1732" s="97">
        <v>38880</v>
      </c>
      <c r="AW1732" s="106">
        <v>59.661016949152547</v>
      </c>
      <c r="AX1732" s="220">
        <v>2005</v>
      </c>
      <c r="AY1732" s="220"/>
      <c r="AZ1732" s="105">
        <v>123</v>
      </c>
      <c r="BA1732" s="100" t="s">
        <v>2847</v>
      </c>
      <c r="BB1732" s="44">
        <f t="shared" ref="BB1732:BB1795" si="168">BC1732*100</f>
        <v>7139.9999999999991</v>
      </c>
      <c r="BC1732" s="106">
        <v>71.399999999999991</v>
      </c>
      <c r="BD1732" s="97">
        <v>38868</v>
      </c>
      <c r="BE1732" s="95">
        <v>3805369</v>
      </c>
      <c r="BF1732" s="95">
        <v>2463998.4593439996</v>
      </c>
      <c r="BG1732" s="95">
        <v>1189155.415856</v>
      </c>
      <c r="BH1732" s="192">
        <v>1.5510071931972664</v>
      </c>
      <c r="BI1732" s="95">
        <v>152214.74480000001</v>
      </c>
      <c r="BJ1732" s="203">
        <v>1237.5182504065042</v>
      </c>
      <c r="BK1732" s="108" t="s">
        <v>3572</v>
      </c>
      <c r="BL1732" s="97">
        <v>38868</v>
      </c>
      <c r="BM1732" s="168">
        <v>1405733</v>
      </c>
      <c r="BN1732" s="97"/>
      <c r="BO1732" s="95">
        <v>0</v>
      </c>
      <c r="BP1732" s="133"/>
      <c r="BQ1732" s="105">
        <v>0</v>
      </c>
      <c r="BR1732" s="135"/>
      <c r="BS1732" s="136"/>
      <c r="BT1732" s="133"/>
      <c r="BU1732" s="105">
        <v>0</v>
      </c>
      <c r="BV1732" s="135"/>
      <c r="BW1732" s="136"/>
      <c r="BX1732" s="133"/>
      <c r="BY1732" s="105">
        <v>0</v>
      </c>
      <c r="BZ1732" s="135"/>
      <c r="CA1732" s="136"/>
      <c r="CB1732" s="169">
        <v>4.0956127403053945E-3</v>
      </c>
      <c r="CC1732" s="169">
        <v>3.2264275885974469E-3</v>
      </c>
    </row>
    <row r="1733" spans="2:81" ht="34">
      <c r="B1733" s="228">
        <v>72</v>
      </c>
      <c r="C1733" s="89">
        <v>3400305</v>
      </c>
      <c r="D1733" s="89">
        <v>1</v>
      </c>
      <c r="E1733" s="147" t="s">
        <v>5348</v>
      </c>
      <c r="F1733" s="92" t="s">
        <v>6781</v>
      </c>
      <c r="G1733" s="92"/>
      <c r="H1733" s="92"/>
      <c r="I1733" s="92"/>
      <c r="J1733" s="90" t="s">
        <v>6782</v>
      </c>
      <c r="K1733" s="90" t="s">
        <v>5115</v>
      </c>
      <c r="L1733" s="90" t="s">
        <v>241</v>
      </c>
      <c r="M1733" s="91" t="s">
        <v>58</v>
      </c>
      <c r="N1733" s="93">
        <v>92780</v>
      </c>
      <c r="O1733" s="94" t="s">
        <v>351</v>
      </c>
      <c r="P1733" s="95">
        <v>8785034</v>
      </c>
      <c r="Q1733" s="95">
        <v>8777967.5299999993</v>
      </c>
      <c r="R1733" s="95"/>
      <c r="S1733" s="95">
        <v>7492085.2400000002</v>
      </c>
      <c r="T1733" s="91" t="s">
        <v>60</v>
      </c>
      <c r="U1733" s="500">
        <v>6.1129999999999995</v>
      </c>
      <c r="V1733" s="500">
        <v>2.0810000000000002E-2</v>
      </c>
      <c r="W1733" s="500">
        <v>0.01</v>
      </c>
      <c r="X1733" s="500">
        <v>6.0921899999999996</v>
      </c>
      <c r="Y1733" s="97">
        <v>38877</v>
      </c>
      <c r="Z1733" s="512">
        <f t="shared" si="163"/>
        <v>611.29999999999995</v>
      </c>
      <c r="AA1733" s="512">
        <f t="shared" si="164"/>
        <v>2.0810000000000004</v>
      </c>
      <c r="AB1733" s="512">
        <f t="shared" si="165"/>
        <v>1</v>
      </c>
      <c r="AC1733" s="512">
        <f t="shared" si="166"/>
        <v>609.21899999999994</v>
      </c>
      <c r="AD1733" s="91">
        <v>360</v>
      </c>
      <c r="AE1733" s="91">
        <v>0</v>
      </c>
      <c r="AF1733" s="91">
        <v>1</v>
      </c>
      <c r="AG1733" s="91">
        <v>119</v>
      </c>
      <c r="AH1733" s="97">
        <v>42552</v>
      </c>
      <c r="AI1733" s="98" t="s">
        <v>61</v>
      </c>
      <c r="AJ1733" s="98" t="s">
        <v>61</v>
      </c>
      <c r="AK1733" s="99"/>
      <c r="AL1733" s="100" t="s">
        <v>78</v>
      </c>
      <c r="AM1733" s="97"/>
      <c r="AN1733" s="228">
        <v>72</v>
      </c>
      <c r="AO1733" s="89">
        <v>3400305</v>
      </c>
      <c r="AP1733" s="89"/>
      <c r="AQ1733" s="89"/>
      <c r="AR1733" s="89">
        <v>1</v>
      </c>
      <c r="AS1733" s="35">
        <f t="shared" si="167"/>
        <v>6502.1981703703705</v>
      </c>
      <c r="AT1733" s="92" t="s">
        <v>6781</v>
      </c>
      <c r="AU1733" s="95">
        <v>13500000</v>
      </c>
      <c r="AV1733" s="97">
        <v>38841</v>
      </c>
      <c r="AW1733" s="106">
        <v>65.021981703703702</v>
      </c>
      <c r="AX1733" s="220">
        <v>1984</v>
      </c>
      <c r="AY1733" s="220">
        <v>2001</v>
      </c>
      <c r="AZ1733" s="105">
        <v>44123</v>
      </c>
      <c r="BA1733" s="100" t="s">
        <v>226</v>
      </c>
      <c r="BB1733" s="44">
        <f t="shared" si="168"/>
        <v>10000</v>
      </c>
      <c r="BC1733" s="106">
        <v>100</v>
      </c>
      <c r="BD1733" s="97">
        <v>38930</v>
      </c>
      <c r="BE1733" s="95">
        <v>1020606.88</v>
      </c>
      <c r="BF1733" s="95">
        <v>146824.24</v>
      </c>
      <c r="BG1733" s="95">
        <v>841744.27</v>
      </c>
      <c r="BH1733" s="192">
        <v>1.3157852885152634</v>
      </c>
      <c r="BI1733" s="95">
        <v>8824.6</v>
      </c>
      <c r="BJ1733" s="203">
        <v>0.2</v>
      </c>
      <c r="BK1733" s="108" t="s">
        <v>276</v>
      </c>
      <c r="BL1733" s="97">
        <v>38717</v>
      </c>
      <c r="BM1733" s="168">
        <v>887348</v>
      </c>
      <c r="BN1733" s="97">
        <v>38352</v>
      </c>
      <c r="BO1733" s="95">
        <v>666303</v>
      </c>
      <c r="BP1733" s="133" t="s">
        <v>6783</v>
      </c>
      <c r="BQ1733" s="105">
        <v>44123</v>
      </c>
      <c r="BR1733" s="135">
        <v>1</v>
      </c>
      <c r="BS1733" s="136">
        <v>41152</v>
      </c>
      <c r="BT1733" s="133"/>
      <c r="BU1733" s="105">
        <v>0</v>
      </c>
      <c r="BV1733" s="135"/>
      <c r="BW1733" s="136"/>
      <c r="BX1733" s="133"/>
      <c r="BY1733" s="105">
        <v>0</v>
      </c>
      <c r="BZ1733" s="135"/>
      <c r="CA1733" s="136"/>
      <c r="CB1733" s="169">
        <v>4.0853585965744399E-3</v>
      </c>
      <c r="CC1733" s="169">
        <v>3.2183496148414301E-3</v>
      </c>
    </row>
    <row r="1734" spans="2:81" ht="23">
      <c r="B1734" s="228">
        <v>73</v>
      </c>
      <c r="C1734" s="89">
        <v>760041373</v>
      </c>
      <c r="D1734" s="89">
        <v>1</v>
      </c>
      <c r="E1734" s="147" t="s">
        <v>3956</v>
      </c>
      <c r="F1734" s="147" t="s">
        <v>6784</v>
      </c>
      <c r="G1734" s="147"/>
      <c r="H1734" s="147"/>
      <c r="I1734" s="147"/>
      <c r="J1734" s="90" t="s">
        <v>6785</v>
      </c>
      <c r="K1734" s="90" t="s">
        <v>3544</v>
      </c>
      <c r="L1734" s="90" t="s">
        <v>582</v>
      </c>
      <c r="M1734" s="91" t="s">
        <v>132</v>
      </c>
      <c r="N1734" s="93">
        <v>75001</v>
      </c>
      <c r="O1734" s="94" t="s">
        <v>351</v>
      </c>
      <c r="P1734" s="95">
        <v>8600000</v>
      </c>
      <c r="Q1734" s="95">
        <v>8600000</v>
      </c>
      <c r="R1734" s="95"/>
      <c r="S1734" s="96">
        <v>8070044.0800000001</v>
      </c>
      <c r="T1734" s="91" t="s">
        <v>70</v>
      </c>
      <c r="U1734" s="500">
        <v>6.13</v>
      </c>
      <c r="V1734" s="500">
        <v>7.0809999999999998E-2</v>
      </c>
      <c r="W1734" s="500">
        <v>0.06</v>
      </c>
      <c r="X1734" s="500">
        <v>6.0591900000000001</v>
      </c>
      <c r="Y1734" s="97">
        <v>38908</v>
      </c>
      <c r="Z1734" s="512">
        <f t="shared" si="163"/>
        <v>613</v>
      </c>
      <c r="AA1734" s="512">
        <f t="shared" si="164"/>
        <v>7.0809999999999995</v>
      </c>
      <c r="AB1734" s="512">
        <f t="shared" si="165"/>
        <v>6</v>
      </c>
      <c r="AC1734" s="512">
        <f t="shared" si="166"/>
        <v>605.91899999999998</v>
      </c>
      <c r="AD1734" s="91">
        <v>360</v>
      </c>
      <c r="AE1734" s="91">
        <v>60</v>
      </c>
      <c r="AF1734" s="91">
        <v>0</v>
      </c>
      <c r="AG1734" s="91">
        <v>120</v>
      </c>
      <c r="AH1734" s="97">
        <v>42583</v>
      </c>
      <c r="AI1734" s="98" t="s">
        <v>61</v>
      </c>
      <c r="AJ1734" s="98" t="s">
        <v>61</v>
      </c>
      <c r="AK1734" s="99"/>
      <c r="AL1734" s="100" t="s">
        <v>6786</v>
      </c>
      <c r="AM1734" s="97" t="s">
        <v>6787</v>
      </c>
      <c r="AN1734" s="228">
        <v>73</v>
      </c>
      <c r="AO1734" s="89">
        <v>760041373</v>
      </c>
      <c r="AP1734" s="89"/>
      <c r="AQ1734" s="89"/>
      <c r="AR1734" s="89">
        <v>1</v>
      </c>
      <c r="AS1734" s="35">
        <f t="shared" si="167"/>
        <v>5149.7005988023948</v>
      </c>
      <c r="AT1734" s="147" t="s">
        <v>6784</v>
      </c>
      <c r="AU1734" s="95">
        <v>16700000</v>
      </c>
      <c r="AV1734" s="97">
        <v>38824</v>
      </c>
      <c r="AW1734" s="106">
        <v>51.49700598802395</v>
      </c>
      <c r="AX1734" s="219">
        <v>1979</v>
      </c>
      <c r="AY1734" s="219" t="s">
        <v>1235</v>
      </c>
      <c r="AZ1734" s="105">
        <v>165454</v>
      </c>
      <c r="BA1734" s="100" t="s">
        <v>226</v>
      </c>
      <c r="BB1734" s="44">
        <f t="shared" si="168"/>
        <v>8090.0000000000009</v>
      </c>
      <c r="BC1734" s="106">
        <v>80.900000000000006</v>
      </c>
      <c r="BD1734" s="97">
        <v>38808</v>
      </c>
      <c r="BE1734" s="95">
        <v>2690301.5030999999</v>
      </c>
      <c r="BF1734" s="95">
        <v>1606923.0751999998</v>
      </c>
      <c r="BG1734" s="95">
        <v>836945.62789999996</v>
      </c>
      <c r="BH1734" s="192">
        <v>1.3340164221993911</v>
      </c>
      <c r="BI1734" s="95">
        <v>33090.800000000003</v>
      </c>
      <c r="BJ1734" s="203">
        <v>0.2</v>
      </c>
      <c r="BK1734" s="108" t="s">
        <v>3572</v>
      </c>
      <c r="BL1734" s="97">
        <v>38807</v>
      </c>
      <c r="BM1734" s="168">
        <v>884313.99345454597</v>
      </c>
      <c r="BN1734" s="97">
        <v>38717</v>
      </c>
      <c r="BO1734" s="95">
        <v>887624.39</v>
      </c>
      <c r="BP1734" s="133" t="s">
        <v>6788</v>
      </c>
      <c r="BQ1734" s="105">
        <v>25595</v>
      </c>
      <c r="BR1734" s="135">
        <v>0.15469556493043385</v>
      </c>
      <c r="BS1734" s="136">
        <v>40816</v>
      </c>
      <c r="BT1734" s="133" t="s">
        <v>6789</v>
      </c>
      <c r="BU1734" s="105">
        <v>15180</v>
      </c>
      <c r="BV1734" s="135">
        <v>9.1747555211720483E-2</v>
      </c>
      <c r="BW1734" s="136">
        <v>43738</v>
      </c>
      <c r="BX1734" s="133" t="s">
        <v>6790</v>
      </c>
      <c r="BY1734" s="105">
        <v>11820</v>
      </c>
      <c r="BZ1734" s="135">
        <v>7.1439795955371282E-2</v>
      </c>
      <c r="CA1734" s="136">
        <v>41364</v>
      </c>
      <c r="CB1734" s="169">
        <v>4.002530632571181E-3</v>
      </c>
      <c r="CC1734" s="169">
        <v>3.1530996888565958E-3</v>
      </c>
    </row>
    <row r="1735" spans="2:81" ht="34">
      <c r="B1735" s="228">
        <v>74</v>
      </c>
      <c r="C1735" s="89">
        <v>760055599</v>
      </c>
      <c r="D1735" s="89">
        <v>1</v>
      </c>
      <c r="E1735" s="147" t="s">
        <v>3956</v>
      </c>
      <c r="F1735" s="92" t="s">
        <v>6791</v>
      </c>
      <c r="G1735" s="92"/>
      <c r="H1735" s="92"/>
      <c r="I1735" s="92"/>
      <c r="J1735" s="90" t="s">
        <v>6792</v>
      </c>
      <c r="K1735" s="90" t="s">
        <v>260</v>
      </c>
      <c r="L1735" s="90" t="s">
        <v>3098</v>
      </c>
      <c r="M1735" s="91" t="s">
        <v>261</v>
      </c>
      <c r="N1735" s="93">
        <v>80011</v>
      </c>
      <c r="O1735" s="94" t="s">
        <v>615</v>
      </c>
      <c r="P1735" s="95">
        <v>8600000</v>
      </c>
      <c r="Q1735" s="95">
        <v>8589574.0399999991</v>
      </c>
      <c r="R1735" s="95"/>
      <c r="S1735" s="96">
        <v>7822910.1900000004</v>
      </c>
      <c r="T1735" s="91" t="s">
        <v>60</v>
      </c>
      <c r="U1735" s="500">
        <v>6.2600000000000007</v>
      </c>
      <c r="V1735" s="500">
        <v>2.0810000000000002E-2</v>
      </c>
      <c r="W1735" s="500">
        <v>0.01</v>
      </c>
      <c r="X1735" s="500">
        <v>6.2391899999999998</v>
      </c>
      <c r="Y1735" s="97">
        <v>38898</v>
      </c>
      <c r="Z1735" s="512">
        <f t="shared" si="163"/>
        <v>626.00000000000011</v>
      </c>
      <c r="AA1735" s="512">
        <f t="shared" si="164"/>
        <v>2.0810000000000004</v>
      </c>
      <c r="AB1735" s="512">
        <f t="shared" si="165"/>
        <v>1</v>
      </c>
      <c r="AC1735" s="512">
        <f t="shared" si="166"/>
        <v>623.91899999999998</v>
      </c>
      <c r="AD1735" s="91">
        <v>300</v>
      </c>
      <c r="AE1735" s="91">
        <v>0</v>
      </c>
      <c r="AF1735" s="91">
        <v>1</v>
      </c>
      <c r="AG1735" s="91">
        <v>59</v>
      </c>
      <c r="AH1735" s="97">
        <v>40725</v>
      </c>
      <c r="AI1735" s="98" t="s">
        <v>61</v>
      </c>
      <c r="AJ1735" s="98" t="s">
        <v>61</v>
      </c>
      <c r="AK1735" s="99"/>
      <c r="AL1735" s="100" t="s">
        <v>247</v>
      </c>
      <c r="AM1735" s="97"/>
      <c r="AN1735" s="228">
        <v>74</v>
      </c>
      <c r="AO1735" s="89">
        <v>760055599</v>
      </c>
      <c r="AP1735" s="89"/>
      <c r="AQ1735" s="89"/>
      <c r="AR1735" s="89">
        <v>1</v>
      </c>
      <c r="AS1735" s="35">
        <f t="shared" si="167"/>
        <v>5082.5881893491123</v>
      </c>
      <c r="AT1735" s="92" t="s">
        <v>6791</v>
      </c>
      <c r="AU1735" s="95">
        <v>16900000</v>
      </c>
      <c r="AV1735" s="97">
        <v>38847</v>
      </c>
      <c r="AW1735" s="106">
        <v>50.825881893491122</v>
      </c>
      <c r="AX1735" s="220">
        <v>1999</v>
      </c>
      <c r="AY1735" s="220" t="s">
        <v>1235</v>
      </c>
      <c r="AZ1735" s="105">
        <v>157</v>
      </c>
      <c r="BA1735" s="100" t="s">
        <v>2847</v>
      </c>
      <c r="BB1735" s="44">
        <f t="shared" si="168"/>
        <v>8745</v>
      </c>
      <c r="BC1735" s="106">
        <v>87.45</v>
      </c>
      <c r="BD1735" s="97">
        <v>38807</v>
      </c>
      <c r="BE1735" s="95">
        <v>5119420</v>
      </c>
      <c r="BF1735" s="95">
        <v>3714662</v>
      </c>
      <c r="BG1735" s="95">
        <v>1199981.2</v>
      </c>
      <c r="BH1735" s="192">
        <v>1.761008977618139</v>
      </c>
      <c r="BI1735" s="95">
        <v>204776.8</v>
      </c>
      <c r="BJ1735" s="203">
        <v>1304.3108280254776</v>
      </c>
      <c r="BK1735" s="108" t="s">
        <v>3572</v>
      </c>
      <c r="BL1735" s="97">
        <v>38807</v>
      </c>
      <c r="BM1735" s="168">
        <v>1277909.4128</v>
      </c>
      <c r="BN1735" s="97">
        <v>38717</v>
      </c>
      <c r="BO1735" s="95">
        <v>1174418.6000000001</v>
      </c>
      <c r="BP1735" s="133" t="s">
        <v>1235</v>
      </c>
      <c r="BQ1735" s="105" t="s">
        <v>1235</v>
      </c>
      <c r="BR1735" s="135"/>
      <c r="BS1735" s="136" t="s">
        <v>1235</v>
      </c>
      <c r="BT1735" s="133" t="s">
        <v>1235</v>
      </c>
      <c r="BU1735" s="105" t="s">
        <v>1235</v>
      </c>
      <c r="BV1735" s="135"/>
      <c r="BW1735" s="136" t="s">
        <v>1235</v>
      </c>
      <c r="BX1735" s="133" t="s">
        <v>1235</v>
      </c>
      <c r="BY1735" s="105" t="s">
        <v>1235</v>
      </c>
      <c r="BZ1735" s="135"/>
      <c r="CA1735" s="136" t="s">
        <v>1235</v>
      </c>
      <c r="CB1735" s="169">
        <v>3.9976782809114176E-3</v>
      </c>
      <c r="CC1735" s="169">
        <v>3.149277120108685E-3</v>
      </c>
    </row>
    <row r="1736" spans="2:81" ht="34">
      <c r="B1736" s="228">
        <v>75</v>
      </c>
      <c r="C1736" s="89">
        <v>760043014</v>
      </c>
      <c r="D1736" s="89">
        <v>1</v>
      </c>
      <c r="E1736" s="147" t="s">
        <v>3956</v>
      </c>
      <c r="F1736" s="92" t="s">
        <v>6793</v>
      </c>
      <c r="G1736" s="92"/>
      <c r="H1736" s="92"/>
      <c r="I1736" s="92"/>
      <c r="J1736" s="90" t="s">
        <v>6794</v>
      </c>
      <c r="K1736" s="90" t="s">
        <v>3299</v>
      </c>
      <c r="L1736" s="90" t="s">
        <v>77</v>
      </c>
      <c r="M1736" s="91" t="s">
        <v>58</v>
      </c>
      <c r="N1736" s="93">
        <v>92024</v>
      </c>
      <c r="O1736" s="94" t="s">
        <v>351</v>
      </c>
      <c r="P1736" s="95">
        <v>8250000</v>
      </c>
      <c r="Q1736" s="95">
        <v>8250000</v>
      </c>
      <c r="R1736" s="95"/>
      <c r="S1736" s="96">
        <v>8250000</v>
      </c>
      <c r="T1736" s="91" t="s">
        <v>223</v>
      </c>
      <c r="U1736" s="500">
        <v>6.01</v>
      </c>
      <c r="V1736" s="500">
        <v>2.0810000000000002E-2</v>
      </c>
      <c r="W1736" s="500">
        <v>0.01</v>
      </c>
      <c r="X1736" s="500">
        <v>5.9891899999999998</v>
      </c>
      <c r="Y1736" s="97">
        <v>38930</v>
      </c>
      <c r="Z1736" s="512">
        <f t="shared" si="163"/>
        <v>601</v>
      </c>
      <c r="AA1736" s="512">
        <f t="shared" si="164"/>
        <v>2.0810000000000004</v>
      </c>
      <c r="AB1736" s="512">
        <f t="shared" si="165"/>
        <v>1</v>
      </c>
      <c r="AC1736" s="512">
        <f t="shared" si="166"/>
        <v>598.91899999999998</v>
      </c>
      <c r="AD1736" s="91">
        <v>0</v>
      </c>
      <c r="AE1736" s="91">
        <v>121</v>
      </c>
      <c r="AF1736" s="91">
        <v>0</v>
      </c>
      <c r="AG1736" s="91">
        <v>121</v>
      </c>
      <c r="AH1736" s="97">
        <v>42614</v>
      </c>
      <c r="AI1736" s="98" t="s">
        <v>61</v>
      </c>
      <c r="AJ1736" s="98" t="s">
        <v>61</v>
      </c>
      <c r="AK1736" s="99"/>
      <c r="AL1736" s="100" t="s">
        <v>6632</v>
      </c>
      <c r="AM1736" s="97"/>
      <c r="AN1736" s="228">
        <v>75</v>
      </c>
      <c r="AO1736" s="89">
        <v>760043014</v>
      </c>
      <c r="AP1736" s="89"/>
      <c r="AQ1736" s="89"/>
      <c r="AR1736" s="89">
        <v>1</v>
      </c>
      <c r="AS1736" s="35">
        <f t="shared" si="167"/>
        <v>6182.0906706631695</v>
      </c>
      <c r="AT1736" s="92" t="s">
        <v>6793</v>
      </c>
      <c r="AU1736" s="95">
        <v>13345000</v>
      </c>
      <c r="AV1736" s="97">
        <v>38839</v>
      </c>
      <c r="AW1736" s="106">
        <v>61.820906706631696</v>
      </c>
      <c r="AX1736" s="220">
        <v>2001</v>
      </c>
      <c r="AY1736" s="220">
        <v>2001</v>
      </c>
      <c r="AZ1736" s="105">
        <v>37853</v>
      </c>
      <c r="BA1736" s="100" t="s">
        <v>226</v>
      </c>
      <c r="BB1736" s="44">
        <f t="shared" si="168"/>
        <v>9668</v>
      </c>
      <c r="BC1736" s="106">
        <v>96.679999999999993</v>
      </c>
      <c r="BD1736" s="97">
        <v>38898</v>
      </c>
      <c r="BE1736" s="95">
        <v>1170106</v>
      </c>
      <c r="BF1736" s="95">
        <v>237459</v>
      </c>
      <c r="BG1736" s="95">
        <v>873016</v>
      </c>
      <c r="BH1736" s="192">
        <v>1.73661454770156</v>
      </c>
      <c r="BI1736" s="95">
        <v>11356</v>
      </c>
      <c r="BJ1736" s="203">
        <v>0.30000264179853642</v>
      </c>
      <c r="BK1736" s="108" t="s">
        <v>3572</v>
      </c>
      <c r="BL1736" s="97">
        <v>38807</v>
      </c>
      <c r="BM1736" s="168">
        <v>906233</v>
      </c>
      <c r="BN1736" s="97">
        <v>38717</v>
      </c>
      <c r="BO1736" s="95">
        <v>910788</v>
      </c>
      <c r="BP1736" s="133" t="s">
        <v>6795</v>
      </c>
      <c r="BQ1736" s="105">
        <v>3767</v>
      </c>
      <c r="BR1736" s="135">
        <v>9.9516550867830816E-2</v>
      </c>
      <c r="BS1736" s="136">
        <v>39263</v>
      </c>
      <c r="BT1736" s="133" t="s">
        <v>6796</v>
      </c>
      <c r="BU1736" s="105">
        <v>3588</v>
      </c>
      <c r="BV1736" s="135">
        <v>9.4787731487596755E-2</v>
      </c>
      <c r="BW1736" s="136">
        <v>39814</v>
      </c>
      <c r="BX1736" s="133" t="s">
        <v>6797</v>
      </c>
      <c r="BY1736" s="105">
        <v>2512</v>
      </c>
      <c r="BZ1736" s="135">
        <v>6.6361979235463497E-2</v>
      </c>
      <c r="CA1736" s="136">
        <v>39082</v>
      </c>
      <c r="CB1736" s="169">
        <v>3.839636944036307E-3</v>
      </c>
      <c r="CC1736" s="169">
        <v>3.0247758643101065E-3</v>
      </c>
    </row>
    <row r="1737" spans="2:81" ht="23">
      <c r="B1737" s="209">
        <v>76</v>
      </c>
      <c r="C1737" s="57" t="s">
        <v>6798</v>
      </c>
      <c r="D1737" s="57">
        <v>1</v>
      </c>
      <c r="E1737" s="155" t="s">
        <v>6194</v>
      </c>
      <c r="F1737" s="60" t="s">
        <v>6799</v>
      </c>
      <c r="G1737" s="60"/>
      <c r="H1737" s="60"/>
      <c r="I1737" s="60"/>
      <c r="J1737" s="58" t="s">
        <v>6799</v>
      </c>
      <c r="K1737" s="58" t="s">
        <v>1032</v>
      </c>
      <c r="L1737" s="58" t="s">
        <v>56</v>
      </c>
      <c r="M1737" s="59" t="s">
        <v>58</v>
      </c>
      <c r="N1737" s="61">
        <v>90405</v>
      </c>
      <c r="O1737" s="62" t="s">
        <v>351</v>
      </c>
      <c r="P1737" s="79">
        <v>8200000</v>
      </c>
      <c r="Q1737" s="79">
        <v>8200000</v>
      </c>
      <c r="R1737" s="79"/>
      <c r="S1737" s="80">
        <v>7922100.8399999999</v>
      </c>
      <c r="T1737" s="59" t="s">
        <v>70</v>
      </c>
      <c r="U1737" s="499">
        <v>6.1950000000000003</v>
      </c>
      <c r="V1737" s="499">
        <v>4.0809999999999992E-2</v>
      </c>
      <c r="W1737" s="499">
        <v>0.03</v>
      </c>
      <c r="X1737" s="499">
        <v>6.1541900000000007</v>
      </c>
      <c r="Y1737" s="66">
        <v>38930</v>
      </c>
      <c r="Z1737" s="512">
        <f t="shared" si="163"/>
        <v>619.5</v>
      </c>
      <c r="AA1737" s="512">
        <f t="shared" si="164"/>
        <v>4.0809999999999995</v>
      </c>
      <c r="AB1737" s="512">
        <f t="shared" si="165"/>
        <v>3</v>
      </c>
      <c r="AC1737" s="512">
        <f t="shared" si="166"/>
        <v>615.4190000000001</v>
      </c>
      <c r="AD1737" s="59">
        <v>360</v>
      </c>
      <c r="AE1737" s="59">
        <v>48</v>
      </c>
      <c r="AF1737" s="59">
        <v>0</v>
      </c>
      <c r="AG1737" s="59">
        <v>84</v>
      </c>
      <c r="AH1737" s="66">
        <v>41487</v>
      </c>
      <c r="AI1737" s="67" t="s">
        <v>61</v>
      </c>
      <c r="AJ1737" s="67" t="s">
        <v>6702</v>
      </c>
      <c r="AK1737" s="68"/>
      <c r="AL1737" s="69" t="s">
        <v>949</v>
      </c>
      <c r="AM1737" s="66"/>
      <c r="AN1737" s="209">
        <v>76</v>
      </c>
      <c r="AO1737" s="57" t="s">
        <v>6798</v>
      </c>
      <c r="AP1737" s="57"/>
      <c r="AQ1737" s="57"/>
      <c r="AR1737" s="57">
        <v>1</v>
      </c>
      <c r="AS1737" s="35">
        <f t="shared" si="167"/>
        <v>7192.9824561403511</v>
      </c>
      <c r="AT1737" s="60" t="s">
        <v>6799</v>
      </c>
      <c r="AU1737" s="79">
        <v>11400000</v>
      </c>
      <c r="AV1737" s="66">
        <v>38862</v>
      </c>
      <c r="AW1737" s="81">
        <v>71.929824561403507</v>
      </c>
      <c r="AX1737" s="215">
        <v>1979</v>
      </c>
      <c r="AY1737" s="215"/>
      <c r="AZ1737" s="74">
        <v>44366</v>
      </c>
      <c r="BA1737" s="69" t="s">
        <v>226</v>
      </c>
      <c r="BB1737" s="44">
        <f t="shared" si="168"/>
        <v>9732.4527791552082</v>
      </c>
      <c r="BC1737" s="81">
        <v>97.324527791552086</v>
      </c>
      <c r="BD1737" s="66">
        <v>38929</v>
      </c>
      <c r="BE1737" s="79">
        <v>1196499.3959999999</v>
      </c>
      <c r="BF1737" s="79">
        <v>391025.99584000005</v>
      </c>
      <c r="BG1737" s="79">
        <v>754452.50015999994</v>
      </c>
      <c r="BH1737" s="75">
        <v>1.2525147333893141</v>
      </c>
      <c r="BI1737" s="79">
        <v>6654.9</v>
      </c>
      <c r="BJ1737" s="197">
        <v>0.15</v>
      </c>
      <c r="BK1737" s="78" t="s">
        <v>3572</v>
      </c>
      <c r="BL1737" s="66">
        <v>38929</v>
      </c>
      <c r="BM1737" s="163">
        <v>616647</v>
      </c>
      <c r="BN1737" s="66">
        <v>38717</v>
      </c>
      <c r="BO1737" s="79">
        <v>527179</v>
      </c>
      <c r="BP1737" s="158" t="s">
        <v>6800</v>
      </c>
      <c r="BQ1737" s="74">
        <v>6943</v>
      </c>
      <c r="BR1737" s="159">
        <v>0.1564937114006221</v>
      </c>
      <c r="BS1737" s="160">
        <v>39355</v>
      </c>
      <c r="BT1737" s="158" t="s">
        <v>6801</v>
      </c>
      <c r="BU1737" s="74">
        <v>6025</v>
      </c>
      <c r="BV1737" s="159">
        <v>0.13580219086688006</v>
      </c>
      <c r="BW1737" s="160">
        <v>42522</v>
      </c>
      <c r="BX1737" s="158" t="s">
        <v>6802</v>
      </c>
      <c r="BY1737" s="74">
        <v>3258</v>
      </c>
      <c r="BZ1737" s="159">
        <v>7.3434612090339454E-2</v>
      </c>
      <c r="CA1737" s="160">
        <v>39386</v>
      </c>
      <c r="CB1737" s="161">
        <v>3.8163664171027537E-3</v>
      </c>
      <c r="CC1737" s="161">
        <v>3.0064438893748937E-3</v>
      </c>
    </row>
    <row r="1738" spans="2:81" ht="23">
      <c r="B1738" s="209">
        <v>77</v>
      </c>
      <c r="C1738" s="57" t="s">
        <v>6803</v>
      </c>
      <c r="D1738" s="57">
        <v>1</v>
      </c>
      <c r="E1738" s="155" t="s">
        <v>6194</v>
      </c>
      <c r="F1738" s="60" t="s">
        <v>6804</v>
      </c>
      <c r="G1738" s="60"/>
      <c r="H1738" s="60"/>
      <c r="I1738" s="60"/>
      <c r="J1738" s="58" t="s">
        <v>6805</v>
      </c>
      <c r="K1738" s="58" t="s">
        <v>267</v>
      </c>
      <c r="L1738" s="58" t="s">
        <v>266</v>
      </c>
      <c r="M1738" s="59" t="s">
        <v>125</v>
      </c>
      <c r="N1738" s="61">
        <v>98134</v>
      </c>
      <c r="O1738" s="62" t="s">
        <v>468</v>
      </c>
      <c r="P1738" s="79">
        <v>8000000</v>
      </c>
      <c r="Q1738" s="79">
        <v>8000000</v>
      </c>
      <c r="R1738" s="79"/>
      <c r="S1738" s="80">
        <v>7444896.9500000002</v>
      </c>
      <c r="T1738" s="59" t="s">
        <v>70</v>
      </c>
      <c r="U1738" s="499">
        <v>5.51</v>
      </c>
      <c r="V1738" s="499">
        <v>4.0809999999999992E-2</v>
      </c>
      <c r="W1738" s="499">
        <v>0.03</v>
      </c>
      <c r="X1738" s="499">
        <v>5.4691899999999993</v>
      </c>
      <c r="Y1738" s="66">
        <v>38786</v>
      </c>
      <c r="Z1738" s="512">
        <f t="shared" si="163"/>
        <v>551</v>
      </c>
      <c r="AA1738" s="512">
        <f t="shared" si="164"/>
        <v>4.0809999999999995</v>
      </c>
      <c r="AB1738" s="512">
        <f t="shared" si="165"/>
        <v>3</v>
      </c>
      <c r="AC1738" s="512">
        <f t="shared" si="166"/>
        <v>546.91899999999998</v>
      </c>
      <c r="AD1738" s="59">
        <v>360</v>
      </c>
      <c r="AE1738" s="59">
        <v>60</v>
      </c>
      <c r="AF1738" s="59">
        <v>4</v>
      </c>
      <c r="AG1738" s="59">
        <v>116</v>
      </c>
      <c r="AH1738" s="66">
        <v>42461</v>
      </c>
      <c r="AI1738" s="67" t="s">
        <v>61</v>
      </c>
      <c r="AJ1738" s="67" t="s">
        <v>6726</v>
      </c>
      <c r="AK1738" s="68"/>
      <c r="AL1738" s="69" t="s">
        <v>98</v>
      </c>
      <c r="AM1738" s="66"/>
      <c r="AN1738" s="209">
        <v>77</v>
      </c>
      <c r="AO1738" s="57" t="s">
        <v>6803</v>
      </c>
      <c r="AP1738" s="57"/>
      <c r="AQ1738" s="57"/>
      <c r="AR1738" s="57">
        <v>1</v>
      </c>
      <c r="AS1738" s="35">
        <f t="shared" si="167"/>
        <v>7766.9902912621355</v>
      </c>
      <c r="AT1738" s="60" t="s">
        <v>6804</v>
      </c>
      <c r="AU1738" s="79">
        <v>10300000</v>
      </c>
      <c r="AV1738" s="66">
        <v>38748</v>
      </c>
      <c r="AW1738" s="81">
        <v>77.669902912621353</v>
      </c>
      <c r="AX1738" s="215" t="s">
        <v>6806</v>
      </c>
      <c r="AY1738" s="215">
        <v>1997</v>
      </c>
      <c r="AZ1738" s="74">
        <v>97627</v>
      </c>
      <c r="BA1738" s="69" t="s">
        <v>226</v>
      </c>
      <c r="BB1738" s="44">
        <f t="shared" si="168"/>
        <v>9741.1576715457813</v>
      </c>
      <c r="BC1738" s="81">
        <v>97.411576715457812</v>
      </c>
      <c r="BD1738" s="66">
        <v>38911</v>
      </c>
      <c r="BE1738" s="79">
        <v>1162377.8020000001</v>
      </c>
      <c r="BF1738" s="79">
        <v>370228.76406000002</v>
      </c>
      <c r="BG1738" s="79">
        <v>715550.75689833355</v>
      </c>
      <c r="BH1738" s="75">
        <v>1.3113011460020148</v>
      </c>
      <c r="BI1738" s="79">
        <v>19525.400000000001</v>
      </c>
      <c r="BJ1738" s="197">
        <v>0.2</v>
      </c>
      <c r="BK1738" s="78" t="s">
        <v>276</v>
      </c>
      <c r="BL1738" s="66">
        <v>38717</v>
      </c>
      <c r="BM1738" s="163">
        <v>520569.75</v>
      </c>
      <c r="BN1738" s="66">
        <v>38352</v>
      </c>
      <c r="BO1738" s="79">
        <v>435447.6</v>
      </c>
      <c r="BP1738" s="158" t="s">
        <v>6807</v>
      </c>
      <c r="BQ1738" s="74">
        <v>26094</v>
      </c>
      <c r="BR1738" s="159">
        <v>0.26728261648929086</v>
      </c>
      <c r="BS1738" s="160">
        <v>39782</v>
      </c>
      <c r="BT1738" s="158" t="s">
        <v>6808</v>
      </c>
      <c r="BU1738" s="74">
        <v>14741</v>
      </c>
      <c r="BV1738" s="159">
        <v>0.15099306544296148</v>
      </c>
      <c r="BW1738" s="160">
        <v>40908</v>
      </c>
      <c r="BX1738" s="158" t="s">
        <v>6809</v>
      </c>
      <c r="BY1738" s="74">
        <v>12250</v>
      </c>
      <c r="BZ1738" s="159">
        <v>0.12547758304567383</v>
      </c>
      <c r="CA1738" s="160">
        <v>39202</v>
      </c>
      <c r="CB1738" s="161">
        <v>3.7232843093685402E-3</v>
      </c>
      <c r="CC1738" s="161">
        <v>2.9331159896340427E-3</v>
      </c>
    </row>
    <row r="1739" spans="2:81" ht="23">
      <c r="B1739" s="209">
        <v>78</v>
      </c>
      <c r="C1739" s="57" t="s">
        <v>6810</v>
      </c>
      <c r="D1739" s="57">
        <v>1</v>
      </c>
      <c r="E1739" s="155" t="s">
        <v>6194</v>
      </c>
      <c r="F1739" s="60" t="s">
        <v>6811</v>
      </c>
      <c r="G1739" s="60"/>
      <c r="H1739" s="60"/>
      <c r="I1739" s="60"/>
      <c r="J1739" s="58" t="s">
        <v>6811</v>
      </c>
      <c r="K1739" s="58" t="s">
        <v>3935</v>
      </c>
      <c r="L1739" s="58" t="s">
        <v>3934</v>
      </c>
      <c r="M1739" s="59" t="s">
        <v>355</v>
      </c>
      <c r="N1739" s="61">
        <v>11220</v>
      </c>
      <c r="O1739" s="62" t="s">
        <v>222</v>
      </c>
      <c r="P1739" s="79">
        <v>7800000</v>
      </c>
      <c r="Q1739" s="79">
        <v>7800000</v>
      </c>
      <c r="R1739" s="79"/>
      <c r="S1739" s="80">
        <v>7333843.3200000003</v>
      </c>
      <c r="T1739" s="59" t="s">
        <v>70</v>
      </c>
      <c r="U1739" s="499">
        <v>6.2850000000000001</v>
      </c>
      <c r="V1739" s="499">
        <v>4.0809999999999992E-2</v>
      </c>
      <c r="W1739" s="499">
        <v>0.03</v>
      </c>
      <c r="X1739" s="499">
        <v>6.2441900000000006</v>
      </c>
      <c r="Y1739" s="66">
        <v>38924</v>
      </c>
      <c r="Z1739" s="512">
        <f t="shared" si="163"/>
        <v>628.5</v>
      </c>
      <c r="AA1739" s="512">
        <f t="shared" si="164"/>
        <v>4.0809999999999995</v>
      </c>
      <c r="AB1739" s="512">
        <f t="shared" si="165"/>
        <v>3</v>
      </c>
      <c r="AC1739" s="512">
        <f t="shared" si="166"/>
        <v>624.4190000000001</v>
      </c>
      <c r="AD1739" s="59">
        <v>360</v>
      </c>
      <c r="AE1739" s="59">
        <v>60</v>
      </c>
      <c r="AF1739" s="59">
        <v>0</v>
      </c>
      <c r="AG1739" s="59">
        <v>120</v>
      </c>
      <c r="AH1739" s="66">
        <v>42583</v>
      </c>
      <c r="AI1739" s="67" t="s">
        <v>61</v>
      </c>
      <c r="AJ1739" s="67" t="s">
        <v>61</v>
      </c>
      <c r="AK1739" s="68"/>
      <c r="AL1739" s="69" t="s">
        <v>98</v>
      </c>
      <c r="AM1739" s="66"/>
      <c r="AN1739" s="209">
        <v>78</v>
      </c>
      <c r="AO1739" s="57" t="s">
        <v>6810</v>
      </c>
      <c r="AP1739" s="57"/>
      <c r="AQ1739" s="57"/>
      <c r="AR1739" s="57">
        <v>1</v>
      </c>
      <c r="AS1739" s="35">
        <f t="shared" si="167"/>
        <v>7800</v>
      </c>
      <c r="AT1739" s="60" t="s">
        <v>6811</v>
      </c>
      <c r="AU1739" s="79">
        <v>10000000</v>
      </c>
      <c r="AV1739" s="66">
        <v>38833</v>
      </c>
      <c r="AW1739" s="81">
        <v>78</v>
      </c>
      <c r="AX1739" s="216">
        <v>1927</v>
      </c>
      <c r="AY1739" s="216">
        <v>2003</v>
      </c>
      <c r="AZ1739" s="74">
        <v>33400</v>
      </c>
      <c r="BA1739" s="69" t="s">
        <v>226</v>
      </c>
      <c r="BB1739" s="44">
        <f t="shared" si="168"/>
        <v>10000</v>
      </c>
      <c r="BC1739" s="81">
        <v>100</v>
      </c>
      <c r="BD1739" s="66">
        <v>38869</v>
      </c>
      <c r="BE1739" s="79">
        <v>838334.53</v>
      </c>
      <c r="BF1739" s="79">
        <v>160074.03589999999</v>
      </c>
      <c r="BG1739" s="79">
        <v>637580.49410000001</v>
      </c>
      <c r="BH1739" s="75">
        <v>1.1022343508014472</v>
      </c>
      <c r="BI1739" s="79">
        <v>6680</v>
      </c>
      <c r="BJ1739" s="197">
        <v>0.2</v>
      </c>
      <c r="BK1739" s="78" t="s">
        <v>276</v>
      </c>
      <c r="BL1739" s="66">
        <v>38717</v>
      </c>
      <c r="BM1739" s="163">
        <v>713871.43</v>
      </c>
      <c r="BN1739" s="66"/>
      <c r="BO1739" s="79"/>
      <c r="BP1739" s="158" t="s">
        <v>6812</v>
      </c>
      <c r="BQ1739" s="74">
        <v>12500</v>
      </c>
      <c r="BR1739" s="159">
        <v>0.37425149700598803</v>
      </c>
      <c r="BS1739" s="160">
        <v>41547</v>
      </c>
      <c r="BT1739" s="158" t="s">
        <v>6813</v>
      </c>
      <c r="BU1739" s="74">
        <v>10000</v>
      </c>
      <c r="BV1739" s="159">
        <v>0.29940119760479039</v>
      </c>
      <c r="BW1739" s="160">
        <v>41090</v>
      </c>
      <c r="BX1739" s="158" t="s">
        <v>6814</v>
      </c>
      <c r="BY1739" s="74">
        <v>5500</v>
      </c>
      <c r="BZ1739" s="159">
        <v>0.16467065868263472</v>
      </c>
      <c r="CA1739" s="160">
        <v>41973</v>
      </c>
      <c r="CB1739" s="161">
        <v>3.6302022016343268E-3</v>
      </c>
      <c r="CC1739" s="161">
        <v>2.8597880898931912E-3</v>
      </c>
    </row>
    <row r="1740" spans="2:81" ht="34">
      <c r="B1740" s="209">
        <v>79</v>
      </c>
      <c r="C1740" s="57">
        <v>3401881</v>
      </c>
      <c r="D1740" s="57">
        <v>1</v>
      </c>
      <c r="E1740" s="155" t="s">
        <v>5348</v>
      </c>
      <c r="F1740" s="60" t="s">
        <v>6815</v>
      </c>
      <c r="G1740" s="60"/>
      <c r="H1740" s="60"/>
      <c r="I1740" s="60"/>
      <c r="J1740" s="58" t="s">
        <v>6816</v>
      </c>
      <c r="K1740" s="58" t="s">
        <v>368</v>
      </c>
      <c r="L1740" s="58" t="s">
        <v>599</v>
      </c>
      <c r="M1740" s="59" t="s">
        <v>58</v>
      </c>
      <c r="N1740" s="61">
        <v>94601</v>
      </c>
      <c r="O1740" s="62" t="s">
        <v>570</v>
      </c>
      <c r="P1740" s="79">
        <v>7760000</v>
      </c>
      <c r="Q1740" s="79">
        <v>7760000</v>
      </c>
      <c r="R1740" s="79"/>
      <c r="S1740" s="80">
        <v>6014854</v>
      </c>
      <c r="T1740" s="59" t="s">
        <v>60</v>
      </c>
      <c r="U1740" s="499">
        <v>5.93</v>
      </c>
      <c r="V1740" s="499">
        <v>2.0810000000000002E-2</v>
      </c>
      <c r="W1740" s="499">
        <v>0.01</v>
      </c>
      <c r="X1740" s="499">
        <v>5.9091899999999997</v>
      </c>
      <c r="Y1740" s="66">
        <v>38918</v>
      </c>
      <c r="Z1740" s="512">
        <f t="shared" si="163"/>
        <v>593</v>
      </c>
      <c r="AA1740" s="512">
        <f t="shared" si="164"/>
        <v>2.0810000000000004</v>
      </c>
      <c r="AB1740" s="512">
        <f t="shared" si="165"/>
        <v>1</v>
      </c>
      <c r="AC1740" s="512">
        <f t="shared" si="166"/>
        <v>590.91899999999998</v>
      </c>
      <c r="AD1740" s="59">
        <v>300</v>
      </c>
      <c r="AE1740" s="59">
        <v>0</v>
      </c>
      <c r="AF1740" s="59">
        <v>0</v>
      </c>
      <c r="AG1740" s="59">
        <v>120</v>
      </c>
      <c r="AH1740" s="66">
        <v>42583</v>
      </c>
      <c r="AI1740" s="67" t="s">
        <v>61</v>
      </c>
      <c r="AJ1740" s="67" t="s">
        <v>6817</v>
      </c>
      <c r="AK1740" s="68"/>
      <c r="AL1740" s="69" t="s">
        <v>98</v>
      </c>
      <c r="AM1740" s="66"/>
      <c r="AN1740" s="209">
        <v>79</v>
      </c>
      <c r="AO1740" s="57">
        <v>3401881</v>
      </c>
      <c r="AP1740" s="57"/>
      <c r="AQ1740" s="57"/>
      <c r="AR1740" s="57">
        <v>1</v>
      </c>
      <c r="AS1740" s="35">
        <f t="shared" si="167"/>
        <v>5511.3636363636369</v>
      </c>
      <c r="AT1740" s="60" t="s">
        <v>6815</v>
      </c>
      <c r="AU1740" s="79">
        <v>14080000</v>
      </c>
      <c r="AV1740" s="66">
        <v>38863</v>
      </c>
      <c r="AW1740" s="81">
        <v>55.113636363636367</v>
      </c>
      <c r="AX1740" s="216">
        <v>2004</v>
      </c>
      <c r="AY1740" s="216"/>
      <c r="AZ1740" s="74">
        <v>107595</v>
      </c>
      <c r="BA1740" s="69" t="s">
        <v>226</v>
      </c>
      <c r="BB1740" s="44">
        <f t="shared" si="168"/>
        <v>8380</v>
      </c>
      <c r="BC1740" s="81">
        <v>83.8</v>
      </c>
      <c r="BD1740" s="66">
        <v>38898</v>
      </c>
      <c r="BE1740" s="79">
        <v>1237467.4099999999</v>
      </c>
      <c r="BF1740" s="79">
        <v>573284.37</v>
      </c>
      <c r="BG1740" s="79">
        <v>653423.54</v>
      </c>
      <c r="BH1740" s="75">
        <v>1.0963569776161299</v>
      </c>
      <c r="BI1740" s="79">
        <v>10759.5</v>
      </c>
      <c r="BJ1740" s="197">
        <v>0.1</v>
      </c>
      <c r="BK1740" s="78" t="s">
        <v>3572</v>
      </c>
      <c r="BL1740" s="66">
        <v>38837</v>
      </c>
      <c r="BM1740" s="163">
        <v>481254</v>
      </c>
      <c r="BN1740" s="66">
        <v>38717</v>
      </c>
      <c r="BO1740" s="79">
        <v>305234</v>
      </c>
      <c r="BP1740" s="158"/>
      <c r="BQ1740" s="74">
        <v>0</v>
      </c>
      <c r="BR1740" s="159"/>
      <c r="BS1740" s="160"/>
      <c r="BT1740" s="158"/>
      <c r="BU1740" s="74">
        <v>0</v>
      </c>
      <c r="BV1740" s="159"/>
      <c r="BW1740" s="160"/>
      <c r="BX1740" s="158"/>
      <c r="BY1740" s="74">
        <v>0</v>
      </c>
      <c r="BZ1740" s="159"/>
      <c r="CA1740" s="160"/>
      <c r="CB1740" s="161">
        <v>3.6115857800874842E-3</v>
      </c>
      <c r="CC1740" s="161">
        <v>2.8451225099450214E-3</v>
      </c>
    </row>
    <row r="1741" spans="2:81" ht="23">
      <c r="B1741" s="209">
        <v>80</v>
      </c>
      <c r="C1741" s="57" t="s">
        <v>6818</v>
      </c>
      <c r="D1741" s="57">
        <v>1</v>
      </c>
      <c r="E1741" s="155" t="s">
        <v>6194</v>
      </c>
      <c r="F1741" s="60" t="s">
        <v>6819</v>
      </c>
      <c r="G1741" s="60"/>
      <c r="H1741" s="60"/>
      <c r="I1741" s="60"/>
      <c r="J1741" s="58" t="s">
        <v>6820</v>
      </c>
      <c r="K1741" s="58" t="s">
        <v>6821</v>
      </c>
      <c r="L1741" s="58" t="s">
        <v>532</v>
      </c>
      <c r="M1741" s="59" t="s">
        <v>370</v>
      </c>
      <c r="N1741" s="61">
        <v>48161</v>
      </c>
      <c r="O1741" s="62" t="s">
        <v>3382</v>
      </c>
      <c r="P1741" s="79">
        <v>7740000</v>
      </c>
      <c r="Q1741" s="79">
        <v>7740000</v>
      </c>
      <c r="R1741" s="79"/>
      <c r="S1741" s="80">
        <v>7041261.2000000002</v>
      </c>
      <c r="T1741" s="59" t="s">
        <v>70</v>
      </c>
      <c r="U1741" s="499">
        <v>6.2750000000000004</v>
      </c>
      <c r="V1741" s="499">
        <v>4.0809999999999992E-2</v>
      </c>
      <c r="W1741" s="499">
        <v>0.03</v>
      </c>
      <c r="X1741" s="499">
        <v>6.2341899999999999</v>
      </c>
      <c r="Y1741" s="66">
        <v>38923</v>
      </c>
      <c r="Z1741" s="512">
        <f t="shared" si="163"/>
        <v>627.5</v>
      </c>
      <c r="AA1741" s="512">
        <f t="shared" si="164"/>
        <v>4.0809999999999995</v>
      </c>
      <c r="AB1741" s="512">
        <f t="shared" si="165"/>
        <v>3</v>
      </c>
      <c r="AC1741" s="512">
        <f t="shared" si="166"/>
        <v>623.41899999999998</v>
      </c>
      <c r="AD1741" s="59">
        <v>360</v>
      </c>
      <c r="AE1741" s="59">
        <v>36</v>
      </c>
      <c r="AF1741" s="59">
        <v>0</v>
      </c>
      <c r="AG1741" s="59">
        <v>120</v>
      </c>
      <c r="AH1741" s="66">
        <v>42583</v>
      </c>
      <c r="AI1741" s="67" t="s">
        <v>61</v>
      </c>
      <c r="AJ1741" s="67" t="s">
        <v>61</v>
      </c>
      <c r="AK1741" s="68"/>
      <c r="AL1741" s="69" t="s">
        <v>98</v>
      </c>
      <c r="AM1741" s="66"/>
      <c r="AN1741" s="209">
        <v>80</v>
      </c>
      <c r="AO1741" s="57" t="s">
        <v>6818</v>
      </c>
      <c r="AP1741" s="57"/>
      <c r="AQ1741" s="57"/>
      <c r="AR1741" s="57">
        <v>1</v>
      </c>
      <c r="AS1741" s="35">
        <f t="shared" si="167"/>
        <v>7166.666666666667</v>
      </c>
      <c r="AT1741" s="60" t="s">
        <v>6819</v>
      </c>
      <c r="AU1741" s="79">
        <v>10800000</v>
      </c>
      <c r="AV1741" s="66">
        <v>38855</v>
      </c>
      <c r="AW1741" s="81">
        <v>71.666666666666671</v>
      </c>
      <c r="AX1741" s="216">
        <v>1998</v>
      </c>
      <c r="AY1741" s="216"/>
      <c r="AZ1741" s="74">
        <v>319</v>
      </c>
      <c r="BA1741" s="69" t="s">
        <v>503</v>
      </c>
      <c r="BB1741" s="44">
        <f t="shared" si="168"/>
        <v>8600</v>
      </c>
      <c r="BC1741" s="81">
        <v>86</v>
      </c>
      <c r="BD1741" s="66">
        <v>38888</v>
      </c>
      <c r="BE1741" s="79">
        <v>1177587</v>
      </c>
      <c r="BF1741" s="79">
        <v>422310</v>
      </c>
      <c r="BG1741" s="79">
        <v>744750</v>
      </c>
      <c r="BH1741" s="75">
        <v>1.2988560858039242</v>
      </c>
      <c r="BI1741" s="79">
        <v>10527</v>
      </c>
      <c r="BJ1741" s="197">
        <v>33</v>
      </c>
      <c r="BK1741" s="78" t="s">
        <v>64</v>
      </c>
      <c r="BL1741" s="66">
        <v>38868</v>
      </c>
      <c r="BM1741" s="163">
        <v>529503</v>
      </c>
      <c r="BN1741" s="66">
        <v>38717</v>
      </c>
      <c r="BO1741" s="79">
        <v>506272</v>
      </c>
      <c r="BP1741" s="158"/>
      <c r="BQ1741" s="74"/>
      <c r="BR1741" s="159"/>
      <c r="BS1741" s="160"/>
      <c r="BT1741" s="158"/>
      <c r="BU1741" s="74"/>
      <c r="BV1741" s="159"/>
      <c r="BW1741" s="160"/>
      <c r="BX1741" s="158"/>
      <c r="BY1741" s="74"/>
      <c r="BZ1741" s="159"/>
      <c r="CA1741" s="160"/>
      <c r="CB1741" s="161">
        <v>3.6022775693140626E-3</v>
      </c>
      <c r="CC1741" s="161">
        <v>2.837789719970936E-3</v>
      </c>
    </row>
    <row r="1742" spans="2:81" ht="34">
      <c r="B1742" s="228">
        <v>81</v>
      </c>
      <c r="C1742" s="89">
        <v>3401683</v>
      </c>
      <c r="D1742" s="89">
        <v>1</v>
      </c>
      <c r="E1742" s="147" t="s">
        <v>5348</v>
      </c>
      <c r="F1742" s="92" t="s">
        <v>6822</v>
      </c>
      <c r="G1742" s="92"/>
      <c r="H1742" s="92"/>
      <c r="I1742" s="92"/>
      <c r="J1742" s="90" t="s">
        <v>6823</v>
      </c>
      <c r="K1742" s="90" t="s">
        <v>6824</v>
      </c>
      <c r="L1742" s="90" t="s">
        <v>1697</v>
      </c>
      <c r="M1742" s="91" t="s">
        <v>370</v>
      </c>
      <c r="N1742" s="93">
        <v>48185</v>
      </c>
      <c r="O1742" s="94" t="s">
        <v>222</v>
      </c>
      <c r="P1742" s="95">
        <v>7661387</v>
      </c>
      <c r="Q1742" s="95">
        <v>7661387</v>
      </c>
      <c r="R1742" s="95"/>
      <c r="S1742" s="96">
        <v>6967026.5199999996</v>
      </c>
      <c r="T1742" s="91" t="s">
        <v>70</v>
      </c>
      <c r="U1742" s="500">
        <v>6.2409999999999997</v>
      </c>
      <c r="V1742" s="500">
        <v>2.0810000000000002E-2</v>
      </c>
      <c r="W1742" s="500">
        <v>0.01</v>
      </c>
      <c r="X1742" s="500">
        <v>6.2201899999999997</v>
      </c>
      <c r="Y1742" s="97">
        <v>38887</v>
      </c>
      <c r="Z1742" s="512">
        <f t="shared" si="163"/>
        <v>624.09999999999991</v>
      </c>
      <c r="AA1742" s="512">
        <f t="shared" si="164"/>
        <v>2.0810000000000004</v>
      </c>
      <c r="AB1742" s="512">
        <f t="shared" si="165"/>
        <v>1</v>
      </c>
      <c r="AC1742" s="512">
        <f t="shared" si="166"/>
        <v>622.01900000000001</v>
      </c>
      <c r="AD1742" s="91">
        <v>360</v>
      </c>
      <c r="AE1742" s="91">
        <v>36</v>
      </c>
      <c r="AF1742" s="91">
        <v>1</v>
      </c>
      <c r="AG1742" s="91">
        <v>119</v>
      </c>
      <c r="AH1742" s="97">
        <v>42552</v>
      </c>
      <c r="AI1742" s="98" t="s">
        <v>61</v>
      </c>
      <c r="AJ1742" s="98" t="s">
        <v>61</v>
      </c>
      <c r="AK1742" s="99"/>
      <c r="AL1742" s="100" t="s">
        <v>78</v>
      </c>
      <c r="AM1742" s="97"/>
      <c r="AN1742" s="228">
        <v>81</v>
      </c>
      <c r="AO1742" s="89">
        <v>3401683</v>
      </c>
      <c r="AP1742" s="89"/>
      <c r="AQ1742" s="89"/>
      <c r="AR1742" s="89">
        <v>1</v>
      </c>
      <c r="AS1742" s="35">
        <f t="shared" si="167"/>
        <v>7857.83282051282</v>
      </c>
      <c r="AT1742" s="92" t="s">
        <v>6822</v>
      </c>
      <c r="AU1742" s="95">
        <v>9750000</v>
      </c>
      <c r="AV1742" s="97">
        <v>38868</v>
      </c>
      <c r="AW1742" s="106">
        <v>78.578328205128201</v>
      </c>
      <c r="AX1742" s="219">
        <v>2001</v>
      </c>
      <c r="AY1742" s="219"/>
      <c r="AZ1742" s="105">
        <v>53774</v>
      </c>
      <c r="BA1742" s="100" t="s">
        <v>226</v>
      </c>
      <c r="BB1742" s="44">
        <f t="shared" si="168"/>
        <v>10000</v>
      </c>
      <c r="BC1742" s="106">
        <v>100</v>
      </c>
      <c r="BD1742" s="97">
        <v>38930</v>
      </c>
      <c r="BE1742" s="95">
        <v>688752.45</v>
      </c>
      <c r="BF1742" s="95">
        <v>6887.52</v>
      </c>
      <c r="BG1742" s="95">
        <v>678638.48</v>
      </c>
      <c r="BH1742" s="192">
        <v>1.2000008204668571</v>
      </c>
      <c r="BI1742" s="95">
        <v>3226.44</v>
      </c>
      <c r="BJ1742" s="203">
        <v>0.06</v>
      </c>
      <c r="BK1742" s="108"/>
      <c r="BL1742" s="97"/>
      <c r="BM1742" s="168">
        <v>0</v>
      </c>
      <c r="BN1742" s="97"/>
      <c r="BO1742" s="95">
        <v>0</v>
      </c>
      <c r="BP1742" s="133" t="s">
        <v>6825</v>
      </c>
      <c r="BQ1742" s="105">
        <v>53774</v>
      </c>
      <c r="BR1742" s="135">
        <v>1</v>
      </c>
      <c r="BS1742" s="136">
        <v>44620</v>
      </c>
      <c r="BT1742" s="133"/>
      <c r="BU1742" s="105">
        <v>0</v>
      </c>
      <c r="BV1742" s="135"/>
      <c r="BW1742" s="136"/>
      <c r="BX1742" s="133"/>
      <c r="BY1742" s="105">
        <v>0</v>
      </c>
      <c r="BZ1742" s="135"/>
      <c r="CA1742" s="136"/>
      <c r="CB1742" s="169">
        <v>3.565690250637514E-3</v>
      </c>
      <c r="CC1742" s="169">
        <v>2.8089670890592985E-3</v>
      </c>
    </row>
    <row r="1743" spans="2:81" ht="34">
      <c r="B1743" s="228">
        <v>82</v>
      </c>
      <c r="C1743" s="89">
        <v>3401776</v>
      </c>
      <c r="D1743" s="89">
        <v>1</v>
      </c>
      <c r="E1743" s="147" t="s">
        <v>5348</v>
      </c>
      <c r="F1743" s="147" t="s">
        <v>6826</v>
      </c>
      <c r="G1743" s="147"/>
      <c r="H1743" s="147"/>
      <c r="I1743" s="147"/>
      <c r="J1743" s="90" t="s">
        <v>6827</v>
      </c>
      <c r="K1743" s="90" t="s">
        <v>3082</v>
      </c>
      <c r="L1743" s="90" t="s">
        <v>3081</v>
      </c>
      <c r="M1743" s="91" t="s">
        <v>138</v>
      </c>
      <c r="N1743" s="93">
        <v>32308</v>
      </c>
      <c r="O1743" s="94" t="s">
        <v>570</v>
      </c>
      <c r="P1743" s="95">
        <v>7650000</v>
      </c>
      <c r="Q1743" s="95">
        <v>7650000</v>
      </c>
      <c r="R1743" s="95"/>
      <c r="S1743" s="96">
        <v>7181081.5599999996</v>
      </c>
      <c r="T1743" s="91" t="s">
        <v>70</v>
      </c>
      <c r="U1743" s="500">
        <v>6.157</v>
      </c>
      <c r="V1743" s="500">
        <v>2.0810000000000002E-2</v>
      </c>
      <c r="W1743" s="500">
        <v>0.01</v>
      </c>
      <c r="X1743" s="500">
        <v>6.13619</v>
      </c>
      <c r="Y1743" s="97">
        <v>38924</v>
      </c>
      <c r="Z1743" s="512">
        <f t="shared" si="163"/>
        <v>615.70000000000005</v>
      </c>
      <c r="AA1743" s="512">
        <f t="shared" si="164"/>
        <v>2.0810000000000004</v>
      </c>
      <c r="AB1743" s="512">
        <f t="shared" si="165"/>
        <v>1</v>
      </c>
      <c r="AC1743" s="512">
        <f t="shared" si="166"/>
        <v>613.61900000000003</v>
      </c>
      <c r="AD1743" s="91">
        <v>360</v>
      </c>
      <c r="AE1743" s="91">
        <v>60</v>
      </c>
      <c r="AF1743" s="91">
        <v>0</v>
      </c>
      <c r="AG1743" s="91">
        <v>120</v>
      </c>
      <c r="AH1743" s="97">
        <v>42583</v>
      </c>
      <c r="AI1743" s="98" t="s">
        <v>61</v>
      </c>
      <c r="AJ1743" s="98" t="s">
        <v>61</v>
      </c>
      <c r="AK1743" s="99"/>
      <c r="AL1743" s="100" t="s">
        <v>98</v>
      </c>
      <c r="AM1743" s="97"/>
      <c r="AN1743" s="228">
        <v>82</v>
      </c>
      <c r="AO1743" s="89">
        <v>3401776</v>
      </c>
      <c r="AP1743" s="89"/>
      <c r="AQ1743" s="89"/>
      <c r="AR1743" s="89">
        <v>1</v>
      </c>
      <c r="AS1743" s="35">
        <f t="shared" si="167"/>
        <v>7846.1538461538466</v>
      </c>
      <c r="AT1743" s="147" t="s">
        <v>6826</v>
      </c>
      <c r="AU1743" s="95">
        <v>9750000</v>
      </c>
      <c r="AV1743" s="97">
        <v>38876</v>
      </c>
      <c r="AW1743" s="106">
        <v>78.461538461538467</v>
      </c>
      <c r="AX1743" s="219">
        <v>1979</v>
      </c>
      <c r="AY1743" s="219"/>
      <c r="AZ1743" s="105">
        <v>203728</v>
      </c>
      <c r="BA1743" s="100" t="s">
        <v>226</v>
      </c>
      <c r="BB1743" s="44">
        <f t="shared" si="168"/>
        <v>8793</v>
      </c>
      <c r="BC1743" s="106">
        <v>87.929999999999993</v>
      </c>
      <c r="BD1743" s="97">
        <v>38908</v>
      </c>
      <c r="BE1743" s="95">
        <v>1230403</v>
      </c>
      <c r="BF1743" s="95">
        <v>501920</v>
      </c>
      <c r="BG1743" s="95">
        <v>674974</v>
      </c>
      <c r="BH1743" s="192">
        <v>1.2059835669744028</v>
      </c>
      <c r="BI1743" s="95">
        <v>53510</v>
      </c>
      <c r="BJ1743" s="203">
        <v>0.2626541270713893</v>
      </c>
      <c r="BK1743" s="108" t="s">
        <v>3572</v>
      </c>
      <c r="BL1743" s="97">
        <v>38868</v>
      </c>
      <c r="BM1743" s="168">
        <v>850841</v>
      </c>
      <c r="BN1743" s="97">
        <v>38717</v>
      </c>
      <c r="BO1743" s="95">
        <v>718326</v>
      </c>
      <c r="BP1743" s="133"/>
      <c r="BQ1743" s="105">
        <v>0</v>
      </c>
      <c r="BR1743" s="135"/>
      <c r="BS1743" s="136"/>
      <c r="BT1743" s="133"/>
      <c r="BU1743" s="105">
        <v>0</v>
      </c>
      <c r="BV1743" s="135"/>
      <c r="BW1743" s="136"/>
      <c r="BX1743" s="133"/>
      <c r="BY1743" s="105">
        <v>0</v>
      </c>
      <c r="BZ1743" s="135"/>
      <c r="CA1743" s="136"/>
      <c r="CB1743" s="169">
        <v>3.5603906208336667E-3</v>
      </c>
      <c r="CC1743" s="169">
        <v>2.804792165087553E-3</v>
      </c>
    </row>
    <row r="1744" spans="2:81" ht="34">
      <c r="B1744" s="228">
        <v>83</v>
      </c>
      <c r="C1744" s="89">
        <v>760047598</v>
      </c>
      <c r="D1744" s="89">
        <v>1</v>
      </c>
      <c r="E1744" s="147" t="s">
        <v>3956</v>
      </c>
      <c r="F1744" s="92" t="s">
        <v>6828</v>
      </c>
      <c r="G1744" s="92"/>
      <c r="H1744" s="92"/>
      <c r="I1744" s="92"/>
      <c r="J1744" s="90" t="s">
        <v>6829</v>
      </c>
      <c r="K1744" s="90" t="s">
        <v>832</v>
      </c>
      <c r="L1744" s="90" t="s">
        <v>321</v>
      </c>
      <c r="M1744" s="91" t="s">
        <v>125</v>
      </c>
      <c r="N1744" s="93">
        <v>98271</v>
      </c>
      <c r="O1744" s="94" t="s">
        <v>570</v>
      </c>
      <c r="P1744" s="95">
        <v>7500000</v>
      </c>
      <c r="Q1744" s="95">
        <v>7500000</v>
      </c>
      <c r="R1744" s="95"/>
      <c r="S1744" s="96">
        <v>6678143.7199999997</v>
      </c>
      <c r="T1744" s="91" t="s">
        <v>70</v>
      </c>
      <c r="U1744" s="500">
        <v>6.13</v>
      </c>
      <c r="V1744" s="500">
        <v>2.0810000000000002E-2</v>
      </c>
      <c r="W1744" s="500">
        <v>0.01</v>
      </c>
      <c r="X1744" s="500">
        <v>6.1091899999999999</v>
      </c>
      <c r="Y1744" s="97">
        <v>38897</v>
      </c>
      <c r="Z1744" s="512">
        <f t="shared" si="163"/>
        <v>613</v>
      </c>
      <c r="AA1744" s="512">
        <f t="shared" si="164"/>
        <v>2.0810000000000004</v>
      </c>
      <c r="AB1744" s="512">
        <f t="shared" si="165"/>
        <v>1</v>
      </c>
      <c r="AC1744" s="512">
        <f t="shared" si="166"/>
        <v>610.91899999999998</v>
      </c>
      <c r="AD1744" s="91">
        <v>360</v>
      </c>
      <c r="AE1744" s="91">
        <v>24</v>
      </c>
      <c r="AF1744" s="91">
        <v>1</v>
      </c>
      <c r="AG1744" s="91">
        <v>119</v>
      </c>
      <c r="AH1744" s="97">
        <v>42552</v>
      </c>
      <c r="AI1744" s="98" t="s">
        <v>61</v>
      </c>
      <c r="AJ1744" s="98" t="s">
        <v>61</v>
      </c>
      <c r="AK1744" s="99"/>
      <c r="AL1744" s="100" t="s">
        <v>78</v>
      </c>
      <c r="AM1744" s="97"/>
      <c r="AN1744" s="228">
        <v>83</v>
      </c>
      <c r="AO1744" s="89">
        <v>760047598</v>
      </c>
      <c r="AP1744" s="89"/>
      <c r="AQ1744" s="89"/>
      <c r="AR1744" s="89">
        <v>1</v>
      </c>
      <c r="AS1744" s="35">
        <f t="shared" si="167"/>
        <v>7772.0207253886001</v>
      </c>
      <c r="AT1744" s="92" t="s">
        <v>6828</v>
      </c>
      <c r="AU1744" s="95">
        <v>9650000</v>
      </c>
      <c r="AV1744" s="97">
        <v>38846</v>
      </c>
      <c r="AW1744" s="106">
        <v>77.720207253886002</v>
      </c>
      <c r="AX1744" s="219">
        <v>1999</v>
      </c>
      <c r="AY1744" s="219"/>
      <c r="AZ1744" s="105">
        <v>74930</v>
      </c>
      <c r="BA1744" s="100" t="s">
        <v>226</v>
      </c>
      <c r="BB1744" s="44">
        <f t="shared" si="168"/>
        <v>8430</v>
      </c>
      <c r="BC1744" s="106">
        <v>84.3</v>
      </c>
      <c r="BD1744" s="97">
        <v>38846</v>
      </c>
      <c r="BE1744" s="95">
        <v>1002679.8907</v>
      </c>
      <c r="BF1744" s="95">
        <v>318360.39399999997</v>
      </c>
      <c r="BG1744" s="95">
        <v>672030.9767</v>
      </c>
      <c r="BH1744" s="192">
        <v>1.2282602886223755</v>
      </c>
      <c r="BI1744" s="95">
        <v>12288.52</v>
      </c>
      <c r="BJ1744" s="203">
        <v>0.16400000000000001</v>
      </c>
      <c r="BK1744" s="108" t="s">
        <v>3572</v>
      </c>
      <c r="BL1744" s="97">
        <v>38868</v>
      </c>
      <c r="BM1744" s="168">
        <v>532585.063333333</v>
      </c>
      <c r="BN1744" s="97">
        <v>38717</v>
      </c>
      <c r="BO1744" s="95">
        <v>387769.89</v>
      </c>
      <c r="BP1744" s="133" t="s">
        <v>1235</v>
      </c>
      <c r="BQ1744" s="105" t="s">
        <v>1235</v>
      </c>
      <c r="BR1744" s="135"/>
      <c r="BS1744" s="136" t="s">
        <v>1235</v>
      </c>
      <c r="BT1744" s="133" t="s">
        <v>1235</v>
      </c>
      <c r="BU1744" s="105" t="s">
        <v>1235</v>
      </c>
      <c r="BV1744" s="135"/>
      <c r="BW1744" s="136" t="s">
        <v>1235</v>
      </c>
      <c r="BX1744" s="133" t="s">
        <v>1235</v>
      </c>
      <c r="BY1744" s="105" t="s">
        <v>1235</v>
      </c>
      <c r="BZ1744" s="135"/>
      <c r="CA1744" s="136" t="s">
        <v>1235</v>
      </c>
      <c r="CB1744" s="169">
        <v>3.4905790400330066E-3</v>
      </c>
      <c r="CC1744" s="169">
        <v>2.7497962402819147E-3</v>
      </c>
    </row>
    <row r="1745" spans="2:81" ht="23">
      <c r="B1745" s="228">
        <v>84</v>
      </c>
      <c r="C1745" s="89">
        <v>3401716</v>
      </c>
      <c r="D1745" s="89">
        <v>1</v>
      </c>
      <c r="E1745" s="147" t="s">
        <v>5348</v>
      </c>
      <c r="F1745" s="92" t="s">
        <v>6830</v>
      </c>
      <c r="G1745" s="92"/>
      <c r="H1745" s="92"/>
      <c r="I1745" s="92"/>
      <c r="J1745" s="90" t="s">
        <v>6831</v>
      </c>
      <c r="K1745" s="90" t="s">
        <v>6832</v>
      </c>
      <c r="L1745" s="90" t="s">
        <v>819</v>
      </c>
      <c r="M1745" s="91" t="s">
        <v>132</v>
      </c>
      <c r="N1745" s="93">
        <v>77384</v>
      </c>
      <c r="O1745" s="94" t="s">
        <v>351</v>
      </c>
      <c r="P1745" s="95">
        <v>7500000</v>
      </c>
      <c r="Q1745" s="95">
        <v>7500000</v>
      </c>
      <c r="R1745" s="95"/>
      <c r="S1745" s="96">
        <v>6691880.3899999997</v>
      </c>
      <c r="T1745" s="91" t="s">
        <v>70</v>
      </c>
      <c r="U1745" s="500">
        <v>6.5070000000000006</v>
      </c>
      <c r="V1745" s="500">
        <v>7.0810000000000012E-2</v>
      </c>
      <c r="W1745" s="500">
        <v>6.0000000000000005E-2</v>
      </c>
      <c r="X1745" s="500">
        <v>6.4361899999999999</v>
      </c>
      <c r="Y1745" s="97">
        <v>38883</v>
      </c>
      <c r="Z1745" s="512">
        <f t="shared" si="163"/>
        <v>650.70000000000005</v>
      </c>
      <c r="AA1745" s="512">
        <f t="shared" si="164"/>
        <v>7.0810000000000013</v>
      </c>
      <c r="AB1745" s="512">
        <f t="shared" si="165"/>
        <v>6.0000000000000009</v>
      </c>
      <c r="AC1745" s="512">
        <f t="shared" si="166"/>
        <v>643.61900000000003</v>
      </c>
      <c r="AD1745" s="91">
        <v>360</v>
      </c>
      <c r="AE1745" s="91">
        <v>60</v>
      </c>
      <c r="AF1745" s="91">
        <v>1</v>
      </c>
      <c r="AG1745" s="91">
        <v>159</v>
      </c>
      <c r="AH1745" s="97">
        <v>43770</v>
      </c>
      <c r="AI1745" s="98" t="s">
        <v>61</v>
      </c>
      <c r="AJ1745" s="98" t="s">
        <v>61</v>
      </c>
      <c r="AK1745" s="99"/>
      <c r="AL1745" s="100" t="s">
        <v>6833</v>
      </c>
      <c r="AM1745" s="97"/>
      <c r="AN1745" s="228">
        <v>84</v>
      </c>
      <c r="AO1745" s="89">
        <v>3401716</v>
      </c>
      <c r="AP1745" s="89"/>
      <c r="AQ1745" s="89"/>
      <c r="AR1745" s="89">
        <v>1</v>
      </c>
      <c r="AS1745" s="35">
        <f t="shared" si="167"/>
        <v>7500</v>
      </c>
      <c r="AT1745" s="92" t="s">
        <v>6830</v>
      </c>
      <c r="AU1745" s="95">
        <v>10000000</v>
      </c>
      <c r="AV1745" s="97">
        <v>38827</v>
      </c>
      <c r="AW1745" s="106">
        <v>75</v>
      </c>
      <c r="AX1745" s="220">
        <v>2004</v>
      </c>
      <c r="AY1745" s="220"/>
      <c r="AZ1745" s="105">
        <v>41000</v>
      </c>
      <c r="BA1745" s="100" t="s">
        <v>226</v>
      </c>
      <c r="BB1745" s="44">
        <f t="shared" si="168"/>
        <v>10000</v>
      </c>
      <c r="BC1745" s="106">
        <v>100</v>
      </c>
      <c r="BD1745" s="97">
        <v>38930</v>
      </c>
      <c r="BE1745" s="95">
        <v>1106959</v>
      </c>
      <c r="BF1745" s="95">
        <v>359747.77</v>
      </c>
      <c r="BG1745" s="95">
        <v>692644.88</v>
      </c>
      <c r="BH1745" s="192">
        <v>1.2167128341149935</v>
      </c>
      <c r="BI1745" s="95">
        <v>6150</v>
      </c>
      <c r="BJ1745" s="203">
        <v>0.15</v>
      </c>
      <c r="BK1745" s="108"/>
      <c r="BL1745" s="97"/>
      <c r="BM1745" s="168">
        <v>0</v>
      </c>
      <c r="BN1745" s="97"/>
      <c r="BO1745" s="95">
        <v>0</v>
      </c>
      <c r="BP1745" s="133" t="s">
        <v>6834</v>
      </c>
      <c r="BQ1745" s="105">
        <v>41000</v>
      </c>
      <c r="BR1745" s="135">
        <v>1</v>
      </c>
      <c r="BS1745" s="136">
        <v>43769</v>
      </c>
      <c r="BT1745" s="133"/>
      <c r="BU1745" s="105">
        <v>0</v>
      </c>
      <c r="BV1745" s="135"/>
      <c r="BW1745" s="136"/>
      <c r="BX1745" s="133"/>
      <c r="BY1745" s="105">
        <v>0</v>
      </c>
      <c r="BZ1745" s="135"/>
      <c r="CA1745" s="136"/>
      <c r="CB1745" s="169">
        <v>3.4905790400330066E-3</v>
      </c>
      <c r="CC1745" s="169">
        <v>2.7497962402819147E-3</v>
      </c>
    </row>
    <row r="1746" spans="2:81" ht="56">
      <c r="B1746" s="228">
        <v>85</v>
      </c>
      <c r="C1746" s="89" t="s">
        <v>6835</v>
      </c>
      <c r="D1746" s="89">
        <v>1</v>
      </c>
      <c r="E1746" s="147" t="s">
        <v>6194</v>
      </c>
      <c r="F1746" s="92" t="s">
        <v>6836</v>
      </c>
      <c r="G1746" s="92"/>
      <c r="H1746" s="92"/>
      <c r="I1746" s="92"/>
      <c r="J1746" s="90" t="s">
        <v>6837</v>
      </c>
      <c r="K1746" s="90" t="s">
        <v>3800</v>
      </c>
      <c r="L1746" s="90" t="s">
        <v>241</v>
      </c>
      <c r="M1746" s="91" t="s">
        <v>58</v>
      </c>
      <c r="N1746" s="93">
        <v>92649</v>
      </c>
      <c r="O1746" s="94" t="s">
        <v>222</v>
      </c>
      <c r="P1746" s="95">
        <v>7400000</v>
      </c>
      <c r="Q1746" s="95">
        <v>7400000</v>
      </c>
      <c r="R1746" s="95"/>
      <c r="S1746" s="96">
        <v>6948150.5199999996</v>
      </c>
      <c r="T1746" s="91" t="s">
        <v>70</v>
      </c>
      <c r="U1746" s="500">
        <v>6.16</v>
      </c>
      <c r="V1746" s="500">
        <v>6.081000000000001E-2</v>
      </c>
      <c r="W1746" s="500">
        <v>0.05</v>
      </c>
      <c r="X1746" s="500">
        <v>6.0991900000000001</v>
      </c>
      <c r="Y1746" s="97">
        <v>38883</v>
      </c>
      <c r="Z1746" s="512">
        <f t="shared" si="163"/>
        <v>616</v>
      </c>
      <c r="AA1746" s="512">
        <f t="shared" si="164"/>
        <v>6.0810000000000013</v>
      </c>
      <c r="AB1746" s="512">
        <f t="shared" si="165"/>
        <v>5</v>
      </c>
      <c r="AC1746" s="512">
        <f t="shared" si="166"/>
        <v>609.91899999999998</v>
      </c>
      <c r="AD1746" s="91">
        <v>360</v>
      </c>
      <c r="AE1746" s="91">
        <v>60</v>
      </c>
      <c r="AF1746" s="91">
        <v>1</v>
      </c>
      <c r="AG1746" s="91">
        <v>119</v>
      </c>
      <c r="AH1746" s="97">
        <v>42552</v>
      </c>
      <c r="AI1746" s="98" t="s">
        <v>61</v>
      </c>
      <c r="AJ1746" s="98" t="s">
        <v>61</v>
      </c>
      <c r="AK1746" s="99"/>
      <c r="AL1746" s="100" t="s">
        <v>750</v>
      </c>
      <c r="AM1746" s="97"/>
      <c r="AN1746" s="228">
        <v>85</v>
      </c>
      <c r="AO1746" s="89" t="s">
        <v>6835</v>
      </c>
      <c r="AP1746" s="89"/>
      <c r="AQ1746" s="89"/>
      <c r="AR1746" s="89">
        <v>1</v>
      </c>
      <c r="AS1746" s="35">
        <f t="shared" si="167"/>
        <v>6981.1320754716971</v>
      </c>
      <c r="AT1746" s="92" t="s">
        <v>6836</v>
      </c>
      <c r="AU1746" s="95">
        <v>10600000</v>
      </c>
      <c r="AV1746" s="97">
        <v>38784</v>
      </c>
      <c r="AW1746" s="106">
        <v>69.811320754716974</v>
      </c>
      <c r="AX1746" s="220" t="s">
        <v>6838</v>
      </c>
      <c r="AY1746" s="220"/>
      <c r="AZ1746" s="105">
        <v>29680</v>
      </c>
      <c r="BA1746" s="100" t="s">
        <v>226</v>
      </c>
      <c r="BB1746" s="44">
        <f t="shared" si="168"/>
        <v>10000</v>
      </c>
      <c r="BC1746" s="106">
        <v>100</v>
      </c>
      <c r="BD1746" s="97">
        <v>38869</v>
      </c>
      <c r="BE1746" s="95">
        <v>842491.09400000004</v>
      </c>
      <c r="BF1746" s="95">
        <v>171448.73282</v>
      </c>
      <c r="BG1746" s="95">
        <v>649529.06117999996</v>
      </c>
      <c r="BH1746" s="192">
        <v>1.1993452314505322</v>
      </c>
      <c r="BI1746" s="95">
        <v>5307.3</v>
      </c>
      <c r="BJ1746" s="203">
        <v>0.17881738544474393</v>
      </c>
      <c r="BK1746" s="108" t="s">
        <v>64</v>
      </c>
      <c r="BL1746" s="97">
        <v>38868</v>
      </c>
      <c r="BM1746" s="168">
        <v>544793</v>
      </c>
      <c r="BN1746" s="97">
        <v>38717</v>
      </c>
      <c r="BO1746" s="95">
        <v>405130</v>
      </c>
      <c r="BP1746" s="133" t="s">
        <v>6839</v>
      </c>
      <c r="BQ1746" s="105">
        <v>4280</v>
      </c>
      <c r="BR1746" s="135">
        <v>0.14420485175202155</v>
      </c>
      <c r="BS1746" s="136">
        <v>41364</v>
      </c>
      <c r="BT1746" s="133" t="s">
        <v>3025</v>
      </c>
      <c r="BU1746" s="105">
        <v>3000</v>
      </c>
      <c r="BV1746" s="135">
        <v>0.10107816711590296</v>
      </c>
      <c r="BW1746" s="136">
        <v>39386</v>
      </c>
      <c r="BX1746" s="133" t="s">
        <v>6840</v>
      </c>
      <c r="BY1746" s="105">
        <v>2440</v>
      </c>
      <c r="BZ1746" s="135">
        <v>8.2210242587601082E-2</v>
      </c>
      <c r="CA1746" s="136">
        <v>42124</v>
      </c>
      <c r="CB1746" s="169">
        <v>3.4440379861658999E-3</v>
      </c>
      <c r="CC1746" s="169">
        <v>2.7131322904114892E-3</v>
      </c>
    </row>
    <row r="1747" spans="2:81" ht="23">
      <c r="B1747" s="209">
        <v>86</v>
      </c>
      <c r="C1747" s="57">
        <v>3400303</v>
      </c>
      <c r="D1747" s="57">
        <v>1</v>
      </c>
      <c r="E1747" s="155" t="s">
        <v>5348</v>
      </c>
      <c r="F1747" s="60" t="s">
        <v>6841</v>
      </c>
      <c r="G1747" s="60"/>
      <c r="H1747" s="60"/>
      <c r="I1747" s="60"/>
      <c r="J1747" s="58" t="s">
        <v>6842</v>
      </c>
      <c r="K1747" s="58" t="s">
        <v>6843</v>
      </c>
      <c r="L1747" s="58" t="s">
        <v>6844</v>
      </c>
      <c r="M1747" s="59" t="s">
        <v>355</v>
      </c>
      <c r="N1747" s="61">
        <v>10509</v>
      </c>
      <c r="O1747" s="62" t="s">
        <v>2195</v>
      </c>
      <c r="P1747" s="79">
        <v>7300000</v>
      </c>
      <c r="Q1747" s="79">
        <v>7300000</v>
      </c>
      <c r="R1747" s="79"/>
      <c r="S1747" s="80">
        <v>6648868.3899999997</v>
      </c>
      <c r="T1747" s="59" t="s">
        <v>70</v>
      </c>
      <c r="U1747" s="499">
        <v>6.3259999999999996</v>
      </c>
      <c r="V1747" s="499">
        <v>2.0810000000000002E-2</v>
      </c>
      <c r="W1747" s="499">
        <v>0.01</v>
      </c>
      <c r="X1747" s="499">
        <v>6.3051899999999996</v>
      </c>
      <c r="Y1747" s="66">
        <v>38896</v>
      </c>
      <c r="Z1747" s="512">
        <f t="shared" si="163"/>
        <v>632.59999999999991</v>
      </c>
      <c r="AA1747" s="512">
        <f t="shared" si="164"/>
        <v>2.0810000000000004</v>
      </c>
      <c r="AB1747" s="512">
        <f t="shared" si="165"/>
        <v>1</v>
      </c>
      <c r="AC1747" s="512">
        <f t="shared" si="166"/>
        <v>630.51900000000001</v>
      </c>
      <c r="AD1747" s="59">
        <v>360</v>
      </c>
      <c r="AE1747" s="59">
        <v>36</v>
      </c>
      <c r="AF1747" s="59">
        <v>1</v>
      </c>
      <c r="AG1747" s="59">
        <v>119</v>
      </c>
      <c r="AH1747" s="66">
        <v>42552</v>
      </c>
      <c r="AI1747" s="67" t="s">
        <v>61</v>
      </c>
      <c r="AJ1747" s="67" t="s">
        <v>61</v>
      </c>
      <c r="AK1747" s="68"/>
      <c r="AL1747" s="69" t="s">
        <v>78</v>
      </c>
      <c r="AM1747" s="66"/>
      <c r="AN1747" s="209">
        <v>86</v>
      </c>
      <c r="AO1747" s="57">
        <v>3400303</v>
      </c>
      <c r="AP1747" s="57"/>
      <c r="AQ1747" s="57"/>
      <c r="AR1747" s="57">
        <v>1</v>
      </c>
      <c r="AS1747" s="35">
        <f t="shared" si="167"/>
        <v>5934.959349593496</v>
      </c>
      <c r="AT1747" s="60" t="s">
        <v>6841</v>
      </c>
      <c r="AU1747" s="79">
        <v>12300000</v>
      </c>
      <c r="AV1747" s="66">
        <v>38835</v>
      </c>
      <c r="AW1747" s="81">
        <v>59.349593495934961</v>
      </c>
      <c r="AX1747" s="216">
        <v>1975</v>
      </c>
      <c r="AY1747" s="216">
        <v>1992</v>
      </c>
      <c r="AZ1747" s="74">
        <v>132789</v>
      </c>
      <c r="BA1747" s="69" t="s">
        <v>226</v>
      </c>
      <c r="BB1747" s="44">
        <f t="shared" si="168"/>
        <v>9702</v>
      </c>
      <c r="BC1747" s="81">
        <v>97.02</v>
      </c>
      <c r="BD1747" s="66">
        <v>38894</v>
      </c>
      <c r="BE1747" s="79">
        <v>1142241.05</v>
      </c>
      <c r="BF1747" s="79">
        <v>429510.52</v>
      </c>
      <c r="BG1747" s="79">
        <v>661322.55000000005</v>
      </c>
      <c r="BH1747" s="75">
        <v>1.2163244300611737</v>
      </c>
      <c r="BI1747" s="79">
        <v>19918.349999999999</v>
      </c>
      <c r="BJ1747" s="197">
        <v>0.15</v>
      </c>
      <c r="BK1747" s="78" t="s">
        <v>64</v>
      </c>
      <c r="BL1747" s="66">
        <v>38837</v>
      </c>
      <c r="BM1747" s="163">
        <v>622235.93999999994</v>
      </c>
      <c r="BN1747" s="66">
        <v>38717</v>
      </c>
      <c r="BO1747" s="79">
        <v>757720.9</v>
      </c>
      <c r="BP1747" s="158" t="s">
        <v>6845</v>
      </c>
      <c r="BQ1747" s="74">
        <v>69100</v>
      </c>
      <c r="BR1747" s="159">
        <v>0.520374428604779</v>
      </c>
      <c r="BS1747" s="160">
        <v>40451</v>
      </c>
      <c r="BT1747" s="158" t="s">
        <v>6846</v>
      </c>
      <c r="BU1747" s="74">
        <v>16630</v>
      </c>
      <c r="BV1747" s="159">
        <v>0.12523627710126592</v>
      </c>
      <c r="BW1747" s="160">
        <v>40117</v>
      </c>
      <c r="BX1747" s="158" t="s">
        <v>6847</v>
      </c>
      <c r="BY1747" s="74">
        <v>10074</v>
      </c>
      <c r="BZ1747" s="159">
        <v>7.586471771005128E-2</v>
      </c>
      <c r="CA1747" s="160">
        <v>39416</v>
      </c>
      <c r="CB1747" s="161">
        <v>3.3974969322987931E-3</v>
      </c>
      <c r="CC1747" s="161">
        <v>2.6764683405410637E-3</v>
      </c>
    </row>
    <row r="1748" spans="2:81" ht="23">
      <c r="B1748" s="209">
        <v>87</v>
      </c>
      <c r="C1748" s="57">
        <v>760051980</v>
      </c>
      <c r="D1748" s="57">
        <v>1</v>
      </c>
      <c r="E1748" s="155" t="s">
        <v>3956</v>
      </c>
      <c r="F1748" s="155" t="s">
        <v>6848</v>
      </c>
      <c r="G1748" s="155"/>
      <c r="H1748" s="155"/>
      <c r="I1748" s="155"/>
      <c r="J1748" s="58" t="s">
        <v>6849</v>
      </c>
      <c r="K1748" s="58" t="s">
        <v>6850</v>
      </c>
      <c r="L1748" s="58" t="s">
        <v>1544</v>
      </c>
      <c r="M1748" s="59" t="s">
        <v>671</v>
      </c>
      <c r="N1748" s="61">
        <v>15086</v>
      </c>
      <c r="O1748" s="62" t="s">
        <v>468</v>
      </c>
      <c r="P1748" s="79">
        <v>7280000</v>
      </c>
      <c r="Q1748" s="79">
        <v>7280000</v>
      </c>
      <c r="R1748" s="79"/>
      <c r="S1748" s="80">
        <v>6823094.0899999999</v>
      </c>
      <c r="T1748" s="59" t="s">
        <v>70</v>
      </c>
      <c r="U1748" s="499">
        <v>6.02</v>
      </c>
      <c r="V1748" s="499">
        <v>2.0810000000000002E-2</v>
      </c>
      <c r="W1748" s="499">
        <v>0.01</v>
      </c>
      <c r="X1748" s="499">
        <v>5.9991899999999996</v>
      </c>
      <c r="Y1748" s="66">
        <v>38831</v>
      </c>
      <c r="Z1748" s="512">
        <f t="shared" si="163"/>
        <v>602</v>
      </c>
      <c r="AA1748" s="512">
        <f t="shared" si="164"/>
        <v>2.0810000000000004</v>
      </c>
      <c r="AB1748" s="512">
        <f t="shared" si="165"/>
        <v>1</v>
      </c>
      <c r="AC1748" s="512">
        <f t="shared" si="166"/>
        <v>599.91899999999998</v>
      </c>
      <c r="AD1748" s="59">
        <v>360</v>
      </c>
      <c r="AE1748" s="59">
        <v>60</v>
      </c>
      <c r="AF1748" s="59">
        <v>3</v>
      </c>
      <c r="AG1748" s="59">
        <v>117</v>
      </c>
      <c r="AH1748" s="66">
        <v>42491</v>
      </c>
      <c r="AI1748" s="67" t="s">
        <v>61</v>
      </c>
      <c r="AJ1748" s="67" t="s">
        <v>61</v>
      </c>
      <c r="AK1748" s="68"/>
      <c r="AL1748" s="69" t="s">
        <v>78</v>
      </c>
      <c r="AM1748" s="66"/>
      <c r="AN1748" s="209">
        <v>87</v>
      </c>
      <c r="AO1748" s="57">
        <v>760051980</v>
      </c>
      <c r="AP1748" s="57"/>
      <c r="AQ1748" s="57"/>
      <c r="AR1748" s="57">
        <v>1</v>
      </c>
      <c r="AS1748" s="35">
        <f t="shared" si="167"/>
        <v>6500</v>
      </c>
      <c r="AT1748" s="155" t="s">
        <v>6848</v>
      </c>
      <c r="AU1748" s="79">
        <v>11200000</v>
      </c>
      <c r="AV1748" s="66">
        <v>38728</v>
      </c>
      <c r="AW1748" s="81">
        <v>65</v>
      </c>
      <c r="AX1748" s="215">
        <v>1999</v>
      </c>
      <c r="AY1748" s="215" t="s">
        <v>1235</v>
      </c>
      <c r="AZ1748" s="74">
        <v>179394</v>
      </c>
      <c r="BA1748" s="69" t="s">
        <v>226</v>
      </c>
      <c r="BB1748" s="44">
        <f t="shared" si="168"/>
        <v>8351</v>
      </c>
      <c r="BC1748" s="81">
        <v>83.509999999999991</v>
      </c>
      <c r="BD1748" s="66">
        <v>38847</v>
      </c>
      <c r="BE1748" s="79">
        <v>1063603.7751</v>
      </c>
      <c r="BF1748" s="79">
        <v>318964.22650000005</v>
      </c>
      <c r="BG1748" s="79">
        <v>688538</v>
      </c>
      <c r="BH1748" s="75">
        <v>1.3117728639651038</v>
      </c>
      <c r="BI1748" s="79">
        <v>26909.1</v>
      </c>
      <c r="BJ1748" s="197">
        <v>0.15</v>
      </c>
      <c r="BK1748" s="78" t="s">
        <v>3572</v>
      </c>
      <c r="BL1748" s="66">
        <v>38748</v>
      </c>
      <c r="BM1748" s="163">
        <v>720099.33333333302</v>
      </c>
      <c r="BN1748" s="66">
        <v>38717</v>
      </c>
      <c r="BO1748" s="79">
        <v>673592</v>
      </c>
      <c r="BP1748" s="158" t="s">
        <v>6851</v>
      </c>
      <c r="BQ1748" s="74">
        <v>68000</v>
      </c>
      <c r="BR1748" s="159">
        <v>0.37905392599529525</v>
      </c>
      <c r="BS1748" s="160">
        <v>40178</v>
      </c>
      <c r="BT1748" s="158" t="s">
        <v>6852</v>
      </c>
      <c r="BU1748" s="74">
        <v>60000</v>
      </c>
      <c r="BV1748" s="159">
        <v>0.33445934646643699</v>
      </c>
      <c r="BW1748" s="160">
        <v>39752</v>
      </c>
      <c r="BX1748" s="158" t="s">
        <v>6853</v>
      </c>
      <c r="BY1748" s="74">
        <v>21814</v>
      </c>
      <c r="BZ1748" s="159">
        <v>0.12159826973031428</v>
      </c>
      <c r="CA1748" s="160">
        <v>40390</v>
      </c>
      <c r="CB1748" s="161">
        <v>3.3881887215253719E-3</v>
      </c>
      <c r="CC1748" s="161">
        <v>2.6691355505669787E-3</v>
      </c>
    </row>
    <row r="1749" spans="2:81" ht="23">
      <c r="B1749" s="209">
        <v>88</v>
      </c>
      <c r="C1749" s="57">
        <v>760056457</v>
      </c>
      <c r="D1749" s="57">
        <v>2</v>
      </c>
      <c r="E1749" s="155" t="s">
        <v>3956</v>
      </c>
      <c r="F1749" s="60" t="s">
        <v>6854</v>
      </c>
      <c r="G1749" s="60"/>
      <c r="H1749" s="60"/>
      <c r="I1749" s="60"/>
      <c r="J1749" s="58" t="s">
        <v>6855</v>
      </c>
      <c r="K1749" s="58" t="s">
        <v>441</v>
      </c>
      <c r="L1749" s="58" t="s">
        <v>440</v>
      </c>
      <c r="M1749" s="59" t="s">
        <v>132</v>
      </c>
      <c r="N1749" s="61">
        <v>77081</v>
      </c>
      <c r="O1749" s="62" t="s">
        <v>59</v>
      </c>
      <c r="P1749" s="79">
        <v>7225000</v>
      </c>
      <c r="Q1749" s="79">
        <v>7225000</v>
      </c>
      <c r="R1749" s="79"/>
      <c r="S1749" s="80">
        <v>6560344.4900000002</v>
      </c>
      <c r="T1749" s="59" t="s">
        <v>70</v>
      </c>
      <c r="U1749" s="499">
        <v>6.1400000000000006</v>
      </c>
      <c r="V1749" s="499">
        <v>6.081000000000001E-2</v>
      </c>
      <c r="W1749" s="499">
        <v>0.05</v>
      </c>
      <c r="X1749" s="499">
        <v>6.0791900000000005</v>
      </c>
      <c r="Y1749" s="66">
        <v>38929</v>
      </c>
      <c r="Z1749" s="512">
        <f t="shared" si="163"/>
        <v>614</v>
      </c>
      <c r="AA1749" s="512">
        <f t="shared" si="164"/>
        <v>6.0810000000000013</v>
      </c>
      <c r="AB1749" s="512">
        <f t="shared" si="165"/>
        <v>5</v>
      </c>
      <c r="AC1749" s="512">
        <f t="shared" si="166"/>
        <v>607.9190000000001</v>
      </c>
      <c r="AD1749" s="59">
        <v>300</v>
      </c>
      <c r="AE1749" s="59">
        <v>60</v>
      </c>
      <c r="AF1749" s="59">
        <v>0</v>
      </c>
      <c r="AG1749" s="59">
        <v>120</v>
      </c>
      <c r="AH1749" s="66">
        <v>42583</v>
      </c>
      <c r="AI1749" s="67" t="s">
        <v>61</v>
      </c>
      <c r="AJ1749" s="67" t="s">
        <v>61</v>
      </c>
      <c r="AK1749" s="68"/>
      <c r="AL1749" s="69" t="s">
        <v>6856</v>
      </c>
      <c r="AM1749" s="66" t="s">
        <v>6787</v>
      </c>
      <c r="AN1749" s="209">
        <v>88</v>
      </c>
      <c r="AO1749" s="57">
        <v>760056457</v>
      </c>
      <c r="AP1749" s="57"/>
      <c r="AQ1749" s="57"/>
      <c r="AR1749" s="57">
        <v>2</v>
      </c>
      <c r="AS1749" s="35">
        <f t="shared" si="167"/>
        <v>7939.5604395604396</v>
      </c>
      <c r="AT1749" s="60" t="s">
        <v>6854</v>
      </c>
      <c r="AU1749" s="79">
        <v>9100000</v>
      </c>
      <c r="AV1749" s="66">
        <v>38882</v>
      </c>
      <c r="AW1749" s="81">
        <v>79.395604395604394</v>
      </c>
      <c r="AX1749" s="216">
        <v>1972</v>
      </c>
      <c r="AY1749" s="216"/>
      <c r="AZ1749" s="74">
        <v>265</v>
      </c>
      <c r="BA1749" s="69" t="s">
        <v>63</v>
      </c>
      <c r="BB1749" s="44">
        <f t="shared" si="168"/>
        <v>8679</v>
      </c>
      <c r="BC1749" s="81">
        <v>86.79</v>
      </c>
      <c r="BD1749" s="66">
        <v>38903</v>
      </c>
      <c r="BE1749" s="79">
        <v>1604312</v>
      </c>
      <c r="BF1749" s="79">
        <v>844151</v>
      </c>
      <c r="BG1749" s="79">
        <v>693911</v>
      </c>
      <c r="BH1749" s="75">
        <v>1.2488699999999999</v>
      </c>
      <c r="BI1749" s="79">
        <v>66250</v>
      </c>
      <c r="BJ1749" s="197">
        <v>250</v>
      </c>
      <c r="BK1749" s="78" t="s">
        <v>3572</v>
      </c>
      <c r="BL1749" s="66">
        <v>38868</v>
      </c>
      <c r="BM1749" s="163">
        <v>501484.63</v>
      </c>
      <c r="BN1749" s="66">
        <v>38717</v>
      </c>
      <c r="BO1749" s="79">
        <v>373523.37</v>
      </c>
      <c r="BP1749" s="158" t="s">
        <v>1235</v>
      </c>
      <c r="BQ1749" s="74" t="s">
        <v>1235</v>
      </c>
      <c r="BR1749" s="159"/>
      <c r="BS1749" s="160" t="s">
        <v>1235</v>
      </c>
      <c r="BT1749" s="158" t="s">
        <v>1235</v>
      </c>
      <c r="BU1749" s="74" t="s">
        <v>1235</v>
      </c>
      <c r="BV1749" s="159"/>
      <c r="BW1749" s="160" t="s">
        <v>1235</v>
      </c>
      <c r="BX1749" s="158" t="s">
        <v>1235</v>
      </c>
      <c r="BY1749" s="74" t="s">
        <v>1235</v>
      </c>
      <c r="BZ1749" s="159"/>
      <c r="CA1749" s="160" t="s">
        <v>1235</v>
      </c>
      <c r="CB1749" s="161">
        <v>1.2481985924490329E-2</v>
      </c>
      <c r="CC1749" s="161">
        <v>2.6489703781382447E-3</v>
      </c>
    </row>
    <row r="1750" spans="2:81" ht="34">
      <c r="B1750" s="209">
        <v>89</v>
      </c>
      <c r="C1750" s="57" t="s">
        <v>6857</v>
      </c>
      <c r="D1750" s="57">
        <v>1</v>
      </c>
      <c r="E1750" s="155" t="s">
        <v>6194</v>
      </c>
      <c r="F1750" s="60" t="s">
        <v>6858</v>
      </c>
      <c r="G1750" s="60"/>
      <c r="H1750" s="60"/>
      <c r="I1750" s="60"/>
      <c r="J1750" s="58" t="s">
        <v>6859</v>
      </c>
      <c r="K1750" s="58" t="s">
        <v>5837</v>
      </c>
      <c r="L1750" s="58" t="s">
        <v>250</v>
      </c>
      <c r="M1750" s="59" t="s">
        <v>58</v>
      </c>
      <c r="N1750" s="61">
        <v>95336</v>
      </c>
      <c r="O1750" s="62" t="s">
        <v>222</v>
      </c>
      <c r="P1750" s="79">
        <v>7080000</v>
      </c>
      <c r="Q1750" s="79">
        <v>7080000</v>
      </c>
      <c r="R1750" s="79"/>
      <c r="S1750" s="80">
        <v>6637688.5300000003</v>
      </c>
      <c r="T1750" s="59" t="s">
        <v>70</v>
      </c>
      <c r="U1750" s="499">
        <v>6.06</v>
      </c>
      <c r="V1750" s="499">
        <v>4.0809999999999992E-2</v>
      </c>
      <c r="W1750" s="499">
        <v>0.03</v>
      </c>
      <c r="X1750" s="499">
        <v>6.0191899999999992</v>
      </c>
      <c r="Y1750" s="66">
        <v>38917</v>
      </c>
      <c r="Z1750" s="512">
        <f t="shared" si="163"/>
        <v>606</v>
      </c>
      <c r="AA1750" s="512">
        <f t="shared" si="164"/>
        <v>4.0809999999999995</v>
      </c>
      <c r="AB1750" s="512">
        <f t="shared" si="165"/>
        <v>3</v>
      </c>
      <c r="AC1750" s="512">
        <f t="shared" si="166"/>
        <v>601.91899999999987</v>
      </c>
      <c r="AD1750" s="59">
        <v>360</v>
      </c>
      <c r="AE1750" s="59">
        <v>60</v>
      </c>
      <c r="AF1750" s="59">
        <v>0</v>
      </c>
      <c r="AG1750" s="59">
        <v>120</v>
      </c>
      <c r="AH1750" s="66">
        <v>42583</v>
      </c>
      <c r="AI1750" s="67" t="s">
        <v>61</v>
      </c>
      <c r="AJ1750" s="67" t="s">
        <v>61</v>
      </c>
      <c r="AK1750" s="68"/>
      <c r="AL1750" s="69" t="s">
        <v>98</v>
      </c>
      <c r="AM1750" s="66"/>
      <c r="AN1750" s="209">
        <v>89</v>
      </c>
      <c r="AO1750" s="57" t="s">
        <v>6857</v>
      </c>
      <c r="AP1750" s="57"/>
      <c r="AQ1750" s="57"/>
      <c r="AR1750" s="57">
        <v>1</v>
      </c>
      <c r="AS1750" s="35">
        <f t="shared" si="167"/>
        <v>6080</v>
      </c>
      <c r="AT1750" s="60" t="s">
        <v>6858</v>
      </c>
      <c r="AU1750" s="79">
        <v>10000000</v>
      </c>
      <c r="AV1750" s="66">
        <v>38855</v>
      </c>
      <c r="AW1750" s="81">
        <v>60.8</v>
      </c>
      <c r="AX1750" s="216">
        <v>2005</v>
      </c>
      <c r="AY1750" s="216"/>
      <c r="AZ1750" s="74">
        <v>24663</v>
      </c>
      <c r="BA1750" s="69" t="s">
        <v>226</v>
      </c>
      <c r="BB1750" s="44">
        <f t="shared" si="168"/>
        <v>9453.4322669586018</v>
      </c>
      <c r="BC1750" s="81">
        <v>94.534322669586018</v>
      </c>
      <c r="BD1750" s="66">
        <v>38916</v>
      </c>
      <c r="BE1750" s="79">
        <v>660554</v>
      </c>
      <c r="BF1750" s="79">
        <v>174743</v>
      </c>
      <c r="BG1750" s="79">
        <v>463614.3</v>
      </c>
      <c r="BH1750" s="75">
        <v>1.0530694054875847</v>
      </c>
      <c r="BI1750" s="79">
        <v>3699.45</v>
      </c>
      <c r="BJ1750" s="197">
        <v>0.15</v>
      </c>
      <c r="BK1750" s="78" t="s">
        <v>64</v>
      </c>
      <c r="BL1750" s="66">
        <v>38898</v>
      </c>
      <c r="BM1750" s="163">
        <v>410155</v>
      </c>
      <c r="BN1750" s="66"/>
      <c r="BO1750" s="79"/>
      <c r="BP1750" s="158" t="s">
        <v>6860</v>
      </c>
      <c r="BQ1750" s="74">
        <v>5171</v>
      </c>
      <c r="BR1750" s="159">
        <v>0.20966630174755707</v>
      </c>
      <c r="BS1750" s="160">
        <v>40908</v>
      </c>
      <c r="BT1750" s="158" t="s">
        <v>6861</v>
      </c>
      <c r="BU1750" s="74">
        <v>2648</v>
      </c>
      <c r="BV1750" s="159">
        <v>0.10736731135709363</v>
      </c>
      <c r="BW1750" s="160">
        <v>40791</v>
      </c>
      <c r="BX1750" s="158" t="s">
        <v>6862</v>
      </c>
      <c r="BY1750" s="74">
        <v>2244</v>
      </c>
      <c r="BZ1750" s="159">
        <v>9.0986497992944892E-2</v>
      </c>
      <c r="CA1750" s="160">
        <v>40390</v>
      </c>
      <c r="CB1750" s="161">
        <v>3.295106613791158E-3</v>
      </c>
      <c r="CC1750" s="161">
        <v>2.5958076508261277E-3</v>
      </c>
    </row>
    <row r="1751" spans="2:81" ht="23">
      <c r="B1751" s="209">
        <v>90</v>
      </c>
      <c r="C1751" s="57">
        <v>760020381</v>
      </c>
      <c r="D1751" s="57">
        <v>1</v>
      </c>
      <c r="E1751" s="155" t="s">
        <v>3956</v>
      </c>
      <c r="F1751" s="60" t="s">
        <v>6863</v>
      </c>
      <c r="G1751" s="60"/>
      <c r="H1751" s="60"/>
      <c r="I1751" s="60"/>
      <c r="J1751" s="58" t="s">
        <v>6864</v>
      </c>
      <c r="K1751" s="58" t="s">
        <v>6865</v>
      </c>
      <c r="L1751" s="58" t="s">
        <v>6866</v>
      </c>
      <c r="M1751" s="59" t="s">
        <v>153</v>
      </c>
      <c r="N1751" s="61">
        <v>42701</v>
      </c>
      <c r="O1751" s="62" t="s">
        <v>222</v>
      </c>
      <c r="P1751" s="79">
        <v>7275000</v>
      </c>
      <c r="Q1751" s="79">
        <v>6885887.3899999997</v>
      </c>
      <c r="R1751" s="79"/>
      <c r="S1751" s="80">
        <v>6435896.9299999997</v>
      </c>
      <c r="T1751" s="59" t="s">
        <v>999</v>
      </c>
      <c r="U1751" s="499">
        <v>7.5200000000000005</v>
      </c>
      <c r="V1751" s="499">
        <v>2.0810000000000002E-2</v>
      </c>
      <c r="W1751" s="499">
        <v>0.01</v>
      </c>
      <c r="X1751" s="499">
        <v>7.4991900000000005</v>
      </c>
      <c r="Y1751" s="66">
        <v>36927</v>
      </c>
      <c r="Z1751" s="512">
        <f t="shared" si="163"/>
        <v>752</v>
      </c>
      <c r="AA1751" s="512">
        <f t="shared" si="164"/>
        <v>2.0810000000000004</v>
      </c>
      <c r="AB1751" s="512">
        <f t="shared" si="165"/>
        <v>1</v>
      </c>
      <c r="AC1751" s="512">
        <f t="shared" si="166"/>
        <v>749.9190000000001</v>
      </c>
      <c r="AD1751" s="59">
        <v>360</v>
      </c>
      <c r="AE1751" s="59">
        <v>0</v>
      </c>
      <c r="AF1751" s="59">
        <v>66</v>
      </c>
      <c r="AG1751" s="59">
        <v>54</v>
      </c>
      <c r="AH1751" s="66">
        <v>40575</v>
      </c>
      <c r="AI1751" s="67" t="s">
        <v>61</v>
      </c>
      <c r="AJ1751" s="67" t="s">
        <v>61</v>
      </c>
      <c r="AK1751" s="68"/>
      <c r="AL1751" s="69" t="s">
        <v>98</v>
      </c>
      <c r="AM1751" s="66"/>
      <c r="AN1751" s="209">
        <v>90</v>
      </c>
      <c r="AO1751" s="57">
        <v>760020381</v>
      </c>
      <c r="AP1751" s="57"/>
      <c r="AQ1751" s="57"/>
      <c r="AR1751" s="57">
        <v>1</v>
      </c>
      <c r="AS1751" s="35">
        <f t="shared" si="167"/>
        <v>6346.4399907834104</v>
      </c>
      <c r="AT1751" s="60" t="s">
        <v>6863</v>
      </c>
      <c r="AU1751" s="79">
        <v>10850000</v>
      </c>
      <c r="AV1751" s="66">
        <v>38881</v>
      </c>
      <c r="AW1751" s="81">
        <v>63.4643999078341</v>
      </c>
      <c r="AX1751" s="216">
        <v>1990</v>
      </c>
      <c r="AY1751" s="216">
        <v>1998</v>
      </c>
      <c r="AZ1751" s="74">
        <v>105756</v>
      </c>
      <c r="BA1751" s="69" t="s">
        <v>226</v>
      </c>
      <c r="BB1751" s="44">
        <f t="shared" si="168"/>
        <v>9607</v>
      </c>
      <c r="BC1751" s="81">
        <v>96.07</v>
      </c>
      <c r="BD1751" s="66">
        <v>38855</v>
      </c>
      <c r="BE1751" s="79">
        <v>1177334</v>
      </c>
      <c r="BF1751" s="79">
        <v>242702</v>
      </c>
      <c r="BG1751" s="79">
        <v>830115</v>
      </c>
      <c r="BH1751" s="75">
        <v>1.357261340495765</v>
      </c>
      <c r="BI1751" s="79">
        <v>34910</v>
      </c>
      <c r="BJ1751" s="197">
        <v>0.3300994742615076</v>
      </c>
      <c r="BK1751" s="78" t="s">
        <v>3572</v>
      </c>
      <c r="BL1751" s="66">
        <v>38807</v>
      </c>
      <c r="BM1751" s="163">
        <v>838332</v>
      </c>
      <c r="BN1751" s="66">
        <v>38717</v>
      </c>
      <c r="BO1751" s="79">
        <v>791870.7</v>
      </c>
      <c r="BP1751" s="158" t="s">
        <v>6867</v>
      </c>
      <c r="BQ1751" s="74">
        <v>26097</v>
      </c>
      <c r="BR1751" s="159">
        <v>0.24676614092817428</v>
      </c>
      <c r="BS1751" s="160">
        <v>40908</v>
      </c>
      <c r="BT1751" s="158" t="s">
        <v>2602</v>
      </c>
      <c r="BU1751" s="74">
        <v>25053</v>
      </c>
      <c r="BV1751" s="159">
        <v>0.23689436060365368</v>
      </c>
      <c r="BW1751" s="160">
        <v>41627</v>
      </c>
      <c r="BX1751" s="158" t="s">
        <v>6868</v>
      </c>
      <c r="BY1751" s="74">
        <v>11600</v>
      </c>
      <c r="BZ1751" s="159">
        <v>0.10968644805022883</v>
      </c>
      <c r="CA1751" s="160">
        <v>40574</v>
      </c>
      <c r="CB1751" s="161">
        <v>3.2047645594082113E-3</v>
      </c>
      <c r="CC1751" s="161">
        <v>2.5246383008035527E-3</v>
      </c>
    </row>
    <row r="1752" spans="2:81" ht="23">
      <c r="B1752" s="228">
        <v>91</v>
      </c>
      <c r="C1752" s="89">
        <v>760049857</v>
      </c>
      <c r="D1752" s="89">
        <v>2</v>
      </c>
      <c r="E1752" s="147" t="s">
        <v>3956</v>
      </c>
      <c r="F1752" s="92" t="s">
        <v>6869</v>
      </c>
      <c r="G1752" s="92"/>
      <c r="H1752" s="92"/>
      <c r="I1752" s="92"/>
      <c r="J1752" s="90" t="s">
        <v>6870</v>
      </c>
      <c r="K1752" s="90" t="s">
        <v>868</v>
      </c>
      <c r="L1752" s="90" t="s">
        <v>867</v>
      </c>
      <c r="M1752" s="91" t="s">
        <v>391</v>
      </c>
      <c r="N1752" s="93">
        <v>29210</v>
      </c>
      <c r="O1752" s="94" t="s">
        <v>59</v>
      </c>
      <c r="P1752" s="95">
        <v>6760000</v>
      </c>
      <c r="Q1752" s="95">
        <v>6760000</v>
      </c>
      <c r="R1752" s="95"/>
      <c r="S1752" s="96">
        <v>6295278.0499999998</v>
      </c>
      <c r="T1752" s="91" t="s">
        <v>70</v>
      </c>
      <c r="U1752" s="500">
        <v>5.56</v>
      </c>
      <c r="V1752" s="500">
        <v>2.0810000000000002E-2</v>
      </c>
      <c r="W1752" s="500">
        <v>0.01</v>
      </c>
      <c r="X1752" s="500">
        <v>5.5391899999999996</v>
      </c>
      <c r="Y1752" s="97">
        <v>38863</v>
      </c>
      <c r="Z1752" s="512">
        <f t="shared" si="163"/>
        <v>556</v>
      </c>
      <c r="AA1752" s="512">
        <f t="shared" si="164"/>
        <v>2.0810000000000004</v>
      </c>
      <c r="AB1752" s="512">
        <f t="shared" si="165"/>
        <v>1</v>
      </c>
      <c r="AC1752" s="512">
        <f t="shared" si="166"/>
        <v>553.91899999999998</v>
      </c>
      <c r="AD1752" s="91">
        <v>360</v>
      </c>
      <c r="AE1752" s="91">
        <v>60</v>
      </c>
      <c r="AF1752" s="91">
        <v>2</v>
      </c>
      <c r="AG1752" s="91">
        <v>118</v>
      </c>
      <c r="AH1752" s="97">
        <v>42522</v>
      </c>
      <c r="AI1752" s="98" t="s">
        <v>61</v>
      </c>
      <c r="AJ1752" s="98" t="s">
        <v>61</v>
      </c>
      <c r="AK1752" s="99"/>
      <c r="AL1752" s="100" t="s">
        <v>78</v>
      </c>
      <c r="AM1752" s="97"/>
      <c r="AN1752" s="228">
        <v>91</v>
      </c>
      <c r="AO1752" s="89">
        <v>760049857</v>
      </c>
      <c r="AP1752" s="89"/>
      <c r="AQ1752" s="89"/>
      <c r="AR1752" s="89">
        <v>2</v>
      </c>
      <c r="AS1752" s="35">
        <f t="shared" si="167"/>
        <v>7774.5830937320306</v>
      </c>
      <c r="AT1752" s="92" t="s">
        <v>6869</v>
      </c>
      <c r="AU1752" s="95">
        <v>8695000</v>
      </c>
      <c r="AV1752" s="97">
        <v>38705</v>
      </c>
      <c r="AW1752" s="106">
        <v>77.745830937320306</v>
      </c>
      <c r="AX1752" s="220">
        <v>1985</v>
      </c>
      <c r="AY1752" s="220" t="s">
        <v>1235</v>
      </c>
      <c r="AZ1752" s="105">
        <v>166</v>
      </c>
      <c r="BA1752" s="100" t="s">
        <v>63</v>
      </c>
      <c r="BB1752" s="44">
        <f t="shared" si="168"/>
        <v>9277</v>
      </c>
      <c r="BC1752" s="106">
        <v>92.77</v>
      </c>
      <c r="BD1752" s="97">
        <v>38923</v>
      </c>
      <c r="BE1752" s="95">
        <v>1276556</v>
      </c>
      <c r="BF1752" s="95">
        <v>618772</v>
      </c>
      <c r="BG1752" s="95">
        <v>601871.88</v>
      </c>
      <c r="BH1752" s="192">
        <v>1.2981201600638814</v>
      </c>
      <c r="BI1752" s="95">
        <v>55912.12</v>
      </c>
      <c r="BJ1752" s="203">
        <v>336.82</v>
      </c>
      <c r="BK1752" s="108" t="s">
        <v>3572</v>
      </c>
      <c r="BL1752" s="97">
        <v>38717</v>
      </c>
      <c r="BM1752" s="168">
        <v>697249</v>
      </c>
      <c r="BN1752" s="97">
        <v>38352</v>
      </c>
      <c r="BO1752" s="95">
        <v>673583</v>
      </c>
      <c r="BP1752" s="133" t="s">
        <v>1235</v>
      </c>
      <c r="BQ1752" s="105" t="s">
        <v>1235</v>
      </c>
      <c r="BR1752" s="135"/>
      <c r="BS1752" s="136" t="s">
        <v>1235</v>
      </c>
      <c r="BT1752" s="133" t="s">
        <v>1235</v>
      </c>
      <c r="BU1752" s="105" t="s">
        <v>1235</v>
      </c>
      <c r="BV1752" s="135"/>
      <c r="BW1752" s="136" t="s">
        <v>1235</v>
      </c>
      <c r="BX1752" s="133" t="s">
        <v>1235</v>
      </c>
      <c r="BY1752" s="105" t="s">
        <v>1235</v>
      </c>
      <c r="BZ1752" s="135"/>
      <c r="CA1752" s="136" t="s">
        <v>1235</v>
      </c>
      <c r="CB1752" s="169">
        <v>1.1678647038000639E-2</v>
      </c>
      <c r="CC1752" s="169">
        <v>2.4784830112407658E-3</v>
      </c>
    </row>
    <row r="1753" spans="2:81" ht="34">
      <c r="B1753" s="228">
        <v>92</v>
      </c>
      <c r="C1753" s="89">
        <v>760052141</v>
      </c>
      <c r="D1753" s="89">
        <v>1</v>
      </c>
      <c r="E1753" s="147" t="s">
        <v>3956</v>
      </c>
      <c r="F1753" s="147" t="s">
        <v>6871</v>
      </c>
      <c r="G1753" s="147"/>
      <c r="H1753" s="147"/>
      <c r="I1753" s="147"/>
      <c r="J1753" s="90" t="s">
        <v>6872</v>
      </c>
      <c r="K1753" s="90" t="s">
        <v>1453</v>
      </c>
      <c r="L1753" s="90" t="s">
        <v>753</v>
      </c>
      <c r="M1753" s="91" t="s">
        <v>335</v>
      </c>
      <c r="N1753" s="93">
        <v>22151</v>
      </c>
      <c r="O1753" s="94" t="s">
        <v>570</v>
      </c>
      <c r="P1753" s="95">
        <v>6700000</v>
      </c>
      <c r="Q1753" s="95">
        <v>6688598.29</v>
      </c>
      <c r="R1753" s="95"/>
      <c r="S1753" s="96">
        <v>5746273.4199999999</v>
      </c>
      <c r="T1753" s="91" t="s">
        <v>60</v>
      </c>
      <c r="U1753" s="500">
        <v>6.32</v>
      </c>
      <c r="V1753" s="500">
        <v>2.0810000000000002E-2</v>
      </c>
      <c r="W1753" s="500">
        <v>0.01</v>
      </c>
      <c r="X1753" s="500">
        <v>6.2991900000000003</v>
      </c>
      <c r="Y1753" s="97">
        <v>38862</v>
      </c>
      <c r="Z1753" s="512">
        <f t="shared" si="163"/>
        <v>632</v>
      </c>
      <c r="AA1753" s="512">
        <f t="shared" si="164"/>
        <v>2.0810000000000004</v>
      </c>
      <c r="AB1753" s="512">
        <f t="shared" si="165"/>
        <v>1</v>
      </c>
      <c r="AC1753" s="512">
        <f t="shared" si="166"/>
        <v>629.91899999999998</v>
      </c>
      <c r="AD1753" s="91">
        <v>360</v>
      </c>
      <c r="AE1753" s="91">
        <v>0</v>
      </c>
      <c r="AF1753" s="91">
        <v>2</v>
      </c>
      <c r="AG1753" s="91">
        <v>118</v>
      </c>
      <c r="AH1753" s="97">
        <v>42522</v>
      </c>
      <c r="AI1753" s="98" t="s">
        <v>61</v>
      </c>
      <c r="AJ1753" s="98" t="s">
        <v>61</v>
      </c>
      <c r="AK1753" s="99"/>
      <c r="AL1753" s="100" t="s">
        <v>78</v>
      </c>
      <c r="AM1753" s="97"/>
      <c r="AN1753" s="228">
        <v>92</v>
      </c>
      <c r="AO1753" s="89">
        <v>760052141</v>
      </c>
      <c r="AP1753" s="89"/>
      <c r="AQ1753" s="89"/>
      <c r="AR1753" s="89">
        <v>1</v>
      </c>
      <c r="AS1753" s="35">
        <f t="shared" si="167"/>
        <v>7115.5300957446816</v>
      </c>
      <c r="AT1753" s="147" t="s">
        <v>6871</v>
      </c>
      <c r="AU1753" s="95">
        <v>9400000</v>
      </c>
      <c r="AV1753" s="97">
        <v>38819</v>
      </c>
      <c r="AW1753" s="106">
        <v>71.155300957446812</v>
      </c>
      <c r="AX1753" s="219">
        <v>2002</v>
      </c>
      <c r="AY1753" s="219" t="s">
        <v>1235</v>
      </c>
      <c r="AZ1753" s="105">
        <v>64225</v>
      </c>
      <c r="BA1753" s="100" t="s">
        <v>226</v>
      </c>
      <c r="BB1753" s="44">
        <f t="shared" si="168"/>
        <v>8710</v>
      </c>
      <c r="BC1753" s="106">
        <v>87.1</v>
      </c>
      <c r="BD1753" s="97">
        <v>38840</v>
      </c>
      <c r="BE1753" s="95">
        <v>1016065.6597</v>
      </c>
      <c r="BF1753" s="95">
        <v>369964.93959999998</v>
      </c>
      <c r="BG1753" s="95">
        <v>636466.97010000004</v>
      </c>
      <c r="BH1753" s="192">
        <v>1.2762451035806597</v>
      </c>
      <c r="BI1753" s="95">
        <v>9633.75</v>
      </c>
      <c r="BJ1753" s="203">
        <v>0.15</v>
      </c>
      <c r="BK1753" s="108" t="s">
        <v>3572</v>
      </c>
      <c r="BL1753" s="97">
        <v>38807</v>
      </c>
      <c r="BM1753" s="168">
        <v>590031</v>
      </c>
      <c r="BN1753" s="97">
        <v>38717</v>
      </c>
      <c r="BO1753" s="95">
        <v>534994</v>
      </c>
      <c r="BP1753" s="133" t="s">
        <v>1235</v>
      </c>
      <c r="BQ1753" s="105" t="s">
        <v>1235</v>
      </c>
      <c r="BR1753" s="135"/>
      <c r="BS1753" s="136" t="s">
        <v>1235</v>
      </c>
      <c r="BT1753" s="133" t="s">
        <v>1235</v>
      </c>
      <c r="BU1753" s="105" t="s">
        <v>1235</v>
      </c>
      <c r="BV1753" s="135"/>
      <c r="BW1753" s="136" t="s">
        <v>1235</v>
      </c>
      <c r="BX1753" s="133" t="s">
        <v>1235</v>
      </c>
      <c r="BY1753" s="105" t="s">
        <v>1235</v>
      </c>
      <c r="BZ1753" s="135"/>
      <c r="CA1753" s="136" t="s">
        <v>1235</v>
      </c>
      <c r="CB1753" s="169">
        <v>3.1129441331032813E-3</v>
      </c>
      <c r="CC1753" s="169">
        <v>2.4523043240797394E-3</v>
      </c>
    </row>
    <row r="1754" spans="2:81" ht="23">
      <c r="B1754" s="228">
        <v>93</v>
      </c>
      <c r="C1754" s="89" t="s">
        <v>6873</v>
      </c>
      <c r="D1754" s="89">
        <v>2</v>
      </c>
      <c r="E1754" s="147" t="s">
        <v>6194</v>
      </c>
      <c r="F1754" s="92" t="s">
        <v>6874</v>
      </c>
      <c r="G1754" s="92"/>
      <c r="H1754" s="92"/>
      <c r="I1754" s="92"/>
      <c r="J1754" s="90" t="s">
        <v>6875</v>
      </c>
      <c r="K1754" s="90" t="s">
        <v>56</v>
      </c>
      <c r="L1754" s="90" t="s">
        <v>56</v>
      </c>
      <c r="M1754" s="91" t="s">
        <v>58</v>
      </c>
      <c r="N1754" s="93">
        <v>90007</v>
      </c>
      <c r="O1754" s="94" t="s">
        <v>59</v>
      </c>
      <c r="P1754" s="95">
        <v>6590000</v>
      </c>
      <c r="Q1754" s="95">
        <v>6590000</v>
      </c>
      <c r="R1754" s="95"/>
      <c r="S1754" s="96">
        <v>6252753.9500000002</v>
      </c>
      <c r="T1754" s="91" t="s">
        <v>70</v>
      </c>
      <c r="U1754" s="500">
        <v>5.7709999999999999</v>
      </c>
      <c r="V1754" s="500">
        <v>4.0809999999999992E-2</v>
      </c>
      <c r="W1754" s="500">
        <v>0.03</v>
      </c>
      <c r="X1754" s="500">
        <v>5.7301899999999995</v>
      </c>
      <c r="Y1754" s="97">
        <v>38807</v>
      </c>
      <c r="Z1754" s="512">
        <f t="shared" si="163"/>
        <v>577.1</v>
      </c>
      <c r="AA1754" s="512">
        <f t="shared" si="164"/>
        <v>4.0809999999999995</v>
      </c>
      <c r="AB1754" s="512">
        <f t="shared" si="165"/>
        <v>3</v>
      </c>
      <c r="AC1754" s="512">
        <f t="shared" si="166"/>
        <v>573.01899999999989</v>
      </c>
      <c r="AD1754" s="91">
        <v>360</v>
      </c>
      <c r="AE1754" s="91">
        <v>72</v>
      </c>
      <c r="AF1754" s="91">
        <v>4</v>
      </c>
      <c r="AG1754" s="91">
        <v>116</v>
      </c>
      <c r="AH1754" s="97">
        <v>42461</v>
      </c>
      <c r="AI1754" s="98" t="s">
        <v>61</v>
      </c>
      <c r="AJ1754" s="98" t="s">
        <v>6460</v>
      </c>
      <c r="AK1754" s="99"/>
      <c r="AL1754" s="100" t="s">
        <v>98</v>
      </c>
      <c r="AM1754" s="97"/>
      <c r="AN1754" s="228">
        <v>93</v>
      </c>
      <c r="AO1754" s="89" t="s">
        <v>6873</v>
      </c>
      <c r="AP1754" s="89"/>
      <c r="AQ1754" s="89"/>
      <c r="AR1754" s="89">
        <v>2</v>
      </c>
      <c r="AS1754" s="35">
        <f t="shared" si="167"/>
        <v>6429.2682926829275</v>
      </c>
      <c r="AT1754" s="92" t="s">
        <v>6874</v>
      </c>
      <c r="AU1754" s="95">
        <v>10250000</v>
      </c>
      <c r="AV1754" s="97">
        <v>38930</v>
      </c>
      <c r="AW1754" s="106">
        <v>64.292682926829272</v>
      </c>
      <c r="AX1754" s="219">
        <v>1963</v>
      </c>
      <c r="AY1754" s="219">
        <v>2006</v>
      </c>
      <c r="AZ1754" s="105">
        <v>24</v>
      </c>
      <c r="BA1754" s="100" t="s">
        <v>63</v>
      </c>
      <c r="BB1754" s="44">
        <f t="shared" si="168"/>
        <v>10000</v>
      </c>
      <c r="BC1754" s="106">
        <v>100</v>
      </c>
      <c r="BD1754" s="97">
        <v>38930</v>
      </c>
      <c r="BE1754" s="95">
        <v>748290</v>
      </c>
      <c r="BF1754" s="95">
        <v>187163.7</v>
      </c>
      <c r="BG1754" s="95">
        <v>555126.30000000005</v>
      </c>
      <c r="BH1754" s="192">
        <v>1.2001565166903141</v>
      </c>
      <c r="BI1754" s="95">
        <v>6000</v>
      </c>
      <c r="BJ1754" s="203">
        <v>250</v>
      </c>
      <c r="BK1754" s="108"/>
      <c r="BL1754" s="97"/>
      <c r="BM1754" s="168"/>
      <c r="BN1754" s="97"/>
      <c r="BO1754" s="95"/>
      <c r="BP1754" s="133"/>
      <c r="BQ1754" s="105"/>
      <c r="BR1754" s="135"/>
      <c r="BS1754" s="136"/>
      <c r="BT1754" s="133"/>
      <c r="BU1754" s="105"/>
      <c r="BV1754" s="135"/>
      <c r="BW1754" s="136"/>
      <c r="BX1754" s="133"/>
      <c r="BY1754" s="105"/>
      <c r="BZ1754" s="135"/>
      <c r="CA1754" s="136"/>
      <c r="CB1754" s="169">
        <v>1.1384953251542044E-2</v>
      </c>
      <c r="CC1754" s="169">
        <v>2.4161542964610426E-3</v>
      </c>
    </row>
    <row r="1755" spans="2:81" ht="23">
      <c r="B1755" s="228">
        <v>94</v>
      </c>
      <c r="C1755" s="89">
        <v>760046225</v>
      </c>
      <c r="D1755" s="89">
        <v>1</v>
      </c>
      <c r="E1755" s="147" t="s">
        <v>3956</v>
      </c>
      <c r="F1755" s="147" t="s">
        <v>6876</v>
      </c>
      <c r="G1755" s="147"/>
      <c r="H1755" s="147"/>
      <c r="I1755" s="147"/>
      <c r="J1755" s="90" t="s">
        <v>6877</v>
      </c>
      <c r="K1755" s="90" t="s">
        <v>157</v>
      </c>
      <c r="L1755" s="90" t="s">
        <v>81</v>
      </c>
      <c r="M1755" s="91" t="s">
        <v>83</v>
      </c>
      <c r="N1755" s="93">
        <v>85210</v>
      </c>
      <c r="O1755" s="94" t="s">
        <v>222</v>
      </c>
      <c r="P1755" s="95">
        <v>6522000</v>
      </c>
      <c r="Q1755" s="95">
        <v>6522000</v>
      </c>
      <c r="R1755" s="95"/>
      <c r="S1755" s="96">
        <v>5747254.1200000001</v>
      </c>
      <c r="T1755" s="91" t="s">
        <v>70</v>
      </c>
      <c r="U1755" s="500">
        <v>5.6800000000000006</v>
      </c>
      <c r="V1755" s="500">
        <v>2.0810000000000002E-2</v>
      </c>
      <c r="W1755" s="500">
        <v>0.01</v>
      </c>
      <c r="X1755" s="500">
        <v>5.6591899999999997</v>
      </c>
      <c r="Y1755" s="97">
        <v>38868</v>
      </c>
      <c r="Z1755" s="512">
        <f t="shared" si="163"/>
        <v>568.00000000000011</v>
      </c>
      <c r="AA1755" s="512">
        <f t="shared" si="164"/>
        <v>2.0810000000000004</v>
      </c>
      <c r="AB1755" s="512">
        <f t="shared" si="165"/>
        <v>1</v>
      </c>
      <c r="AC1755" s="512">
        <f t="shared" si="166"/>
        <v>565.91899999999998</v>
      </c>
      <c r="AD1755" s="91">
        <v>360</v>
      </c>
      <c r="AE1755" s="91">
        <v>24</v>
      </c>
      <c r="AF1755" s="91">
        <v>2</v>
      </c>
      <c r="AG1755" s="91">
        <v>118</v>
      </c>
      <c r="AH1755" s="97">
        <v>42522</v>
      </c>
      <c r="AI1755" s="98" t="s">
        <v>61</v>
      </c>
      <c r="AJ1755" s="98" t="s">
        <v>61</v>
      </c>
      <c r="AK1755" s="99"/>
      <c r="AL1755" s="100" t="s">
        <v>78</v>
      </c>
      <c r="AM1755" s="97"/>
      <c r="AN1755" s="228">
        <v>94</v>
      </c>
      <c r="AO1755" s="89">
        <v>760046225</v>
      </c>
      <c r="AP1755" s="89"/>
      <c r="AQ1755" s="89"/>
      <c r="AR1755" s="89">
        <v>1</v>
      </c>
      <c r="AS1755" s="35">
        <f t="shared" si="167"/>
        <v>6793.75</v>
      </c>
      <c r="AT1755" s="147" t="s">
        <v>6876</v>
      </c>
      <c r="AU1755" s="95">
        <v>9600000</v>
      </c>
      <c r="AV1755" s="97">
        <v>38777</v>
      </c>
      <c r="AW1755" s="106">
        <v>67.9375</v>
      </c>
      <c r="AX1755" s="219">
        <v>2005</v>
      </c>
      <c r="AY1755" s="219"/>
      <c r="AZ1755" s="105">
        <v>22224</v>
      </c>
      <c r="BA1755" s="100" t="s">
        <v>226</v>
      </c>
      <c r="BB1755" s="44">
        <f t="shared" si="168"/>
        <v>9600</v>
      </c>
      <c r="BC1755" s="106">
        <v>96</v>
      </c>
      <c r="BD1755" s="97">
        <v>38922</v>
      </c>
      <c r="BE1755" s="95">
        <v>715631.2</v>
      </c>
      <c r="BF1755" s="95">
        <v>139716.93599999999</v>
      </c>
      <c r="BG1755" s="95">
        <v>552603.66399999999</v>
      </c>
      <c r="BH1755" s="192">
        <v>1.2191943199891158</v>
      </c>
      <c r="BI1755" s="95">
        <v>3333.6</v>
      </c>
      <c r="BJ1755" s="203">
        <v>0.15</v>
      </c>
      <c r="BK1755" s="108"/>
      <c r="BL1755" s="97" t="s">
        <v>1235</v>
      </c>
      <c r="BM1755" s="168"/>
      <c r="BN1755" s="97" t="s">
        <v>1235</v>
      </c>
      <c r="BO1755" s="95"/>
      <c r="BP1755" s="133" t="s">
        <v>5647</v>
      </c>
      <c r="BQ1755" s="105">
        <v>5488</v>
      </c>
      <c r="BR1755" s="135">
        <v>0.24694024478041757</v>
      </c>
      <c r="BS1755" s="136">
        <v>42168</v>
      </c>
      <c r="BT1755" s="133" t="s">
        <v>6878</v>
      </c>
      <c r="BU1755" s="105">
        <v>3200</v>
      </c>
      <c r="BV1755" s="135">
        <v>0.14398848092152627</v>
      </c>
      <c r="BW1755" s="136">
        <v>39873</v>
      </c>
      <c r="BX1755" s="133" t="s">
        <v>6879</v>
      </c>
      <c r="BY1755" s="105">
        <v>2548</v>
      </c>
      <c r="BZ1755" s="135">
        <v>0.1146508279337653</v>
      </c>
      <c r="CA1755" s="136">
        <v>42179</v>
      </c>
      <c r="CB1755" s="169">
        <v>3.0354075332127027E-3</v>
      </c>
      <c r="CC1755" s="169">
        <v>2.3912228105491531E-3</v>
      </c>
    </row>
    <row r="1756" spans="2:81" ht="34">
      <c r="B1756" s="228">
        <v>95</v>
      </c>
      <c r="C1756" s="89">
        <v>3401566</v>
      </c>
      <c r="D1756" s="89">
        <v>1</v>
      </c>
      <c r="E1756" s="147" t="s">
        <v>5348</v>
      </c>
      <c r="F1756" s="92" t="s">
        <v>6880</v>
      </c>
      <c r="G1756" s="92"/>
      <c r="H1756" s="92"/>
      <c r="I1756" s="92"/>
      <c r="J1756" s="90" t="s">
        <v>6881</v>
      </c>
      <c r="K1756" s="90" t="s">
        <v>731</v>
      </c>
      <c r="L1756" s="90" t="s">
        <v>181</v>
      </c>
      <c r="M1756" s="91" t="s">
        <v>522</v>
      </c>
      <c r="N1756" s="93">
        <v>97225</v>
      </c>
      <c r="O1756" s="94" t="s">
        <v>222</v>
      </c>
      <c r="P1756" s="95">
        <v>6500000</v>
      </c>
      <c r="Q1756" s="95">
        <v>6500000</v>
      </c>
      <c r="R1756" s="95"/>
      <c r="S1756" s="95">
        <v>5550093.7199999997</v>
      </c>
      <c r="T1756" s="91" t="s">
        <v>60</v>
      </c>
      <c r="U1756" s="500">
        <v>6.165</v>
      </c>
      <c r="V1756" s="500">
        <v>7.0809999999999998E-2</v>
      </c>
      <c r="W1756" s="500">
        <v>0.06</v>
      </c>
      <c r="X1756" s="500">
        <v>6.0941900000000002</v>
      </c>
      <c r="Y1756" s="97">
        <v>38918</v>
      </c>
      <c r="Z1756" s="512">
        <f t="shared" si="163"/>
        <v>616.5</v>
      </c>
      <c r="AA1756" s="512">
        <f t="shared" si="164"/>
        <v>7.0809999999999995</v>
      </c>
      <c r="AB1756" s="512">
        <f t="shared" si="165"/>
        <v>6</v>
      </c>
      <c r="AC1756" s="512">
        <f t="shared" si="166"/>
        <v>609.41899999999998</v>
      </c>
      <c r="AD1756" s="91">
        <v>360</v>
      </c>
      <c r="AE1756" s="91">
        <v>0</v>
      </c>
      <c r="AF1756" s="91">
        <v>0</v>
      </c>
      <c r="AG1756" s="91">
        <v>120</v>
      </c>
      <c r="AH1756" s="97">
        <v>42583</v>
      </c>
      <c r="AI1756" s="98" t="s">
        <v>61</v>
      </c>
      <c r="AJ1756" s="98" t="s">
        <v>61</v>
      </c>
      <c r="AK1756" s="99"/>
      <c r="AL1756" s="100" t="s">
        <v>750</v>
      </c>
      <c r="AM1756" s="97"/>
      <c r="AN1756" s="228">
        <v>95</v>
      </c>
      <c r="AO1756" s="89">
        <v>3401566</v>
      </c>
      <c r="AP1756" s="89"/>
      <c r="AQ1756" s="89"/>
      <c r="AR1756" s="89">
        <v>1</v>
      </c>
      <c r="AS1756" s="35">
        <f t="shared" si="167"/>
        <v>6018.5185185185182</v>
      </c>
      <c r="AT1756" s="92" t="s">
        <v>6880</v>
      </c>
      <c r="AU1756" s="95">
        <v>10800000</v>
      </c>
      <c r="AV1756" s="97">
        <v>38843</v>
      </c>
      <c r="AW1756" s="106">
        <v>60.185185185185183</v>
      </c>
      <c r="AX1756" s="219">
        <v>1954</v>
      </c>
      <c r="AY1756" s="219">
        <v>1995</v>
      </c>
      <c r="AZ1756" s="105">
        <v>73878</v>
      </c>
      <c r="BA1756" s="100" t="s">
        <v>226</v>
      </c>
      <c r="BB1756" s="44">
        <f t="shared" si="168"/>
        <v>7818.0000000000009</v>
      </c>
      <c r="BC1756" s="106">
        <v>78.180000000000007</v>
      </c>
      <c r="BD1756" s="97">
        <v>38898</v>
      </c>
      <c r="BE1756" s="95">
        <v>930016.52</v>
      </c>
      <c r="BF1756" s="95">
        <v>235661.66</v>
      </c>
      <c r="BG1756" s="95">
        <v>626327.4</v>
      </c>
      <c r="BH1756" s="192">
        <v>1.3159361702020373</v>
      </c>
      <c r="BI1756" s="95">
        <v>18469.5</v>
      </c>
      <c r="BJ1756" s="203">
        <v>0.25</v>
      </c>
      <c r="BK1756" s="108" t="s">
        <v>64</v>
      </c>
      <c r="BL1756" s="97">
        <v>38868</v>
      </c>
      <c r="BM1756" s="168">
        <v>751252</v>
      </c>
      <c r="BN1756" s="97">
        <v>38717</v>
      </c>
      <c r="BO1756" s="95">
        <v>772806</v>
      </c>
      <c r="BP1756" s="133" t="s">
        <v>6882</v>
      </c>
      <c r="BQ1756" s="105">
        <v>7717</v>
      </c>
      <c r="BR1756" s="135">
        <v>0.10445599501881481</v>
      </c>
      <c r="BS1756" s="136">
        <v>40574</v>
      </c>
      <c r="BT1756" s="133" t="s">
        <v>6883</v>
      </c>
      <c r="BU1756" s="105">
        <v>6124</v>
      </c>
      <c r="BV1756" s="135">
        <v>8.2893418879774763E-2</v>
      </c>
      <c r="BW1756" s="136">
        <v>42521</v>
      </c>
      <c r="BX1756" s="133" t="s">
        <v>6884</v>
      </c>
      <c r="BY1756" s="105">
        <v>6024</v>
      </c>
      <c r="BZ1756" s="135">
        <v>8.1539835945748401E-2</v>
      </c>
      <c r="CA1756" s="136">
        <v>42277</v>
      </c>
      <c r="CB1756" s="169">
        <v>3.0251685013619389E-3</v>
      </c>
      <c r="CC1756" s="169">
        <v>2.3831567415776595E-3</v>
      </c>
    </row>
    <row r="1757" spans="2:81">
      <c r="B1757" s="209"/>
      <c r="C1757" s="57"/>
      <c r="D1757" s="57"/>
      <c r="E1757" s="155"/>
      <c r="F1757" s="60"/>
      <c r="G1757" s="60"/>
      <c r="H1757" s="60"/>
      <c r="I1757" s="60"/>
      <c r="J1757" s="58"/>
      <c r="K1757" s="58"/>
      <c r="L1757" s="58"/>
      <c r="M1757" s="59"/>
      <c r="N1757" s="61"/>
      <c r="O1757" s="62"/>
      <c r="P1757" s="79"/>
      <c r="Q1757" s="79"/>
      <c r="R1757" s="79"/>
      <c r="S1757" s="80"/>
      <c r="T1757" s="59"/>
      <c r="U1757" s="499">
        <v>0</v>
      </c>
      <c r="V1757" s="499">
        <v>0</v>
      </c>
      <c r="W1757" s="499">
        <v>0</v>
      </c>
      <c r="X1757" s="499">
        <v>0</v>
      </c>
      <c r="Y1757" s="66"/>
      <c r="Z1757" s="512">
        <f t="shared" si="163"/>
        <v>0</v>
      </c>
      <c r="AA1757" s="512">
        <f t="shared" si="164"/>
        <v>0</v>
      </c>
      <c r="AB1757" s="512">
        <f t="shared" si="165"/>
        <v>0</v>
      </c>
      <c r="AC1757" s="512">
        <f t="shared" si="166"/>
        <v>0</v>
      </c>
      <c r="AD1757" s="59"/>
      <c r="AE1757" s="59"/>
      <c r="AF1757" s="59"/>
      <c r="AG1757" s="59"/>
      <c r="AH1757" s="66"/>
      <c r="AI1757" s="67"/>
      <c r="AJ1757" s="67"/>
      <c r="AK1757" s="68"/>
      <c r="AL1757" s="69"/>
      <c r="AM1757" s="66"/>
      <c r="AN1757" s="209"/>
      <c r="AO1757" s="57"/>
      <c r="AP1757" s="57"/>
      <c r="AQ1757" s="57"/>
      <c r="AR1757" s="57"/>
      <c r="AS1757" s="35">
        <f t="shared" si="167"/>
        <v>0</v>
      </c>
      <c r="AT1757" s="60"/>
      <c r="AU1757" s="79"/>
      <c r="AV1757" s="66"/>
      <c r="AW1757" s="81">
        <v>0</v>
      </c>
      <c r="AX1757" s="216"/>
      <c r="AY1757" s="216"/>
      <c r="AZ1757" s="74"/>
      <c r="BA1757" s="69"/>
      <c r="BB1757" s="44">
        <f t="shared" si="168"/>
        <v>0</v>
      </c>
      <c r="BC1757" s="81">
        <v>0</v>
      </c>
      <c r="BD1757" s="66"/>
      <c r="BE1757" s="79"/>
      <c r="BF1757" s="79"/>
      <c r="BG1757" s="79"/>
      <c r="BH1757" s="75"/>
      <c r="BI1757" s="79"/>
      <c r="BJ1757" s="197"/>
      <c r="BK1757" s="78"/>
      <c r="BL1757" s="66"/>
      <c r="BM1757" s="163"/>
      <c r="BN1757" s="66"/>
      <c r="BO1757" s="79"/>
      <c r="BP1757" s="158"/>
      <c r="BQ1757" s="74"/>
      <c r="BR1757" s="159"/>
      <c r="BS1757" s="160"/>
      <c r="BT1757" s="158"/>
      <c r="BU1757" s="74"/>
      <c r="BV1757" s="159"/>
      <c r="BW1757" s="160"/>
      <c r="BX1757" s="158"/>
      <c r="BY1757" s="74"/>
      <c r="BZ1757" s="159"/>
      <c r="CA1757" s="160"/>
      <c r="CB1757" s="161"/>
      <c r="CC1757" s="161"/>
    </row>
    <row r="1758" spans="2:81">
      <c r="B1758" s="209"/>
      <c r="C1758" s="57"/>
      <c r="D1758" s="57"/>
      <c r="E1758" s="155"/>
      <c r="F1758" s="85" t="s">
        <v>6885</v>
      </c>
      <c r="G1758" s="85"/>
      <c r="H1758" s="85"/>
      <c r="I1758" s="85"/>
      <c r="J1758" s="58"/>
      <c r="K1758" s="58"/>
      <c r="L1758" s="58"/>
      <c r="M1758" s="59"/>
      <c r="N1758" s="61"/>
      <c r="O1758" s="62"/>
      <c r="P1758" s="111"/>
      <c r="Q1758" s="111"/>
      <c r="R1758" s="111"/>
      <c r="S1758" s="112"/>
      <c r="T1758" s="59"/>
      <c r="U1758" s="499">
        <v>0</v>
      </c>
      <c r="V1758" s="499">
        <v>0</v>
      </c>
      <c r="W1758" s="499">
        <v>0</v>
      </c>
      <c r="X1758" s="499">
        <v>0</v>
      </c>
      <c r="Y1758" s="66"/>
      <c r="Z1758" s="512">
        <f t="shared" si="163"/>
        <v>0</v>
      </c>
      <c r="AA1758" s="512">
        <f t="shared" si="164"/>
        <v>0</v>
      </c>
      <c r="AB1758" s="512">
        <f t="shared" si="165"/>
        <v>0</v>
      </c>
      <c r="AC1758" s="512">
        <f t="shared" si="166"/>
        <v>0</v>
      </c>
      <c r="AD1758" s="59"/>
      <c r="AE1758" s="59"/>
      <c r="AF1758" s="59"/>
      <c r="AG1758" s="59"/>
      <c r="AH1758" s="66"/>
      <c r="AI1758" s="67"/>
      <c r="AJ1758" s="67"/>
      <c r="AK1758" s="68"/>
      <c r="AL1758" s="69"/>
      <c r="AM1758" s="66"/>
      <c r="AN1758" s="209"/>
      <c r="AO1758" s="57"/>
      <c r="AP1758" s="57"/>
      <c r="AQ1758" s="57"/>
      <c r="AR1758" s="57"/>
      <c r="AS1758" s="35">
        <f t="shared" si="167"/>
        <v>0</v>
      </c>
      <c r="AT1758" s="85" t="s">
        <v>6885</v>
      </c>
      <c r="AU1758" s="111"/>
      <c r="AV1758" s="66"/>
      <c r="AW1758" s="81">
        <v>0</v>
      </c>
      <c r="AX1758" s="215"/>
      <c r="AY1758" s="215"/>
      <c r="AZ1758" s="74"/>
      <c r="BA1758" s="69"/>
      <c r="BB1758" s="44">
        <f t="shared" si="168"/>
        <v>0</v>
      </c>
      <c r="BC1758" s="81">
        <v>0</v>
      </c>
      <c r="BD1758" s="66"/>
      <c r="BE1758" s="79"/>
      <c r="BF1758" s="79"/>
      <c r="BG1758" s="79"/>
      <c r="BH1758" s="75"/>
      <c r="BI1758" s="79"/>
      <c r="BJ1758" s="197"/>
      <c r="BK1758" s="78"/>
      <c r="BL1758" s="66"/>
      <c r="BM1758" s="163"/>
      <c r="BN1758" s="66"/>
      <c r="BO1758" s="79"/>
      <c r="BP1758" s="158"/>
      <c r="BQ1758" s="74"/>
      <c r="BR1758" s="159"/>
      <c r="BS1758" s="160"/>
      <c r="BT1758" s="158"/>
      <c r="BU1758" s="74"/>
      <c r="BV1758" s="159"/>
      <c r="BW1758" s="160"/>
      <c r="BX1758" s="158"/>
      <c r="BY1758" s="74"/>
      <c r="BZ1758" s="159"/>
      <c r="CA1758" s="160"/>
      <c r="CB1758" s="161"/>
      <c r="CC1758" s="161"/>
    </row>
    <row r="1759" spans="2:81" ht="23">
      <c r="B1759" s="209">
        <v>96</v>
      </c>
      <c r="C1759" s="57">
        <v>760055159</v>
      </c>
      <c r="D1759" s="57">
        <v>1</v>
      </c>
      <c r="E1759" s="155" t="s">
        <v>3956</v>
      </c>
      <c r="F1759" s="60" t="s">
        <v>6886</v>
      </c>
      <c r="G1759" s="60"/>
      <c r="H1759" s="60"/>
      <c r="I1759" s="60"/>
      <c r="J1759" s="58" t="s">
        <v>6887</v>
      </c>
      <c r="K1759" s="58" t="s">
        <v>6888</v>
      </c>
      <c r="L1759" s="58" t="s">
        <v>6889</v>
      </c>
      <c r="M1759" s="59" t="s">
        <v>286</v>
      </c>
      <c r="N1759" s="61">
        <v>61302</v>
      </c>
      <c r="O1759" s="62" t="s">
        <v>3382</v>
      </c>
      <c r="P1759" s="79">
        <v>3175000</v>
      </c>
      <c r="Q1759" s="79">
        <v>3175000</v>
      </c>
      <c r="R1759" s="79"/>
      <c r="S1759" s="80">
        <v>2715734.05</v>
      </c>
      <c r="T1759" s="59" t="s">
        <v>60</v>
      </c>
      <c r="U1759" s="499">
        <v>6.23</v>
      </c>
      <c r="V1759" s="499">
        <v>2.0810000000000002E-2</v>
      </c>
      <c r="W1759" s="499">
        <v>0.01</v>
      </c>
      <c r="X1759" s="499">
        <v>6.2091899999999995</v>
      </c>
      <c r="Y1759" s="66">
        <v>38932</v>
      </c>
      <c r="Z1759" s="512">
        <f t="shared" si="163"/>
        <v>623</v>
      </c>
      <c r="AA1759" s="512">
        <f t="shared" si="164"/>
        <v>2.0810000000000004</v>
      </c>
      <c r="AB1759" s="512">
        <f t="shared" si="165"/>
        <v>1</v>
      </c>
      <c r="AC1759" s="512">
        <f t="shared" si="166"/>
        <v>620.91899999999998</v>
      </c>
      <c r="AD1759" s="59">
        <v>360</v>
      </c>
      <c r="AE1759" s="59">
        <v>1</v>
      </c>
      <c r="AF1759" s="59">
        <v>0</v>
      </c>
      <c r="AG1759" s="59">
        <v>121</v>
      </c>
      <c r="AH1759" s="66">
        <v>42614</v>
      </c>
      <c r="AI1759" s="67" t="s">
        <v>6456</v>
      </c>
      <c r="AJ1759" s="67" t="s">
        <v>6890</v>
      </c>
      <c r="AK1759" s="68"/>
      <c r="AL1759" s="69" t="s">
        <v>6632</v>
      </c>
      <c r="AM1759" s="66"/>
      <c r="AN1759" s="209">
        <v>96</v>
      </c>
      <c r="AO1759" s="57">
        <v>760055159</v>
      </c>
      <c r="AP1759" s="57"/>
      <c r="AQ1759" s="57"/>
      <c r="AR1759" s="57">
        <v>1</v>
      </c>
      <c r="AS1759" s="35">
        <f t="shared" si="167"/>
        <v>7188.636363636364</v>
      </c>
      <c r="AT1759" s="60" t="s">
        <v>6886</v>
      </c>
      <c r="AU1759" s="79">
        <v>4600000</v>
      </c>
      <c r="AV1759" s="66">
        <v>38852</v>
      </c>
      <c r="AW1759" s="81">
        <v>71.88636363636364</v>
      </c>
      <c r="AX1759" s="216">
        <v>1968</v>
      </c>
      <c r="AY1759" s="216" t="s">
        <v>1235</v>
      </c>
      <c r="AZ1759" s="74">
        <v>358</v>
      </c>
      <c r="BA1759" s="69" t="s">
        <v>503</v>
      </c>
      <c r="BB1759" s="44">
        <f t="shared" si="168"/>
        <v>5990</v>
      </c>
      <c r="BC1759" s="81">
        <v>59.9</v>
      </c>
      <c r="BD1759" s="66">
        <v>38807</v>
      </c>
      <c r="BE1759" s="79">
        <v>650456</v>
      </c>
      <c r="BF1759" s="79">
        <v>320418</v>
      </c>
      <c r="BG1759" s="79">
        <v>315718</v>
      </c>
      <c r="BH1759" s="75">
        <v>1.2875118229271787</v>
      </c>
      <c r="BI1759" s="79">
        <v>14320</v>
      </c>
      <c r="BJ1759" s="197">
        <v>40</v>
      </c>
      <c r="BK1759" s="78" t="s">
        <v>3572</v>
      </c>
      <c r="BL1759" s="66">
        <v>38776</v>
      </c>
      <c r="BM1759" s="163">
        <v>312525.58</v>
      </c>
      <c r="BN1759" s="66">
        <v>38717</v>
      </c>
      <c r="BO1759" s="79">
        <v>318467.39</v>
      </c>
      <c r="BP1759" s="158" t="s">
        <v>1235</v>
      </c>
      <c r="BQ1759" s="74" t="s">
        <v>1235</v>
      </c>
      <c r="BR1759" s="159"/>
      <c r="BS1759" s="160" t="s">
        <v>1235</v>
      </c>
      <c r="BT1759" s="158" t="s">
        <v>1235</v>
      </c>
      <c r="BU1759" s="74" t="s">
        <v>1235</v>
      </c>
      <c r="BV1759" s="159"/>
      <c r="BW1759" s="160" t="s">
        <v>1235</v>
      </c>
      <c r="BX1759" s="158" t="s">
        <v>1235</v>
      </c>
      <c r="BY1759" s="74" t="s">
        <v>1235</v>
      </c>
      <c r="BZ1759" s="159"/>
      <c r="CA1759" s="160" t="s">
        <v>1235</v>
      </c>
      <c r="CB1759" s="161">
        <v>1.4776784602806394E-3</v>
      </c>
      <c r="CC1759" s="161">
        <v>1.1640804083860106E-3</v>
      </c>
    </row>
    <row r="1760" spans="2:81" ht="23">
      <c r="B1760" s="209">
        <v>97</v>
      </c>
      <c r="C1760" s="57">
        <v>760054238</v>
      </c>
      <c r="D1760" s="57">
        <v>1</v>
      </c>
      <c r="E1760" s="155" t="s">
        <v>3956</v>
      </c>
      <c r="F1760" s="60" t="s">
        <v>6891</v>
      </c>
      <c r="G1760" s="60"/>
      <c r="H1760" s="60"/>
      <c r="I1760" s="60"/>
      <c r="J1760" s="58" t="s">
        <v>6892</v>
      </c>
      <c r="K1760" s="58" t="s">
        <v>6893</v>
      </c>
      <c r="L1760" s="58" t="s">
        <v>6894</v>
      </c>
      <c r="M1760" s="59" t="s">
        <v>286</v>
      </c>
      <c r="N1760" s="61">
        <v>61244</v>
      </c>
      <c r="O1760" s="62" t="s">
        <v>3382</v>
      </c>
      <c r="P1760" s="79">
        <v>3151000</v>
      </c>
      <c r="Q1760" s="79">
        <v>3151000</v>
      </c>
      <c r="R1760" s="79"/>
      <c r="S1760" s="80">
        <v>2807244.18</v>
      </c>
      <c r="T1760" s="59" t="s">
        <v>70</v>
      </c>
      <c r="U1760" s="499">
        <v>6.17</v>
      </c>
      <c r="V1760" s="499">
        <v>2.0810000000000002E-2</v>
      </c>
      <c r="W1760" s="499">
        <v>0.01</v>
      </c>
      <c r="X1760" s="499">
        <v>6.1491899999999999</v>
      </c>
      <c r="Y1760" s="66">
        <v>38932</v>
      </c>
      <c r="Z1760" s="512">
        <f t="shared" si="163"/>
        <v>617</v>
      </c>
      <c r="AA1760" s="512">
        <f t="shared" si="164"/>
        <v>2.0810000000000004</v>
      </c>
      <c r="AB1760" s="512">
        <f t="shared" si="165"/>
        <v>1</v>
      </c>
      <c r="AC1760" s="512">
        <f t="shared" si="166"/>
        <v>614.91899999999998</v>
      </c>
      <c r="AD1760" s="59">
        <v>360</v>
      </c>
      <c r="AE1760" s="59">
        <v>25</v>
      </c>
      <c r="AF1760" s="59">
        <v>0</v>
      </c>
      <c r="AG1760" s="59">
        <v>121</v>
      </c>
      <c r="AH1760" s="66">
        <v>42614</v>
      </c>
      <c r="AI1760" s="67" t="s">
        <v>6456</v>
      </c>
      <c r="AJ1760" s="67" t="s">
        <v>6890</v>
      </c>
      <c r="AK1760" s="68"/>
      <c r="AL1760" s="69" t="s">
        <v>6632</v>
      </c>
      <c r="AM1760" s="66"/>
      <c r="AN1760" s="209">
        <v>97</v>
      </c>
      <c r="AO1760" s="57">
        <v>760054238</v>
      </c>
      <c r="AP1760" s="57"/>
      <c r="AQ1760" s="57"/>
      <c r="AR1760" s="57">
        <v>1</v>
      </c>
      <c r="AS1760" s="35">
        <f t="shared" si="167"/>
        <v>7188.636363636364</v>
      </c>
      <c r="AT1760" s="60" t="s">
        <v>6891</v>
      </c>
      <c r="AU1760" s="79">
        <v>4200000</v>
      </c>
      <c r="AV1760" s="66">
        <v>38852</v>
      </c>
      <c r="AW1760" s="81">
        <v>71.88636363636364</v>
      </c>
      <c r="AX1760" s="215">
        <v>1970</v>
      </c>
      <c r="AY1760" s="215" t="s">
        <v>1235</v>
      </c>
      <c r="AZ1760" s="74">
        <v>203</v>
      </c>
      <c r="BA1760" s="69" t="s">
        <v>503</v>
      </c>
      <c r="BB1760" s="44">
        <f t="shared" si="168"/>
        <v>7239.9999999999991</v>
      </c>
      <c r="BC1760" s="81">
        <v>72.399999999999991</v>
      </c>
      <c r="BD1760" s="66">
        <v>38868</v>
      </c>
      <c r="BE1760" s="79">
        <v>487732</v>
      </c>
      <c r="BF1760" s="79">
        <v>196709</v>
      </c>
      <c r="BG1760" s="79">
        <v>282903</v>
      </c>
      <c r="BH1760" s="75">
        <v>1.2875118229271787</v>
      </c>
      <c r="BI1760" s="79">
        <v>8120</v>
      </c>
      <c r="BJ1760" s="197">
        <v>40</v>
      </c>
      <c r="BK1760" s="78" t="s">
        <v>3572</v>
      </c>
      <c r="BL1760" s="66">
        <v>38837</v>
      </c>
      <c r="BM1760" s="163">
        <v>265101</v>
      </c>
      <c r="BN1760" s="66">
        <v>38717</v>
      </c>
      <c r="BO1760" s="79">
        <v>248342</v>
      </c>
      <c r="BP1760" s="158" t="s">
        <v>1235</v>
      </c>
      <c r="BQ1760" s="74" t="s">
        <v>1235</v>
      </c>
      <c r="BR1760" s="159"/>
      <c r="BS1760" s="160" t="s">
        <v>1235</v>
      </c>
      <c r="BT1760" s="158" t="s">
        <v>1235</v>
      </c>
      <c r="BU1760" s="74" t="s">
        <v>1235</v>
      </c>
      <c r="BV1760" s="159"/>
      <c r="BW1760" s="160" t="s">
        <v>1235</v>
      </c>
      <c r="BX1760" s="158" t="s">
        <v>1235</v>
      </c>
      <c r="BY1760" s="74" t="s">
        <v>1235</v>
      </c>
      <c r="BZ1760" s="159"/>
      <c r="CA1760" s="160" t="s">
        <v>1235</v>
      </c>
      <c r="CB1760" s="161">
        <v>1.4665086073525338E-3</v>
      </c>
      <c r="CC1760" s="161">
        <v>1.1552810604171086E-3</v>
      </c>
    </row>
    <row r="1761" spans="2:81">
      <c r="B1761" s="209"/>
      <c r="C1761" s="57"/>
      <c r="D1761" s="57"/>
      <c r="E1761" s="155"/>
      <c r="F1761" s="60"/>
      <c r="G1761" s="60"/>
      <c r="H1761" s="60"/>
      <c r="I1761" s="60"/>
      <c r="J1761" s="58"/>
      <c r="K1761" s="58"/>
      <c r="L1761" s="58"/>
      <c r="M1761" s="59"/>
      <c r="N1761" s="61"/>
      <c r="O1761" s="62"/>
      <c r="P1761" s="79"/>
      <c r="Q1761" s="79"/>
      <c r="R1761" s="79"/>
      <c r="S1761" s="80"/>
      <c r="T1761" s="59"/>
      <c r="U1761" s="499">
        <v>0</v>
      </c>
      <c r="V1761" s="499">
        <v>0</v>
      </c>
      <c r="W1761" s="499">
        <v>0</v>
      </c>
      <c r="X1761" s="499">
        <v>0</v>
      </c>
      <c r="Y1761" s="66"/>
      <c r="Z1761" s="512">
        <f t="shared" si="163"/>
        <v>0</v>
      </c>
      <c r="AA1761" s="512">
        <f t="shared" si="164"/>
        <v>0</v>
      </c>
      <c r="AB1761" s="512">
        <f t="shared" si="165"/>
        <v>0</v>
      </c>
      <c r="AC1761" s="512">
        <f t="shared" si="166"/>
        <v>0</v>
      </c>
      <c r="AD1761" s="59"/>
      <c r="AE1761" s="59"/>
      <c r="AF1761" s="59"/>
      <c r="AG1761" s="59"/>
      <c r="AH1761" s="66"/>
      <c r="AI1761" s="67"/>
      <c r="AJ1761" s="67"/>
      <c r="AK1761" s="68"/>
      <c r="AL1761" s="69"/>
      <c r="AM1761" s="66"/>
      <c r="AN1761" s="209"/>
      <c r="AO1761" s="57"/>
      <c r="AP1761" s="57"/>
      <c r="AQ1761" s="57"/>
      <c r="AR1761" s="57"/>
      <c r="AS1761" s="35">
        <f t="shared" si="167"/>
        <v>0</v>
      </c>
      <c r="AT1761" s="60"/>
      <c r="AU1761" s="79"/>
      <c r="AV1761" s="66"/>
      <c r="AW1761" s="81">
        <v>0</v>
      </c>
      <c r="AX1761" s="216"/>
      <c r="AY1761" s="216"/>
      <c r="AZ1761" s="74"/>
      <c r="BA1761" s="69"/>
      <c r="BB1761" s="44">
        <f t="shared" si="168"/>
        <v>0</v>
      </c>
      <c r="BC1761" s="81">
        <v>0</v>
      </c>
      <c r="BD1761" s="66"/>
      <c r="BE1761" s="79"/>
      <c r="BF1761" s="79"/>
      <c r="BG1761" s="79"/>
      <c r="BH1761" s="75"/>
      <c r="BI1761" s="79"/>
      <c r="BJ1761" s="197"/>
      <c r="BK1761" s="78"/>
      <c r="BL1761" s="66"/>
      <c r="BM1761" s="163"/>
      <c r="BN1761" s="66"/>
      <c r="BO1761" s="79"/>
      <c r="BP1761" s="158"/>
      <c r="BQ1761" s="74"/>
      <c r="BR1761" s="159"/>
      <c r="BS1761" s="160"/>
      <c r="BT1761" s="158"/>
      <c r="BU1761" s="74"/>
      <c r="BV1761" s="159"/>
      <c r="BW1761" s="160"/>
      <c r="BX1761" s="158"/>
      <c r="BY1761" s="74"/>
      <c r="BZ1761" s="159"/>
      <c r="CA1761" s="160"/>
      <c r="CB1761" s="161"/>
      <c r="CC1761" s="161"/>
    </row>
    <row r="1762" spans="2:81" ht="34">
      <c r="B1762" s="228">
        <v>98</v>
      </c>
      <c r="C1762" s="89">
        <v>3401296</v>
      </c>
      <c r="D1762" s="89">
        <v>1</v>
      </c>
      <c r="E1762" s="147" t="s">
        <v>5348</v>
      </c>
      <c r="F1762" s="147" t="s">
        <v>5700</v>
      </c>
      <c r="G1762" s="147"/>
      <c r="H1762" s="147"/>
      <c r="I1762" s="147"/>
      <c r="J1762" s="90" t="s">
        <v>6895</v>
      </c>
      <c r="K1762" s="90" t="s">
        <v>6896</v>
      </c>
      <c r="L1762" s="90" t="s">
        <v>6897</v>
      </c>
      <c r="M1762" s="91" t="s">
        <v>132</v>
      </c>
      <c r="N1762" s="93">
        <v>75703</v>
      </c>
      <c r="O1762" s="94" t="s">
        <v>222</v>
      </c>
      <c r="P1762" s="95">
        <v>6380000</v>
      </c>
      <c r="Q1762" s="95">
        <v>6380000</v>
      </c>
      <c r="R1762" s="95"/>
      <c r="S1762" s="96">
        <v>5991719.1399999997</v>
      </c>
      <c r="T1762" s="91" t="s">
        <v>1057</v>
      </c>
      <c r="U1762" s="500">
        <v>6.2110000000000003</v>
      </c>
      <c r="V1762" s="500">
        <v>7.0809999999999998E-2</v>
      </c>
      <c r="W1762" s="500">
        <v>0.06</v>
      </c>
      <c r="X1762" s="500">
        <v>6.1401899999999996</v>
      </c>
      <c r="Y1762" s="97">
        <v>38926</v>
      </c>
      <c r="Z1762" s="512">
        <f t="shared" si="163"/>
        <v>621.1</v>
      </c>
      <c r="AA1762" s="512">
        <f t="shared" si="164"/>
        <v>7.0809999999999995</v>
      </c>
      <c r="AB1762" s="512">
        <f t="shared" si="165"/>
        <v>6</v>
      </c>
      <c r="AC1762" s="512">
        <f t="shared" si="166"/>
        <v>614.01900000000001</v>
      </c>
      <c r="AD1762" s="91">
        <v>360</v>
      </c>
      <c r="AE1762" s="91">
        <v>24</v>
      </c>
      <c r="AF1762" s="91">
        <v>0</v>
      </c>
      <c r="AG1762" s="91">
        <v>84</v>
      </c>
      <c r="AH1762" s="97">
        <v>41487</v>
      </c>
      <c r="AI1762" s="98" t="s">
        <v>61</v>
      </c>
      <c r="AJ1762" s="98" t="s">
        <v>61</v>
      </c>
      <c r="AK1762" s="99"/>
      <c r="AL1762" s="100" t="s">
        <v>133</v>
      </c>
      <c r="AM1762" s="97"/>
      <c r="AN1762" s="228">
        <v>98</v>
      </c>
      <c r="AO1762" s="89">
        <v>3401296</v>
      </c>
      <c r="AP1762" s="89"/>
      <c r="AQ1762" s="89"/>
      <c r="AR1762" s="89">
        <v>1</v>
      </c>
      <c r="AS1762" s="35">
        <f t="shared" si="167"/>
        <v>7010.9890109890102</v>
      </c>
      <c r="AT1762" s="147" t="s">
        <v>5700</v>
      </c>
      <c r="AU1762" s="95">
        <v>9100000</v>
      </c>
      <c r="AV1762" s="97">
        <v>38854</v>
      </c>
      <c r="AW1762" s="106">
        <v>70.109890109890102</v>
      </c>
      <c r="AX1762" s="220">
        <v>2006</v>
      </c>
      <c r="AY1762" s="220"/>
      <c r="AZ1762" s="105">
        <v>66325</v>
      </c>
      <c r="BA1762" s="100" t="s">
        <v>226</v>
      </c>
      <c r="BB1762" s="44">
        <f t="shared" si="168"/>
        <v>10000</v>
      </c>
      <c r="BC1762" s="106">
        <v>100</v>
      </c>
      <c r="BD1762" s="97">
        <v>38930</v>
      </c>
      <c r="BE1762" s="95">
        <v>888662.06</v>
      </c>
      <c r="BF1762" s="95">
        <v>248793.86</v>
      </c>
      <c r="BG1762" s="95">
        <v>592481.98</v>
      </c>
      <c r="BH1762" s="192">
        <v>1.2620692208401594</v>
      </c>
      <c r="BI1762" s="95">
        <v>6632.5</v>
      </c>
      <c r="BJ1762" s="203">
        <v>0.1</v>
      </c>
      <c r="BK1762" s="108"/>
      <c r="BL1762" s="97"/>
      <c r="BM1762" s="168">
        <v>0</v>
      </c>
      <c r="BN1762" s="97"/>
      <c r="BO1762" s="95">
        <v>0</v>
      </c>
      <c r="BP1762" s="133" t="s">
        <v>5700</v>
      </c>
      <c r="BQ1762" s="105">
        <v>66325</v>
      </c>
      <c r="BR1762" s="135">
        <v>1</v>
      </c>
      <c r="BS1762" s="136">
        <v>44286</v>
      </c>
      <c r="BT1762" s="133"/>
      <c r="BU1762" s="105">
        <v>0</v>
      </c>
      <c r="BV1762" s="135"/>
      <c r="BW1762" s="136"/>
      <c r="BX1762" s="133"/>
      <c r="BY1762" s="105">
        <v>0</v>
      </c>
      <c r="BZ1762" s="135"/>
      <c r="CA1762" s="136"/>
      <c r="CB1762" s="169">
        <v>2.9693192367214109E-3</v>
      </c>
      <c r="CC1762" s="169">
        <v>2.3391600017331491E-3</v>
      </c>
    </row>
    <row r="1763" spans="2:81" ht="23">
      <c r="B1763" s="228">
        <v>99</v>
      </c>
      <c r="C1763" s="89">
        <v>3401314</v>
      </c>
      <c r="D1763" s="89">
        <v>1</v>
      </c>
      <c r="E1763" s="147" t="s">
        <v>5348</v>
      </c>
      <c r="F1763" s="92" t="s">
        <v>6898</v>
      </c>
      <c r="G1763" s="92"/>
      <c r="H1763" s="92"/>
      <c r="I1763" s="92"/>
      <c r="J1763" s="90" t="s">
        <v>6899</v>
      </c>
      <c r="K1763" s="90" t="s">
        <v>6295</v>
      </c>
      <c r="L1763" s="90" t="s">
        <v>6900</v>
      </c>
      <c r="M1763" s="91" t="s">
        <v>671</v>
      </c>
      <c r="N1763" s="93">
        <v>18104</v>
      </c>
      <c r="O1763" s="94" t="s">
        <v>570</v>
      </c>
      <c r="P1763" s="95">
        <v>6170000</v>
      </c>
      <c r="Q1763" s="95">
        <v>6170000</v>
      </c>
      <c r="R1763" s="95"/>
      <c r="S1763" s="96">
        <v>5598069.0700000003</v>
      </c>
      <c r="T1763" s="91" t="s">
        <v>70</v>
      </c>
      <c r="U1763" s="500">
        <v>6.12</v>
      </c>
      <c r="V1763" s="500">
        <v>2.0810000000000002E-2</v>
      </c>
      <c r="W1763" s="500">
        <v>0.01</v>
      </c>
      <c r="X1763" s="500">
        <v>6.0991899999999992</v>
      </c>
      <c r="Y1763" s="97">
        <v>38883</v>
      </c>
      <c r="Z1763" s="512">
        <f t="shared" si="163"/>
        <v>612</v>
      </c>
      <c r="AA1763" s="512">
        <f t="shared" si="164"/>
        <v>2.0810000000000004</v>
      </c>
      <c r="AB1763" s="512">
        <f t="shared" si="165"/>
        <v>1</v>
      </c>
      <c r="AC1763" s="512">
        <f t="shared" si="166"/>
        <v>609.91899999999987</v>
      </c>
      <c r="AD1763" s="91">
        <v>360</v>
      </c>
      <c r="AE1763" s="91">
        <v>36</v>
      </c>
      <c r="AF1763" s="91">
        <v>1</v>
      </c>
      <c r="AG1763" s="91">
        <v>119</v>
      </c>
      <c r="AH1763" s="97">
        <v>42552</v>
      </c>
      <c r="AI1763" s="98" t="s">
        <v>61</v>
      </c>
      <c r="AJ1763" s="98" t="s">
        <v>61</v>
      </c>
      <c r="AK1763" s="99"/>
      <c r="AL1763" s="100" t="s">
        <v>98</v>
      </c>
      <c r="AM1763" s="97"/>
      <c r="AN1763" s="228">
        <v>99</v>
      </c>
      <c r="AO1763" s="89">
        <v>3401314</v>
      </c>
      <c r="AP1763" s="89"/>
      <c r="AQ1763" s="89"/>
      <c r="AR1763" s="89">
        <v>1</v>
      </c>
      <c r="AS1763" s="35">
        <f t="shared" si="167"/>
        <v>7935.6913183279739</v>
      </c>
      <c r="AT1763" s="92" t="s">
        <v>6898</v>
      </c>
      <c r="AU1763" s="95">
        <v>7775000</v>
      </c>
      <c r="AV1763" s="97">
        <v>38815</v>
      </c>
      <c r="AW1763" s="106">
        <v>79.356913183279744</v>
      </c>
      <c r="AX1763" s="219">
        <v>2000</v>
      </c>
      <c r="AY1763" s="219"/>
      <c r="AZ1763" s="105">
        <v>79312</v>
      </c>
      <c r="BA1763" s="100" t="s">
        <v>226</v>
      </c>
      <c r="BB1763" s="44">
        <f t="shared" si="168"/>
        <v>8903</v>
      </c>
      <c r="BC1763" s="106">
        <v>89.03</v>
      </c>
      <c r="BD1763" s="97">
        <v>38855</v>
      </c>
      <c r="BE1763" s="95">
        <v>803442.89</v>
      </c>
      <c r="BF1763" s="95">
        <v>252235.11572671999</v>
      </c>
      <c r="BG1763" s="95">
        <v>539706.83744100016</v>
      </c>
      <c r="BH1763" s="192">
        <v>1.200320947657062</v>
      </c>
      <c r="BI1763" s="95">
        <v>11500.94</v>
      </c>
      <c r="BJ1763" s="203">
        <v>0.14500882590276379</v>
      </c>
      <c r="BK1763" s="108" t="s">
        <v>276</v>
      </c>
      <c r="BL1763" s="97">
        <v>38717</v>
      </c>
      <c r="BM1763" s="168">
        <v>430135.21</v>
      </c>
      <c r="BN1763" s="97">
        <v>38352</v>
      </c>
      <c r="BO1763" s="95">
        <v>392084.93</v>
      </c>
      <c r="BP1763" s="133"/>
      <c r="BQ1763" s="105">
        <v>0</v>
      </c>
      <c r="BR1763" s="135"/>
      <c r="BS1763" s="136"/>
      <c r="BT1763" s="133"/>
      <c r="BU1763" s="105">
        <v>0</v>
      </c>
      <c r="BV1763" s="135"/>
      <c r="BW1763" s="136"/>
      <c r="BX1763" s="133"/>
      <c r="BY1763" s="105">
        <v>0</v>
      </c>
      <c r="BZ1763" s="135"/>
      <c r="CA1763" s="136"/>
      <c r="CB1763" s="169">
        <v>2.8715830236004866E-3</v>
      </c>
      <c r="CC1763" s="169">
        <v>2.2621657070052551E-3</v>
      </c>
    </row>
    <row r="1764" spans="2:81">
      <c r="B1764" s="228"/>
      <c r="C1764" s="89"/>
      <c r="D1764" s="89"/>
      <c r="E1764" s="147"/>
      <c r="F1764" s="92"/>
      <c r="G1764" s="92"/>
      <c r="H1764" s="92"/>
      <c r="I1764" s="92"/>
      <c r="J1764" s="90"/>
      <c r="K1764" s="90"/>
      <c r="L1764" s="90"/>
      <c r="M1764" s="91"/>
      <c r="N1764" s="93"/>
      <c r="O1764" s="94"/>
      <c r="P1764" s="95"/>
      <c r="Q1764" s="95"/>
      <c r="R1764" s="95"/>
      <c r="S1764" s="96"/>
      <c r="T1764" s="91"/>
      <c r="U1764" s="500">
        <v>0</v>
      </c>
      <c r="V1764" s="500">
        <v>0</v>
      </c>
      <c r="W1764" s="500">
        <v>0</v>
      </c>
      <c r="X1764" s="500">
        <v>0</v>
      </c>
      <c r="Y1764" s="97"/>
      <c r="Z1764" s="512">
        <f t="shared" si="163"/>
        <v>0</v>
      </c>
      <c r="AA1764" s="512">
        <f t="shared" si="164"/>
        <v>0</v>
      </c>
      <c r="AB1764" s="512">
        <f t="shared" si="165"/>
        <v>0</v>
      </c>
      <c r="AC1764" s="512">
        <f t="shared" si="166"/>
        <v>0</v>
      </c>
      <c r="AD1764" s="91"/>
      <c r="AE1764" s="91"/>
      <c r="AF1764" s="91"/>
      <c r="AG1764" s="91"/>
      <c r="AH1764" s="97"/>
      <c r="AI1764" s="98"/>
      <c r="AJ1764" s="98"/>
      <c r="AK1764" s="99"/>
      <c r="AL1764" s="100"/>
      <c r="AM1764" s="97"/>
      <c r="AN1764" s="228"/>
      <c r="AO1764" s="89"/>
      <c r="AP1764" s="89"/>
      <c r="AQ1764" s="89"/>
      <c r="AR1764" s="89"/>
      <c r="AS1764" s="35">
        <f t="shared" si="167"/>
        <v>0</v>
      </c>
      <c r="AT1764" s="92"/>
      <c r="AU1764" s="95"/>
      <c r="AV1764" s="97"/>
      <c r="AW1764" s="106">
        <v>0</v>
      </c>
      <c r="AX1764" s="219"/>
      <c r="AY1764" s="219"/>
      <c r="AZ1764" s="105"/>
      <c r="BA1764" s="100"/>
      <c r="BB1764" s="44">
        <f t="shared" si="168"/>
        <v>0</v>
      </c>
      <c r="BC1764" s="106">
        <v>0</v>
      </c>
      <c r="BD1764" s="97"/>
      <c r="BE1764" s="95"/>
      <c r="BF1764" s="95"/>
      <c r="BG1764" s="95"/>
      <c r="BH1764" s="192"/>
      <c r="BI1764" s="95"/>
      <c r="BJ1764" s="203"/>
      <c r="BK1764" s="108"/>
      <c r="BL1764" s="97"/>
      <c r="BM1764" s="168"/>
      <c r="BN1764" s="97"/>
      <c r="BO1764" s="95"/>
      <c r="BP1764" s="133"/>
      <c r="BQ1764" s="105"/>
      <c r="BR1764" s="135"/>
      <c r="BS1764" s="136"/>
      <c r="BT1764" s="133"/>
      <c r="BU1764" s="105"/>
      <c r="BV1764" s="135"/>
      <c r="BW1764" s="136"/>
      <c r="BX1764" s="133"/>
      <c r="BY1764" s="105"/>
      <c r="BZ1764" s="135"/>
      <c r="CA1764" s="136"/>
      <c r="CB1764" s="169"/>
      <c r="CC1764" s="169"/>
    </row>
    <row r="1765" spans="2:81" ht="45">
      <c r="B1765" s="228">
        <v>100</v>
      </c>
      <c r="C1765" s="89">
        <v>59069</v>
      </c>
      <c r="D1765" s="89">
        <v>1</v>
      </c>
      <c r="E1765" s="147" t="s">
        <v>5348</v>
      </c>
      <c r="F1765" s="148" t="s">
        <v>6901</v>
      </c>
      <c r="G1765" s="148"/>
      <c r="H1765" s="148"/>
      <c r="I1765" s="148"/>
      <c r="J1765" s="90" t="s">
        <v>364</v>
      </c>
      <c r="K1765" s="90" t="s">
        <v>364</v>
      </c>
      <c r="L1765" s="90" t="s">
        <v>364</v>
      </c>
      <c r="M1765" s="91" t="s">
        <v>132</v>
      </c>
      <c r="N1765" s="93" t="s">
        <v>364</v>
      </c>
      <c r="O1765" s="94" t="s">
        <v>222</v>
      </c>
      <c r="P1765" s="144">
        <v>6260000</v>
      </c>
      <c r="Q1765" s="144">
        <v>6156209.7599999998</v>
      </c>
      <c r="R1765" s="144"/>
      <c r="S1765" s="178">
        <v>4800427.8</v>
      </c>
      <c r="T1765" s="91" t="s">
        <v>60</v>
      </c>
      <c r="U1765" s="500">
        <v>5.6239999999999997</v>
      </c>
      <c r="V1765" s="500">
        <v>6.081000000000001E-2</v>
      </c>
      <c r="W1765" s="500">
        <v>0.05</v>
      </c>
      <c r="X1765" s="500">
        <v>5.5631899999999996</v>
      </c>
      <c r="Y1765" s="97">
        <v>38579</v>
      </c>
      <c r="Z1765" s="512">
        <f t="shared" si="163"/>
        <v>562.4</v>
      </c>
      <c r="AA1765" s="512">
        <f t="shared" si="164"/>
        <v>6.0810000000000013</v>
      </c>
      <c r="AB1765" s="512">
        <f t="shared" si="165"/>
        <v>5</v>
      </c>
      <c r="AC1765" s="512">
        <f t="shared" si="166"/>
        <v>556.31899999999996</v>
      </c>
      <c r="AD1765" s="91">
        <v>300</v>
      </c>
      <c r="AE1765" s="91">
        <v>0</v>
      </c>
      <c r="AF1765" s="91">
        <v>11</v>
      </c>
      <c r="AG1765" s="91">
        <v>109</v>
      </c>
      <c r="AH1765" s="97">
        <v>42248</v>
      </c>
      <c r="AI1765" s="98" t="s">
        <v>61</v>
      </c>
      <c r="AJ1765" s="98" t="s">
        <v>61</v>
      </c>
      <c r="AK1765" s="99"/>
      <c r="AL1765" s="100" t="s">
        <v>98</v>
      </c>
      <c r="AM1765" s="97"/>
      <c r="AN1765" s="228">
        <v>100</v>
      </c>
      <c r="AO1765" s="89">
        <v>59069</v>
      </c>
      <c r="AP1765" s="89"/>
      <c r="AQ1765" s="89"/>
      <c r="AR1765" s="89">
        <v>1</v>
      </c>
      <c r="AS1765" s="35">
        <f t="shared" si="167"/>
        <v>6691.5323478260834</v>
      </c>
      <c r="AT1765" s="148" t="s">
        <v>6901</v>
      </c>
      <c r="AU1765" s="144">
        <v>9200000</v>
      </c>
      <c r="AV1765" s="97">
        <v>38496</v>
      </c>
      <c r="AW1765" s="106">
        <v>66.915323478260831</v>
      </c>
      <c r="AX1765" s="220" t="s">
        <v>364</v>
      </c>
      <c r="AY1765" s="220"/>
      <c r="AZ1765" s="105">
        <v>187182</v>
      </c>
      <c r="BA1765" s="100" t="s">
        <v>226</v>
      </c>
      <c r="BB1765" s="44">
        <f t="shared" si="168"/>
        <v>10000</v>
      </c>
      <c r="BC1765" s="106">
        <v>100</v>
      </c>
      <c r="BD1765" s="97">
        <v>38930</v>
      </c>
      <c r="BE1765" s="95">
        <v>751512.93</v>
      </c>
      <c r="BF1765" s="95">
        <v>30753.55</v>
      </c>
      <c r="BG1765" s="95">
        <v>656050.56000000006</v>
      </c>
      <c r="BH1765" s="192">
        <v>1.4051747225807714</v>
      </c>
      <c r="BI1765" s="95">
        <v>28077.3</v>
      </c>
      <c r="BJ1765" s="203">
        <v>0.15</v>
      </c>
      <c r="BK1765" s="108" t="s">
        <v>64</v>
      </c>
      <c r="BL1765" s="97">
        <v>38807</v>
      </c>
      <c r="BM1765" s="168">
        <v>763120</v>
      </c>
      <c r="BN1765" s="97">
        <v>38352</v>
      </c>
      <c r="BO1765" s="95">
        <v>775491.11</v>
      </c>
      <c r="BP1765" s="133"/>
      <c r="BQ1765" s="105">
        <v>0</v>
      </c>
      <c r="BR1765" s="135"/>
      <c r="BS1765" s="136"/>
      <c r="BT1765" s="133"/>
      <c r="BU1765" s="105">
        <v>0</v>
      </c>
      <c r="BV1765" s="135"/>
      <c r="BW1765" s="136"/>
      <c r="BX1765" s="133"/>
      <c r="BY1765" s="105">
        <v>0</v>
      </c>
      <c r="BZ1765" s="135"/>
      <c r="CA1765" s="136"/>
      <c r="CB1765" s="169">
        <v>2.8651649005736832E-3</v>
      </c>
      <c r="CC1765" s="169">
        <v>2.2571096603246437E-3</v>
      </c>
    </row>
    <row r="1766" spans="2:81" ht="34">
      <c r="B1766" s="229">
        <v>100.1</v>
      </c>
      <c r="C1766" s="89">
        <v>59069</v>
      </c>
      <c r="D1766" s="89">
        <v>1</v>
      </c>
      <c r="E1766" s="147" t="s">
        <v>5348</v>
      </c>
      <c r="F1766" s="92" t="s">
        <v>6902</v>
      </c>
      <c r="G1766" s="92"/>
      <c r="H1766" s="92"/>
      <c r="I1766" s="92"/>
      <c r="J1766" s="90" t="s">
        <v>6903</v>
      </c>
      <c r="K1766" s="90" t="s">
        <v>430</v>
      </c>
      <c r="L1766" s="90" t="s">
        <v>6904</v>
      </c>
      <c r="M1766" s="91" t="s">
        <v>132</v>
      </c>
      <c r="N1766" s="93">
        <v>77327</v>
      </c>
      <c r="O1766" s="94" t="s">
        <v>222</v>
      </c>
      <c r="P1766" s="95">
        <v>1565000</v>
      </c>
      <c r="Q1766" s="95">
        <v>1539052.44</v>
      </c>
      <c r="R1766" s="95"/>
      <c r="S1766" s="96">
        <v>1200106.95</v>
      </c>
      <c r="T1766" s="91"/>
      <c r="U1766" s="500">
        <v>0</v>
      </c>
      <c r="V1766" s="500">
        <v>0</v>
      </c>
      <c r="W1766" s="500">
        <v>0</v>
      </c>
      <c r="X1766" s="500">
        <v>0</v>
      </c>
      <c r="Y1766" s="97"/>
      <c r="Z1766" s="512">
        <f t="shared" si="163"/>
        <v>0</v>
      </c>
      <c r="AA1766" s="512">
        <f t="shared" si="164"/>
        <v>0</v>
      </c>
      <c r="AB1766" s="512">
        <f t="shared" si="165"/>
        <v>0</v>
      </c>
      <c r="AC1766" s="512">
        <f t="shared" si="166"/>
        <v>0</v>
      </c>
      <c r="AD1766" s="91"/>
      <c r="AE1766" s="91"/>
      <c r="AF1766" s="91"/>
      <c r="AG1766" s="91"/>
      <c r="AH1766" s="97"/>
      <c r="AI1766" s="98"/>
      <c r="AJ1766" s="98"/>
      <c r="AK1766" s="99"/>
      <c r="AL1766" s="100"/>
      <c r="AM1766" s="97"/>
      <c r="AN1766" s="229">
        <v>100.1</v>
      </c>
      <c r="AO1766" s="89">
        <v>59069</v>
      </c>
      <c r="AP1766" s="89"/>
      <c r="AQ1766" s="89"/>
      <c r="AR1766" s="89">
        <v>1</v>
      </c>
      <c r="AS1766" s="35">
        <f t="shared" si="167"/>
        <v>0</v>
      </c>
      <c r="AT1766" s="92" t="s">
        <v>6902</v>
      </c>
      <c r="AU1766" s="95">
        <v>2300000</v>
      </c>
      <c r="AV1766" s="97">
        <v>38496</v>
      </c>
      <c r="AW1766" s="106">
        <v>0</v>
      </c>
      <c r="AX1766" s="220">
        <v>1991</v>
      </c>
      <c r="AY1766" s="220"/>
      <c r="AZ1766" s="105">
        <v>44258</v>
      </c>
      <c r="BA1766" s="100" t="s">
        <v>226</v>
      </c>
      <c r="BB1766" s="44">
        <f t="shared" si="168"/>
        <v>10000</v>
      </c>
      <c r="BC1766" s="106">
        <v>100</v>
      </c>
      <c r="BD1766" s="97">
        <v>38930</v>
      </c>
      <c r="BE1766" s="95"/>
      <c r="BF1766" s="95"/>
      <c r="BG1766" s="95"/>
      <c r="BH1766" s="192"/>
      <c r="BI1766" s="95"/>
      <c r="BJ1766" s="203"/>
      <c r="BK1766" s="108"/>
      <c r="BL1766" s="97"/>
      <c r="BM1766" s="168"/>
      <c r="BN1766" s="97"/>
      <c r="BO1766" s="95"/>
      <c r="BP1766" s="133" t="s">
        <v>6902</v>
      </c>
      <c r="BQ1766" s="105">
        <v>44258</v>
      </c>
      <c r="BR1766" s="135">
        <v>1</v>
      </c>
      <c r="BS1766" s="136">
        <v>44302</v>
      </c>
      <c r="BT1766" s="133"/>
      <c r="BU1766" s="105">
        <v>0</v>
      </c>
      <c r="BV1766" s="135"/>
      <c r="BW1766" s="136"/>
      <c r="BX1766" s="133"/>
      <c r="BY1766" s="105">
        <v>0</v>
      </c>
      <c r="BZ1766" s="135"/>
      <c r="CA1766" s="136"/>
      <c r="CB1766" s="169">
        <v>7.1629122514342081E-4</v>
      </c>
      <c r="CC1766" s="169">
        <v>5.6427741508116092E-4</v>
      </c>
    </row>
    <row r="1767" spans="2:81" ht="34">
      <c r="B1767" s="207">
        <v>100.2</v>
      </c>
      <c r="C1767" s="57">
        <v>59069</v>
      </c>
      <c r="D1767" s="57">
        <v>1</v>
      </c>
      <c r="E1767" s="155" t="s">
        <v>5348</v>
      </c>
      <c r="F1767" s="60" t="s">
        <v>6905</v>
      </c>
      <c r="G1767" s="60"/>
      <c r="H1767" s="60"/>
      <c r="I1767" s="60"/>
      <c r="J1767" s="58" t="s">
        <v>6906</v>
      </c>
      <c r="K1767" s="58" t="s">
        <v>6907</v>
      </c>
      <c r="L1767" s="58" t="s">
        <v>6908</v>
      </c>
      <c r="M1767" s="59" t="s">
        <v>132</v>
      </c>
      <c r="N1767" s="61">
        <v>77868</v>
      </c>
      <c r="O1767" s="62" t="s">
        <v>222</v>
      </c>
      <c r="P1767" s="79">
        <v>1428913.04</v>
      </c>
      <c r="Q1767" s="79">
        <v>1405221.79</v>
      </c>
      <c r="R1767" s="79"/>
      <c r="S1767" s="80">
        <v>1095749.82</v>
      </c>
      <c r="T1767" s="59"/>
      <c r="U1767" s="499">
        <v>0</v>
      </c>
      <c r="V1767" s="499">
        <v>0</v>
      </c>
      <c r="W1767" s="499">
        <v>0</v>
      </c>
      <c r="X1767" s="499">
        <v>0</v>
      </c>
      <c r="Y1767" s="66"/>
      <c r="Z1767" s="512">
        <f t="shared" si="163"/>
        <v>0</v>
      </c>
      <c r="AA1767" s="512">
        <f t="shared" si="164"/>
        <v>0</v>
      </c>
      <c r="AB1767" s="512">
        <f t="shared" si="165"/>
        <v>0</v>
      </c>
      <c r="AC1767" s="512">
        <f t="shared" si="166"/>
        <v>0</v>
      </c>
      <c r="AD1767" s="59"/>
      <c r="AE1767" s="59"/>
      <c r="AF1767" s="59"/>
      <c r="AG1767" s="59"/>
      <c r="AH1767" s="66"/>
      <c r="AI1767" s="67"/>
      <c r="AJ1767" s="67"/>
      <c r="AK1767" s="68"/>
      <c r="AL1767" s="69"/>
      <c r="AM1767" s="66"/>
      <c r="AN1767" s="207">
        <v>100.2</v>
      </c>
      <c r="AO1767" s="57">
        <v>59069</v>
      </c>
      <c r="AP1767" s="57"/>
      <c r="AQ1767" s="57"/>
      <c r="AR1767" s="57">
        <v>1</v>
      </c>
      <c r="AS1767" s="35">
        <f t="shared" si="167"/>
        <v>0</v>
      </c>
      <c r="AT1767" s="60" t="s">
        <v>6905</v>
      </c>
      <c r="AU1767" s="79">
        <v>2100000</v>
      </c>
      <c r="AV1767" s="66">
        <v>38496</v>
      </c>
      <c r="AW1767" s="81">
        <v>0</v>
      </c>
      <c r="AX1767" s="215">
        <v>1992</v>
      </c>
      <c r="AY1767" s="215"/>
      <c r="AZ1767" s="74">
        <v>33892</v>
      </c>
      <c r="BA1767" s="69" t="s">
        <v>226</v>
      </c>
      <c r="BB1767" s="44">
        <f t="shared" si="168"/>
        <v>10000</v>
      </c>
      <c r="BC1767" s="81">
        <v>100</v>
      </c>
      <c r="BD1767" s="66">
        <v>38930</v>
      </c>
      <c r="BE1767" s="79"/>
      <c r="BF1767" s="79"/>
      <c r="BG1767" s="79"/>
      <c r="BH1767" s="75"/>
      <c r="BI1767" s="79"/>
      <c r="BJ1767" s="197"/>
      <c r="BK1767" s="78"/>
      <c r="BL1767" s="66"/>
      <c r="BM1767" s="163">
        <v>0</v>
      </c>
      <c r="BN1767" s="66"/>
      <c r="BO1767" s="79">
        <v>0</v>
      </c>
      <c r="BP1767" s="158" t="s">
        <v>6905</v>
      </c>
      <c r="BQ1767" s="74">
        <v>33892</v>
      </c>
      <c r="BR1767" s="159">
        <v>1</v>
      </c>
      <c r="BS1767" s="160">
        <v>44302</v>
      </c>
      <c r="BT1767" s="158"/>
      <c r="BU1767" s="74">
        <v>0</v>
      </c>
      <c r="BV1767" s="159"/>
      <c r="BW1767" s="160"/>
      <c r="BX1767" s="158"/>
      <c r="BY1767" s="74">
        <v>0</v>
      </c>
      <c r="BZ1767" s="159"/>
      <c r="CA1767" s="160"/>
      <c r="CB1767" s="161">
        <v>6.5400503023622177E-4</v>
      </c>
      <c r="CC1767" s="161">
        <v>5.152098126538963E-4</v>
      </c>
    </row>
    <row r="1768" spans="2:81" ht="34">
      <c r="B1768" s="207">
        <v>100.3</v>
      </c>
      <c r="C1768" s="57">
        <v>59069</v>
      </c>
      <c r="D1768" s="57">
        <v>1</v>
      </c>
      <c r="E1768" s="155" t="s">
        <v>5348</v>
      </c>
      <c r="F1768" s="60" t="s">
        <v>6909</v>
      </c>
      <c r="G1768" s="60"/>
      <c r="H1768" s="60"/>
      <c r="I1768" s="60"/>
      <c r="J1768" s="58" t="s">
        <v>6910</v>
      </c>
      <c r="K1768" s="58" t="s">
        <v>6911</v>
      </c>
      <c r="L1768" s="58" t="s">
        <v>6912</v>
      </c>
      <c r="M1768" s="59" t="s">
        <v>132</v>
      </c>
      <c r="N1768" s="61">
        <v>75941</v>
      </c>
      <c r="O1768" s="62" t="s">
        <v>222</v>
      </c>
      <c r="P1768" s="79">
        <v>1088695.6499999999</v>
      </c>
      <c r="Q1768" s="79">
        <v>1070645.18</v>
      </c>
      <c r="R1768" s="79"/>
      <c r="S1768" s="80">
        <v>834857.01</v>
      </c>
      <c r="T1768" s="59"/>
      <c r="U1768" s="499">
        <v>0</v>
      </c>
      <c r="V1768" s="499">
        <v>0</v>
      </c>
      <c r="W1768" s="499">
        <v>0</v>
      </c>
      <c r="X1768" s="499">
        <v>0</v>
      </c>
      <c r="Y1768" s="66"/>
      <c r="Z1768" s="512">
        <f t="shared" si="163"/>
        <v>0</v>
      </c>
      <c r="AA1768" s="512">
        <f t="shared" si="164"/>
        <v>0</v>
      </c>
      <c r="AB1768" s="512">
        <f t="shared" si="165"/>
        <v>0</v>
      </c>
      <c r="AC1768" s="512">
        <f t="shared" si="166"/>
        <v>0</v>
      </c>
      <c r="AD1768" s="59"/>
      <c r="AE1768" s="59"/>
      <c r="AF1768" s="59"/>
      <c r="AG1768" s="59"/>
      <c r="AH1768" s="66"/>
      <c r="AI1768" s="67"/>
      <c r="AJ1768" s="67"/>
      <c r="AK1768" s="68"/>
      <c r="AL1768" s="69"/>
      <c r="AM1768" s="66"/>
      <c r="AN1768" s="207">
        <v>100.3</v>
      </c>
      <c r="AO1768" s="57">
        <v>59069</v>
      </c>
      <c r="AP1768" s="57"/>
      <c r="AQ1768" s="57"/>
      <c r="AR1768" s="57">
        <v>1</v>
      </c>
      <c r="AS1768" s="35">
        <f t="shared" si="167"/>
        <v>0</v>
      </c>
      <c r="AT1768" s="60" t="s">
        <v>6909</v>
      </c>
      <c r="AU1768" s="79">
        <v>1600000</v>
      </c>
      <c r="AV1768" s="66">
        <v>38495</v>
      </c>
      <c r="AW1768" s="81">
        <v>0</v>
      </c>
      <c r="AX1768" s="215">
        <v>1974</v>
      </c>
      <c r="AY1768" s="215"/>
      <c r="AZ1768" s="74">
        <v>35552</v>
      </c>
      <c r="BA1768" s="69" t="s">
        <v>226</v>
      </c>
      <c r="BB1768" s="44">
        <f t="shared" si="168"/>
        <v>10000</v>
      </c>
      <c r="BC1768" s="81">
        <v>100</v>
      </c>
      <c r="BD1768" s="66">
        <v>38930</v>
      </c>
      <c r="BE1768" s="79"/>
      <c r="BF1768" s="79"/>
      <c r="BG1768" s="79"/>
      <c r="BH1768" s="75"/>
      <c r="BI1768" s="79"/>
      <c r="BJ1768" s="197"/>
      <c r="BK1768" s="78"/>
      <c r="BL1768" s="66"/>
      <c r="BM1768" s="163">
        <v>0</v>
      </c>
      <c r="BN1768" s="66"/>
      <c r="BO1768" s="79">
        <v>0</v>
      </c>
      <c r="BP1768" s="158" t="s">
        <v>6909</v>
      </c>
      <c r="BQ1768" s="74">
        <v>35552</v>
      </c>
      <c r="BR1768" s="159">
        <v>1</v>
      </c>
      <c r="BS1768" s="160">
        <v>44302</v>
      </c>
      <c r="BT1768" s="158"/>
      <c r="BU1768" s="74">
        <v>0</v>
      </c>
      <c r="BV1768" s="159"/>
      <c r="BW1768" s="160"/>
      <c r="BX1768" s="158"/>
      <c r="BY1768" s="74">
        <v>0</v>
      </c>
      <c r="BZ1768" s="159"/>
      <c r="CA1768" s="160"/>
      <c r="CB1768" s="161">
        <v>4.98289549949382E-4</v>
      </c>
      <c r="CC1768" s="161">
        <v>3.9254081208532719E-4</v>
      </c>
    </row>
    <row r="1769" spans="2:81" ht="34">
      <c r="B1769" s="207">
        <v>100.4</v>
      </c>
      <c r="C1769" s="57">
        <v>59069</v>
      </c>
      <c r="D1769" s="57">
        <v>1</v>
      </c>
      <c r="E1769" s="155" t="s">
        <v>5348</v>
      </c>
      <c r="F1769" s="60" t="s">
        <v>6913</v>
      </c>
      <c r="G1769" s="60"/>
      <c r="H1769" s="60"/>
      <c r="I1769" s="60"/>
      <c r="J1769" s="58" t="s">
        <v>6914</v>
      </c>
      <c r="K1769" s="58" t="s">
        <v>6915</v>
      </c>
      <c r="L1769" s="58" t="s">
        <v>6912</v>
      </c>
      <c r="M1769" s="59" t="s">
        <v>132</v>
      </c>
      <c r="N1769" s="61">
        <v>75901</v>
      </c>
      <c r="O1769" s="62" t="s">
        <v>222</v>
      </c>
      <c r="P1769" s="79">
        <v>986630.43</v>
      </c>
      <c r="Q1769" s="79">
        <v>970272.19</v>
      </c>
      <c r="R1769" s="79"/>
      <c r="S1769" s="80">
        <v>756589.16</v>
      </c>
      <c r="T1769" s="59"/>
      <c r="U1769" s="499">
        <v>0</v>
      </c>
      <c r="V1769" s="499">
        <v>0</v>
      </c>
      <c r="W1769" s="499">
        <v>0</v>
      </c>
      <c r="X1769" s="499">
        <v>0</v>
      </c>
      <c r="Y1769" s="66"/>
      <c r="Z1769" s="512">
        <f t="shared" si="163"/>
        <v>0</v>
      </c>
      <c r="AA1769" s="512">
        <f t="shared" si="164"/>
        <v>0</v>
      </c>
      <c r="AB1769" s="512">
        <f t="shared" si="165"/>
        <v>0</v>
      </c>
      <c r="AC1769" s="512">
        <f t="shared" si="166"/>
        <v>0</v>
      </c>
      <c r="AD1769" s="59"/>
      <c r="AE1769" s="59"/>
      <c r="AF1769" s="59"/>
      <c r="AG1769" s="59"/>
      <c r="AH1769" s="66"/>
      <c r="AI1769" s="67"/>
      <c r="AJ1769" s="67"/>
      <c r="AK1769" s="68"/>
      <c r="AL1769" s="69"/>
      <c r="AM1769" s="66"/>
      <c r="AN1769" s="207">
        <v>100.4</v>
      </c>
      <c r="AO1769" s="57">
        <v>59069</v>
      </c>
      <c r="AP1769" s="57"/>
      <c r="AQ1769" s="57"/>
      <c r="AR1769" s="57">
        <v>1</v>
      </c>
      <c r="AS1769" s="35">
        <f t="shared" si="167"/>
        <v>0</v>
      </c>
      <c r="AT1769" s="60" t="s">
        <v>6913</v>
      </c>
      <c r="AU1769" s="79">
        <v>1450000</v>
      </c>
      <c r="AV1769" s="66">
        <v>38495</v>
      </c>
      <c r="AW1769" s="81">
        <v>0</v>
      </c>
      <c r="AX1769" s="215">
        <v>1974</v>
      </c>
      <c r="AY1769" s="215">
        <v>2002</v>
      </c>
      <c r="AZ1769" s="74">
        <v>34448</v>
      </c>
      <c r="BA1769" s="69" t="s">
        <v>226</v>
      </c>
      <c r="BB1769" s="44">
        <f t="shared" si="168"/>
        <v>10000</v>
      </c>
      <c r="BC1769" s="81">
        <v>100</v>
      </c>
      <c r="BD1769" s="66">
        <v>38930</v>
      </c>
      <c r="BE1769" s="79"/>
      <c r="BF1769" s="79"/>
      <c r="BG1769" s="79"/>
      <c r="BH1769" s="75"/>
      <c r="BI1769" s="79"/>
      <c r="BJ1769" s="197"/>
      <c r="BK1769" s="78"/>
      <c r="BL1769" s="66"/>
      <c r="BM1769" s="163">
        <v>0</v>
      </c>
      <c r="BN1769" s="66"/>
      <c r="BO1769" s="79">
        <v>0</v>
      </c>
      <c r="BP1769" s="158" t="s">
        <v>6913</v>
      </c>
      <c r="BQ1769" s="74">
        <v>34448</v>
      </c>
      <c r="BR1769" s="159">
        <v>1</v>
      </c>
      <c r="BS1769" s="160">
        <v>44302</v>
      </c>
      <c r="BT1769" s="158"/>
      <c r="BU1769" s="74">
        <v>0</v>
      </c>
      <c r="BV1769" s="159"/>
      <c r="BW1769" s="160"/>
      <c r="BX1769" s="158"/>
      <c r="BY1769" s="74">
        <v>0</v>
      </c>
      <c r="BZ1769" s="159"/>
      <c r="CA1769" s="160"/>
      <c r="CB1769" s="161">
        <v>4.5157490260545636E-4</v>
      </c>
      <c r="CC1769" s="161">
        <v>3.5574010934827995E-4</v>
      </c>
    </row>
    <row r="1770" spans="2:81" ht="34">
      <c r="B1770" s="207">
        <v>100.5</v>
      </c>
      <c r="C1770" s="57">
        <v>59069</v>
      </c>
      <c r="D1770" s="57">
        <v>1</v>
      </c>
      <c r="E1770" s="155" t="s">
        <v>5348</v>
      </c>
      <c r="F1770" s="60" t="s">
        <v>6916</v>
      </c>
      <c r="G1770" s="60"/>
      <c r="H1770" s="60"/>
      <c r="I1770" s="60"/>
      <c r="J1770" s="58" t="s">
        <v>6917</v>
      </c>
      <c r="K1770" s="58" t="s">
        <v>6918</v>
      </c>
      <c r="L1770" s="58" t="s">
        <v>933</v>
      </c>
      <c r="M1770" s="59" t="s">
        <v>132</v>
      </c>
      <c r="N1770" s="61">
        <v>75939</v>
      </c>
      <c r="O1770" s="62" t="s">
        <v>222</v>
      </c>
      <c r="P1770" s="79">
        <v>816521.74</v>
      </c>
      <c r="Q1770" s="79">
        <v>802983.88</v>
      </c>
      <c r="R1770" s="79"/>
      <c r="S1770" s="80">
        <v>626142.76</v>
      </c>
      <c r="T1770" s="59"/>
      <c r="U1770" s="499">
        <v>0</v>
      </c>
      <c r="V1770" s="499">
        <v>0</v>
      </c>
      <c r="W1770" s="499">
        <v>0</v>
      </c>
      <c r="X1770" s="499">
        <v>0</v>
      </c>
      <c r="Y1770" s="66"/>
      <c r="Z1770" s="512">
        <f t="shared" si="163"/>
        <v>0</v>
      </c>
      <c r="AA1770" s="512">
        <f t="shared" si="164"/>
        <v>0</v>
      </c>
      <c r="AB1770" s="512">
        <f t="shared" si="165"/>
        <v>0</v>
      </c>
      <c r="AC1770" s="512">
        <f t="shared" si="166"/>
        <v>0</v>
      </c>
      <c r="AD1770" s="59"/>
      <c r="AE1770" s="59"/>
      <c r="AF1770" s="59"/>
      <c r="AG1770" s="59"/>
      <c r="AH1770" s="66"/>
      <c r="AI1770" s="67"/>
      <c r="AJ1770" s="67"/>
      <c r="AK1770" s="68"/>
      <c r="AL1770" s="69"/>
      <c r="AM1770" s="66"/>
      <c r="AN1770" s="207">
        <v>100.5</v>
      </c>
      <c r="AO1770" s="57">
        <v>59069</v>
      </c>
      <c r="AP1770" s="57"/>
      <c r="AQ1770" s="57"/>
      <c r="AR1770" s="57">
        <v>1</v>
      </c>
      <c r="AS1770" s="35">
        <f t="shared" si="167"/>
        <v>0</v>
      </c>
      <c r="AT1770" s="60" t="s">
        <v>6916</v>
      </c>
      <c r="AU1770" s="79">
        <v>1200000</v>
      </c>
      <c r="AV1770" s="66">
        <v>38495</v>
      </c>
      <c r="AW1770" s="81">
        <v>0</v>
      </c>
      <c r="AX1770" s="215">
        <v>1971</v>
      </c>
      <c r="AY1770" s="215"/>
      <c r="AZ1770" s="74">
        <v>24605</v>
      </c>
      <c r="BA1770" s="69" t="s">
        <v>226</v>
      </c>
      <c r="BB1770" s="44">
        <f t="shared" si="168"/>
        <v>10000</v>
      </c>
      <c r="BC1770" s="81">
        <v>100</v>
      </c>
      <c r="BD1770" s="66">
        <v>38930</v>
      </c>
      <c r="BE1770" s="79"/>
      <c r="BF1770" s="79"/>
      <c r="BG1770" s="79"/>
      <c r="BH1770" s="75"/>
      <c r="BI1770" s="79"/>
      <c r="BJ1770" s="197"/>
      <c r="BK1770" s="78"/>
      <c r="BL1770" s="66"/>
      <c r="BM1770" s="163">
        <v>0</v>
      </c>
      <c r="BN1770" s="66"/>
      <c r="BO1770" s="79">
        <v>0</v>
      </c>
      <c r="BP1770" s="158" t="s">
        <v>6916</v>
      </c>
      <c r="BQ1770" s="74">
        <v>24605</v>
      </c>
      <c r="BR1770" s="159">
        <v>1</v>
      </c>
      <c r="BS1770" s="160">
        <v>44302</v>
      </c>
      <c r="BT1770" s="158"/>
      <c r="BU1770" s="74">
        <v>0</v>
      </c>
      <c r="BV1770" s="159"/>
      <c r="BW1770" s="160"/>
      <c r="BX1770" s="158"/>
      <c r="BY1770" s="74">
        <v>0</v>
      </c>
      <c r="BZ1770" s="159"/>
      <c r="CA1770" s="160"/>
      <c r="CB1770" s="161">
        <v>3.7371716013498386E-4</v>
      </c>
      <c r="CC1770" s="161">
        <v>2.944056072307979E-4</v>
      </c>
    </row>
    <row r="1771" spans="2:81" ht="34">
      <c r="B1771" s="207">
        <v>100.6</v>
      </c>
      <c r="C1771" s="57">
        <v>59069</v>
      </c>
      <c r="D1771" s="57">
        <v>1</v>
      </c>
      <c r="E1771" s="155" t="s">
        <v>5348</v>
      </c>
      <c r="F1771" s="60" t="s">
        <v>6919</v>
      </c>
      <c r="G1771" s="60"/>
      <c r="H1771" s="60"/>
      <c r="I1771" s="60"/>
      <c r="J1771" s="58" t="s">
        <v>6920</v>
      </c>
      <c r="K1771" s="58" t="s">
        <v>6921</v>
      </c>
      <c r="L1771" s="58" t="s">
        <v>115</v>
      </c>
      <c r="M1771" s="59" t="s">
        <v>132</v>
      </c>
      <c r="N1771" s="61">
        <v>75975</v>
      </c>
      <c r="O1771" s="62" t="s">
        <v>222</v>
      </c>
      <c r="P1771" s="79">
        <v>374239.13</v>
      </c>
      <c r="Q1771" s="79">
        <v>368034.28</v>
      </c>
      <c r="R1771" s="79"/>
      <c r="S1771" s="80">
        <v>286982.09999999998</v>
      </c>
      <c r="T1771" s="59"/>
      <c r="U1771" s="499">
        <v>0</v>
      </c>
      <c r="V1771" s="499">
        <v>0</v>
      </c>
      <c r="W1771" s="499">
        <v>0</v>
      </c>
      <c r="X1771" s="499">
        <v>0</v>
      </c>
      <c r="Y1771" s="66"/>
      <c r="Z1771" s="512">
        <f t="shared" si="163"/>
        <v>0</v>
      </c>
      <c r="AA1771" s="512">
        <f t="shared" si="164"/>
        <v>0</v>
      </c>
      <c r="AB1771" s="512">
        <f t="shared" si="165"/>
        <v>0</v>
      </c>
      <c r="AC1771" s="512">
        <f t="shared" si="166"/>
        <v>0</v>
      </c>
      <c r="AD1771" s="59"/>
      <c r="AE1771" s="59"/>
      <c r="AF1771" s="59"/>
      <c r="AG1771" s="59"/>
      <c r="AH1771" s="66"/>
      <c r="AI1771" s="67"/>
      <c r="AJ1771" s="67"/>
      <c r="AK1771" s="68"/>
      <c r="AL1771" s="69"/>
      <c r="AM1771" s="66"/>
      <c r="AN1771" s="207">
        <v>100.6</v>
      </c>
      <c r="AO1771" s="57">
        <v>59069</v>
      </c>
      <c r="AP1771" s="57"/>
      <c r="AQ1771" s="57"/>
      <c r="AR1771" s="57">
        <v>1</v>
      </c>
      <c r="AS1771" s="35">
        <f t="shared" si="167"/>
        <v>0</v>
      </c>
      <c r="AT1771" s="60" t="s">
        <v>6919</v>
      </c>
      <c r="AU1771" s="79">
        <v>550000</v>
      </c>
      <c r="AV1771" s="66">
        <v>38495</v>
      </c>
      <c r="AW1771" s="81">
        <v>0</v>
      </c>
      <c r="AX1771" s="216">
        <v>1978</v>
      </c>
      <c r="AY1771" s="216"/>
      <c r="AZ1771" s="74">
        <v>14427</v>
      </c>
      <c r="BA1771" s="69" t="s">
        <v>226</v>
      </c>
      <c r="BB1771" s="44">
        <f t="shared" si="168"/>
        <v>10000</v>
      </c>
      <c r="BC1771" s="81">
        <v>100</v>
      </c>
      <c r="BD1771" s="66">
        <v>38930</v>
      </c>
      <c r="BE1771" s="79"/>
      <c r="BF1771" s="79"/>
      <c r="BG1771" s="79"/>
      <c r="BH1771" s="75"/>
      <c r="BI1771" s="79"/>
      <c r="BJ1771" s="197"/>
      <c r="BK1771" s="78"/>
      <c r="BL1771" s="66"/>
      <c r="BM1771" s="163">
        <v>0</v>
      </c>
      <c r="BN1771" s="66"/>
      <c r="BO1771" s="79">
        <v>0</v>
      </c>
      <c r="BP1771" s="158" t="s">
        <v>6919</v>
      </c>
      <c r="BQ1771" s="74">
        <v>14427</v>
      </c>
      <c r="BR1771" s="159">
        <v>1</v>
      </c>
      <c r="BS1771" s="160">
        <v>44302</v>
      </c>
      <c r="BT1771" s="158"/>
      <c r="BU1771" s="74">
        <v>0</v>
      </c>
      <c r="BV1771" s="159"/>
      <c r="BW1771" s="160"/>
      <c r="BX1771" s="158"/>
      <c r="BY1771" s="74">
        <v>0</v>
      </c>
      <c r="BZ1771" s="159"/>
      <c r="CA1771" s="160"/>
      <c r="CB1771" s="161">
        <v>1.712870325042185E-4</v>
      </c>
      <c r="CC1771" s="161">
        <v>1.3493590392518154E-4</v>
      </c>
    </row>
    <row r="1772" spans="2:81">
      <c r="B1772" s="228"/>
      <c r="C1772" s="89"/>
      <c r="D1772" s="89"/>
      <c r="E1772" s="147"/>
      <c r="F1772" s="147"/>
      <c r="G1772" s="147"/>
      <c r="H1772" s="147"/>
      <c r="I1772" s="147"/>
      <c r="J1772" s="90"/>
      <c r="K1772" s="90"/>
      <c r="L1772" s="90"/>
      <c r="M1772" s="91"/>
      <c r="N1772" s="93"/>
      <c r="O1772" s="94"/>
      <c r="P1772" s="95"/>
      <c r="Q1772" s="95"/>
      <c r="R1772" s="95"/>
      <c r="S1772" s="96"/>
      <c r="T1772" s="91"/>
      <c r="U1772" s="500">
        <v>0</v>
      </c>
      <c r="V1772" s="500">
        <v>0</v>
      </c>
      <c r="W1772" s="500">
        <v>0</v>
      </c>
      <c r="X1772" s="500">
        <v>0</v>
      </c>
      <c r="Y1772" s="97"/>
      <c r="Z1772" s="512">
        <f t="shared" si="163"/>
        <v>0</v>
      </c>
      <c r="AA1772" s="512">
        <f t="shared" si="164"/>
        <v>0</v>
      </c>
      <c r="AB1772" s="512">
        <f t="shared" si="165"/>
        <v>0</v>
      </c>
      <c r="AC1772" s="512">
        <f t="shared" si="166"/>
        <v>0</v>
      </c>
      <c r="AD1772" s="91"/>
      <c r="AE1772" s="91"/>
      <c r="AF1772" s="91"/>
      <c r="AG1772" s="91"/>
      <c r="AH1772" s="97"/>
      <c r="AI1772" s="98"/>
      <c r="AJ1772" s="98"/>
      <c r="AK1772" s="99"/>
      <c r="AL1772" s="100"/>
      <c r="AM1772" s="97"/>
      <c r="AN1772" s="228"/>
      <c r="AO1772" s="89"/>
      <c r="AP1772" s="89"/>
      <c r="AQ1772" s="89"/>
      <c r="AR1772" s="89"/>
      <c r="AS1772" s="35">
        <f t="shared" si="167"/>
        <v>0</v>
      </c>
      <c r="AT1772" s="147"/>
      <c r="AU1772" s="95"/>
      <c r="AV1772" s="97"/>
      <c r="AW1772" s="106">
        <v>0</v>
      </c>
      <c r="AX1772" s="220"/>
      <c r="AY1772" s="220"/>
      <c r="AZ1772" s="105"/>
      <c r="BA1772" s="100"/>
      <c r="BB1772" s="44">
        <f t="shared" si="168"/>
        <v>0</v>
      </c>
      <c r="BC1772" s="106">
        <v>0</v>
      </c>
      <c r="BD1772" s="97"/>
      <c r="BE1772" s="95"/>
      <c r="BF1772" s="95"/>
      <c r="BG1772" s="95"/>
      <c r="BH1772" s="192"/>
      <c r="BI1772" s="95"/>
      <c r="BJ1772" s="203"/>
      <c r="BK1772" s="108"/>
      <c r="BL1772" s="97"/>
      <c r="BM1772" s="168"/>
      <c r="BN1772" s="97"/>
      <c r="BO1772" s="95"/>
      <c r="BP1772" s="133"/>
      <c r="BQ1772" s="105"/>
      <c r="BR1772" s="135"/>
      <c r="BS1772" s="136"/>
      <c r="BT1772" s="133"/>
      <c r="BU1772" s="105"/>
      <c r="BV1772" s="135"/>
      <c r="BW1772" s="136"/>
      <c r="BX1772" s="133"/>
      <c r="BY1772" s="105"/>
      <c r="BZ1772" s="135"/>
      <c r="CA1772" s="136"/>
      <c r="CB1772" s="169"/>
      <c r="CC1772" s="169"/>
    </row>
    <row r="1773" spans="2:81" ht="34">
      <c r="B1773" s="228">
        <v>101</v>
      </c>
      <c r="C1773" s="89">
        <v>760049412</v>
      </c>
      <c r="D1773" s="89">
        <v>1</v>
      </c>
      <c r="E1773" s="147" t="s">
        <v>3956</v>
      </c>
      <c r="F1773" s="92" t="s">
        <v>6922</v>
      </c>
      <c r="G1773" s="92"/>
      <c r="H1773" s="92"/>
      <c r="I1773" s="92"/>
      <c r="J1773" s="90" t="s">
        <v>6923</v>
      </c>
      <c r="K1773" s="90" t="s">
        <v>6924</v>
      </c>
      <c r="L1773" s="90" t="s">
        <v>6925</v>
      </c>
      <c r="M1773" s="91" t="s">
        <v>58</v>
      </c>
      <c r="N1773" s="93">
        <v>94015</v>
      </c>
      <c r="O1773" s="94" t="s">
        <v>570</v>
      </c>
      <c r="P1773" s="95">
        <v>6100000</v>
      </c>
      <c r="Q1773" s="95">
        <v>6100000</v>
      </c>
      <c r="R1773" s="95"/>
      <c r="S1773" s="96">
        <v>5463495.3300000001</v>
      </c>
      <c r="T1773" s="91" t="s">
        <v>70</v>
      </c>
      <c r="U1773" s="500">
        <v>6.4</v>
      </c>
      <c r="V1773" s="500">
        <v>2.0810000000000002E-2</v>
      </c>
      <c r="W1773" s="500">
        <v>0.01</v>
      </c>
      <c r="X1773" s="500">
        <v>6.3791899999999995</v>
      </c>
      <c r="Y1773" s="97">
        <v>38890</v>
      </c>
      <c r="Z1773" s="512">
        <f t="shared" si="163"/>
        <v>640</v>
      </c>
      <c r="AA1773" s="512">
        <f t="shared" si="164"/>
        <v>2.0810000000000004</v>
      </c>
      <c r="AB1773" s="512">
        <f t="shared" si="165"/>
        <v>1</v>
      </c>
      <c r="AC1773" s="512">
        <f t="shared" si="166"/>
        <v>637.91899999999998</v>
      </c>
      <c r="AD1773" s="91">
        <v>360</v>
      </c>
      <c r="AE1773" s="91">
        <v>24</v>
      </c>
      <c r="AF1773" s="91">
        <v>1</v>
      </c>
      <c r="AG1773" s="91">
        <v>119</v>
      </c>
      <c r="AH1773" s="97">
        <v>42552</v>
      </c>
      <c r="AI1773" s="98" t="s">
        <v>61</v>
      </c>
      <c r="AJ1773" s="98" t="s">
        <v>61</v>
      </c>
      <c r="AK1773" s="99"/>
      <c r="AL1773" s="100" t="s">
        <v>78</v>
      </c>
      <c r="AM1773" s="97"/>
      <c r="AN1773" s="228">
        <v>101</v>
      </c>
      <c r="AO1773" s="89">
        <v>760049412</v>
      </c>
      <c r="AP1773" s="89"/>
      <c r="AQ1773" s="89"/>
      <c r="AR1773" s="89">
        <v>1</v>
      </c>
      <c r="AS1773" s="35">
        <f t="shared" si="167"/>
        <v>4426.7053701015957</v>
      </c>
      <c r="AT1773" s="92" t="s">
        <v>6922</v>
      </c>
      <c r="AU1773" s="95">
        <v>13780000</v>
      </c>
      <c r="AV1773" s="97">
        <v>38607</v>
      </c>
      <c r="AW1773" s="106">
        <v>44.267053701015961</v>
      </c>
      <c r="AX1773" s="219">
        <v>2003</v>
      </c>
      <c r="AY1773" s="219"/>
      <c r="AZ1773" s="105">
        <v>59410</v>
      </c>
      <c r="BA1773" s="100" t="s">
        <v>226</v>
      </c>
      <c r="BB1773" s="44">
        <f t="shared" si="168"/>
        <v>7480</v>
      </c>
      <c r="BC1773" s="106">
        <v>74.8</v>
      </c>
      <c r="BD1773" s="97">
        <v>38837</v>
      </c>
      <c r="BE1773" s="95">
        <v>1017137.6753999999</v>
      </c>
      <c r="BF1773" s="95">
        <v>439746.88380000001</v>
      </c>
      <c r="BG1773" s="95">
        <v>561103.84159999993</v>
      </c>
      <c r="BH1773" s="192">
        <v>1.2254645262071437</v>
      </c>
      <c r="BI1773" s="95">
        <v>8908.9500000000007</v>
      </c>
      <c r="BJ1773" s="203">
        <v>0.14995707793300792</v>
      </c>
      <c r="BK1773" s="108" t="s">
        <v>3572</v>
      </c>
      <c r="BL1773" s="97">
        <v>38837</v>
      </c>
      <c r="BM1773" s="168">
        <v>367444</v>
      </c>
      <c r="BN1773" s="97">
        <v>38717</v>
      </c>
      <c r="BO1773" s="95">
        <v>381198.49449999997</v>
      </c>
      <c r="BP1773" s="133" t="s">
        <v>1235</v>
      </c>
      <c r="BQ1773" s="105" t="s">
        <v>1235</v>
      </c>
      <c r="BR1773" s="135"/>
      <c r="BS1773" s="136" t="s">
        <v>1235</v>
      </c>
      <c r="BT1773" s="133" t="s">
        <v>1235</v>
      </c>
      <c r="BU1773" s="105" t="s">
        <v>1235</v>
      </c>
      <c r="BV1773" s="135"/>
      <c r="BW1773" s="136" t="s">
        <v>1235</v>
      </c>
      <c r="BX1773" s="133" t="s">
        <v>1235</v>
      </c>
      <c r="BY1773" s="105" t="s">
        <v>1235</v>
      </c>
      <c r="BZ1773" s="135"/>
      <c r="CA1773" s="136" t="s">
        <v>1235</v>
      </c>
      <c r="CB1773" s="169">
        <v>2.839004285893512E-3</v>
      </c>
      <c r="CC1773" s="169">
        <v>2.2365009420959574E-3</v>
      </c>
    </row>
    <row r="1774" spans="2:81" ht="45">
      <c r="B1774" s="228">
        <v>102</v>
      </c>
      <c r="C1774" s="89">
        <v>3401652</v>
      </c>
      <c r="D1774" s="89">
        <v>1</v>
      </c>
      <c r="E1774" s="147" t="s">
        <v>5348</v>
      </c>
      <c r="F1774" s="92" t="s">
        <v>6926</v>
      </c>
      <c r="G1774" s="92"/>
      <c r="H1774" s="92"/>
      <c r="I1774" s="92"/>
      <c r="J1774" s="90" t="s">
        <v>6927</v>
      </c>
      <c r="K1774" s="90" t="s">
        <v>1324</v>
      </c>
      <c r="L1774" s="90" t="s">
        <v>1043</v>
      </c>
      <c r="M1774" s="91" t="s">
        <v>522</v>
      </c>
      <c r="N1774" s="93">
        <v>97302</v>
      </c>
      <c r="O1774" s="94" t="s">
        <v>351</v>
      </c>
      <c r="P1774" s="95">
        <v>6065000</v>
      </c>
      <c r="Q1774" s="95">
        <v>6065000</v>
      </c>
      <c r="R1774" s="95"/>
      <c r="S1774" s="96">
        <v>5500508.8099999996</v>
      </c>
      <c r="T1774" s="91" t="s">
        <v>70</v>
      </c>
      <c r="U1774" s="500">
        <v>6.0979999999999999</v>
      </c>
      <c r="V1774" s="500">
        <v>7.0810000000000012E-2</v>
      </c>
      <c r="W1774" s="500">
        <v>6.0000000000000005E-2</v>
      </c>
      <c r="X1774" s="500">
        <v>6.02719</v>
      </c>
      <c r="Y1774" s="97">
        <v>38898</v>
      </c>
      <c r="Z1774" s="512">
        <f t="shared" si="163"/>
        <v>609.79999999999995</v>
      </c>
      <c r="AA1774" s="512">
        <f t="shared" si="164"/>
        <v>7.0810000000000013</v>
      </c>
      <c r="AB1774" s="512">
        <f t="shared" si="165"/>
        <v>6.0000000000000009</v>
      </c>
      <c r="AC1774" s="512">
        <f t="shared" si="166"/>
        <v>602.71900000000005</v>
      </c>
      <c r="AD1774" s="91">
        <v>360</v>
      </c>
      <c r="AE1774" s="91">
        <v>36</v>
      </c>
      <c r="AF1774" s="91">
        <v>1</v>
      </c>
      <c r="AG1774" s="91">
        <v>119</v>
      </c>
      <c r="AH1774" s="97">
        <v>42552</v>
      </c>
      <c r="AI1774" s="98" t="s">
        <v>61</v>
      </c>
      <c r="AJ1774" s="98" t="s">
        <v>61</v>
      </c>
      <c r="AK1774" s="99"/>
      <c r="AL1774" s="100" t="s">
        <v>1665</v>
      </c>
      <c r="AM1774" s="97" t="s">
        <v>653</v>
      </c>
      <c r="AN1774" s="228">
        <v>102</v>
      </c>
      <c r="AO1774" s="89">
        <v>3401652</v>
      </c>
      <c r="AP1774" s="89"/>
      <c r="AQ1774" s="89"/>
      <c r="AR1774" s="89">
        <v>1</v>
      </c>
      <c r="AS1774" s="35">
        <f t="shared" si="167"/>
        <v>6738.8888888888887</v>
      </c>
      <c r="AT1774" s="92" t="s">
        <v>6926</v>
      </c>
      <c r="AU1774" s="95">
        <v>9000000</v>
      </c>
      <c r="AV1774" s="97">
        <v>38849</v>
      </c>
      <c r="AW1774" s="106">
        <v>67.388888888888886</v>
      </c>
      <c r="AX1774" s="219">
        <v>1997</v>
      </c>
      <c r="AY1774" s="219">
        <v>2006</v>
      </c>
      <c r="AZ1774" s="105">
        <v>63378</v>
      </c>
      <c r="BA1774" s="100" t="s">
        <v>226</v>
      </c>
      <c r="BB1774" s="44">
        <f t="shared" si="168"/>
        <v>10000</v>
      </c>
      <c r="BC1774" s="106">
        <v>100</v>
      </c>
      <c r="BD1774" s="97">
        <v>38930</v>
      </c>
      <c r="BE1774" s="95">
        <v>1104298.27</v>
      </c>
      <c r="BF1774" s="95">
        <v>339004.95</v>
      </c>
      <c r="BG1774" s="95">
        <v>715979.79</v>
      </c>
      <c r="BH1774" s="192">
        <v>1.6237247164638089</v>
      </c>
      <c r="BI1774" s="95">
        <v>11408.04</v>
      </c>
      <c r="BJ1774" s="203">
        <v>0.18</v>
      </c>
      <c r="BK1774" s="108" t="s">
        <v>276</v>
      </c>
      <c r="BL1774" s="97">
        <v>38717</v>
      </c>
      <c r="BM1774" s="168">
        <v>832433.95</v>
      </c>
      <c r="BN1774" s="97">
        <v>38352</v>
      </c>
      <c r="BO1774" s="95">
        <v>802811.33</v>
      </c>
      <c r="BP1774" s="133" t="s">
        <v>6928</v>
      </c>
      <c r="BQ1774" s="105">
        <v>63378</v>
      </c>
      <c r="BR1774" s="135">
        <v>1</v>
      </c>
      <c r="BS1774" s="136">
        <v>42521</v>
      </c>
      <c r="BT1774" s="133"/>
      <c r="BU1774" s="105">
        <v>0</v>
      </c>
      <c r="BV1774" s="135"/>
      <c r="BW1774" s="136"/>
      <c r="BX1774" s="133"/>
      <c r="BY1774" s="105">
        <v>0</v>
      </c>
      <c r="BZ1774" s="135"/>
      <c r="CA1774" s="136"/>
      <c r="CB1774" s="169">
        <v>2.8227149170400247E-3</v>
      </c>
      <c r="CC1774" s="169">
        <v>2.2236685596413084E-3</v>
      </c>
    </row>
    <row r="1775" spans="2:81" ht="34">
      <c r="B1775" s="228">
        <v>103</v>
      </c>
      <c r="C1775" s="89">
        <v>3401876</v>
      </c>
      <c r="D1775" s="89">
        <v>1</v>
      </c>
      <c r="E1775" s="147" t="s">
        <v>5348</v>
      </c>
      <c r="F1775" s="92" t="s">
        <v>6929</v>
      </c>
      <c r="G1775" s="92"/>
      <c r="H1775" s="92"/>
      <c r="I1775" s="92"/>
      <c r="J1775" s="90" t="s">
        <v>6930</v>
      </c>
      <c r="K1775" s="90" t="s">
        <v>6931</v>
      </c>
      <c r="L1775" s="90" t="s">
        <v>6932</v>
      </c>
      <c r="M1775" s="91" t="s">
        <v>305</v>
      </c>
      <c r="N1775" s="93">
        <v>70002</v>
      </c>
      <c r="O1775" s="94" t="s">
        <v>351</v>
      </c>
      <c r="P1775" s="95">
        <v>6000000</v>
      </c>
      <c r="Q1775" s="95">
        <v>6000000</v>
      </c>
      <c r="R1775" s="95"/>
      <c r="S1775" s="96">
        <v>6000000</v>
      </c>
      <c r="T1775" s="91" t="s">
        <v>223</v>
      </c>
      <c r="U1775" s="500">
        <v>6.1230000000000002</v>
      </c>
      <c r="V1775" s="500">
        <v>2.0810000000000002E-2</v>
      </c>
      <c r="W1775" s="500">
        <v>0.01</v>
      </c>
      <c r="X1775" s="500">
        <v>6.1021899999999993</v>
      </c>
      <c r="Y1775" s="97">
        <v>38898</v>
      </c>
      <c r="Z1775" s="512">
        <f t="shared" si="163"/>
        <v>612.30000000000007</v>
      </c>
      <c r="AA1775" s="512">
        <f t="shared" si="164"/>
        <v>2.0810000000000004</v>
      </c>
      <c r="AB1775" s="512">
        <f t="shared" si="165"/>
        <v>1</v>
      </c>
      <c r="AC1775" s="512">
        <f t="shared" si="166"/>
        <v>610.21899999999994</v>
      </c>
      <c r="AD1775" s="91">
        <v>0</v>
      </c>
      <c r="AE1775" s="91">
        <v>60</v>
      </c>
      <c r="AF1775" s="91">
        <v>1</v>
      </c>
      <c r="AG1775" s="91">
        <v>59</v>
      </c>
      <c r="AH1775" s="97">
        <v>40725</v>
      </c>
      <c r="AI1775" s="98" t="s">
        <v>61</v>
      </c>
      <c r="AJ1775" s="98" t="s">
        <v>6622</v>
      </c>
      <c r="AK1775" s="99"/>
      <c r="AL1775" s="100" t="s">
        <v>247</v>
      </c>
      <c r="AM1775" s="97"/>
      <c r="AN1775" s="228">
        <v>103</v>
      </c>
      <c r="AO1775" s="89">
        <v>3401876</v>
      </c>
      <c r="AP1775" s="89"/>
      <c r="AQ1775" s="89"/>
      <c r="AR1775" s="89">
        <v>1</v>
      </c>
      <c r="AS1775" s="35">
        <f t="shared" si="167"/>
        <v>4687.5</v>
      </c>
      <c r="AT1775" s="92" t="s">
        <v>6929</v>
      </c>
      <c r="AU1775" s="95">
        <v>12800000</v>
      </c>
      <c r="AV1775" s="97">
        <v>38874</v>
      </c>
      <c r="AW1775" s="106">
        <v>46.875</v>
      </c>
      <c r="AX1775" s="220">
        <v>1972</v>
      </c>
      <c r="AY1775" s="220">
        <v>2001</v>
      </c>
      <c r="AZ1775" s="105">
        <v>127855</v>
      </c>
      <c r="BA1775" s="100" t="s">
        <v>226</v>
      </c>
      <c r="BB1775" s="44">
        <f t="shared" si="168"/>
        <v>9408.9999999999982</v>
      </c>
      <c r="BC1775" s="106">
        <v>94.089999999999989</v>
      </c>
      <c r="BD1775" s="97">
        <v>38869</v>
      </c>
      <c r="BE1775" s="95">
        <v>2085010</v>
      </c>
      <c r="BF1775" s="95">
        <v>966107</v>
      </c>
      <c r="BG1775" s="95">
        <v>852099</v>
      </c>
      <c r="BH1775" s="192">
        <v>2.2876214432827613</v>
      </c>
      <c r="BI1775" s="95">
        <v>27745</v>
      </c>
      <c r="BJ1775" s="203">
        <v>0.21700363693246255</v>
      </c>
      <c r="BK1775" s="108" t="s">
        <v>64</v>
      </c>
      <c r="BL1775" s="97">
        <v>38807</v>
      </c>
      <c r="BM1775" s="168">
        <v>751790</v>
      </c>
      <c r="BN1775" s="97">
        <v>38717</v>
      </c>
      <c r="BO1775" s="95">
        <v>878401.6</v>
      </c>
      <c r="BP1775" s="133" t="s">
        <v>6933</v>
      </c>
      <c r="BQ1775" s="105">
        <v>18732</v>
      </c>
      <c r="BR1775" s="135">
        <v>0.14650971803996715</v>
      </c>
      <c r="BS1775" s="136">
        <v>40237</v>
      </c>
      <c r="BT1775" s="133" t="s">
        <v>6934</v>
      </c>
      <c r="BU1775" s="105">
        <v>17246</v>
      </c>
      <c r="BV1775" s="135">
        <v>0.13488717688005944</v>
      </c>
      <c r="BW1775" s="136">
        <v>39964</v>
      </c>
      <c r="BX1775" s="133" t="s">
        <v>6935</v>
      </c>
      <c r="BY1775" s="105">
        <v>13140</v>
      </c>
      <c r="BZ1775" s="135">
        <v>0.10277267216768995</v>
      </c>
      <c r="CA1775" s="136">
        <v>39964</v>
      </c>
      <c r="CB1775" s="169">
        <v>2.7924632320264053E-3</v>
      </c>
      <c r="CC1775" s="169">
        <v>2.1998369922255319E-3</v>
      </c>
    </row>
    <row r="1776" spans="2:81" ht="34">
      <c r="B1776" s="228">
        <v>104</v>
      </c>
      <c r="C1776" s="89">
        <v>760053097</v>
      </c>
      <c r="D1776" s="89">
        <v>1</v>
      </c>
      <c r="E1776" s="147" t="s">
        <v>3956</v>
      </c>
      <c r="F1776" s="92" t="s">
        <v>6936</v>
      </c>
      <c r="G1776" s="92"/>
      <c r="H1776" s="92"/>
      <c r="I1776" s="92"/>
      <c r="J1776" s="90" t="s">
        <v>6937</v>
      </c>
      <c r="K1776" s="90" t="s">
        <v>422</v>
      </c>
      <c r="L1776" s="90" t="s">
        <v>234</v>
      </c>
      <c r="M1776" s="91" t="s">
        <v>138</v>
      </c>
      <c r="N1776" s="93">
        <v>33635</v>
      </c>
      <c r="O1776" s="94" t="s">
        <v>3382</v>
      </c>
      <c r="P1776" s="95">
        <v>6000000</v>
      </c>
      <c r="Q1776" s="95">
        <v>6000000</v>
      </c>
      <c r="R1776" s="95"/>
      <c r="S1776" s="96">
        <v>5401763.2699999996</v>
      </c>
      <c r="T1776" s="91" t="s">
        <v>70</v>
      </c>
      <c r="U1776" s="500">
        <v>5.7299999999999995</v>
      </c>
      <c r="V1776" s="500">
        <v>2.0810000000000002E-2</v>
      </c>
      <c r="W1776" s="500">
        <v>0.01</v>
      </c>
      <c r="X1776" s="500">
        <v>5.7091899999999995</v>
      </c>
      <c r="Y1776" s="97">
        <v>38859</v>
      </c>
      <c r="Z1776" s="512">
        <f t="shared" si="163"/>
        <v>573</v>
      </c>
      <c r="AA1776" s="512">
        <f t="shared" si="164"/>
        <v>2.0810000000000004</v>
      </c>
      <c r="AB1776" s="512">
        <f t="shared" si="165"/>
        <v>1</v>
      </c>
      <c r="AC1776" s="512">
        <f t="shared" si="166"/>
        <v>570.91899999999998</v>
      </c>
      <c r="AD1776" s="91">
        <v>360</v>
      </c>
      <c r="AE1776" s="91">
        <v>36</v>
      </c>
      <c r="AF1776" s="91">
        <v>2</v>
      </c>
      <c r="AG1776" s="91">
        <v>118</v>
      </c>
      <c r="AH1776" s="97">
        <v>42522</v>
      </c>
      <c r="AI1776" s="98" t="s">
        <v>61</v>
      </c>
      <c r="AJ1776" s="98" t="s">
        <v>61</v>
      </c>
      <c r="AK1776" s="99"/>
      <c r="AL1776" s="100" t="s">
        <v>78</v>
      </c>
      <c r="AM1776" s="97"/>
      <c r="AN1776" s="228">
        <v>104</v>
      </c>
      <c r="AO1776" s="89">
        <v>760053097</v>
      </c>
      <c r="AP1776" s="89"/>
      <c r="AQ1776" s="89"/>
      <c r="AR1776" s="89">
        <v>1</v>
      </c>
      <c r="AS1776" s="35">
        <f t="shared" si="167"/>
        <v>7547.1698113207549</v>
      </c>
      <c r="AT1776" s="92" t="s">
        <v>6936</v>
      </c>
      <c r="AU1776" s="95">
        <v>7950000</v>
      </c>
      <c r="AV1776" s="97">
        <v>38807</v>
      </c>
      <c r="AW1776" s="106">
        <v>75.471698113207552</v>
      </c>
      <c r="AX1776" s="220">
        <v>1970</v>
      </c>
      <c r="AY1776" s="220">
        <v>1999</v>
      </c>
      <c r="AZ1776" s="105">
        <v>241</v>
      </c>
      <c r="BA1776" s="100" t="s">
        <v>503</v>
      </c>
      <c r="BB1776" s="44">
        <f t="shared" si="168"/>
        <v>9900</v>
      </c>
      <c r="BC1776" s="106">
        <v>99</v>
      </c>
      <c r="BD1776" s="97">
        <v>38750</v>
      </c>
      <c r="BE1776" s="95">
        <v>947178.15240000002</v>
      </c>
      <c r="BF1776" s="95">
        <v>507601.12609999999</v>
      </c>
      <c r="BG1776" s="95">
        <v>429937.02630000003</v>
      </c>
      <c r="BH1776" s="192">
        <v>1.21597</v>
      </c>
      <c r="BI1776" s="95">
        <v>9640</v>
      </c>
      <c r="BJ1776" s="203">
        <v>40</v>
      </c>
      <c r="BK1776" s="108" t="s">
        <v>3572</v>
      </c>
      <c r="BL1776" s="97">
        <v>38776</v>
      </c>
      <c r="BM1776" s="168">
        <v>490630.67</v>
      </c>
      <c r="BN1776" s="97">
        <v>38717</v>
      </c>
      <c r="BO1776" s="95">
        <v>492260.87</v>
      </c>
      <c r="BP1776" s="133" t="s">
        <v>1235</v>
      </c>
      <c r="BQ1776" s="105" t="s">
        <v>1235</v>
      </c>
      <c r="BR1776" s="135"/>
      <c r="BS1776" s="136" t="s">
        <v>1235</v>
      </c>
      <c r="BT1776" s="133" t="s">
        <v>1235</v>
      </c>
      <c r="BU1776" s="105" t="s">
        <v>1235</v>
      </c>
      <c r="BV1776" s="135"/>
      <c r="BW1776" s="136" t="s">
        <v>1235</v>
      </c>
      <c r="BX1776" s="133" t="s">
        <v>1235</v>
      </c>
      <c r="BY1776" s="105" t="s">
        <v>1235</v>
      </c>
      <c r="BZ1776" s="135"/>
      <c r="CA1776" s="136" t="s">
        <v>1235</v>
      </c>
      <c r="CB1776" s="169">
        <v>2.7924632320264053E-3</v>
      </c>
      <c r="CC1776" s="169">
        <v>2.1998369922255319E-3</v>
      </c>
    </row>
    <row r="1777" spans="2:81" ht="34">
      <c r="B1777" s="209">
        <v>105</v>
      </c>
      <c r="C1777" s="57">
        <v>3402158</v>
      </c>
      <c r="D1777" s="57">
        <v>1</v>
      </c>
      <c r="E1777" s="155" t="s">
        <v>5348</v>
      </c>
      <c r="F1777" s="60" t="s">
        <v>6938</v>
      </c>
      <c r="G1777" s="60"/>
      <c r="H1777" s="60"/>
      <c r="I1777" s="60"/>
      <c r="J1777" s="58" t="s">
        <v>6939</v>
      </c>
      <c r="K1777" s="58" t="s">
        <v>6940</v>
      </c>
      <c r="L1777" s="58" t="s">
        <v>406</v>
      </c>
      <c r="M1777" s="59" t="s">
        <v>138</v>
      </c>
      <c r="N1777" s="61">
        <v>33311</v>
      </c>
      <c r="O1777" s="62" t="s">
        <v>570</v>
      </c>
      <c r="P1777" s="79">
        <v>6000000</v>
      </c>
      <c r="Q1777" s="79">
        <v>6000000</v>
      </c>
      <c r="R1777" s="79"/>
      <c r="S1777" s="80">
        <v>5156500.96</v>
      </c>
      <c r="T1777" s="59" t="s">
        <v>60</v>
      </c>
      <c r="U1777" s="499">
        <v>6.3940000000000001</v>
      </c>
      <c r="V1777" s="499">
        <v>2.0810000000000002E-2</v>
      </c>
      <c r="W1777" s="499">
        <v>0.01</v>
      </c>
      <c r="X1777" s="499">
        <v>6.3731899999999992</v>
      </c>
      <c r="Y1777" s="66">
        <v>38926</v>
      </c>
      <c r="Z1777" s="512">
        <f t="shared" si="163"/>
        <v>639.4</v>
      </c>
      <c r="AA1777" s="512">
        <f t="shared" si="164"/>
        <v>2.0810000000000004</v>
      </c>
      <c r="AB1777" s="512">
        <f t="shared" si="165"/>
        <v>1</v>
      </c>
      <c r="AC1777" s="512">
        <f t="shared" si="166"/>
        <v>637.31899999999996</v>
      </c>
      <c r="AD1777" s="59">
        <v>360</v>
      </c>
      <c r="AE1777" s="59">
        <v>0</v>
      </c>
      <c r="AF1777" s="59">
        <v>0</v>
      </c>
      <c r="AG1777" s="59">
        <v>120</v>
      </c>
      <c r="AH1777" s="66">
        <v>42583</v>
      </c>
      <c r="AI1777" s="67" t="s">
        <v>61</v>
      </c>
      <c r="AJ1777" s="67" t="s">
        <v>61</v>
      </c>
      <c r="AK1777" s="68"/>
      <c r="AL1777" s="69" t="s">
        <v>78</v>
      </c>
      <c r="AM1777" s="66"/>
      <c r="AN1777" s="209">
        <v>105</v>
      </c>
      <c r="AO1777" s="57">
        <v>3402158</v>
      </c>
      <c r="AP1777" s="57"/>
      <c r="AQ1777" s="57"/>
      <c r="AR1777" s="57">
        <v>1</v>
      </c>
      <c r="AS1777" s="35">
        <f t="shared" si="167"/>
        <v>6593.4065934065929</v>
      </c>
      <c r="AT1777" s="60" t="s">
        <v>6938</v>
      </c>
      <c r="AU1777" s="79">
        <v>9100000</v>
      </c>
      <c r="AV1777" s="66">
        <v>38873</v>
      </c>
      <c r="AW1777" s="81">
        <v>65.934065934065927</v>
      </c>
      <c r="AX1777" s="215">
        <v>1985</v>
      </c>
      <c r="AY1777" s="215"/>
      <c r="AZ1777" s="74">
        <v>86732</v>
      </c>
      <c r="BA1777" s="69" t="s">
        <v>226</v>
      </c>
      <c r="BB1777" s="44">
        <f t="shared" si="168"/>
        <v>9620</v>
      </c>
      <c r="BC1777" s="81">
        <v>96.2</v>
      </c>
      <c r="BD1777" s="66">
        <v>38868</v>
      </c>
      <c r="BE1777" s="79">
        <v>1031469</v>
      </c>
      <c r="BF1777" s="79">
        <v>430594</v>
      </c>
      <c r="BG1777" s="79">
        <v>587865</v>
      </c>
      <c r="BH1777" s="75">
        <v>1.3061301700305465</v>
      </c>
      <c r="BI1777" s="79">
        <v>13010</v>
      </c>
      <c r="BJ1777" s="197">
        <v>0.15000230595397315</v>
      </c>
      <c r="BK1777" s="78" t="s">
        <v>64</v>
      </c>
      <c r="BL1777" s="66">
        <v>38868</v>
      </c>
      <c r="BM1777" s="163">
        <v>477257</v>
      </c>
      <c r="BN1777" s="66"/>
      <c r="BO1777" s="79">
        <v>0</v>
      </c>
      <c r="BP1777" s="158"/>
      <c r="BQ1777" s="74">
        <v>0</v>
      </c>
      <c r="BR1777" s="159"/>
      <c r="BS1777" s="160"/>
      <c r="BT1777" s="158"/>
      <c r="BU1777" s="74">
        <v>0</v>
      </c>
      <c r="BV1777" s="159"/>
      <c r="BW1777" s="160"/>
      <c r="BX1777" s="158"/>
      <c r="BY1777" s="74">
        <v>0</v>
      </c>
      <c r="BZ1777" s="159"/>
      <c r="CA1777" s="160"/>
      <c r="CB1777" s="161">
        <v>2.7924632320264053E-3</v>
      </c>
      <c r="CC1777" s="161">
        <v>2.1998369922255319E-3</v>
      </c>
    </row>
    <row r="1778" spans="2:81" ht="34">
      <c r="B1778" s="209">
        <v>106</v>
      </c>
      <c r="C1778" s="57">
        <v>3402171</v>
      </c>
      <c r="D1778" s="57">
        <v>1</v>
      </c>
      <c r="E1778" s="155" t="s">
        <v>5348</v>
      </c>
      <c r="F1778" s="60" t="s">
        <v>6941</v>
      </c>
      <c r="G1778" s="60"/>
      <c r="H1778" s="60"/>
      <c r="I1778" s="60"/>
      <c r="J1778" s="58" t="s">
        <v>6942</v>
      </c>
      <c r="K1778" s="58" t="s">
        <v>199</v>
      </c>
      <c r="L1778" s="58" t="s">
        <v>6943</v>
      </c>
      <c r="M1778" s="59" t="s">
        <v>200</v>
      </c>
      <c r="N1778" s="61">
        <v>89147</v>
      </c>
      <c r="O1778" s="62" t="s">
        <v>222</v>
      </c>
      <c r="P1778" s="79">
        <v>6000000</v>
      </c>
      <c r="Q1778" s="79">
        <v>6000000</v>
      </c>
      <c r="R1778" s="79"/>
      <c r="S1778" s="80">
        <v>5712482.6299999999</v>
      </c>
      <c r="T1778" s="59" t="s">
        <v>70</v>
      </c>
      <c r="U1778" s="499">
        <v>6.1080000000000005</v>
      </c>
      <c r="V1778" s="499">
        <v>2.0810000000000002E-2</v>
      </c>
      <c r="W1778" s="499">
        <v>0.01</v>
      </c>
      <c r="X1778" s="499">
        <v>6.0871899999999997</v>
      </c>
      <c r="Y1778" s="66">
        <v>38931</v>
      </c>
      <c r="Z1778" s="512">
        <f t="shared" si="163"/>
        <v>610.80000000000007</v>
      </c>
      <c r="AA1778" s="512">
        <f t="shared" si="164"/>
        <v>2.0810000000000004</v>
      </c>
      <c r="AB1778" s="512">
        <f t="shared" si="165"/>
        <v>1</v>
      </c>
      <c r="AC1778" s="512">
        <f t="shared" si="166"/>
        <v>608.71899999999994</v>
      </c>
      <c r="AD1778" s="59">
        <v>360</v>
      </c>
      <c r="AE1778" s="59">
        <v>73</v>
      </c>
      <c r="AF1778" s="59">
        <v>0</v>
      </c>
      <c r="AG1778" s="59">
        <v>121</v>
      </c>
      <c r="AH1778" s="66">
        <v>42614</v>
      </c>
      <c r="AI1778" s="67" t="s">
        <v>61</v>
      </c>
      <c r="AJ1778" s="67" t="s">
        <v>6739</v>
      </c>
      <c r="AK1778" s="68"/>
      <c r="AL1778" s="69" t="s">
        <v>6944</v>
      </c>
      <c r="AM1778" s="66" t="s">
        <v>653</v>
      </c>
      <c r="AN1778" s="209">
        <v>106</v>
      </c>
      <c r="AO1778" s="57">
        <v>3402171</v>
      </c>
      <c r="AP1778" s="57"/>
      <c r="AQ1778" s="57"/>
      <c r="AR1778" s="57">
        <v>1</v>
      </c>
      <c r="AS1778" s="35">
        <f t="shared" si="167"/>
        <v>7792.2077922077933</v>
      </c>
      <c r="AT1778" s="60" t="s">
        <v>6941</v>
      </c>
      <c r="AU1778" s="79">
        <v>7700000</v>
      </c>
      <c r="AV1778" s="66">
        <v>38883</v>
      </c>
      <c r="AW1778" s="81">
        <v>77.922077922077932</v>
      </c>
      <c r="AX1778" s="215">
        <v>2006</v>
      </c>
      <c r="AY1778" s="215"/>
      <c r="AZ1778" s="74">
        <v>19850</v>
      </c>
      <c r="BA1778" s="69" t="s">
        <v>226</v>
      </c>
      <c r="BB1778" s="44">
        <f t="shared" si="168"/>
        <v>8750</v>
      </c>
      <c r="BC1778" s="81">
        <v>87.5</v>
      </c>
      <c r="BD1778" s="66">
        <v>38875</v>
      </c>
      <c r="BE1778" s="79">
        <v>617163</v>
      </c>
      <c r="BF1778" s="79">
        <v>97670</v>
      </c>
      <c r="BG1778" s="79">
        <v>502992</v>
      </c>
      <c r="BH1778" s="75">
        <v>1.1518327484769462</v>
      </c>
      <c r="BI1778" s="79">
        <v>1988.6</v>
      </c>
      <c r="BJ1778" s="197">
        <v>0.10018136020151133</v>
      </c>
      <c r="BK1778" s="78"/>
      <c r="BL1778" s="66"/>
      <c r="BM1778" s="163">
        <v>0</v>
      </c>
      <c r="BN1778" s="66"/>
      <c r="BO1778" s="79">
        <v>0</v>
      </c>
      <c r="BP1778" s="158" t="s">
        <v>6945</v>
      </c>
      <c r="BQ1778" s="74">
        <v>2527</v>
      </c>
      <c r="BR1778" s="159">
        <v>0.12730478589420655</v>
      </c>
      <c r="BS1778" s="160">
        <v>40888</v>
      </c>
      <c r="BT1778" s="158" t="s">
        <v>6946</v>
      </c>
      <c r="BU1778" s="74">
        <v>1967</v>
      </c>
      <c r="BV1778" s="159">
        <v>9.9093198992443329E-2</v>
      </c>
      <c r="BW1778" s="160">
        <v>40725</v>
      </c>
      <c r="BX1778" s="158" t="s">
        <v>6947</v>
      </c>
      <c r="BY1778" s="74">
        <v>1872</v>
      </c>
      <c r="BZ1778" s="159">
        <v>9.4307304785894205E-2</v>
      </c>
      <c r="CA1778" s="160">
        <v>40939</v>
      </c>
      <c r="CB1778" s="161">
        <v>2.7924632320264053E-3</v>
      </c>
      <c r="CC1778" s="161">
        <v>2.1998369922255319E-3</v>
      </c>
    </row>
    <row r="1779" spans="2:81" ht="34">
      <c r="B1779" s="209">
        <v>107</v>
      </c>
      <c r="C1779" s="57">
        <v>59713</v>
      </c>
      <c r="D1779" s="57">
        <v>1</v>
      </c>
      <c r="E1779" s="155" t="s">
        <v>5348</v>
      </c>
      <c r="F1779" s="60" t="s">
        <v>6948</v>
      </c>
      <c r="G1779" s="60"/>
      <c r="H1779" s="60"/>
      <c r="I1779" s="60"/>
      <c r="J1779" s="58" t="s">
        <v>6949</v>
      </c>
      <c r="K1779" s="58" t="s">
        <v>1353</v>
      </c>
      <c r="L1779" s="58" t="s">
        <v>1352</v>
      </c>
      <c r="M1779" s="59" t="s">
        <v>132</v>
      </c>
      <c r="N1779" s="61">
        <v>78249</v>
      </c>
      <c r="O1779" s="62" t="s">
        <v>2195</v>
      </c>
      <c r="P1779" s="79">
        <v>6000000</v>
      </c>
      <c r="Q1779" s="79">
        <v>6000000</v>
      </c>
      <c r="R1779" s="79"/>
      <c r="S1779" s="80">
        <v>5301245.88</v>
      </c>
      <c r="T1779" s="59" t="s">
        <v>70</v>
      </c>
      <c r="U1779" s="499">
        <v>5.7990000000000004</v>
      </c>
      <c r="V1779" s="499">
        <v>7.0810000000000012E-2</v>
      </c>
      <c r="W1779" s="499">
        <v>6.0000000000000005E-2</v>
      </c>
      <c r="X1779" s="499">
        <v>5.7281899999999997</v>
      </c>
      <c r="Y1779" s="66">
        <v>38747</v>
      </c>
      <c r="Z1779" s="512">
        <f t="shared" si="163"/>
        <v>579.90000000000009</v>
      </c>
      <c r="AA1779" s="512">
        <f t="shared" si="164"/>
        <v>7.0810000000000013</v>
      </c>
      <c r="AB1779" s="512">
        <f t="shared" si="165"/>
        <v>6.0000000000000009</v>
      </c>
      <c r="AC1779" s="512">
        <f t="shared" si="166"/>
        <v>572.81899999999996</v>
      </c>
      <c r="AD1779" s="59">
        <v>360</v>
      </c>
      <c r="AE1779" s="59">
        <v>24</v>
      </c>
      <c r="AF1779" s="59">
        <v>6</v>
      </c>
      <c r="AG1779" s="59">
        <v>114</v>
      </c>
      <c r="AH1779" s="66">
        <v>42401</v>
      </c>
      <c r="AI1779" s="67" t="s">
        <v>61</v>
      </c>
      <c r="AJ1779" s="67" t="s">
        <v>61</v>
      </c>
      <c r="AK1779" s="68"/>
      <c r="AL1779" s="69" t="s">
        <v>78</v>
      </c>
      <c r="AM1779" s="66"/>
      <c r="AN1779" s="209">
        <v>107</v>
      </c>
      <c r="AO1779" s="57">
        <v>59713</v>
      </c>
      <c r="AP1779" s="57"/>
      <c r="AQ1779" s="57"/>
      <c r="AR1779" s="57">
        <v>1</v>
      </c>
      <c r="AS1779" s="35">
        <f t="shared" si="167"/>
        <v>7407.4074074074078</v>
      </c>
      <c r="AT1779" s="60" t="s">
        <v>6948</v>
      </c>
      <c r="AU1779" s="79">
        <v>8100000</v>
      </c>
      <c r="AV1779" s="66">
        <v>38701</v>
      </c>
      <c r="AW1779" s="81">
        <v>74.074074074074076</v>
      </c>
      <c r="AX1779" s="215">
        <v>2000</v>
      </c>
      <c r="AY1779" s="215"/>
      <c r="AZ1779" s="74">
        <v>68400</v>
      </c>
      <c r="BA1779" s="69" t="s">
        <v>226</v>
      </c>
      <c r="BB1779" s="44">
        <f t="shared" si="168"/>
        <v>8062</v>
      </c>
      <c r="BC1779" s="81">
        <v>80.62</v>
      </c>
      <c r="BD1779" s="66">
        <v>38723</v>
      </c>
      <c r="BE1779" s="79">
        <v>897183.65</v>
      </c>
      <c r="BF1779" s="79">
        <v>334809.34999999998</v>
      </c>
      <c r="BG1779" s="79">
        <v>514396.36</v>
      </c>
      <c r="BH1779" s="75">
        <v>1.2177473635488325</v>
      </c>
      <c r="BI1779" s="79">
        <v>6840</v>
      </c>
      <c r="BJ1779" s="197">
        <v>0.1</v>
      </c>
      <c r="BK1779" s="78" t="s">
        <v>276</v>
      </c>
      <c r="BL1779" s="66">
        <v>38717</v>
      </c>
      <c r="BM1779" s="163">
        <v>547858</v>
      </c>
      <c r="BN1779" s="66">
        <v>38352</v>
      </c>
      <c r="BO1779" s="79">
        <v>682541</v>
      </c>
      <c r="BP1779" s="158" t="s">
        <v>3763</v>
      </c>
      <c r="BQ1779" s="74">
        <v>20950</v>
      </c>
      <c r="BR1779" s="159">
        <v>0.30628654970760233</v>
      </c>
      <c r="BS1779" s="160">
        <v>42322</v>
      </c>
      <c r="BT1779" s="158" t="s">
        <v>6950</v>
      </c>
      <c r="BU1779" s="74">
        <v>7600</v>
      </c>
      <c r="BV1779" s="159">
        <v>0.1111111111111111</v>
      </c>
      <c r="BW1779" s="160">
        <v>39082</v>
      </c>
      <c r="BX1779" s="158" t="s">
        <v>6951</v>
      </c>
      <c r="BY1779" s="74">
        <v>5076</v>
      </c>
      <c r="BZ1779" s="159">
        <v>7.4210526315789477E-2</v>
      </c>
      <c r="CA1779" s="160">
        <v>38990</v>
      </c>
      <c r="CB1779" s="161">
        <v>2.7924632320264053E-3</v>
      </c>
      <c r="CC1779" s="161">
        <v>2.1998369922255319E-3</v>
      </c>
    </row>
    <row r="1780" spans="2:81" ht="23">
      <c r="B1780" s="209">
        <v>108</v>
      </c>
      <c r="C1780" s="57" t="s">
        <v>6952</v>
      </c>
      <c r="D1780" s="57">
        <v>2</v>
      </c>
      <c r="E1780" s="155" t="s">
        <v>6194</v>
      </c>
      <c r="F1780" s="60" t="s">
        <v>6953</v>
      </c>
      <c r="G1780" s="60"/>
      <c r="H1780" s="60"/>
      <c r="I1780" s="60"/>
      <c r="J1780" s="58" t="s">
        <v>6954</v>
      </c>
      <c r="K1780" s="58" t="s">
        <v>5150</v>
      </c>
      <c r="L1780" s="58" t="s">
        <v>753</v>
      </c>
      <c r="M1780" s="59" t="s">
        <v>335</v>
      </c>
      <c r="N1780" s="61">
        <v>22041</v>
      </c>
      <c r="O1780" s="62" t="s">
        <v>59</v>
      </c>
      <c r="P1780" s="79">
        <v>5750000</v>
      </c>
      <c r="Q1780" s="79">
        <v>5750000</v>
      </c>
      <c r="R1780" s="79"/>
      <c r="S1780" s="80">
        <v>4884475.17</v>
      </c>
      <c r="T1780" s="59" t="s">
        <v>60</v>
      </c>
      <c r="U1780" s="499">
        <v>5.9870000000000001</v>
      </c>
      <c r="V1780" s="499">
        <v>4.0809999999999992E-2</v>
      </c>
      <c r="W1780" s="499">
        <v>0.03</v>
      </c>
      <c r="X1780" s="499">
        <v>5.9461899999999996</v>
      </c>
      <c r="Y1780" s="66">
        <v>38925</v>
      </c>
      <c r="Z1780" s="512">
        <f t="shared" si="163"/>
        <v>598.70000000000005</v>
      </c>
      <c r="AA1780" s="512">
        <f t="shared" si="164"/>
        <v>4.0809999999999995</v>
      </c>
      <c r="AB1780" s="512">
        <f t="shared" si="165"/>
        <v>3</v>
      </c>
      <c r="AC1780" s="512">
        <f t="shared" si="166"/>
        <v>594.61899999999991</v>
      </c>
      <c r="AD1780" s="59">
        <v>360</v>
      </c>
      <c r="AE1780" s="59">
        <v>0</v>
      </c>
      <c r="AF1780" s="59">
        <v>0</v>
      </c>
      <c r="AG1780" s="59">
        <v>120</v>
      </c>
      <c r="AH1780" s="66">
        <v>42583</v>
      </c>
      <c r="AI1780" s="67" t="s">
        <v>61</v>
      </c>
      <c r="AJ1780" s="67" t="s">
        <v>6955</v>
      </c>
      <c r="AK1780" s="68"/>
      <c r="AL1780" s="69" t="s">
        <v>98</v>
      </c>
      <c r="AM1780" s="66"/>
      <c r="AN1780" s="209">
        <v>108</v>
      </c>
      <c r="AO1780" s="57" t="s">
        <v>6952</v>
      </c>
      <c r="AP1780" s="57"/>
      <c r="AQ1780" s="57"/>
      <c r="AR1780" s="57">
        <v>2</v>
      </c>
      <c r="AS1780" s="35">
        <f t="shared" si="167"/>
        <v>2791.2621359223303</v>
      </c>
      <c r="AT1780" s="60" t="s">
        <v>6953</v>
      </c>
      <c r="AU1780" s="79">
        <v>20600000</v>
      </c>
      <c r="AV1780" s="66">
        <v>38867</v>
      </c>
      <c r="AW1780" s="81">
        <v>27.912621359223301</v>
      </c>
      <c r="AX1780" s="215">
        <v>1949</v>
      </c>
      <c r="AY1780" s="215"/>
      <c r="AZ1780" s="74">
        <v>296</v>
      </c>
      <c r="BA1780" s="69" t="s">
        <v>63</v>
      </c>
      <c r="BB1780" s="44">
        <f t="shared" si="168"/>
        <v>9730</v>
      </c>
      <c r="BC1780" s="81">
        <v>97.3</v>
      </c>
      <c r="BD1780" s="66">
        <v>38867</v>
      </c>
      <c r="BE1780" s="79">
        <v>3044879</v>
      </c>
      <c r="BF1780" s="79">
        <v>1698651</v>
      </c>
      <c r="BG1780" s="79">
        <v>1272228</v>
      </c>
      <c r="BH1780" s="75">
        <v>3.079610214456411</v>
      </c>
      <c r="BI1780" s="79">
        <v>74000</v>
      </c>
      <c r="BJ1780" s="197">
        <v>250</v>
      </c>
      <c r="BK1780" s="78" t="s">
        <v>64</v>
      </c>
      <c r="BL1780" s="66">
        <v>38898</v>
      </c>
      <c r="BM1780" s="163">
        <v>1428061</v>
      </c>
      <c r="BN1780" s="66">
        <v>38717</v>
      </c>
      <c r="BO1780" s="79">
        <v>1380592</v>
      </c>
      <c r="BP1780" s="158"/>
      <c r="BQ1780" s="74"/>
      <c r="BR1780" s="159"/>
      <c r="BS1780" s="160"/>
      <c r="BT1780" s="158"/>
      <c r="BU1780" s="74"/>
      <c r="BV1780" s="159"/>
      <c r="BW1780" s="160"/>
      <c r="BX1780" s="158"/>
      <c r="BY1780" s="74"/>
      <c r="BZ1780" s="159"/>
      <c r="CA1780" s="160"/>
      <c r="CB1780" s="161">
        <v>9.9337604243348639E-3</v>
      </c>
      <c r="CC1780" s="161">
        <v>2.1081771175494681E-3</v>
      </c>
    </row>
    <row r="1781" spans="2:81" ht="23">
      <c r="B1781" s="209">
        <v>109</v>
      </c>
      <c r="C1781" s="57" t="s">
        <v>6956</v>
      </c>
      <c r="D1781" s="57">
        <v>1</v>
      </c>
      <c r="E1781" s="155" t="s">
        <v>6194</v>
      </c>
      <c r="F1781" s="60" t="s">
        <v>6957</v>
      </c>
      <c r="G1781" s="60"/>
      <c r="H1781" s="60"/>
      <c r="I1781" s="60"/>
      <c r="J1781" s="58" t="s">
        <v>6958</v>
      </c>
      <c r="K1781" s="58" t="s">
        <v>6959</v>
      </c>
      <c r="L1781" s="58" t="s">
        <v>56</v>
      </c>
      <c r="M1781" s="59" t="s">
        <v>58</v>
      </c>
      <c r="N1781" s="61">
        <v>91436</v>
      </c>
      <c r="O1781" s="62" t="s">
        <v>2195</v>
      </c>
      <c r="P1781" s="79">
        <v>5700000</v>
      </c>
      <c r="Q1781" s="79">
        <v>5700000</v>
      </c>
      <c r="R1781" s="79"/>
      <c r="S1781" s="80">
        <v>5346677.18</v>
      </c>
      <c r="T1781" s="59" t="s">
        <v>70</v>
      </c>
      <c r="U1781" s="499">
        <v>6.1</v>
      </c>
      <c r="V1781" s="499">
        <v>4.0809999999999992E-2</v>
      </c>
      <c r="W1781" s="499">
        <v>0.03</v>
      </c>
      <c r="X1781" s="499">
        <v>6.0591900000000001</v>
      </c>
      <c r="Y1781" s="66">
        <v>38930</v>
      </c>
      <c r="Z1781" s="512">
        <f t="shared" si="163"/>
        <v>610</v>
      </c>
      <c r="AA1781" s="512">
        <f t="shared" si="164"/>
        <v>4.0809999999999995</v>
      </c>
      <c r="AB1781" s="512">
        <f t="shared" si="165"/>
        <v>3</v>
      </c>
      <c r="AC1781" s="512">
        <f t="shared" si="166"/>
        <v>605.91899999999998</v>
      </c>
      <c r="AD1781" s="59">
        <v>360</v>
      </c>
      <c r="AE1781" s="59">
        <v>60</v>
      </c>
      <c r="AF1781" s="59">
        <v>0</v>
      </c>
      <c r="AG1781" s="59">
        <v>120</v>
      </c>
      <c r="AH1781" s="66">
        <v>42583</v>
      </c>
      <c r="AI1781" s="67" t="s">
        <v>61</v>
      </c>
      <c r="AJ1781" s="67" t="s">
        <v>61</v>
      </c>
      <c r="AK1781" s="68"/>
      <c r="AL1781" s="69" t="s">
        <v>750</v>
      </c>
      <c r="AM1781" s="66"/>
      <c r="AN1781" s="209">
        <v>109</v>
      </c>
      <c r="AO1781" s="57" t="s">
        <v>6956</v>
      </c>
      <c r="AP1781" s="57"/>
      <c r="AQ1781" s="57"/>
      <c r="AR1781" s="57">
        <v>1</v>
      </c>
      <c r="AS1781" s="35">
        <f t="shared" si="167"/>
        <v>6000</v>
      </c>
      <c r="AT1781" s="60" t="s">
        <v>6957</v>
      </c>
      <c r="AU1781" s="79">
        <v>9500000</v>
      </c>
      <c r="AV1781" s="66">
        <v>38852</v>
      </c>
      <c r="AW1781" s="81">
        <v>60</v>
      </c>
      <c r="AX1781" s="216">
        <v>1983</v>
      </c>
      <c r="AY1781" s="216">
        <v>2006</v>
      </c>
      <c r="AZ1781" s="74">
        <v>28706</v>
      </c>
      <c r="BA1781" s="69" t="s">
        <v>226</v>
      </c>
      <c r="BB1781" s="44">
        <f t="shared" si="168"/>
        <v>9876</v>
      </c>
      <c r="BC1781" s="81">
        <v>98.76</v>
      </c>
      <c r="BD1781" s="66">
        <v>38847</v>
      </c>
      <c r="BE1781" s="79">
        <v>786393.64</v>
      </c>
      <c r="BF1781" s="79">
        <v>216699</v>
      </c>
      <c r="BG1781" s="79">
        <v>535247.43999999994</v>
      </c>
      <c r="BH1781" s="75">
        <v>1.2913074149023742</v>
      </c>
      <c r="BI1781" s="79">
        <v>5741.2</v>
      </c>
      <c r="BJ1781" s="197">
        <v>0.2</v>
      </c>
      <c r="BK1781" s="78" t="s">
        <v>64</v>
      </c>
      <c r="BL1781" s="66">
        <v>38898</v>
      </c>
      <c r="BM1781" s="163">
        <v>650569</v>
      </c>
      <c r="BN1781" s="66">
        <v>38717</v>
      </c>
      <c r="BO1781" s="79">
        <v>508886.82</v>
      </c>
      <c r="BP1781" s="158" t="s">
        <v>6960</v>
      </c>
      <c r="BQ1781" s="74">
        <v>12469</v>
      </c>
      <c r="BR1781" s="159">
        <v>0.43436912143802692</v>
      </c>
      <c r="BS1781" s="160">
        <v>40359</v>
      </c>
      <c r="BT1781" s="158" t="s">
        <v>6961</v>
      </c>
      <c r="BU1781" s="74">
        <v>2527</v>
      </c>
      <c r="BV1781" s="159">
        <v>8.8030376924684739E-2</v>
      </c>
      <c r="BW1781" s="160">
        <v>40451</v>
      </c>
      <c r="BX1781" s="158" t="s">
        <v>6962</v>
      </c>
      <c r="BY1781" s="74">
        <v>2024</v>
      </c>
      <c r="BZ1781" s="159">
        <v>7.050790775447642E-2</v>
      </c>
      <c r="CA1781" s="160">
        <v>39478</v>
      </c>
      <c r="CB1781" s="161">
        <v>2.6528400704250851E-3</v>
      </c>
      <c r="CC1781" s="161">
        <v>2.0898451426142554E-3</v>
      </c>
    </row>
    <row r="1782" spans="2:81" ht="23">
      <c r="B1782" s="228">
        <v>110</v>
      </c>
      <c r="C1782" s="89">
        <v>59629</v>
      </c>
      <c r="D1782" s="89">
        <v>2</v>
      </c>
      <c r="E1782" s="147" t="s">
        <v>5348</v>
      </c>
      <c r="F1782" s="147" t="s">
        <v>6963</v>
      </c>
      <c r="G1782" s="147"/>
      <c r="H1782" s="147"/>
      <c r="I1782" s="147"/>
      <c r="J1782" s="90" t="s">
        <v>6964</v>
      </c>
      <c r="K1782" s="90" t="s">
        <v>1021</v>
      </c>
      <c r="L1782" s="90" t="s">
        <v>1020</v>
      </c>
      <c r="M1782" s="91" t="s">
        <v>132</v>
      </c>
      <c r="N1782" s="93">
        <v>78410</v>
      </c>
      <c r="O1782" s="94" t="s">
        <v>59</v>
      </c>
      <c r="P1782" s="95">
        <v>5559763</v>
      </c>
      <c r="Q1782" s="95">
        <v>5559763</v>
      </c>
      <c r="R1782" s="95"/>
      <c r="S1782" s="96">
        <v>4904921.49</v>
      </c>
      <c r="T1782" s="91" t="s">
        <v>70</v>
      </c>
      <c r="U1782" s="500">
        <v>5.7119999999999997</v>
      </c>
      <c r="V1782" s="500">
        <v>7.0810000000000012E-2</v>
      </c>
      <c r="W1782" s="500">
        <v>6.0000000000000005E-2</v>
      </c>
      <c r="X1782" s="500">
        <v>5.641189999999999</v>
      </c>
      <c r="Y1782" s="97">
        <v>38765</v>
      </c>
      <c r="Z1782" s="512">
        <f t="shared" si="163"/>
        <v>571.19999999999993</v>
      </c>
      <c r="AA1782" s="512">
        <f t="shared" si="164"/>
        <v>7.0810000000000013</v>
      </c>
      <c r="AB1782" s="512">
        <f t="shared" si="165"/>
        <v>6.0000000000000009</v>
      </c>
      <c r="AC1782" s="512">
        <f t="shared" si="166"/>
        <v>564.11899999999991</v>
      </c>
      <c r="AD1782" s="91">
        <v>360</v>
      </c>
      <c r="AE1782" s="91">
        <v>24</v>
      </c>
      <c r="AF1782" s="91">
        <v>5</v>
      </c>
      <c r="AG1782" s="91">
        <v>115</v>
      </c>
      <c r="AH1782" s="97">
        <v>42430</v>
      </c>
      <c r="AI1782" s="98" t="s">
        <v>61</v>
      </c>
      <c r="AJ1782" s="98" t="s">
        <v>61</v>
      </c>
      <c r="AK1782" s="99"/>
      <c r="AL1782" s="100" t="s">
        <v>78</v>
      </c>
      <c r="AM1782" s="97"/>
      <c r="AN1782" s="228">
        <v>110</v>
      </c>
      <c r="AO1782" s="89">
        <v>59629</v>
      </c>
      <c r="AP1782" s="89"/>
      <c r="AQ1782" s="89"/>
      <c r="AR1782" s="89">
        <v>2</v>
      </c>
      <c r="AS1782" s="35">
        <f t="shared" si="167"/>
        <v>6863.9049382716039</v>
      </c>
      <c r="AT1782" s="147" t="s">
        <v>6963</v>
      </c>
      <c r="AU1782" s="95">
        <v>8100000</v>
      </c>
      <c r="AV1782" s="97">
        <v>38699</v>
      </c>
      <c r="AW1782" s="106">
        <v>68.639049382716038</v>
      </c>
      <c r="AX1782" s="220">
        <v>1983</v>
      </c>
      <c r="AY1782" s="220">
        <v>2003</v>
      </c>
      <c r="AZ1782" s="105">
        <v>199</v>
      </c>
      <c r="BA1782" s="100" t="s">
        <v>63</v>
      </c>
      <c r="BB1782" s="44">
        <f t="shared" si="168"/>
        <v>9296</v>
      </c>
      <c r="BC1782" s="106">
        <v>92.96</v>
      </c>
      <c r="BD1782" s="97">
        <v>38763</v>
      </c>
      <c r="BE1782" s="95">
        <v>1321353.18</v>
      </c>
      <c r="BF1782" s="95">
        <v>806322.13</v>
      </c>
      <c r="BG1782" s="95">
        <v>465281.05</v>
      </c>
      <c r="BH1782" s="192">
        <v>1.2000001495870263</v>
      </c>
      <c r="BI1782" s="95">
        <v>49750</v>
      </c>
      <c r="BJ1782" s="203">
        <v>250</v>
      </c>
      <c r="BK1782" s="108" t="s">
        <v>276</v>
      </c>
      <c r="BL1782" s="97">
        <v>38717</v>
      </c>
      <c r="BM1782" s="168">
        <v>495120</v>
      </c>
      <c r="BN1782" s="97">
        <v>38352</v>
      </c>
      <c r="BO1782" s="95">
        <v>490162</v>
      </c>
      <c r="BP1782" s="133"/>
      <c r="BQ1782" s="105">
        <v>0</v>
      </c>
      <c r="BR1782" s="135"/>
      <c r="BS1782" s="136"/>
      <c r="BT1782" s="133"/>
      <c r="BU1782" s="105">
        <v>0</v>
      </c>
      <c r="BV1782" s="135"/>
      <c r="BW1782" s="136"/>
      <c r="BX1782" s="133"/>
      <c r="BY1782" s="105">
        <v>0</v>
      </c>
      <c r="BZ1782" s="135"/>
      <c r="CA1782" s="136"/>
      <c r="CB1782" s="169">
        <v>9.6051049840141355E-3</v>
      </c>
      <c r="CC1782" s="169">
        <v>2.0384287192344668E-3</v>
      </c>
    </row>
    <row r="1783" spans="2:81" ht="34">
      <c r="B1783" s="228">
        <v>111</v>
      </c>
      <c r="C1783" s="89">
        <v>760057037</v>
      </c>
      <c r="D1783" s="89">
        <v>1</v>
      </c>
      <c r="E1783" s="147" t="s">
        <v>3956</v>
      </c>
      <c r="F1783" s="92" t="s">
        <v>6965</v>
      </c>
      <c r="G1783" s="92"/>
      <c r="H1783" s="92"/>
      <c r="I1783" s="92"/>
      <c r="J1783" s="90" t="s">
        <v>6966</v>
      </c>
      <c r="K1783" s="90" t="s">
        <v>4165</v>
      </c>
      <c r="L1783" s="90" t="s">
        <v>4165</v>
      </c>
      <c r="M1783" s="91" t="s">
        <v>1279</v>
      </c>
      <c r="N1783" s="93">
        <v>87505</v>
      </c>
      <c r="O1783" s="94" t="s">
        <v>351</v>
      </c>
      <c r="P1783" s="95">
        <v>5500000</v>
      </c>
      <c r="Q1783" s="95">
        <v>5500000</v>
      </c>
      <c r="R1783" s="95"/>
      <c r="S1783" s="96">
        <v>4893925.45</v>
      </c>
      <c r="T1783" s="91" t="s">
        <v>70</v>
      </c>
      <c r="U1783" s="500">
        <v>6.11</v>
      </c>
      <c r="V1783" s="500">
        <v>2.0810000000000002E-2</v>
      </c>
      <c r="W1783" s="500">
        <v>0.01</v>
      </c>
      <c r="X1783" s="500">
        <v>6.0891900000000003</v>
      </c>
      <c r="Y1783" s="97">
        <v>38929</v>
      </c>
      <c r="Z1783" s="512">
        <f t="shared" si="163"/>
        <v>611</v>
      </c>
      <c r="AA1783" s="512">
        <f t="shared" si="164"/>
        <v>2.0810000000000004</v>
      </c>
      <c r="AB1783" s="512">
        <f t="shared" si="165"/>
        <v>1</v>
      </c>
      <c r="AC1783" s="512">
        <f t="shared" si="166"/>
        <v>608.91899999999998</v>
      </c>
      <c r="AD1783" s="91">
        <v>360</v>
      </c>
      <c r="AE1783" s="91">
        <v>24</v>
      </c>
      <c r="AF1783" s="91">
        <v>0</v>
      </c>
      <c r="AG1783" s="91">
        <v>120</v>
      </c>
      <c r="AH1783" s="97">
        <v>42583</v>
      </c>
      <c r="AI1783" s="98" t="s">
        <v>61</v>
      </c>
      <c r="AJ1783" s="98" t="s">
        <v>61</v>
      </c>
      <c r="AK1783" s="99"/>
      <c r="AL1783" s="100" t="s">
        <v>78</v>
      </c>
      <c r="AM1783" s="97"/>
      <c r="AN1783" s="228">
        <v>111</v>
      </c>
      <c r="AO1783" s="89">
        <v>760057037</v>
      </c>
      <c r="AP1783" s="89"/>
      <c r="AQ1783" s="89"/>
      <c r="AR1783" s="89">
        <v>1</v>
      </c>
      <c r="AS1783" s="35">
        <f t="shared" si="167"/>
        <v>6111.1111111111113</v>
      </c>
      <c r="AT1783" s="92" t="s">
        <v>6965</v>
      </c>
      <c r="AU1783" s="95">
        <v>9000000</v>
      </c>
      <c r="AV1783" s="97">
        <v>38875</v>
      </c>
      <c r="AW1783" s="106">
        <v>61.111111111111114</v>
      </c>
      <c r="AX1783" s="219">
        <v>2003</v>
      </c>
      <c r="AY1783" s="219"/>
      <c r="AZ1783" s="105">
        <v>42880</v>
      </c>
      <c r="BA1783" s="100" t="s">
        <v>226</v>
      </c>
      <c r="BB1783" s="44">
        <f t="shared" si="168"/>
        <v>9107</v>
      </c>
      <c r="BC1783" s="106">
        <v>91.07</v>
      </c>
      <c r="BD1783" s="97">
        <v>38849</v>
      </c>
      <c r="BE1783" s="95">
        <v>1011793</v>
      </c>
      <c r="BF1783" s="95">
        <v>353972</v>
      </c>
      <c r="BG1783" s="95">
        <v>629168</v>
      </c>
      <c r="BH1783" s="192">
        <v>1.5714154893187227</v>
      </c>
      <c r="BI1783" s="95">
        <v>8019</v>
      </c>
      <c r="BJ1783" s="203">
        <v>0.18701026119402986</v>
      </c>
      <c r="BK1783" s="108" t="s">
        <v>3572</v>
      </c>
      <c r="BL1783" s="97">
        <v>38868</v>
      </c>
      <c r="BM1783" s="168">
        <v>515731</v>
      </c>
      <c r="BN1783" s="97">
        <v>38717</v>
      </c>
      <c r="BO1783" s="95">
        <v>451646</v>
      </c>
      <c r="BP1783" s="133" t="s">
        <v>6967</v>
      </c>
      <c r="BQ1783" s="105">
        <v>30949</v>
      </c>
      <c r="BR1783" s="135">
        <v>0.72175839552238807</v>
      </c>
      <c r="BS1783" s="136">
        <v>45199</v>
      </c>
      <c r="BT1783" s="133" t="s">
        <v>6968</v>
      </c>
      <c r="BU1783" s="105">
        <v>3579</v>
      </c>
      <c r="BV1783" s="135">
        <v>8.3465485074626866E-2</v>
      </c>
      <c r="BW1783" s="136">
        <v>39569</v>
      </c>
      <c r="BX1783" s="133" t="s">
        <v>6969</v>
      </c>
      <c r="BY1783" s="105">
        <v>1410</v>
      </c>
      <c r="BZ1783" s="135">
        <v>3.2882462686567165E-2</v>
      </c>
      <c r="CA1783" s="136">
        <v>40452</v>
      </c>
      <c r="CB1783" s="169">
        <v>2.5597579626908716E-3</v>
      </c>
      <c r="CC1783" s="169">
        <v>2.0165172428734043E-3</v>
      </c>
    </row>
    <row r="1784" spans="2:81" ht="34">
      <c r="B1784" s="228">
        <v>112</v>
      </c>
      <c r="C1784" s="89">
        <v>760048221</v>
      </c>
      <c r="D1784" s="89">
        <v>1</v>
      </c>
      <c r="E1784" s="147" t="s">
        <v>3956</v>
      </c>
      <c r="F1784" s="92" t="s">
        <v>6970</v>
      </c>
      <c r="G1784" s="92"/>
      <c r="H1784" s="92"/>
      <c r="I1784" s="92"/>
      <c r="J1784" s="90" t="s">
        <v>6971</v>
      </c>
      <c r="K1784" s="90" t="s">
        <v>6972</v>
      </c>
      <c r="L1784" s="90" t="s">
        <v>6973</v>
      </c>
      <c r="M1784" s="91" t="s">
        <v>335</v>
      </c>
      <c r="N1784" s="93">
        <v>22172</v>
      </c>
      <c r="O1784" s="94" t="s">
        <v>351</v>
      </c>
      <c r="P1784" s="95">
        <v>5500000</v>
      </c>
      <c r="Q1784" s="95">
        <v>5500000</v>
      </c>
      <c r="R1784" s="95"/>
      <c r="S1784" s="96">
        <v>188747.41</v>
      </c>
      <c r="T1784" s="91" t="s">
        <v>1422</v>
      </c>
      <c r="U1784" s="500">
        <v>6.45</v>
      </c>
      <c r="V1784" s="500">
        <v>8.0810000000000007E-2</v>
      </c>
      <c r="W1784" s="500">
        <v>6.9999999999999993E-2</v>
      </c>
      <c r="X1784" s="500">
        <v>6.3691899999999997</v>
      </c>
      <c r="Y1784" s="97">
        <v>38933</v>
      </c>
      <c r="Z1784" s="512">
        <f t="shared" si="163"/>
        <v>645</v>
      </c>
      <c r="AA1784" s="512">
        <f t="shared" si="164"/>
        <v>8.0810000000000013</v>
      </c>
      <c r="AB1784" s="512">
        <f t="shared" si="165"/>
        <v>6.9999999999999991</v>
      </c>
      <c r="AC1784" s="512">
        <f t="shared" si="166"/>
        <v>636.91899999999998</v>
      </c>
      <c r="AD1784" s="91">
        <v>240</v>
      </c>
      <c r="AE1784" s="91">
        <v>1</v>
      </c>
      <c r="AF1784" s="91">
        <v>0</v>
      </c>
      <c r="AG1784" s="91">
        <v>241</v>
      </c>
      <c r="AH1784" s="97">
        <v>46266</v>
      </c>
      <c r="AI1784" s="98" t="s">
        <v>61</v>
      </c>
      <c r="AJ1784" s="98" t="s">
        <v>6974</v>
      </c>
      <c r="AK1784" s="99"/>
      <c r="AL1784" s="100" t="s">
        <v>6975</v>
      </c>
      <c r="AM1784" s="97"/>
      <c r="AN1784" s="228">
        <v>112</v>
      </c>
      <c r="AO1784" s="89">
        <v>760048221</v>
      </c>
      <c r="AP1784" s="89"/>
      <c r="AQ1784" s="89"/>
      <c r="AR1784" s="89">
        <v>1</v>
      </c>
      <c r="AS1784" s="35">
        <f t="shared" si="167"/>
        <v>6179.7752808988762</v>
      </c>
      <c r="AT1784" s="92" t="s">
        <v>6970</v>
      </c>
      <c r="AU1784" s="95">
        <v>8900000</v>
      </c>
      <c r="AV1784" s="97">
        <v>38873</v>
      </c>
      <c r="AW1784" s="106">
        <v>61.797752808988761</v>
      </c>
      <c r="AX1784" s="219">
        <v>2006</v>
      </c>
      <c r="AY1784" s="219" t="s">
        <v>1235</v>
      </c>
      <c r="AZ1784" s="105">
        <v>36278</v>
      </c>
      <c r="BA1784" s="100" t="s">
        <v>226</v>
      </c>
      <c r="BB1784" s="44">
        <f t="shared" si="168"/>
        <v>10000</v>
      </c>
      <c r="BC1784" s="106">
        <v>100</v>
      </c>
      <c r="BD1784" s="97">
        <v>38838</v>
      </c>
      <c r="BE1784" s="95">
        <v>907533</v>
      </c>
      <c r="BF1784" s="95">
        <v>253217</v>
      </c>
      <c r="BG1784" s="95">
        <v>599989</v>
      </c>
      <c r="BH1784" s="192">
        <v>1.2231561742172461</v>
      </c>
      <c r="BI1784" s="95">
        <v>7526</v>
      </c>
      <c r="BJ1784" s="203">
        <v>0.20745355311759192</v>
      </c>
      <c r="BK1784" s="108"/>
      <c r="BL1784" s="97" t="s">
        <v>1235</v>
      </c>
      <c r="BM1784" s="168"/>
      <c r="BN1784" s="97" t="s">
        <v>1235</v>
      </c>
      <c r="BO1784" s="95"/>
      <c r="BP1784" s="133" t="s">
        <v>6976</v>
      </c>
      <c r="BQ1784" s="105">
        <v>19331</v>
      </c>
      <c r="BR1784" s="135">
        <v>0.53285737912784603</v>
      </c>
      <c r="BS1784" s="136">
        <v>40574</v>
      </c>
      <c r="BT1784" s="133" t="s">
        <v>6977</v>
      </c>
      <c r="BU1784" s="105">
        <v>16947</v>
      </c>
      <c r="BV1784" s="135">
        <v>0.46714262087215391</v>
      </c>
      <c r="BW1784" s="136">
        <v>42490</v>
      </c>
      <c r="BX1784" s="133"/>
      <c r="BY1784" s="105"/>
      <c r="BZ1784" s="135"/>
      <c r="CA1784" s="136"/>
      <c r="CB1784" s="169">
        <v>2.5597579626908716E-3</v>
      </c>
      <c r="CC1784" s="169">
        <v>2.0165172428734043E-3</v>
      </c>
    </row>
    <row r="1785" spans="2:81" ht="34">
      <c r="B1785" s="228">
        <v>113</v>
      </c>
      <c r="C1785" s="89" t="s">
        <v>6978</v>
      </c>
      <c r="D1785" s="89">
        <v>2</v>
      </c>
      <c r="E1785" s="147" t="s">
        <v>6194</v>
      </c>
      <c r="F1785" s="92" t="s">
        <v>6979</v>
      </c>
      <c r="G1785" s="92"/>
      <c r="H1785" s="92"/>
      <c r="I1785" s="92"/>
      <c r="J1785" s="90" t="s">
        <v>6980</v>
      </c>
      <c r="K1785" s="90" t="s">
        <v>6981</v>
      </c>
      <c r="L1785" s="90" t="s">
        <v>819</v>
      </c>
      <c r="M1785" s="91" t="s">
        <v>298</v>
      </c>
      <c r="N1785" s="93">
        <v>20906</v>
      </c>
      <c r="O1785" s="94" t="s">
        <v>59</v>
      </c>
      <c r="P1785" s="95">
        <v>5500000</v>
      </c>
      <c r="Q1785" s="95">
        <v>5500000</v>
      </c>
      <c r="R1785" s="95"/>
      <c r="S1785" s="96">
        <v>4672107.1100000003</v>
      </c>
      <c r="T1785" s="91" t="s">
        <v>60</v>
      </c>
      <c r="U1785" s="500">
        <v>5.9870000000000001</v>
      </c>
      <c r="V1785" s="500">
        <v>4.0809999999999992E-2</v>
      </c>
      <c r="W1785" s="500">
        <v>0.03</v>
      </c>
      <c r="X1785" s="500">
        <v>5.9461899999999996</v>
      </c>
      <c r="Y1785" s="97">
        <v>38925</v>
      </c>
      <c r="Z1785" s="512">
        <f t="shared" si="163"/>
        <v>598.70000000000005</v>
      </c>
      <c r="AA1785" s="512">
        <f t="shared" si="164"/>
        <v>4.0809999999999995</v>
      </c>
      <c r="AB1785" s="512">
        <f t="shared" si="165"/>
        <v>3</v>
      </c>
      <c r="AC1785" s="512">
        <f t="shared" si="166"/>
        <v>594.61899999999991</v>
      </c>
      <c r="AD1785" s="91">
        <v>360</v>
      </c>
      <c r="AE1785" s="91">
        <v>0</v>
      </c>
      <c r="AF1785" s="91">
        <v>0</v>
      </c>
      <c r="AG1785" s="91">
        <v>120</v>
      </c>
      <c r="AH1785" s="97">
        <v>42583</v>
      </c>
      <c r="AI1785" s="98" t="s">
        <v>61</v>
      </c>
      <c r="AJ1785" s="98" t="s">
        <v>6955</v>
      </c>
      <c r="AK1785" s="99"/>
      <c r="AL1785" s="100" t="s">
        <v>98</v>
      </c>
      <c r="AM1785" s="97"/>
      <c r="AN1785" s="228">
        <v>113</v>
      </c>
      <c r="AO1785" s="89" t="s">
        <v>6978</v>
      </c>
      <c r="AP1785" s="89"/>
      <c r="AQ1785" s="89"/>
      <c r="AR1785" s="89">
        <v>2</v>
      </c>
      <c r="AS1785" s="35">
        <f t="shared" si="167"/>
        <v>2750.0000000000005</v>
      </c>
      <c r="AT1785" s="92" t="s">
        <v>6979</v>
      </c>
      <c r="AU1785" s="95">
        <v>20000000</v>
      </c>
      <c r="AV1785" s="97">
        <v>38867</v>
      </c>
      <c r="AW1785" s="106">
        <v>27.500000000000004</v>
      </c>
      <c r="AX1785" s="220">
        <v>1971</v>
      </c>
      <c r="AY1785" s="220"/>
      <c r="AZ1785" s="105">
        <v>212</v>
      </c>
      <c r="BA1785" s="100" t="s">
        <v>63</v>
      </c>
      <c r="BB1785" s="44">
        <f t="shared" si="168"/>
        <v>9807</v>
      </c>
      <c r="BC1785" s="106">
        <v>98.070000000000007</v>
      </c>
      <c r="BD1785" s="97">
        <v>38867</v>
      </c>
      <c r="BE1785" s="95">
        <v>2443730</v>
      </c>
      <c r="BF1785" s="95">
        <v>1406674</v>
      </c>
      <c r="BG1785" s="95">
        <v>984306</v>
      </c>
      <c r="BH1785" s="192">
        <v>2.4909563878027243</v>
      </c>
      <c r="BI1785" s="95">
        <v>52750</v>
      </c>
      <c r="BJ1785" s="203">
        <v>248.82075471698113</v>
      </c>
      <c r="BK1785" s="108" t="s">
        <v>64</v>
      </c>
      <c r="BL1785" s="97">
        <v>38898</v>
      </c>
      <c r="BM1785" s="168">
        <v>1203574</v>
      </c>
      <c r="BN1785" s="97">
        <v>38717</v>
      </c>
      <c r="BO1785" s="95">
        <v>976715</v>
      </c>
      <c r="BP1785" s="133"/>
      <c r="BQ1785" s="105"/>
      <c r="BR1785" s="135"/>
      <c r="BS1785" s="136"/>
      <c r="BT1785" s="133"/>
      <c r="BU1785" s="105"/>
      <c r="BV1785" s="135"/>
      <c r="BW1785" s="136"/>
      <c r="BX1785" s="133"/>
      <c r="BY1785" s="105"/>
      <c r="BZ1785" s="135"/>
      <c r="CA1785" s="136"/>
      <c r="CB1785" s="169">
        <v>9.5018577971898704E-3</v>
      </c>
      <c r="CC1785" s="169">
        <v>2.0165172428734043E-3</v>
      </c>
    </row>
    <row r="1786" spans="2:81" ht="23">
      <c r="B1786" s="228">
        <v>114</v>
      </c>
      <c r="C1786" s="89">
        <v>760050319</v>
      </c>
      <c r="D1786" s="89">
        <v>1</v>
      </c>
      <c r="E1786" s="147" t="s">
        <v>3956</v>
      </c>
      <c r="F1786" s="92" t="s">
        <v>6982</v>
      </c>
      <c r="G1786" s="92"/>
      <c r="H1786" s="92"/>
      <c r="I1786" s="92"/>
      <c r="J1786" s="90" t="s">
        <v>6982</v>
      </c>
      <c r="K1786" s="90" t="s">
        <v>2410</v>
      </c>
      <c r="L1786" s="90" t="s">
        <v>2939</v>
      </c>
      <c r="M1786" s="91" t="s">
        <v>2940</v>
      </c>
      <c r="N1786" s="93">
        <v>68123</v>
      </c>
      <c r="O1786" s="94" t="s">
        <v>351</v>
      </c>
      <c r="P1786" s="95">
        <v>5375000</v>
      </c>
      <c r="Q1786" s="95">
        <v>5375000</v>
      </c>
      <c r="R1786" s="95"/>
      <c r="S1786" s="96">
        <v>5375000</v>
      </c>
      <c r="T1786" s="91" t="s">
        <v>223</v>
      </c>
      <c r="U1786" s="500">
        <v>5.25</v>
      </c>
      <c r="V1786" s="500">
        <v>2.0810000000000002E-2</v>
      </c>
      <c r="W1786" s="500">
        <v>0.01</v>
      </c>
      <c r="X1786" s="500">
        <v>5.2291899999999991</v>
      </c>
      <c r="Y1786" s="97">
        <v>38769</v>
      </c>
      <c r="Z1786" s="512">
        <f t="shared" si="163"/>
        <v>525</v>
      </c>
      <c r="AA1786" s="512">
        <f t="shared" si="164"/>
        <v>2.0810000000000004</v>
      </c>
      <c r="AB1786" s="512">
        <f t="shared" si="165"/>
        <v>1</v>
      </c>
      <c r="AC1786" s="512">
        <f t="shared" si="166"/>
        <v>522.91899999999987</v>
      </c>
      <c r="AD1786" s="91">
        <v>0</v>
      </c>
      <c r="AE1786" s="91">
        <v>120</v>
      </c>
      <c r="AF1786" s="91">
        <v>5</v>
      </c>
      <c r="AG1786" s="91">
        <v>115</v>
      </c>
      <c r="AH1786" s="97">
        <v>42430</v>
      </c>
      <c r="AI1786" s="98" t="s">
        <v>61</v>
      </c>
      <c r="AJ1786" s="98" t="s">
        <v>61</v>
      </c>
      <c r="AK1786" s="99"/>
      <c r="AL1786" s="100" t="s">
        <v>6983</v>
      </c>
      <c r="AM1786" s="97" t="s">
        <v>6787</v>
      </c>
      <c r="AN1786" s="228">
        <v>114</v>
      </c>
      <c r="AO1786" s="89">
        <v>760050319</v>
      </c>
      <c r="AP1786" s="89"/>
      <c r="AQ1786" s="89"/>
      <c r="AR1786" s="89">
        <v>1</v>
      </c>
      <c r="AS1786" s="35">
        <f t="shared" si="167"/>
        <v>2660.8910891089108</v>
      </c>
      <c r="AT1786" s="92" t="s">
        <v>6982</v>
      </c>
      <c r="AU1786" s="95">
        <v>20200000</v>
      </c>
      <c r="AV1786" s="97">
        <v>38691</v>
      </c>
      <c r="AW1786" s="106">
        <v>26.60891089108911</v>
      </c>
      <c r="AX1786" s="220">
        <v>2005</v>
      </c>
      <c r="AY1786" s="220" t="s">
        <v>1235</v>
      </c>
      <c r="AZ1786" s="105">
        <v>114012</v>
      </c>
      <c r="BA1786" s="100" t="s">
        <v>226</v>
      </c>
      <c r="BB1786" s="44">
        <f t="shared" si="168"/>
        <v>10000</v>
      </c>
      <c r="BC1786" s="106">
        <v>100</v>
      </c>
      <c r="BD1786" s="97">
        <v>38776</v>
      </c>
      <c r="BE1786" s="95">
        <v>2403518.0499999998</v>
      </c>
      <c r="BF1786" s="95">
        <v>1016423.1318</v>
      </c>
      <c r="BG1786" s="95">
        <v>1267952.0181999998</v>
      </c>
      <c r="BH1786" s="192">
        <v>4.4317443537510259</v>
      </c>
      <c r="BI1786" s="95">
        <v>22802.400000000001</v>
      </c>
      <c r="BJ1786" s="203">
        <v>0.2</v>
      </c>
      <c r="BK1786" s="108"/>
      <c r="BL1786" s="97" t="s">
        <v>1235</v>
      </c>
      <c r="BM1786" s="168"/>
      <c r="BN1786" s="97" t="s">
        <v>1235</v>
      </c>
      <c r="BO1786" s="95"/>
      <c r="BP1786" s="133" t="s">
        <v>6984</v>
      </c>
      <c r="BQ1786" s="105">
        <v>114012</v>
      </c>
      <c r="BR1786" s="135">
        <v>1</v>
      </c>
      <c r="BS1786" s="136">
        <v>42277</v>
      </c>
      <c r="BT1786" s="133" t="s">
        <v>1235</v>
      </c>
      <c r="BU1786" s="105" t="s">
        <v>1235</v>
      </c>
      <c r="BV1786" s="135"/>
      <c r="BW1786" s="136" t="s">
        <v>1235</v>
      </c>
      <c r="BX1786" s="133" t="s">
        <v>1235</v>
      </c>
      <c r="BY1786" s="105" t="s">
        <v>1235</v>
      </c>
      <c r="BZ1786" s="135"/>
      <c r="CA1786" s="136" t="s">
        <v>1235</v>
      </c>
      <c r="CB1786" s="169">
        <v>2.501581645356988E-3</v>
      </c>
      <c r="CC1786" s="169">
        <v>1.9706873055353722E-3</v>
      </c>
    </row>
    <row r="1787" spans="2:81" ht="34">
      <c r="B1787" s="209">
        <v>115</v>
      </c>
      <c r="C1787" s="57">
        <v>760053297</v>
      </c>
      <c r="D1787" s="57">
        <v>1</v>
      </c>
      <c r="E1787" s="155" t="s">
        <v>3956</v>
      </c>
      <c r="F1787" s="60" t="s">
        <v>6985</v>
      </c>
      <c r="G1787" s="60"/>
      <c r="H1787" s="60"/>
      <c r="I1787" s="60"/>
      <c r="J1787" s="58" t="s">
        <v>6986</v>
      </c>
      <c r="K1787" s="58" t="s">
        <v>484</v>
      </c>
      <c r="L1787" s="58" t="s">
        <v>483</v>
      </c>
      <c r="M1787" s="59" t="s">
        <v>132</v>
      </c>
      <c r="N1787" s="61">
        <v>78744</v>
      </c>
      <c r="O1787" s="62" t="s">
        <v>615</v>
      </c>
      <c r="P1787" s="79">
        <v>5350000</v>
      </c>
      <c r="Q1787" s="79">
        <v>5341306.49</v>
      </c>
      <c r="R1787" s="79"/>
      <c r="S1787" s="80">
        <v>4614129.45</v>
      </c>
      <c r="T1787" s="59" t="s">
        <v>60</v>
      </c>
      <c r="U1787" s="499">
        <v>6.52</v>
      </c>
      <c r="V1787" s="499">
        <v>2.0810000000000002E-2</v>
      </c>
      <c r="W1787" s="499">
        <v>0.01</v>
      </c>
      <c r="X1787" s="499">
        <v>6.4991899999999987</v>
      </c>
      <c r="Y1787" s="66">
        <v>38853</v>
      </c>
      <c r="Z1787" s="512">
        <f t="shared" si="163"/>
        <v>652</v>
      </c>
      <c r="AA1787" s="512">
        <f t="shared" si="164"/>
        <v>2.0810000000000004</v>
      </c>
      <c r="AB1787" s="512">
        <f t="shared" si="165"/>
        <v>1</v>
      </c>
      <c r="AC1787" s="512">
        <f t="shared" si="166"/>
        <v>649.91899999999987</v>
      </c>
      <c r="AD1787" s="59">
        <v>360</v>
      </c>
      <c r="AE1787" s="59">
        <v>0</v>
      </c>
      <c r="AF1787" s="59">
        <v>2</v>
      </c>
      <c r="AG1787" s="59">
        <v>118</v>
      </c>
      <c r="AH1787" s="66">
        <v>42522</v>
      </c>
      <c r="AI1787" s="67" t="s">
        <v>61</v>
      </c>
      <c r="AJ1787" s="67" t="s">
        <v>61</v>
      </c>
      <c r="AK1787" s="68"/>
      <c r="AL1787" s="69" t="s">
        <v>78</v>
      </c>
      <c r="AM1787" s="66"/>
      <c r="AN1787" s="209">
        <v>115</v>
      </c>
      <c r="AO1787" s="57">
        <v>760053297</v>
      </c>
      <c r="AP1787" s="57"/>
      <c r="AQ1787" s="57"/>
      <c r="AR1787" s="57">
        <v>1</v>
      </c>
      <c r="AS1787" s="35">
        <f t="shared" si="167"/>
        <v>6210.8215</v>
      </c>
      <c r="AT1787" s="60" t="s">
        <v>6985</v>
      </c>
      <c r="AU1787" s="79">
        <v>8600000</v>
      </c>
      <c r="AV1787" s="66">
        <v>38768</v>
      </c>
      <c r="AW1787" s="81">
        <v>62.108215000000001</v>
      </c>
      <c r="AX1787" s="215">
        <v>2001</v>
      </c>
      <c r="AY1787" s="215"/>
      <c r="AZ1787" s="74">
        <v>102</v>
      </c>
      <c r="BA1787" s="69" t="s">
        <v>2847</v>
      </c>
      <c r="BB1787" s="44">
        <f t="shared" si="168"/>
        <v>7740.0000000000009</v>
      </c>
      <c r="BC1787" s="81">
        <v>77.400000000000006</v>
      </c>
      <c r="BD1787" s="66">
        <v>38717</v>
      </c>
      <c r="BE1787" s="79">
        <v>2515200</v>
      </c>
      <c r="BF1787" s="79">
        <v>1892872</v>
      </c>
      <c r="BG1787" s="79">
        <v>522977.6</v>
      </c>
      <c r="BH1787" s="75">
        <v>1.2861186653194547</v>
      </c>
      <c r="BI1787" s="79">
        <v>99350.399999999994</v>
      </c>
      <c r="BJ1787" s="197">
        <v>974.02352941176468</v>
      </c>
      <c r="BK1787" s="78" t="s">
        <v>3572</v>
      </c>
      <c r="BL1787" s="66">
        <v>38717</v>
      </c>
      <c r="BM1787" s="163">
        <v>620055</v>
      </c>
      <c r="BN1787" s="66">
        <v>38352</v>
      </c>
      <c r="BO1787" s="79">
        <v>419781</v>
      </c>
      <c r="BP1787" s="158" t="s">
        <v>1235</v>
      </c>
      <c r="BQ1787" s="74" t="s">
        <v>1235</v>
      </c>
      <c r="BR1787" s="159"/>
      <c r="BS1787" s="160" t="s">
        <v>1235</v>
      </c>
      <c r="BT1787" s="158" t="s">
        <v>1235</v>
      </c>
      <c r="BU1787" s="74" t="s">
        <v>1235</v>
      </c>
      <c r="BV1787" s="159"/>
      <c r="BW1787" s="160" t="s">
        <v>1235</v>
      </c>
      <c r="BX1787" s="158" t="s">
        <v>1235</v>
      </c>
      <c r="BY1787" s="74" t="s">
        <v>1235</v>
      </c>
      <c r="BZ1787" s="159"/>
      <c r="CA1787" s="160" t="s">
        <v>1235</v>
      </c>
      <c r="CB1787" s="161">
        <v>2.4859003307181691E-3</v>
      </c>
      <c r="CC1787" s="161">
        <v>1.9583339339193854E-3</v>
      </c>
    </row>
    <row r="1788" spans="2:81">
      <c r="B1788" s="209"/>
      <c r="C1788" s="57"/>
      <c r="D1788" s="57"/>
      <c r="E1788" s="155"/>
      <c r="F1788" s="60"/>
      <c r="G1788" s="60"/>
      <c r="H1788" s="60"/>
      <c r="I1788" s="60"/>
      <c r="J1788" s="58"/>
      <c r="K1788" s="58"/>
      <c r="L1788" s="58"/>
      <c r="M1788" s="59"/>
      <c r="N1788" s="61"/>
      <c r="O1788" s="62"/>
      <c r="P1788" s="79"/>
      <c r="Q1788" s="79"/>
      <c r="R1788" s="79"/>
      <c r="S1788" s="80"/>
      <c r="T1788" s="59"/>
      <c r="U1788" s="499">
        <v>0</v>
      </c>
      <c r="V1788" s="499">
        <v>0</v>
      </c>
      <c r="W1788" s="499">
        <v>0</v>
      </c>
      <c r="X1788" s="499">
        <v>0</v>
      </c>
      <c r="Y1788" s="66"/>
      <c r="Z1788" s="512">
        <f t="shared" si="163"/>
        <v>0</v>
      </c>
      <c r="AA1788" s="512">
        <f t="shared" si="164"/>
        <v>0</v>
      </c>
      <c r="AB1788" s="512">
        <f t="shared" si="165"/>
        <v>0</v>
      </c>
      <c r="AC1788" s="512">
        <f t="shared" si="166"/>
        <v>0</v>
      </c>
      <c r="AD1788" s="59"/>
      <c r="AE1788" s="59"/>
      <c r="AF1788" s="59"/>
      <c r="AG1788" s="59"/>
      <c r="AH1788" s="66"/>
      <c r="AI1788" s="67"/>
      <c r="AJ1788" s="67"/>
      <c r="AK1788" s="68"/>
      <c r="AL1788" s="69"/>
      <c r="AM1788" s="66"/>
      <c r="AN1788" s="209"/>
      <c r="AO1788" s="57"/>
      <c r="AP1788" s="57"/>
      <c r="AQ1788" s="57"/>
      <c r="AR1788" s="57"/>
      <c r="AS1788" s="35">
        <f t="shared" si="167"/>
        <v>0</v>
      </c>
      <c r="AT1788" s="60"/>
      <c r="AU1788" s="79"/>
      <c r="AV1788" s="66"/>
      <c r="AW1788" s="81">
        <v>0</v>
      </c>
      <c r="AX1788" s="215"/>
      <c r="AY1788" s="215"/>
      <c r="AZ1788" s="74"/>
      <c r="BA1788" s="69"/>
      <c r="BB1788" s="44">
        <f t="shared" si="168"/>
        <v>0</v>
      </c>
      <c r="BC1788" s="81">
        <v>0</v>
      </c>
      <c r="BD1788" s="66"/>
      <c r="BE1788" s="79"/>
      <c r="BF1788" s="79"/>
      <c r="BG1788" s="79"/>
      <c r="BH1788" s="75"/>
      <c r="BI1788" s="79"/>
      <c r="BJ1788" s="197"/>
      <c r="BK1788" s="78"/>
      <c r="BL1788" s="66"/>
      <c r="BM1788" s="163"/>
      <c r="BN1788" s="66"/>
      <c r="BO1788" s="79"/>
      <c r="BP1788" s="158"/>
      <c r="BQ1788" s="74"/>
      <c r="BR1788" s="159"/>
      <c r="BS1788" s="160"/>
      <c r="BT1788" s="158"/>
      <c r="BU1788" s="74"/>
      <c r="BV1788" s="159"/>
      <c r="BW1788" s="160"/>
      <c r="BX1788" s="158"/>
      <c r="BY1788" s="74"/>
      <c r="BZ1788" s="159"/>
      <c r="CA1788" s="160"/>
      <c r="CB1788" s="161"/>
      <c r="CC1788" s="161"/>
    </row>
    <row r="1789" spans="2:81" ht="34">
      <c r="B1789" s="209">
        <v>116</v>
      </c>
      <c r="C1789" s="57">
        <v>760051997</v>
      </c>
      <c r="D1789" s="57">
        <v>1</v>
      </c>
      <c r="E1789" s="155" t="s">
        <v>3956</v>
      </c>
      <c r="F1789" s="85" t="s">
        <v>6987</v>
      </c>
      <c r="G1789" s="85"/>
      <c r="H1789" s="85"/>
      <c r="I1789" s="85"/>
      <c r="J1789" s="58" t="s">
        <v>364</v>
      </c>
      <c r="K1789" s="58" t="s">
        <v>364</v>
      </c>
      <c r="L1789" s="58" t="s">
        <v>364</v>
      </c>
      <c r="M1789" s="59" t="s">
        <v>355</v>
      </c>
      <c r="N1789" s="61" t="s">
        <v>364</v>
      </c>
      <c r="O1789" s="62" t="s">
        <v>3382</v>
      </c>
      <c r="P1789" s="111">
        <v>5330000</v>
      </c>
      <c r="Q1789" s="111">
        <v>5330000</v>
      </c>
      <c r="R1789" s="111"/>
      <c r="S1789" s="112">
        <v>4739599.5999999996</v>
      </c>
      <c r="T1789" s="59" t="s">
        <v>70</v>
      </c>
      <c r="U1789" s="499">
        <v>6.08</v>
      </c>
      <c r="V1789" s="499">
        <v>2.0810000000000002E-2</v>
      </c>
      <c r="W1789" s="499">
        <v>0.01</v>
      </c>
      <c r="X1789" s="499">
        <v>6.0591900000000001</v>
      </c>
      <c r="Y1789" s="66">
        <v>38867</v>
      </c>
      <c r="Z1789" s="512">
        <f t="shared" si="163"/>
        <v>608</v>
      </c>
      <c r="AA1789" s="512">
        <f t="shared" si="164"/>
        <v>2.0810000000000004</v>
      </c>
      <c r="AB1789" s="512">
        <f t="shared" si="165"/>
        <v>1</v>
      </c>
      <c r="AC1789" s="512">
        <f t="shared" si="166"/>
        <v>605.91899999999998</v>
      </c>
      <c r="AD1789" s="59">
        <v>360</v>
      </c>
      <c r="AE1789" s="59">
        <v>24</v>
      </c>
      <c r="AF1789" s="59">
        <v>2</v>
      </c>
      <c r="AG1789" s="59">
        <v>118</v>
      </c>
      <c r="AH1789" s="66">
        <v>42522</v>
      </c>
      <c r="AI1789" s="67" t="s">
        <v>61</v>
      </c>
      <c r="AJ1789" s="67" t="s">
        <v>6988</v>
      </c>
      <c r="AK1789" s="68"/>
      <c r="AL1789" s="69" t="s">
        <v>78</v>
      </c>
      <c r="AM1789" s="66"/>
      <c r="AN1789" s="209">
        <v>116</v>
      </c>
      <c r="AO1789" s="57">
        <v>760051997</v>
      </c>
      <c r="AP1789" s="57"/>
      <c r="AQ1789" s="57"/>
      <c r="AR1789" s="57">
        <v>1</v>
      </c>
      <c r="AS1789" s="35">
        <f t="shared" si="167"/>
        <v>7861.3569321533932</v>
      </c>
      <c r="AT1789" s="85" t="s">
        <v>6987</v>
      </c>
      <c r="AU1789" s="111">
        <v>6780000</v>
      </c>
      <c r="AV1789" s="66">
        <v>38750</v>
      </c>
      <c r="AW1789" s="81">
        <v>78.61356932153393</v>
      </c>
      <c r="AX1789" s="215">
        <v>1970</v>
      </c>
      <c r="AY1789" s="215" t="s">
        <v>364</v>
      </c>
      <c r="AZ1789" s="74">
        <v>150</v>
      </c>
      <c r="BA1789" s="69" t="s">
        <v>503</v>
      </c>
      <c r="BB1789" s="44">
        <f t="shared" si="168"/>
        <v>10000</v>
      </c>
      <c r="BC1789" s="81">
        <v>100</v>
      </c>
      <c r="BD1789" s="66">
        <v>38747</v>
      </c>
      <c r="BE1789" s="79">
        <v>706061.2</v>
      </c>
      <c r="BF1789" s="79">
        <v>257974.44799999997</v>
      </c>
      <c r="BG1789" s="79">
        <v>441892.80199999997</v>
      </c>
      <c r="BH1789" s="75">
        <v>1.2611600000000001</v>
      </c>
      <c r="BI1789" s="79">
        <v>6193.95</v>
      </c>
      <c r="BJ1789" s="197">
        <v>41.292999999999999</v>
      </c>
      <c r="BK1789" s="78" t="s">
        <v>3572</v>
      </c>
      <c r="BL1789" s="66">
        <v>38807</v>
      </c>
      <c r="BM1789" s="163">
        <v>447395.99</v>
      </c>
      <c r="BN1789" s="66">
        <v>38717</v>
      </c>
      <c r="BO1789" s="79">
        <v>424372.54</v>
      </c>
      <c r="BP1789" s="158" t="s">
        <v>1235</v>
      </c>
      <c r="BQ1789" s="74" t="s">
        <v>1235</v>
      </c>
      <c r="BR1789" s="159"/>
      <c r="BS1789" s="160" t="s">
        <v>1235</v>
      </c>
      <c r="BT1789" s="158" t="s">
        <v>1235</v>
      </c>
      <c r="BU1789" s="74" t="s">
        <v>1235</v>
      </c>
      <c r="BV1789" s="159"/>
      <c r="BW1789" s="160" t="s">
        <v>1235</v>
      </c>
      <c r="BX1789" s="158" t="s">
        <v>1235</v>
      </c>
      <c r="BY1789" s="74" t="s">
        <v>1235</v>
      </c>
      <c r="BZ1789" s="159"/>
      <c r="CA1789" s="160" t="s">
        <v>1235</v>
      </c>
      <c r="CB1789" s="161">
        <v>2.4806381711167899E-3</v>
      </c>
      <c r="CC1789" s="161">
        <v>1.9541885280936807E-3</v>
      </c>
    </row>
    <row r="1790" spans="2:81" ht="23">
      <c r="B1790" s="207">
        <v>116.1</v>
      </c>
      <c r="C1790" s="57">
        <v>760051997</v>
      </c>
      <c r="D1790" s="57">
        <v>1</v>
      </c>
      <c r="E1790" s="155" t="s">
        <v>3956</v>
      </c>
      <c r="F1790" s="60" t="s">
        <v>6989</v>
      </c>
      <c r="G1790" s="60"/>
      <c r="H1790" s="60"/>
      <c r="I1790" s="60"/>
      <c r="J1790" s="58" t="s">
        <v>6990</v>
      </c>
      <c r="K1790" s="58" t="s">
        <v>6991</v>
      </c>
      <c r="L1790" s="58" t="s">
        <v>1328</v>
      </c>
      <c r="M1790" s="59" t="s">
        <v>355</v>
      </c>
      <c r="N1790" s="61">
        <v>11901</v>
      </c>
      <c r="O1790" s="62" t="s">
        <v>3382</v>
      </c>
      <c r="P1790" s="79">
        <v>4284439.53</v>
      </c>
      <c r="Q1790" s="79">
        <v>4284439.53</v>
      </c>
      <c r="R1790" s="79"/>
      <c r="S1790" s="80">
        <v>3809855.14</v>
      </c>
      <c r="T1790" s="59"/>
      <c r="U1790" s="499">
        <v>0</v>
      </c>
      <c r="V1790" s="499">
        <v>0</v>
      </c>
      <c r="W1790" s="499">
        <v>0</v>
      </c>
      <c r="X1790" s="499">
        <v>0</v>
      </c>
      <c r="Y1790" s="66"/>
      <c r="Z1790" s="512">
        <f t="shared" si="163"/>
        <v>0</v>
      </c>
      <c r="AA1790" s="512">
        <f t="shared" si="164"/>
        <v>0</v>
      </c>
      <c r="AB1790" s="512">
        <f t="shared" si="165"/>
        <v>0</v>
      </c>
      <c r="AC1790" s="512">
        <f t="shared" si="166"/>
        <v>0</v>
      </c>
      <c r="AD1790" s="59"/>
      <c r="AE1790" s="59"/>
      <c r="AF1790" s="59"/>
      <c r="AG1790" s="59"/>
      <c r="AH1790" s="66"/>
      <c r="AI1790" s="67"/>
      <c r="AJ1790" s="67"/>
      <c r="AK1790" s="68"/>
      <c r="AL1790" s="69"/>
      <c r="AM1790" s="66"/>
      <c r="AN1790" s="207">
        <v>116.1</v>
      </c>
      <c r="AO1790" s="57">
        <v>760051997</v>
      </c>
      <c r="AP1790" s="57"/>
      <c r="AQ1790" s="57"/>
      <c r="AR1790" s="57">
        <v>1</v>
      </c>
      <c r="AS1790" s="35">
        <f t="shared" si="167"/>
        <v>0</v>
      </c>
      <c r="AT1790" s="60" t="s">
        <v>6989</v>
      </c>
      <c r="AU1790" s="79">
        <v>5450000</v>
      </c>
      <c r="AV1790" s="66">
        <v>38750</v>
      </c>
      <c r="AW1790" s="81">
        <v>0</v>
      </c>
      <c r="AX1790" s="215">
        <v>1970</v>
      </c>
      <c r="AY1790" s="215">
        <v>1984</v>
      </c>
      <c r="AZ1790" s="74">
        <v>100</v>
      </c>
      <c r="BA1790" s="69" t="s">
        <v>503</v>
      </c>
      <c r="BB1790" s="44">
        <f t="shared" si="168"/>
        <v>10000</v>
      </c>
      <c r="BC1790" s="81">
        <v>100</v>
      </c>
      <c r="BD1790" s="66">
        <v>38747</v>
      </c>
      <c r="BE1790" s="79"/>
      <c r="BF1790" s="79"/>
      <c r="BG1790" s="79"/>
      <c r="BH1790" s="75"/>
      <c r="BI1790" s="79"/>
      <c r="BJ1790" s="197"/>
      <c r="BK1790" s="78"/>
      <c r="BL1790" s="66"/>
      <c r="BM1790" s="163"/>
      <c r="BN1790" s="66"/>
      <c r="BO1790" s="79"/>
      <c r="BP1790" s="158"/>
      <c r="BQ1790" s="74"/>
      <c r="BR1790" s="159"/>
      <c r="BS1790" s="160"/>
      <c r="BT1790" s="158"/>
      <c r="BU1790" s="74"/>
      <c r="BV1790" s="159"/>
      <c r="BW1790" s="160"/>
      <c r="BX1790" s="158"/>
      <c r="BY1790" s="74"/>
      <c r="BZ1790" s="159"/>
      <c r="CA1790" s="160"/>
      <c r="CB1790" s="161">
        <v>1.9940233095609157E-3</v>
      </c>
      <c r="CC1790" s="161">
        <v>1.5708447615078954E-3</v>
      </c>
    </row>
    <row r="1791" spans="2:81" ht="23">
      <c r="B1791" s="207">
        <v>116.2</v>
      </c>
      <c r="C1791" s="57">
        <v>760051997</v>
      </c>
      <c r="D1791" s="57">
        <v>1</v>
      </c>
      <c r="E1791" s="155" t="s">
        <v>3956</v>
      </c>
      <c r="F1791" s="60" t="s">
        <v>6992</v>
      </c>
      <c r="G1791" s="60"/>
      <c r="H1791" s="60"/>
      <c r="I1791" s="60"/>
      <c r="J1791" s="58" t="s">
        <v>6993</v>
      </c>
      <c r="K1791" s="58" t="s">
        <v>6994</v>
      </c>
      <c r="L1791" s="58" t="s">
        <v>6995</v>
      </c>
      <c r="M1791" s="59" t="s">
        <v>355</v>
      </c>
      <c r="N1791" s="61">
        <v>13082</v>
      </c>
      <c r="O1791" s="62" t="s">
        <v>3382</v>
      </c>
      <c r="P1791" s="79">
        <v>1045560.47</v>
      </c>
      <c r="Q1791" s="79">
        <v>1045560.47</v>
      </c>
      <c r="R1791" s="79"/>
      <c r="S1791" s="80">
        <v>929744.46</v>
      </c>
      <c r="T1791" s="59"/>
      <c r="U1791" s="499">
        <v>0</v>
      </c>
      <c r="V1791" s="499">
        <v>0</v>
      </c>
      <c r="W1791" s="499">
        <v>0</v>
      </c>
      <c r="X1791" s="499">
        <v>0</v>
      </c>
      <c r="Y1791" s="66"/>
      <c r="Z1791" s="512">
        <f t="shared" si="163"/>
        <v>0</v>
      </c>
      <c r="AA1791" s="512">
        <f t="shared" si="164"/>
        <v>0</v>
      </c>
      <c r="AB1791" s="512">
        <f t="shared" si="165"/>
        <v>0</v>
      </c>
      <c r="AC1791" s="512">
        <f t="shared" si="166"/>
        <v>0</v>
      </c>
      <c r="AD1791" s="59"/>
      <c r="AE1791" s="59"/>
      <c r="AF1791" s="59"/>
      <c r="AG1791" s="59"/>
      <c r="AH1791" s="66"/>
      <c r="AI1791" s="67"/>
      <c r="AJ1791" s="67"/>
      <c r="AK1791" s="68"/>
      <c r="AL1791" s="69"/>
      <c r="AM1791" s="66"/>
      <c r="AN1791" s="207">
        <v>116.2</v>
      </c>
      <c r="AO1791" s="57">
        <v>760051997</v>
      </c>
      <c r="AP1791" s="57"/>
      <c r="AQ1791" s="57"/>
      <c r="AR1791" s="57">
        <v>1</v>
      </c>
      <c r="AS1791" s="35">
        <f t="shared" si="167"/>
        <v>0</v>
      </c>
      <c r="AT1791" s="60" t="s">
        <v>6992</v>
      </c>
      <c r="AU1791" s="79">
        <v>1330000</v>
      </c>
      <c r="AV1791" s="66">
        <v>38751</v>
      </c>
      <c r="AW1791" s="81">
        <v>0</v>
      </c>
      <c r="AX1791" s="216">
        <v>1970</v>
      </c>
      <c r="AY1791" s="216"/>
      <c r="AZ1791" s="74">
        <v>50</v>
      </c>
      <c r="BA1791" s="69" t="s">
        <v>503</v>
      </c>
      <c r="BB1791" s="44">
        <f t="shared" si="168"/>
        <v>10000</v>
      </c>
      <c r="BC1791" s="81">
        <v>100</v>
      </c>
      <c r="BD1791" s="66">
        <v>38747</v>
      </c>
      <c r="BE1791" s="79"/>
      <c r="BF1791" s="79"/>
      <c r="BG1791" s="79"/>
      <c r="BH1791" s="75"/>
      <c r="BI1791" s="79"/>
      <c r="BJ1791" s="197"/>
      <c r="BK1791" s="78"/>
      <c r="BL1791" s="66"/>
      <c r="BM1791" s="163"/>
      <c r="BN1791" s="66"/>
      <c r="BO1791" s="79"/>
      <c r="BP1791" s="158"/>
      <c r="BQ1791" s="74"/>
      <c r="BR1791" s="159"/>
      <c r="BS1791" s="160"/>
      <c r="BT1791" s="158"/>
      <c r="BU1791" s="74"/>
      <c r="BV1791" s="159"/>
      <c r="BW1791" s="160"/>
      <c r="BX1791" s="158"/>
      <c r="BY1791" s="74"/>
      <c r="BZ1791" s="159"/>
      <c r="CA1791" s="160"/>
      <c r="CB1791" s="161">
        <v>4.8661486155587456E-4</v>
      </c>
      <c r="CC1791" s="161">
        <v>3.8334376658578559E-4</v>
      </c>
    </row>
    <row r="1792" spans="2:81">
      <c r="B1792" s="228"/>
      <c r="C1792" s="89"/>
      <c r="D1792" s="89"/>
      <c r="E1792" s="147"/>
      <c r="F1792" s="147"/>
      <c r="G1792" s="147"/>
      <c r="H1792" s="147"/>
      <c r="I1792" s="147"/>
      <c r="J1792" s="90"/>
      <c r="K1792" s="90"/>
      <c r="L1792" s="90"/>
      <c r="M1792" s="91"/>
      <c r="N1792" s="93"/>
      <c r="O1792" s="94"/>
      <c r="P1792" s="95"/>
      <c r="Q1792" s="95"/>
      <c r="R1792" s="95"/>
      <c r="S1792" s="96"/>
      <c r="T1792" s="91"/>
      <c r="U1792" s="500">
        <v>0</v>
      </c>
      <c r="V1792" s="500">
        <v>0</v>
      </c>
      <c r="W1792" s="500">
        <v>0</v>
      </c>
      <c r="X1792" s="500">
        <v>0</v>
      </c>
      <c r="Y1792" s="97"/>
      <c r="Z1792" s="512">
        <f t="shared" si="163"/>
        <v>0</v>
      </c>
      <c r="AA1792" s="512">
        <f t="shared" si="164"/>
        <v>0</v>
      </c>
      <c r="AB1792" s="512">
        <f t="shared" si="165"/>
        <v>0</v>
      </c>
      <c r="AC1792" s="512">
        <f t="shared" si="166"/>
        <v>0</v>
      </c>
      <c r="AD1792" s="91"/>
      <c r="AE1792" s="91"/>
      <c r="AF1792" s="91"/>
      <c r="AG1792" s="91"/>
      <c r="AH1792" s="97"/>
      <c r="AI1792" s="98"/>
      <c r="AJ1792" s="98"/>
      <c r="AK1792" s="99"/>
      <c r="AL1792" s="100"/>
      <c r="AM1792" s="97"/>
      <c r="AN1792" s="228"/>
      <c r="AO1792" s="89"/>
      <c r="AP1792" s="89"/>
      <c r="AQ1792" s="89"/>
      <c r="AR1792" s="89"/>
      <c r="AS1792" s="35">
        <f t="shared" si="167"/>
        <v>0</v>
      </c>
      <c r="AT1792" s="147"/>
      <c r="AU1792" s="95"/>
      <c r="AV1792" s="97"/>
      <c r="AW1792" s="106">
        <v>0</v>
      </c>
      <c r="AX1792" s="220"/>
      <c r="AY1792" s="220"/>
      <c r="AZ1792" s="105"/>
      <c r="BA1792" s="100"/>
      <c r="BB1792" s="44">
        <f t="shared" si="168"/>
        <v>0</v>
      </c>
      <c r="BC1792" s="106">
        <v>0</v>
      </c>
      <c r="BD1792" s="97"/>
      <c r="BE1792" s="95"/>
      <c r="BF1792" s="95"/>
      <c r="BG1792" s="95"/>
      <c r="BH1792" s="192"/>
      <c r="BI1792" s="95"/>
      <c r="BJ1792" s="203"/>
      <c r="BK1792" s="108"/>
      <c r="BL1792" s="97"/>
      <c r="BM1792" s="168"/>
      <c r="BN1792" s="97"/>
      <c r="BO1792" s="95"/>
      <c r="BP1792" s="133"/>
      <c r="BQ1792" s="105"/>
      <c r="BR1792" s="135"/>
      <c r="BS1792" s="136"/>
      <c r="BT1792" s="133"/>
      <c r="BU1792" s="105"/>
      <c r="BV1792" s="135"/>
      <c r="BW1792" s="136"/>
      <c r="BX1792" s="133"/>
      <c r="BY1792" s="105"/>
      <c r="BZ1792" s="135"/>
      <c r="CA1792" s="136"/>
      <c r="CB1792" s="169"/>
      <c r="CC1792" s="169"/>
    </row>
    <row r="1793" spans="2:81" ht="45">
      <c r="B1793" s="228">
        <v>117</v>
      </c>
      <c r="C1793" s="89">
        <v>3401368</v>
      </c>
      <c r="D1793" s="89">
        <v>1</v>
      </c>
      <c r="E1793" s="147" t="s">
        <v>5348</v>
      </c>
      <c r="F1793" s="92" t="s">
        <v>6996</v>
      </c>
      <c r="G1793" s="92"/>
      <c r="H1793" s="92"/>
      <c r="I1793" s="92"/>
      <c r="J1793" s="90" t="s">
        <v>6997</v>
      </c>
      <c r="K1793" s="90" t="s">
        <v>56</v>
      </c>
      <c r="L1793" s="90" t="s">
        <v>56</v>
      </c>
      <c r="M1793" s="91" t="s">
        <v>58</v>
      </c>
      <c r="N1793" s="93">
        <v>90040</v>
      </c>
      <c r="O1793" s="94" t="s">
        <v>468</v>
      </c>
      <c r="P1793" s="95">
        <v>5300000</v>
      </c>
      <c r="Q1793" s="95">
        <v>5300000</v>
      </c>
      <c r="R1793" s="95"/>
      <c r="S1793" s="96">
        <v>4715468.05</v>
      </c>
      <c r="T1793" s="91" t="s">
        <v>70</v>
      </c>
      <c r="U1793" s="500">
        <v>6.0940000000000003</v>
      </c>
      <c r="V1793" s="500">
        <v>2.0810000000000002E-2</v>
      </c>
      <c r="W1793" s="500">
        <v>0.01</v>
      </c>
      <c r="X1793" s="500">
        <v>6.0731899999999994</v>
      </c>
      <c r="Y1793" s="97">
        <v>38887</v>
      </c>
      <c r="Z1793" s="512">
        <f t="shared" si="163"/>
        <v>609.4</v>
      </c>
      <c r="AA1793" s="512">
        <f t="shared" si="164"/>
        <v>2.0810000000000004</v>
      </c>
      <c r="AB1793" s="512">
        <f t="shared" si="165"/>
        <v>1</v>
      </c>
      <c r="AC1793" s="512">
        <f t="shared" si="166"/>
        <v>607.31899999999996</v>
      </c>
      <c r="AD1793" s="91">
        <v>360</v>
      </c>
      <c r="AE1793" s="91">
        <v>24</v>
      </c>
      <c r="AF1793" s="91">
        <v>1</v>
      </c>
      <c r="AG1793" s="91">
        <v>119</v>
      </c>
      <c r="AH1793" s="97">
        <v>42552</v>
      </c>
      <c r="AI1793" s="98" t="s">
        <v>61</v>
      </c>
      <c r="AJ1793" s="98" t="s">
        <v>61</v>
      </c>
      <c r="AK1793" s="99"/>
      <c r="AL1793" s="100" t="s">
        <v>78</v>
      </c>
      <c r="AM1793" s="97"/>
      <c r="AN1793" s="228">
        <v>117</v>
      </c>
      <c r="AO1793" s="89">
        <v>3401368</v>
      </c>
      <c r="AP1793" s="89"/>
      <c r="AQ1793" s="89"/>
      <c r="AR1793" s="89">
        <v>1</v>
      </c>
      <c r="AS1793" s="35">
        <f t="shared" si="167"/>
        <v>5538.1400208986424</v>
      </c>
      <c r="AT1793" s="92" t="s">
        <v>6996</v>
      </c>
      <c r="AU1793" s="95">
        <v>9570000</v>
      </c>
      <c r="AV1793" s="97">
        <v>38728</v>
      </c>
      <c r="AW1793" s="106">
        <v>55.38140020898642</v>
      </c>
      <c r="AX1793" s="219">
        <v>1955</v>
      </c>
      <c r="AY1793" s="219">
        <v>2005</v>
      </c>
      <c r="AZ1793" s="105">
        <v>98490</v>
      </c>
      <c r="BA1793" s="100" t="s">
        <v>226</v>
      </c>
      <c r="BB1793" s="44">
        <f t="shared" si="168"/>
        <v>9219.0000000000018</v>
      </c>
      <c r="BC1793" s="106">
        <v>92.190000000000012</v>
      </c>
      <c r="BD1793" s="97">
        <v>38880</v>
      </c>
      <c r="BE1793" s="95">
        <v>754003.71</v>
      </c>
      <c r="BF1793" s="95">
        <v>168879.17</v>
      </c>
      <c r="BG1793" s="95">
        <v>530538.80000000005</v>
      </c>
      <c r="BH1793" s="192">
        <v>1.37742795137726</v>
      </c>
      <c r="BI1793" s="95">
        <v>21667.8</v>
      </c>
      <c r="BJ1793" s="203">
        <v>0.22</v>
      </c>
      <c r="BK1793" s="108" t="s">
        <v>64</v>
      </c>
      <c r="BL1793" s="97">
        <v>38868</v>
      </c>
      <c r="BM1793" s="168">
        <v>236418</v>
      </c>
      <c r="BN1793" s="97"/>
      <c r="BO1793" s="95">
        <v>0</v>
      </c>
      <c r="BP1793" s="133" t="s">
        <v>6998</v>
      </c>
      <c r="BQ1793" s="105">
        <v>10800</v>
      </c>
      <c r="BR1793" s="135">
        <v>0.10965580261955528</v>
      </c>
      <c r="BS1793" s="136">
        <v>39902</v>
      </c>
      <c r="BT1793" s="133" t="s">
        <v>6999</v>
      </c>
      <c r="BU1793" s="105">
        <v>10567</v>
      </c>
      <c r="BV1793" s="135">
        <v>0.10729008021118895</v>
      </c>
      <c r="BW1793" s="136">
        <v>40512</v>
      </c>
      <c r="BX1793" s="133" t="s">
        <v>7000</v>
      </c>
      <c r="BY1793" s="105">
        <v>9384</v>
      </c>
      <c r="BZ1793" s="135">
        <v>9.5278708498324705E-2</v>
      </c>
      <c r="CA1793" s="136">
        <v>39844</v>
      </c>
      <c r="CB1793" s="169">
        <v>2.4666758549566578E-3</v>
      </c>
      <c r="CC1793" s="169">
        <v>1.9431893431325531E-3</v>
      </c>
    </row>
    <row r="1794" spans="2:81" ht="23">
      <c r="B1794" s="228">
        <v>118</v>
      </c>
      <c r="C1794" s="89">
        <v>760055417</v>
      </c>
      <c r="D1794" s="89">
        <v>1</v>
      </c>
      <c r="E1794" s="147" t="s">
        <v>3956</v>
      </c>
      <c r="F1794" s="92" t="s">
        <v>7001</v>
      </c>
      <c r="G1794" s="92"/>
      <c r="H1794" s="92"/>
      <c r="I1794" s="92"/>
      <c r="J1794" s="90" t="s">
        <v>7002</v>
      </c>
      <c r="K1794" s="90" t="s">
        <v>7003</v>
      </c>
      <c r="L1794" s="90" t="s">
        <v>7004</v>
      </c>
      <c r="M1794" s="91" t="s">
        <v>69</v>
      </c>
      <c r="N1794" s="93">
        <v>31211</v>
      </c>
      <c r="O1794" s="94" t="s">
        <v>222</v>
      </c>
      <c r="P1794" s="95">
        <v>5301000</v>
      </c>
      <c r="Q1794" s="95">
        <v>5297067.26</v>
      </c>
      <c r="R1794" s="95"/>
      <c r="S1794" s="96">
        <v>4559164.68</v>
      </c>
      <c r="T1794" s="91" t="s">
        <v>60</v>
      </c>
      <c r="U1794" s="500">
        <v>6.41</v>
      </c>
      <c r="V1794" s="500">
        <v>2.0810000000000002E-2</v>
      </c>
      <c r="W1794" s="500">
        <v>0.01</v>
      </c>
      <c r="X1794" s="500">
        <v>6.3891900000000001</v>
      </c>
      <c r="Y1794" s="97">
        <v>38897</v>
      </c>
      <c r="Z1794" s="512">
        <f t="shared" si="163"/>
        <v>641</v>
      </c>
      <c r="AA1794" s="512">
        <f t="shared" si="164"/>
        <v>2.0810000000000004</v>
      </c>
      <c r="AB1794" s="512">
        <f t="shared" si="165"/>
        <v>1</v>
      </c>
      <c r="AC1794" s="512">
        <f t="shared" si="166"/>
        <v>638.91899999999998</v>
      </c>
      <c r="AD1794" s="91">
        <v>360</v>
      </c>
      <c r="AE1794" s="91">
        <v>0</v>
      </c>
      <c r="AF1794" s="91">
        <v>1</v>
      </c>
      <c r="AG1794" s="91">
        <v>119</v>
      </c>
      <c r="AH1794" s="97">
        <v>42552</v>
      </c>
      <c r="AI1794" s="98" t="s">
        <v>61</v>
      </c>
      <c r="AJ1794" s="98" t="s">
        <v>61</v>
      </c>
      <c r="AK1794" s="99"/>
      <c r="AL1794" s="100" t="s">
        <v>5714</v>
      </c>
      <c r="AM1794" s="97" t="s">
        <v>6787</v>
      </c>
      <c r="AN1794" s="228">
        <v>118</v>
      </c>
      <c r="AO1794" s="89">
        <v>760055417</v>
      </c>
      <c r="AP1794" s="89"/>
      <c r="AQ1794" s="89"/>
      <c r="AR1794" s="89">
        <v>1</v>
      </c>
      <c r="AS1794" s="35">
        <f t="shared" si="167"/>
        <v>7015.9831258278136</v>
      </c>
      <c r="AT1794" s="92" t="s">
        <v>7001</v>
      </c>
      <c r="AU1794" s="95">
        <v>7550000</v>
      </c>
      <c r="AV1794" s="97">
        <v>38863</v>
      </c>
      <c r="AW1794" s="106">
        <v>70.159831258278132</v>
      </c>
      <c r="AX1794" s="219">
        <v>1986</v>
      </c>
      <c r="AY1794" s="219">
        <v>2004</v>
      </c>
      <c r="AZ1794" s="105">
        <v>123298</v>
      </c>
      <c r="BA1794" s="100" t="s">
        <v>226</v>
      </c>
      <c r="BB1794" s="44">
        <f t="shared" si="168"/>
        <v>9810</v>
      </c>
      <c r="BC1794" s="106">
        <v>98.1</v>
      </c>
      <c r="BD1794" s="97">
        <v>38777</v>
      </c>
      <c r="BE1794" s="95">
        <v>720557.6</v>
      </c>
      <c r="BF1794" s="95">
        <v>157483.304</v>
      </c>
      <c r="BG1794" s="95">
        <v>534265.60879999993</v>
      </c>
      <c r="BH1794" s="192">
        <v>1.3413196240124512</v>
      </c>
      <c r="BI1794" s="95">
        <v>26681.6872</v>
      </c>
      <c r="BJ1794" s="203">
        <v>0.21640000000000001</v>
      </c>
      <c r="BK1794" s="108" t="s">
        <v>3572</v>
      </c>
      <c r="BL1794" s="97">
        <v>38830</v>
      </c>
      <c r="BM1794" s="168">
        <v>463141.19</v>
      </c>
      <c r="BN1794" s="97">
        <v>38717</v>
      </c>
      <c r="BO1794" s="95">
        <v>461856.33</v>
      </c>
      <c r="BP1794" s="133" t="s">
        <v>2976</v>
      </c>
      <c r="BQ1794" s="105">
        <v>36240</v>
      </c>
      <c r="BR1794" s="135">
        <v>0.29392204253110349</v>
      </c>
      <c r="BS1794" s="136">
        <v>39918</v>
      </c>
      <c r="BT1794" s="133" t="s">
        <v>7005</v>
      </c>
      <c r="BU1794" s="105">
        <v>31284</v>
      </c>
      <c r="BV1794" s="135">
        <v>0.2537267433372804</v>
      </c>
      <c r="BW1794" s="136">
        <v>42031</v>
      </c>
      <c r="BX1794" s="133" t="s">
        <v>7006</v>
      </c>
      <c r="BY1794" s="105">
        <v>20700</v>
      </c>
      <c r="BZ1794" s="135">
        <v>0.16788593488945483</v>
      </c>
      <c r="CA1794" s="136">
        <v>40026</v>
      </c>
      <c r="CB1794" s="169">
        <v>2.4653109268534756E-3</v>
      </c>
      <c r="CC1794" s="169">
        <v>1.9421140848091233E-3</v>
      </c>
    </row>
    <row r="1795" spans="2:81" ht="34">
      <c r="B1795" s="228">
        <v>119</v>
      </c>
      <c r="C1795" s="89">
        <v>760055980</v>
      </c>
      <c r="D1795" s="89">
        <v>1</v>
      </c>
      <c r="E1795" s="147" t="s">
        <v>3956</v>
      </c>
      <c r="F1795" s="92" t="s">
        <v>7007</v>
      </c>
      <c r="G1795" s="92"/>
      <c r="H1795" s="92"/>
      <c r="I1795" s="92"/>
      <c r="J1795" s="90" t="s">
        <v>7008</v>
      </c>
      <c r="K1795" s="90" t="s">
        <v>7009</v>
      </c>
      <c r="L1795" s="90" t="s">
        <v>7010</v>
      </c>
      <c r="M1795" s="91" t="s">
        <v>58</v>
      </c>
      <c r="N1795" s="93">
        <v>92243</v>
      </c>
      <c r="O1795" s="94" t="s">
        <v>222</v>
      </c>
      <c r="P1795" s="95">
        <v>5244000</v>
      </c>
      <c r="Q1795" s="95">
        <v>5244000</v>
      </c>
      <c r="R1795" s="95"/>
      <c r="S1795" s="96">
        <v>4673315.38</v>
      </c>
      <c r="T1795" s="91" t="s">
        <v>70</v>
      </c>
      <c r="U1795" s="500">
        <v>6.18</v>
      </c>
      <c r="V1795" s="500">
        <v>2.0810000000000002E-2</v>
      </c>
      <c r="W1795" s="500">
        <v>0.01</v>
      </c>
      <c r="X1795" s="500">
        <v>6.1591899999999997</v>
      </c>
      <c r="Y1795" s="97">
        <v>38901</v>
      </c>
      <c r="Z1795" s="512">
        <f t="shared" si="163"/>
        <v>618</v>
      </c>
      <c r="AA1795" s="512">
        <f t="shared" si="164"/>
        <v>2.0810000000000004</v>
      </c>
      <c r="AB1795" s="512">
        <f t="shared" si="165"/>
        <v>1</v>
      </c>
      <c r="AC1795" s="512">
        <f t="shared" si="166"/>
        <v>615.91899999999998</v>
      </c>
      <c r="AD1795" s="91">
        <v>360</v>
      </c>
      <c r="AE1795" s="91">
        <v>24</v>
      </c>
      <c r="AF1795" s="91">
        <v>0</v>
      </c>
      <c r="AG1795" s="91">
        <v>120</v>
      </c>
      <c r="AH1795" s="97">
        <v>42583</v>
      </c>
      <c r="AI1795" s="98" t="s">
        <v>61</v>
      </c>
      <c r="AJ1795" s="98" t="s">
        <v>61</v>
      </c>
      <c r="AK1795" s="99"/>
      <c r="AL1795" s="100" t="s">
        <v>78</v>
      </c>
      <c r="AM1795" s="97"/>
      <c r="AN1795" s="228">
        <v>119</v>
      </c>
      <c r="AO1795" s="89">
        <v>760055980</v>
      </c>
      <c r="AP1795" s="89"/>
      <c r="AQ1795" s="89"/>
      <c r="AR1795" s="89">
        <v>1</v>
      </c>
      <c r="AS1795" s="35">
        <f t="shared" si="167"/>
        <v>7344.5378151260511</v>
      </c>
      <c r="AT1795" s="92" t="s">
        <v>7007</v>
      </c>
      <c r="AU1795" s="95">
        <v>7140000</v>
      </c>
      <c r="AV1795" s="97">
        <v>38888</v>
      </c>
      <c r="AW1795" s="106">
        <v>73.445378151260513</v>
      </c>
      <c r="AX1795" s="220">
        <v>1964</v>
      </c>
      <c r="AY1795" s="220">
        <v>2004</v>
      </c>
      <c r="AZ1795" s="105">
        <v>70300</v>
      </c>
      <c r="BA1795" s="100" t="s">
        <v>226</v>
      </c>
      <c r="BB1795" s="44">
        <f t="shared" si="168"/>
        <v>10000</v>
      </c>
      <c r="BC1795" s="106">
        <v>100</v>
      </c>
      <c r="BD1795" s="97">
        <v>38874</v>
      </c>
      <c r="BE1795" s="95">
        <v>836065</v>
      </c>
      <c r="BF1795" s="95">
        <v>307193</v>
      </c>
      <c r="BG1795" s="95">
        <v>493696</v>
      </c>
      <c r="BH1795" s="192">
        <v>1.283667071751637</v>
      </c>
      <c r="BI1795" s="95">
        <v>10545</v>
      </c>
      <c r="BJ1795" s="203">
        <v>0.15</v>
      </c>
      <c r="BK1795" s="108"/>
      <c r="BL1795" s="97" t="s">
        <v>1235</v>
      </c>
      <c r="BM1795" s="168"/>
      <c r="BN1795" s="97" t="s">
        <v>1235</v>
      </c>
      <c r="BO1795" s="95"/>
      <c r="BP1795" s="133" t="s">
        <v>7011</v>
      </c>
      <c r="BQ1795" s="105">
        <v>40300</v>
      </c>
      <c r="BR1795" s="135">
        <v>0.5732574679943101</v>
      </c>
      <c r="BS1795" s="136">
        <v>44043</v>
      </c>
      <c r="BT1795" s="133" t="s">
        <v>2976</v>
      </c>
      <c r="BU1795" s="105">
        <v>30000</v>
      </c>
      <c r="BV1795" s="135">
        <v>0.4267425320056899</v>
      </c>
      <c r="BW1795" s="136">
        <v>41851</v>
      </c>
      <c r="BX1795" s="133" t="s">
        <v>1235</v>
      </c>
      <c r="BY1795" s="105" t="s">
        <v>1235</v>
      </c>
      <c r="BZ1795" s="135"/>
      <c r="CA1795" s="136" t="s">
        <v>1235</v>
      </c>
      <c r="CB1795" s="169">
        <v>2.4406128647910781E-3</v>
      </c>
      <c r="CC1795" s="169">
        <v>1.922657531205115E-3</v>
      </c>
    </row>
    <row r="1796" spans="2:81" ht="34">
      <c r="B1796" s="228">
        <v>120</v>
      </c>
      <c r="C1796" s="89" t="s">
        <v>7012</v>
      </c>
      <c r="D1796" s="89">
        <v>1</v>
      </c>
      <c r="E1796" s="147" t="s">
        <v>6194</v>
      </c>
      <c r="F1796" s="92" t="s">
        <v>7013</v>
      </c>
      <c r="G1796" s="92"/>
      <c r="H1796" s="92"/>
      <c r="I1796" s="92"/>
      <c r="J1796" s="90" t="s">
        <v>7014</v>
      </c>
      <c r="K1796" s="90" t="s">
        <v>354</v>
      </c>
      <c r="L1796" s="90" t="s">
        <v>354</v>
      </c>
      <c r="M1796" s="91" t="s">
        <v>355</v>
      </c>
      <c r="N1796" s="93">
        <v>10028</v>
      </c>
      <c r="O1796" s="94" t="s">
        <v>59</v>
      </c>
      <c r="P1796" s="95">
        <v>5200000</v>
      </c>
      <c r="Q1796" s="95">
        <v>5200000</v>
      </c>
      <c r="R1796" s="95"/>
      <c r="S1796" s="96">
        <v>5200000</v>
      </c>
      <c r="T1796" s="91" t="s">
        <v>223</v>
      </c>
      <c r="U1796" s="500">
        <v>5.8</v>
      </c>
      <c r="V1796" s="500">
        <v>4.0809999999999992E-2</v>
      </c>
      <c r="W1796" s="500">
        <v>0.03</v>
      </c>
      <c r="X1796" s="500">
        <v>5.7591899999999994</v>
      </c>
      <c r="Y1796" s="97">
        <v>38868</v>
      </c>
      <c r="Z1796" s="512">
        <f t="shared" ref="Z1796:Z1859" si="169">U1796*100</f>
        <v>580</v>
      </c>
      <c r="AA1796" s="512">
        <f t="shared" ref="AA1796:AA1859" si="170">V1796*100</f>
        <v>4.0809999999999995</v>
      </c>
      <c r="AB1796" s="512">
        <f t="shared" ref="AB1796:AB1859" si="171">W1796*100</f>
        <v>3</v>
      </c>
      <c r="AC1796" s="512">
        <f t="shared" ref="AC1796:AC1859" si="172">X1796*100</f>
        <v>575.91899999999998</v>
      </c>
      <c r="AD1796" s="91">
        <v>0</v>
      </c>
      <c r="AE1796" s="91">
        <v>120</v>
      </c>
      <c r="AF1796" s="91">
        <v>2</v>
      </c>
      <c r="AG1796" s="91">
        <v>118</v>
      </c>
      <c r="AH1796" s="97">
        <v>42522</v>
      </c>
      <c r="AI1796" s="98" t="s">
        <v>61</v>
      </c>
      <c r="AJ1796" s="98" t="s">
        <v>61</v>
      </c>
      <c r="AK1796" s="99"/>
      <c r="AL1796" s="100" t="s">
        <v>98</v>
      </c>
      <c r="AM1796" s="97"/>
      <c r="AN1796" s="228">
        <v>120</v>
      </c>
      <c r="AO1796" s="89" t="s">
        <v>7012</v>
      </c>
      <c r="AP1796" s="89"/>
      <c r="AQ1796" s="89"/>
      <c r="AR1796" s="89">
        <v>1</v>
      </c>
      <c r="AS1796" s="35">
        <f t="shared" ref="AS1796:AS1859" si="173">AW1796*100</f>
        <v>923.62344582593255</v>
      </c>
      <c r="AT1796" s="92" t="s">
        <v>7013</v>
      </c>
      <c r="AU1796" s="95">
        <v>56300000</v>
      </c>
      <c r="AV1796" s="97">
        <v>38631</v>
      </c>
      <c r="AW1796" s="106">
        <v>9.2362344582593252</v>
      </c>
      <c r="AX1796" s="220">
        <v>1971</v>
      </c>
      <c r="AY1796" s="220"/>
      <c r="AZ1796" s="105">
        <v>114</v>
      </c>
      <c r="BA1796" s="100" t="s">
        <v>63</v>
      </c>
      <c r="BB1796" s="44">
        <f t="shared" ref="BB1796:BB1859" si="174">BC1796*100</f>
        <v>10000</v>
      </c>
      <c r="BC1796" s="106">
        <v>100</v>
      </c>
      <c r="BD1796" s="97">
        <v>38867</v>
      </c>
      <c r="BE1796" s="95">
        <v>4859238</v>
      </c>
      <c r="BF1796" s="95">
        <v>1879570.52</v>
      </c>
      <c r="BG1796" s="95">
        <v>2945467.48</v>
      </c>
      <c r="BH1796" s="192">
        <v>9.6323561353148488</v>
      </c>
      <c r="BI1796" s="95">
        <v>34200</v>
      </c>
      <c r="BJ1796" s="203">
        <v>300</v>
      </c>
      <c r="BK1796" s="108"/>
      <c r="BL1796" s="97"/>
      <c r="BM1796" s="168"/>
      <c r="BN1796" s="97"/>
      <c r="BO1796" s="95"/>
      <c r="BP1796" s="133"/>
      <c r="BQ1796" s="105"/>
      <c r="BR1796" s="135"/>
      <c r="BS1796" s="136"/>
      <c r="BT1796" s="133"/>
      <c r="BU1796" s="105"/>
      <c r="BV1796" s="135"/>
      <c r="BW1796" s="136"/>
      <c r="BX1796" s="133"/>
      <c r="BY1796" s="105"/>
      <c r="BZ1796" s="135"/>
      <c r="CA1796" s="136"/>
      <c r="CB1796" s="169">
        <v>2.420134801089551E-3</v>
      </c>
      <c r="CC1796" s="169">
        <v>1.9065253932621276E-3</v>
      </c>
    </row>
    <row r="1797" spans="2:81" ht="34">
      <c r="B1797" s="209">
        <v>121</v>
      </c>
      <c r="C1797" s="57">
        <v>760053318</v>
      </c>
      <c r="D1797" s="57">
        <v>1</v>
      </c>
      <c r="E1797" s="155" t="s">
        <v>3956</v>
      </c>
      <c r="F1797" s="60" t="s">
        <v>7015</v>
      </c>
      <c r="G1797" s="60"/>
      <c r="H1797" s="60"/>
      <c r="I1797" s="60"/>
      <c r="J1797" s="58" t="s">
        <v>7016</v>
      </c>
      <c r="K1797" s="58" t="s">
        <v>368</v>
      </c>
      <c r="L1797" s="58" t="s">
        <v>599</v>
      </c>
      <c r="M1797" s="59" t="s">
        <v>58</v>
      </c>
      <c r="N1797" s="61">
        <v>94607</v>
      </c>
      <c r="O1797" s="62" t="s">
        <v>468</v>
      </c>
      <c r="P1797" s="79">
        <v>5048000</v>
      </c>
      <c r="Q1797" s="79">
        <v>5048000</v>
      </c>
      <c r="R1797" s="79"/>
      <c r="S1797" s="80">
        <v>4588514.1500000004</v>
      </c>
      <c r="T1797" s="59" t="s">
        <v>70</v>
      </c>
      <c r="U1797" s="499">
        <v>6.23</v>
      </c>
      <c r="V1797" s="499">
        <v>2.0810000000000002E-2</v>
      </c>
      <c r="W1797" s="499">
        <v>0.01</v>
      </c>
      <c r="X1797" s="499">
        <v>6.2091899999999995</v>
      </c>
      <c r="Y1797" s="66">
        <v>38838</v>
      </c>
      <c r="Z1797" s="512">
        <f t="shared" si="169"/>
        <v>623</v>
      </c>
      <c r="AA1797" s="512">
        <f t="shared" si="170"/>
        <v>2.0810000000000004</v>
      </c>
      <c r="AB1797" s="512">
        <f t="shared" si="171"/>
        <v>1</v>
      </c>
      <c r="AC1797" s="512">
        <f t="shared" si="172"/>
        <v>620.91899999999998</v>
      </c>
      <c r="AD1797" s="59">
        <v>360</v>
      </c>
      <c r="AE1797" s="59">
        <v>36</v>
      </c>
      <c r="AF1797" s="59">
        <v>2</v>
      </c>
      <c r="AG1797" s="59">
        <v>118</v>
      </c>
      <c r="AH1797" s="66">
        <v>42522</v>
      </c>
      <c r="AI1797" s="67" t="s">
        <v>61</v>
      </c>
      <c r="AJ1797" s="67" t="s">
        <v>61</v>
      </c>
      <c r="AK1797" s="68"/>
      <c r="AL1797" s="69" t="s">
        <v>78</v>
      </c>
      <c r="AM1797" s="66"/>
      <c r="AN1797" s="209">
        <v>121</v>
      </c>
      <c r="AO1797" s="57">
        <v>760053318</v>
      </c>
      <c r="AP1797" s="57"/>
      <c r="AQ1797" s="57"/>
      <c r="AR1797" s="57">
        <v>1</v>
      </c>
      <c r="AS1797" s="35">
        <f t="shared" si="173"/>
        <v>7326.5602322206096</v>
      </c>
      <c r="AT1797" s="60" t="s">
        <v>7015</v>
      </c>
      <c r="AU1797" s="79">
        <v>6890000</v>
      </c>
      <c r="AV1797" s="66">
        <v>38799</v>
      </c>
      <c r="AW1797" s="81">
        <v>73.265602322206092</v>
      </c>
      <c r="AX1797" s="215">
        <v>1965</v>
      </c>
      <c r="AY1797" s="215">
        <v>1995</v>
      </c>
      <c r="AZ1797" s="74">
        <v>70825</v>
      </c>
      <c r="BA1797" s="69" t="s">
        <v>226</v>
      </c>
      <c r="BB1797" s="44">
        <f t="shared" si="174"/>
        <v>10000</v>
      </c>
      <c r="BC1797" s="81">
        <v>100</v>
      </c>
      <c r="BD1797" s="66">
        <v>38757</v>
      </c>
      <c r="BE1797" s="79">
        <v>612704.5</v>
      </c>
      <c r="BF1797" s="79">
        <v>128020.13500000001</v>
      </c>
      <c r="BG1797" s="79">
        <v>458862.61499999999</v>
      </c>
      <c r="BH1797" s="75">
        <v>1.2328744212916787</v>
      </c>
      <c r="BI1797" s="79">
        <v>10623.75</v>
      </c>
      <c r="BJ1797" s="197">
        <v>0.15</v>
      </c>
      <c r="BK1797" s="78" t="s">
        <v>3572</v>
      </c>
      <c r="BL1797" s="66">
        <v>38717</v>
      </c>
      <c r="BM1797" s="163">
        <v>570079</v>
      </c>
      <c r="BN1797" s="66">
        <v>38352</v>
      </c>
      <c r="BO1797" s="79">
        <v>563512.66</v>
      </c>
      <c r="BP1797" s="158" t="s">
        <v>7017</v>
      </c>
      <c r="BQ1797" s="74">
        <v>27733</v>
      </c>
      <c r="BR1797" s="159">
        <v>0.3915707730321214</v>
      </c>
      <c r="BS1797" s="160">
        <v>40574</v>
      </c>
      <c r="BT1797" s="158" t="s">
        <v>7018</v>
      </c>
      <c r="BU1797" s="74">
        <v>21793</v>
      </c>
      <c r="BV1797" s="159">
        <v>0.30770208259795268</v>
      </c>
      <c r="BW1797" s="160">
        <v>39325</v>
      </c>
      <c r="BX1797" s="158" t="s">
        <v>7019</v>
      </c>
      <c r="BY1797" s="74">
        <v>21299</v>
      </c>
      <c r="BZ1797" s="159">
        <v>0.30072714436992587</v>
      </c>
      <c r="CA1797" s="160">
        <v>39660</v>
      </c>
      <c r="CB1797" s="161">
        <v>2.3493923992115489E-3</v>
      </c>
      <c r="CC1797" s="161">
        <v>1.8507961894590808E-3</v>
      </c>
    </row>
    <row r="1798" spans="2:81" ht="34">
      <c r="B1798" s="209">
        <v>122</v>
      </c>
      <c r="C1798" s="57">
        <v>760054000</v>
      </c>
      <c r="D1798" s="57">
        <v>2</v>
      </c>
      <c r="E1798" s="155" t="s">
        <v>3956</v>
      </c>
      <c r="F1798" s="60" t="s">
        <v>7020</v>
      </c>
      <c r="G1798" s="60"/>
      <c r="H1798" s="60"/>
      <c r="I1798" s="60"/>
      <c r="J1798" s="58" t="s">
        <v>7021</v>
      </c>
      <c r="K1798" s="58" t="s">
        <v>7022</v>
      </c>
      <c r="L1798" s="58" t="s">
        <v>266</v>
      </c>
      <c r="M1798" s="59" t="s">
        <v>125</v>
      </c>
      <c r="N1798" s="61">
        <v>98177</v>
      </c>
      <c r="O1798" s="62" t="s">
        <v>59</v>
      </c>
      <c r="P1798" s="79">
        <v>5000000</v>
      </c>
      <c r="Q1798" s="79">
        <v>5000000</v>
      </c>
      <c r="R1798" s="79"/>
      <c r="S1798" s="80">
        <v>4458789.22</v>
      </c>
      <c r="T1798" s="59" t="s">
        <v>70</v>
      </c>
      <c r="U1798" s="499">
        <v>6.21</v>
      </c>
      <c r="V1798" s="499">
        <v>2.0810000000000002E-2</v>
      </c>
      <c r="W1798" s="499">
        <v>0.01</v>
      </c>
      <c r="X1798" s="499">
        <v>6.18919</v>
      </c>
      <c r="Y1798" s="66">
        <v>38901</v>
      </c>
      <c r="Z1798" s="512">
        <f t="shared" si="169"/>
        <v>621</v>
      </c>
      <c r="AA1798" s="512">
        <f t="shared" si="170"/>
        <v>2.0810000000000004</v>
      </c>
      <c r="AB1798" s="512">
        <f t="shared" si="171"/>
        <v>1</v>
      </c>
      <c r="AC1798" s="512">
        <f t="shared" si="172"/>
        <v>618.91899999999998</v>
      </c>
      <c r="AD1798" s="59">
        <v>360</v>
      </c>
      <c r="AE1798" s="59">
        <v>24</v>
      </c>
      <c r="AF1798" s="59">
        <v>0</v>
      </c>
      <c r="AG1798" s="59">
        <v>120</v>
      </c>
      <c r="AH1798" s="66">
        <v>42582</v>
      </c>
      <c r="AI1798" s="67" t="s">
        <v>61</v>
      </c>
      <c r="AJ1798" s="67" t="s">
        <v>61</v>
      </c>
      <c r="AK1798" s="68"/>
      <c r="AL1798" s="69" t="s">
        <v>6786</v>
      </c>
      <c r="AM1798" s="66" t="s">
        <v>6787</v>
      </c>
      <c r="AN1798" s="209">
        <v>122</v>
      </c>
      <c r="AO1798" s="57">
        <v>760054000</v>
      </c>
      <c r="AP1798" s="57"/>
      <c r="AQ1798" s="57"/>
      <c r="AR1798" s="57">
        <v>2</v>
      </c>
      <c r="AS1798" s="35">
        <f t="shared" si="173"/>
        <v>7936.5079365079364</v>
      </c>
      <c r="AT1798" s="60" t="s">
        <v>7020</v>
      </c>
      <c r="AU1798" s="79">
        <v>6300000</v>
      </c>
      <c r="AV1798" s="66">
        <v>38818</v>
      </c>
      <c r="AW1798" s="81">
        <v>79.365079365079367</v>
      </c>
      <c r="AX1798" s="215">
        <v>1976</v>
      </c>
      <c r="AY1798" s="215"/>
      <c r="AZ1798" s="74">
        <v>81</v>
      </c>
      <c r="BA1798" s="69" t="s">
        <v>63</v>
      </c>
      <c r="BB1798" s="44">
        <f t="shared" si="174"/>
        <v>9877</v>
      </c>
      <c r="BC1798" s="81">
        <v>98.77</v>
      </c>
      <c r="BD1798" s="66">
        <v>38891</v>
      </c>
      <c r="BE1798" s="79">
        <v>697284</v>
      </c>
      <c r="BF1798" s="79">
        <v>283891</v>
      </c>
      <c r="BG1798" s="79">
        <v>393143</v>
      </c>
      <c r="BH1798" s="75">
        <v>1.21058</v>
      </c>
      <c r="BI1798" s="79">
        <v>20250</v>
      </c>
      <c r="BJ1798" s="197">
        <v>250</v>
      </c>
      <c r="BK1798" s="78" t="s">
        <v>3572</v>
      </c>
      <c r="BL1798" s="66">
        <v>38776</v>
      </c>
      <c r="BM1798" s="163">
        <v>381981</v>
      </c>
      <c r="BN1798" s="66">
        <v>38717</v>
      </c>
      <c r="BO1798" s="79">
        <v>374007</v>
      </c>
      <c r="BP1798" s="158"/>
      <c r="BQ1798" s="74"/>
      <c r="BR1798" s="159"/>
      <c r="BS1798" s="160"/>
      <c r="BT1798" s="158"/>
      <c r="BU1798" s="74"/>
      <c r="BV1798" s="159"/>
      <c r="BW1798" s="160"/>
      <c r="BX1798" s="158"/>
      <c r="BY1798" s="74"/>
      <c r="BZ1798" s="159"/>
      <c r="CA1798" s="160"/>
      <c r="CB1798" s="161">
        <v>8.6380525428998815E-3</v>
      </c>
      <c r="CC1798" s="161">
        <v>1.8331974935212765E-3</v>
      </c>
    </row>
    <row r="1799" spans="2:81" ht="23">
      <c r="B1799" s="209">
        <v>123</v>
      </c>
      <c r="C1799" s="57">
        <v>59767</v>
      </c>
      <c r="D1799" s="57">
        <v>1</v>
      </c>
      <c r="E1799" s="155" t="s">
        <v>5348</v>
      </c>
      <c r="F1799" s="60" t="s">
        <v>7023</v>
      </c>
      <c r="G1799" s="60"/>
      <c r="H1799" s="60"/>
      <c r="I1799" s="60"/>
      <c r="J1799" s="58" t="s">
        <v>7023</v>
      </c>
      <c r="K1799" s="58" t="s">
        <v>7024</v>
      </c>
      <c r="L1799" s="58" t="s">
        <v>1161</v>
      </c>
      <c r="M1799" s="59" t="s">
        <v>1147</v>
      </c>
      <c r="N1799" s="61" t="s">
        <v>7025</v>
      </c>
      <c r="O1799" s="62" t="s">
        <v>351</v>
      </c>
      <c r="P1799" s="79">
        <v>5000000</v>
      </c>
      <c r="Q1799" s="79">
        <v>4996105.93</v>
      </c>
      <c r="R1799" s="79"/>
      <c r="S1799" s="80">
        <v>4278831.1500000004</v>
      </c>
      <c r="T1799" s="59" t="s">
        <v>60</v>
      </c>
      <c r="U1799" s="499">
        <v>6.2330000000000005</v>
      </c>
      <c r="V1799" s="499">
        <v>2.0810000000000002E-2</v>
      </c>
      <c r="W1799" s="499">
        <v>0.01</v>
      </c>
      <c r="X1799" s="499">
        <v>6.2121899999999997</v>
      </c>
      <c r="Y1799" s="66">
        <v>38889</v>
      </c>
      <c r="Z1799" s="512">
        <f t="shared" si="169"/>
        <v>623.30000000000007</v>
      </c>
      <c r="AA1799" s="512">
        <f t="shared" si="170"/>
        <v>2.0810000000000004</v>
      </c>
      <c r="AB1799" s="512">
        <f t="shared" si="171"/>
        <v>1</v>
      </c>
      <c r="AC1799" s="512">
        <f t="shared" si="172"/>
        <v>621.21899999999994</v>
      </c>
      <c r="AD1799" s="59">
        <v>360</v>
      </c>
      <c r="AE1799" s="59">
        <v>0</v>
      </c>
      <c r="AF1799" s="59">
        <v>1</v>
      </c>
      <c r="AG1799" s="59">
        <v>119</v>
      </c>
      <c r="AH1799" s="66">
        <v>42552</v>
      </c>
      <c r="AI1799" s="67" t="s">
        <v>61</v>
      </c>
      <c r="AJ1799" s="67" t="s">
        <v>61</v>
      </c>
      <c r="AK1799" s="68"/>
      <c r="AL1799" s="69" t="s">
        <v>78</v>
      </c>
      <c r="AM1799" s="66"/>
      <c r="AN1799" s="209">
        <v>123</v>
      </c>
      <c r="AO1799" s="57">
        <v>59767</v>
      </c>
      <c r="AP1799" s="57"/>
      <c r="AQ1799" s="57"/>
      <c r="AR1799" s="57">
        <v>1</v>
      </c>
      <c r="AS1799" s="35">
        <f t="shared" si="173"/>
        <v>4306.9878706896543</v>
      </c>
      <c r="AT1799" s="60" t="s">
        <v>7023</v>
      </c>
      <c r="AU1799" s="79">
        <v>11600000</v>
      </c>
      <c r="AV1799" s="66">
        <v>38765</v>
      </c>
      <c r="AW1799" s="81">
        <v>43.069878706896546</v>
      </c>
      <c r="AX1799" s="215">
        <v>1856</v>
      </c>
      <c r="AY1799" s="215">
        <v>1997</v>
      </c>
      <c r="AZ1799" s="74">
        <v>96826</v>
      </c>
      <c r="BA1799" s="69" t="s">
        <v>226</v>
      </c>
      <c r="BB1799" s="44">
        <f t="shared" si="174"/>
        <v>8940</v>
      </c>
      <c r="BC1799" s="81">
        <v>89.4</v>
      </c>
      <c r="BD1799" s="66">
        <v>38748</v>
      </c>
      <c r="BE1799" s="79">
        <v>1323986.69</v>
      </c>
      <c r="BF1799" s="79">
        <v>611101.47</v>
      </c>
      <c r="BG1799" s="79">
        <v>561659.55000000005</v>
      </c>
      <c r="BH1799" s="75">
        <v>1.523073500029287</v>
      </c>
      <c r="BI1799" s="79">
        <v>15976.29</v>
      </c>
      <c r="BJ1799" s="197">
        <v>0.16500000000000001</v>
      </c>
      <c r="BK1799" s="78" t="s">
        <v>276</v>
      </c>
      <c r="BL1799" s="66">
        <v>38533</v>
      </c>
      <c r="BM1799" s="163">
        <v>549402</v>
      </c>
      <c r="BN1799" s="66">
        <v>38168</v>
      </c>
      <c r="BO1799" s="79">
        <v>792168</v>
      </c>
      <c r="BP1799" s="158" t="s">
        <v>7026</v>
      </c>
      <c r="BQ1799" s="74">
        <v>25863</v>
      </c>
      <c r="BR1799" s="159">
        <v>0.26710800817962116</v>
      </c>
      <c r="BS1799" s="160">
        <v>40359</v>
      </c>
      <c r="BT1799" s="158" t="s">
        <v>7027</v>
      </c>
      <c r="BU1799" s="74">
        <v>25222</v>
      </c>
      <c r="BV1799" s="159">
        <v>0.26048788548530355</v>
      </c>
      <c r="BW1799" s="160">
        <v>41288</v>
      </c>
      <c r="BX1799" s="158" t="s">
        <v>7028</v>
      </c>
      <c r="BY1799" s="74">
        <v>20964</v>
      </c>
      <c r="BZ1799" s="159">
        <v>0.21651209385908743</v>
      </c>
      <c r="CA1799" s="160">
        <v>39903</v>
      </c>
      <c r="CB1799" s="161">
        <v>2.3252403521390147E-3</v>
      </c>
      <c r="CC1799" s="161">
        <v>1.8317697736485571E-3</v>
      </c>
    </row>
    <row r="1800" spans="2:81" ht="23">
      <c r="B1800" s="209">
        <v>124</v>
      </c>
      <c r="C1800" s="57" t="s">
        <v>7029</v>
      </c>
      <c r="D1800" s="57">
        <v>1</v>
      </c>
      <c r="E1800" s="155" t="s">
        <v>6194</v>
      </c>
      <c r="F1800" s="60" t="s">
        <v>7030</v>
      </c>
      <c r="G1800" s="60"/>
      <c r="H1800" s="60"/>
      <c r="I1800" s="60"/>
      <c r="J1800" s="58" t="s">
        <v>7031</v>
      </c>
      <c r="K1800" s="58" t="s">
        <v>56</v>
      </c>
      <c r="L1800" s="58" t="s">
        <v>56</v>
      </c>
      <c r="M1800" s="59" t="s">
        <v>58</v>
      </c>
      <c r="N1800" s="61">
        <v>90022</v>
      </c>
      <c r="O1800" s="62" t="s">
        <v>222</v>
      </c>
      <c r="P1800" s="79">
        <v>4750000</v>
      </c>
      <c r="Q1800" s="79">
        <v>4750000</v>
      </c>
      <c r="R1800" s="79"/>
      <c r="S1800" s="80">
        <v>4404495.72</v>
      </c>
      <c r="T1800" s="59" t="s">
        <v>70</v>
      </c>
      <c r="U1800" s="499">
        <v>6.39</v>
      </c>
      <c r="V1800" s="499">
        <v>0.10081000000000001</v>
      </c>
      <c r="W1800" s="499">
        <v>0.09</v>
      </c>
      <c r="X1800" s="499">
        <v>6.2891899999999996</v>
      </c>
      <c r="Y1800" s="66">
        <v>38898</v>
      </c>
      <c r="Z1800" s="512">
        <f t="shared" si="169"/>
        <v>639</v>
      </c>
      <c r="AA1800" s="512">
        <f t="shared" si="170"/>
        <v>10.081000000000001</v>
      </c>
      <c r="AB1800" s="512">
        <f t="shared" si="171"/>
        <v>9</v>
      </c>
      <c r="AC1800" s="512">
        <f t="shared" si="172"/>
        <v>628.91899999999998</v>
      </c>
      <c r="AD1800" s="59">
        <v>360</v>
      </c>
      <c r="AE1800" s="59">
        <v>48</v>
      </c>
      <c r="AF1800" s="59">
        <v>1</v>
      </c>
      <c r="AG1800" s="59">
        <v>119</v>
      </c>
      <c r="AH1800" s="66">
        <v>42552</v>
      </c>
      <c r="AI1800" s="67" t="s">
        <v>61</v>
      </c>
      <c r="AJ1800" s="67" t="s">
        <v>61</v>
      </c>
      <c r="AK1800" s="68"/>
      <c r="AL1800" s="69" t="s">
        <v>98</v>
      </c>
      <c r="AM1800" s="66"/>
      <c r="AN1800" s="209">
        <v>124</v>
      </c>
      <c r="AO1800" s="57" t="s">
        <v>7029</v>
      </c>
      <c r="AP1800" s="57"/>
      <c r="AQ1800" s="57"/>
      <c r="AR1800" s="57">
        <v>1</v>
      </c>
      <c r="AS1800" s="35">
        <f t="shared" si="173"/>
        <v>6129.0322580645161</v>
      </c>
      <c r="AT1800" s="60" t="s">
        <v>7030</v>
      </c>
      <c r="AU1800" s="79">
        <v>7750000</v>
      </c>
      <c r="AV1800" s="66">
        <v>38785</v>
      </c>
      <c r="AW1800" s="81">
        <v>61.29032258064516</v>
      </c>
      <c r="AX1800" s="215">
        <v>2006</v>
      </c>
      <c r="AY1800" s="215"/>
      <c r="AZ1800" s="74">
        <v>13060</v>
      </c>
      <c r="BA1800" s="69" t="s">
        <v>226</v>
      </c>
      <c r="BB1800" s="44">
        <f t="shared" si="174"/>
        <v>10000</v>
      </c>
      <c r="BC1800" s="81">
        <v>100</v>
      </c>
      <c r="BD1800" s="66">
        <v>38889</v>
      </c>
      <c r="BE1800" s="79">
        <v>620851.56000000006</v>
      </c>
      <c r="BF1800" s="79">
        <v>135482.54680000001</v>
      </c>
      <c r="BG1800" s="79">
        <v>473140.50865454547</v>
      </c>
      <c r="BH1800" s="75">
        <v>1.3284296230518189</v>
      </c>
      <c r="BI1800" s="79">
        <v>2612</v>
      </c>
      <c r="BJ1800" s="197">
        <v>0.2</v>
      </c>
      <c r="BK1800" s="78"/>
      <c r="BL1800" s="66"/>
      <c r="BM1800" s="163"/>
      <c r="BN1800" s="66"/>
      <c r="BO1800" s="79"/>
      <c r="BP1800" s="158" t="s">
        <v>7032</v>
      </c>
      <c r="BQ1800" s="74">
        <v>7060</v>
      </c>
      <c r="BR1800" s="159">
        <v>0.5405819295558959</v>
      </c>
      <c r="BS1800" s="160">
        <v>42428</v>
      </c>
      <c r="BT1800" s="158" t="s">
        <v>7033</v>
      </c>
      <c r="BU1800" s="74">
        <v>3000</v>
      </c>
      <c r="BV1800" s="159">
        <v>0.22970903522205208</v>
      </c>
      <c r="BW1800" s="160">
        <v>42428</v>
      </c>
      <c r="BX1800" s="158" t="s">
        <v>7034</v>
      </c>
      <c r="BY1800" s="74">
        <v>1500</v>
      </c>
      <c r="BZ1800" s="159">
        <v>0.11485451761102604</v>
      </c>
      <c r="CA1800" s="160">
        <v>40755</v>
      </c>
      <c r="CB1800" s="161">
        <v>2.2107000586875708E-3</v>
      </c>
      <c r="CC1800" s="161">
        <v>1.7415376188452127E-3</v>
      </c>
    </row>
    <row r="1801" spans="2:81" ht="23">
      <c r="B1801" s="209">
        <v>125</v>
      </c>
      <c r="C1801" s="57" t="s">
        <v>7035</v>
      </c>
      <c r="D1801" s="57">
        <v>1</v>
      </c>
      <c r="E1801" s="155" t="s">
        <v>6194</v>
      </c>
      <c r="F1801" s="60" t="s">
        <v>7036</v>
      </c>
      <c r="G1801" s="60"/>
      <c r="H1801" s="60"/>
      <c r="I1801" s="60"/>
      <c r="J1801" s="58" t="s">
        <v>7037</v>
      </c>
      <c r="K1801" s="58" t="s">
        <v>7038</v>
      </c>
      <c r="L1801" s="58" t="s">
        <v>3576</v>
      </c>
      <c r="M1801" s="59" t="s">
        <v>671</v>
      </c>
      <c r="N1801" s="61">
        <v>19333</v>
      </c>
      <c r="O1801" s="62" t="s">
        <v>351</v>
      </c>
      <c r="P1801" s="79">
        <v>4700000</v>
      </c>
      <c r="Q1801" s="79">
        <v>4700000</v>
      </c>
      <c r="R1801" s="79"/>
      <c r="S1801" s="80">
        <v>4274433.43</v>
      </c>
      <c r="T1801" s="59" t="s">
        <v>70</v>
      </c>
      <c r="U1801" s="499">
        <v>6.2590000000000003</v>
      </c>
      <c r="V1801" s="499">
        <v>4.0809999999999992E-2</v>
      </c>
      <c r="W1801" s="499">
        <v>0.03</v>
      </c>
      <c r="X1801" s="499">
        <v>6.2181900000000008</v>
      </c>
      <c r="Y1801" s="66">
        <v>38918</v>
      </c>
      <c r="Z1801" s="512">
        <f t="shared" si="169"/>
        <v>625.90000000000009</v>
      </c>
      <c r="AA1801" s="512">
        <f t="shared" si="170"/>
        <v>4.0809999999999995</v>
      </c>
      <c r="AB1801" s="512">
        <f t="shared" si="171"/>
        <v>3</v>
      </c>
      <c r="AC1801" s="512">
        <f t="shared" si="172"/>
        <v>621.81900000000007</v>
      </c>
      <c r="AD1801" s="59">
        <v>360</v>
      </c>
      <c r="AE1801" s="59">
        <v>36</v>
      </c>
      <c r="AF1801" s="59">
        <v>0</v>
      </c>
      <c r="AG1801" s="59">
        <v>120</v>
      </c>
      <c r="AH1801" s="66">
        <v>42583</v>
      </c>
      <c r="AI1801" s="67" t="s">
        <v>61</v>
      </c>
      <c r="AJ1801" s="67" t="s">
        <v>61</v>
      </c>
      <c r="AK1801" s="68"/>
      <c r="AL1801" s="69" t="s">
        <v>98</v>
      </c>
      <c r="AM1801" s="66"/>
      <c r="AN1801" s="209">
        <v>125</v>
      </c>
      <c r="AO1801" s="57" t="s">
        <v>7035</v>
      </c>
      <c r="AP1801" s="57"/>
      <c r="AQ1801" s="57"/>
      <c r="AR1801" s="57">
        <v>1</v>
      </c>
      <c r="AS1801" s="35">
        <f t="shared" si="173"/>
        <v>6811.5942028985519</v>
      </c>
      <c r="AT1801" s="60" t="s">
        <v>7036</v>
      </c>
      <c r="AU1801" s="79">
        <v>6900000</v>
      </c>
      <c r="AV1801" s="66">
        <v>38805</v>
      </c>
      <c r="AW1801" s="81">
        <v>68.115942028985515</v>
      </c>
      <c r="AX1801" s="215">
        <v>1987</v>
      </c>
      <c r="AY1801" s="215"/>
      <c r="AZ1801" s="74">
        <v>41725</v>
      </c>
      <c r="BA1801" s="69" t="s">
        <v>226</v>
      </c>
      <c r="BB1801" s="44">
        <f t="shared" si="174"/>
        <v>10000</v>
      </c>
      <c r="BC1801" s="81">
        <v>100</v>
      </c>
      <c r="BD1801" s="66">
        <v>38916</v>
      </c>
      <c r="BE1801" s="79">
        <v>972881.37</v>
      </c>
      <c r="BF1801" s="79">
        <v>480815.77443333331</v>
      </c>
      <c r="BG1801" s="79">
        <v>435676.59556666669</v>
      </c>
      <c r="BH1801" s="75">
        <v>1.2534042399694847</v>
      </c>
      <c r="BI1801" s="79">
        <v>8345</v>
      </c>
      <c r="BJ1801" s="197">
        <v>0.2</v>
      </c>
      <c r="BK1801" s="78" t="s">
        <v>64</v>
      </c>
      <c r="BL1801" s="66">
        <v>38898</v>
      </c>
      <c r="BM1801" s="163">
        <v>591588</v>
      </c>
      <c r="BN1801" s="66">
        <v>38717</v>
      </c>
      <c r="BO1801" s="79">
        <v>630241</v>
      </c>
      <c r="BP1801" s="158" t="s">
        <v>7036</v>
      </c>
      <c r="BQ1801" s="74">
        <v>41725</v>
      </c>
      <c r="BR1801" s="159">
        <v>1</v>
      </c>
      <c r="BS1801" s="160">
        <v>44316</v>
      </c>
      <c r="BT1801" s="158"/>
      <c r="BU1801" s="74"/>
      <c r="BV1801" s="159"/>
      <c r="BW1801" s="160"/>
      <c r="BX1801" s="158"/>
      <c r="BY1801" s="74"/>
      <c r="BZ1801" s="159"/>
      <c r="CA1801" s="160"/>
      <c r="CB1801" s="161">
        <v>2.1874295317540174E-3</v>
      </c>
      <c r="CC1801" s="161">
        <v>1.72320564391E-3</v>
      </c>
    </row>
    <row r="1802" spans="2:81" ht="23">
      <c r="B1802" s="228">
        <v>126</v>
      </c>
      <c r="C1802" s="89" t="s">
        <v>7039</v>
      </c>
      <c r="D1802" s="89">
        <v>1</v>
      </c>
      <c r="E1802" s="147" t="s">
        <v>6194</v>
      </c>
      <c r="F1802" s="92" t="s">
        <v>7040</v>
      </c>
      <c r="G1802" s="92"/>
      <c r="H1802" s="92"/>
      <c r="I1802" s="92"/>
      <c r="J1802" s="90" t="s">
        <v>7041</v>
      </c>
      <c r="K1802" s="90" t="s">
        <v>7042</v>
      </c>
      <c r="L1802" s="90" t="s">
        <v>2624</v>
      </c>
      <c r="M1802" s="91" t="s">
        <v>96</v>
      </c>
      <c r="N1802" s="93">
        <v>7601</v>
      </c>
      <c r="O1802" s="94" t="s">
        <v>351</v>
      </c>
      <c r="P1802" s="95">
        <v>4600000</v>
      </c>
      <c r="Q1802" s="95">
        <v>4596690.78</v>
      </c>
      <c r="R1802" s="95"/>
      <c r="S1802" s="96">
        <v>3968396.7</v>
      </c>
      <c r="T1802" s="91" t="s">
        <v>60</v>
      </c>
      <c r="U1802" s="500">
        <v>6.52</v>
      </c>
      <c r="V1802" s="500">
        <v>4.0809999999999992E-2</v>
      </c>
      <c r="W1802" s="500">
        <v>0.03</v>
      </c>
      <c r="X1802" s="500">
        <v>6.47919</v>
      </c>
      <c r="Y1802" s="97">
        <v>38897</v>
      </c>
      <c r="Z1802" s="512">
        <f t="shared" si="169"/>
        <v>652</v>
      </c>
      <c r="AA1802" s="512">
        <f t="shared" si="170"/>
        <v>4.0809999999999995</v>
      </c>
      <c r="AB1802" s="512">
        <f t="shared" si="171"/>
        <v>3</v>
      </c>
      <c r="AC1802" s="512">
        <f t="shared" si="172"/>
        <v>647.91899999999998</v>
      </c>
      <c r="AD1802" s="91">
        <v>360</v>
      </c>
      <c r="AE1802" s="91">
        <v>0</v>
      </c>
      <c r="AF1802" s="91">
        <v>1</v>
      </c>
      <c r="AG1802" s="91">
        <v>119</v>
      </c>
      <c r="AH1802" s="97">
        <v>42552</v>
      </c>
      <c r="AI1802" s="98" t="s">
        <v>61</v>
      </c>
      <c r="AJ1802" s="98" t="s">
        <v>61</v>
      </c>
      <c r="AK1802" s="99"/>
      <c r="AL1802" s="100" t="s">
        <v>98</v>
      </c>
      <c r="AM1802" s="97"/>
      <c r="AN1802" s="228">
        <v>126</v>
      </c>
      <c r="AO1802" s="89" t="s">
        <v>7039</v>
      </c>
      <c r="AP1802" s="89"/>
      <c r="AQ1802" s="89"/>
      <c r="AR1802" s="89">
        <v>1</v>
      </c>
      <c r="AS1802" s="35">
        <f t="shared" si="173"/>
        <v>6384.2927500000005</v>
      </c>
      <c r="AT1802" s="92" t="s">
        <v>7040</v>
      </c>
      <c r="AU1802" s="95">
        <v>7200000</v>
      </c>
      <c r="AV1802" s="97">
        <v>38814</v>
      </c>
      <c r="AW1802" s="106">
        <v>63.842927500000002</v>
      </c>
      <c r="AX1802" s="220">
        <v>1988</v>
      </c>
      <c r="AY1802" s="220">
        <v>2004</v>
      </c>
      <c r="AZ1802" s="105">
        <v>45878</v>
      </c>
      <c r="BA1802" s="100" t="s">
        <v>226</v>
      </c>
      <c r="BB1802" s="44">
        <f t="shared" si="174"/>
        <v>10000</v>
      </c>
      <c r="BC1802" s="106">
        <v>100</v>
      </c>
      <c r="BD1802" s="97">
        <v>38881</v>
      </c>
      <c r="BE1802" s="95">
        <v>999209.61055999994</v>
      </c>
      <c r="BF1802" s="95">
        <v>457369.84052799997</v>
      </c>
      <c r="BG1802" s="95">
        <v>477343.97003200004</v>
      </c>
      <c r="BH1802" s="192">
        <v>1.3652913360923808</v>
      </c>
      <c r="BI1802" s="95">
        <v>9175.7999999999993</v>
      </c>
      <c r="BJ1802" s="203">
        <v>0.20000435938794192</v>
      </c>
      <c r="BK1802" s="108" t="s">
        <v>3572</v>
      </c>
      <c r="BL1802" s="97">
        <v>38868</v>
      </c>
      <c r="BM1802" s="168">
        <v>661882</v>
      </c>
      <c r="BN1802" s="97">
        <v>38717</v>
      </c>
      <c r="BO1802" s="95">
        <v>621737.81000000006</v>
      </c>
      <c r="BP1802" s="133" t="s">
        <v>7043</v>
      </c>
      <c r="BQ1802" s="105">
        <v>18727</v>
      </c>
      <c r="BR1802" s="135">
        <v>0.408191289942892</v>
      </c>
      <c r="BS1802" s="136">
        <v>39813</v>
      </c>
      <c r="BT1802" s="133" t="s">
        <v>7044</v>
      </c>
      <c r="BU1802" s="105">
        <v>12248</v>
      </c>
      <c r="BV1802" s="135">
        <v>0.26696891756397401</v>
      </c>
      <c r="BW1802" s="136">
        <v>39994</v>
      </c>
      <c r="BX1802" s="133" t="s">
        <v>7045</v>
      </c>
      <c r="BY1802" s="105">
        <v>4048</v>
      </c>
      <c r="BZ1802" s="135">
        <v>8.8234011944722968E-2</v>
      </c>
      <c r="CA1802" s="136">
        <v>39994</v>
      </c>
      <c r="CB1802" s="169">
        <v>2.1393483320241297E-3</v>
      </c>
      <c r="CC1802" s="169">
        <v>1.6853284032776724E-3</v>
      </c>
    </row>
    <row r="1803" spans="2:81" ht="34">
      <c r="B1803" s="228">
        <v>127</v>
      </c>
      <c r="C1803" s="89" t="s">
        <v>7046</v>
      </c>
      <c r="D1803" s="89">
        <v>1</v>
      </c>
      <c r="E1803" s="147" t="s">
        <v>6194</v>
      </c>
      <c r="F1803" s="92" t="s">
        <v>7047</v>
      </c>
      <c r="G1803" s="92"/>
      <c r="H1803" s="92"/>
      <c r="I1803" s="92"/>
      <c r="J1803" s="90" t="s">
        <v>7047</v>
      </c>
      <c r="K1803" s="90" t="s">
        <v>3821</v>
      </c>
      <c r="L1803" s="90" t="s">
        <v>1743</v>
      </c>
      <c r="M1803" s="91" t="s">
        <v>355</v>
      </c>
      <c r="N1803" s="93">
        <v>10550</v>
      </c>
      <c r="O1803" s="94" t="s">
        <v>351</v>
      </c>
      <c r="P1803" s="95">
        <v>4500000</v>
      </c>
      <c r="Q1803" s="95">
        <v>4500000</v>
      </c>
      <c r="R1803" s="95"/>
      <c r="S1803" s="96">
        <v>4088811.2</v>
      </c>
      <c r="T1803" s="91" t="s">
        <v>70</v>
      </c>
      <c r="U1803" s="500">
        <v>6.21</v>
      </c>
      <c r="V1803" s="500">
        <v>4.0809999999999992E-2</v>
      </c>
      <c r="W1803" s="500">
        <v>0.03</v>
      </c>
      <c r="X1803" s="500">
        <v>6.1691900000000004</v>
      </c>
      <c r="Y1803" s="97">
        <v>38925</v>
      </c>
      <c r="Z1803" s="512">
        <f t="shared" si="169"/>
        <v>621</v>
      </c>
      <c r="AA1803" s="512">
        <f t="shared" si="170"/>
        <v>4.0809999999999995</v>
      </c>
      <c r="AB1803" s="512">
        <f t="shared" si="171"/>
        <v>3</v>
      </c>
      <c r="AC1803" s="512">
        <f t="shared" si="172"/>
        <v>616.9190000000001</v>
      </c>
      <c r="AD1803" s="91">
        <v>360</v>
      </c>
      <c r="AE1803" s="91">
        <v>36</v>
      </c>
      <c r="AF1803" s="91">
        <v>0</v>
      </c>
      <c r="AG1803" s="91">
        <v>120</v>
      </c>
      <c r="AH1803" s="97">
        <v>42583</v>
      </c>
      <c r="AI1803" s="98" t="s">
        <v>61</v>
      </c>
      <c r="AJ1803" s="98" t="s">
        <v>61</v>
      </c>
      <c r="AK1803" s="99"/>
      <c r="AL1803" s="100" t="s">
        <v>98</v>
      </c>
      <c r="AM1803" s="97"/>
      <c r="AN1803" s="228">
        <v>127</v>
      </c>
      <c r="AO1803" s="89" t="s">
        <v>7046</v>
      </c>
      <c r="AP1803" s="89"/>
      <c r="AQ1803" s="89"/>
      <c r="AR1803" s="89">
        <v>1</v>
      </c>
      <c r="AS1803" s="35">
        <f t="shared" si="173"/>
        <v>7500</v>
      </c>
      <c r="AT1803" s="92" t="s">
        <v>7047</v>
      </c>
      <c r="AU1803" s="95">
        <v>6000000</v>
      </c>
      <c r="AV1803" s="97">
        <v>38888</v>
      </c>
      <c r="AW1803" s="106">
        <v>75</v>
      </c>
      <c r="AX1803" s="220">
        <v>1947</v>
      </c>
      <c r="AY1803" s="220">
        <v>2000</v>
      </c>
      <c r="AZ1803" s="105">
        <v>30000</v>
      </c>
      <c r="BA1803" s="100" t="s">
        <v>226</v>
      </c>
      <c r="BB1803" s="44">
        <f t="shared" si="174"/>
        <v>10000</v>
      </c>
      <c r="BC1803" s="106">
        <v>100</v>
      </c>
      <c r="BD1803" s="97">
        <v>38924</v>
      </c>
      <c r="BE1803" s="95">
        <v>626029.1</v>
      </c>
      <c r="BF1803" s="95">
        <v>175603</v>
      </c>
      <c r="BG1803" s="95">
        <v>433269.85</v>
      </c>
      <c r="BH1803" s="192">
        <v>1.308641361163877</v>
      </c>
      <c r="BI1803" s="95">
        <v>4500</v>
      </c>
      <c r="BJ1803" s="203">
        <v>0.15</v>
      </c>
      <c r="BK1803" s="108"/>
      <c r="BL1803" s="97"/>
      <c r="BM1803" s="168"/>
      <c r="BN1803" s="97"/>
      <c r="BO1803" s="95"/>
      <c r="BP1803" s="133" t="s">
        <v>7048</v>
      </c>
      <c r="BQ1803" s="105">
        <v>30000</v>
      </c>
      <c r="BR1803" s="135">
        <v>1</v>
      </c>
      <c r="BS1803" s="136">
        <v>44377</v>
      </c>
      <c r="BT1803" s="133"/>
      <c r="BU1803" s="105"/>
      <c r="BV1803" s="135"/>
      <c r="BW1803" s="136"/>
      <c r="BX1803" s="133"/>
      <c r="BY1803" s="105"/>
      <c r="BZ1803" s="135"/>
      <c r="CA1803" s="136"/>
      <c r="CB1803" s="169">
        <v>2.094347424019804E-3</v>
      </c>
      <c r="CC1803" s="169">
        <v>1.6498777441691489E-3</v>
      </c>
    </row>
    <row r="1804" spans="2:81" ht="23">
      <c r="B1804" s="228">
        <v>128</v>
      </c>
      <c r="C1804" s="89">
        <v>760055977</v>
      </c>
      <c r="D1804" s="89">
        <v>1</v>
      </c>
      <c r="E1804" s="147" t="s">
        <v>3956</v>
      </c>
      <c r="F1804" s="92" t="s">
        <v>7049</v>
      </c>
      <c r="G1804" s="92"/>
      <c r="H1804" s="92"/>
      <c r="I1804" s="92"/>
      <c r="J1804" s="90" t="s">
        <v>7050</v>
      </c>
      <c r="K1804" s="90" t="s">
        <v>3145</v>
      </c>
      <c r="L1804" s="90" t="s">
        <v>1836</v>
      </c>
      <c r="M1804" s="91" t="s">
        <v>1838</v>
      </c>
      <c r="N1804" s="93">
        <v>55442</v>
      </c>
      <c r="O1804" s="94" t="s">
        <v>570</v>
      </c>
      <c r="P1804" s="95">
        <v>4500000</v>
      </c>
      <c r="Q1804" s="95">
        <v>4500000</v>
      </c>
      <c r="R1804" s="95"/>
      <c r="S1804" s="96">
        <v>4017431.28</v>
      </c>
      <c r="T1804" s="91" t="s">
        <v>70</v>
      </c>
      <c r="U1804" s="500">
        <v>6.25</v>
      </c>
      <c r="V1804" s="500">
        <v>2.0810000000000002E-2</v>
      </c>
      <c r="W1804" s="500">
        <v>0.01</v>
      </c>
      <c r="X1804" s="500">
        <v>6.22919</v>
      </c>
      <c r="Y1804" s="97">
        <v>38876</v>
      </c>
      <c r="Z1804" s="512">
        <f t="shared" si="169"/>
        <v>625</v>
      </c>
      <c r="AA1804" s="512">
        <f t="shared" si="170"/>
        <v>2.0810000000000004</v>
      </c>
      <c r="AB1804" s="512">
        <f t="shared" si="171"/>
        <v>1</v>
      </c>
      <c r="AC1804" s="512">
        <f t="shared" si="172"/>
        <v>622.91899999999998</v>
      </c>
      <c r="AD1804" s="91">
        <v>360</v>
      </c>
      <c r="AE1804" s="91">
        <v>24</v>
      </c>
      <c r="AF1804" s="91">
        <v>1</v>
      </c>
      <c r="AG1804" s="91">
        <v>119</v>
      </c>
      <c r="AH1804" s="97">
        <v>42552</v>
      </c>
      <c r="AI1804" s="98" t="s">
        <v>61</v>
      </c>
      <c r="AJ1804" s="98" t="s">
        <v>61</v>
      </c>
      <c r="AK1804" s="99"/>
      <c r="AL1804" s="100" t="s">
        <v>78</v>
      </c>
      <c r="AM1804" s="97"/>
      <c r="AN1804" s="228">
        <v>128</v>
      </c>
      <c r="AO1804" s="89">
        <v>760055977</v>
      </c>
      <c r="AP1804" s="89"/>
      <c r="AQ1804" s="89"/>
      <c r="AR1804" s="89">
        <v>1</v>
      </c>
      <c r="AS1804" s="35">
        <f t="shared" si="173"/>
        <v>6181.3186813186821</v>
      </c>
      <c r="AT1804" s="92" t="s">
        <v>7049</v>
      </c>
      <c r="AU1804" s="95">
        <v>7280000</v>
      </c>
      <c r="AV1804" s="97">
        <v>38859</v>
      </c>
      <c r="AW1804" s="106">
        <v>61.813186813186817</v>
      </c>
      <c r="AX1804" s="220">
        <v>2001</v>
      </c>
      <c r="AY1804" s="220">
        <v>2005</v>
      </c>
      <c r="AZ1804" s="105">
        <v>87199</v>
      </c>
      <c r="BA1804" s="100" t="s">
        <v>226</v>
      </c>
      <c r="BB1804" s="44">
        <f t="shared" si="174"/>
        <v>8930</v>
      </c>
      <c r="BC1804" s="106">
        <v>89.3</v>
      </c>
      <c r="BD1804" s="97">
        <v>38868</v>
      </c>
      <c r="BE1804" s="95">
        <v>795516.29749999999</v>
      </c>
      <c r="BF1804" s="95">
        <v>363978.8149</v>
      </c>
      <c r="BG1804" s="95">
        <v>418457.63260000001</v>
      </c>
      <c r="BH1804" s="192">
        <v>1.2585673119334768</v>
      </c>
      <c r="BI1804" s="95">
        <v>13079.85</v>
      </c>
      <c r="BJ1804" s="203">
        <v>0.15</v>
      </c>
      <c r="BK1804" s="108" t="s">
        <v>3572</v>
      </c>
      <c r="BL1804" s="97">
        <v>38868</v>
      </c>
      <c r="BM1804" s="168">
        <v>396710.5</v>
      </c>
      <c r="BN1804" s="97">
        <v>38717</v>
      </c>
      <c r="BO1804" s="95">
        <v>351969.5</v>
      </c>
      <c r="BP1804" s="133" t="s">
        <v>1235</v>
      </c>
      <c r="BQ1804" s="105" t="s">
        <v>1235</v>
      </c>
      <c r="BR1804" s="135"/>
      <c r="BS1804" s="136" t="s">
        <v>1235</v>
      </c>
      <c r="BT1804" s="133" t="s">
        <v>1235</v>
      </c>
      <c r="BU1804" s="105" t="s">
        <v>1235</v>
      </c>
      <c r="BV1804" s="135"/>
      <c r="BW1804" s="136" t="s">
        <v>1235</v>
      </c>
      <c r="BX1804" s="133" t="s">
        <v>1235</v>
      </c>
      <c r="BY1804" s="105" t="s">
        <v>1235</v>
      </c>
      <c r="BZ1804" s="135"/>
      <c r="CA1804" s="136" t="s">
        <v>1235</v>
      </c>
      <c r="CB1804" s="169">
        <v>2.094347424019804E-3</v>
      </c>
      <c r="CC1804" s="169">
        <v>1.6498777441691489E-3</v>
      </c>
    </row>
    <row r="1805" spans="2:81" ht="34">
      <c r="B1805" s="228">
        <v>129</v>
      </c>
      <c r="C1805" s="89">
        <v>3402015</v>
      </c>
      <c r="D1805" s="89">
        <v>2</v>
      </c>
      <c r="E1805" s="147" t="s">
        <v>5348</v>
      </c>
      <c r="F1805" s="92" t="s">
        <v>7051</v>
      </c>
      <c r="G1805" s="92"/>
      <c r="H1805" s="92"/>
      <c r="I1805" s="92"/>
      <c r="J1805" s="90" t="s">
        <v>7052</v>
      </c>
      <c r="K1805" s="90" t="s">
        <v>1983</v>
      </c>
      <c r="L1805" s="90" t="s">
        <v>1984</v>
      </c>
      <c r="M1805" s="91" t="s">
        <v>138</v>
      </c>
      <c r="N1805" s="93">
        <v>34237</v>
      </c>
      <c r="O1805" s="94" t="s">
        <v>59</v>
      </c>
      <c r="P1805" s="95">
        <v>4500000</v>
      </c>
      <c r="Q1805" s="95">
        <v>4500000</v>
      </c>
      <c r="R1805" s="95"/>
      <c r="S1805" s="96">
        <v>4500000</v>
      </c>
      <c r="T1805" s="91" t="s">
        <v>223</v>
      </c>
      <c r="U1805" s="500">
        <v>5.8940000000000001</v>
      </c>
      <c r="V1805" s="500">
        <v>2.0810000000000002E-2</v>
      </c>
      <c r="W1805" s="500">
        <v>0.01</v>
      </c>
      <c r="X1805" s="500">
        <v>5.8731899999999992</v>
      </c>
      <c r="Y1805" s="97">
        <v>38897</v>
      </c>
      <c r="Z1805" s="512">
        <f t="shared" si="169"/>
        <v>589.4</v>
      </c>
      <c r="AA1805" s="512">
        <f t="shared" si="170"/>
        <v>2.0810000000000004</v>
      </c>
      <c r="AB1805" s="512">
        <f t="shared" si="171"/>
        <v>1</v>
      </c>
      <c r="AC1805" s="512">
        <f t="shared" si="172"/>
        <v>587.31899999999996</v>
      </c>
      <c r="AD1805" s="91">
        <v>0</v>
      </c>
      <c r="AE1805" s="91">
        <v>120</v>
      </c>
      <c r="AF1805" s="91">
        <v>1</v>
      </c>
      <c r="AG1805" s="91">
        <v>119</v>
      </c>
      <c r="AH1805" s="97">
        <v>42552</v>
      </c>
      <c r="AI1805" s="98" t="s">
        <v>61</v>
      </c>
      <c r="AJ1805" s="98" t="s">
        <v>61</v>
      </c>
      <c r="AK1805" s="99"/>
      <c r="AL1805" s="100" t="s">
        <v>78</v>
      </c>
      <c r="AM1805" s="97"/>
      <c r="AN1805" s="228">
        <v>129</v>
      </c>
      <c r="AO1805" s="89">
        <v>3402015</v>
      </c>
      <c r="AP1805" s="89"/>
      <c r="AQ1805" s="89"/>
      <c r="AR1805" s="89">
        <v>2</v>
      </c>
      <c r="AS1805" s="35">
        <f t="shared" si="173"/>
        <v>5844.1558441558445</v>
      </c>
      <c r="AT1805" s="92" t="s">
        <v>7051</v>
      </c>
      <c r="AU1805" s="95">
        <v>7700000</v>
      </c>
      <c r="AV1805" s="97">
        <v>38863</v>
      </c>
      <c r="AW1805" s="106">
        <v>58.441558441558442</v>
      </c>
      <c r="AX1805" s="220">
        <v>1968</v>
      </c>
      <c r="AY1805" s="220">
        <v>2004</v>
      </c>
      <c r="AZ1805" s="105">
        <v>93</v>
      </c>
      <c r="BA1805" s="100" t="s">
        <v>63</v>
      </c>
      <c r="BB1805" s="44">
        <f t="shared" si="174"/>
        <v>9462</v>
      </c>
      <c r="BC1805" s="106">
        <v>94.62</v>
      </c>
      <c r="BD1805" s="97">
        <v>38838</v>
      </c>
      <c r="BE1805" s="95">
        <v>801243.1</v>
      </c>
      <c r="BF1805" s="95">
        <v>386126.72382700001</v>
      </c>
      <c r="BG1805" s="95">
        <v>384116.37185300002</v>
      </c>
      <c r="BH1805" s="192">
        <v>1.4283998403540228</v>
      </c>
      <c r="BI1805" s="95">
        <v>31000</v>
      </c>
      <c r="BJ1805" s="203">
        <v>333.33333333333331</v>
      </c>
      <c r="BK1805" s="108" t="s">
        <v>3572</v>
      </c>
      <c r="BL1805" s="97">
        <v>38837</v>
      </c>
      <c r="BM1805" s="168">
        <v>356863.34</v>
      </c>
      <c r="BN1805" s="97">
        <v>38717</v>
      </c>
      <c r="BO1805" s="95">
        <v>326134.38</v>
      </c>
      <c r="BP1805" s="133"/>
      <c r="BQ1805" s="105">
        <v>0</v>
      </c>
      <c r="BR1805" s="135"/>
      <c r="BS1805" s="136"/>
      <c r="BT1805" s="133"/>
      <c r="BU1805" s="105">
        <v>0</v>
      </c>
      <c r="BV1805" s="135"/>
      <c r="BW1805" s="136"/>
      <c r="BX1805" s="133"/>
      <c r="BY1805" s="105">
        <v>0</v>
      </c>
      <c r="BZ1805" s="135"/>
      <c r="CA1805" s="136"/>
      <c r="CB1805" s="169">
        <v>7.7742472886098936E-3</v>
      </c>
      <c r="CC1805" s="169">
        <v>1.6498777441691489E-3</v>
      </c>
    </row>
    <row r="1806" spans="2:81" ht="34">
      <c r="B1806" s="228">
        <v>130</v>
      </c>
      <c r="C1806" s="89">
        <v>760050018</v>
      </c>
      <c r="D1806" s="89">
        <v>1</v>
      </c>
      <c r="E1806" s="147" t="s">
        <v>3956</v>
      </c>
      <c r="F1806" s="92" t="s">
        <v>7053</v>
      </c>
      <c r="G1806" s="92"/>
      <c r="H1806" s="92"/>
      <c r="I1806" s="92"/>
      <c r="J1806" s="90" t="s">
        <v>7054</v>
      </c>
      <c r="K1806" s="90" t="s">
        <v>2428</v>
      </c>
      <c r="L1806" s="90" t="s">
        <v>241</v>
      </c>
      <c r="M1806" s="91" t="s">
        <v>138</v>
      </c>
      <c r="N1806" s="93">
        <v>32822</v>
      </c>
      <c r="O1806" s="94" t="s">
        <v>570</v>
      </c>
      <c r="P1806" s="95">
        <v>4500000</v>
      </c>
      <c r="Q1806" s="95">
        <v>4500000</v>
      </c>
      <c r="R1806" s="95"/>
      <c r="S1806" s="96">
        <v>4024395.98</v>
      </c>
      <c r="T1806" s="91" t="s">
        <v>70</v>
      </c>
      <c r="U1806" s="500">
        <v>6.3299999999999992</v>
      </c>
      <c r="V1806" s="500">
        <v>2.0810000000000002E-2</v>
      </c>
      <c r="W1806" s="500">
        <v>0.01</v>
      </c>
      <c r="X1806" s="500">
        <v>6.3091899999999992</v>
      </c>
      <c r="Y1806" s="97">
        <v>38884</v>
      </c>
      <c r="Z1806" s="512">
        <f t="shared" si="169"/>
        <v>632.99999999999989</v>
      </c>
      <c r="AA1806" s="512">
        <f t="shared" si="170"/>
        <v>2.0810000000000004</v>
      </c>
      <c r="AB1806" s="512">
        <f t="shared" si="171"/>
        <v>1</v>
      </c>
      <c r="AC1806" s="512">
        <f t="shared" si="172"/>
        <v>630.91899999999987</v>
      </c>
      <c r="AD1806" s="91">
        <v>360</v>
      </c>
      <c r="AE1806" s="91">
        <v>24</v>
      </c>
      <c r="AF1806" s="91">
        <v>1</v>
      </c>
      <c r="AG1806" s="91">
        <v>119</v>
      </c>
      <c r="AH1806" s="97">
        <v>42552</v>
      </c>
      <c r="AI1806" s="98" t="s">
        <v>61</v>
      </c>
      <c r="AJ1806" s="98" t="s">
        <v>61</v>
      </c>
      <c r="AK1806" s="99"/>
      <c r="AL1806" s="100" t="s">
        <v>78</v>
      </c>
      <c r="AM1806" s="97"/>
      <c r="AN1806" s="228">
        <v>130</v>
      </c>
      <c r="AO1806" s="89">
        <v>760050018</v>
      </c>
      <c r="AP1806" s="89"/>
      <c r="AQ1806" s="89"/>
      <c r="AR1806" s="89">
        <v>1</v>
      </c>
      <c r="AS1806" s="35">
        <f t="shared" si="173"/>
        <v>5674.6532156368221</v>
      </c>
      <c r="AT1806" s="92" t="s">
        <v>7053</v>
      </c>
      <c r="AU1806" s="95">
        <v>7930000</v>
      </c>
      <c r="AV1806" s="97">
        <v>38803</v>
      </c>
      <c r="AW1806" s="106">
        <v>56.746532156368225</v>
      </c>
      <c r="AX1806" s="220">
        <v>2003</v>
      </c>
      <c r="AY1806" s="220">
        <v>2005</v>
      </c>
      <c r="AZ1806" s="105">
        <v>97300</v>
      </c>
      <c r="BA1806" s="100" t="s">
        <v>226</v>
      </c>
      <c r="BB1806" s="44">
        <f t="shared" si="174"/>
        <v>9080</v>
      </c>
      <c r="BC1806" s="106">
        <v>90.8</v>
      </c>
      <c r="BD1806" s="97">
        <v>38807</v>
      </c>
      <c r="BE1806" s="95">
        <v>927899.36679999996</v>
      </c>
      <c r="BF1806" s="95">
        <v>430121.962</v>
      </c>
      <c r="BG1806" s="95">
        <v>483182.40479999996</v>
      </c>
      <c r="BH1806" s="192">
        <v>1.4410363772251664</v>
      </c>
      <c r="BI1806" s="95">
        <v>14595</v>
      </c>
      <c r="BJ1806" s="203">
        <v>0.15</v>
      </c>
      <c r="BK1806" s="108" t="s">
        <v>3572</v>
      </c>
      <c r="BL1806" s="97">
        <v>38776</v>
      </c>
      <c r="BM1806" s="168">
        <v>537972</v>
      </c>
      <c r="BN1806" s="97">
        <v>38717</v>
      </c>
      <c r="BO1806" s="95">
        <v>421489</v>
      </c>
      <c r="BP1806" s="133" t="s">
        <v>1235</v>
      </c>
      <c r="BQ1806" s="105" t="s">
        <v>1235</v>
      </c>
      <c r="BR1806" s="135"/>
      <c r="BS1806" s="136" t="s">
        <v>1235</v>
      </c>
      <c r="BT1806" s="133" t="s">
        <v>1235</v>
      </c>
      <c r="BU1806" s="105" t="s">
        <v>1235</v>
      </c>
      <c r="BV1806" s="135"/>
      <c r="BW1806" s="136" t="s">
        <v>1235</v>
      </c>
      <c r="BX1806" s="133" t="s">
        <v>1235</v>
      </c>
      <c r="BY1806" s="105" t="s">
        <v>1235</v>
      </c>
      <c r="BZ1806" s="135"/>
      <c r="CA1806" s="136" t="s">
        <v>1235</v>
      </c>
      <c r="CB1806" s="169">
        <v>2.094347424019804E-3</v>
      </c>
      <c r="CC1806" s="169">
        <v>1.6498777441691489E-3</v>
      </c>
    </row>
    <row r="1807" spans="2:81" ht="45">
      <c r="B1807" s="209">
        <v>131</v>
      </c>
      <c r="C1807" s="57">
        <v>760054498</v>
      </c>
      <c r="D1807" s="57">
        <v>1</v>
      </c>
      <c r="E1807" s="155" t="s">
        <v>3956</v>
      </c>
      <c r="F1807" s="60" t="s">
        <v>7055</v>
      </c>
      <c r="G1807" s="60"/>
      <c r="H1807" s="60"/>
      <c r="I1807" s="60"/>
      <c r="J1807" s="58" t="s">
        <v>7056</v>
      </c>
      <c r="K1807" s="58" t="s">
        <v>441</v>
      </c>
      <c r="L1807" s="58" t="s">
        <v>440</v>
      </c>
      <c r="M1807" s="59" t="s">
        <v>132</v>
      </c>
      <c r="N1807" s="61">
        <v>77099</v>
      </c>
      <c r="O1807" s="62" t="s">
        <v>468</v>
      </c>
      <c r="P1807" s="79">
        <v>4500000</v>
      </c>
      <c r="Q1807" s="79">
        <v>4500000</v>
      </c>
      <c r="R1807" s="79"/>
      <c r="S1807" s="80">
        <v>4021790.33</v>
      </c>
      <c r="T1807" s="59" t="s">
        <v>70</v>
      </c>
      <c r="U1807" s="499">
        <v>6.3</v>
      </c>
      <c r="V1807" s="499">
        <v>2.0810000000000002E-2</v>
      </c>
      <c r="W1807" s="499">
        <v>0.01</v>
      </c>
      <c r="X1807" s="499">
        <v>6.2791899999999998</v>
      </c>
      <c r="Y1807" s="66">
        <v>38870</v>
      </c>
      <c r="Z1807" s="512">
        <f t="shared" si="169"/>
        <v>630</v>
      </c>
      <c r="AA1807" s="512">
        <f t="shared" si="170"/>
        <v>2.0810000000000004</v>
      </c>
      <c r="AB1807" s="512">
        <f t="shared" si="171"/>
        <v>1</v>
      </c>
      <c r="AC1807" s="512">
        <f t="shared" si="172"/>
        <v>627.91899999999998</v>
      </c>
      <c r="AD1807" s="59">
        <v>360</v>
      </c>
      <c r="AE1807" s="59">
        <v>24</v>
      </c>
      <c r="AF1807" s="59">
        <v>1</v>
      </c>
      <c r="AG1807" s="59">
        <v>119</v>
      </c>
      <c r="AH1807" s="66">
        <v>42552</v>
      </c>
      <c r="AI1807" s="67" t="s">
        <v>61</v>
      </c>
      <c r="AJ1807" s="67" t="s">
        <v>61</v>
      </c>
      <c r="AK1807" s="68"/>
      <c r="AL1807" s="69" t="s">
        <v>78</v>
      </c>
      <c r="AM1807" s="66"/>
      <c r="AN1807" s="209">
        <v>131</v>
      </c>
      <c r="AO1807" s="57">
        <v>760054498</v>
      </c>
      <c r="AP1807" s="57"/>
      <c r="AQ1807" s="57"/>
      <c r="AR1807" s="57">
        <v>1</v>
      </c>
      <c r="AS1807" s="35">
        <f t="shared" si="173"/>
        <v>7500</v>
      </c>
      <c r="AT1807" s="60" t="s">
        <v>7055</v>
      </c>
      <c r="AU1807" s="79">
        <v>6000000</v>
      </c>
      <c r="AV1807" s="66">
        <v>38852</v>
      </c>
      <c r="AW1807" s="81">
        <v>75</v>
      </c>
      <c r="AX1807" s="215">
        <v>1983</v>
      </c>
      <c r="AY1807" s="215" t="s">
        <v>1235</v>
      </c>
      <c r="AZ1807" s="74">
        <v>94118</v>
      </c>
      <c r="BA1807" s="69" t="s">
        <v>226</v>
      </c>
      <c r="BB1807" s="44">
        <f t="shared" si="174"/>
        <v>9796</v>
      </c>
      <c r="BC1807" s="81">
        <v>97.960000000000008</v>
      </c>
      <c r="BD1807" s="66">
        <v>38847</v>
      </c>
      <c r="BE1807" s="79">
        <v>774470.68</v>
      </c>
      <c r="BF1807" s="79">
        <v>248734.12042199998</v>
      </c>
      <c r="BG1807" s="79">
        <v>438154.61410000012</v>
      </c>
      <c r="BH1807" s="75">
        <v>1.3108773880393336</v>
      </c>
      <c r="BI1807" s="79">
        <v>23107.945477999998</v>
      </c>
      <c r="BJ1807" s="197">
        <v>0.24552099999999999</v>
      </c>
      <c r="BK1807" s="78" t="s">
        <v>3572</v>
      </c>
      <c r="BL1807" s="66">
        <v>38838</v>
      </c>
      <c r="BM1807" s="163">
        <v>311010.82</v>
      </c>
      <c r="BN1807" s="66">
        <v>38717</v>
      </c>
      <c r="BO1807" s="79">
        <v>232673.38</v>
      </c>
      <c r="BP1807" s="158" t="s">
        <v>7057</v>
      </c>
      <c r="BQ1807" s="74">
        <v>38678</v>
      </c>
      <c r="BR1807" s="159">
        <v>0.41095220892921652</v>
      </c>
      <c r="BS1807" s="160">
        <v>40908</v>
      </c>
      <c r="BT1807" s="158" t="s">
        <v>7058</v>
      </c>
      <c r="BU1807" s="74">
        <v>15544</v>
      </c>
      <c r="BV1807" s="159">
        <v>0.16515438067107249</v>
      </c>
      <c r="BW1807" s="160">
        <v>40178</v>
      </c>
      <c r="BX1807" s="158" t="s">
        <v>7059</v>
      </c>
      <c r="BY1807" s="74">
        <v>15286</v>
      </c>
      <c r="BZ1807" s="159">
        <v>0.16241314095072143</v>
      </c>
      <c r="CA1807" s="160">
        <v>40025</v>
      </c>
      <c r="CB1807" s="161">
        <v>2.094347424019804E-3</v>
      </c>
      <c r="CC1807" s="161">
        <v>1.6498777441691489E-3</v>
      </c>
    </row>
    <row r="1808" spans="2:81" ht="23">
      <c r="B1808" s="209">
        <v>132</v>
      </c>
      <c r="C1808" s="57">
        <v>760053959</v>
      </c>
      <c r="D1808" s="57">
        <v>2</v>
      </c>
      <c r="E1808" s="155" t="s">
        <v>3956</v>
      </c>
      <c r="F1808" s="60" t="s">
        <v>7060</v>
      </c>
      <c r="G1808" s="60"/>
      <c r="H1808" s="60"/>
      <c r="I1808" s="60"/>
      <c r="J1808" s="58" t="s">
        <v>7061</v>
      </c>
      <c r="K1808" s="58" t="s">
        <v>2702</v>
      </c>
      <c r="L1808" s="58" t="s">
        <v>2701</v>
      </c>
      <c r="M1808" s="59" t="s">
        <v>1279</v>
      </c>
      <c r="N1808" s="61">
        <v>87123</v>
      </c>
      <c r="O1808" s="62" t="s">
        <v>59</v>
      </c>
      <c r="P1808" s="79">
        <v>4272000</v>
      </c>
      <c r="Q1808" s="79">
        <v>4272000</v>
      </c>
      <c r="R1808" s="79"/>
      <c r="S1808" s="80">
        <v>3819740.84</v>
      </c>
      <c r="T1808" s="59" t="s">
        <v>70</v>
      </c>
      <c r="U1808" s="499">
        <v>6.32</v>
      </c>
      <c r="V1808" s="499">
        <v>2.0810000000000002E-2</v>
      </c>
      <c r="W1808" s="499">
        <v>0.01</v>
      </c>
      <c r="X1808" s="499">
        <v>6.2991900000000003</v>
      </c>
      <c r="Y1808" s="66">
        <v>38835</v>
      </c>
      <c r="Z1808" s="512">
        <f t="shared" si="169"/>
        <v>632</v>
      </c>
      <c r="AA1808" s="512">
        <f t="shared" si="170"/>
        <v>2.0810000000000004</v>
      </c>
      <c r="AB1808" s="512">
        <f t="shared" si="171"/>
        <v>1</v>
      </c>
      <c r="AC1808" s="512">
        <f t="shared" si="172"/>
        <v>629.91899999999998</v>
      </c>
      <c r="AD1808" s="59">
        <v>360</v>
      </c>
      <c r="AE1808" s="59">
        <v>24</v>
      </c>
      <c r="AF1808" s="59">
        <v>3</v>
      </c>
      <c r="AG1808" s="59">
        <v>117</v>
      </c>
      <c r="AH1808" s="66">
        <v>42491</v>
      </c>
      <c r="AI1808" s="67" t="s">
        <v>61</v>
      </c>
      <c r="AJ1808" s="67" t="s">
        <v>61</v>
      </c>
      <c r="AK1808" s="68"/>
      <c r="AL1808" s="69" t="s">
        <v>78</v>
      </c>
      <c r="AM1808" s="66"/>
      <c r="AN1808" s="209">
        <v>132</v>
      </c>
      <c r="AO1808" s="57">
        <v>760053959</v>
      </c>
      <c r="AP1808" s="57"/>
      <c r="AQ1808" s="57"/>
      <c r="AR1808" s="57">
        <v>2</v>
      </c>
      <c r="AS1808" s="35">
        <f t="shared" si="173"/>
        <v>7494.7368421052633</v>
      </c>
      <c r="AT1808" s="60" t="s">
        <v>7060</v>
      </c>
      <c r="AU1808" s="79">
        <v>5700000</v>
      </c>
      <c r="AV1808" s="66">
        <v>38789</v>
      </c>
      <c r="AW1808" s="81">
        <v>74.94736842105263</v>
      </c>
      <c r="AX1808" s="215">
        <v>1982</v>
      </c>
      <c r="AY1808" s="215" t="s">
        <v>1235</v>
      </c>
      <c r="AZ1808" s="74">
        <v>108</v>
      </c>
      <c r="BA1808" s="69" t="s">
        <v>63</v>
      </c>
      <c r="BB1808" s="44">
        <f t="shared" si="174"/>
        <v>9630</v>
      </c>
      <c r="BC1808" s="81">
        <v>96.3</v>
      </c>
      <c r="BD1808" s="66">
        <v>38776</v>
      </c>
      <c r="BE1808" s="79">
        <v>686295.90560000006</v>
      </c>
      <c r="BF1808" s="79">
        <v>267538.87719999999</v>
      </c>
      <c r="BG1808" s="79">
        <v>391757.02840000007</v>
      </c>
      <c r="BH1808" s="75">
        <v>1.2320223142060436</v>
      </c>
      <c r="BI1808" s="79">
        <v>27000</v>
      </c>
      <c r="BJ1808" s="197">
        <v>250</v>
      </c>
      <c r="BK1808" s="78" t="s">
        <v>3572</v>
      </c>
      <c r="BL1808" s="66">
        <v>38807</v>
      </c>
      <c r="BM1808" s="163">
        <v>407128.02</v>
      </c>
      <c r="BN1808" s="66">
        <v>38717</v>
      </c>
      <c r="BO1808" s="79">
        <v>381392</v>
      </c>
      <c r="BP1808" s="158" t="s">
        <v>1235</v>
      </c>
      <c r="BQ1808" s="74" t="s">
        <v>1235</v>
      </c>
      <c r="BR1808" s="159"/>
      <c r="BS1808" s="160" t="s">
        <v>1235</v>
      </c>
      <c r="BT1808" s="158" t="s">
        <v>1235</v>
      </c>
      <c r="BU1808" s="74" t="s">
        <v>1235</v>
      </c>
      <c r="BV1808" s="159"/>
      <c r="BW1808" s="160" t="s">
        <v>1235</v>
      </c>
      <c r="BX1808" s="158" t="s">
        <v>1235</v>
      </c>
      <c r="BY1808" s="74" t="s">
        <v>1235</v>
      </c>
      <c r="BZ1808" s="159"/>
      <c r="CA1808" s="160" t="s">
        <v>1235</v>
      </c>
      <c r="CB1808" s="161">
        <v>7.3803520926536588E-3</v>
      </c>
      <c r="CC1808" s="161">
        <v>1.5662839384645787E-3</v>
      </c>
    </row>
    <row r="1809" spans="2:81" ht="23">
      <c r="B1809" s="209">
        <v>133</v>
      </c>
      <c r="C1809" s="57" t="s">
        <v>7062</v>
      </c>
      <c r="D1809" s="57">
        <v>1</v>
      </c>
      <c r="E1809" s="155" t="s">
        <v>6194</v>
      </c>
      <c r="F1809" s="60" t="s">
        <v>7063</v>
      </c>
      <c r="G1809" s="60"/>
      <c r="H1809" s="60"/>
      <c r="I1809" s="60"/>
      <c r="J1809" s="58" t="s">
        <v>7064</v>
      </c>
      <c r="K1809" s="58" t="s">
        <v>7065</v>
      </c>
      <c r="L1809" s="58" t="s">
        <v>56</v>
      </c>
      <c r="M1809" s="59" t="s">
        <v>58</v>
      </c>
      <c r="N1809" s="61">
        <v>91744</v>
      </c>
      <c r="O1809" s="62" t="s">
        <v>222</v>
      </c>
      <c r="P1809" s="79">
        <v>4150000</v>
      </c>
      <c r="Q1809" s="79">
        <v>4150000</v>
      </c>
      <c r="R1809" s="79"/>
      <c r="S1809" s="80">
        <v>3700794.84</v>
      </c>
      <c r="T1809" s="59" t="s">
        <v>70</v>
      </c>
      <c r="U1809" s="499">
        <v>6.21</v>
      </c>
      <c r="V1809" s="499">
        <v>4.0809999999999992E-2</v>
      </c>
      <c r="W1809" s="499">
        <v>0.03</v>
      </c>
      <c r="X1809" s="499">
        <v>6.1691900000000004</v>
      </c>
      <c r="Y1809" s="66">
        <v>38908</v>
      </c>
      <c r="Z1809" s="512">
        <f t="shared" si="169"/>
        <v>621</v>
      </c>
      <c r="AA1809" s="512">
        <f t="shared" si="170"/>
        <v>4.0809999999999995</v>
      </c>
      <c r="AB1809" s="512">
        <f t="shared" si="171"/>
        <v>3</v>
      </c>
      <c r="AC1809" s="512">
        <f t="shared" si="172"/>
        <v>616.9190000000001</v>
      </c>
      <c r="AD1809" s="59">
        <v>360</v>
      </c>
      <c r="AE1809" s="59">
        <v>24</v>
      </c>
      <c r="AF1809" s="59">
        <v>0</v>
      </c>
      <c r="AG1809" s="59">
        <v>120</v>
      </c>
      <c r="AH1809" s="66">
        <v>42583</v>
      </c>
      <c r="AI1809" s="67" t="s">
        <v>61</v>
      </c>
      <c r="AJ1809" s="67" t="s">
        <v>61</v>
      </c>
      <c r="AK1809" s="68"/>
      <c r="AL1809" s="69" t="s">
        <v>98</v>
      </c>
      <c r="AM1809" s="66"/>
      <c r="AN1809" s="209">
        <v>133</v>
      </c>
      <c r="AO1809" s="57" t="s">
        <v>7062</v>
      </c>
      <c r="AP1809" s="57"/>
      <c r="AQ1809" s="57"/>
      <c r="AR1809" s="57">
        <v>1</v>
      </c>
      <c r="AS1809" s="35">
        <f t="shared" si="173"/>
        <v>5253.164556962025</v>
      </c>
      <c r="AT1809" s="60" t="s">
        <v>7063</v>
      </c>
      <c r="AU1809" s="79">
        <v>7900000</v>
      </c>
      <c r="AV1809" s="66">
        <v>38846</v>
      </c>
      <c r="AW1809" s="81">
        <v>52.531645569620252</v>
      </c>
      <c r="AX1809" s="215">
        <v>1951</v>
      </c>
      <c r="AY1809" s="215">
        <v>1995</v>
      </c>
      <c r="AZ1809" s="74">
        <v>39675</v>
      </c>
      <c r="BA1809" s="69" t="s">
        <v>226</v>
      </c>
      <c r="BB1809" s="44">
        <f t="shared" si="174"/>
        <v>9702.5834908632623</v>
      </c>
      <c r="BC1809" s="81">
        <v>97.025834908632632</v>
      </c>
      <c r="BD1809" s="66">
        <v>38899</v>
      </c>
      <c r="BE1809" s="79">
        <v>596019.28</v>
      </c>
      <c r="BF1809" s="79">
        <v>161638.56839999999</v>
      </c>
      <c r="BG1809" s="79">
        <v>395059.08222500002</v>
      </c>
      <c r="BH1809" s="75">
        <v>1.2938638830318916</v>
      </c>
      <c r="BI1809" s="79">
        <v>7935</v>
      </c>
      <c r="BJ1809" s="197">
        <v>0.2</v>
      </c>
      <c r="BK1809" s="78" t="s">
        <v>64</v>
      </c>
      <c r="BL1809" s="66">
        <v>38807</v>
      </c>
      <c r="BM1809" s="163">
        <v>474558.08</v>
      </c>
      <c r="BN1809" s="66">
        <v>38717</v>
      </c>
      <c r="BO1809" s="79">
        <v>465500</v>
      </c>
      <c r="BP1809" s="158" t="s">
        <v>7066</v>
      </c>
      <c r="BQ1809" s="74">
        <v>16000</v>
      </c>
      <c r="BR1809" s="159">
        <v>0.40327662255828606</v>
      </c>
      <c r="BS1809" s="160">
        <v>41213</v>
      </c>
      <c r="BT1809" s="158" t="s">
        <v>7067</v>
      </c>
      <c r="BU1809" s="74">
        <v>6000</v>
      </c>
      <c r="BV1809" s="159">
        <v>0.15122873345935728</v>
      </c>
      <c r="BW1809" s="160">
        <v>38990</v>
      </c>
      <c r="BX1809" s="158" t="s">
        <v>7068</v>
      </c>
      <c r="BY1809" s="74">
        <v>5400</v>
      </c>
      <c r="BZ1809" s="159">
        <v>0.13610586011342155</v>
      </c>
      <c r="CA1809" s="160">
        <v>41408</v>
      </c>
      <c r="CB1809" s="161">
        <v>1.9314537354849302E-3</v>
      </c>
      <c r="CC1809" s="161">
        <v>1.5215539196226596E-3</v>
      </c>
    </row>
    <row r="1810" spans="2:81" ht="34">
      <c r="B1810" s="209">
        <v>134</v>
      </c>
      <c r="C1810" s="57">
        <v>3401880</v>
      </c>
      <c r="D1810" s="57">
        <v>1</v>
      </c>
      <c r="E1810" s="155" t="s">
        <v>5348</v>
      </c>
      <c r="F1810" s="60" t="s">
        <v>7069</v>
      </c>
      <c r="G1810" s="60"/>
      <c r="H1810" s="60"/>
      <c r="I1810" s="60"/>
      <c r="J1810" s="58" t="s">
        <v>7070</v>
      </c>
      <c r="K1810" s="58" t="s">
        <v>7071</v>
      </c>
      <c r="L1810" s="58" t="s">
        <v>77</v>
      </c>
      <c r="M1810" s="59" t="s">
        <v>58</v>
      </c>
      <c r="N1810" s="61">
        <v>92040</v>
      </c>
      <c r="O1810" s="62" t="s">
        <v>570</v>
      </c>
      <c r="P1810" s="79">
        <v>4100000</v>
      </c>
      <c r="Q1810" s="79">
        <v>4100000</v>
      </c>
      <c r="R1810" s="79"/>
      <c r="S1810" s="80">
        <v>3177951.07</v>
      </c>
      <c r="T1810" s="59" t="s">
        <v>60</v>
      </c>
      <c r="U1810" s="499">
        <v>5.93</v>
      </c>
      <c r="V1810" s="499">
        <v>2.0810000000000002E-2</v>
      </c>
      <c r="W1810" s="499">
        <v>0.01</v>
      </c>
      <c r="X1810" s="499">
        <v>5.9091899999999997</v>
      </c>
      <c r="Y1810" s="66">
        <v>38918</v>
      </c>
      <c r="Z1810" s="512">
        <f t="shared" si="169"/>
        <v>593</v>
      </c>
      <c r="AA1810" s="512">
        <f t="shared" si="170"/>
        <v>2.0810000000000004</v>
      </c>
      <c r="AB1810" s="512">
        <f t="shared" si="171"/>
        <v>1</v>
      </c>
      <c r="AC1810" s="512">
        <f t="shared" si="172"/>
        <v>590.91899999999998</v>
      </c>
      <c r="AD1810" s="59">
        <v>300</v>
      </c>
      <c r="AE1810" s="59">
        <v>0</v>
      </c>
      <c r="AF1810" s="59">
        <v>0</v>
      </c>
      <c r="AG1810" s="59">
        <v>120</v>
      </c>
      <c r="AH1810" s="66">
        <v>42583</v>
      </c>
      <c r="AI1810" s="67" t="s">
        <v>61</v>
      </c>
      <c r="AJ1810" s="67" t="s">
        <v>6817</v>
      </c>
      <c r="AK1810" s="68"/>
      <c r="AL1810" s="69" t="s">
        <v>98</v>
      </c>
      <c r="AM1810" s="66"/>
      <c r="AN1810" s="209">
        <v>134</v>
      </c>
      <c r="AO1810" s="57">
        <v>3401880</v>
      </c>
      <c r="AP1810" s="57"/>
      <c r="AQ1810" s="57"/>
      <c r="AR1810" s="57">
        <v>1</v>
      </c>
      <c r="AS1810" s="35">
        <f t="shared" si="173"/>
        <v>4685.7142857142862</v>
      </c>
      <c r="AT1810" s="60" t="s">
        <v>7069</v>
      </c>
      <c r="AU1810" s="79">
        <v>8750000</v>
      </c>
      <c r="AV1810" s="66">
        <v>38867</v>
      </c>
      <c r="AW1810" s="81">
        <v>46.857142857142861</v>
      </c>
      <c r="AX1810" s="215">
        <v>2005</v>
      </c>
      <c r="AY1810" s="215"/>
      <c r="AZ1810" s="74">
        <v>52173</v>
      </c>
      <c r="BA1810" s="69" t="s">
        <v>226</v>
      </c>
      <c r="BB1810" s="44">
        <f t="shared" si="174"/>
        <v>7159.9999999999991</v>
      </c>
      <c r="BC1810" s="81">
        <v>71.599999999999994</v>
      </c>
      <c r="BD1810" s="66">
        <v>38898</v>
      </c>
      <c r="BE1810" s="79">
        <v>711648.59</v>
      </c>
      <c r="BF1810" s="79">
        <v>328544.43</v>
      </c>
      <c r="BG1810" s="79">
        <v>377886.88</v>
      </c>
      <c r="BH1810" s="75">
        <v>1.2000431890818</v>
      </c>
      <c r="BI1810" s="79">
        <v>5217.28</v>
      </c>
      <c r="BJ1810" s="197">
        <v>9.9999616659958213E-2</v>
      </c>
      <c r="BK1810" s="78" t="s">
        <v>3572</v>
      </c>
      <c r="BL1810" s="66">
        <v>38837</v>
      </c>
      <c r="BM1810" s="163">
        <v>317596</v>
      </c>
      <c r="BN1810" s="66">
        <v>38717</v>
      </c>
      <c r="BO1810" s="79">
        <v>118809</v>
      </c>
      <c r="BP1810" s="158"/>
      <c r="BQ1810" s="74">
        <v>0</v>
      </c>
      <c r="BR1810" s="159"/>
      <c r="BS1810" s="160"/>
      <c r="BT1810" s="158"/>
      <c r="BU1810" s="74">
        <v>0</v>
      </c>
      <c r="BV1810" s="159"/>
      <c r="BW1810" s="160"/>
      <c r="BX1810" s="158"/>
      <c r="BY1810" s="74">
        <v>0</v>
      </c>
      <c r="BZ1810" s="159"/>
      <c r="CA1810" s="160"/>
      <c r="CB1810" s="161">
        <v>1.9081832085513768E-3</v>
      </c>
      <c r="CC1810" s="161">
        <v>1.5032219446874469E-3</v>
      </c>
    </row>
    <row r="1811" spans="2:81" ht="23">
      <c r="B1811" s="209">
        <v>135</v>
      </c>
      <c r="C1811" s="57">
        <v>760057624</v>
      </c>
      <c r="D1811" s="57">
        <v>1</v>
      </c>
      <c r="E1811" s="155" t="s">
        <v>3956</v>
      </c>
      <c r="F1811" s="60" t="s">
        <v>7072</v>
      </c>
      <c r="G1811" s="60"/>
      <c r="H1811" s="60"/>
      <c r="I1811" s="60"/>
      <c r="J1811" s="58" t="s">
        <v>7073</v>
      </c>
      <c r="K1811" s="58" t="s">
        <v>7074</v>
      </c>
      <c r="L1811" s="58" t="s">
        <v>1903</v>
      </c>
      <c r="M1811" s="59" t="s">
        <v>58</v>
      </c>
      <c r="N1811" s="61">
        <v>92236</v>
      </c>
      <c r="O1811" s="62" t="s">
        <v>222</v>
      </c>
      <c r="P1811" s="79">
        <v>4100000</v>
      </c>
      <c r="Q1811" s="79">
        <v>4100000</v>
      </c>
      <c r="R1811" s="79"/>
      <c r="S1811" s="80">
        <v>3491260.04</v>
      </c>
      <c r="T1811" s="59" t="s">
        <v>60</v>
      </c>
      <c r="U1811" s="499">
        <v>6.0699999999999994</v>
      </c>
      <c r="V1811" s="499">
        <v>2.0810000000000002E-2</v>
      </c>
      <c r="W1811" s="499">
        <v>0.01</v>
      </c>
      <c r="X1811" s="499">
        <v>6.0491899999999994</v>
      </c>
      <c r="Y1811" s="66">
        <v>38923</v>
      </c>
      <c r="Z1811" s="512">
        <f t="shared" si="169"/>
        <v>606.99999999999989</v>
      </c>
      <c r="AA1811" s="512">
        <f t="shared" si="170"/>
        <v>2.0810000000000004</v>
      </c>
      <c r="AB1811" s="512">
        <f t="shared" si="171"/>
        <v>1</v>
      </c>
      <c r="AC1811" s="512">
        <f t="shared" si="172"/>
        <v>604.91899999999998</v>
      </c>
      <c r="AD1811" s="59">
        <v>360</v>
      </c>
      <c r="AE1811" s="59">
        <v>0</v>
      </c>
      <c r="AF1811" s="59">
        <v>0</v>
      </c>
      <c r="AG1811" s="59">
        <v>120</v>
      </c>
      <c r="AH1811" s="66">
        <v>42583</v>
      </c>
      <c r="AI1811" s="67" t="s">
        <v>61</v>
      </c>
      <c r="AJ1811" s="67" t="s">
        <v>61</v>
      </c>
      <c r="AK1811" s="68"/>
      <c r="AL1811" s="69" t="s">
        <v>78</v>
      </c>
      <c r="AM1811" s="66"/>
      <c r="AN1811" s="209">
        <v>135</v>
      </c>
      <c r="AO1811" s="57">
        <v>760057624</v>
      </c>
      <c r="AP1811" s="57"/>
      <c r="AQ1811" s="57"/>
      <c r="AR1811" s="57">
        <v>1</v>
      </c>
      <c r="AS1811" s="35">
        <f t="shared" si="173"/>
        <v>4728.9504036908884</v>
      </c>
      <c r="AT1811" s="60" t="s">
        <v>7072</v>
      </c>
      <c r="AU1811" s="79">
        <v>8670000</v>
      </c>
      <c r="AV1811" s="66">
        <v>38887</v>
      </c>
      <c r="AW1811" s="81">
        <v>47.28950403690888</v>
      </c>
      <c r="AX1811" s="215">
        <v>1992</v>
      </c>
      <c r="AY1811" s="215">
        <v>2005</v>
      </c>
      <c r="AZ1811" s="74">
        <v>50625</v>
      </c>
      <c r="BA1811" s="69" t="s">
        <v>226</v>
      </c>
      <c r="BB1811" s="44">
        <f t="shared" si="174"/>
        <v>10000</v>
      </c>
      <c r="BC1811" s="81">
        <v>100</v>
      </c>
      <c r="BD1811" s="66">
        <v>38930</v>
      </c>
      <c r="BE1811" s="79">
        <v>728325</v>
      </c>
      <c r="BF1811" s="79">
        <v>204567</v>
      </c>
      <c r="BG1811" s="79">
        <v>493050</v>
      </c>
      <c r="BH1811" s="75">
        <v>1.6590023818570248</v>
      </c>
      <c r="BI1811" s="79">
        <v>11708</v>
      </c>
      <c r="BJ1811" s="197">
        <v>0.23126913580246913</v>
      </c>
      <c r="BK1811" s="78"/>
      <c r="BL1811" s="66" t="s">
        <v>1235</v>
      </c>
      <c r="BM1811" s="163"/>
      <c r="BN1811" s="66" t="s">
        <v>1235</v>
      </c>
      <c r="BO1811" s="79"/>
      <c r="BP1811" s="158" t="s">
        <v>7072</v>
      </c>
      <c r="BQ1811" s="74">
        <v>50625</v>
      </c>
      <c r="BR1811" s="159">
        <v>1</v>
      </c>
      <c r="BS1811" s="160">
        <v>44027</v>
      </c>
      <c r="BT1811" s="158" t="s">
        <v>1235</v>
      </c>
      <c r="BU1811" s="74" t="s">
        <v>1235</v>
      </c>
      <c r="BV1811" s="159"/>
      <c r="BW1811" s="160" t="s">
        <v>1235</v>
      </c>
      <c r="BX1811" s="158" t="s">
        <v>1235</v>
      </c>
      <c r="BY1811" s="74" t="s">
        <v>1235</v>
      </c>
      <c r="BZ1811" s="159"/>
      <c r="CA1811" s="160" t="s">
        <v>1235</v>
      </c>
      <c r="CB1811" s="161">
        <v>1.9081832085513768E-3</v>
      </c>
      <c r="CC1811" s="161">
        <v>1.5032219446874469E-3</v>
      </c>
    </row>
    <row r="1812" spans="2:81" ht="23">
      <c r="B1812" s="228">
        <v>136</v>
      </c>
      <c r="C1812" s="89">
        <v>760053838</v>
      </c>
      <c r="D1812" s="89">
        <v>2</v>
      </c>
      <c r="E1812" s="147" t="s">
        <v>3956</v>
      </c>
      <c r="F1812" s="92" t="s">
        <v>7075</v>
      </c>
      <c r="G1812" s="92"/>
      <c r="H1812" s="92"/>
      <c r="I1812" s="92"/>
      <c r="J1812" s="90" t="s">
        <v>7076</v>
      </c>
      <c r="K1812" s="90" t="s">
        <v>731</v>
      </c>
      <c r="L1812" s="90" t="s">
        <v>521</v>
      </c>
      <c r="M1812" s="91" t="s">
        <v>522</v>
      </c>
      <c r="N1812" s="93">
        <v>97266</v>
      </c>
      <c r="O1812" s="94" t="s">
        <v>3382</v>
      </c>
      <c r="P1812" s="95">
        <v>4011000</v>
      </c>
      <c r="Q1812" s="95">
        <v>4011000</v>
      </c>
      <c r="R1812" s="95"/>
      <c r="S1812" s="96">
        <v>3761849.57</v>
      </c>
      <c r="T1812" s="91" t="s">
        <v>70</v>
      </c>
      <c r="U1812" s="500">
        <v>6.09</v>
      </c>
      <c r="V1812" s="500">
        <v>2.0810000000000002E-2</v>
      </c>
      <c r="W1812" s="500">
        <v>0.01</v>
      </c>
      <c r="X1812" s="500">
        <v>6.0691899999999999</v>
      </c>
      <c r="Y1812" s="97">
        <v>38870</v>
      </c>
      <c r="Z1812" s="512">
        <f t="shared" si="169"/>
        <v>609</v>
      </c>
      <c r="AA1812" s="512">
        <f t="shared" si="170"/>
        <v>2.0810000000000004</v>
      </c>
      <c r="AB1812" s="512">
        <f t="shared" si="171"/>
        <v>1</v>
      </c>
      <c r="AC1812" s="512">
        <f t="shared" si="172"/>
        <v>606.91899999999998</v>
      </c>
      <c r="AD1812" s="91">
        <v>360</v>
      </c>
      <c r="AE1812" s="91">
        <v>24</v>
      </c>
      <c r="AF1812" s="91">
        <v>1</v>
      </c>
      <c r="AG1812" s="91">
        <v>83</v>
      </c>
      <c r="AH1812" s="97">
        <v>41456</v>
      </c>
      <c r="AI1812" s="98" t="s">
        <v>61</v>
      </c>
      <c r="AJ1812" s="98" t="s">
        <v>61</v>
      </c>
      <c r="AK1812" s="99"/>
      <c r="AL1812" s="100" t="s">
        <v>133</v>
      </c>
      <c r="AM1812" s="97"/>
      <c r="AN1812" s="228">
        <v>136</v>
      </c>
      <c r="AO1812" s="89">
        <v>760053838</v>
      </c>
      <c r="AP1812" s="89"/>
      <c r="AQ1812" s="89"/>
      <c r="AR1812" s="89">
        <v>2</v>
      </c>
      <c r="AS1812" s="35">
        <f t="shared" si="173"/>
        <v>7036.8421052631575</v>
      </c>
      <c r="AT1812" s="92" t="s">
        <v>7075</v>
      </c>
      <c r="AU1812" s="95">
        <v>5700000</v>
      </c>
      <c r="AV1812" s="97">
        <v>38791</v>
      </c>
      <c r="AW1812" s="106">
        <v>70.368421052631575</v>
      </c>
      <c r="AX1812" s="220">
        <v>1960</v>
      </c>
      <c r="AY1812" s="220"/>
      <c r="AZ1812" s="105">
        <v>104</v>
      </c>
      <c r="BA1812" s="100" t="s">
        <v>503</v>
      </c>
      <c r="BB1812" s="44">
        <f t="shared" si="174"/>
        <v>9904.76190476191</v>
      </c>
      <c r="BC1812" s="106">
        <v>99.047619047619094</v>
      </c>
      <c r="BD1812" s="97">
        <v>38777</v>
      </c>
      <c r="BE1812" s="95">
        <v>581032.48</v>
      </c>
      <c r="BF1812" s="95">
        <v>210753.29920000001</v>
      </c>
      <c r="BG1812" s="95">
        <v>366119.18079999997</v>
      </c>
      <c r="BH1812" s="192">
        <v>1.2565585779687369</v>
      </c>
      <c r="BI1812" s="95">
        <v>4160</v>
      </c>
      <c r="BJ1812" s="203">
        <v>40</v>
      </c>
      <c r="BK1812" s="108" t="s">
        <v>3572</v>
      </c>
      <c r="BL1812" s="97">
        <v>38776</v>
      </c>
      <c r="BM1812" s="168">
        <v>390198.09333333297</v>
      </c>
      <c r="BN1812" s="97">
        <v>38717</v>
      </c>
      <c r="BO1812" s="95">
        <v>417453</v>
      </c>
      <c r="BP1812" s="133" t="s">
        <v>1235</v>
      </c>
      <c r="BQ1812" s="105" t="s">
        <v>1235</v>
      </c>
      <c r="BR1812" s="135"/>
      <c r="BS1812" s="136" t="s">
        <v>1235</v>
      </c>
      <c r="BT1812" s="133" t="s">
        <v>1235</v>
      </c>
      <c r="BU1812" s="105" t="s">
        <v>1235</v>
      </c>
      <c r="BV1812" s="135"/>
      <c r="BW1812" s="136" t="s">
        <v>1235</v>
      </c>
      <c r="BX1812" s="133" t="s">
        <v>1235</v>
      </c>
      <c r="BY1812" s="105" t="s">
        <v>1235</v>
      </c>
      <c r="BZ1812" s="135"/>
      <c r="CA1812" s="136" t="s">
        <v>1235</v>
      </c>
      <c r="CB1812" s="169">
        <v>6.9294457499142854E-3</v>
      </c>
      <c r="CC1812" s="169">
        <v>1.4705910293027682E-3</v>
      </c>
    </row>
    <row r="1813" spans="2:81" ht="23">
      <c r="B1813" s="228">
        <v>137</v>
      </c>
      <c r="C1813" s="89">
        <v>760053098</v>
      </c>
      <c r="D1813" s="89">
        <v>1</v>
      </c>
      <c r="E1813" s="147" t="s">
        <v>3956</v>
      </c>
      <c r="F1813" s="92" t="s">
        <v>7077</v>
      </c>
      <c r="G1813" s="92"/>
      <c r="H1813" s="92"/>
      <c r="I1813" s="92"/>
      <c r="J1813" s="90" t="s">
        <v>7078</v>
      </c>
      <c r="K1813" s="90" t="s">
        <v>513</v>
      </c>
      <c r="L1813" s="90" t="s">
        <v>512</v>
      </c>
      <c r="M1813" s="91" t="s">
        <v>514</v>
      </c>
      <c r="N1813" s="93">
        <v>19953</v>
      </c>
      <c r="O1813" s="94" t="s">
        <v>3382</v>
      </c>
      <c r="P1813" s="95">
        <v>4000000</v>
      </c>
      <c r="Q1813" s="95">
        <v>4000000</v>
      </c>
      <c r="R1813" s="95"/>
      <c r="S1813" s="96">
        <v>3554495.7</v>
      </c>
      <c r="T1813" s="91" t="s">
        <v>70</v>
      </c>
      <c r="U1813" s="500">
        <v>6.05</v>
      </c>
      <c r="V1813" s="500">
        <v>2.0810000000000002E-2</v>
      </c>
      <c r="W1813" s="500">
        <v>0.01</v>
      </c>
      <c r="X1813" s="500">
        <v>6.0291899999999998</v>
      </c>
      <c r="Y1813" s="97">
        <v>38916</v>
      </c>
      <c r="Z1813" s="512">
        <f t="shared" si="169"/>
        <v>605</v>
      </c>
      <c r="AA1813" s="512">
        <f t="shared" si="170"/>
        <v>2.0810000000000004</v>
      </c>
      <c r="AB1813" s="512">
        <f t="shared" si="171"/>
        <v>1</v>
      </c>
      <c r="AC1813" s="512">
        <f t="shared" si="172"/>
        <v>602.91899999999998</v>
      </c>
      <c r="AD1813" s="91">
        <v>360</v>
      </c>
      <c r="AE1813" s="91">
        <v>24</v>
      </c>
      <c r="AF1813" s="91">
        <v>0</v>
      </c>
      <c r="AG1813" s="91">
        <v>120</v>
      </c>
      <c r="AH1813" s="97">
        <v>42583</v>
      </c>
      <c r="AI1813" s="98" t="s">
        <v>61</v>
      </c>
      <c r="AJ1813" s="98" t="s">
        <v>6988</v>
      </c>
      <c r="AK1813" s="99"/>
      <c r="AL1813" s="100" t="s">
        <v>6856</v>
      </c>
      <c r="AM1813" s="97" t="s">
        <v>6787</v>
      </c>
      <c r="AN1813" s="228">
        <v>137</v>
      </c>
      <c r="AO1813" s="89">
        <v>760053098</v>
      </c>
      <c r="AP1813" s="89"/>
      <c r="AQ1813" s="89"/>
      <c r="AR1813" s="89">
        <v>1</v>
      </c>
      <c r="AS1813" s="35">
        <f t="shared" si="173"/>
        <v>7547.1698113207549</v>
      </c>
      <c r="AT1813" s="92" t="s">
        <v>7077</v>
      </c>
      <c r="AU1813" s="95">
        <v>5300000</v>
      </c>
      <c r="AV1813" s="97">
        <v>38784</v>
      </c>
      <c r="AW1813" s="106">
        <v>75.471698113207552</v>
      </c>
      <c r="AX1813" s="220">
        <v>1960</v>
      </c>
      <c r="AY1813" s="220" t="s">
        <v>1235</v>
      </c>
      <c r="AZ1813" s="105">
        <v>128</v>
      </c>
      <c r="BA1813" s="100" t="s">
        <v>503</v>
      </c>
      <c r="BB1813" s="44">
        <f t="shared" si="174"/>
        <v>9609.375</v>
      </c>
      <c r="BC1813" s="106">
        <v>96.09375</v>
      </c>
      <c r="BD1813" s="97">
        <v>38749</v>
      </c>
      <c r="BE1813" s="95">
        <v>454020</v>
      </c>
      <c r="BF1813" s="95">
        <v>95961</v>
      </c>
      <c r="BG1813" s="95">
        <v>352939</v>
      </c>
      <c r="BH1813" s="192">
        <v>1.25274</v>
      </c>
      <c r="BI1813" s="95">
        <v>5120</v>
      </c>
      <c r="BJ1813" s="203">
        <v>40</v>
      </c>
      <c r="BK1813" s="108" t="s">
        <v>3572</v>
      </c>
      <c r="BL1813" s="97">
        <v>38807</v>
      </c>
      <c r="BM1813" s="168">
        <v>348027.21</v>
      </c>
      <c r="BN1813" s="97">
        <v>38717</v>
      </c>
      <c r="BO1813" s="95">
        <v>341549.41</v>
      </c>
      <c r="BP1813" s="133" t="s">
        <v>1235</v>
      </c>
      <c r="BQ1813" s="105" t="s">
        <v>1235</v>
      </c>
      <c r="BR1813" s="135"/>
      <c r="BS1813" s="136" t="s">
        <v>1235</v>
      </c>
      <c r="BT1813" s="133" t="s">
        <v>1235</v>
      </c>
      <c r="BU1813" s="105" t="s">
        <v>1235</v>
      </c>
      <c r="BV1813" s="135"/>
      <c r="BW1813" s="136" t="s">
        <v>1235</v>
      </c>
      <c r="BX1813" s="133" t="s">
        <v>1235</v>
      </c>
      <c r="BY1813" s="105" t="s">
        <v>1235</v>
      </c>
      <c r="BZ1813" s="135"/>
      <c r="CA1813" s="136" t="s">
        <v>1235</v>
      </c>
      <c r="CB1813" s="169">
        <v>1.8616421546842701E-3</v>
      </c>
      <c r="CC1813" s="169">
        <v>1.4665579948170214E-3</v>
      </c>
    </row>
    <row r="1814" spans="2:81" ht="34">
      <c r="B1814" s="228">
        <v>138</v>
      </c>
      <c r="C1814" s="89" t="s">
        <v>7079</v>
      </c>
      <c r="D1814" s="89">
        <v>1</v>
      </c>
      <c r="E1814" s="147" t="s">
        <v>6194</v>
      </c>
      <c r="F1814" s="92" t="s">
        <v>7080</v>
      </c>
      <c r="G1814" s="92"/>
      <c r="H1814" s="92"/>
      <c r="I1814" s="92"/>
      <c r="J1814" s="90" t="s">
        <v>7081</v>
      </c>
      <c r="K1814" s="90" t="s">
        <v>2422</v>
      </c>
      <c r="L1814" s="90" t="s">
        <v>56</v>
      </c>
      <c r="M1814" s="91" t="s">
        <v>58</v>
      </c>
      <c r="N1814" s="93">
        <v>91355</v>
      </c>
      <c r="O1814" s="94" t="s">
        <v>222</v>
      </c>
      <c r="P1814" s="95">
        <v>4000000</v>
      </c>
      <c r="Q1814" s="95">
        <v>4000000</v>
      </c>
      <c r="R1814" s="95"/>
      <c r="S1814" s="96">
        <v>0</v>
      </c>
      <c r="T1814" s="91" t="s">
        <v>1422</v>
      </c>
      <c r="U1814" s="500">
        <v>6.2430000000000003</v>
      </c>
      <c r="V1814" s="500">
        <v>4.0809999999999992E-2</v>
      </c>
      <c r="W1814" s="500">
        <v>0.03</v>
      </c>
      <c r="X1814" s="500">
        <v>6.2021900000000008</v>
      </c>
      <c r="Y1814" s="97">
        <v>38931</v>
      </c>
      <c r="Z1814" s="512">
        <f t="shared" si="169"/>
        <v>624.30000000000007</v>
      </c>
      <c r="AA1814" s="512">
        <f t="shared" si="170"/>
        <v>4.0809999999999995</v>
      </c>
      <c r="AB1814" s="512">
        <f t="shared" si="171"/>
        <v>3</v>
      </c>
      <c r="AC1814" s="512">
        <f t="shared" si="172"/>
        <v>620.21900000000005</v>
      </c>
      <c r="AD1814" s="91">
        <v>120</v>
      </c>
      <c r="AE1814" s="91">
        <v>1</v>
      </c>
      <c r="AF1814" s="91">
        <v>0</v>
      </c>
      <c r="AG1814" s="91">
        <v>121</v>
      </c>
      <c r="AH1814" s="97">
        <v>42614</v>
      </c>
      <c r="AI1814" s="98" t="s">
        <v>61</v>
      </c>
      <c r="AJ1814" s="98" t="s">
        <v>61</v>
      </c>
      <c r="AK1814" s="99"/>
      <c r="AL1814" s="100" t="s">
        <v>2928</v>
      </c>
      <c r="AM1814" s="97"/>
      <c r="AN1814" s="228">
        <v>138</v>
      </c>
      <c r="AO1814" s="89" t="s">
        <v>7079</v>
      </c>
      <c r="AP1814" s="89"/>
      <c r="AQ1814" s="89"/>
      <c r="AR1814" s="89">
        <v>1</v>
      </c>
      <c r="AS1814" s="35">
        <f t="shared" si="173"/>
        <v>3809.5238095238096</v>
      </c>
      <c r="AT1814" s="92" t="s">
        <v>7080</v>
      </c>
      <c r="AU1814" s="95">
        <v>10500000</v>
      </c>
      <c r="AV1814" s="97">
        <v>38852</v>
      </c>
      <c r="AW1814" s="106">
        <v>38.095238095238095</v>
      </c>
      <c r="AX1814" s="220">
        <v>1974</v>
      </c>
      <c r="AY1814" s="220">
        <v>1982</v>
      </c>
      <c r="AZ1814" s="105">
        <v>37542</v>
      </c>
      <c r="BA1814" s="100" t="s">
        <v>226</v>
      </c>
      <c r="BB1814" s="44">
        <f t="shared" si="174"/>
        <v>9614.8313888444936</v>
      </c>
      <c r="BC1814" s="106">
        <v>96.148313888444932</v>
      </c>
      <c r="BD1814" s="97">
        <v>38915</v>
      </c>
      <c r="BE1814" s="95">
        <v>870352.96900000004</v>
      </c>
      <c r="BF1814" s="95">
        <v>214000.11875999998</v>
      </c>
      <c r="BG1814" s="95">
        <v>613370.79568744858</v>
      </c>
      <c r="BH1814" s="192">
        <v>1.1338694304514683</v>
      </c>
      <c r="BI1814" s="95">
        <v>7508.4</v>
      </c>
      <c r="BJ1814" s="203">
        <v>0.2</v>
      </c>
      <c r="BK1814" s="108" t="s">
        <v>64</v>
      </c>
      <c r="BL1814" s="97">
        <v>38898</v>
      </c>
      <c r="BM1814" s="168">
        <v>526914</v>
      </c>
      <c r="BN1814" s="97">
        <v>38717</v>
      </c>
      <c r="BO1814" s="95">
        <v>418590</v>
      </c>
      <c r="BP1814" s="133" t="s">
        <v>7082</v>
      </c>
      <c r="BQ1814" s="105">
        <v>6000</v>
      </c>
      <c r="BR1814" s="135">
        <v>0.15982100047946299</v>
      </c>
      <c r="BS1814" s="136">
        <v>40298</v>
      </c>
      <c r="BT1814" s="133" t="s">
        <v>7083</v>
      </c>
      <c r="BU1814" s="105">
        <v>4570</v>
      </c>
      <c r="BV1814" s="135">
        <v>0.12173032869852432</v>
      </c>
      <c r="BW1814" s="136">
        <v>40451</v>
      </c>
      <c r="BX1814" s="133" t="s">
        <v>7084</v>
      </c>
      <c r="BY1814" s="105">
        <v>4000</v>
      </c>
      <c r="BZ1814" s="135">
        <v>0.10654733365297533</v>
      </c>
      <c r="CA1814" s="136">
        <v>39813</v>
      </c>
      <c r="CB1814" s="169">
        <v>1.8616421546842701E-3</v>
      </c>
      <c r="CC1814" s="169">
        <v>1.4665579948170214E-3</v>
      </c>
    </row>
    <row r="1815" spans="2:81" ht="34">
      <c r="B1815" s="228">
        <v>139</v>
      </c>
      <c r="C1815" s="89" t="s">
        <v>7085</v>
      </c>
      <c r="D1815" s="89">
        <v>1</v>
      </c>
      <c r="E1815" s="147" t="s">
        <v>6194</v>
      </c>
      <c r="F1815" s="92" t="s">
        <v>7086</v>
      </c>
      <c r="G1815" s="92"/>
      <c r="H1815" s="92"/>
      <c r="I1815" s="92"/>
      <c r="J1815" s="90" t="s">
        <v>7086</v>
      </c>
      <c r="K1815" s="90" t="s">
        <v>3935</v>
      </c>
      <c r="L1815" s="90" t="s">
        <v>3934</v>
      </c>
      <c r="M1815" s="91" t="s">
        <v>355</v>
      </c>
      <c r="N1815" s="93">
        <v>11233</v>
      </c>
      <c r="O1815" s="94" t="s">
        <v>222</v>
      </c>
      <c r="P1815" s="95">
        <v>4000000</v>
      </c>
      <c r="Q1815" s="95">
        <v>3992550.47</v>
      </c>
      <c r="R1815" s="95"/>
      <c r="S1815" s="96">
        <v>3391300.5</v>
      </c>
      <c r="T1815" s="91" t="s">
        <v>60</v>
      </c>
      <c r="U1815" s="500">
        <v>5.92</v>
      </c>
      <c r="V1815" s="500">
        <v>4.0809999999999992E-2</v>
      </c>
      <c r="W1815" s="500">
        <v>0.03</v>
      </c>
      <c r="X1815" s="500">
        <v>5.8791900000000004</v>
      </c>
      <c r="Y1815" s="97">
        <v>38855</v>
      </c>
      <c r="Z1815" s="512">
        <f t="shared" si="169"/>
        <v>592</v>
      </c>
      <c r="AA1815" s="512">
        <f t="shared" si="170"/>
        <v>4.0809999999999995</v>
      </c>
      <c r="AB1815" s="512">
        <f t="shared" si="171"/>
        <v>3</v>
      </c>
      <c r="AC1815" s="512">
        <f t="shared" si="172"/>
        <v>587.91899999999998</v>
      </c>
      <c r="AD1815" s="91">
        <v>360</v>
      </c>
      <c r="AE1815" s="91">
        <v>0</v>
      </c>
      <c r="AF1815" s="91">
        <v>2</v>
      </c>
      <c r="AG1815" s="91">
        <v>118</v>
      </c>
      <c r="AH1815" s="97">
        <v>42522</v>
      </c>
      <c r="AI1815" s="98" t="s">
        <v>61</v>
      </c>
      <c r="AJ1815" s="98" t="s">
        <v>61</v>
      </c>
      <c r="AK1815" s="99"/>
      <c r="AL1815" s="100" t="s">
        <v>98</v>
      </c>
      <c r="AM1815" s="97"/>
      <c r="AN1815" s="228">
        <v>139</v>
      </c>
      <c r="AO1815" s="89" t="s">
        <v>7085</v>
      </c>
      <c r="AP1815" s="89"/>
      <c r="AQ1815" s="89"/>
      <c r="AR1815" s="89">
        <v>1</v>
      </c>
      <c r="AS1815" s="35">
        <f t="shared" si="173"/>
        <v>7004.4745087719302</v>
      </c>
      <c r="AT1815" s="92" t="s">
        <v>7086</v>
      </c>
      <c r="AU1815" s="95">
        <v>5700000</v>
      </c>
      <c r="AV1815" s="97">
        <v>38814</v>
      </c>
      <c r="AW1815" s="106">
        <v>70.044745087719306</v>
      </c>
      <c r="AX1815" s="220">
        <v>2002</v>
      </c>
      <c r="AY1815" s="220">
        <v>2004</v>
      </c>
      <c r="AZ1815" s="105">
        <v>17300</v>
      </c>
      <c r="BA1815" s="100" t="s">
        <v>226</v>
      </c>
      <c r="BB1815" s="44">
        <f t="shared" si="174"/>
        <v>10000</v>
      </c>
      <c r="BC1815" s="106">
        <v>100</v>
      </c>
      <c r="BD1815" s="97">
        <v>38852</v>
      </c>
      <c r="BE1815" s="95">
        <v>392231.66800000001</v>
      </c>
      <c r="BF1815" s="95">
        <v>33595.950039999996</v>
      </c>
      <c r="BG1815" s="95">
        <v>345038.71796000004</v>
      </c>
      <c r="BH1815" s="192">
        <v>1.2093036747210573</v>
      </c>
      <c r="BI1815" s="95">
        <v>3460</v>
      </c>
      <c r="BJ1815" s="203">
        <v>0.2</v>
      </c>
      <c r="BK1815" s="108" t="s">
        <v>3572</v>
      </c>
      <c r="BL1815" s="97">
        <v>38837</v>
      </c>
      <c r="BM1815" s="168">
        <v>345886</v>
      </c>
      <c r="BN1815" s="97"/>
      <c r="BO1815" s="95"/>
      <c r="BP1815" s="133" t="s">
        <v>1592</v>
      </c>
      <c r="BQ1815" s="105">
        <v>7500</v>
      </c>
      <c r="BR1815" s="135">
        <v>0.43352601156069365</v>
      </c>
      <c r="BS1815" s="136">
        <v>42004</v>
      </c>
      <c r="BT1815" s="133" t="s">
        <v>7087</v>
      </c>
      <c r="BU1815" s="105">
        <v>7200</v>
      </c>
      <c r="BV1815" s="135">
        <v>0.41618497109826591</v>
      </c>
      <c r="BW1815" s="136">
        <v>42094</v>
      </c>
      <c r="BX1815" s="133" t="s">
        <v>7088</v>
      </c>
      <c r="BY1815" s="105">
        <v>1400</v>
      </c>
      <c r="BZ1815" s="135">
        <v>8.0924855491329481E-2</v>
      </c>
      <c r="CA1815" s="136">
        <v>42124</v>
      </c>
      <c r="CB1815" s="169">
        <v>1.8581750649141239E-3</v>
      </c>
      <c r="CC1815" s="169">
        <v>1.463826702872239E-3</v>
      </c>
    </row>
    <row r="1816" spans="2:81">
      <c r="B1816" s="228"/>
      <c r="C1816" s="89"/>
      <c r="D1816" s="89"/>
      <c r="E1816" s="147"/>
      <c r="F1816" s="92"/>
      <c r="G1816" s="92"/>
      <c r="H1816" s="92"/>
      <c r="I1816" s="92"/>
      <c r="J1816" s="90"/>
      <c r="K1816" s="90"/>
      <c r="L1816" s="90"/>
      <c r="M1816" s="91"/>
      <c r="N1816" s="93"/>
      <c r="O1816" s="94"/>
      <c r="P1816" s="95"/>
      <c r="Q1816" s="95"/>
      <c r="R1816" s="95"/>
      <c r="S1816" s="96"/>
      <c r="T1816" s="91"/>
      <c r="U1816" s="500">
        <v>0</v>
      </c>
      <c r="V1816" s="500">
        <v>0</v>
      </c>
      <c r="W1816" s="500">
        <v>0</v>
      </c>
      <c r="X1816" s="500">
        <v>0</v>
      </c>
      <c r="Y1816" s="97"/>
      <c r="Z1816" s="512">
        <f t="shared" si="169"/>
        <v>0</v>
      </c>
      <c r="AA1816" s="512">
        <f t="shared" si="170"/>
        <v>0</v>
      </c>
      <c r="AB1816" s="512">
        <f t="shared" si="171"/>
        <v>0</v>
      </c>
      <c r="AC1816" s="512">
        <f t="shared" si="172"/>
        <v>0</v>
      </c>
      <c r="AD1816" s="91"/>
      <c r="AE1816" s="91"/>
      <c r="AF1816" s="91"/>
      <c r="AG1816" s="91"/>
      <c r="AH1816" s="97"/>
      <c r="AI1816" s="98"/>
      <c r="AJ1816" s="98"/>
      <c r="AK1816" s="99"/>
      <c r="AL1816" s="100"/>
      <c r="AM1816" s="97"/>
      <c r="AN1816" s="228"/>
      <c r="AO1816" s="89"/>
      <c r="AP1816" s="89"/>
      <c r="AQ1816" s="89"/>
      <c r="AR1816" s="89"/>
      <c r="AS1816" s="35">
        <f t="shared" si="173"/>
        <v>0</v>
      </c>
      <c r="AT1816" s="92"/>
      <c r="AU1816" s="95"/>
      <c r="AV1816" s="97"/>
      <c r="AW1816" s="106">
        <v>0</v>
      </c>
      <c r="AX1816" s="220"/>
      <c r="AY1816" s="220"/>
      <c r="AZ1816" s="105"/>
      <c r="BA1816" s="100"/>
      <c r="BB1816" s="44">
        <f t="shared" si="174"/>
        <v>0</v>
      </c>
      <c r="BC1816" s="106">
        <v>0</v>
      </c>
      <c r="BD1816" s="97"/>
      <c r="BE1816" s="95"/>
      <c r="BF1816" s="95"/>
      <c r="BG1816" s="95"/>
      <c r="BH1816" s="192"/>
      <c r="BI1816" s="95"/>
      <c r="BJ1816" s="203"/>
      <c r="BK1816" s="108"/>
      <c r="BL1816" s="97"/>
      <c r="BM1816" s="168"/>
      <c r="BN1816" s="97"/>
      <c r="BO1816" s="95"/>
      <c r="BP1816" s="133"/>
      <c r="BQ1816" s="105"/>
      <c r="BR1816" s="135"/>
      <c r="BS1816" s="136"/>
      <c r="BT1816" s="133"/>
      <c r="BU1816" s="105"/>
      <c r="BV1816" s="135"/>
      <c r="BW1816" s="136"/>
      <c r="BX1816" s="133"/>
      <c r="BY1816" s="105"/>
      <c r="BZ1816" s="135"/>
      <c r="CA1816" s="136"/>
      <c r="CB1816" s="169"/>
      <c r="CC1816" s="169"/>
    </row>
    <row r="1817" spans="2:81" ht="45">
      <c r="B1817" s="209">
        <v>140</v>
      </c>
      <c r="C1817" s="57">
        <v>59672</v>
      </c>
      <c r="D1817" s="57">
        <v>1</v>
      </c>
      <c r="E1817" s="155" t="s">
        <v>5348</v>
      </c>
      <c r="F1817" s="85" t="s">
        <v>7089</v>
      </c>
      <c r="G1817" s="85"/>
      <c r="H1817" s="85"/>
      <c r="I1817" s="85"/>
      <c r="J1817" s="58" t="s">
        <v>364</v>
      </c>
      <c r="K1817" s="58" t="s">
        <v>364</v>
      </c>
      <c r="L1817" s="58" t="s">
        <v>364</v>
      </c>
      <c r="M1817" s="59" t="s">
        <v>355</v>
      </c>
      <c r="N1817" s="61" t="s">
        <v>364</v>
      </c>
      <c r="O1817" s="62" t="s">
        <v>468</v>
      </c>
      <c r="P1817" s="111">
        <v>3970435</v>
      </c>
      <c r="Q1817" s="111">
        <v>3956347.17</v>
      </c>
      <c r="R1817" s="111"/>
      <c r="S1817" s="112">
        <v>3389866.68</v>
      </c>
      <c r="T1817" s="59" t="s">
        <v>60</v>
      </c>
      <c r="U1817" s="499">
        <v>6.16</v>
      </c>
      <c r="V1817" s="499">
        <v>2.0810000000000002E-2</v>
      </c>
      <c r="W1817" s="499">
        <v>0.01</v>
      </c>
      <c r="X1817" s="499">
        <v>6.1391900000000001</v>
      </c>
      <c r="Y1817" s="66">
        <v>38793</v>
      </c>
      <c r="Z1817" s="512">
        <f t="shared" si="169"/>
        <v>616</v>
      </c>
      <c r="AA1817" s="512">
        <f t="shared" si="170"/>
        <v>2.0810000000000004</v>
      </c>
      <c r="AB1817" s="512">
        <f t="shared" si="171"/>
        <v>1</v>
      </c>
      <c r="AC1817" s="512">
        <f t="shared" si="172"/>
        <v>613.91899999999998</v>
      </c>
      <c r="AD1817" s="59">
        <v>360</v>
      </c>
      <c r="AE1817" s="59">
        <v>0</v>
      </c>
      <c r="AF1817" s="59">
        <v>4</v>
      </c>
      <c r="AG1817" s="59">
        <v>116</v>
      </c>
      <c r="AH1817" s="66">
        <v>42461</v>
      </c>
      <c r="AI1817" s="67" t="s">
        <v>61</v>
      </c>
      <c r="AJ1817" s="67" t="s">
        <v>61</v>
      </c>
      <c r="AK1817" s="68"/>
      <c r="AL1817" s="69" t="s">
        <v>78</v>
      </c>
      <c r="AM1817" s="66"/>
      <c r="AN1817" s="209">
        <v>140</v>
      </c>
      <c r="AO1817" s="57">
        <v>59672</v>
      </c>
      <c r="AP1817" s="57"/>
      <c r="AQ1817" s="57"/>
      <c r="AR1817" s="57">
        <v>1</v>
      </c>
      <c r="AS1817" s="35">
        <f t="shared" si="173"/>
        <v>7912.6943399999991</v>
      </c>
      <c r="AT1817" s="85" t="s">
        <v>7089</v>
      </c>
      <c r="AU1817" s="111">
        <v>5000000</v>
      </c>
      <c r="AV1817" s="66">
        <v>38728</v>
      </c>
      <c r="AW1817" s="81">
        <v>79.126943399999988</v>
      </c>
      <c r="AX1817" s="215" t="s">
        <v>364</v>
      </c>
      <c r="AY1817" s="215" t="s">
        <v>364</v>
      </c>
      <c r="AZ1817" s="74">
        <v>100394</v>
      </c>
      <c r="BA1817" s="69" t="s">
        <v>226</v>
      </c>
      <c r="BB1817" s="44">
        <f t="shared" si="174"/>
        <v>8689</v>
      </c>
      <c r="BC1817" s="81">
        <v>86.89</v>
      </c>
      <c r="BD1817" s="66">
        <v>38776</v>
      </c>
      <c r="BE1817" s="79">
        <v>667589</v>
      </c>
      <c r="BF1817" s="79">
        <v>264963.82</v>
      </c>
      <c r="BG1817" s="79">
        <v>348692</v>
      </c>
      <c r="BH1817" s="75">
        <v>1.2000001101258517</v>
      </c>
      <c r="BI1817" s="79">
        <v>20037</v>
      </c>
      <c r="BJ1817" s="197">
        <v>0.19958364045660099</v>
      </c>
      <c r="BK1817" s="78" t="s">
        <v>276</v>
      </c>
      <c r="BL1817" s="66" t="s">
        <v>7090</v>
      </c>
      <c r="BM1817" s="163">
        <v>419329</v>
      </c>
      <c r="BN1817" s="66">
        <v>38352</v>
      </c>
      <c r="BO1817" s="79">
        <v>317254</v>
      </c>
      <c r="BP1817" s="158"/>
      <c r="BQ1817" s="74">
        <v>0</v>
      </c>
      <c r="BR1817" s="159"/>
      <c r="BS1817" s="160"/>
      <c r="BT1817" s="158"/>
      <c r="BU1817" s="74">
        <v>0</v>
      </c>
      <c r="BV1817" s="159"/>
      <c r="BW1817" s="160"/>
      <c r="BX1817" s="158"/>
      <c r="BY1817" s="74">
        <v>0</v>
      </c>
      <c r="BZ1817" s="159"/>
      <c r="CA1817" s="160"/>
      <c r="CB1817" s="161">
        <v>1.8413256675594537E-3</v>
      </c>
      <c r="CC1817" s="161">
        <v>1.4505531431087992E-3</v>
      </c>
    </row>
    <row r="1818" spans="2:81" ht="23">
      <c r="B1818" s="207">
        <v>140.1</v>
      </c>
      <c r="C1818" s="57">
        <v>59672</v>
      </c>
      <c r="D1818" s="57">
        <v>1</v>
      </c>
      <c r="E1818" s="155" t="s">
        <v>5348</v>
      </c>
      <c r="F1818" s="60" t="s">
        <v>7091</v>
      </c>
      <c r="G1818" s="60"/>
      <c r="H1818" s="60"/>
      <c r="I1818" s="60"/>
      <c r="J1818" s="58" t="s">
        <v>7092</v>
      </c>
      <c r="K1818" s="58" t="s">
        <v>7093</v>
      </c>
      <c r="L1818" s="58" t="s">
        <v>532</v>
      </c>
      <c r="M1818" s="59" t="s">
        <v>355</v>
      </c>
      <c r="N1818" s="61">
        <v>14450</v>
      </c>
      <c r="O1818" s="62" t="s">
        <v>468</v>
      </c>
      <c r="P1818" s="79">
        <v>3096939.3</v>
      </c>
      <c r="Q1818" s="79">
        <v>3085950.79</v>
      </c>
      <c r="R1818" s="79"/>
      <c r="S1818" s="80">
        <v>2644096.0099999998</v>
      </c>
      <c r="T1818" s="59"/>
      <c r="U1818" s="499">
        <v>0</v>
      </c>
      <c r="V1818" s="499">
        <v>0</v>
      </c>
      <c r="W1818" s="499">
        <v>0</v>
      </c>
      <c r="X1818" s="499">
        <v>0</v>
      </c>
      <c r="Y1818" s="66"/>
      <c r="Z1818" s="512">
        <f t="shared" si="169"/>
        <v>0</v>
      </c>
      <c r="AA1818" s="512">
        <f t="shared" si="170"/>
        <v>0</v>
      </c>
      <c r="AB1818" s="512">
        <f t="shared" si="171"/>
        <v>0</v>
      </c>
      <c r="AC1818" s="512">
        <f t="shared" si="172"/>
        <v>0</v>
      </c>
      <c r="AD1818" s="59"/>
      <c r="AE1818" s="59"/>
      <c r="AF1818" s="59"/>
      <c r="AG1818" s="59"/>
      <c r="AH1818" s="66"/>
      <c r="AI1818" s="67"/>
      <c r="AJ1818" s="67"/>
      <c r="AK1818" s="68"/>
      <c r="AL1818" s="69"/>
      <c r="AM1818" s="66"/>
      <c r="AN1818" s="207">
        <v>140.1</v>
      </c>
      <c r="AO1818" s="57">
        <v>59672</v>
      </c>
      <c r="AP1818" s="57"/>
      <c r="AQ1818" s="57"/>
      <c r="AR1818" s="57">
        <v>1</v>
      </c>
      <c r="AS1818" s="35">
        <f t="shared" si="173"/>
        <v>0</v>
      </c>
      <c r="AT1818" s="60" t="s">
        <v>7091</v>
      </c>
      <c r="AU1818" s="79">
        <v>3900000</v>
      </c>
      <c r="AV1818" s="66">
        <v>38728</v>
      </c>
      <c r="AW1818" s="81">
        <v>0</v>
      </c>
      <c r="AX1818" s="215">
        <v>1866</v>
      </c>
      <c r="AY1818" s="215">
        <v>2005</v>
      </c>
      <c r="AZ1818" s="74">
        <v>76158</v>
      </c>
      <c r="BA1818" s="69" t="s">
        <v>226</v>
      </c>
      <c r="BB1818" s="44">
        <f t="shared" si="174"/>
        <v>8716.8780000000006</v>
      </c>
      <c r="BC1818" s="81">
        <v>87.168779999999998</v>
      </c>
      <c r="BD1818" s="66">
        <v>38776</v>
      </c>
      <c r="BE1818" s="79"/>
      <c r="BF1818" s="79"/>
      <c r="BG1818" s="79"/>
      <c r="BH1818" s="75"/>
      <c r="BI1818" s="79"/>
      <c r="BJ1818" s="197"/>
      <c r="BK1818" s="78"/>
      <c r="BL1818" s="66"/>
      <c r="BM1818" s="163">
        <v>0</v>
      </c>
      <c r="BN1818" s="66"/>
      <c r="BO1818" s="79">
        <v>0</v>
      </c>
      <c r="BP1818" s="158" t="s">
        <v>7094</v>
      </c>
      <c r="BQ1818" s="74">
        <v>8615</v>
      </c>
      <c r="BR1818" s="159">
        <v>0.1131200924394023</v>
      </c>
      <c r="BS1818" s="160">
        <v>39933</v>
      </c>
      <c r="BT1818" s="158" t="s">
        <v>7095</v>
      </c>
      <c r="BU1818" s="74">
        <v>8130</v>
      </c>
      <c r="BV1818" s="159">
        <v>0.10675175293468842</v>
      </c>
      <c r="BW1818" s="160">
        <v>40298</v>
      </c>
      <c r="BX1818" s="158" t="s">
        <v>7096</v>
      </c>
      <c r="BY1818" s="74">
        <v>3872</v>
      </c>
      <c r="BZ1818" s="159">
        <v>5.0841671262375585E-2</v>
      </c>
      <c r="CA1818" s="160">
        <v>40209</v>
      </c>
      <c r="CB1818" s="161">
        <v>1.4362340194863064E-3</v>
      </c>
      <c r="CC1818" s="161">
        <v>1.1314314506716007E-3</v>
      </c>
    </row>
    <row r="1819" spans="2:81" ht="34">
      <c r="B1819" s="207">
        <v>140.19999999999999</v>
      </c>
      <c r="C1819" s="57">
        <v>59672</v>
      </c>
      <c r="D1819" s="57">
        <v>1</v>
      </c>
      <c r="E1819" s="155" t="s">
        <v>5348</v>
      </c>
      <c r="F1819" s="60" t="s">
        <v>7097</v>
      </c>
      <c r="G1819" s="60"/>
      <c r="H1819" s="60"/>
      <c r="I1819" s="60"/>
      <c r="J1819" s="58" t="s">
        <v>7098</v>
      </c>
      <c r="K1819" s="58" t="s">
        <v>7099</v>
      </c>
      <c r="L1819" s="58" t="s">
        <v>1697</v>
      </c>
      <c r="M1819" s="59" t="s">
        <v>355</v>
      </c>
      <c r="N1819" s="61">
        <v>14502</v>
      </c>
      <c r="O1819" s="62" t="s">
        <v>468</v>
      </c>
      <c r="P1819" s="79">
        <v>873495.7</v>
      </c>
      <c r="Q1819" s="79">
        <v>870396.38</v>
      </c>
      <c r="R1819" s="79"/>
      <c r="S1819" s="80">
        <v>745770.67</v>
      </c>
      <c r="T1819" s="59"/>
      <c r="U1819" s="499">
        <v>0</v>
      </c>
      <c r="V1819" s="499">
        <v>0</v>
      </c>
      <c r="W1819" s="499">
        <v>0</v>
      </c>
      <c r="X1819" s="499">
        <v>0</v>
      </c>
      <c r="Y1819" s="66"/>
      <c r="Z1819" s="512">
        <f t="shared" si="169"/>
        <v>0</v>
      </c>
      <c r="AA1819" s="512">
        <f t="shared" si="170"/>
        <v>0</v>
      </c>
      <c r="AB1819" s="512">
        <f t="shared" si="171"/>
        <v>0</v>
      </c>
      <c r="AC1819" s="512">
        <f t="shared" si="172"/>
        <v>0</v>
      </c>
      <c r="AD1819" s="59"/>
      <c r="AE1819" s="59"/>
      <c r="AF1819" s="59"/>
      <c r="AG1819" s="59"/>
      <c r="AH1819" s="66"/>
      <c r="AI1819" s="67"/>
      <c r="AJ1819" s="67"/>
      <c r="AK1819" s="68"/>
      <c r="AL1819" s="69"/>
      <c r="AM1819" s="66"/>
      <c r="AN1819" s="207">
        <v>140.19999999999999</v>
      </c>
      <c r="AO1819" s="57">
        <v>59672</v>
      </c>
      <c r="AP1819" s="57"/>
      <c r="AQ1819" s="57"/>
      <c r="AR1819" s="57">
        <v>1</v>
      </c>
      <c r="AS1819" s="35">
        <f t="shared" si="173"/>
        <v>0</v>
      </c>
      <c r="AT1819" s="60" t="s">
        <v>7097</v>
      </c>
      <c r="AU1819" s="79">
        <v>1100000</v>
      </c>
      <c r="AV1819" s="66">
        <v>38728</v>
      </c>
      <c r="AW1819" s="81">
        <v>0</v>
      </c>
      <c r="AX1819" s="215">
        <v>1985</v>
      </c>
      <c r="AY1819" s="215"/>
      <c r="AZ1819" s="74">
        <v>24236</v>
      </c>
      <c r="BA1819" s="69" t="s">
        <v>226</v>
      </c>
      <c r="BB1819" s="44">
        <f t="shared" si="174"/>
        <v>8600.4290000000019</v>
      </c>
      <c r="BC1819" s="81">
        <v>86.004290000000012</v>
      </c>
      <c r="BD1819" s="66">
        <v>38776</v>
      </c>
      <c r="BE1819" s="79"/>
      <c r="BF1819" s="79"/>
      <c r="BG1819" s="79"/>
      <c r="BH1819" s="75"/>
      <c r="BI1819" s="79"/>
      <c r="BJ1819" s="197"/>
      <c r="BK1819" s="78"/>
      <c r="BL1819" s="66"/>
      <c r="BM1819" s="163">
        <v>0</v>
      </c>
      <c r="BN1819" s="66"/>
      <c r="BO1819" s="79">
        <v>0</v>
      </c>
      <c r="BP1819" s="158" t="s">
        <v>7100</v>
      </c>
      <c r="BQ1819" s="74">
        <v>8231</v>
      </c>
      <c r="BR1819" s="159">
        <v>0.33961874896847666</v>
      </c>
      <c r="BS1819" s="160">
        <v>39202</v>
      </c>
      <c r="BT1819" s="158" t="s">
        <v>7101</v>
      </c>
      <c r="BU1819" s="74">
        <v>4300</v>
      </c>
      <c r="BV1819" s="159">
        <v>0.17742201683446113</v>
      </c>
      <c r="BW1819" s="160">
        <v>40178</v>
      </c>
      <c r="BX1819" s="158" t="s">
        <v>7102</v>
      </c>
      <c r="BY1819" s="74">
        <v>3275</v>
      </c>
      <c r="BZ1819" s="159">
        <v>0.13512955933322329</v>
      </c>
      <c r="CA1819" s="160">
        <v>39447</v>
      </c>
      <c r="CB1819" s="161">
        <v>4.0509164807314718E-4</v>
      </c>
      <c r="CC1819" s="161">
        <v>3.1912169243719852E-4</v>
      </c>
    </row>
    <row r="1820" spans="2:81">
      <c r="B1820" s="209"/>
      <c r="C1820" s="57"/>
      <c r="D1820" s="57"/>
      <c r="E1820" s="155"/>
      <c r="F1820" s="60"/>
      <c r="G1820" s="60"/>
      <c r="H1820" s="60"/>
      <c r="I1820" s="60"/>
      <c r="J1820" s="58"/>
      <c r="K1820" s="58"/>
      <c r="L1820" s="58"/>
      <c r="M1820" s="59"/>
      <c r="N1820" s="61"/>
      <c r="O1820" s="62"/>
      <c r="P1820" s="79"/>
      <c r="Q1820" s="79"/>
      <c r="R1820" s="79"/>
      <c r="S1820" s="80"/>
      <c r="T1820" s="59"/>
      <c r="U1820" s="499">
        <v>0</v>
      </c>
      <c r="V1820" s="499">
        <v>0</v>
      </c>
      <c r="W1820" s="499">
        <v>0</v>
      </c>
      <c r="X1820" s="499">
        <v>0</v>
      </c>
      <c r="Y1820" s="66"/>
      <c r="Z1820" s="512">
        <f t="shared" si="169"/>
        <v>0</v>
      </c>
      <c r="AA1820" s="512">
        <f t="shared" si="170"/>
        <v>0</v>
      </c>
      <c r="AB1820" s="512">
        <f t="shared" si="171"/>
        <v>0</v>
      </c>
      <c r="AC1820" s="512">
        <f t="shared" si="172"/>
        <v>0</v>
      </c>
      <c r="AD1820" s="59"/>
      <c r="AE1820" s="59"/>
      <c r="AF1820" s="59"/>
      <c r="AG1820" s="59"/>
      <c r="AH1820" s="66"/>
      <c r="AI1820" s="67"/>
      <c r="AJ1820" s="67"/>
      <c r="AK1820" s="68"/>
      <c r="AL1820" s="69"/>
      <c r="AM1820" s="66"/>
      <c r="AN1820" s="209"/>
      <c r="AO1820" s="57"/>
      <c r="AP1820" s="57"/>
      <c r="AQ1820" s="57"/>
      <c r="AR1820" s="57"/>
      <c r="AS1820" s="35">
        <f t="shared" si="173"/>
        <v>0</v>
      </c>
      <c r="AT1820" s="60"/>
      <c r="AU1820" s="79"/>
      <c r="AV1820" s="66"/>
      <c r="AW1820" s="81">
        <v>0</v>
      </c>
      <c r="AX1820" s="215"/>
      <c r="AY1820" s="215"/>
      <c r="AZ1820" s="74"/>
      <c r="BA1820" s="69"/>
      <c r="BB1820" s="44">
        <f t="shared" si="174"/>
        <v>0</v>
      </c>
      <c r="BC1820" s="81">
        <v>0</v>
      </c>
      <c r="BD1820" s="66"/>
      <c r="BE1820" s="79"/>
      <c r="BF1820" s="79"/>
      <c r="BG1820" s="79"/>
      <c r="BH1820" s="75"/>
      <c r="BI1820" s="79"/>
      <c r="BJ1820" s="197"/>
      <c r="BK1820" s="78"/>
      <c r="BL1820" s="66"/>
      <c r="BM1820" s="163"/>
      <c r="BN1820" s="66"/>
      <c r="BO1820" s="79"/>
      <c r="BP1820" s="158"/>
      <c r="BQ1820" s="74"/>
      <c r="BR1820" s="159"/>
      <c r="BS1820" s="160"/>
      <c r="BT1820" s="158"/>
      <c r="BU1820" s="74"/>
      <c r="BV1820" s="159"/>
      <c r="BW1820" s="160"/>
      <c r="BX1820" s="158"/>
      <c r="BY1820" s="74"/>
      <c r="BZ1820" s="159"/>
      <c r="CA1820" s="160"/>
      <c r="CB1820" s="161"/>
      <c r="CC1820" s="161"/>
    </row>
    <row r="1821" spans="2:81" ht="23">
      <c r="B1821" s="209">
        <v>141</v>
      </c>
      <c r="C1821" s="57">
        <v>760053243</v>
      </c>
      <c r="D1821" s="57">
        <v>1</v>
      </c>
      <c r="E1821" s="155" t="s">
        <v>3956</v>
      </c>
      <c r="F1821" s="60" t="s">
        <v>7103</v>
      </c>
      <c r="G1821" s="60"/>
      <c r="H1821" s="60"/>
      <c r="I1821" s="60"/>
      <c r="J1821" s="58" t="s">
        <v>7104</v>
      </c>
      <c r="K1821" s="58" t="s">
        <v>2283</v>
      </c>
      <c r="L1821" s="58" t="s">
        <v>890</v>
      </c>
      <c r="M1821" s="59" t="s">
        <v>132</v>
      </c>
      <c r="N1821" s="61">
        <v>75002</v>
      </c>
      <c r="O1821" s="62" t="s">
        <v>570</v>
      </c>
      <c r="P1821" s="79">
        <v>3930000</v>
      </c>
      <c r="Q1821" s="79">
        <v>3930000</v>
      </c>
      <c r="R1821" s="79"/>
      <c r="S1821" s="80">
        <v>3507658.72</v>
      </c>
      <c r="T1821" s="59" t="s">
        <v>70</v>
      </c>
      <c r="U1821" s="499">
        <v>6.25</v>
      </c>
      <c r="V1821" s="499">
        <v>6.081000000000001E-2</v>
      </c>
      <c r="W1821" s="499">
        <v>0.05</v>
      </c>
      <c r="X1821" s="499">
        <v>6.18919</v>
      </c>
      <c r="Y1821" s="66">
        <v>38911</v>
      </c>
      <c r="Z1821" s="512">
        <f t="shared" si="169"/>
        <v>625</v>
      </c>
      <c r="AA1821" s="512">
        <f t="shared" si="170"/>
        <v>6.0810000000000013</v>
      </c>
      <c r="AB1821" s="512">
        <f t="shared" si="171"/>
        <v>5</v>
      </c>
      <c r="AC1821" s="512">
        <f t="shared" si="172"/>
        <v>618.91899999999998</v>
      </c>
      <c r="AD1821" s="59">
        <v>360</v>
      </c>
      <c r="AE1821" s="59">
        <v>24</v>
      </c>
      <c r="AF1821" s="59">
        <v>0</v>
      </c>
      <c r="AG1821" s="59">
        <v>120</v>
      </c>
      <c r="AH1821" s="66">
        <v>42583</v>
      </c>
      <c r="AI1821" s="67" t="s">
        <v>61</v>
      </c>
      <c r="AJ1821" s="67" t="s">
        <v>61</v>
      </c>
      <c r="AK1821" s="68"/>
      <c r="AL1821" s="69" t="s">
        <v>78</v>
      </c>
      <c r="AM1821" s="66"/>
      <c r="AN1821" s="209">
        <v>141</v>
      </c>
      <c r="AO1821" s="57">
        <v>760053243</v>
      </c>
      <c r="AP1821" s="57"/>
      <c r="AQ1821" s="57"/>
      <c r="AR1821" s="57">
        <v>1</v>
      </c>
      <c r="AS1821" s="35">
        <f t="shared" si="173"/>
        <v>6421.5686274509808</v>
      </c>
      <c r="AT1821" s="60" t="s">
        <v>7103</v>
      </c>
      <c r="AU1821" s="79">
        <v>6120000</v>
      </c>
      <c r="AV1821" s="66">
        <v>38881</v>
      </c>
      <c r="AW1821" s="81">
        <v>64.215686274509807</v>
      </c>
      <c r="AX1821" s="215">
        <v>2003</v>
      </c>
      <c r="AY1821" s="215" t="s">
        <v>1235</v>
      </c>
      <c r="AZ1821" s="74">
        <v>62050</v>
      </c>
      <c r="BA1821" s="69" t="s">
        <v>226</v>
      </c>
      <c r="BB1821" s="44">
        <f t="shared" si="174"/>
        <v>8513</v>
      </c>
      <c r="BC1821" s="81">
        <v>85.13</v>
      </c>
      <c r="BD1821" s="66">
        <v>38837</v>
      </c>
      <c r="BE1821" s="79">
        <v>582980</v>
      </c>
      <c r="BF1821" s="79">
        <v>272919</v>
      </c>
      <c r="BG1821" s="79">
        <v>300753</v>
      </c>
      <c r="BH1821" s="75">
        <v>1.22054</v>
      </c>
      <c r="BI1821" s="79">
        <v>9308</v>
      </c>
      <c r="BJ1821" s="197">
        <v>0.15000805801772765</v>
      </c>
      <c r="BK1821" s="78" t="s">
        <v>3572</v>
      </c>
      <c r="BL1821" s="66">
        <v>38837</v>
      </c>
      <c r="BM1821" s="163">
        <v>246363</v>
      </c>
      <c r="BN1821" s="66">
        <v>38717</v>
      </c>
      <c r="BO1821" s="79">
        <v>195680</v>
      </c>
      <c r="BP1821" s="158" t="s">
        <v>1235</v>
      </c>
      <c r="BQ1821" s="74" t="s">
        <v>1235</v>
      </c>
      <c r="BR1821" s="159"/>
      <c r="BS1821" s="160" t="s">
        <v>1235</v>
      </c>
      <c r="BT1821" s="158" t="s">
        <v>1235</v>
      </c>
      <c r="BU1821" s="74" t="s">
        <v>1235</v>
      </c>
      <c r="BV1821" s="159"/>
      <c r="BW1821" s="160" t="s">
        <v>1235</v>
      </c>
      <c r="BX1821" s="158" t="s">
        <v>1235</v>
      </c>
      <c r="BY1821" s="74" t="s">
        <v>1235</v>
      </c>
      <c r="BZ1821" s="159"/>
      <c r="CA1821" s="160" t="s">
        <v>1235</v>
      </c>
      <c r="CB1821" s="161">
        <v>1.8290634169772955E-3</v>
      </c>
      <c r="CC1821" s="161">
        <v>1.4408932299077234E-3</v>
      </c>
    </row>
    <row r="1822" spans="2:81" ht="34">
      <c r="B1822" s="228">
        <v>142</v>
      </c>
      <c r="C1822" s="89" t="s">
        <v>7105</v>
      </c>
      <c r="D1822" s="89">
        <v>1</v>
      </c>
      <c r="E1822" s="147" t="s">
        <v>6194</v>
      </c>
      <c r="F1822" s="92" t="s">
        <v>7106</v>
      </c>
      <c r="G1822" s="92"/>
      <c r="H1822" s="92"/>
      <c r="I1822" s="92"/>
      <c r="J1822" s="90" t="s">
        <v>7107</v>
      </c>
      <c r="K1822" s="90" t="s">
        <v>7108</v>
      </c>
      <c r="L1822" s="90" t="s">
        <v>599</v>
      </c>
      <c r="M1822" s="91" t="s">
        <v>58</v>
      </c>
      <c r="N1822" s="93">
        <v>94551</v>
      </c>
      <c r="O1822" s="94" t="s">
        <v>222</v>
      </c>
      <c r="P1822" s="95">
        <v>3820000</v>
      </c>
      <c r="Q1822" s="95">
        <v>3820000</v>
      </c>
      <c r="R1822" s="95"/>
      <c r="S1822" s="96">
        <v>3590730.28</v>
      </c>
      <c r="T1822" s="91" t="s">
        <v>70</v>
      </c>
      <c r="U1822" s="500">
        <v>6.2630000000000008</v>
      </c>
      <c r="V1822" s="500">
        <v>4.0809999999999992E-2</v>
      </c>
      <c r="W1822" s="500">
        <v>0.03</v>
      </c>
      <c r="X1822" s="500">
        <v>6.2221900000000003</v>
      </c>
      <c r="Y1822" s="97">
        <v>38841</v>
      </c>
      <c r="Z1822" s="512">
        <f t="shared" si="169"/>
        <v>626.30000000000007</v>
      </c>
      <c r="AA1822" s="512">
        <f t="shared" si="170"/>
        <v>4.0809999999999995</v>
      </c>
      <c r="AB1822" s="512">
        <f t="shared" si="171"/>
        <v>3</v>
      </c>
      <c r="AC1822" s="512">
        <f t="shared" si="172"/>
        <v>622.21900000000005</v>
      </c>
      <c r="AD1822" s="91">
        <v>360</v>
      </c>
      <c r="AE1822" s="91">
        <v>60</v>
      </c>
      <c r="AF1822" s="91">
        <v>2</v>
      </c>
      <c r="AG1822" s="91">
        <v>118</v>
      </c>
      <c r="AH1822" s="97">
        <v>42522</v>
      </c>
      <c r="AI1822" s="98" t="s">
        <v>61</v>
      </c>
      <c r="AJ1822" s="98" t="s">
        <v>61</v>
      </c>
      <c r="AK1822" s="99"/>
      <c r="AL1822" s="100" t="s">
        <v>98</v>
      </c>
      <c r="AM1822" s="97"/>
      <c r="AN1822" s="228">
        <v>142</v>
      </c>
      <c r="AO1822" s="89" t="s">
        <v>7105</v>
      </c>
      <c r="AP1822" s="89"/>
      <c r="AQ1822" s="89"/>
      <c r="AR1822" s="89">
        <v>1</v>
      </c>
      <c r="AS1822" s="35">
        <f t="shared" si="173"/>
        <v>5753.0120481927715</v>
      </c>
      <c r="AT1822" s="92" t="s">
        <v>7106</v>
      </c>
      <c r="AU1822" s="95">
        <v>6640000</v>
      </c>
      <c r="AV1822" s="97">
        <v>38747</v>
      </c>
      <c r="AW1822" s="106">
        <v>57.530120481927717</v>
      </c>
      <c r="AX1822" s="220">
        <v>2005</v>
      </c>
      <c r="AY1822" s="220"/>
      <c r="AZ1822" s="105">
        <v>10070</v>
      </c>
      <c r="BA1822" s="100" t="s">
        <v>226</v>
      </c>
      <c r="BB1822" s="44">
        <f t="shared" si="174"/>
        <v>8384</v>
      </c>
      <c r="BC1822" s="106">
        <v>83.84</v>
      </c>
      <c r="BD1822" s="97">
        <v>38834</v>
      </c>
      <c r="BE1822" s="95">
        <v>454114.55</v>
      </c>
      <c r="BF1822" s="95">
        <v>144196.58199999999</v>
      </c>
      <c r="BG1822" s="95">
        <v>303013.33779999998</v>
      </c>
      <c r="BH1822" s="192">
        <v>1.0721111160645416</v>
      </c>
      <c r="BI1822" s="95">
        <v>1499.25</v>
      </c>
      <c r="BJ1822" s="203">
        <v>0.14888282025819266</v>
      </c>
      <c r="BK1822" s="108"/>
      <c r="BL1822" s="97"/>
      <c r="BM1822" s="168"/>
      <c r="BN1822" s="97"/>
      <c r="BO1822" s="95"/>
      <c r="BP1822" s="133" t="s">
        <v>6047</v>
      </c>
      <c r="BQ1822" s="105">
        <v>3047</v>
      </c>
      <c r="BR1822" s="135">
        <v>0.30258192651439919</v>
      </c>
      <c r="BS1822" s="136">
        <v>44104</v>
      </c>
      <c r="BT1822" s="133" t="s">
        <v>2276</v>
      </c>
      <c r="BU1822" s="105">
        <v>1737</v>
      </c>
      <c r="BV1822" s="135">
        <v>0.17249255213505463</v>
      </c>
      <c r="BW1822" s="136">
        <v>42277</v>
      </c>
      <c r="BX1822" s="133" t="s">
        <v>7109</v>
      </c>
      <c r="BY1822" s="105">
        <v>1328</v>
      </c>
      <c r="BZ1822" s="135">
        <v>0.13187686196623635</v>
      </c>
      <c r="CA1822" s="136">
        <v>40694</v>
      </c>
      <c r="CB1822" s="169">
        <v>1.7778682577234779E-3</v>
      </c>
      <c r="CC1822" s="169">
        <v>1.4005628850502553E-3</v>
      </c>
    </row>
    <row r="1823" spans="2:81" ht="56">
      <c r="B1823" s="228">
        <v>143</v>
      </c>
      <c r="C1823" s="89">
        <v>760055757</v>
      </c>
      <c r="D1823" s="89">
        <v>1</v>
      </c>
      <c r="E1823" s="147" t="s">
        <v>3956</v>
      </c>
      <c r="F1823" s="92" t="s">
        <v>7110</v>
      </c>
      <c r="G1823" s="92"/>
      <c r="H1823" s="92"/>
      <c r="I1823" s="92"/>
      <c r="J1823" s="90" t="s">
        <v>7111</v>
      </c>
      <c r="K1823" s="90" t="s">
        <v>7112</v>
      </c>
      <c r="L1823" s="90" t="s">
        <v>5988</v>
      </c>
      <c r="M1823" s="91" t="s">
        <v>83</v>
      </c>
      <c r="N1823" s="93">
        <v>86336</v>
      </c>
      <c r="O1823" s="94" t="s">
        <v>570</v>
      </c>
      <c r="P1823" s="95">
        <v>3700000</v>
      </c>
      <c r="Q1823" s="95">
        <v>3700000</v>
      </c>
      <c r="R1823" s="95"/>
      <c r="S1823" s="96">
        <v>3377915.66</v>
      </c>
      <c r="T1823" s="91" t="s">
        <v>70</v>
      </c>
      <c r="U1823" s="500">
        <v>6.3100000000000005</v>
      </c>
      <c r="V1823" s="500">
        <v>2.0810000000000002E-2</v>
      </c>
      <c r="W1823" s="500">
        <v>0.01</v>
      </c>
      <c r="X1823" s="500">
        <v>6.2891899999999996</v>
      </c>
      <c r="Y1823" s="97">
        <v>38918</v>
      </c>
      <c r="Z1823" s="512">
        <f t="shared" si="169"/>
        <v>631</v>
      </c>
      <c r="AA1823" s="512">
        <f t="shared" si="170"/>
        <v>2.0810000000000004</v>
      </c>
      <c r="AB1823" s="512">
        <f t="shared" si="171"/>
        <v>1</v>
      </c>
      <c r="AC1823" s="512">
        <f t="shared" si="172"/>
        <v>628.91899999999998</v>
      </c>
      <c r="AD1823" s="91">
        <v>360</v>
      </c>
      <c r="AE1823" s="91">
        <v>36</v>
      </c>
      <c r="AF1823" s="91">
        <v>0</v>
      </c>
      <c r="AG1823" s="91">
        <v>118</v>
      </c>
      <c r="AH1823" s="97">
        <v>42522</v>
      </c>
      <c r="AI1823" s="98" t="s">
        <v>61</v>
      </c>
      <c r="AJ1823" s="98" t="s">
        <v>61</v>
      </c>
      <c r="AK1823" s="99"/>
      <c r="AL1823" s="100" t="s">
        <v>4970</v>
      </c>
      <c r="AM1823" s="97"/>
      <c r="AN1823" s="228">
        <v>143</v>
      </c>
      <c r="AO1823" s="89">
        <v>760055757</v>
      </c>
      <c r="AP1823" s="89"/>
      <c r="AQ1823" s="89"/>
      <c r="AR1823" s="89">
        <v>1</v>
      </c>
      <c r="AS1823" s="35">
        <f t="shared" si="173"/>
        <v>6156.4059900166394</v>
      </c>
      <c r="AT1823" s="92" t="s">
        <v>7110</v>
      </c>
      <c r="AU1823" s="95">
        <v>6010000</v>
      </c>
      <c r="AV1823" s="97">
        <v>38865</v>
      </c>
      <c r="AW1823" s="106">
        <v>61.564059900166392</v>
      </c>
      <c r="AX1823" s="220" t="s">
        <v>7113</v>
      </c>
      <c r="AY1823" s="220"/>
      <c r="AZ1823" s="105">
        <v>68352</v>
      </c>
      <c r="BA1823" s="100" t="s">
        <v>226</v>
      </c>
      <c r="BB1823" s="44">
        <f t="shared" si="174"/>
        <v>9837.7999999999993</v>
      </c>
      <c r="BC1823" s="106">
        <v>98.378</v>
      </c>
      <c r="BD1823" s="97">
        <v>38881</v>
      </c>
      <c r="BE1823" s="95">
        <v>636126</v>
      </c>
      <c r="BF1823" s="95">
        <v>251336</v>
      </c>
      <c r="BG1823" s="95">
        <v>374649</v>
      </c>
      <c r="BH1823" s="192">
        <v>1.3617984153109046</v>
      </c>
      <c r="BI1823" s="95">
        <v>10141</v>
      </c>
      <c r="BJ1823" s="203">
        <v>0.14836434925093633</v>
      </c>
      <c r="BK1823" s="108" t="s">
        <v>3572</v>
      </c>
      <c r="BL1823" s="97">
        <v>38868</v>
      </c>
      <c r="BM1823" s="168">
        <v>467793.4</v>
      </c>
      <c r="BN1823" s="97">
        <v>38717</v>
      </c>
      <c r="BO1823" s="95">
        <v>454992.23</v>
      </c>
      <c r="BP1823" s="133" t="s">
        <v>1235</v>
      </c>
      <c r="BQ1823" s="105" t="s">
        <v>1235</v>
      </c>
      <c r="BR1823" s="135"/>
      <c r="BS1823" s="136" t="s">
        <v>1235</v>
      </c>
      <c r="BT1823" s="133" t="s">
        <v>1235</v>
      </c>
      <c r="BU1823" s="105" t="s">
        <v>1235</v>
      </c>
      <c r="BV1823" s="135"/>
      <c r="BW1823" s="136" t="s">
        <v>1235</v>
      </c>
      <c r="BX1823" s="133" t="s">
        <v>1235</v>
      </c>
      <c r="BY1823" s="105" t="s">
        <v>1235</v>
      </c>
      <c r="BZ1823" s="135"/>
      <c r="CA1823" s="136" t="s">
        <v>1235</v>
      </c>
      <c r="CB1823" s="169">
        <v>1.7220189930829499E-3</v>
      </c>
      <c r="CC1823" s="169">
        <v>1.3565661452057446E-3</v>
      </c>
    </row>
    <row r="1824" spans="2:81" ht="34">
      <c r="B1824" s="228">
        <v>144</v>
      </c>
      <c r="C1824" s="89">
        <v>760052903</v>
      </c>
      <c r="D1824" s="89">
        <v>1</v>
      </c>
      <c r="E1824" s="147" t="s">
        <v>3956</v>
      </c>
      <c r="F1824" s="92" t="s">
        <v>7114</v>
      </c>
      <c r="G1824" s="92"/>
      <c r="H1824" s="92"/>
      <c r="I1824" s="92"/>
      <c r="J1824" s="90" t="s">
        <v>7115</v>
      </c>
      <c r="K1824" s="90" t="s">
        <v>7116</v>
      </c>
      <c r="L1824" s="90" t="s">
        <v>7117</v>
      </c>
      <c r="M1824" s="91" t="s">
        <v>335</v>
      </c>
      <c r="N1824" s="93">
        <v>22192</v>
      </c>
      <c r="O1824" s="94" t="s">
        <v>351</v>
      </c>
      <c r="P1824" s="95">
        <v>3600000</v>
      </c>
      <c r="Q1824" s="95">
        <v>3592674.74</v>
      </c>
      <c r="R1824" s="95"/>
      <c r="S1824" s="96">
        <v>2363123.88</v>
      </c>
      <c r="T1824" s="91" t="s">
        <v>60</v>
      </c>
      <c r="U1824" s="500">
        <v>5.87</v>
      </c>
      <c r="V1824" s="500">
        <v>8.0810000000000007E-2</v>
      </c>
      <c r="W1824" s="500">
        <v>6.9999999999999993E-2</v>
      </c>
      <c r="X1824" s="500">
        <v>5.7891900000000005</v>
      </c>
      <c r="Y1824" s="97">
        <v>38887</v>
      </c>
      <c r="Z1824" s="512">
        <f t="shared" si="169"/>
        <v>587</v>
      </c>
      <c r="AA1824" s="512">
        <f t="shared" si="170"/>
        <v>8.0810000000000013</v>
      </c>
      <c r="AB1824" s="512">
        <f t="shared" si="171"/>
        <v>6.9999999999999991</v>
      </c>
      <c r="AC1824" s="512">
        <f t="shared" si="172"/>
        <v>578.9190000000001</v>
      </c>
      <c r="AD1824" s="91">
        <v>240</v>
      </c>
      <c r="AE1824" s="91">
        <v>0</v>
      </c>
      <c r="AF1824" s="91">
        <v>1</v>
      </c>
      <c r="AG1824" s="91">
        <v>119</v>
      </c>
      <c r="AH1824" s="97">
        <v>42552</v>
      </c>
      <c r="AI1824" s="98" t="s">
        <v>61</v>
      </c>
      <c r="AJ1824" s="98" t="s">
        <v>6974</v>
      </c>
      <c r="AK1824" s="99"/>
      <c r="AL1824" s="100" t="s">
        <v>78</v>
      </c>
      <c r="AM1824" s="97"/>
      <c r="AN1824" s="228">
        <v>144</v>
      </c>
      <c r="AO1824" s="89">
        <v>760052903</v>
      </c>
      <c r="AP1824" s="89"/>
      <c r="AQ1824" s="89"/>
      <c r="AR1824" s="89">
        <v>1</v>
      </c>
      <c r="AS1824" s="35">
        <f t="shared" si="173"/>
        <v>6634.6717266851347</v>
      </c>
      <c r="AT1824" s="92" t="s">
        <v>7114</v>
      </c>
      <c r="AU1824" s="95">
        <v>5415000</v>
      </c>
      <c r="AV1824" s="97">
        <v>38824</v>
      </c>
      <c r="AW1824" s="106">
        <v>66.346717266851343</v>
      </c>
      <c r="AX1824" s="220">
        <v>2006</v>
      </c>
      <c r="AY1824" s="220" t="s">
        <v>1235</v>
      </c>
      <c r="AZ1824" s="105">
        <v>25936</v>
      </c>
      <c r="BA1824" s="100" t="s">
        <v>226</v>
      </c>
      <c r="BB1824" s="44">
        <f t="shared" si="174"/>
        <v>10000</v>
      </c>
      <c r="BC1824" s="106">
        <v>100</v>
      </c>
      <c r="BD1824" s="97">
        <v>38867</v>
      </c>
      <c r="BE1824" s="95">
        <v>560675.80000000005</v>
      </c>
      <c r="BF1824" s="95">
        <v>167528.03199999998</v>
      </c>
      <c r="BG1824" s="95">
        <v>368606.56800000003</v>
      </c>
      <c r="BH1824" s="192">
        <v>1.2035461994971368</v>
      </c>
      <c r="BI1824" s="95">
        <v>5187.2</v>
      </c>
      <c r="BJ1824" s="203">
        <v>0.2</v>
      </c>
      <c r="BK1824" s="108"/>
      <c r="BL1824" s="97" t="s">
        <v>1235</v>
      </c>
      <c r="BM1824" s="168"/>
      <c r="BN1824" s="97" t="s">
        <v>1235</v>
      </c>
      <c r="BO1824" s="95"/>
      <c r="BP1824" s="133" t="s">
        <v>7118</v>
      </c>
      <c r="BQ1824" s="105">
        <v>10118</v>
      </c>
      <c r="BR1824" s="135">
        <v>0.39011412708204812</v>
      </c>
      <c r="BS1824" s="136">
        <v>42124</v>
      </c>
      <c r="BT1824" s="133" t="s">
        <v>7119</v>
      </c>
      <c r="BU1824" s="105">
        <v>9964</v>
      </c>
      <c r="BV1824" s="135">
        <v>0.38417643429981491</v>
      </c>
      <c r="BW1824" s="136">
        <v>42124</v>
      </c>
      <c r="BX1824" s="133" t="s">
        <v>7120</v>
      </c>
      <c r="BY1824" s="105">
        <v>3985</v>
      </c>
      <c r="BZ1824" s="135">
        <v>0.15364743985194323</v>
      </c>
      <c r="CA1824" s="136">
        <v>40663</v>
      </c>
      <c r="CB1824" s="169">
        <v>1.6720686860133376E-3</v>
      </c>
      <c r="CC1824" s="169">
        <v>1.3172164656810408E-3</v>
      </c>
    </row>
    <row r="1825" spans="2:81" ht="34">
      <c r="B1825" s="228">
        <v>145</v>
      </c>
      <c r="C1825" s="89">
        <v>760053978</v>
      </c>
      <c r="D1825" s="89">
        <v>2</v>
      </c>
      <c r="E1825" s="147" t="s">
        <v>3956</v>
      </c>
      <c r="F1825" s="92" t="s">
        <v>7121</v>
      </c>
      <c r="G1825" s="92"/>
      <c r="H1825" s="92"/>
      <c r="I1825" s="92"/>
      <c r="J1825" s="90" t="s">
        <v>7122</v>
      </c>
      <c r="K1825" s="90" t="s">
        <v>7123</v>
      </c>
      <c r="L1825" s="90" t="s">
        <v>7124</v>
      </c>
      <c r="M1825" s="91" t="s">
        <v>370</v>
      </c>
      <c r="N1825" s="93">
        <v>48060</v>
      </c>
      <c r="O1825" s="94" t="s">
        <v>3382</v>
      </c>
      <c r="P1825" s="95">
        <v>3500000</v>
      </c>
      <c r="Q1825" s="95">
        <v>3500000</v>
      </c>
      <c r="R1825" s="95"/>
      <c r="S1825" s="96">
        <v>3113379.15</v>
      </c>
      <c r="T1825" s="91" t="s">
        <v>70</v>
      </c>
      <c r="U1825" s="500">
        <v>6.1</v>
      </c>
      <c r="V1825" s="500">
        <v>2.0810000000000002E-2</v>
      </c>
      <c r="W1825" s="500">
        <v>0.01</v>
      </c>
      <c r="X1825" s="500">
        <v>6.0791899999999996</v>
      </c>
      <c r="Y1825" s="97">
        <v>38940</v>
      </c>
      <c r="Z1825" s="512">
        <f t="shared" si="169"/>
        <v>610</v>
      </c>
      <c r="AA1825" s="512">
        <f t="shared" si="170"/>
        <v>2.0810000000000004</v>
      </c>
      <c r="AB1825" s="512">
        <f t="shared" si="171"/>
        <v>1</v>
      </c>
      <c r="AC1825" s="512">
        <f t="shared" si="172"/>
        <v>607.91899999999998</v>
      </c>
      <c r="AD1825" s="91">
        <v>360</v>
      </c>
      <c r="AE1825" s="91">
        <v>25</v>
      </c>
      <c r="AF1825" s="91">
        <v>0</v>
      </c>
      <c r="AG1825" s="91">
        <v>121</v>
      </c>
      <c r="AH1825" s="97">
        <v>42614</v>
      </c>
      <c r="AI1825" s="98" t="s">
        <v>61</v>
      </c>
      <c r="AJ1825" s="98" t="s">
        <v>61</v>
      </c>
      <c r="AK1825" s="99"/>
      <c r="AL1825" s="100" t="s">
        <v>6632</v>
      </c>
      <c r="AM1825" s="97"/>
      <c r="AN1825" s="228">
        <v>145</v>
      </c>
      <c r="AO1825" s="89">
        <v>760053978</v>
      </c>
      <c r="AP1825" s="89"/>
      <c r="AQ1825" s="89"/>
      <c r="AR1825" s="89">
        <v>2</v>
      </c>
      <c r="AS1825" s="35">
        <f t="shared" si="173"/>
        <v>7795.1002227171502</v>
      </c>
      <c r="AT1825" s="92" t="s">
        <v>7121</v>
      </c>
      <c r="AU1825" s="95">
        <v>4490000</v>
      </c>
      <c r="AV1825" s="97">
        <v>38863</v>
      </c>
      <c r="AW1825" s="106">
        <v>77.9510022271715</v>
      </c>
      <c r="AX1825" s="220">
        <v>1999</v>
      </c>
      <c r="AY1825" s="220" t="s">
        <v>1235</v>
      </c>
      <c r="AZ1825" s="105">
        <v>144</v>
      </c>
      <c r="BA1825" s="100" t="s">
        <v>503</v>
      </c>
      <c r="BB1825" s="44">
        <f t="shared" si="174"/>
        <v>8610</v>
      </c>
      <c r="BC1825" s="106">
        <v>86.1</v>
      </c>
      <c r="BD1825" s="97">
        <v>38845</v>
      </c>
      <c r="BE1825" s="95">
        <v>496924</v>
      </c>
      <c r="BF1825" s="95">
        <v>215211</v>
      </c>
      <c r="BG1825" s="95">
        <v>275953</v>
      </c>
      <c r="BH1825" s="192">
        <v>1.2649219587280587</v>
      </c>
      <c r="BI1825" s="95">
        <v>5760</v>
      </c>
      <c r="BJ1825" s="203">
        <v>40</v>
      </c>
      <c r="BK1825" s="108" t="s">
        <v>3572</v>
      </c>
      <c r="BL1825" s="97">
        <v>38868</v>
      </c>
      <c r="BM1825" s="168">
        <v>260814</v>
      </c>
      <c r="BN1825" s="97">
        <v>38717</v>
      </c>
      <c r="BO1825" s="95">
        <v>254302</v>
      </c>
      <c r="BP1825" s="133" t="s">
        <v>1235</v>
      </c>
      <c r="BQ1825" s="105" t="s">
        <v>1235</v>
      </c>
      <c r="BR1825" s="135"/>
      <c r="BS1825" s="136" t="s">
        <v>1235</v>
      </c>
      <c r="BT1825" s="133" t="s">
        <v>1235</v>
      </c>
      <c r="BU1825" s="105" t="s">
        <v>1235</v>
      </c>
      <c r="BV1825" s="135"/>
      <c r="BW1825" s="136" t="s">
        <v>1235</v>
      </c>
      <c r="BX1825" s="133" t="s">
        <v>1235</v>
      </c>
      <c r="BY1825" s="105" t="s">
        <v>1235</v>
      </c>
      <c r="BZ1825" s="135"/>
      <c r="CA1825" s="136" t="s">
        <v>1235</v>
      </c>
      <c r="CB1825" s="169">
        <v>6.0466367800299167E-3</v>
      </c>
      <c r="CC1825" s="169">
        <v>1.2832382454648936E-3</v>
      </c>
    </row>
    <row r="1826" spans="2:81" ht="45">
      <c r="B1826" s="228">
        <v>146</v>
      </c>
      <c r="C1826" s="89">
        <v>3400101</v>
      </c>
      <c r="D1826" s="89">
        <v>1</v>
      </c>
      <c r="E1826" s="147" t="s">
        <v>5348</v>
      </c>
      <c r="F1826" s="92" t="s">
        <v>7125</v>
      </c>
      <c r="G1826" s="92"/>
      <c r="H1826" s="92"/>
      <c r="I1826" s="92"/>
      <c r="J1826" s="90" t="s">
        <v>7126</v>
      </c>
      <c r="K1826" s="90" t="s">
        <v>7127</v>
      </c>
      <c r="L1826" s="90" t="s">
        <v>2708</v>
      </c>
      <c r="M1826" s="91" t="s">
        <v>608</v>
      </c>
      <c r="N1826" s="93">
        <v>84003</v>
      </c>
      <c r="O1826" s="94" t="s">
        <v>222</v>
      </c>
      <c r="P1826" s="95">
        <v>3450000</v>
      </c>
      <c r="Q1826" s="95">
        <v>3445718.04</v>
      </c>
      <c r="R1826" s="95"/>
      <c r="S1826" s="96">
        <v>2693895.99</v>
      </c>
      <c r="T1826" s="91" t="s">
        <v>60</v>
      </c>
      <c r="U1826" s="500">
        <v>6.1420000000000003</v>
      </c>
      <c r="V1826" s="500">
        <v>2.0810000000000002E-2</v>
      </c>
      <c r="W1826" s="500">
        <v>0.01</v>
      </c>
      <c r="X1826" s="500">
        <v>6.1211900000000004</v>
      </c>
      <c r="Y1826" s="97">
        <v>38897</v>
      </c>
      <c r="Z1826" s="512">
        <f t="shared" si="169"/>
        <v>614.20000000000005</v>
      </c>
      <c r="AA1826" s="512">
        <f t="shared" si="170"/>
        <v>2.0810000000000004</v>
      </c>
      <c r="AB1826" s="512">
        <f t="shared" si="171"/>
        <v>1</v>
      </c>
      <c r="AC1826" s="512">
        <f t="shared" si="172"/>
        <v>612.11900000000003</v>
      </c>
      <c r="AD1826" s="91">
        <v>300</v>
      </c>
      <c r="AE1826" s="91">
        <v>0</v>
      </c>
      <c r="AF1826" s="91">
        <v>1</v>
      </c>
      <c r="AG1826" s="91">
        <v>119</v>
      </c>
      <c r="AH1826" s="97">
        <v>42552</v>
      </c>
      <c r="AI1826" s="98" t="s">
        <v>61</v>
      </c>
      <c r="AJ1826" s="98" t="s">
        <v>61</v>
      </c>
      <c r="AK1826" s="99"/>
      <c r="AL1826" s="100" t="s">
        <v>98</v>
      </c>
      <c r="AM1826" s="97"/>
      <c r="AN1826" s="228">
        <v>146</v>
      </c>
      <c r="AO1826" s="89">
        <v>3400101</v>
      </c>
      <c r="AP1826" s="89"/>
      <c r="AQ1826" s="89"/>
      <c r="AR1826" s="89">
        <v>1</v>
      </c>
      <c r="AS1826" s="35">
        <f t="shared" si="173"/>
        <v>6891.4360799999995</v>
      </c>
      <c r="AT1826" s="92" t="s">
        <v>7125</v>
      </c>
      <c r="AU1826" s="95">
        <v>5000000</v>
      </c>
      <c r="AV1826" s="97">
        <v>38833</v>
      </c>
      <c r="AW1826" s="106">
        <v>68.914360799999997</v>
      </c>
      <c r="AX1826" s="220">
        <v>2005</v>
      </c>
      <c r="AY1826" s="220"/>
      <c r="AZ1826" s="105">
        <v>14597</v>
      </c>
      <c r="BA1826" s="100" t="s">
        <v>226</v>
      </c>
      <c r="BB1826" s="44">
        <f t="shared" si="174"/>
        <v>10000</v>
      </c>
      <c r="BC1826" s="106">
        <v>100</v>
      </c>
      <c r="BD1826" s="97">
        <v>38881</v>
      </c>
      <c r="BE1826" s="95">
        <v>429395.83</v>
      </c>
      <c r="BF1826" s="95">
        <v>82205.83</v>
      </c>
      <c r="BG1826" s="95">
        <v>330571.40999999997</v>
      </c>
      <c r="BH1826" s="192">
        <v>1.2227723200771279</v>
      </c>
      <c r="BI1826" s="95">
        <v>2955.9</v>
      </c>
      <c r="BJ1826" s="203">
        <v>0.20250051380420636</v>
      </c>
      <c r="BK1826" s="108"/>
      <c r="BL1826" s="97"/>
      <c r="BM1826" s="168">
        <v>0</v>
      </c>
      <c r="BN1826" s="97"/>
      <c r="BO1826" s="95">
        <v>0</v>
      </c>
      <c r="BP1826" s="133" t="s">
        <v>7128</v>
      </c>
      <c r="BQ1826" s="105">
        <v>6039</v>
      </c>
      <c r="BR1826" s="135">
        <v>0.41371514694800299</v>
      </c>
      <c r="BS1826" s="136">
        <v>44255</v>
      </c>
      <c r="BT1826" s="133" t="s">
        <v>7129</v>
      </c>
      <c r="BU1826" s="105">
        <v>2900</v>
      </c>
      <c r="BV1826" s="135">
        <v>0.19867095978625746</v>
      </c>
      <c r="BW1826" s="136">
        <v>41259</v>
      </c>
      <c r="BX1826" s="133" t="s">
        <v>7130</v>
      </c>
      <c r="BY1826" s="105">
        <v>1758</v>
      </c>
      <c r="BZ1826" s="135">
        <v>0.12043570596697951</v>
      </c>
      <c r="CA1826" s="136">
        <v>40526</v>
      </c>
      <c r="CB1826" s="169">
        <v>1.6036734891050151E-3</v>
      </c>
      <c r="CC1826" s="169">
        <v>1.2633363348618092E-3</v>
      </c>
    </row>
    <row r="1827" spans="2:81">
      <c r="B1827" s="209"/>
      <c r="C1827" s="57"/>
      <c r="D1827" s="57"/>
      <c r="E1827" s="155"/>
      <c r="F1827" s="60"/>
      <c r="G1827" s="60"/>
      <c r="H1827" s="60"/>
      <c r="I1827" s="60"/>
      <c r="J1827" s="58"/>
      <c r="K1827" s="58"/>
      <c r="L1827" s="58"/>
      <c r="M1827" s="59"/>
      <c r="N1827" s="61"/>
      <c r="O1827" s="62"/>
      <c r="P1827" s="79"/>
      <c r="Q1827" s="79"/>
      <c r="R1827" s="79"/>
      <c r="S1827" s="80"/>
      <c r="T1827" s="59"/>
      <c r="U1827" s="499">
        <v>0</v>
      </c>
      <c r="V1827" s="499">
        <v>0</v>
      </c>
      <c r="W1827" s="499">
        <v>0</v>
      </c>
      <c r="X1827" s="499">
        <v>0</v>
      </c>
      <c r="Y1827" s="66"/>
      <c r="Z1827" s="512">
        <f t="shared" si="169"/>
        <v>0</v>
      </c>
      <c r="AA1827" s="512">
        <f t="shared" si="170"/>
        <v>0</v>
      </c>
      <c r="AB1827" s="512">
        <f t="shared" si="171"/>
        <v>0</v>
      </c>
      <c r="AC1827" s="512">
        <f t="shared" si="172"/>
        <v>0</v>
      </c>
      <c r="AD1827" s="59"/>
      <c r="AE1827" s="59"/>
      <c r="AF1827" s="59"/>
      <c r="AG1827" s="59"/>
      <c r="AH1827" s="66"/>
      <c r="AI1827" s="67"/>
      <c r="AJ1827" s="67"/>
      <c r="AK1827" s="68"/>
      <c r="AL1827" s="69"/>
      <c r="AM1827" s="66"/>
      <c r="AN1827" s="209"/>
      <c r="AO1827" s="57"/>
      <c r="AP1827" s="57"/>
      <c r="AQ1827" s="57"/>
      <c r="AR1827" s="57"/>
      <c r="AS1827" s="35">
        <f t="shared" si="173"/>
        <v>0</v>
      </c>
      <c r="AT1827" s="60"/>
      <c r="AU1827" s="79"/>
      <c r="AV1827" s="66"/>
      <c r="AW1827" s="81">
        <v>0</v>
      </c>
      <c r="AX1827" s="215"/>
      <c r="AY1827" s="215"/>
      <c r="AZ1827" s="74"/>
      <c r="BA1827" s="69"/>
      <c r="BB1827" s="44">
        <f t="shared" si="174"/>
        <v>0</v>
      </c>
      <c r="BC1827" s="81">
        <v>0</v>
      </c>
      <c r="BD1827" s="66"/>
      <c r="BE1827" s="79"/>
      <c r="BF1827" s="79"/>
      <c r="BG1827" s="79"/>
      <c r="BH1827" s="75"/>
      <c r="BI1827" s="79"/>
      <c r="BJ1827" s="197"/>
      <c r="BK1827" s="78"/>
      <c r="BL1827" s="66"/>
      <c r="BM1827" s="163"/>
      <c r="BN1827" s="66"/>
      <c r="BO1827" s="79"/>
      <c r="BP1827" s="158"/>
      <c r="BQ1827" s="74"/>
      <c r="BR1827" s="159"/>
      <c r="BS1827" s="160"/>
      <c r="BT1827" s="158"/>
      <c r="BU1827" s="74"/>
      <c r="BV1827" s="159"/>
      <c r="BW1827" s="160"/>
      <c r="BX1827" s="158"/>
      <c r="BY1827" s="74"/>
      <c r="BZ1827" s="159"/>
      <c r="CA1827" s="160"/>
      <c r="CB1827" s="161"/>
      <c r="CC1827" s="161"/>
    </row>
    <row r="1828" spans="2:81" ht="34">
      <c r="B1828" s="209">
        <v>147</v>
      </c>
      <c r="C1828" s="57">
        <v>760053762</v>
      </c>
      <c r="D1828" s="57">
        <v>2</v>
      </c>
      <c r="E1828" s="155" t="s">
        <v>3956</v>
      </c>
      <c r="F1828" s="85" t="s">
        <v>7131</v>
      </c>
      <c r="G1828" s="85"/>
      <c r="H1828" s="85"/>
      <c r="I1828" s="85"/>
      <c r="J1828" s="58" t="s">
        <v>364</v>
      </c>
      <c r="K1828" s="58" t="s">
        <v>364</v>
      </c>
      <c r="L1828" s="58" t="s">
        <v>364</v>
      </c>
      <c r="M1828" s="59" t="s">
        <v>364</v>
      </c>
      <c r="N1828" s="61" t="s">
        <v>364</v>
      </c>
      <c r="O1828" s="62" t="s">
        <v>3382</v>
      </c>
      <c r="P1828" s="111">
        <v>3350000</v>
      </c>
      <c r="Q1828" s="111">
        <v>3347410.04</v>
      </c>
      <c r="R1828" s="111"/>
      <c r="S1828" s="112">
        <v>2869022.54</v>
      </c>
      <c r="T1828" s="59" t="s">
        <v>60</v>
      </c>
      <c r="U1828" s="499">
        <v>6.2600000000000007</v>
      </c>
      <c r="V1828" s="499">
        <v>2.0810000000000002E-2</v>
      </c>
      <c r="W1828" s="499">
        <v>0.01</v>
      </c>
      <c r="X1828" s="499">
        <v>6.2391899999999998</v>
      </c>
      <c r="Y1828" s="66">
        <v>38888</v>
      </c>
      <c r="Z1828" s="512">
        <f t="shared" si="169"/>
        <v>626.00000000000011</v>
      </c>
      <c r="AA1828" s="512">
        <f t="shared" si="170"/>
        <v>2.0810000000000004</v>
      </c>
      <c r="AB1828" s="512">
        <f t="shared" si="171"/>
        <v>1</v>
      </c>
      <c r="AC1828" s="512">
        <f t="shared" si="172"/>
        <v>623.91899999999998</v>
      </c>
      <c r="AD1828" s="59">
        <v>360</v>
      </c>
      <c r="AE1828" s="59">
        <v>0</v>
      </c>
      <c r="AF1828" s="59">
        <v>1</v>
      </c>
      <c r="AG1828" s="59">
        <v>119</v>
      </c>
      <c r="AH1828" s="66">
        <v>42552</v>
      </c>
      <c r="AI1828" s="67" t="s">
        <v>61</v>
      </c>
      <c r="AJ1828" s="67" t="s">
        <v>61</v>
      </c>
      <c r="AK1828" s="68"/>
      <c r="AL1828" s="69" t="s">
        <v>78</v>
      </c>
      <c r="AM1828" s="66"/>
      <c r="AN1828" s="209">
        <v>147</v>
      </c>
      <c r="AO1828" s="57">
        <v>760053762</v>
      </c>
      <c r="AP1828" s="57"/>
      <c r="AQ1828" s="57"/>
      <c r="AR1828" s="57">
        <v>2</v>
      </c>
      <c r="AS1828" s="35">
        <f t="shared" si="173"/>
        <v>6525.1657699805064</v>
      </c>
      <c r="AT1828" s="85" t="s">
        <v>7131</v>
      </c>
      <c r="AU1828" s="111">
        <v>5130000</v>
      </c>
      <c r="AV1828" s="66" t="s">
        <v>364</v>
      </c>
      <c r="AW1828" s="81">
        <v>65.251657699805065</v>
      </c>
      <c r="AX1828" s="215" t="s">
        <v>364</v>
      </c>
      <c r="AY1828" s="215" t="s">
        <v>1235</v>
      </c>
      <c r="AZ1828" s="74">
        <v>158</v>
      </c>
      <c r="BA1828" s="69" t="s">
        <v>503</v>
      </c>
      <c r="BB1828" s="44">
        <f t="shared" si="174"/>
        <v>10000</v>
      </c>
      <c r="BC1828" s="81">
        <v>100</v>
      </c>
      <c r="BD1828" s="66">
        <v>38767</v>
      </c>
      <c r="BE1828" s="79">
        <v>511377.17259999999</v>
      </c>
      <c r="BF1828" s="79">
        <v>179916.08689999999</v>
      </c>
      <c r="BG1828" s="79">
        <v>325181.0857</v>
      </c>
      <c r="BH1828" s="75">
        <v>1.3123791752042777</v>
      </c>
      <c r="BI1828" s="79">
        <v>6280</v>
      </c>
      <c r="BJ1828" s="197">
        <v>39.746835443037973</v>
      </c>
      <c r="BK1828" s="78" t="s">
        <v>3572</v>
      </c>
      <c r="BL1828" s="66">
        <v>38837</v>
      </c>
      <c r="BM1828" s="163">
        <v>393860.86</v>
      </c>
      <c r="BN1828" s="66">
        <v>38717</v>
      </c>
      <c r="BO1828" s="79">
        <v>352748</v>
      </c>
      <c r="BP1828" s="158" t="s">
        <v>1235</v>
      </c>
      <c r="BQ1828" s="74" t="s">
        <v>1235</v>
      </c>
      <c r="BR1828" s="159"/>
      <c r="BS1828" s="160" t="s">
        <v>1235</v>
      </c>
      <c r="BT1828" s="158" t="s">
        <v>1235</v>
      </c>
      <c r="BU1828" s="74" t="s">
        <v>1235</v>
      </c>
      <c r="BV1828" s="159"/>
      <c r="BW1828" s="160" t="s">
        <v>1235</v>
      </c>
      <c r="BX1828" s="158" t="s">
        <v>1235</v>
      </c>
      <c r="BY1828" s="74" t="s">
        <v>1235</v>
      </c>
      <c r="BZ1828" s="159"/>
      <c r="CA1828" s="160" t="s">
        <v>1235</v>
      </c>
      <c r="CB1828" s="161">
        <v>5.783020761630119E-3</v>
      </c>
      <c r="CC1828" s="161">
        <v>1.2272927390231912E-3</v>
      </c>
    </row>
    <row r="1829" spans="2:81" ht="23">
      <c r="B1829" s="207">
        <v>147.1</v>
      </c>
      <c r="C1829" s="57">
        <v>760053762</v>
      </c>
      <c r="D1829" s="57">
        <v>2</v>
      </c>
      <c r="E1829" s="155" t="s">
        <v>3956</v>
      </c>
      <c r="F1829" s="60" t="s">
        <v>7132</v>
      </c>
      <c r="G1829" s="60"/>
      <c r="H1829" s="60"/>
      <c r="I1829" s="60"/>
      <c r="J1829" s="58" t="s">
        <v>7133</v>
      </c>
      <c r="K1829" s="58" t="s">
        <v>2428</v>
      </c>
      <c r="L1829" s="58" t="s">
        <v>241</v>
      </c>
      <c r="M1829" s="59" t="s">
        <v>138</v>
      </c>
      <c r="N1829" s="61">
        <v>32839</v>
      </c>
      <c r="O1829" s="62" t="s">
        <v>3382</v>
      </c>
      <c r="P1829" s="79">
        <v>2272514.62</v>
      </c>
      <c r="Q1829" s="79">
        <v>2270757.69</v>
      </c>
      <c r="R1829" s="79"/>
      <c r="S1829" s="80">
        <v>1946237.51</v>
      </c>
      <c r="T1829" s="59"/>
      <c r="U1829" s="499">
        <v>0</v>
      </c>
      <c r="V1829" s="499">
        <v>0</v>
      </c>
      <c r="W1829" s="499">
        <v>0</v>
      </c>
      <c r="X1829" s="499">
        <v>0</v>
      </c>
      <c r="Y1829" s="66"/>
      <c r="Z1829" s="512">
        <f t="shared" si="169"/>
        <v>0</v>
      </c>
      <c r="AA1829" s="512">
        <f t="shared" si="170"/>
        <v>0</v>
      </c>
      <c r="AB1829" s="512">
        <f t="shared" si="171"/>
        <v>0</v>
      </c>
      <c r="AC1829" s="512">
        <f t="shared" si="172"/>
        <v>0</v>
      </c>
      <c r="AD1829" s="59"/>
      <c r="AE1829" s="59"/>
      <c r="AF1829" s="59"/>
      <c r="AG1829" s="59"/>
      <c r="AH1829" s="66"/>
      <c r="AI1829" s="67"/>
      <c r="AJ1829" s="67"/>
      <c r="AK1829" s="68"/>
      <c r="AL1829" s="69"/>
      <c r="AM1829" s="66"/>
      <c r="AN1829" s="207">
        <v>147.1</v>
      </c>
      <c r="AO1829" s="57">
        <v>760053762</v>
      </c>
      <c r="AP1829" s="57"/>
      <c r="AQ1829" s="57"/>
      <c r="AR1829" s="57">
        <v>2</v>
      </c>
      <c r="AS1829" s="35">
        <f t="shared" si="173"/>
        <v>0</v>
      </c>
      <c r="AT1829" s="60" t="s">
        <v>7132</v>
      </c>
      <c r="AU1829" s="79">
        <v>3480000</v>
      </c>
      <c r="AV1829" s="66">
        <v>38828</v>
      </c>
      <c r="AW1829" s="81">
        <v>0</v>
      </c>
      <c r="AX1829" s="215">
        <v>1949</v>
      </c>
      <c r="AY1829" s="215"/>
      <c r="AZ1829" s="74">
        <v>101</v>
      </c>
      <c r="BA1829" s="69" t="s">
        <v>503</v>
      </c>
      <c r="BB1829" s="44">
        <f t="shared" si="174"/>
        <v>10000</v>
      </c>
      <c r="BC1829" s="81">
        <v>100</v>
      </c>
      <c r="BD1829" s="66">
        <v>38767</v>
      </c>
      <c r="BE1829" s="79"/>
      <c r="BF1829" s="79"/>
      <c r="BG1829" s="79"/>
      <c r="BH1829" s="75"/>
      <c r="BI1829" s="79"/>
      <c r="BJ1829" s="197"/>
      <c r="BK1829" s="78"/>
      <c r="BL1829" s="66"/>
      <c r="BM1829" s="163"/>
      <c r="BN1829" s="66"/>
      <c r="BO1829" s="79"/>
      <c r="BP1829" s="158"/>
      <c r="BQ1829" s="74"/>
      <c r="BR1829" s="159"/>
      <c r="BS1829" s="160"/>
      <c r="BT1829" s="158"/>
      <c r="BU1829" s="74"/>
      <c r="BV1829" s="159"/>
      <c r="BW1829" s="160"/>
      <c r="BX1829" s="158"/>
      <c r="BY1829" s="74"/>
      <c r="BZ1829" s="159"/>
      <c r="CA1829" s="160"/>
      <c r="CB1829" s="161">
        <v>3.922984847682792E-3</v>
      </c>
      <c r="CC1829" s="161">
        <v>8.3254946114043272E-4</v>
      </c>
    </row>
    <row r="1830" spans="2:81" ht="34">
      <c r="B1830" s="207">
        <v>147.19999999999999</v>
      </c>
      <c r="C1830" s="57">
        <v>760053762</v>
      </c>
      <c r="D1830" s="57">
        <v>2</v>
      </c>
      <c r="E1830" s="155" t="s">
        <v>3956</v>
      </c>
      <c r="F1830" s="60" t="s">
        <v>7134</v>
      </c>
      <c r="G1830" s="60"/>
      <c r="H1830" s="60"/>
      <c r="I1830" s="60"/>
      <c r="J1830" s="58" t="s">
        <v>7135</v>
      </c>
      <c r="K1830" s="58" t="s">
        <v>500</v>
      </c>
      <c r="L1830" s="58" t="s">
        <v>499</v>
      </c>
      <c r="M1830" s="59" t="s">
        <v>138</v>
      </c>
      <c r="N1830" s="61">
        <v>34741</v>
      </c>
      <c r="O1830" s="62" t="s">
        <v>3382</v>
      </c>
      <c r="P1830" s="79">
        <v>1077485.3799999999</v>
      </c>
      <c r="Q1830" s="79">
        <v>1076652.3500000001</v>
      </c>
      <c r="R1830" s="79"/>
      <c r="S1830" s="80">
        <v>922785.03</v>
      </c>
      <c r="T1830" s="59"/>
      <c r="U1830" s="499">
        <v>0</v>
      </c>
      <c r="V1830" s="499">
        <v>0</v>
      </c>
      <c r="W1830" s="499">
        <v>0</v>
      </c>
      <c r="X1830" s="499">
        <v>0</v>
      </c>
      <c r="Y1830" s="66"/>
      <c r="Z1830" s="512">
        <f t="shared" si="169"/>
        <v>0</v>
      </c>
      <c r="AA1830" s="512">
        <f t="shared" si="170"/>
        <v>0</v>
      </c>
      <c r="AB1830" s="512">
        <f t="shared" si="171"/>
        <v>0</v>
      </c>
      <c r="AC1830" s="512">
        <f t="shared" si="172"/>
        <v>0</v>
      </c>
      <c r="AD1830" s="59"/>
      <c r="AE1830" s="59"/>
      <c r="AF1830" s="59"/>
      <c r="AG1830" s="59"/>
      <c r="AH1830" s="66"/>
      <c r="AI1830" s="67"/>
      <c r="AJ1830" s="67"/>
      <c r="AK1830" s="68"/>
      <c r="AL1830" s="69"/>
      <c r="AM1830" s="66"/>
      <c r="AN1830" s="207">
        <v>147.19999999999999</v>
      </c>
      <c r="AO1830" s="57">
        <v>760053762</v>
      </c>
      <c r="AP1830" s="57"/>
      <c r="AQ1830" s="57"/>
      <c r="AR1830" s="57">
        <v>2</v>
      </c>
      <c r="AS1830" s="35">
        <f t="shared" si="173"/>
        <v>0</v>
      </c>
      <c r="AT1830" s="60" t="s">
        <v>7134</v>
      </c>
      <c r="AU1830" s="79">
        <v>1650000</v>
      </c>
      <c r="AV1830" s="66">
        <v>38814</v>
      </c>
      <c r="AW1830" s="81">
        <v>0</v>
      </c>
      <c r="AX1830" s="215">
        <v>1967</v>
      </c>
      <c r="AY1830" s="215"/>
      <c r="AZ1830" s="74">
        <v>57</v>
      </c>
      <c r="BA1830" s="69" t="s">
        <v>503</v>
      </c>
      <c r="BB1830" s="44">
        <f t="shared" si="174"/>
        <v>10000</v>
      </c>
      <c r="BC1830" s="81">
        <v>100</v>
      </c>
      <c r="BD1830" s="66">
        <v>38767</v>
      </c>
      <c r="BE1830" s="79"/>
      <c r="BF1830" s="79"/>
      <c r="BG1830" s="79"/>
      <c r="BH1830" s="75"/>
      <c r="BI1830" s="79"/>
      <c r="BJ1830" s="197"/>
      <c r="BK1830" s="78"/>
      <c r="BL1830" s="66"/>
      <c r="BM1830" s="163"/>
      <c r="BN1830" s="66"/>
      <c r="BO1830" s="79"/>
      <c r="BP1830" s="158"/>
      <c r="BQ1830" s="74"/>
      <c r="BR1830" s="159"/>
      <c r="BS1830" s="160"/>
      <c r="BT1830" s="158"/>
      <c r="BU1830" s="74"/>
      <c r="BV1830" s="159"/>
      <c r="BW1830" s="160"/>
      <c r="BX1830" s="158"/>
      <c r="BY1830" s="74"/>
      <c r="BZ1830" s="159"/>
      <c r="CA1830" s="160"/>
      <c r="CB1830" s="161">
        <v>1.8600359139473268E-3</v>
      </c>
      <c r="CC1830" s="161">
        <v>3.947432778827585E-4</v>
      </c>
    </row>
    <row r="1831" spans="2:81">
      <c r="B1831" s="209"/>
      <c r="C1831" s="57"/>
      <c r="D1831" s="57"/>
      <c r="E1831" s="155"/>
      <c r="F1831" s="60"/>
      <c r="G1831" s="60"/>
      <c r="H1831" s="60"/>
      <c r="I1831" s="60"/>
      <c r="J1831" s="58"/>
      <c r="K1831" s="58"/>
      <c r="L1831" s="58"/>
      <c r="M1831" s="59"/>
      <c r="N1831" s="61"/>
      <c r="O1831" s="62"/>
      <c r="P1831" s="79"/>
      <c r="Q1831" s="79"/>
      <c r="R1831" s="79"/>
      <c r="S1831" s="80"/>
      <c r="T1831" s="59"/>
      <c r="U1831" s="499">
        <v>0</v>
      </c>
      <c r="V1831" s="499">
        <v>0</v>
      </c>
      <c r="W1831" s="499">
        <v>0</v>
      </c>
      <c r="X1831" s="499">
        <v>0</v>
      </c>
      <c r="Y1831" s="66"/>
      <c r="Z1831" s="512">
        <f t="shared" si="169"/>
        <v>0</v>
      </c>
      <c r="AA1831" s="512">
        <f t="shared" si="170"/>
        <v>0</v>
      </c>
      <c r="AB1831" s="512">
        <f t="shared" si="171"/>
        <v>0</v>
      </c>
      <c r="AC1831" s="512">
        <f t="shared" si="172"/>
        <v>0</v>
      </c>
      <c r="AD1831" s="59"/>
      <c r="AE1831" s="59"/>
      <c r="AF1831" s="59"/>
      <c r="AG1831" s="59"/>
      <c r="AH1831" s="66"/>
      <c r="AI1831" s="67"/>
      <c r="AJ1831" s="67"/>
      <c r="AK1831" s="68"/>
      <c r="AL1831" s="69"/>
      <c r="AM1831" s="66"/>
      <c r="AN1831" s="209"/>
      <c r="AO1831" s="57"/>
      <c r="AP1831" s="57"/>
      <c r="AQ1831" s="57"/>
      <c r="AR1831" s="57"/>
      <c r="AS1831" s="35">
        <f t="shared" si="173"/>
        <v>0</v>
      </c>
      <c r="AT1831" s="60"/>
      <c r="AU1831" s="79"/>
      <c r="AV1831" s="66"/>
      <c r="AW1831" s="81">
        <v>0</v>
      </c>
      <c r="AX1831" s="215"/>
      <c r="AY1831" s="215"/>
      <c r="AZ1831" s="74"/>
      <c r="BA1831" s="69"/>
      <c r="BB1831" s="44">
        <f t="shared" si="174"/>
        <v>0</v>
      </c>
      <c r="BC1831" s="81">
        <v>0</v>
      </c>
      <c r="BD1831" s="66"/>
      <c r="BE1831" s="79"/>
      <c r="BF1831" s="79"/>
      <c r="BG1831" s="79"/>
      <c r="BH1831" s="75"/>
      <c r="BI1831" s="79"/>
      <c r="BJ1831" s="197"/>
      <c r="BK1831" s="78"/>
      <c r="BL1831" s="66"/>
      <c r="BM1831" s="163"/>
      <c r="BN1831" s="66"/>
      <c r="BO1831" s="79"/>
      <c r="BP1831" s="158"/>
      <c r="BQ1831" s="74"/>
      <c r="BR1831" s="159"/>
      <c r="BS1831" s="160"/>
      <c r="BT1831" s="158"/>
      <c r="BU1831" s="74"/>
      <c r="BV1831" s="159"/>
      <c r="BW1831" s="160"/>
      <c r="BX1831" s="158"/>
      <c r="BY1831" s="74"/>
      <c r="BZ1831" s="159"/>
      <c r="CA1831" s="160"/>
      <c r="CB1831" s="161"/>
      <c r="CC1831" s="161"/>
    </row>
    <row r="1832" spans="2:81" ht="34">
      <c r="B1832" s="228">
        <v>148</v>
      </c>
      <c r="C1832" s="89">
        <v>760057497</v>
      </c>
      <c r="D1832" s="89">
        <v>1</v>
      </c>
      <c r="E1832" s="147" t="s">
        <v>3956</v>
      </c>
      <c r="F1832" s="92" t="s">
        <v>7136</v>
      </c>
      <c r="G1832" s="92"/>
      <c r="H1832" s="92"/>
      <c r="I1832" s="92"/>
      <c r="J1832" s="90" t="s">
        <v>7137</v>
      </c>
      <c r="K1832" s="90" t="s">
        <v>1324</v>
      </c>
      <c r="L1832" s="90" t="s">
        <v>1043</v>
      </c>
      <c r="M1832" s="91" t="s">
        <v>522</v>
      </c>
      <c r="N1832" s="93">
        <v>97305</v>
      </c>
      <c r="O1832" s="94" t="s">
        <v>3382</v>
      </c>
      <c r="P1832" s="95">
        <v>3325000</v>
      </c>
      <c r="Q1832" s="95">
        <v>3325000</v>
      </c>
      <c r="R1832" s="95"/>
      <c r="S1832" s="96">
        <v>2841931.57</v>
      </c>
      <c r="T1832" s="91" t="s">
        <v>60</v>
      </c>
      <c r="U1832" s="500">
        <v>6.2</v>
      </c>
      <c r="V1832" s="500">
        <v>2.0810000000000002E-2</v>
      </c>
      <c r="W1832" s="500">
        <v>0.01</v>
      </c>
      <c r="X1832" s="500">
        <v>6.1791899999999993</v>
      </c>
      <c r="Y1832" s="97">
        <v>38922</v>
      </c>
      <c r="Z1832" s="512">
        <f t="shared" si="169"/>
        <v>620</v>
      </c>
      <c r="AA1832" s="512">
        <f t="shared" si="170"/>
        <v>2.0810000000000004</v>
      </c>
      <c r="AB1832" s="512">
        <f t="shared" si="171"/>
        <v>1</v>
      </c>
      <c r="AC1832" s="512">
        <f t="shared" si="172"/>
        <v>617.91899999999998</v>
      </c>
      <c r="AD1832" s="91">
        <v>360</v>
      </c>
      <c r="AE1832" s="91">
        <v>0</v>
      </c>
      <c r="AF1832" s="91">
        <v>0</v>
      </c>
      <c r="AG1832" s="91">
        <v>120</v>
      </c>
      <c r="AH1832" s="97">
        <v>42583</v>
      </c>
      <c r="AI1832" s="98" t="s">
        <v>61</v>
      </c>
      <c r="AJ1832" s="98" t="s">
        <v>61</v>
      </c>
      <c r="AK1832" s="99"/>
      <c r="AL1832" s="100" t="s">
        <v>78</v>
      </c>
      <c r="AM1832" s="97"/>
      <c r="AN1832" s="228">
        <v>148</v>
      </c>
      <c r="AO1832" s="89">
        <v>760057497</v>
      </c>
      <c r="AP1832" s="89"/>
      <c r="AQ1832" s="89"/>
      <c r="AR1832" s="89">
        <v>1</v>
      </c>
      <c r="AS1832" s="35">
        <f t="shared" si="173"/>
        <v>5812.9370629370624</v>
      </c>
      <c r="AT1832" s="92" t="s">
        <v>7136</v>
      </c>
      <c r="AU1832" s="95">
        <v>5720000</v>
      </c>
      <c r="AV1832" s="97">
        <v>38867</v>
      </c>
      <c r="AW1832" s="106">
        <v>58.129370629370626</v>
      </c>
      <c r="AX1832" s="220">
        <v>1962</v>
      </c>
      <c r="AY1832" s="220" t="s">
        <v>1235</v>
      </c>
      <c r="AZ1832" s="105">
        <v>131</v>
      </c>
      <c r="BA1832" s="100" t="s">
        <v>503</v>
      </c>
      <c r="BB1832" s="44">
        <f t="shared" si="174"/>
        <v>9312.9770992366412</v>
      </c>
      <c r="BC1832" s="106">
        <v>93.129770992366403</v>
      </c>
      <c r="BD1832" s="97">
        <v>38827</v>
      </c>
      <c r="BE1832" s="95">
        <v>550488</v>
      </c>
      <c r="BF1832" s="95">
        <v>181090</v>
      </c>
      <c r="BG1832" s="95">
        <v>363413</v>
      </c>
      <c r="BH1832" s="192">
        <v>1.4871112780877613</v>
      </c>
      <c r="BI1832" s="95">
        <v>5985</v>
      </c>
      <c r="BJ1832" s="203">
        <v>45.68702290076336</v>
      </c>
      <c r="BK1832" s="108" t="s">
        <v>3572</v>
      </c>
      <c r="BL1832" s="97">
        <v>38868</v>
      </c>
      <c r="BM1832" s="168">
        <v>328366.27</v>
      </c>
      <c r="BN1832" s="97">
        <v>38717</v>
      </c>
      <c r="BO1832" s="95">
        <v>316529.99</v>
      </c>
      <c r="BP1832" s="133" t="s">
        <v>1235</v>
      </c>
      <c r="BQ1832" s="105" t="s">
        <v>1235</v>
      </c>
      <c r="BR1832" s="135"/>
      <c r="BS1832" s="136" t="s">
        <v>1235</v>
      </c>
      <c r="BT1832" s="133" t="s">
        <v>1235</v>
      </c>
      <c r="BU1832" s="105" t="s">
        <v>1235</v>
      </c>
      <c r="BV1832" s="135"/>
      <c r="BW1832" s="136" t="s">
        <v>1235</v>
      </c>
      <c r="BX1832" s="133" t="s">
        <v>1235</v>
      </c>
      <c r="BY1832" s="105" t="s">
        <v>1235</v>
      </c>
      <c r="BZ1832" s="135"/>
      <c r="CA1832" s="136" t="s">
        <v>1235</v>
      </c>
      <c r="CB1832" s="169">
        <v>1.5474900410812995E-3</v>
      </c>
      <c r="CC1832" s="169">
        <v>1.2190763331916489E-3</v>
      </c>
    </row>
    <row r="1833" spans="2:81" ht="23">
      <c r="B1833" s="228">
        <v>149</v>
      </c>
      <c r="C1833" s="89">
        <v>760056497</v>
      </c>
      <c r="D1833" s="89">
        <v>1</v>
      </c>
      <c r="E1833" s="147" t="s">
        <v>3956</v>
      </c>
      <c r="F1833" s="92" t="s">
        <v>7138</v>
      </c>
      <c r="G1833" s="92"/>
      <c r="H1833" s="92"/>
      <c r="I1833" s="92"/>
      <c r="J1833" s="90" t="s">
        <v>7139</v>
      </c>
      <c r="K1833" s="90" t="s">
        <v>1353</v>
      </c>
      <c r="L1833" s="90" t="s">
        <v>1352</v>
      </c>
      <c r="M1833" s="91" t="s">
        <v>132</v>
      </c>
      <c r="N1833" s="93">
        <v>78240</v>
      </c>
      <c r="O1833" s="94" t="s">
        <v>570</v>
      </c>
      <c r="P1833" s="95">
        <v>3078000</v>
      </c>
      <c r="Q1833" s="95">
        <v>3078000</v>
      </c>
      <c r="R1833" s="95"/>
      <c r="S1833" s="96">
        <v>2896923.79</v>
      </c>
      <c r="T1833" s="91" t="s">
        <v>60</v>
      </c>
      <c r="U1833" s="500">
        <v>6.38</v>
      </c>
      <c r="V1833" s="500">
        <v>2.0810000000000002E-2</v>
      </c>
      <c r="W1833" s="500">
        <v>0.01</v>
      </c>
      <c r="X1833" s="500">
        <v>6.359189999999999</v>
      </c>
      <c r="Y1833" s="97">
        <v>38922</v>
      </c>
      <c r="Z1833" s="512">
        <f t="shared" si="169"/>
        <v>638</v>
      </c>
      <c r="AA1833" s="512">
        <f t="shared" si="170"/>
        <v>2.0810000000000004</v>
      </c>
      <c r="AB1833" s="512">
        <f t="shared" si="171"/>
        <v>1</v>
      </c>
      <c r="AC1833" s="512">
        <f t="shared" si="172"/>
        <v>635.91899999999987</v>
      </c>
      <c r="AD1833" s="91">
        <v>360</v>
      </c>
      <c r="AE1833" s="91">
        <v>0</v>
      </c>
      <c r="AF1833" s="91">
        <v>0</v>
      </c>
      <c r="AG1833" s="91">
        <v>60</v>
      </c>
      <c r="AH1833" s="97">
        <v>40756</v>
      </c>
      <c r="AI1833" s="98" t="s">
        <v>61</v>
      </c>
      <c r="AJ1833" s="98" t="s">
        <v>61</v>
      </c>
      <c r="AK1833" s="99"/>
      <c r="AL1833" s="100" t="s">
        <v>7140</v>
      </c>
      <c r="AM1833" s="97" t="s">
        <v>6787</v>
      </c>
      <c r="AN1833" s="228">
        <v>149</v>
      </c>
      <c r="AO1833" s="89">
        <v>760056497</v>
      </c>
      <c r="AP1833" s="89"/>
      <c r="AQ1833" s="89"/>
      <c r="AR1833" s="89">
        <v>1</v>
      </c>
      <c r="AS1833" s="35">
        <f t="shared" si="173"/>
        <v>7328.5714285714294</v>
      </c>
      <c r="AT1833" s="92" t="s">
        <v>7138</v>
      </c>
      <c r="AU1833" s="95">
        <v>4200000</v>
      </c>
      <c r="AV1833" s="97">
        <v>38880</v>
      </c>
      <c r="AW1833" s="106">
        <v>73.285714285714292</v>
      </c>
      <c r="AX1833" s="220">
        <v>2001</v>
      </c>
      <c r="AY1833" s="220" t="s">
        <v>1235</v>
      </c>
      <c r="AZ1833" s="105">
        <v>56275</v>
      </c>
      <c r="BA1833" s="100" t="s">
        <v>226</v>
      </c>
      <c r="BB1833" s="44">
        <f t="shared" si="174"/>
        <v>9610</v>
      </c>
      <c r="BC1833" s="106">
        <v>96.1</v>
      </c>
      <c r="BD1833" s="97">
        <v>38874</v>
      </c>
      <c r="BE1833" s="95">
        <v>525197</v>
      </c>
      <c r="BF1833" s="95">
        <v>224059</v>
      </c>
      <c r="BG1833" s="95">
        <v>293015</v>
      </c>
      <c r="BH1833" s="192">
        <v>1.2709203846483568</v>
      </c>
      <c r="BI1833" s="95">
        <v>8123</v>
      </c>
      <c r="BJ1833" s="203">
        <v>0.14434473567303421</v>
      </c>
      <c r="BK1833" s="108" t="s">
        <v>3572</v>
      </c>
      <c r="BL1833" s="97">
        <v>38837</v>
      </c>
      <c r="BM1833" s="168">
        <v>298394</v>
      </c>
      <c r="BN1833" s="97">
        <v>38717</v>
      </c>
      <c r="BO1833" s="95">
        <v>294376</v>
      </c>
      <c r="BP1833" s="133" t="s">
        <v>1235</v>
      </c>
      <c r="BQ1833" s="105" t="s">
        <v>1235</v>
      </c>
      <c r="BR1833" s="135"/>
      <c r="BS1833" s="136" t="s">
        <v>1235</v>
      </c>
      <c r="BT1833" s="133" t="s">
        <v>1235</v>
      </c>
      <c r="BU1833" s="105" t="s">
        <v>1235</v>
      </c>
      <c r="BV1833" s="135"/>
      <c r="BW1833" s="136" t="s">
        <v>1235</v>
      </c>
      <c r="BX1833" s="133" t="s">
        <v>1235</v>
      </c>
      <c r="BY1833" s="105" t="s">
        <v>1235</v>
      </c>
      <c r="BZ1833" s="135"/>
      <c r="CA1833" s="136" t="s">
        <v>1235</v>
      </c>
      <c r="CB1833" s="169">
        <v>1.4325336380295458E-3</v>
      </c>
      <c r="CC1833" s="169">
        <v>1.1285163770116979E-3</v>
      </c>
    </row>
    <row r="1834" spans="2:81" ht="23">
      <c r="B1834" s="228">
        <v>150</v>
      </c>
      <c r="C1834" s="89">
        <v>760050523</v>
      </c>
      <c r="D1834" s="89">
        <v>1</v>
      </c>
      <c r="E1834" s="147" t="s">
        <v>3956</v>
      </c>
      <c r="F1834" s="92" t="s">
        <v>4397</v>
      </c>
      <c r="G1834" s="92"/>
      <c r="H1834" s="92"/>
      <c r="I1834" s="92"/>
      <c r="J1834" s="90" t="s">
        <v>7141</v>
      </c>
      <c r="K1834" s="90" t="s">
        <v>7142</v>
      </c>
      <c r="L1834" s="90" t="s">
        <v>959</v>
      </c>
      <c r="M1834" s="91" t="s">
        <v>58</v>
      </c>
      <c r="N1834" s="93">
        <v>95630</v>
      </c>
      <c r="O1834" s="94" t="s">
        <v>222</v>
      </c>
      <c r="P1834" s="95">
        <v>3050000</v>
      </c>
      <c r="Q1834" s="95">
        <v>3050000</v>
      </c>
      <c r="R1834" s="95"/>
      <c r="S1834" s="96">
        <v>2596404.56</v>
      </c>
      <c r="T1834" s="91" t="s">
        <v>60</v>
      </c>
      <c r="U1834" s="500">
        <v>6.0600000000000005</v>
      </c>
      <c r="V1834" s="500">
        <v>2.0810000000000002E-2</v>
      </c>
      <c r="W1834" s="500">
        <v>0.01</v>
      </c>
      <c r="X1834" s="500">
        <v>6.0391899999999996</v>
      </c>
      <c r="Y1834" s="97">
        <v>38922</v>
      </c>
      <c r="Z1834" s="512">
        <f t="shared" si="169"/>
        <v>606</v>
      </c>
      <c r="AA1834" s="512">
        <f t="shared" si="170"/>
        <v>2.0810000000000004</v>
      </c>
      <c r="AB1834" s="512">
        <f t="shared" si="171"/>
        <v>1</v>
      </c>
      <c r="AC1834" s="512">
        <f t="shared" si="172"/>
        <v>603.91899999999998</v>
      </c>
      <c r="AD1834" s="91">
        <v>360</v>
      </c>
      <c r="AE1834" s="91">
        <v>0</v>
      </c>
      <c r="AF1834" s="91">
        <v>0</v>
      </c>
      <c r="AG1834" s="91">
        <v>120</v>
      </c>
      <c r="AH1834" s="97">
        <v>42583</v>
      </c>
      <c r="AI1834" s="98" t="s">
        <v>61</v>
      </c>
      <c r="AJ1834" s="98" t="s">
        <v>61</v>
      </c>
      <c r="AK1834" s="99"/>
      <c r="AL1834" s="100" t="s">
        <v>78</v>
      </c>
      <c r="AM1834" s="97"/>
      <c r="AN1834" s="228">
        <v>150</v>
      </c>
      <c r="AO1834" s="89">
        <v>760050523</v>
      </c>
      <c r="AP1834" s="89"/>
      <c r="AQ1834" s="89"/>
      <c r="AR1834" s="89">
        <v>1</v>
      </c>
      <c r="AS1834" s="35">
        <f t="shared" si="173"/>
        <v>4986.1042994932159</v>
      </c>
      <c r="AT1834" s="92" t="s">
        <v>4397</v>
      </c>
      <c r="AU1834" s="95">
        <v>6117000</v>
      </c>
      <c r="AV1834" s="97">
        <v>38558</v>
      </c>
      <c r="AW1834" s="106">
        <v>49.861042994932156</v>
      </c>
      <c r="AX1834" s="220">
        <v>1999</v>
      </c>
      <c r="AY1834" s="220" t="s">
        <v>1235</v>
      </c>
      <c r="AZ1834" s="105">
        <v>16836</v>
      </c>
      <c r="BA1834" s="100" t="s">
        <v>226</v>
      </c>
      <c r="BB1834" s="44">
        <f t="shared" si="174"/>
        <v>10000</v>
      </c>
      <c r="BC1834" s="106">
        <v>100</v>
      </c>
      <c r="BD1834" s="97">
        <v>38930</v>
      </c>
      <c r="BE1834" s="95">
        <v>477167.7</v>
      </c>
      <c r="BF1834" s="95">
        <v>116315.031</v>
      </c>
      <c r="BG1834" s="95">
        <v>358327.26899999997</v>
      </c>
      <c r="BH1834" s="192">
        <v>1.6224965122281814</v>
      </c>
      <c r="BI1834" s="95">
        <v>2525.4</v>
      </c>
      <c r="BJ1834" s="203">
        <v>0.15</v>
      </c>
      <c r="BK1834" s="108"/>
      <c r="BL1834" s="97" t="s">
        <v>1235</v>
      </c>
      <c r="BM1834" s="168"/>
      <c r="BN1834" s="97" t="s">
        <v>1235</v>
      </c>
      <c r="BO1834" s="95"/>
      <c r="BP1834" s="133" t="s">
        <v>4397</v>
      </c>
      <c r="BQ1834" s="105">
        <v>16836</v>
      </c>
      <c r="BR1834" s="135">
        <v>1</v>
      </c>
      <c r="BS1834" s="136">
        <v>43708</v>
      </c>
      <c r="BT1834" s="133" t="s">
        <v>1235</v>
      </c>
      <c r="BU1834" s="105" t="s">
        <v>1235</v>
      </c>
      <c r="BV1834" s="135"/>
      <c r="BW1834" s="136" t="s">
        <v>1235</v>
      </c>
      <c r="BX1834" s="133" t="s">
        <v>1235</v>
      </c>
      <c r="BY1834" s="105" t="s">
        <v>1235</v>
      </c>
      <c r="BZ1834" s="135"/>
      <c r="CA1834" s="136" t="s">
        <v>1235</v>
      </c>
      <c r="CB1834" s="169">
        <v>1.419502142946756E-3</v>
      </c>
      <c r="CC1834" s="169">
        <v>1.1182504710479787E-3</v>
      </c>
    </row>
    <row r="1835" spans="2:81" ht="23">
      <c r="B1835" s="228">
        <v>151</v>
      </c>
      <c r="C1835" s="89">
        <v>760054617</v>
      </c>
      <c r="D1835" s="89">
        <v>1</v>
      </c>
      <c r="E1835" s="147" t="s">
        <v>3956</v>
      </c>
      <c r="F1835" s="92" t="s">
        <v>7143</v>
      </c>
      <c r="G1835" s="92"/>
      <c r="H1835" s="92"/>
      <c r="I1835" s="92"/>
      <c r="J1835" s="90" t="s">
        <v>7144</v>
      </c>
      <c r="K1835" s="90" t="s">
        <v>7145</v>
      </c>
      <c r="L1835" s="90" t="s">
        <v>7146</v>
      </c>
      <c r="M1835" s="91" t="s">
        <v>522</v>
      </c>
      <c r="N1835" s="93">
        <v>97526</v>
      </c>
      <c r="O1835" s="94" t="s">
        <v>3382</v>
      </c>
      <c r="P1835" s="95">
        <v>3049000</v>
      </c>
      <c r="Q1835" s="95">
        <v>3049000</v>
      </c>
      <c r="R1835" s="95"/>
      <c r="S1835" s="96">
        <v>2869272.27</v>
      </c>
      <c r="T1835" s="91" t="s">
        <v>60</v>
      </c>
      <c r="U1835" s="500">
        <v>6.370000000000001</v>
      </c>
      <c r="V1835" s="500">
        <v>2.0810000000000002E-2</v>
      </c>
      <c r="W1835" s="500">
        <v>0.01</v>
      </c>
      <c r="X1835" s="500">
        <v>6.3491900000000001</v>
      </c>
      <c r="Y1835" s="97">
        <v>38910</v>
      </c>
      <c r="Z1835" s="512">
        <f t="shared" si="169"/>
        <v>637.00000000000011</v>
      </c>
      <c r="AA1835" s="512">
        <f t="shared" si="170"/>
        <v>2.0810000000000004</v>
      </c>
      <c r="AB1835" s="512">
        <f t="shared" si="171"/>
        <v>1</v>
      </c>
      <c r="AC1835" s="512">
        <f t="shared" si="172"/>
        <v>634.91899999999998</v>
      </c>
      <c r="AD1835" s="91">
        <v>360</v>
      </c>
      <c r="AE1835" s="91">
        <v>0</v>
      </c>
      <c r="AF1835" s="91">
        <v>0</v>
      </c>
      <c r="AG1835" s="91">
        <v>60</v>
      </c>
      <c r="AH1835" s="97">
        <v>40756</v>
      </c>
      <c r="AI1835" s="98" t="s">
        <v>61</v>
      </c>
      <c r="AJ1835" s="98" t="s">
        <v>61</v>
      </c>
      <c r="AK1835" s="99"/>
      <c r="AL1835" s="100" t="s">
        <v>247</v>
      </c>
      <c r="AM1835" s="97"/>
      <c r="AN1835" s="228">
        <v>151</v>
      </c>
      <c r="AO1835" s="89">
        <v>760054617</v>
      </c>
      <c r="AP1835" s="89"/>
      <c r="AQ1835" s="89"/>
      <c r="AR1835" s="89">
        <v>1</v>
      </c>
      <c r="AS1835" s="35">
        <f t="shared" si="173"/>
        <v>7382.5665859564151</v>
      </c>
      <c r="AT1835" s="92" t="s">
        <v>7143</v>
      </c>
      <c r="AU1835" s="95">
        <v>4130000</v>
      </c>
      <c r="AV1835" s="97">
        <v>38822</v>
      </c>
      <c r="AW1835" s="106">
        <v>73.825665859564154</v>
      </c>
      <c r="AX1835" s="220">
        <v>1976</v>
      </c>
      <c r="AY1835" s="220" t="s">
        <v>1235</v>
      </c>
      <c r="AZ1835" s="105">
        <v>104</v>
      </c>
      <c r="BA1835" s="100" t="s">
        <v>503</v>
      </c>
      <c r="BB1835" s="44">
        <f t="shared" si="174"/>
        <v>9807.6923076923085</v>
      </c>
      <c r="BC1835" s="106">
        <v>98.076923076923094</v>
      </c>
      <c r="BD1835" s="97">
        <v>38806</v>
      </c>
      <c r="BE1835" s="95">
        <v>400382</v>
      </c>
      <c r="BF1835" s="95">
        <v>118633</v>
      </c>
      <c r="BG1835" s="95">
        <v>277370</v>
      </c>
      <c r="BH1835" s="192">
        <v>1.2157785236433654</v>
      </c>
      <c r="BI1835" s="95">
        <v>4379</v>
      </c>
      <c r="BJ1835" s="203">
        <v>42.105769230769234</v>
      </c>
      <c r="BK1835" s="108" t="s">
        <v>3572</v>
      </c>
      <c r="BL1835" s="97">
        <v>38807</v>
      </c>
      <c r="BM1835" s="168">
        <v>294517.98</v>
      </c>
      <c r="BN1835" s="97">
        <v>38717</v>
      </c>
      <c r="BO1835" s="95">
        <v>296786</v>
      </c>
      <c r="BP1835" s="133" t="s">
        <v>1235</v>
      </c>
      <c r="BQ1835" s="105" t="s">
        <v>1235</v>
      </c>
      <c r="BR1835" s="135"/>
      <c r="BS1835" s="136" t="s">
        <v>1235</v>
      </c>
      <c r="BT1835" s="133" t="s">
        <v>1235</v>
      </c>
      <c r="BU1835" s="105" t="s">
        <v>1235</v>
      </c>
      <c r="BV1835" s="135"/>
      <c r="BW1835" s="136" t="s">
        <v>1235</v>
      </c>
      <c r="BX1835" s="133" t="s">
        <v>1235</v>
      </c>
      <c r="BY1835" s="105" t="s">
        <v>1235</v>
      </c>
      <c r="BZ1835" s="135"/>
      <c r="CA1835" s="136" t="s">
        <v>1235</v>
      </c>
      <c r="CB1835" s="169">
        <v>1.419036732408085E-3</v>
      </c>
      <c r="CC1835" s="169">
        <v>1.1178838315492744E-3</v>
      </c>
    </row>
    <row r="1836" spans="2:81" ht="23">
      <c r="B1836" s="228">
        <v>152</v>
      </c>
      <c r="C1836" s="89">
        <v>760053757</v>
      </c>
      <c r="D1836" s="89">
        <v>1</v>
      </c>
      <c r="E1836" s="147" t="s">
        <v>3956</v>
      </c>
      <c r="F1836" s="92" t="s">
        <v>7147</v>
      </c>
      <c r="G1836" s="92"/>
      <c r="H1836" s="92"/>
      <c r="I1836" s="92"/>
      <c r="J1836" s="90" t="s">
        <v>7148</v>
      </c>
      <c r="K1836" s="90" t="s">
        <v>7149</v>
      </c>
      <c r="L1836" s="90" t="s">
        <v>757</v>
      </c>
      <c r="M1836" s="91" t="s">
        <v>138</v>
      </c>
      <c r="N1836" s="93">
        <v>32547</v>
      </c>
      <c r="O1836" s="94" t="s">
        <v>3382</v>
      </c>
      <c r="P1836" s="95">
        <v>3000000</v>
      </c>
      <c r="Q1836" s="95">
        <v>3000000</v>
      </c>
      <c r="R1836" s="95"/>
      <c r="S1836" s="96">
        <v>2816990.92</v>
      </c>
      <c r="T1836" s="91" t="s">
        <v>60</v>
      </c>
      <c r="U1836" s="500">
        <v>6.2</v>
      </c>
      <c r="V1836" s="500">
        <v>2.0810000000000002E-2</v>
      </c>
      <c r="W1836" s="500">
        <v>0.01</v>
      </c>
      <c r="X1836" s="500">
        <v>6.1791899999999993</v>
      </c>
      <c r="Y1836" s="97">
        <v>38933</v>
      </c>
      <c r="Z1836" s="512">
        <f t="shared" si="169"/>
        <v>620</v>
      </c>
      <c r="AA1836" s="512">
        <f t="shared" si="170"/>
        <v>2.0810000000000004</v>
      </c>
      <c r="AB1836" s="512">
        <f t="shared" si="171"/>
        <v>1</v>
      </c>
      <c r="AC1836" s="512">
        <f t="shared" si="172"/>
        <v>617.91899999999998</v>
      </c>
      <c r="AD1836" s="91">
        <v>360</v>
      </c>
      <c r="AE1836" s="91">
        <v>1</v>
      </c>
      <c r="AF1836" s="91">
        <v>0</v>
      </c>
      <c r="AG1836" s="91">
        <v>61</v>
      </c>
      <c r="AH1836" s="97">
        <v>40787</v>
      </c>
      <c r="AI1836" s="98" t="s">
        <v>61</v>
      </c>
      <c r="AJ1836" s="98" t="s">
        <v>61</v>
      </c>
      <c r="AK1836" s="99"/>
      <c r="AL1836" s="100" t="s">
        <v>7150</v>
      </c>
      <c r="AM1836" s="97"/>
      <c r="AN1836" s="228">
        <v>152</v>
      </c>
      <c r="AO1836" s="89">
        <v>760053757</v>
      </c>
      <c r="AP1836" s="89"/>
      <c r="AQ1836" s="89"/>
      <c r="AR1836" s="89">
        <v>1</v>
      </c>
      <c r="AS1836" s="35">
        <f t="shared" si="173"/>
        <v>6550.2183406113527</v>
      </c>
      <c r="AT1836" s="92" t="s">
        <v>7147</v>
      </c>
      <c r="AU1836" s="95">
        <v>4580000</v>
      </c>
      <c r="AV1836" s="97">
        <v>38833</v>
      </c>
      <c r="AW1836" s="106">
        <v>65.502183406113531</v>
      </c>
      <c r="AX1836" s="220">
        <v>1973</v>
      </c>
      <c r="AY1836" s="220">
        <v>2006</v>
      </c>
      <c r="AZ1836" s="105">
        <v>134</v>
      </c>
      <c r="BA1836" s="100" t="s">
        <v>503</v>
      </c>
      <c r="BB1836" s="44">
        <f t="shared" si="174"/>
        <v>9552.2388059701498</v>
      </c>
      <c r="BC1836" s="106">
        <v>95.522388059701498</v>
      </c>
      <c r="BD1836" s="97">
        <v>38776</v>
      </c>
      <c r="BE1836" s="95">
        <v>429539</v>
      </c>
      <c r="BF1836" s="95">
        <v>91532</v>
      </c>
      <c r="BG1836" s="95">
        <v>328764</v>
      </c>
      <c r="BH1836" s="192">
        <v>1.491068663611274</v>
      </c>
      <c r="BI1836" s="95">
        <v>9243</v>
      </c>
      <c r="BJ1836" s="203">
        <v>68.977611940298502</v>
      </c>
      <c r="BK1836" s="108" t="s">
        <v>3572</v>
      </c>
      <c r="BL1836" s="97">
        <v>38807</v>
      </c>
      <c r="BM1836" s="168">
        <v>244561</v>
      </c>
      <c r="BN1836" s="97">
        <v>38717</v>
      </c>
      <c r="BO1836" s="95">
        <v>261336.52799999999</v>
      </c>
      <c r="BP1836" s="133" t="s">
        <v>1235</v>
      </c>
      <c r="BQ1836" s="105" t="s">
        <v>1235</v>
      </c>
      <c r="BR1836" s="135"/>
      <c r="BS1836" s="136" t="s">
        <v>1235</v>
      </c>
      <c r="BT1836" s="133" t="s">
        <v>1235</v>
      </c>
      <c r="BU1836" s="105" t="s">
        <v>1235</v>
      </c>
      <c r="BV1836" s="135"/>
      <c r="BW1836" s="136" t="s">
        <v>1235</v>
      </c>
      <c r="BX1836" s="133" t="s">
        <v>1235</v>
      </c>
      <c r="BY1836" s="105" t="s">
        <v>1235</v>
      </c>
      <c r="BZ1836" s="135"/>
      <c r="CA1836" s="136" t="s">
        <v>1235</v>
      </c>
      <c r="CB1836" s="169">
        <v>1.3962316160132026E-3</v>
      </c>
      <c r="CC1836" s="169">
        <v>1.099918496112766E-3</v>
      </c>
    </row>
    <row r="1837" spans="2:81" ht="23">
      <c r="B1837" s="209">
        <v>153</v>
      </c>
      <c r="C1837" s="57">
        <v>760054240</v>
      </c>
      <c r="D1837" s="57">
        <v>2</v>
      </c>
      <c r="E1837" s="155" t="s">
        <v>3956</v>
      </c>
      <c r="F1837" s="60" t="s">
        <v>7151</v>
      </c>
      <c r="G1837" s="60"/>
      <c r="H1837" s="60"/>
      <c r="I1837" s="60"/>
      <c r="J1837" s="58" t="s">
        <v>7152</v>
      </c>
      <c r="K1837" s="58" t="s">
        <v>7153</v>
      </c>
      <c r="L1837" s="58" t="s">
        <v>7154</v>
      </c>
      <c r="M1837" s="59" t="s">
        <v>370</v>
      </c>
      <c r="N1837" s="61">
        <v>49022</v>
      </c>
      <c r="O1837" s="62" t="s">
        <v>3382</v>
      </c>
      <c r="P1837" s="79">
        <v>2950000</v>
      </c>
      <c r="Q1837" s="79">
        <v>2950000</v>
      </c>
      <c r="R1837" s="79"/>
      <c r="S1837" s="80">
        <v>2631831.58</v>
      </c>
      <c r="T1837" s="59" t="s">
        <v>70</v>
      </c>
      <c r="U1837" s="499">
        <v>6.23</v>
      </c>
      <c r="V1837" s="499">
        <v>2.0810000000000002E-2</v>
      </c>
      <c r="W1837" s="499">
        <v>0.01</v>
      </c>
      <c r="X1837" s="499">
        <v>6.2091899999999995</v>
      </c>
      <c r="Y1837" s="66">
        <v>38911</v>
      </c>
      <c r="Z1837" s="512">
        <f t="shared" si="169"/>
        <v>623</v>
      </c>
      <c r="AA1837" s="512">
        <f t="shared" si="170"/>
        <v>2.0810000000000004</v>
      </c>
      <c r="AB1837" s="512">
        <f t="shared" si="171"/>
        <v>1</v>
      </c>
      <c r="AC1837" s="512">
        <f t="shared" si="172"/>
        <v>620.91899999999998</v>
      </c>
      <c r="AD1837" s="59">
        <v>360</v>
      </c>
      <c r="AE1837" s="59">
        <v>24</v>
      </c>
      <c r="AF1837" s="59">
        <v>0</v>
      </c>
      <c r="AG1837" s="59">
        <v>120</v>
      </c>
      <c r="AH1837" s="66">
        <v>42583</v>
      </c>
      <c r="AI1837" s="67" t="s">
        <v>61</v>
      </c>
      <c r="AJ1837" s="67" t="s">
        <v>6890</v>
      </c>
      <c r="AK1837" s="68"/>
      <c r="AL1837" s="69" t="s">
        <v>78</v>
      </c>
      <c r="AM1837" s="66"/>
      <c r="AN1837" s="209">
        <v>153</v>
      </c>
      <c r="AO1837" s="57">
        <v>760054240</v>
      </c>
      <c r="AP1837" s="57"/>
      <c r="AQ1837" s="57"/>
      <c r="AR1837" s="57">
        <v>2</v>
      </c>
      <c r="AS1837" s="35">
        <f t="shared" si="173"/>
        <v>6644.1441441441439</v>
      </c>
      <c r="AT1837" s="60" t="s">
        <v>7151</v>
      </c>
      <c r="AU1837" s="79">
        <v>4440000</v>
      </c>
      <c r="AV1837" s="66">
        <v>38849</v>
      </c>
      <c r="AW1837" s="81">
        <v>66.441441441441441</v>
      </c>
      <c r="AX1837" s="215">
        <v>1970</v>
      </c>
      <c r="AY1837" s="215" t="s">
        <v>1235</v>
      </c>
      <c r="AZ1837" s="74">
        <v>225</v>
      </c>
      <c r="BA1837" s="69" t="s">
        <v>503</v>
      </c>
      <c r="BB1837" s="44">
        <f t="shared" si="174"/>
        <v>6930</v>
      </c>
      <c r="BC1837" s="81">
        <v>69.3</v>
      </c>
      <c r="BD1837" s="66">
        <v>38898</v>
      </c>
      <c r="BE1837" s="79">
        <v>530765</v>
      </c>
      <c r="BF1837" s="79">
        <v>259119</v>
      </c>
      <c r="BG1837" s="79">
        <v>262646</v>
      </c>
      <c r="BH1837" s="75">
        <v>1.2075476797992386</v>
      </c>
      <c r="BI1837" s="79">
        <v>9000</v>
      </c>
      <c r="BJ1837" s="197">
        <v>40</v>
      </c>
      <c r="BK1837" s="78" t="s">
        <v>3572</v>
      </c>
      <c r="BL1837" s="66">
        <v>38868</v>
      </c>
      <c r="BM1837" s="163">
        <v>273587.89</v>
      </c>
      <c r="BN1837" s="66">
        <v>38717</v>
      </c>
      <c r="BO1837" s="79">
        <v>276370.19</v>
      </c>
      <c r="BP1837" s="158" t="s">
        <v>1235</v>
      </c>
      <c r="BQ1837" s="74" t="s">
        <v>1235</v>
      </c>
      <c r="BR1837" s="159"/>
      <c r="BS1837" s="160" t="s">
        <v>1235</v>
      </c>
      <c r="BT1837" s="158" t="s">
        <v>1235</v>
      </c>
      <c r="BU1837" s="74" t="s">
        <v>1235</v>
      </c>
      <c r="BV1837" s="159"/>
      <c r="BW1837" s="160" t="s">
        <v>1235</v>
      </c>
      <c r="BX1837" s="158" t="s">
        <v>1235</v>
      </c>
      <c r="BY1837" s="74" t="s">
        <v>1235</v>
      </c>
      <c r="BZ1837" s="159"/>
      <c r="CA1837" s="160" t="s">
        <v>1235</v>
      </c>
      <c r="CB1837" s="161">
        <v>5.0964510003109302E-3</v>
      </c>
      <c r="CC1837" s="161">
        <v>1.0815865211775532E-3</v>
      </c>
    </row>
    <row r="1838" spans="2:81" ht="23">
      <c r="B1838" s="209">
        <v>154</v>
      </c>
      <c r="C1838" s="57">
        <v>760054018</v>
      </c>
      <c r="D1838" s="57">
        <v>1</v>
      </c>
      <c r="E1838" s="155" t="s">
        <v>3956</v>
      </c>
      <c r="F1838" s="60" t="s">
        <v>7155</v>
      </c>
      <c r="G1838" s="60"/>
      <c r="H1838" s="60"/>
      <c r="I1838" s="60"/>
      <c r="J1838" s="58" t="s">
        <v>7156</v>
      </c>
      <c r="K1838" s="58" t="s">
        <v>7157</v>
      </c>
      <c r="L1838" s="58" t="s">
        <v>7158</v>
      </c>
      <c r="M1838" s="59" t="s">
        <v>5250</v>
      </c>
      <c r="N1838" s="61">
        <v>72023</v>
      </c>
      <c r="O1838" s="62" t="s">
        <v>351</v>
      </c>
      <c r="P1838" s="79">
        <v>2900000</v>
      </c>
      <c r="Q1838" s="79">
        <v>2900000</v>
      </c>
      <c r="R1838" s="79"/>
      <c r="S1838" s="80">
        <v>2776521.08</v>
      </c>
      <c r="T1838" s="59" t="s">
        <v>70</v>
      </c>
      <c r="U1838" s="499">
        <v>6.68</v>
      </c>
      <c r="V1838" s="499">
        <v>2.0810000000000002E-2</v>
      </c>
      <c r="W1838" s="499">
        <v>0.01</v>
      </c>
      <c r="X1838" s="499">
        <v>6.6591899999999997</v>
      </c>
      <c r="Y1838" s="66">
        <v>38917</v>
      </c>
      <c r="Z1838" s="512">
        <f t="shared" si="169"/>
        <v>668</v>
      </c>
      <c r="AA1838" s="512">
        <f t="shared" si="170"/>
        <v>2.0810000000000004</v>
      </c>
      <c r="AB1838" s="512">
        <f t="shared" si="171"/>
        <v>1</v>
      </c>
      <c r="AC1838" s="512">
        <f t="shared" si="172"/>
        <v>665.91899999999998</v>
      </c>
      <c r="AD1838" s="59">
        <v>360</v>
      </c>
      <c r="AE1838" s="59">
        <v>36</v>
      </c>
      <c r="AF1838" s="59">
        <v>0</v>
      </c>
      <c r="AG1838" s="59">
        <v>84</v>
      </c>
      <c r="AH1838" s="66">
        <v>41487</v>
      </c>
      <c r="AI1838" s="67" t="s">
        <v>61</v>
      </c>
      <c r="AJ1838" s="67" t="s">
        <v>61</v>
      </c>
      <c r="AK1838" s="68"/>
      <c r="AL1838" s="69" t="s">
        <v>133</v>
      </c>
      <c r="AM1838" s="66"/>
      <c r="AN1838" s="209">
        <v>154</v>
      </c>
      <c r="AO1838" s="57">
        <v>760054018</v>
      </c>
      <c r="AP1838" s="57"/>
      <c r="AQ1838" s="57"/>
      <c r="AR1838" s="57">
        <v>1</v>
      </c>
      <c r="AS1838" s="35">
        <f t="shared" si="173"/>
        <v>7945.2054794520545</v>
      </c>
      <c r="AT1838" s="60" t="s">
        <v>7155</v>
      </c>
      <c r="AU1838" s="79">
        <v>3650000</v>
      </c>
      <c r="AV1838" s="66">
        <v>38851</v>
      </c>
      <c r="AW1838" s="81">
        <v>79.452054794520549</v>
      </c>
      <c r="AX1838" s="215">
        <v>2006</v>
      </c>
      <c r="AY1838" s="215" t="s">
        <v>1235</v>
      </c>
      <c r="AZ1838" s="74">
        <v>12500</v>
      </c>
      <c r="BA1838" s="69" t="s">
        <v>226</v>
      </c>
      <c r="BB1838" s="44">
        <f t="shared" si="174"/>
        <v>10000</v>
      </c>
      <c r="BC1838" s="81">
        <v>100</v>
      </c>
      <c r="BD1838" s="66">
        <v>38910</v>
      </c>
      <c r="BE1838" s="79">
        <v>376700.17499999999</v>
      </c>
      <c r="BF1838" s="79">
        <v>85017.001600000003</v>
      </c>
      <c r="BG1838" s="79">
        <v>271450.17339999997</v>
      </c>
      <c r="BH1838" s="75">
        <v>1.2113160061866595</v>
      </c>
      <c r="BI1838" s="79">
        <v>2500</v>
      </c>
      <c r="BJ1838" s="197">
        <v>0.2</v>
      </c>
      <c r="BK1838" s="78"/>
      <c r="BL1838" s="66" t="s">
        <v>1235</v>
      </c>
      <c r="BM1838" s="163"/>
      <c r="BN1838" s="66" t="s">
        <v>1235</v>
      </c>
      <c r="BO1838" s="79"/>
      <c r="BP1838" s="158" t="s">
        <v>7159</v>
      </c>
      <c r="BQ1838" s="74">
        <v>5265</v>
      </c>
      <c r="BR1838" s="159">
        <v>0.42120000000000002</v>
      </c>
      <c r="BS1838" s="160">
        <v>42521</v>
      </c>
      <c r="BT1838" s="158" t="s">
        <v>7160</v>
      </c>
      <c r="BU1838" s="74">
        <v>4073</v>
      </c>
      <c r="BV1838" s="159">
        <v>0.32584000000000002</v>
      </c>
      <c r="BW1838" s="160">
        <v>42521</v>
      </c>
      <c r="BX1838" s="158" t="s">
        <v>7161</v>
      </c>
      <c r="BY1838" s="74">
        <v>1641</v>
      </c>
      <c r="BZ1838" s="159">
        <v>0.13128000000000001</v>
      </c>
      <c r="CA1838" s="160">
        <v>42521</v>
      </c>
      <c r="CB1838" s="161">
        <v>1.3496905621460959E-3</v>
      </c>
      <c r="CC1838" s="161">
        <v>1.0632545462423404E-3</v>
      </c>
    </row>
    <row r="1839" spans="2:81" ht="23">
      <c r="B1839" s="209">
        <v>155</v>
      </c>
      <c r="C1839" s="57" t="s">
        <v>7162</v>
      </c>
      <c r="D1839" s="57">
        <v>1</v>
      </c>
      <c r="E1839" s="155" t="s">
        <v>6194</v>
      </c>
      <c r="F1839" s="60" t="s">
        <v>7163</v>
      </c>
      <c r="G1839" s="60"/>
      <c r="H1839" s="60"/>
      <c r="I1839" s="60"/>
      <c r="J1839" s="58" t="s">
        <v>7164</v>
      </c>
      <c r="K1839" s="58" t="s">
        <v>7165</v>
      </c>
      <c r="L1839" s="58" t="s">
        <v>7166</v>
      </c>
      <c r="M1839" s="59" t="s">
        <v>69</v>
      </c>
      <c r="N1839" s="61">
        <v>31305</v>
      </c>
      <c r="O1839" s="62" t="s">
        <v>615</v>
      </c>
      <c r="P1839" s="79">
        <v>2730000</v>
      </c>
      <c r="Q1839" s="79">
        <v>2730000</v>
      </c>
      <c r="R1839" s="79"/>
      <c r="S1839" s="80">
        <v>2159509.31</v>
      </c>
      <c r="T1839" s="59" t="s">
        <v>60</v>
      </c>
      <c r="U1839" s="499">
        <v>6.5500000000000007</v>
      </c>
      <c r="V1839" s="499">
        <v>4.0809999999999992E-2</v>
      </c>
      <c r="W1839" s="499">
        <v>0.03</v>
      </c>
      <c r="X1839" s="499">
        <v>6.5091900000000011</v>
      </c>
      <c r="Y1839" s="66">
        <v>38918</v>
      </c>
      <c r="Z1839" s="512">
        <f t="shared" si="169"/>
        <v>655.00000000000011</v>
      </c>
      <c r="AA1839" s="512">
        <f t="shared" si="170"/>
        <v>4.0809999999999995</v>
      </c>
      <c r="AB1839" s="512">
        <f t="shared" si="171"/>
        <v>3</v>
      </c>
      <c r="AC1839" s="512">
        <f t="shared" si="172"/>
        <v>650.9190000000001</v>
      </c>
      <c r="AD1839" s="59">
        <v>300</v>
      </c>
      <c r="AE1839" s="59">
        <v>0</v>
      </c>
      <c r="AF1839" s="59">
        <v>0</v>
      </c>
      <c r="AG1839" s="59">
        <v>120</v>
      </c>
      <c r="AH1839" s="66">
        <v>42583</v>
      </c>
      <c r="AI1839" s="67" t="s">
        <v>61</v>
      </c>
      <c r="AJ1839" s="67" t="s">
        <v>61</v>
      </c>
      <c r="AK1839" s="68"/>
      <c r="AL1839" s="69" t="s">
        <v>98</v>
      </c>
      <c r="AM1839" s="66"/>
      <c r="AN1839" s="209">
        <v>155</v>
      </c>
      <c r="AO1839" s="57" t="s">
        <v>7162</v>
      </c>
      <c r="AP1839" s="57"/>
      <c r="AQ1839" s="57"/>
      <c r="AR1839" s="57">
        <v>1</v>
      </c>
      <c r="AS1839" s="35">
        <f t="shared" si="173"/>
        <v>6066.666666666667</v>
      </c>
      <c r="AT1839" s="60" t="s">
        <v>7163</v>
      </c>
      <c r="AU1839" s="79">
        <v>4500000</v>
      </c>
      <c r="AV1839" s="66">
        <v>38854</v>
      </c>
      <c r="AW1839" s="81">
        <v>60.666666666666671</v>
      </c>
      <c r="AX1839" s="215">
        <v>1997</v>
      </c>
      <c r="AY1839" s="215"/>
      <c r="AZ1839" s="74">
        <v>63</v>
      </c>
      <c r="BA1839" s="69" t="s">
        <v>2847</v>
      </c>
      <c r="BB1839" s="44">
        <f t="shared" si="174"/>
        <v>6801.0000000000009</v>
      </c>
      <c r="BC1839" s="81">
        <v>68.010000000000005</v>
      </c>
      <c r="BD1839" s="66">
        <v>38837</v>
      </c>
      <c r="BE1839" s="79">
        <v>1132185</v>
      </c>
      <c r="BF1839" s="79">
        <v>667748.25</v>
      </c>
      <c r="BG1839" s="79">
        <v>407827.75</v>
      </c>
      <c r="BH1839" s="75">
        <v>1.8352227461416144</v>
      </c>
      <c r="BI1839" s="79">
        <v>56609</v>
      </c>
      <c r="BJ1839" s="197">
        <v>898.55555555555554</v>
      </c>
      <c r="BK1839" s="78" t="s">
        <v>3572</v>
      </c>
      <c r="BL1839" s="66">
        <v>38837</v>
      </c>
      <c r="BM1839" s="163">
        <v>528734</v>
      </c>
      <c r="BN1839" s="66">
        <v>38717</v>
      </c>
      <c r="BO1839" s="79">
        <v>519056</v>
      </c>
      <c r="BP1839" s="158"/>
      <c r="BQ1839" s="74"/>
      <c r="BR1839" s="159"/>
      <c r="BS1839" s="160"/>
      <c r="BT1839" s="158"/>
      <c r="BU1839" s="74"/>
      <c r="BV1839" s="159"/>
      <c r="BW1839" s="160"/>
      <c r="BX1839" s="158"/>
      <c r="BY1839" s="74"/>
      <c r="BZ1839" s="159"/>
      <c r="CA1839" s="160"/>
      <c r="CB1839" s="161">
        <v>1.2705707705720143E-3</v>
      </c>
      <c r="CC1839" s="161">
        <v>1.000925831462617E-3</v>
      </c>
    </row>
    <row r="1840" spans="2:81" ht="23">
      <c r="B1840" s="209">
        <v>156</v>
      </c>
      <c r="C1840" s="57">
        <v>760054165</v>
      </c>
      <c r="D1840" s="57">
        <v>1</v>
      </c>
      <c r="E1840" s="155" t="s">
        <v>3956</v>
      </c>
      <c r="F1840" s="60" t="s">
        <v>7167</v>
      </c>
      <c r="G1840" s="60"/>
      <c r="H1840" s="60"/>
      <c r="I1840" s="60"/>
      <c r="J1840" s="58" t="s">
        <v>7168</v>
      </c>
      <c r="K1840" s="58" t="s">
        <v>2576</v>
      </c>
      <c r="L1840" s="58" t="s">
        <v>193</v>
      </c>
      <c r="M1840" s="59" t="s">
        <v>125</v>
      </c>
      <c r="N1840" s="61">
        <v>98229</v>
      </c>
      <c r="O1840" s="62" t="s">
        <v>570</v>
      </c>
      <c r="P1840" s="79">
        <v>2718000</v>
      </c>
      <c r="Q1840" s="79">
        <v>2718000</v>
      </c>
      <c r="R1840" s="79"/>
      <c r="S1840" s="80">
        <v>2436384.83</v>
      </c>
      <c r="T1840" s="59" t="s">
        <v>70</v>
      </c>
      <c r="U1840" s="499">
        <v>6.45</v>
      </c>
      <c r="V1840" s="499">
        <v>2.0810000000000002E-2</v>
      </c>
      <c r="W1840" s="499">
        <v>0.01</v>
      </c>
      <c r="X1840" s="499">
        <v>6.4291900000000002</v>
      </c>
      <c r="Y1840" s="66">
        <v>38840</v>
      </c>
      <c r="Z1840" s="512">
        <f t="shared" si="169"/>
        <v>645</v>
      </c>
      <c r="AA1840" s="512">
        <f t="shared" si="170"/>
        <v>2.0810000000000004</v>
      </c>
      <c r="AB1840" s="512">
        <f t="shared" si="171"/>
        <v>1</v>
      </c>
      <c r="AC1840" s="512">
        <f t="shared" si="172"/>
        <v>642.91899999999998</v>
      </c>
      <c r="AD1840" s="59">
        <v>360</v>
      </c>
      <c r="AE1840" s="59">
        <v>24</v>
      </c>
      <c r="AF1840" s="59">
        <v>2</v>
      </c>
      <c r="AG1840" s="59">
        <v>118</v>
      </c>
      <c r="AH1840" s="66">
        <v>42522</v>
      </c>
      <c r="AI1840" s="67" t="s">
        <v>61</v>
      </c>
      <c r="AJ1840" s="67" t="s">
        <v>61</v>
      </c>
      <c r="AK1840" s="68"/>
      <c r="AL1840" s="69" t="s">
        <v>78</v>
      </c>
      <c r="AM1840" s="66"/>
      <c r="AN1840" s="209">
        <v>156</v>
      </c>
      <c r="AO1840" s="57">
        <v>760054165</v>
      </c>
      <c r="AP1840" s="57"/>
      <c r="AQ1840" s="57"/>
      <c r="AR1840" s="57">
        <v>1</v>
      </c>
      <c r="AS1840" s="35">
        <f t="shared" si="173"/>
        <v>6410.3773584905666</v>
      </c>
      <c r="AT1840" s="60" t="s">
        <v>7167</v>
      </c>
      <c r="AU1840" s="79">
        <v>4240000</v>
      </c>
      <c r="AV1840" s="66">
        <v>38813</v>
      </c>
      <c r="AW1840" s="81">
        <v>64.103773584905667</v>
      </c>
      <c r="AX1840" s="215">
        <v>2002</v>
      </c>
      <c r="AY1840" s="215">
        <v>2004</v>
      </c>
      <c r="AZ1840" s="74">
        <v>68325</v>
      </c>
      <c r="BA1840" s="69" t="s">
        <v>226</v>
      </c>
      <c r="BB1840" s="44">
        <f t="shared" si="174"/>
        <v>8620</v>
      </c>
      <c r="BC1840" s="81">
        <v>86.2</v>
      </c>
      <c r="BD1840" s="66">
        <v>38807</v>
      </c>
      <c r="BE1840" s="79">
        <v>485435.84820000001</v>
      </c>
      <c r="BF1840" s="79">
        <v>163503.79240000001</v>
      </c>
      <c r="BG1840" s="79">
        <v>311683.30579999997</v>
      </c>
      <c r="BH1840" s="75">
        <v>1.5197837681067623</v>
      </c>
      <c r="BI1840" s="79">
        <v>10248.75</v>
      </c>
      <c r="BJ1840" s="197">
        <v>0.15</v>
      </c>
      <c r="BK1840" s="78" t="s">
        <v>3572</v>
      </c>
      <c r="BL1840" s="66">
        <v>38807</v>
      </c>
      <c r="BM1840" s="163">
        <v>321455.37</v>
      </c>
      <c r="BN1840" s="66">
        <v>38717</v>
      </c>
      <c r="BO1840" s="79">
        <v>299748.53000000003</v>
      </c>
      <c r="BP1840" s="158" t="s">
        <v>1235</v>
      </c>
      <c r="BQ1840" s="74" t="s">
        <v>1235</v>
      </c>
      <c r="BR1840" s="159"/>
      <c r="BS1840" s="160" t="s">
        <v>1235</v>
      </c>
      <c r="BT1840" s="158" t="s">
        <v>1235</v>
      </c>
      <c r="BU1840" s="74" t="s">
        <v>1235</v>
      </c>
      <c r="BV1840" s="159"/>
      <c r="BW1840" s="160" t="s">
        <v>1235</v>
      </c>
      <c r="BX1840" s="158" t="s">
        <v>1235</v>
      </c>
      <c r="BY1840" s="74" t="s">
        <v>1235</v>
      </c>
      <c r="BZ1840" s="159"/>
      <c r="CA1840" s="160" t="s">
        <v>1235</v>
      </c>
      <c r="CB1840" s="161">
        <v>1.2649858441079616E-3</v>
      </c>
      <c r="CC1840" s="161">
        <v>9.9652615747816589E-4</v>
      </c>
    </row>
    <row r="1841" spans="2:81" ht="23">
      <c r="B1841" s="209">
        <v>157</v>
      </c>
      <c r="C1841" s="57">
        <v>760055017</v>
      </c>
      <c r="D1841" s="57">
        <v>1</v>
      </c>
      <c r="E1841" s="155" t="s">
        <v>3956</v>
      </c>
      <c r="F1841" s="60" t="s">
        <v>7169</v>
      </c>
      <c r="G1841" s="60"/>
      <c r="H1841" s="60"/>
      <c r="I1841" s="60"/>
      <c r="J1841" s="58" t="s">
        <v>7170</v>
      </c>
      <c r="K1841" s="58" t="s">
        <v>7171</v>
      </c>
      <c r="L1841" s="58" t="s">
        <v>2097</v>
      </c>
      <c r="M1841" s="59" t="s">
        <v>138</v>
      </c>
      <c r="N1841" s="61">
        <v>33950</v>
      </c>
      <c r="O1841" s="62" t="s">
        <v>3382</v>
      </c>
      <c r="P1841" s="79">
        <v>2700000</v>
      </c>
      <c r="Q1841" s="79">
        <v>2700000</v>
      </c>
      <c r="R1841" s="79"/>
      <c r="S1841" s="80">
        <v>2639299.79</v>
      </c>
      <c r="T1841" s="59" t="s">
        <v>70</v>
      </c>
      <c r="U1841" s="499">
        <v>6.03</v>
      </c>
      <c r="V1841" s="499">
        <v>2.0810000000000002E-2</v>
      </c>
      <c r="W1841" s="499">
        <v>0.01</v>
      </c>
      <c r="X1841" s="499">
        <v>6.0091899999999994</v>
      </c>
      <c r="Y1841" s="66">
        <v>38903</v>
      </c>
      <c r="Z1841" s="512">
        <f t="shared" si="169"/>
        <v>603</v>
      </c>
      <c r="AA1841" s="512">
        <f t="shared" si="170"/>
        <v>2.0810000000000004</v>
      </c>
      <c r="AB1841" s="512">
        <f t="shared" si="171"/>
        <v>1</v>
      </c>
      <c r="AC1841" s="512">
        <f t="shared" si="172"/>
        <v>600.91899999999998</v>
      </c>
      <c r="AD1841" s="59">
        <v>360</v>
      </c>
      <c r="AE1841" s="59">
        <v>36</v>
      </c>
      <c r="AF1841" s="59">
        <v>0</v>
      </c>
      <c r="AG1841" s="59">
        <v>60</v>
      </c>
      <c r="AH1841" s="66">
        <v>40756</v>
      </c>
      <c r="AI1841" s="67" t="s">
        <v>61</v>
      </c>
      <c r="AJ1841" s="67" t="s">
        <v>61</v>
      </c>
      <c r="AK1841" s="68"/>
      <c r="AL1841" s="69" t="s">
        <v>7172</v>
      </c>
      <c r="AM1841" s="66" t="s">
        <v>6787</v>
      </c>
      <c r="AN1841" s="209">
        <v>157</v>
      </c>
      <c r="AO1841" s="57">
        <v>760055017</v>
      </c>
      <c r="AP1841" s="57"/>
      <c r="AQ1841" s="57"/>
      <c r="AR1841" s="57">
        <v>1</v>
      </c>
      <c r="AS1841" s="35">
        <f t="shared" si="173"/>
        <v>4655.1724137931033</v>
      </c>
      <c r="AT1841" s="60" t="s">
        <v>7169</v>
      </c>
      <c r="AU1841" s="79">
        <v>5800000</v>
      </c>
      <c r="AV1841" s="66">
        <v>38838</v>
      </c>
      <c r="AW1841" s="81">
        <v>46.551724137931032</v>
      </c>
      <c r="AX1841" s="215">
        <v>1988</v>
      </c>
      <c r="AY1841" s="215" t="s">
        <v>1235</v>
      </c>
      <c r="AZ1841" s="74">
        <v>270</v>
      </c>
      <c r="BA1841" s="69" t="s">
        <v>503</v>
      </c>
      <c r="BB1841" s="44">
        <f t="shared" si="174"/>
        <v>5629.6296296296296</v>
      </c>
      <c r="BC1841" s="81">
        <v>56.296296296296298</v>
      </c>
      <c r="BD1841" s="66">
        <v>38808</v>
      </c>
      <c r="BE1841" s="79">
        <v>746241</v>
      </c>
      <c r="BF1841" s="79">
        <v>328589</v>
      </c>
      <c r="BG1841" s="79">
        <v>406852</v>
      </c>
      <c r="BH1841" s="75">
        <v>2.0877081683551606</v>
      </c>
      <c r="BI1841" s="79">
        <v>10800</v>
      </c>
      <c r="BJ1841" s="197">
        <v>40</v>
      </c>
      <c r="BK1841" s="78" t="s">
        <v>3572</v>
      </c>
      <c r="BL1841" s="66">
        <v>38807</v>
      </c>
      <c r="BM1841" s="163">
        <v>403782.6</v>
      </c>
      <c r="BN1841" s="66">
        <v>38717</v>
      </c>
      <c r="BO1841" s="79">
        <v>389975.43</v>
      </c>
      <c r="BP1841" s="158" t="s">
        <v>1235</v>
      </c>
      <c r="BQ1841" s="74" t="s">
        <v>1235</v>
      </c>
      <c r="BR1841" s="159"/>
      <c r="BS1841" s="160" t="s">
        <v>1235</v>
      </c>
      <c r="BT1841" s="158" t="s">
        <v>1235</v>
      </c>
      <c r="BU1841" s="74" t="s">
        <v>1235</v>
      </c>
      <c r="BV1841" s="159"/>
      <c r="BW1841" s="160" t="s">
        <v>1235</v>
      </c>
      <c r="BX1841" s="158" t="s">
        <v>1235</v>
      </c>
      <c r="BY1841" s="74" t="s">
        <v>1235</v>
      </c>
      <c r="BZ1841" s="159"/>
      <c r="CA1841" s="160" t="s">
        <v>1235</v>
      </c>
      <c r="CB1841" s="161">
        <v>1.2566084544118825E-3</v>
      </c>
      <c r="CC1841" s="161">
        <v>9.8992664650148941E-4</v>
      </c>
    </row>
    <row r="1842" spans="2:81" ht="23">
      <c r="B1842" s="228">
        <v>158</v>
      </c>
      <c r="C1842" s="89">
        <v>760054344</v>
      </c>
      <c r="D1842" s="89">
        <v>1</v>
      </c>
      <c r="E1842" s="147" t="s">
        <v>3956</v>
      </c>
      <c r="F1842" s="92" t="s">
        <v>7173</v>
      </c>
      <c r="G1842" s="92"/>
      <c r="H1842" s="92"/>
      <c r="I1842" s="92"/>
      <c r="J1842" s="90" t="s">
        <v>7174</v>
      </c>
      <c r="K1842" s="90" t="s">
        <v>2284</v>
      </c>
      <c r="L1842" s="90" t="s">
        <v>2283</v>
      </c>
      <c r="M1842" s="91" t="s">
        <v>104</v>
      </c>
      <c r="N1842" s="93">
        <v>46825</v>
      </c>
      <c r="O1842" s="94" t="s">
        <v>3382</v>
      </c>
      <c r="P1842" s="95">
        <v>2650000</v>
      </c>
      <c r="Q1842" s="95">
        <v>2645511</v>
      </c>
      <c r="R1842" s="95"/>
      <c r="S1842" s="96">
        <v>2492883.08</v>
      </c>
      <c r="T1842" s="91" t="s">
        <v>60</v>
      </c>
      <c r="U1842" s="500">
        <v>6.34</v>
      </c>
      <c r="V1842" s="500">
        <v>2.0810000000000002E-2</v>
      </c>
      <c r="W1842" s="500">
        <v>0.01</v>
      </c>
      <c r="X1842" s="500">
        <v>6.3191899999999999</v>
      </c>
      <c r="Y1842" s="97">
        <v>38862</v>
      </c>
      <c r="Z1842" s="512">
        <f t="shared" si="169"/>
        <v>634</v>
      </c>
      <c r="AA1842" s="512">
        <f t="shared" si="170"/>
        <v>2.0810000000000004</v>
      </c>
      <c r="AB1842" s="512">
        <f t="shared" si="171"/>
        <v>1</v>
      </c>
      <c r="AC1842" s="512">
        <f t="shared" si="172"/>
        <v>631.91899999999998</v>
      </c>
      <c r="AD1842" s="91">
        <v>360</v>
      </c>
      <c r="AE1842" s="91">
        <v>0</v>
      </c>
      <c r="AF1842" s="91">
        <v>2</v>
      </c>
      <c r="AG1842" s="91">
        <v>58</v>
      </c>
      <c r="AH1842" s="97">
        <v>40695</v>
      </c>
      <c r="AI1842" s="98" t="s">
        <v>61</v>
      </c>
      <c r="AJ1842" s="98" t="s">
        <v>61</v>
      </c>
      <c r="AK1842" s="99"/>
      <c r="AL1842" s="100" t="s">
        <v>247</v>
      </c>
      <c r="AM1842" s="97"/>
      <c r="AN1842" s="228">
        <v>158</v>
      </c>
      <c r="AO1842" s="89">
        <v>760054344</v>
      </c>
      <c r="AP1842" s="89"/>
      <c r="AQ1842" s="89"/>
      <c r="AR1842" s="89">
        <v>1</v>
      </c>
      <c r="AS1842" s="35">
        <f t="shared" si="173"/>
        <v>7431.2106741573034</v>
      </c>
      <c r="AT1842" s="92" t="s">
        <v>7173</v>
      </c>
      <c r="AU1842" s="95">
        <v>3560000</v>
      </c>
      <c r="AV1842" s="97">
        <v>38812</v>
      </c>
      <c r="AW1842" s="106">
        <v>74.312106741573032</v>
      </c>
      <c r="AX1842" s="220">
        <v>1964</v>
      </c>
      <c r="AY1842" s="220">
        <v>1988</v>
      </c>
      <c r="AZ1842" s="105">
        <v>184</v>
      </c>
      <c r="BA1842" s="100" t="s">
        <v>503</v>
      </c>
      <c r="BB1842" s="44">
        <f t="shared" si="174"/>
        <v>7283</v>
      </c>
      <c r="BC1842" s="106">
        <v>72.83</v>
      </c>
      <c r="BD1842" s="97">
        <v>38777</v>
      </c>
      <c r="BE1842" s="95">
        <v>426504.14020000002</v>
      </c>
      <c r="BF1842" s="95">
        <v>164031.16560000001</v>
      </c>
      <c r="BG1842" s="95">
        <v>255112.97460000002</v>
      </c>
      <c r="BH1842" s="192">
        <v>1.2906444590622679</v>
      </c>
      <c r="BI1842" s="95">
        <v>7360</v>
      </c>
      <c r="BJ1842" s="203">
        <v>40</v>
      </c>
      <c r="BK1842" s="108" t="s">
        <v>3572</v>
      </c>
      <c r="BL1842" s="97">
        <v>38776</v>
      </c>
      <c r="BM1842" s="168">
        <v>224175</v>
      </c>
      <c r="BN1842" s="97">
        <v>38717</v>
      </c>
      <c r="BO1842" s="95">
        <v>216492.08</v>
      </c>
      <c r="BP1842" s="133" t="s">
        <v>1235</v>
      </c>
      <c r="BQ1842" s="105" t="s">
        <v>1235</v>
      </c>
      <c r="BR1842" s="135"/>
      <c r="BS1842" s="136" t="s">
        <v>1235</v>
      </c>
      <c r="BT1842" s="133" t="s">
        <v>1235</v>
      </c>
      <c r="BU1842" s="105" t="s">
        <v>1235</v>
      </c>
      <c r="BV1842" s="135"/>
      <c r="BW1842" s="136" t="s">
        <v>1235</v>
      </c>
      <c r="BX1842" s="133" t="s">
        <v>1235</v>
      </c>
      <c r="BY1842" s="105" t="s">
        <v>1235</v>
      </c>
      <c r="BZ1842" s="135"/>
      <c r="CA1842" s="136" t="s">
        <v>1235</v>
      </c>
      <c r="CB1842" s="169">
        <v>1.2312486995702345E-3</v>
      </c>
      <c r="CC1842" s="169">
        <v>9.6994882685659317E-4</v>
      </c>
    </row>
    <row r="1843" spans="2:81" ht="34">
      <c r="B1843" s="228">
        <v>159</v>
      </c>
      <c r="C1843" s="89" t="s">
        <v>7175</v>
      </c>
      <c r="D1843" s="89">
        <v>1</v>
      </c>
      <c r="E1843" s="147" t="s">
        <v>6194</v>
      </c>
      <c r="F1843" s="92" t="s">
        <v>7176</v>
      </c>
      <c r="G1843" s="92"/>
      <c r="H1843" s="92"/>
      <c r="I1843" s="92"/>
      <c r="J1843" s="90" t="s">
        <v>7177</v>
      </c>
      <c r="K1843" s="90" t="s">
        <v>5720</v>
      </c>
      <c r="L1843" s="90" t="s">
        <v>219</v>
      </c>
      <c r="M1843" s="91" t="s">
        <v>221</v>
      </c>
      <c r="N1843" s="93">
        <v>28227</v>
      </c>
      <c r="O1843" s="94" t="s">
        <v>222</v>
      </c>
      <c r="P1843" s="95">
        <v>2520000</v>
      </c>
      <c r="Q1843" s="95">
        <v>2520000</v>
      </c>
      <c r="R1843" s="95"/>
      <c r="S1843" s="96">
        <v>2289124.33</v>
      </c>
      <c r="T1843" s="91" t="s">
        <v>70</v>
      </c>
      <c r="U1843" s="500">
        <v>6.1950000000000003</v>
      </c>
      <c r="V1843" s="500">
        <v>4.0809999999999992E-2</v>
      </c>
      <c r="W1843" s="500">
        <v>0.03</v>
      </c>
      <c r="X1843" s="500">
        <v>6.1541900000000007</v>
      </c>
      <c r="Y1843" s="97">
        <v>38862</v>
      </c>
      <c r="Z1843" s="512">
        <f t="shared" si="169"/>
        <v>619.5</v>
      </c>
      <c r="AA1843" s="512">
        <f t="shared" si="170"/>
        <v>4.0809999999999995</v>
      </c>
      <c r="AB1843" s="512">
        <f t="shared" si="171"/>
        <v>3</v>
      </c>
      <c r="AC1843" s="512">
        <f t="shared" si="172"/>
        <v>615.4190000000001</v>
      </c>
      <c r="AD1843" s="91">
        <v>360</v>
      </c>
      <c r="AE1843" s="91">
        <v>36</v>
      </c>
      <c r="AF1843" s="91">
        <v>2</v>
      </c>
      <c r="AG1843" s="91">
        <v>118</v>
      </c>
      <c r="AH1843" s="97">
        <v>42522</v>
      </c>
      <c r="AI1843" s="98" t="s">
        <v>61</v>
      </c>
      <c r="AJ1843" s="98" t="s">
        <v>61</v>
      </c>
      <c r="AK1843" s="99"/>
      <c r="AL1843" s="100" t="s">
        <v>98</v>
      </c>
      <c r="AM1843" s="97"/>
      <c r="AN1843" s="228">
        <v>159</v>
      </c>
      <c r="AO1843" s="89" t="s">
        <v>7175</v>
      </c>
      <c r="AP1843" s="89"/>
      <c r="AQ1843" s="89"/>
      <c r="AR1843" s="89">
        <v>1</v>
      </c>
      <c r="AS1843" s="35">
        <f t="shared" si="173"/>
        <v>7777.7777777777783</v>
      </c>
      <c r="AT1843" s="92" t="s">
        <v>7176</v>
      </c>
      <c r="AU1843" s="95">
        <v>3240000</v>
      </c>
      <c r="AV1843" s="97">
        <v>38821</v>
      </c>
      <c r="AW1843" s="106">
        <v>77.777777777777786</v>
      </c>
      <c r="AX1843" s="220">
        <v>1997</v>
      </c>
      <c r="AY1843" s="220"/>
      <c r="AZ1843" s="105">
        <v>33200</v>
      </c>
      <c r="BA1843" s="100" t="s">
        <v>226</v>
      </c>
      <c r="BB1843" s="44">
        <f t="shared" si="174"/>
        <v>10000</v>
      </c>
      <c r="BC1843" s="106">
        <v>100</v>
      </c>
      <c r="BD1843" s="97">
        <v>38847</v>
      </c>
      <c r="BE1843" s="95">
        <v>316031.23499999999</v>
      </c>
      <c r="BF1843" s="95">
        <v>80425.937050000008</v>
      </c>
      <c r="BG1843" s="95">
        <v>221559.91459616643</v>
      </c>
      <c r="BH1843" s="192">
        <v>1.1968926728713574</v>
      </c>
      <c r="BI1843" s="95">
        <v>4980</v>
      </c>
      <c r="BJ1843" s="203">
        <v>0.15</v>
      </c>
      <c r="BK1843" s="108" t="s">
        <v>276</v>
      </c>
      <c r="BL1843" s="97">
        <v>38717</v>
      </c>
      <c r="BM1843" s="168">
        <v>262193</v>
      </c>
      <c r="BN1843" s="97"/>
      <c r="BO1843" s="95"/>
      <c r="BP1843" s="133" t="s">
        <v>1591</v>
      </c>
      <c r="BQ1843" s="105">
        <v>29000</v>
      </c>
      <c r="BR1843" s="135">
        <v>0.87349397590361444</v>
      </c>
      <c r="BS1843" s="136">
        <v>42868</v>
      </c>
      <c r="BT1843" s="133" t="s">
        <v>7178</v>
      </c>
      <c r="BU1843" s="105">
        <v>4200</v>
      </c>
      <c r="BV1843" s="135">
        <v>0.12650602409638553</v>
      </c>
      <c r="BW1843" s="136">
        <v>39447</v>
      </c>
      <c r="BX1843" s="133"/>
      <c r="BY1843" s="105"/>
      <c r="BZ1843" s="135"/>
      <c r="CA1843" s="136"/>
      <c r="CB1843" s="169">
        <v>1.1728345574510903E-3</v>
      </c>
      <c r="CC1843" s="169">
        <v>9.2393153673472341E-4</v>
      </c>
    </row>
    <row r="1844" spans="2:81" ht="23">
      <c r="B1844" s="228">
        <v>160</v>
      </c>
      <c r="C1844" s="89">
        <v>3401648</v>
      </c>
      <c r="D1844" s="89">
        <v>2</v>
      </c>
      <c r="E1844" s="147" t="s">
        <v>5348</v>
      </c>
      <c r="F1844" s="92" t="s">
        <v>7179</v>
      </c>
      <c r="G1844" s="92"/>
      <c r="H1844" s="92"/>
      <c r="I1844" s="92"/>
      <c r="J1844" s="90" t="s">
        <v>7180</v>
      </c>
      <c r="K1844" s="90" t="s">
        <v>7181</v>
      </c>
      <c r="L1844" s="90" t="s">
        <v>1304</v>
      </c>
      <c r="M1844" s="91" t="s">
        <v>96</v>
      </c>
      <c r="N1844" s="93" t="s">
        <v>7182</v>
      </c>
      <c r="O1844" s="94" t="s">
        <v>3382</v>
      </c>
      <c r="P1844" s="95">
        <v>2200000</v>
      </c>
      <c r="Q1844" s="95">
        <v>2200000</v>
      </c>
      <c r="R1844" s="95"/>
      <c r="S1844" s="96">
        <v>41213.5</v>
      </c>
      <c r="T1844" s="91" t="s">
        <v>1422</v>
      </c>
      <c r="U1844" s="500">
        <v>6.18</v>
      </c>
      <c r="V1844" s="500">
        <v>2.0810000000000002E-2</v>
      </c>
      <c r="W1844" s="500">
        <v>0.01</v>
      </c>
      <c r="X1844" s="500">
        <v>6.1591899999999997</v>
      </c>
      <c r="Y1844" s="97">
        <v>38929</v>
      </c>
      <c r="Z1844" s="512">
        <f t="shared" si="169"/>
        <v>618</v>
      </c>
      <c r="AA1844" s="512">
        <f t="shared" si="170"/>
        <v>2.0810000000000004</v>
      </c>
      <c r="AB1844" s="512">
        <f t="shared" si="171"/>
        <v>1</v>
      </c>
      <c r="AC1844" s="512">
        <f t="shared" si="172"/>
        <v>615.91899999999998</v>
      </c>
      <c r="AD1844" s="91">
        <v>120</v>
      </c>
      <c r="AE1844" s="91">
        <v>0</v>
      </c>
      <c r="AF1844" s="91">
        <v>0</v>
      </c>
      <c r="AG1844" s="91">
        <v>120</v>
      </c>
      <c r="AH1844" s="97">
        <v>42583</v>
      </c>
      <c r="AI1844" s="98" t="s">
        <v>61</v>
      </c>
      <c r="AJ1844" s="98" t="s">
        <v>61</v>
      </c>
      <c r="AK1844" s="99"/>
      <c r="AL1844" s="100" t="s">
        <v>78</v>
      </c>
      <c r="AM1844" s="97"/>
      <c r="AN1844" s="228">
        <v>160</v>
      </c>
      <c r="AO1844" s="89">
        <v>3401648</v>
      </c>
      <c r="AP1844" s="89"/>
      <c r="AQ1844" s="89"/>
      <c r="AR1844" s="89">
        <v>2</v>
      </c>
      <c r="AS1844" s="35">
        <f t="shared" si="173"/>
        <v>4680.8510638297876</v>
      </c>
      <c r="AT1844" s="92" t="s">
        <v>7179</v>
      </c>
      <c r="AU1844" s="95">
        <v>4700000</v>
      </c>
      <c r="AV1844" s="97">
        <v>38877</v>
      </c>
      <c r="AW1844" s="106">
        <v>46.808510638297875</v>
      </c>
      <c r="AX1844" s="220">
        <v>1940</v>
      </c>
      <c r="AY1844" s="220"/>
      <c r="AZ1844" s="105">
        <v>208</v>
      </c>
      <c r="BA1844" s="100" t="s">
        <v>503</v>
      </c>
      <c r="BB1844" s="44">
        <f t="shared" si="174"/>
        <v>9711.9999999999982</v>
      </c>
      <c r="BC1844" s="106">
        <v>97.11999999999999</v>
      </c>
      <c r="BD1844" s="97">
        <v>38751</v>
      </c>
      <c r="BE1844" s="95">
        <v>744889</v>
      </c>
      <c r="BF1844" s="95">
        <v>422727</v>
      </c>
      <c r="BG1844" s="95">
        <v>311761</v>
      </c>
      <c r="BH1844" s="192">
        <v>1.0550780374853379</v>
      </c>
      <c r="BI1844" s="95">
        <v>10400</v>
      </c>
      <c r="BJ1844" s="203">
        <v>50</v>
      </c>
      <c r="BK1844" s="108" t="s">
        <v>276</v>
      </c>
      <c r="BL1844" s="97">
        <v>38717</v>
      </c>
      <c r="BM1844" s="168">
        <v>323408</v>
      </c>
      <c r="BN1844" s="97">
        <v>38352</v>
      </c>
      <c r="BO1844" s="95">
        <v>311493</v>
      </c>
      <c r="BP1844" s="133"/>
      <c r="BQ1844" s="105">
        <v>0</v>
      </c>
      <c r="BR1844" s="135"/>
      <c r="BS1844" s="136"/>
      <c r="BT1844" s="133"/>
      <c r="BU1844" s="105">
        <v>0</v>
      </c>
      <c r="BV1844" s="135"/>
      <c r="BW1844" s="136"/>
      <c r="BX1844" s="133"/>
      <c r="BY1844" s="105">
        <v>0</v>
      </c>
      <c r="BZ1844" s="135"/>
      <c r="CA1844" s="136"/>
      <c r="CB1844" s="169">
        <v>3.8007431188759478E-3</v>
      </c>
      <c r="CC1844" s="169">
        <v>8.0660689714936171E-4</v>
      </c>
    </row>
    <row r="1845" spans="2:81" ht="23">
      <c r="B1845" s="228">
        <v>161</v>
      </c>
      <c r="C1845" s="89">
        <v>760053679</v>
      </c>
      <c r="D1845" s="89">
        <v>1</v>
      </c>
      <c r="E1845" s="147" t="s">
        <v>3956</v>
      </c>
      <c r="F1845" s="92" t="s">
        <v>7183</v>
      </c>
      <c r="G1845" s="92"/>
      <c r="H1845" s="92"/>
      <c r="I1845" s="92"/>
      <c r="J1845" s="90" t="s">
        <v>7184</v>
      </c>
      <c r="K1845" s="90" t="s">
        <v>7185</v>
      </c>
      <c r="L1845" s="90" t="s">
        <v>2166</v>
      </c>
      <c r="M1845" s="91" t="s">
        <v>69</v>
      </c>
      <c r="N1845" s="93">
        <v>30052</v>
      </c>
      <c r="O1845" s="94" t="s">
        <v>222</v>
      </c>
      <c r="P1845" s="95">
        <v>2200000</v>
      </c>
      <c r="Q1845" s="95">
        <v>2196073.2400000002</v>
      </c>
      <c r="R1845" s="95"/>
      <c r="S1845" s="96">
        <v>1875567.8</v>
      </c>
      <c r="T1845" s="91" t="s">
        <v>60</v>
      </c>
      <c r="U1845" s="500">
        <v>6.11</v>
      </c>
      <c r="V1845" s="500">
        <v>7.0809999999999998E-2</v>
      </c>
      <c r="W1845" s="500">
        <v>0.06</v>
      </c>
      <c r="X1845" s="500">
        <v>6.0391899999999996</v>
      </c>
      <c r="Y1845" s="97">
        <v>38854</v>
      </c>
      <c r="Z1845" s="512">
        <f t="shared" si="169"/>
        <v>611</v>
      </c>
      <c r="AA1845" s="512">
        <f t="shared" si="170"/>
        <v>7.0809999999999995</v>
      </c>
      <c r="AB1845" s="512">
        <f t="shared" si="171"/>
        <v>6</v>
      </c>
      <c r="AC1845" s="512">
        <f t="shared" si="172"/>
        <v>603.91899999999998</v>
      </c>
      <c r="AD1845" s="91">
        <v>360</v>
      </c>
      <c r="AE1845" s="91">
        <v>0</v>
      </c>
      <c r="AF1845" s="91">
        <v>2</v>
      </c>
      <c r="AG1845" s="91">
        <v>118</v>
      </c>
      <c r="AH1845" s="97">
        <v>42522</v>
      </c>
      <c r="AI1845" s="98" t="s">
        <v>61</v>
      </c>
      <c r="AJ1845" s="98" t="s">
        <v>61</v>
      </c>
      <c r="AK1845" s="99"/>
      <c r="AL1845" s="100" t="s">
        <v>78</v>
      </c>
      <c r="AM1845" s="97"/>
      <c r="AN1845" s="228">
        <v>161</v>
      </c>
      <c r="AO1845" s="89">
        <v>760053679</v>
      </c>
      <c r="AP1845" s="89"/>
      <c r="AQ1845" s="89"/>
      <c r="AR1845" s="89">
        <v>1</v>
      </c>
      <c r="AS1845" s="35">
        <f t="shared" si="173"/>
        <v>6654.7673939393944</v>
      </c>
      <c r="AT1845" s="92" t="s">
        <v>7183</v>
      </c>
      <c r="AU1845" s="95">
        <v>3300000</v>
      </c>
      <c r="AV1845" s="97">
        <v>38806</v>
      </c>
      <c r="AW1845" s="106">
        <v>66.547673939393945</v>
      </c>
      <c r="AX1845" s="220">
        <v>2005</v>
      </c>
      <c r="AY1845" s="220"/>
      <c r="AZ1845" s="105">
        <v>14097</v>
      </c>
      <c r="BA1845" s="100" t="s">
        <v>226</v>
      </c>
      <c r="BB1845" s="44">
        <f t="shared" si="174"/>
        <v>9040</v>
      </c>
      <c r="BC1845" s="106">
        <v>90.4</v>
      </c>
      <c r="BD1845" s="97">
        <v>38839</v>
      </c>
      <c r="BE1845" s="95">
        <v>294509.95799999998</v>
      </c>
      <c r="BF1845" s="95">
        <v>62359.398299999993</v>
      </c>
      <c r="BG1845" s="95">
        <v>222425.0097</v>
      </c>
      <c r="BH1845" s="192">
        <v>1.3888266148884205</v>
      </c>
      <c r="BI1845" s="95">
        <v>2114.5500000000002</v>
      </c>
      <c r="BJ1845" s="203">
        <v>0.15</v>
      </c>
      <c r="BK1845" s="108" t="s">
        <v>3572</v>
      </c>
      <c r="BL1845" s="97">
        <v>38776</v>
      </c>
      <c r="BM1845" s="168">
        <v>73350.1933333333</v>
      </c>
      <c r="BN1845" s="97">
        <v>38717</v>
      </c>
      <c r="BO1845" s="95">
        <v>50265.55</v>
      </c>
      <c r="BP1845" s="133" t="s">
        <v>7186</v>
      </c>
      <c r="BQ1845" s="105">
        <v>3333</v>
      </c>
      <c r="BR1845" s="135">
        <v>0.23643328367737818</v>
      </c>
      <c r="BS1845" s="136">
        <v>43343</v>
      </c>
      <c r="BT1845" s="133" t="s">
        <v>7187</v>
      </c>
      <c r="BU1845" s="105">
        <v>2715</v>
      </c>
      <c r="BV1845" s="135">
        <v>0.19259416897212173</v>
      </c>
      <c r="BW1845" s="136">
        <v>46142</v>
      </c>
      <c r="BX1845" s="133" t="s">
        <v>7188</v>
      </c>
      <c r="BY1845" s="105">
        <v>2271</v>
      </c>
      <c r="BZ1845" s="135">
        <v>0.16109810597999574</v>
      </c>
      <c r="CA1845" s="136">
        <v>40693</v>
      </c>
      <c r="CB1845" s="169">
        <v>1.0220756295895167E-3</v>
      </c>
      <c r="CC1845" s="169">
        <v>8.0516719183142983E-4</v>
      </c>
    </row>
    <row r="1846" spans="2:81">
      <c r="B1846" s="228"/>
      <c r="C1846" s="89"/>
      <c r="D1846" s="89"/>
      <c r="E1846" s="147"/>
      <c r="F1846" s="92"/>
      <c r="G1846" s="92"/>
      <c r="H1846" s="92"/>
      <c r="I1846" s="92"/>
      <c r="J1846" s="90"/>
      <c r="K1846" s="90"/>
      <c r="L1846" s="90"/>
      <c r="M1846" s="91"/>
      <c r="N1846" s="93"/>
      <c r="O1846" s="94"/>
      <c r="P1846" s="95"/>
      <c r="Q1846" s="95"/>
      <c r="R1846" s="95"/>
      <c r="S1846" s="96"/>
      <c r="T1846" s="91"/>
      <c r="U1846" s="500">
        <v>0</v>
      </c>
      <c r="V1846" s="500">
        <v>0</v>
      </c>
      <c r="W1846" s="500">
        <v>0</v>
      </c>
      <c r="X1846" s="500">
        <v>0</v>
      </c>
      <c r="Y1846" s="97"/>
      <c r="Z1846" s="512">
        <f t="shared" si="169"/>
        <v>0</v>
      </c>
      <c r="AA1846" s="512">
        <f t="shared" si="170"/>
        <v>0</v>
      </c>
      <c r="AB1846" s="512">
        <f t="shared" si="171"/>
        <v>0</v>
      </c>
      <c r="AC1846" s="512">
        <f t="shared" si="172"/>
        <v>0</v>
      </c>
      <c r="AD1846" s="91"/>
      <c r="AE1846" s="91"/>
      <c r="AF1846" s="91"/>
      <c r="AG1846" s="91"/>
      <c r="AH1846" s="97"/>
      <c r="AI1846" s="98"/>
      <c r="AJ1846" s="98"/>
      <c r="AK1846" s="99"/>
      <c r="AL1846" s="100"/>
      <c r="AM1846" s="97"/>
      <c r="AN1846" s="228"/>
      <c r="AO1846" s="89"/>
      <c r="AP1846" s="89"/>
      <c r="AQ1846" s="89"/>
      <c r="AR1846" s="89"/>
      <c r="AS1846" s="35">
        <f t="shared" si="173"/>
        <v>0</v>
      </c>
      <c r="AT1846" s="92"/>
      <c r="AU1846" s="95"/>
      <c r="AV1846" s="97"/>
      <c r="AW1846" s="106">
        <v>0</v>
      </c>
      <c r="AX1846" s="220"/>
      <c r="AY1846" s="220"/>
      <c r="AZ1846" s="105"/>
      <c r="BA1846" s="100"/>
      <c r="BB1846" s="44">
        <f t="shared" si="174"/>
        <v>0</v>
      </c>
      <c r="BC1846" s="106">
        <v>0</v>
      </c>
      <c r="BD1846" s="97"/>
      <c r="BE1846" s="95"/>
      <c r="BF1846" s="95"/>
      <c r="BG1846" s="95"/>
      <c r="BH1846" s="192"/>
      <c r="BI1846" s="95"/>
      <c r="BJ1846" s="203"/>
      <c r="BK1846" s="108"/>
      <c r="BL1846" s="97"/>
      <c r="BM1846" s="168"/>
      <c r="BN1846" s="97"/>
      <c r="BO1846" s="95"/>
      <c r="BP1846" s="133"/>
      <c r="BQ1846" s="105"/>
      <c r="BR1846" s="135"/>
      <c r="BS1846" s="136"/>
      <c r="BT1846" s="133"/>
      <c r="BU1846" s="105"/>
      <c r="BV1846" s="135"/>
      <c r="BW1846" s="136"/>
      <c r="BX1846" s="133"/>
      <c r="BY1846" s="105"/>
      <c r="BZ1846" s="135"/>
      <c r="CA1846" s="136"/>
      <c r="CB1846" s="169"/>
      <c r="CC1846" s="169"/>
    </row>
    <row r="1847" spans="2:81" ht="45">
      <c r="B1847" s="209">
        <v>162</v>
      </c>
      <c r="C1847" s="57">
        <v>3402061</v>
      </c>
      <c r="D1847" s="57">
        <v>2</v>
      </c>
      <c r="E1847" s="155" t="s">
        <v>5348</v>
      </c>
      <c r="F1847" s="85" t="s">
        <v>7189</v>
      </c>
      <c r="G1847" s="85"/>
      <c r="H1847" s="85"/>
      <c r="I1847" s="85"/>
      <c r="J1847" s="58" t="s">
        <v>364</v>
      </c>
      <c r="K1847" s="58" t="s">
        <v>364</v>
      </c>
      <c r="L1847" s="58" t="s">
        <v>426</v>
      </c>
      <c r="M1847" s="59" t="s">
        <v>104</v>
      </c>
      <c r="N1847" s="61" t="s">
        <v>364</v>
      </c>
      <c r="O1847" s="62" t="s">
        <v>59</v>
      </c>
      <c r="P1847" s="111">
        <v>2020000</v>
      </c>
      <c r="Q1847" s="111">
        <v>2020000</v>
      </c>
      <c r="R1847" s="111"/>
      <c r="S1847" s="112">
        <v>1794541.15</v>
      </c>
      <c r="T1847" s="59" t="s">
        <v>70</v>
      </c>
      <c r="U1847" s="499">
        <v>6.0270000000000001</v>
      </c>
      <c r="V1847" s="499">
        <v>2.0810000000000002E-2</v>
      </c>
      <c r="W1847" s="499">
        <v>0.01</v>
      </c>
      <c r="X1847" s="499">
        <v>6.0061899999999993</v>
      </c>
      <c r="Y1847" s="66">
        <v>38884</v>
      </c>
      <c r="Z1847" s="512">
        <f t="shared" si="169"/>
        <v>602.70000000000005</v>
      </c>
      <c r="AA1847" s="512">
        <f t="shared" si="170"/>
        <v>2.0810000000000004</v>
      </c>
      <c r="AB1847" s="512">
        <f t="shared" si="171"/>
        <v>1</v>
      </c>
      <c r="AC1847" s="512">
        <f t="shared" si="172"/>
        <v>600.61899999999991</v>
      </c>
      <c r="AD1847" s="59">
        <v>360</v>
      </c>
      <c r="AE1847" s="59">
        <v>24</v>
      </c>
      <c r="AF1847" s="59">
        <v>1</v>
      </c>
      <c r="AG1847" s="59">
        <v>119</v>
      </c>
      <c r="AH1847" s="66">
        <v>42552</v>
      </c>
      <c r="AI1847" s="67" t="s">
        <v>61</v>
      </c>
      <c r="AJ1847" s="67" t="s">
        <v>61</v>
      </c>
      <c r="AK1847" s="68"/>
      <c r="AL1847" s="69" t="s">
        <v>78</v>
      </c>
      <c r="AM1847" s="66"/>
      <c r="AN1847" s="209">
        <v>162</v>
      </c>
      <c r="AO1847" s="57">
        <v>3402061</v>
      </c>
      <c r="AP1847" s="57"/>
      <c r="AQ1847" s="57"/>
      <c r="AR1847" s="57">
        <v>2</v>
      </c>
      <c r="AS1847" s="35">
        <f t="shared" si="173"/>
        <v>7859.9221789883277</v>
      </c>
      <c r="AT1847" s="85" t="s">
        <v>7189</v>
      </c>
      <c r="AU1847" s="111">
        <v>2570000</v>
      </c>
      <c r="AV1847" s="66">
        <v>38855</v>
      </c>
      <c r="AW1847" s="81">
        <v>78.599221789883273</v>
      </c>
      <c r="AX1847" s="215" t="s">
        <v>364</v>
      </c>
      <c r="AY1847" s="215"/>
      <c r="AZ1847" s="74">
        <v>63</v>
      </c>
      <c r="BA1847" s="69" t="s">
        <v>63</v>
      </c>
      <c r="BB1847" s="44">
        <f t="shared" si="174"/>
        <v>9523.3333333333339</v>
      </c>
      <c r="BC1847" s="81">
        <v>95.233333333333334</v>
      </c>
      <c r="BD1847" s="66">
        <v>38869</v>
      </c>
      <c r="BE1847" s="79">
        <v>346727.57</v>
      </c>
      <c r="BF1847" s="79">
        <v>155698.1</v>
      </c>
      <c r="BG1847" s="79">
        <v>175169.22</v>
      </c>
      <c r="BH1847" s="75">
        <v>1.2018296543473947</v>
      </c>
      <c r="BI1847" s="79">
        <v>15860.25</v>
      </c>
      <c r="BJ1847" s="197">
        <v>251.75</v>
      </c>
      <c r="BK1847" s="78" t="s">
        <v>3572</v>
      </c>
      <c r="BL1847" s="66">
        <v>38807</v>
      </c>
      <c r="BM1847" s="163">
        <v>167366.13</v>
      </c>
      <c r="BN1847" s="66">
        <v>38717</v>
      </c>
      <c r="BO1847" s="79">
        <v>163287</v>
      </c>
      <c r="BP1847" s="158"/>
      <c r="BQ1847" s="74">
        <v>0</v>
      </c>
      <c r="BR1847" s="159"/>
      <c r="BS1847" s="160"/>
      <c r="BT1847" s="158"/>
      <c r="BU1847" s="74">
        <v>0</v>
      </c>
      <c r="BV1847" s="159"/>
      <c r="BW1847" s="160"/>
      <c r="BX1847" s="158"/>
      <c r="BY1847" s="74">
        <v>0</v>
      </c>
      <c r="BZ1847" s="159"/>
      <c r="CA1847" s="160"/>
      <c r="CB1847" s="161">
        <v>3.4897732273315523E-3</v>
      </c>
      <c r="CC1847" s="161">
        <v>7.4061178738259572E-4</v>
      </c>
    </row>
    <row r="1848" spans="2:81" ht="23">
      <c r="B1848" s="207">
        <v>162.1</v>
      </c>
      <c r="C1848" s="57">
        <v>3402061</v>
      </c>
      <c r="D1848" s="57">
        <v>2</v>
      </c>
      <c r="E1848" s="155" t="s">
        <v>5348</v>
      </c>
      <c r="F1848" s="60" t="s">
        <v>7190</v>
      </c>
      <c r="G1848" s="60"/>
      <c r="H1848" s="60"/>
      <c r="I1848" s="60"/>
      <c r="J1848" s="58" t="s">
        <v>7191</v>
      </c>
      <c r="K1848" s="58" t="s">
        <v>7192</v>
      </c>
      <c r="L1848" s="58" t="s">
        <v>426</v>
      </c>
      <c r="M1848" s="59" t="s">
        <v>104</v>
      </c>
      <c r="N1848" s="61">
        <v>46074</v>
      </c>
      <c r="O1848" s="62" t="s">
        <v>59</v>
      </c>
      <c r="P1848" s="79">
        <v>1076809.3400000001</v>
      </c>
      <c r="Q1848" s="79">
        <v>1076809.3400000001</v>
      </c>
      <c r="R1848" s="79"/>
      <c r="S1848" s="80">
        <v>956623.1</v>
      </c>
      <c r="T1848" s="59"/>
      <c r="U1848" s="499">
        <v>0</v>
      </c>
      <c r="V1848" s="499">
        <v>0</v>
      </c>
      <c r="W1848" s="499">
        <v>0</v>
      </c>
      <c r="X1848" s="499">
        <v>0</v>
      </c>
      <c r="Y1848" s="66"/>
      <c r="Z1848" s="512">
        <f t="shared" si="169"/>
        <v>0</v>
      </c>
      <c r="AA1848" s="512">
        <f t="shared" si="170"/>
        <v>0</v>
      </c>
      <c r="AB1848" s="512">
        <f t="shared" si="171"/>
        <v>0</v>
      </c>
      <c r="AC1848" s="512">
        <f t="shared" si="172"/>
        <v>0</v>
      </c>
      <c r="AD1848" s="59"/>
      <c r="AE1848" s="59"/>
      <c r="AF1848" s="59"/>
      <c r="AG1848" s="59"/>
      <c r="AH1848" s="66"/>
      <c r="AI1848" s="67"/>
      <c r="AJ1848" s="67"/>
      <c r="AK1848" s="68"/>
      <c r="AL1848" s="69"/>
      <c r="AM1848" s="66"/>
      <c r="AN1848" s="207">
        <v>162.1</v>
      </c>
      <c r="AO1848" s="57">
        <v>3402061</v>
      </c>
      <c r="AP1848" s="57"/>
      <c r="AQ1848" s="57"/>
      <c r="AR1848" s="57">
        <v>2</v>
      </c>
      <c r="AS1848" s="35">
        <f t="shared" si="173"/>
        <v>0</v>
      </c>
      <c r="AT1848" s="60" t="s">
        <v>7190</v>
      </c>
      <c r="AU1848" s="79">
        <v>1370000</v>
      </c>
      <c r="AV1848" s="66">
        <v>38855</v>
      </c>
      <c r="AW1848" s="81">
        <v>0</v>
      </c>
      <c r="AX1848" s="215">
        <v>1973</v>
      </c>
      <c r="AY1848" s="215"/>
      <c r="AZ1848" s="74">
        <v>39</v>
      </c>
      <c r="BA1848" s="69" t="s">
        <v>63</v>
      </c>
      <c r="BB1848" s="44">
        <f t="shared" si="174"/>
        <v>9230.0000000000018</v>
      </c>
      <c r="BC1848" s="81">
        <v>92.300000000000011</v>
      </c>
      <c r="BD1848" s="66">
        <v>38869</v>
      </c>
      <c r="BE1848" s="79"/>
      <c r="BF1848" s="79"/>
      <c r="BG1848" s="79"/>
      <c r="BH1848" s="75"/>
      <c r="BI1848" s="79"/>
      <c r="BJ1848" s="197"/>
      <c r="BK1848" s="78"/>
      <c r="BL1848" s="66"/>
      <c r="BM1848" s="163">
        <v>0</v>
      </c>
      <c r="BN1848" s="66"/>
      <c r="BO1848" s="79">
        <v>0</v>
      </c>
      <c r="BP1848" s="158"/>
      <c r="BQ1848" s="74">
        <v>0</v>
      </c>
      <c r="BR1848" s="159"/>
      <c r="BS1848" s="160"/>
      <c r="BT1848" s="158"/>
      <c r="BU1848" s="74">
        <v>0</v>
      </c>
      <c r="BV1848" s="159"/>
      <c r="BW1848" s="160"/>
      <c r="BX1848" s="158"/>
      <c r="BY1848" s="74">
        <v>0</v>
      </c>
      <c r="BZ1848" s="159"/>
      <c r="CA1848" s="160"/>
      <c r="CB1848" s="161">
        <v>1.8603071315210688E-3</v>
      </c>
      <c r="CC1848" s="161">
        <v>3.9480083661766002E-4</v>
      </c>
    </row>
    <row r="1849" spans="2:81" ht="34">
      <c r="B1849" s="207">
        <v>162.19999999999999</v>
      </c>
      <c r="C1849" s="57">
        <v>3402061</v>
      </c>
      <c r="D1849" s="57">
        <v>2</v>
      </c>
      <c r="E1849" s="155" t="s">
        <v>5348</v>
      </c>
      <c r="F1849" s="60" t="s">
        <v>7193</v>
      </c>
      <c r="G1849" s="60"/>
      <c r="H1849" s="60"/>
      <c r="I1849" s="60"/>
      <c r="J1849" s="58" t="s">
        <v>7194</v>
      </c>
      <c r="K1849" s="58" t="s">
        <v>2296</v>
      </c>
      <c r="L1849" s="58" t="s">
        <v>426</v>
      </c>
      <c r="M1849" s="59" t="s">
        <v>104</v>
      </c>
      <c r="N1849" s="61">
        <v>46032</v>
      </c>
      <c r="O1849" s="62" t="s">
        <v>59</v>
      </c>
      <c r="P1849" s="79">
        <v>526614.79</v>
      </c>
      <c r="Q1849" s="79">
        <v>526614.79</v>
      </c>
      <c r="R1849" s="79"/>
      <c r="S1849" s="80">
        <v>467837.58</v>
      </c>
      <c r="T1849" s="59"/>
      <c r="U1849" s="499">
        <v>0</v>
      </c>
      <c r="V1849" s="499">
        <v>0</v>
      </c>
      <c r="W1849" s="499">
        <v>0</v>
      </c>
      <c r="X1849" s="499">
        <v>0</v>
      </c>
      <c r="Y1849" s="66"/>
      <c r="Z1849" s="512">
        <f t="shared" si="169"/>
        <v>0</v>
      </c>
      <c r="AA1849" s="512">
        <f t="shared" si="170"/>
        <v>0</v>
      </c>
      <c r="AB1849" s="512">
        <f t="shared" si="171"/>
        <v>0</v>
      </c>
      <c r="AC1849" s="512">
        <f t="shared" si="172"/>
        <v>0</v>
      </c>
      <c r="AD1849" s="59"/>
      <c r="AE1849" s="59"/>
      <c r="AF1849" s="59"/>
      <c r="AG1849" s="59"/>
      <c r="AH1849" s="66"/>
      <c r="AI1849" s="67"/>
      <c r="AJ1849" s="67"/>
      <c r="AK1849" s="68"/>
      <c r="AL1849" s="69"/>
      <c r="AM1849" s="66"/>
      <c r="AN1849" s="207">
        <v>162.19999999999999</v>
      </c>
      <c r="AO1849" s="57">
        <v>3402061</v>
      </c>
      <c r="AP1849" s="57"/>
      <c r="AQ1849" s="57"/>
      <c r="AR1849" s="57">
        <v>2</v>
      </c>
      <c r="AS1849" s="35">
        <f t="shared" si="173"/>
        <v>0</v>
      </c>
      <c r="AT1849" s="60" t="s">
        <v>7193</v>
      </c>
      <c r="AU1849" s="79">
        <v>670000</v>
      </c>
      <c r="AV1849" s="66">
        <v>38855</v>
      </c>
      <c r="AW1849" s="81">
        <v>0</v>
      </c>
      <c r="AX1849" s="215">
        <v>1963</v>
      </c>
      <c r="AY1849" s="215"/>
      <c r="AZ1849" s="74">
        <v>12</v>
      </c>
      <c r="BA1849" s="69" t="s">
        <v>63</v>
      </c>
      <c r="BB1849" s="44">
        <f t="shared" si="174"/>
        <v>10000</v>
      </c>
      <c r="BC1849" s="81">
        <v>100</v>
      </c>
      <c r="BD1849" s="66">
        <v>38869</v>
      </c>
      <c r="BE1849" s="79"/>
      <c r="BF1849" s="79"/>
      <c r="BG1849" s="79"/>
      <c r="BH1849" s="75"/>
      <c r="BI1849" s="79"/>
      <c r="BJ1849" s="197"/>
      <c r="BK1849" s="78"/>
      <c r="BL1849" s="66"/>
      <c r="BM1849" s="163">
        <v>0</v>
      </c>
      <c r="BN1849" s="66"/>
      <c r="BO1849" s="79">
        <v>0</v>
      </c>
      <c r="BP1849" s="158"/>
      <c r="BQ1849" s="74">
        <v>0</v>
      </c>
      <c r="BR1849" s="159"/>
      <c r="BS1849" s="160"/>
      <c r="BT1849" s="158"/>
      <c r="BU1849" s="74">
        <v>0</v>
      </c>
      <c r="BV1849" s="159"/>
      <c r="BW1849" s="160"/>
      <c r="BX1849" s="158"/>
      <c r="BY1849" s="74">
        <v>0</v>
      </c>
      <c r="BZ1849" s="159"/>
      <c r="CA1849" s="160"/>
      <c r="CB1849" s="161">
        <v>9.097852451776375E-4</v>
      </c>
      <c r="CC1849" s="161">
        <v>1.9307778261584669E-4</v>
      </c>
    </row>
    <row r="1850" spans="2:81" ht="23">
      <c r="B1850" s="207">
        <v>162.30000000000001</v>
      </c>
      <c r="C1850" s="57">
        <v>3402061</v>
      </c>
      <c r="D1850" s="57">
        <v>2</v>
      </c>
      <c r="E1850" s="155" t="s">
        <v>5348</v>
      </c>
      <c r="F1850" s="60" t="s">
        <v>7195</v>
      </c>
      <c r="G1850" s="60"/>
      <c r="H1850" s="60"/>
      <c r="I1850" s="60"/>
      <c r="J1850" s="58" t="s">
        <v>7196</v>
      </c>
      <c r="K1850" s="58" t="s">
        <v>7192</v>
      </c>
      <c r="L1850" s="58" t="s">
        <v>426</v>
      </c>
      <c r="M1850" s="59" t="s">
        <v>104</v>
      </c>
      <c r="N1850" s="61">
        <v>46074</v>
      </c>
      <c r="O1850" s="62" t="s">
        <v>59</v>
      </c>
      <c r="P1850" s="79">
        <v>416575.88</v>
      </c>
      <c r="Q1850" s="79">
        <v>416575.88</v>
      </c>
      <c r="R1850" s="79"/>
      <c r="S1850" s="80">
        <v>370080.47</v>
      </c>
      <c r="T1850" s="59"/>
      <c r="U1850" s="499">
        <v>0</v>
      </c>
      <c r="V1850" s="499">
        <v>0</v>
      </c>
      <c r="W1850" s="499">
        <v>0</v>
      </c>
      <c r="X1850" s="499">
        <v>0</v>
      </c>
      <c r="Y1850" s="66"/>
      <c r="Z1850" s="512">
        <f t="shared" si="169"/>
        <v>0</v>
      </c>
      <c r="AA1850" s="512">
        <f t="shared" si="170"/>
        <v>0</v>
      </c>
      <c r="AB1850" s="512">
        <f t="shared" si="171"/>
        <v>0</v>
      </c>
      <c r="AC1850" s="512">
        <f t="shared" si="172"/>
        <v>0</v>
      </c>
      <c r="AD1850" s="59"/>
      <c r="AE1850" s="59"/>
      <c r="AF1850" s="59"/>
      <c r="AG1850" s="59"/>
      <c r="AH1850" s="66"/>
      <c r="AI1850" s="67"/>
      <c r="AJ1850" s="67"/>
      <c r="AK1850" s="68"/>
      <c r="AL1850" s="69"/>
      <c r="AM1850" s="66"/>
      <c r="AN1850" s="207">
        <v>162.30000000000001</v>
      </c>
      <c r="AO1850" s="57">
        <v>3402061</v>
      </c>
      <c r="AP1850" s="57"/>
      <c r="AQ1850" s="57"/>
      <c r="AR1850" s="57">
        <v>2</v>
      </c>
      <c r="AS1850" s="35">
        <f t="shared" si="173"/>
        <v>0</v>
      </c>
      <c r="AT1850" s="60" t="s">
        <v>7195</v>
      </c>
      <c r="AU1850" s="79">
        <v>530000</v>
      </c>
      <c r="AV1850" s="66">
        <v>38855</v>
      </c>
      <c r="AW1850" s="81">
        <v>0</v>
      </c>
      <c r="AX1850" s="215">
        <v>1984</v>
      </c>
      <c r="AY1850" s="215"/>
      <c r="AZ1850" s="74">
        <v>12</v>
      </c>
      <c r="BA1850" s="69" t="s">
        <v>63</v>
      </c>
      <c r="BB1850" s="44">
        <f t="shared" si="174"/>
        <v>10000</v>
      </c>
      <c r="BC1850" s="81">
        <v>100</v>
      </c>
      <c r="BD1850" s="66">
        <v>38869</v>
      </c>
      <c r="BE1850" s="79"/>
      <c r="BF1850" s="79"/>
      <c r="BG1850" s="79"/>
      <c r="BH1850" s="75"/>
      <c r="BI1850" s="79"/>
      <c r="BJ1850" s="197"/>
      <c r="BK1850" s="78"/>
      <c r="BL1850" s="66"/>
      <c r="BM1850" s="163">
        <v>0</v>
      </c>
      <c r="BN1850" s="66"/>
      <c r="BO1850" s="79">
        <v>0</v>
      </c>
      <c r="BP1850" s="158"/>
      <c r="BQ1850" s="74">
        <v>0</v>
      </c>
      <c r="BR1850" s="159"/>
      <c r="BS1850" s="160"/>
      <c r="BT1850" s="158"/>
      <c r="BU1850" s="74">
        <v>0</v>
      </c>
      <c r="BV1850" s="159"/>
      <c r="BW1850" s="160"/>
      <c r="BX1850" s="158"/>
      <c r="BY1850" s="74">
        <v>0</v>
      </c>
      <c r="BZ1850" s="159"/>
      <c r="CA1850" s="160"/>
      <c r="CB1850" s="161">
        <v>7.1968086790895119E-4</v>
      </c>
      <c r="CC1850" s="161">
        <v>1.5273317181548402E-4</v>
      </c>
    </row>
    <row r="1851" spans="2:81">
      <c r="B1851" s="209"/>
      <c r="C1851" s="57"/>
      <c r="D1851" s="57"/>
      <c r="E1851" s="155"/>
      <c r="F1851" s="60"/>
      <c r="G1851" s="60"/>
      <c r="H1851" s="60"/>
      <c r="I1851" s="60"/>
      <c r="J1851" s="58"/>
      <c r="K1851" s="58"/>
      <c r="L1851" s="58"/>
      <c r="M1851" s="59"/>
      <c r="N1851" s="61"/>
      <c r="O1851" s="62"/>
      <c r="P1851" s="79"/>
      <c r="Q1851" s="79"/>
      <c r="R1851" s="79"/>
      <c r="S1851" s="80"/>
      <c r="T1851" s="59"/>
      <c r="U1851" s="499">
        <v>0</v>
      </c>
      <c r="V1851" s="499">
        <v>0</v>
      </c>
      <c r="W1851" s="499">
        <v>0</v>
      </c>
      <c r="X1851" s="499">
        <v>0</v>
      </c>
      <c r="Y1851" s="66"/>
      <c r="Z1851" s="512">
        <f t="shared" si="169"/>
        <v>0</v>
      </c>
      <c r="AA1851" s="512">
        <f t="shared" si="170"/>
        <v>0</v>
      </c>
      <c r="AB1851" s="512">
        <f t="shared" si="171"/>
        <v>0</v>
      </c>
      <c r="AC1851" s="512">
        <f t="shared" si="172"/>
        <v>0</v>
      </c>
      <c r="AD1851" s="59"/>
      <c r="AE1851" s="59"/>
      <c r="AF1851" s="59"/>
      <c r="AG1851" s="59"/>
      <c r="AH1851" s="66"/>
      <c r="AI1851" s="67"/>
      <c r="AJ1851" s="67"/>
      <c r="AK1851" s="68"/>
      <c r="AL1851" s="69"/>
      <c r="AM1851" s="66"/>
      <c r="AN1851" s="209"/>
      <c r="AO1851" s="57"/>
      <c r="AP1851" s="57"/>
      <c r="AQ1851" s="57"/>
      <c r="AR1851" s="57"/>
      <c r="AS1851" s="35">
        <f t="shared" si="173"/>
        <v>0</v>
      </c>
      <c r="AT1851" s="60"/>
      <c r="AU1851" s="79"/>
      <c r="AV1851" s="66"/>
      <c r="AW1851" s="81">
        <v>0</v>
      </c>
      <c r="AX1851" s="215"/>
      <c r="AY1851" s="215"/>
      <c r="AZ1851" s="74"/>
      <c r="BA1851" s="69"/>
      <c r="BB1851" s="44">
        <f t="shared" si="174"/>
        <v>0</v>
      </c>
      <c r="BC1851" s="81">
        <v>0</v>
      </c>
      <c r="BD1851" s="66"/>
      <c r="BE1851" s="79"/>
      <c r="BF1851" s="79"/>
      <c r="BG1851" s="79"/>
      <c r="BH1851" s="75"/>
      <c r="BI1851" s="79"/>
      <c r="BJ1851" s="197"/>
      <c r="BK1851" s="78"/>
      <c r="BL1851" s="66"/>
      <c r="BM1851" s="163"/>
      <c r="BN1851" s="66"/>
      <c r="BO1851" s="79"/>
      <c r="BP1851" s="158"/>
      <c r="BQ1851" s="74"/>
      <c r="BR1851" s="159"/>
      <c r="BS1851" s="160"/>
      <c r="BT1851" s="158"/>
      <c r="BU1851" s="74"/>
      <c r="BV1851" s="159"/>
      <c r="BW1851" s="160"/>
      <c r="BX1851" s="158"/>
      <c r="BY1851" s="74"/>
      <c r="BZ1851" s="159"/>
      <c r="CA1851" s="160"/>
      <c r="CB1851" s="161"/>
      <c r="CC1851" s="161"/>
    </row>
    <row r="1852" spans="2:81" ht="23">
      <c r="B1852" s="228">
        <v>163</v>
      </c>
      <c r="C1852" s="89">
        <v>3400432</v>
      </c>
      <c r="D1852" s="89">
        <v>2</v>
      </c>
      <c r="E1852" s="147" t="s">
        <v>5348</v>
      </c>
      <c r="F1852" s="92" t="s">
        <v>7197</v>
      </c>
      <c r="G1852" s="92"/>
      <c r="H1852" s="92"/>
      <c r="I1852" s="92"/>
      <c r="J1852" s="90" t="s">
        <v>7198</v>
      </c>
      <c r="K1852" s="90" t="s">
        <v>234</v>
      </c>
      <c r="L1852" s="90" t="s">
        <v>233</v>
      </c>
      <c r="M1852" s="91" t="s">
        <v>96</v>
      </c>
      <c r="N1852" s="93" t="s">
        <v>7199</v>
      </c>
      <c r="O1852" s="94" t="s">
        <v>59</v>
      </c>
      <c r="P1852" s="95">
        <v>1820000</v>
      </c>
      <c r="Q1852" s="95">
        <v>1820000</v>
      </c>
      <c r="R1852" s="95"/>
      <c r="S1852" s="96">
        <v>1617223.5</v>
      </c>
      <c r="T1852" s="91" t="s">
        <v>70</v>
      </c>
      <c r="U1852" s="500">
        <v>6.048</v>
      </c>
      <c r="V1852" s="500">
        <v>2.0810000000000002E-2</v>
      </c>
      <c r="W1852" s="500">
        <v>0.01</v>
      </c>
      <c r="X1852" s="500">
        <v>6.02719</v>
      </c>
      <c r="Y1852" s="97">
        <v>38916</v>
      </c>
      <c r="Z1852" s="512">
        <f t="shared" si="169"/>
        <v>604.79999999999995</v>
      </c>
      <c r="AA1852" s="512">
        <f t="shared" si="170"/>
        <v>2.0810000000000004</v>
      </c>
      <c r="AB1852" s="512">
        <f t="shared" si="171"/>
        <v>1</v>
      </c>
      <c r="AC1852" s="512">
        <f t="shared" si="172"/>
        <v>602.71900000000005</v>
      </c>
      <c r="AD1852" s="91">
        <v>360</v>
      </c>
      <c r="AE1852" s="91">
        <v>24</v>
      </c>
      <c r="AF1852" s="91">
        <v>0</v>
      </c>
      <c r="AG1852" s="91">
        <v>120</v>
      </c>
      <c r="AH1852" s="97">
        <v>42583</v>
      </c>
      <c r="AI1852" s="98" t="s">
        <v>61</v>
      </c>
      <c r="AJ1852" s="98" t="s">
        <v>61</v>
      </c>
      <c r="AK1852" s="99"/>
      <c r="AL1852" s="100" t="s">
        <v>78</v>
      </c>
      <c r="AM1852" s="97"/>
      <c r="AN1852" s="228">
        <v>163</v>
      </c>
      <c r="AO1852" s="89">
        <v>3400432</v>
      </c>
      <c r="AP1852" s="89"/>
      <c r="AQ1852" s="89"/>
      <c r="AR1852" s="89">
        <v>2</v>
      </c>
      <c r="AS1852" s="35">
        <f t="shared" si="173"/>
        <v>4333.3333333333339</v>
      </c>
      <c r="AT1852" s="92" t="s">
        <v>7197</v>
      </c>
      <c r="AU1852" s="95">
        <v>4200000</v>
      </c>
      <c r="AV1852" s="97">
        <v>38867</v>
      </c>
      <c r="AW1852" s="106">
        <v>43.333333333333336</v>
      </c>
      <c r="AX1852" s="220">
        <v>1996</v>
      </c>
      <c r="AY1852" s="220"/>
      <c r="AZ1852" s="105">
        <v>56</v>
      </c>
      <c r="BA1852" s="100" t="s">
        <v>63</v>
      </c>
      <c r="BB1852" s="44">
        <f t="shared" si="174"/>
        <v>8929</v>
      </c>
      <c r="BC1852" s="106">
        <v>89.29</v>
      </c>
      <c r="BD1852" s="97">
        <v>38916</v>
      </c>
      <c r="BE1852" s="95">
        <v>549486</v>
      </c>
      <c r="BF1852" s="95">
        <v>306687.86</v>
      </c>
      <c r="BG1852" s="95">
        <v>228798.14</v>
      </c>
      <c r="BH1852" s="192">
        <v>1.7383684124950809</v>
      </c>
      <c r="BI1852" s="95">
        <v>14000</v>
      </c>
      <c r="BJ1852" s="203">
        <v>250</v>
      </c>
      <c r="BK1852" s="108" t="s">
        <v>3572</v>
      </c>
      <c r="BL1852" s="97">
        <v>38837</v>
      </c>
      <c r="BM1852" s="168">
        <v>252597</v>
      </c>
      <c r="BN1852" s="97">
        <v>38717</v>
      </c>
      <c r="BO1852" s="95">
        <v>263866.40000000002</v>
      </c>
      <c r="BP1852" s="133"/>
      <c r="BQ1852" s="105">
        <v>0</v>
      </c>
      <c r="BR1852" s="135"/>
      <c r="BS1852" s="136"/>
      <c r="BT1852" s="133"/>
      <c r="BU1852" s="105">
        <v>0</v>
      </c>
      <c r="BV1852" s="135"/>
      <c r="BW1852" s="136"/>
      <c r="BX1852" s="133"/>
      <c r="BY1852" s="105">
        <v>0</v>
      </c>
      <c r="BZ1852" s="135"/>
      <c r="CA1852" s="136"/>
      <c r="CB1852" s="169">
        <v>3.1442511256155568E-3</v>
      </c>
      <c r="CC1852" s="169">
        <v>6.6728388764174468E-4</v>
      </c>
    </row>
    <row r="1853" spans="2:81" ht="34">
      <c r="B1853" s="228">
        <v>164</v>
      </c>
      <c r="C1853" s="89">
        <v>59763</v>
      </c>
      <c r="D1853" s="89">
        <v>1</v>
      </c>
      <c r="E1853" s="147" t="s">
        <v>5348</v>
      </c>
      <c r="F1853" s="92" t="s">
        <v>7200</v>
      </c>
      <c r="G1853" s="92"/>
      <c r="H1853" s="92"/>
      <c r="I1853" s="92"/>
      <c r="J1853" s="90" t="s">
        <v>7201</v>
      </c>
      <c r="K1853" s="90" t="s">
        <v>199</v>
      </c>
      <c r="L1853" s="90" t="s">
        <v>6943</v>
      </c>
      <c r="M1853" s="91" t="s">
        <v>200</v>
      </c>
      <c r="N1853" s="93">
        <v>89147</v>
      </c>
      <c r="O1853" s="94" t="s">
        <v>351</v>
      </c>
      <c r="P1853" s="95">
        <v>1386000</v>
      </c>
      <c r="Q1853" s="95">
        <v>1380398.48</v>
      </c>
      <c r="R1853" s="95"/>
      <c r="S1853" s="96">
        <v>1189974.2</v>
      </c>
      <c r="T1853" s="91" t="s">
        <v>60</v>
      </c>
      <c r="U1853" s="500">
        <v>5.9649999999999999</v>
      </c>
      <c r="V1853" s="500">
        <v>2.0810000000000002E-2</v>
      </c>
      <c r="W1853" s="500">
        <v>0.01</v>
      </c>
      <c r="X1853" s="500">
        <v>5.9441899999999999</v>
      </c>
      <c r="Y1853" s="97">
        <v>38828</v>
      </c>
      <c r="Z1853" s="512">
        <f t="shared" si="169"/>
        <v>596.5</v>
      </c>
      <c r="AA1853" s="512">
        <f t="shared" si="170"/>
        <v>2.0810000000000004</v>
      </c>
      <c r="AB1853" s="512">
        <f t="shared" si="171"/>
        <v>1</v>
      </c>
      <c r="AC1853" s="512">
        <f t="shared" si="172"/>
        <v>594.41899999999998</v>
      </c>
      <c r="AD1853" s="91">
        <v>300</v>
      </c>
      <c r="AE1853" s="91">
        <v>0</v>
      </c>
      <c r="AF1853" s="91">
        <v>3</v>
      </c>
      <c r="AG1853" s="91">
        <v>81</v>
      </c>
      <c r="AH1853" s="97">
        <v>41395</v>
      </c>
      <c r="AI1853" s="98" t="s">
        <v>61</v>
      </c>
      <c r="AJ1853" s="98" t="s">
        <v>61</v>
      </c>
      <c r="AK1853" s="99"/>
      <c r="AL1853" s="100" t="s">
        <v>949</v>
      </c>
      <c r="AM1853" s="97"/>
      <c r="AN1853" s="228">
        <v>164</v>
      </c>
      <c r="AO1853" s="89">
        <v>59763</v>
      </c>
      <c r="AP1853" s="89"/>
      <c r="AQ1853" s="89"/>
      <c r="AR1853" s="89">
        <v>1</v>
      </c>
      <c r="AS1853" s="35">
        <f t="shared" si="173"/>
        <v>6901.9924000000001</v>
      </c>
      <c r="AT1853" s="92" t="s">
        <v>7200</v>
      </c>
      <c r="AU1853" s="95">
        <v>2000000</v>
      </c>
      <c r="AV1853" s="97">
        <v>38782</v>
      </c>
      <c r="AW1853" s="106">
        <v>69.019924000000003</v>
      </c>
      <c r="AX1853" s="220">
        <v>2005</v>
      </c>
      <c r="AY1853" s="220"/>
      <c r="AZ1853" s="105">
        <v>7106</v>
      </c>
      <c r="BA1853" s="100" t="s">
        <v>226</v>
      </c>
      <c r="BB1853" s="44">
        <f t="shared" si="174"/>
        <v>10000</v>
      </c>
      <c r="BC1853" s="106">
        <v>100</v>
      </c>
      <c r="BD1853" s="97">
        <v>38930</v>
      </c>
      <c r="BE1853" s="95">
        <v>178396.7</v>
      </c>
      <c r="BF1853" s="95">
        <v>38561.93</v>
      </c>
      <c r="BG1853" s="95">
        <v>133245.82</v>
      </c>
      <c r="BH1853" s="192">
        <v>1.2475653688583686</v>
      </c>
      <c r="BI1853" s="95">
        <v>781.66</v>
      </c>
      <c r="BJ1853" s="203">
        <v>0.11</v>
      </c>
      <c r="BK1853" s="108"/>
      <c r="BL1853" s="97"/>
      <c r="BM1853" s="168">
        <v>0</v>
      </c>
      <c r="BN1853" s="97"/>
      <c r="BO1853" s="95">
        <v>0</v>
      </c>
      <c r="BP1853" s="133" t="s">
        <v>7202</v>
      </c>
      <c r="BQ1853" s="105">
        <v>7106</v>
      </c>
      <c r="BR1853" s="135">
        <v>1</v>
      </c>
      <c r="BS1853" s="136">
        <v>42490</v>
      </c>
      <c r="BT1853" s="133"/>
      <c r="BU1853" s="105">
        <v>0</v>
      </c>
      <c r="BV1853" s="135"/>
      <c r="BW1853" s="136"/>
      <c r="BX1853" s="133"/>
      <c r="BY1853" s="105">
        <v>0</v>
      </c>
      <c r="BZ1853" s="135"/>
      <c r="CA1853" s="136"/>
      <c r="CB1853" s="169">
        <v>6.4245200015752282E-4</v>
      </c>
      <c r="CC1853" s="169">
        <v>5.0610860671931597E-4</v>
      </c>
    </row>
    <row r="1854" spans="2:81">
      <c r="B1854" s="1" t="s">
        <v>7203</v>
      </c>
      <c r="U1854" s="482">
        <v>0</v>
      </c>
      <c r="V1854" s="482">
        <v>0</v>
      </c>
      <c r="W1854" s="482">
        <v>0</v>
      </c>
      <c r="X1854" s="482">
        <v>0</v>
      </c>
      <c r="Z1854" s="512">
        <f t="shared" si="169"/>
        <v>0</v>
      </c>
      <c r="AA1854" s="512">
        <f t="shared" si="170"/>
        <v>0</v>
      </c>
      <c r="AB1854" s="512">
        <f t="shared" si="171"/>
        <v>0</v>
      </c>
      <c r="AC1854" s="512">
        <f t="shared" si="172"/>
        <v>0</v>
      </c>
      <c r="AS1854" s="35">
        <f t="shared" si="173"/>
        <v>0</v>
      </c>
      <c r="AW1854" s="482">
        <v>0</v>
      </c>
      <c r="BB1854" s="44">
        <f t="shared" si="174"/>
        <v>0</v>
      </c>
      <c r="BC1854" s="482">
        <v>0</v>
      </c>
    </row>
    <row r="1855" spans="2:81" ht="67">
      <c r="B1855" s="5" t="s">
        <v>618</v>
      </c>
      <c r="C1855" s="223" t="s">
        <v>619</v>
      </c>
      <c r="D1855" s="3" t="s">
        <v>4961</v>
      </c>
      <c r="E1855" s="4" t="s">
        <v>7204</v>
      </c>
      <c r="F1855" s="4" t="s">
        <v>3</v>
      </c>
      <c r="G1855" s="4"/>
      <c r="H1855" s="4"/>
      <c r="I1855" s="4"/>
      <c r="J1855" s="6" t="s">
        <v>5</v>
      </c>
      <c r="K1855" s="6" t="s">
        <v>7</v>
      </c>
      <c r="L1855" s="6" t="s">
        <v>6</v>
      </c>
      <c r="M1855" s="7" t="s">
        <v>6178</v>
      </c>
      <c r="N1855" s="8" t="s">
        <v>620</v>
      </c>
      <c r="O1855" s="9" t="s">
        <v>10</v>
      </c>
      <c r="P1855" s="3" t="s">
        <v>7205</v>
      </c>
      <c r="Q1855" s="3" t="s">
        <v>7206</v>
      </c>
      <c r="R1855" s="3"/>
      <c r="S1855" s="2" t="s">
        <v>7207</v>
      </c>
      <c r="T1855" s="3" t="s">
        <v>7208</v>
      </c>
      <c r="U1855" s="496" t="e">
        <v>#VALUE!</v>
      </c>
      <c r="V1855" s="497" t="e">
        <v>#VALUE!</v>
      </c>
      <c r="W1855" s="496" t="e">
        <v>#VALUE!</v>
      </c>
      <c r="X1855" s="497" t="e">
        <v>#VALUE!</v>
      </c>
      <c r="Y1855" s="2" t="s">
        <v>625</v>
      </c>
      <c r="Z1855" s="512" t="e">
        <f t="shared" si="169"/>
        <v>#VALUE!</v>
      </c>
      <c r="AA1855" s="512" t="e">
        <f t="shared" si="170"/>
        <v>#VALUE!</v>
      </c>
      <c r="AB1855" s="512" t="e">
        <f t="shared" si="171"/>
        <v>#VALUE!</v>
      </c>
      <c r="AC1855" s="512" t="e">
        <f t="shared" si="172"/>
        <v>#VALUE!</v>
      </c>
      <c r="AD1855" s="2" t="s">
        <v>7209</v>
      </c>
      <c r="AE1855" s="2" t="s">
        <v>627</v>
      </c>
      <c r="AF1855" s="230" t="s">
        <v>628</v>
      </c>
      <c r="AG1855" s="2" t="s">
        <v>5340</v>
      </c>
      <c r="AH1855" s="3" t="s">
        <v>5341</v>
      </c>
      <c r="AI1855" s="3" t="s">
        <v>29</v>
      </c>
      <c r="AJ1855" s="2" t="s">
        <v>630</v>
      </c>
      <c r="AK1855" s="3"/>
      <c r="AL1855" s="10" t="s">
        <v>7210</v>
      </c>
      <c r="AM1855" s="2" t="s">
        <v>7211</v>
      </c>
      <c r="AN1855" s="5" t="s">
        <v>618</v>
      </c>
      <c r="AO1855" s="3" t="s">
        <v>4474</v>
      </c>
      <c r="AP1855" s="3"/>
      <c r="AQ1855" s="3"/>
      <c r="AR1855" s="3" t="s">
        <v>4475</v>
      </c>
      <c r="AS1855" s="35" t="e">
        <f t="shared" si="173"/>
        <v>#VALUE!</v>
      </c>
      <c r="AT1855" s="4" t="s">
        <v>3</v>
      </c>
      <c r="AU1855" s="14" t="s">
        <v>633</v>
      </c>
      <c r="AV1855" s="15" t="s">
        <v>634</v>
      </c>
      <c r="AW1855" s="485" t="e">
        <v>#VALUE!</v>
      </c>
      <c r="AX1855" s="224" t="s">
        <v>6180</v>
      </c>
      <c r="AY1855" s="212" t="s">
        <v>6181</v>
      </c>
      <c r="AZ1855" s="15" t="s">
        <v>7212</v>
      </c>
      <c r="BA1855" s="14" t="s">
        <v>7213</v>
      </c>
      <c r="BB1855" s="44" t="e">
        <f t="shared" si="174"/>
        <v>#VALUE!</v>
      </c>
      <c r="BC1855" s="485" t="e">
        <v>#VALUE!</v>
      </c>
      <c r="BD1855" s="15" t="s">
        <v>638</v>
      </c>
      <c r="BE1855" s="14" t="s">
        <v>7214</v>
      </c>
      <c r="BF1855" s="14" t="s">
        <v>640</v>
      </c>
      <c r="BG1855" s="16" t="s">
        <v>5346</v>
      </c>
      <c r="BH1855" s="15" t="s">
        <v>7215</v>
      </c>
      <c r="BI1855" s="15" t="s">
        <v>642</v>
      </c>
      <c r="BJ1855" s="15" t="s">
        <v>7216</v>
      </c>
      <c r="BK1855" s="15" t="s">
        <v>644</v>
      </c>
      <c r="BL1855" s="15" t="s">
        <v>645</v>
      </c>
      <c r="BM1855" s="485" t="s">
        <v>646</v>
      </c>
      <c r="BN1855" s="15" t="s">
        <v>647</v>
      </c>
      <c r="BO1855" s="204" t="s">
        <v>648</v>
      </c>
      <c r="BP1855" s="150" t="s">
        <v>4484</v>
      </c>
      <c r="BQ1855" s="14" t="s">
        <v>2011</v>
      </c>
      <c r="BR1855" s="231" t="s">
        <v>7217</v>
      </c>
      <c r="BS1855" s="15" t="s">
        <v>7218</v>
      </c>
      <c r="BT1855" s="150" t="s">
        <v>1230</v>
      </c>
      <c r="BU1855" s="14" t="s">
        <v>2014</v>
      </c>
      <c r="BV1855" s="231" t="s">
        <v>7219</v>
      </c>
      <c r="BW1855" s="15" t="s">
        <v>2016</v>
      </c>
      <c r="BX1855" s="150" t="s">
        <v>2017</v>
      </c>
      <c r="BY1855" s="15" t="s">
        <v>2018</v>
      </c>
      <c r="BZ1855" s="232" t="s">
        <v>7220</v>
      </c>
      <c r="CA1855" s="15" t="s">
        <v>2020</v>
      </c>
      <c r="CB1855" s="205" t="s">
        <v>7221</v>
      </c>
      <c r="CC1855" s="195" t="s">
        <v>2834</v>
      </c>
    </row>
    <row r="1856" spans="2:81" ht="23">
      <c r="B1856" s="209"/>
      <c r="C1856" s="57"/>
      <c r="D1856" s="57"/>
      <c r="E1856" s="155"/>
      <c r="F1856" s="85" t="s">
        <v>3166</v>
      </c>
      <c r="G1856" s="85"/>
      <c r="H1856" s="85"/>
      <c r="I1856" s="85"/>
      <c r="J1856" s="58"/>
      <c r="K1856" s="58"/>
      <c r="L1856" s="58"/>
      <c r="M1856" s="59"/>
      <c r="N1856" s="61"/>
      <c r="O1856" s="62"/>
      <c r="P1856" s="233">
        <v>152000000</v>
      </c>
      <c r="Q1856" s="233">
        <v>152000000</v>
      </c>
      <c r="R1856" s="233"/>
      <c r="S1856" s="234">
        <v>150491207.66999999</v>
      </c>
      <c r="T1856" s="59"/>
      <c r="U1856" s="499">
        <v>0</v>
      </c>
      <c r="V1856" s="499">
        <v>0</v>
      </c>
      <c r="W1856" s="499">
        <v>0</v>
      </c>
      <c r="X1856" s="499">
        <v>0</v>
      </c>
      <c r="Y1856" s="66"/>
      <c r="Z1856" s="512">
        <f t="shared" si="169"/>
        <v>0</v>
      </c>
      <c r="AA1856" s="512">
        <f t="shared" si="170"/>
        <v>0</v>
      </c>
      <c r="AB1856" s="512">
        <f t="shared" si="171"/>
        <v>0</v>
      </c>
      <c r="AC1856" s="512">
        <f t="shared" si="172"/>
        <v>0</v>
      </c>
      <c r="AD1856" s="59"/>
      <c r="AE1856" s="59"/>
      <c r="AF1856" s="235"/>
      <c r="AG1856" s="59"/>
      <c r="AH1856" s="66"/>
      <c r="AI1856" s="67"/>
      <c r="AJ1856" s="67"/>
      <c r="AK1856" s="68"/>
      <c r="AL1856" s="69"/>
      <c r="AM1856" s="66"/>
      <c r="AN1856" s="209"/>
      <c r="AO1856" s="57"/>
      <c r="AP1856" s="57"/>
      <c r="AQ1856" s="57"/>
      <c r="AR1856" s="57"/>
      <c r="AS1856" s="35">
        <f t="shared" si="173"/>
        <v>0</v>
      </c>
      <c r="AT1856" s="85" t="s">
        <v>3166</v>
      </c>
      <c r="AU1856" s="111">
        <v>190865000</v>
      </c>
      <c r="AV1856" s="66"/>
      <c r="AW1856" s="81">
        <v>0</v>
      </c>
      <c r="AX1856" s="215"/>
      <c r="AY1856" s="215"/>
      <c r="AZ1856" s="74"/>
      <c r="BA1856" s="69"/>
      <c r="BB1856" s="44">
        <f t="shared" si="174"/>
        <v>0</v>
      </c>
      <c r="BC1856" s="81">
        <v>0</v>
      </c>
      <c r="BD1856" s="66"/>
      <c r="BE1856" s="79"/>
      <c r="BF1856" s="79"/>
      <c r="BG1856" s="79"/>
      <c r="BH1856" s="75"/>
      <c r="BI1856" s="79"/>
      <c r="BJ1856" s="197"/>
      <c r="BK1856" s="78"/>
      <c r="BL1856" s="66"/>
      <c r="BM1856" s="163"/>
      <c r="BN1856" s="66"/>
      <c r="BO1856" s="79"/>
      <c r="BP1856" s="158"/>
      <c r="BQ1856" s="74"/>
      <c r="BR1856" s="161"/>
      <c r="BS1856" s="160"/>
      <c r="BT1856" s="158"/>
      <c r="BU1856" s="74"/>
      <c r="BV1856" s="161"/>
      <c r="BW1856" s="160"/>
      <c r="BX1856" s="158"/>
      <c r="BY1856" s="74"/>
      <c r="BZ1856" s="161"/>
      <c r="CA1856" s="160"/>
      <c r="CB1856" s="161">
        <v>7.55064721694505E-2</v>
      </c>
      <c r="CC1856" s="161">
        <v>6.7758192668399053E-2</v>
      </c>
    </row>
    <row r="1857" spans="2:81" ht="56">
      <c r="B1857" s="209">
        <v>1</v>
      </c>
      <c r="C1857" s="57" t="s">
        <v>7222</v>
      </c>
      <c r="D1857" s="57">
        <v>1</v>
      </c>
      <c r="E1857" s="155" t="s">
        <v>2047</v>
      </c>
      <c r="F1857" s="85" t="s">
        <v>7223</v>
      </c>
      <c r="G1857" s="85"/>
      <c r="H1857" s="85"/>
      <c r="I1857" s="85"/>
      <c r="J1857" s="58" t="s">
        <v>364</v>
      </c>
      <c r="K1857" s="58" t="s">
        <v>364</v>
      </c>
      <c r="L1857" s="58" t="s">
        <v>364</v>
      </c>
      <c r="M1857" s="59" t="s">
        <v>364</v>
      </c>
      <c r="N1857" s="61" t="s">
        <v>364</v>
      </c>
      <c r="O1857" s="62" t="s">
        <v>222</v>
      </c>
      <c r="P1857" s="111">
        <v>51140000</v>
      </c>
      <c r="Q1857" s="111">
        <v>51140000</v>
      </c>
      <c r="R1857" s="111"/>
      <c r="S1857" s="112">
        <v>50632370.780000001</v>
      </c>
      <c r="T1857" s="59" t="s">
        <v>1057</v>
      </c>
      <c r="U1857" s="499">
        <v>6.2050000000000001</v>
      </c>
      <c r="V1857" s="499">
        <v>3.0970000000000004E-2</v>
      </c>
      <c r="W1857" s="499">
        <v>0.01</v>
      </c>
      <c r="X1857" s="499">
        <v>6.1740300000000001</v>
      </c>
      <c r="Y1857" s="66">
        <v>38950</v>
      </c>
      <c r="Z1857" s="512">
        <f t="shared" si="169"/>
        <v>620.5</v>
      </c>
      <c r="AA1857" s="512">
        <f t="shared" si="170"/>
        <v>3.0970000000000004</v>
      </c>
      <c r="AB1857" s="512">
        <f t="shared" si="171"/>
        <v>1</v>
      </c>
      <c r="AC1857" s="512">
        <f t="shared" si="172"/>
        <v>617.40300000000002</v>
      </c>
      <c r="AD1857" s="59">
        <v>360</v>
      </c>
      <c r="AE1857" s="59">
        <v>108</v>
      </c>
      <c r="AF1857" s="235" t="s">
        <v>2892</v>
      </c>
      <c r="AG1857" s="59">
        <v>119</v>
      </c>
      <c r="AH1857" s="66">
        <v>42614</v>
      </c>
      <c r="AI1857" s="67" t="s">
        <v>7224</v>
      </c>
      <c r="AJ1857" s="67" t="s">
        <v>7224</v>
      </c>
      <c r="AK1857" s="68"/>
      <c r="AL1857" s="69" t="s">
        <v>84</v>
      </c>
      <c r="AM1857" s="66" t="s">
        <v>697</v>
      </c>
      <c r="AN1857" s="209">
        <v>1</v>
      </c>
      <c r="AO1857" s="57" t="s">
        <v>7222</v>
      </c>
      <c r="AP1857" s="57"/>
      <c r="AQ1857" s="57"/>
      <c r="AR1857" s="57">
        <v>1</v>
      </c>
      <c r="AS1857" s="35">
        <f t="shared" si="173"/>
        <v>7960.0000000000009</v>
      </c>
      <c r="AT1857" s="60" t="s">
        <v>7223</v>
      </c>
      <c r="AU1857" s="79">
        <v>63970000</v>
      </c>
      <c r="AV1857" s="66" t="s">
        <v>364</v>
      </c>
      <c r="AW1857" s="81">
        <v>79.600000000000009</v>
      </c>
      <c r="AX1857" s="215" t="s">
        <v>364</v>
      </c>
      <c r="AY1857" s="215"/>
      <c r="AZ1857" s="74">
        <v>205744</v>
      </c>
      <c r="BA1857" s="69" t="s">
        <v>226</v>
      </c>
      <c r="BB1857" s="44">
        <f t="shared" si="174"/>
        <v>10000</v>
      </c>
      <c r="BC1857" s="81">
        <v>100</v>
      </c>
      <c r="BD1857" s="66">
        <v>38991</v>
      </c>
      <c r="BE1857" s="79">
        <v>4115739</v>
      </c>
      <c r="BF1857" s="79">
        <v>82315</v>
      </c>
      <c r="BG1857" s="79">
        <v>4033424</v>
      </c>
      <c r="BH1857" s="75">
        <v>1.07</v>
      </c>
      <c r="BI1857" s="79"/>
      <c r="BJ1857" s="197"/>
      <c r="BK1857" s="78"/>
      <c r="BL1857" s="66"/>
      <c r="BM1857" s="163"/>
      <c r="BN1857" s="66"/>
      <c r="BO1857" s="79"/>
      <c r="BP1857" s="158"/>
      <c r="BQ1857" s="74"/>
      <c r="BR1857" s="161"/>
      <c r="BS1857" s="160"/>
      <c r="BT1857" s="158"/>
      <c r="BU1857" s="74"/>
      <c r="BV1857" s="161"/>
      <c r="BW1857" s="160"/>
      <c r="BX1857" s="158"/>
      <c r="BY1857" s="74"/>
      <c r="BZ1857" s="161"/>
      <c r="CA1857" s="160"/>
      <c r="CB1857" s="161">
        <v>2.5403953860169068E-2</v>
      </c>
      <c r="CC1857" s="161">
        <v>2.279706561224952E-2</v>
      </c>
    </row>
    <row r="1858" spans="2:81" ht="23">
      <c r="B1858" s="207">
        <v>1.1000000000000001</v>
      </c>
      <c r="C1858" s="57" t="s">
        <v>7225</v>
      </c>
      <c r="D1858" s="57">
        <v>1</v>
      </c>
      <c r="E1858" s="155" t="s">
        <v>2047</v>
      </c>
      <c r="F1858" s="60" t="s">
        <v>7226</v>
      </c>
      <c r="G1858" s="60"/>
      <c r="H1858" s="60"/>
      <c r="I1858" s="60"/>
      <c r="J1858" s="58" t="s">
        <v>7226</v>
      </c>
      <c r="K1858" s="58" t="s">
        <v>7227</v>
      </c>
      <c r="L1858" s="58" t="s">
        <v>7227</v>
      </c>
      <c r="M1858" s="59" t="s">
        <v>286</v>
      </c>
      <c r="N1858" s="61" t="s">
        <v>7228</v>
      </c>
      <c r="O1858" s="62" t="s">
        <v>222</v>
      </c>
      <c r="P1858" s="79">
        <v>5630000</v>
      </c>
      <c r="Q1858" s="79">
        <v>5630000</v>
      </c>
      <c r="R1858" s="79"/>
      <c r="S1858" s="80">
        <v>5574115.1299999999</v>
      </c>
      <c r="T1858" s="59"/>
      <c r="U1858" s="499">
        <v>0</v>
      </c>
      <c r="V1858" s="499">
        <v>0</v>
      </c>
      <c r="W1858" s="499">
        <v>0</v>
      </c>
      <c r="X1858" s="499">
        <v>0</v>
      </c>
      <c r="Y1858" s="66"/>
      <c r="Z1858" s="512">
        <f t="shared" si="169"/>
        <v>0</v>
      </c>
      <c r="AA1858" s="512">
        <f t="shared" si="170"/>
        <v>0</v>
      </c>
      <c r="AB1858" s="512">
        <f t="shared" si="171"/>
        <v>0</v>
      </c>
      <c r="AC1858" s="512">
        <f t="shared" si="172"/>
        <v>0</v>
      </c>
      <c r="AD1858" s="59"/>
      <c r="AE1858" s="59"/>
      <c r="AF1858" s="235"/>
      <c r="AG1858" s="59"/>
      <c r="AH1858" s="66"/>
      <c r="AI1858" s="67"/>
      <c r="AJ1858" s="67"/>
      <c r="AK1858" s="68"/>
      <c r="AL1858" s="69"/>
      <c r="AM1858" s="66"/>
      <c r="AN1858" s="207">
        <v>1.1000000000000001</v>
      </c>
      <c r="AO1858" s="57" t="s">
        <v>7225</v>
      </c>
      <c r="AP1858" s="57"/>
      <c r="AQ1858" s="57"/>
      <c r="AR1858" s="57">
        <v>1</v>
      </c>
      <c r="AS1858" s="35">
        <f t="shared" si="173"/>
        <v>0</v>
      </c>
      <c r="AT1858" s="60" t="s">
        <v>7226</v>
      </c>
      <c r="AU1858" s="79">
        <v>7000000</v>
      </c>
      <c r="AV1858" s="66">
        <v>38899</v>
      </c>
      <c r="AW1858" s="81">
        <v>0</v>
      </c>
      <c r="AX1858" s="215" t="s">
        <v>1584</v>
      </c>
      <c r="AY1858" s="215"/>
      <c r="AZ1858" s="74">
        <v>15120</v>
      </c>
      <c r="BA1858" s="69" t="s">
        <v>226</v>
      </c>
      <c r="BB1858" s="44">
        <f t="shared" si="174"/>
        <v>10000</v>
      </c>
      <c r="BC1858" s="81">
        <v>100</v>
      </c>
      <c r="BD1858" s="66">
        <v>38991</v>
      </c>
      <c r="BE1858" s="79"/>
      <c r="BF1858" s="79"/>
      <c r="BG1858" s="79"/>
      <c r="BH1858" s="75"/>
      <c r="BI1858" s="79"/>
      <c r="BJ1858" s="197"/>
      <c r="BK1858" s="78"/>
      <c r="BL1858" s="66"/>
      <c r="BM1858" s="163"/>
      <c r="BN1858" s="66"/>
      <c r="BO1858" s="79"/>
      <c r="BP1858" s="158" t="s">
        <v>1585</v>
      </c>
      <c r="BQ1858" s="74">
        <v>15120</v>
      </c>
      <c r="BR1858" s="161">
        <v>1</v>
      </c>
      <c r="BS1858" s="160">
        <v>64681</v>
      </c>
      <c r="BT1858" s="158"/>
      <c r="BU1858" s="74"/>
      <c r="BV1858" s="161"/>
      <c r="BW1858" s="160"/>
      <c r="BX1858" s="158"/>
      <c r="BY1858" s="74"/>
      <c r="BZ1858" s="161"/>
      <c r="CA1858" s="160"/>
      <c r="CB1858" s="161">
        <v>2.796719988907936E-3</v>
      </c>
      <c r="CC1858" s="161">
        <v>2.5097277942308332E-3</v>
      </c>
    </row>
    <row r="1859" spans="2:81" ht="34">
      <c r="B1859" s="207">
        <v>1.2</v>
      </c>
      <c r="C1859" s="57" t="s">
        <v>7229</v>
      </c>
      <c r="D1859" s="57">
        <v>1</v>
      </c>
      <c r="E1859" s="155" t="s">
        <v>2047</v>
      </c>
      <c r="F1859" s="60" t="s">
        <v>7230</v>
      </c>
      <c r="G1859" s="60"/>
      <c r="H1859" s="60"/>
      <c r="I1859" s="60"/>
      <c r="J1859" s="58" t="s">
        <v>7230</v>
      </c>
      <c r="K1859" s="58" t="s">
        <v>7231</v>
      </c>
      <c r="L1859" s="58" t="s">
        <v>7232</v>
      </c>
      <c r="M1859" s="59" t="s">
        <v>311</v>
      </c>
      <c r="N1859" s="61">
        <v>63011</v>
      </c>
      <c r="O1859" s="62" t="s">
        <v>222</v>
      </c>
      <c r="P1859" s="79">
        <v>5510000</v>
      </c>
      <c r="Q1859" s="79">
        <v>5510000</v>
      </c>
      <c r="R1859" s="79"/>
      <c r="S1859" s="80">
        <v>5455306.2699999996</v>
      </c>
      <c r="T1859" s="59"/>
      <c r="U1859" s="499">
        <v>0</v>
      </c>
      <c r="V1859" s="499">
        <v>0</v>
      </c>
      <c r="W1859" s="499">
        <v>0</v>
      </c>
      <c r="X1859" s="499">
        <v>0</v>
      </c>
      <c r="Y1859" s="66"/>
      <c r="Z1859" s="512">
        <f t="shared" si="169"/>
        <v>0</v>
      </c>
      <c r="AA1859" s="512">
        <f t="shared" si="170"/>
        <v>0</v>
      </c>
      <c r="AB1859" s="512">
        <f t="shared" si="171"/>
        <v>0</v>
      </c>
      <c r="AC1859" s="512">
        <f t="shared" si="172"/>
        <v>0</v>
      </c>
      <c r="AD1859" s="59"/>
      <c r="AE1859" s="59"/>
      <c r="AF1859" s="235"/>
      <c r="AG1859" s="59"/>
      <c r="AH1859" s="66"/>
      <c r="AI1859" s="67"/>
      <c r="AJ1859" s="67"/>
      <c r="AK1859" s="68"/>
      <c r="AL1859" s="69"/>
      <c r="AM1859" s="66"/>
      <c r="AN1859" s="207">
        <v>1.2</v>
      </c>
      <c r="AO1859" s="57" t="s">
        <v>7229</v>
      </c>
      <c r="AP1859" s="57"/>
      <c r="AQ1859" s="57"/>
      <c r="AR1859" s="57">
        <v>1</v>
      </c>
      <c r="AS1859" s="35">
        <f t="shared" si="173"/>
        <v>0</v>
      </c>
      <c r="AT1859" s="60" t="s">
        <v>7230</v>
      </c>
      <c r="AU1859" s="79">
        <v>6820000</v>
      </c>
      <c r="AV1859" s="66">
        <v>38909</v>
      </c>
      <c r="AW1859" s="81">
        <v>0</v>
      </c>
      <c r="AX1859" s="216" t="s">
        <v>1584</v>
      </c>
      <c r="AY1859" s="216"/>
      <c r="AZ1859" s="74">
        <v>15608</v>
      </c>
      <c r="BA1859" s="69" t="s">
        <v>226</v>
      </c>
      <c r="BB1859" s="44">
        <f t="shared" si="174"/>
        <v>10000</v>
      </c>
      <c r="BC1859" s="81">
        <v>100</v>
      </c>
      <c r="BD1859" s="66">
        <v>38991</v>
      </c>
      <c r="BE1859" s="79"/>
      <c r="BF1859" s="79"/>
      <c r="BG1859" s="79"/>
      <c r="BH1859" s="75"/>
      <c r="BI1859" s="79"/>
      <c r="BJ1859" s="197"/>
      <c r="BK1859" s="78"/>
      <c r="BL1859" s="66"/>
      <c r="BM1859" s="163"/>
      <c r="BN1859" s="66"/>
      <c r="BO1859" s="79"/>
      <c r="BP1859" s="158" t="s">
        <v>1585</v>
      </c>
      <c r="BQ1859" s="74">
        <v>15608</v>
      </c>
      <c r="BR1859" s="161">
        <v>1</v>
      </c>
      <c r="BS1859" s="160">
        <v>64681</v>
      </c>
      <c r="BT1859" s="158"/>
      <c r="BU1859" s="74"/>
      <c r="BV1859" s="161"/>
      <c r="BW1859" s="160"/>
      <c r="BX1859" s="158"/>
      <c r="BY1859" s="74"/>
      <c r="BZ1859" s="161"/>
      <c r="CA1859" s="160"/>
      <c r="CB1859" s="161">
        <v>2.7371096161425803E-3</v>
      </c>
      <c r="CC1859" s="161">
        <v>2.4562344842294654E-3</v>
      </c>
    </row>
    <row r="1860" spans="2:81" ht="23">
      <c r="B1860" s="207">
        <v>1.3</v>
      </c>
      <c r="C1860" s="57" t="s">
        <v>7233</v>
      </c>
      <c r="D1860" s="57">
        <v>1</v>
      </c>
      <c r="E1860" s="155" t="s">
        <v>2047</v>
      </c>
      <c r="F1860" s="60" t="s">
        <v>7234</v>
      </c>
      <c r="G1860" s="60"/>
      <c r="H1860" s="60"/>
      <c r="I1860" s="60"/>
      <c r="J1860" s="58" t="s">
        <v>7234</v>
      </c>
      <c r="K1860" s="58" t="s">
        <v>7235</v>
      </c>
      <c r="L1860" s="58" t="s">
        <v>1130</v>
      </c>
      <c r="M1860" s="59" t="s">
        <v>286</v>
      </c>
      <c r="N1860" s="61" t="s">
        <v>7236</v>
      </c>
      <c r="O1860" s="62" t="s">
        <v>222</v>
      </c>
      <c r="P1860" s="79">
        <v>4810000</v>
      </c>
      <c r="Q1860" s="79">
        <v>4810000</v>
      </c>
      <c r="R1860" s="79"/>
      <c r="S1860" s="80">
        <v>4762254.66</v>
      </c>
      <c r="T1860" s="59"/>
      <c r="U1860" s="499">
        <v>0</v>
      </c>
      <c r="V1860" s="499">
        <v>0</v>
      </c>
      <c r="W1860" s="499">
        <v>0</v>
      </c>
      <c r="X1860" s="499">
        <v>0</v>
      </c>
      <c r="Y1860" s="66"/>
      <c r="Z1860" s="512">
        <f t="shared" ref="Z1860:Z1923" si="175">U1860*100</f>
        <v>0</v>
      </c>
      <c r="AA1860" s="512">
        <f t="shared" ref="AA1860:AA1923" si="176">V1860*100</f>
        <v>0</v>
      </c>
      <c r="AB1860" s="512">
        <f t="shared" ref="AB1860:AB1923" si="177">W1860*100</f>
        <v>0</v>
      </c>
      <c r="AC1860" s="512">
        <f t="shared" ref="AC1860:AC1923" si="178">X1860*100</f>
        <v>0</v>
      </c>
      <c r="AD1860" s="59"/>
      <c r="AE1860" s="59"/>
      <c r="AF1860" s="235"/>
      <c r="AG1860" s="59"/>
      <c r="AH1860" s="66"/>
      <c r="AI1860" s="67"/>
      <c r="AJ1860" s="67"/>
      <c r="AK1860" s="68"/>
      <c r="AL1860" s="69"/>
      <c r="AM1860" s="66"/>
      <c r="AN1860" s="207">
        <v>1.3</v>
      </c>
      <c r="AO1860" s="57" t="s">
        <v>7233</v>
      </c>
      <c r="AP1860" s="57"/>
      <c r="AQ1860" s="57"/>
      <c r="AR1860" s="57">
        <v>1</v>
      </c>
      <c r="AS1860" s="35">
        <f t="shared" ref="AS1860:AS1923" si="179">AW1860*100</f>
        <v>0</v>
      </c>
      <c r="AT1860" s="60" t="s">
        <v>7234</v>
      </c>
      <c r="AU1860" s="79">
        <v>6450000</v>
      </c>
      <c r="AV1860" s="66">
        <v>38899</v>
      </c>
      <c r="AW1860" s="81">
        <v>0</v>
      </c>
      <c r="AX1860" s="216" t="s">
        <v>955</v>
      </c>
      <c r="AY1860" s="216"/>
      <c r="AZ1860" s="74">
        <v>11294</v>
      </c>
      <c r="BA1860" s="69" t="s">
        <v>226</v>
      </c>
      <c r="BB1860" s="44">
        <f t="shared" ref="BB1860:BB1923" si="180">BC1860*100</f>
        <v>10000</v>
      </c>
      <c r="BC1860" s="81">
        <v>100</v>
      </c>
      <c r="BD1860" s="66">
        <v>38991</v>
      </c>
      <c r="BE1860" s="79"/>
      <c r="BF1860" s="79"/>
      <c r="BG1860" s="79"/>
      <c r="BH1860" s="75"/>
      <c r="BI1860" s="79"/>
      <c r="BJ1860" s="197"/>
      <c r="BK1860" s="78"/>
      <c r="BL1860" s="66"/>
      <c r="BM1860" s="163"/>
      <c r="BN1860" s="66"/>
      <c r="BO1860" s="79"/>
      <c r="BP1860" s="158" t="s">
        <v>1585</v>
      </c>
      <c r="BQ1860" s="74">
        <v>11294</v>
      </c>
      <c r="BR1860" s="161">
        <v>1</v>
      </c>
      <c r="BS1860" s="160">
        <v>64681</v>
      </c>
      <c r="BT1860" s="158"/>
      <c r="BU1860" s="74"/>
      <c r="BV1860" s="161"/>
      <c r="BW1860" s="160"/>
      <c r="BX1860" s="158"/>
      <c r="BY1860" s="74"/>
      <c r="BZ1860" s="161"/>
      <c r="CA1860" s="160"/>
      <c r="CB1860" s="161">
        <v>2.3893824416780056E-3</v>
      </c>
      <c r="CC1860" s="161">
        <v>2.1441901758881541E-3</v>
      </c>
    </row>
    <row r="1861" spans="2:81">
      <c r="B1861" s="208">
        <v>1.4</v>
      </c>
      <c r="C1861" s="20" t="s">
        <v>7237</v>
      </c>
      <c r="D1861" s="20">
        <v>1</v>
      </c>
      <c r="E1861" s="52" t="s">
        <v>2047</v>
      </c>
      <c r="F1861" s="22" t="s">
        <v>7238</v>
      </c>
      <c r="G1861" s="22"/>
      <c r="H1861" s="22"/>
      <c r="I1861" s="22"/>
      <c r="J1861" s="21" t="s">
        <v>7238</v>
      </c>
      <c r="K1861" s="21" t="s">
        <v>7239</v>
      </c>
      <c r="L1861" s="21" t="s">
        <v>1602</v>
      </c>
      <c r="M1861" s="24" t="s">
        <v>132</v>
      </c>
      <c r="N1861" s="25" t="s">
        <v>7240</v>
      </c>
      <c r="O1861" s="26" t="s">
        <v>222</v>
      </c>
      <c r="P1861" s="42">
        <v>4090000</v>
      </c>
      <c r="Q1861" s="42">
        <v>4090000</v>
      </c>
      <c r="R1861" s="42"/>
      <c r="S1861" s="83">
        <v>4049401.57</v>
      </c>
      <c r="T1861" s="24"/>
      <c r="U1861" s="498">
        <v>0</v>
      </c>
      <c r="V1861" s="498">
        <v>0</v>
      </c>
      <c r="W1861" s="498">
        <v>0</v>
      </c>
      <c r="X1861" s="498">
        <v>0</v>
      </c>
      <c r="Y1861" s="29"/>
      <c r="Z1861" s="512">
        <f t="shared" si="175"/>
        <v>0</v>
      </c>
      <c r="AA1861" s="512">
        <f t="shared" si="176"/>
        <v>0</v>
      </c>
      <c r="AB1861" s="512">
        <f t="shared" si="177"/>
        <v>0</v>
      </c>
      <c r="AC1861" s="512">
        <f t="shared" si="178"/>
        <v>0</v>
      </c>
      <c r="AD1861" s="24"/>
      <c r="AE1861" s="24"/>
      <c r="AF1861" s="236"/>
      <c r="AG1861" s="24"/>
      <c r="AH1861" s="29"/>
      <c r="AI1861" s="30"/>
      <c r="AJ1861" s="30"/>
      <c r="AK1861" s="31"/>
      <c r="AL1861" s="32"/>
      <c r="AM1861" s="29"/>
      <c r="AN1861" s="208">
        <v>1.4</v>
      </c>
      <c r="AO1861" s="20" t="s">
        <v>7237</v>
      </c>
      <c r="AP1861" s="20"/>
      <c r="AQ1861" s="20"/>
      <c r="AR1861" s="20">
        <v>1</v>
      </c>
      <c r="AS1861" s="35">
        <f t="shared" si="179"/>
        <v>0</v>
      </c>
      <c r="AT1861" s="22" t="s">
        <v>7238</v>
      </c>
      <c r="AU1861" s="42">
        <v>5070000</v>
      </c>
      <c r="AV1861" s="29">
        <v>38899</v>
      </c>
      <c r="AW1861" s="44">
        <v>0</v>
      </c>
      <c r="AX1861" s="217" t="s">
        <v>1584</v>
      </c>
      <c r="AY1861" s="217"/>
      <c r="AZ1861" s="37">
        <v>14986</v>
      </c>
      <c r="BA1861" s="32" t="s">
        <v>226</v>
      </c>
      <c r="BB1861" s="44">
        <f t="shared" si="180"/>
        <v>10000</v>
      </c>
      <c r="BC1861" s="44">
        <v>100</v>
      </c>
      <c r="BD1861" s="29">
        <v>38991</v>
      </c>
      <c r="BE1861" s="42"/>
      <c r="BF1861" s="42"/>
      <c r="BG1861" s="42"/>
      <c r="BH1861" s="38"/>
      <c r="BI1861" s="42"/>
      <c r="BJ1861" s="199"/>
      <c r="BK1861" s="41"/>
      <c r="BL1861" s="29"/>
      <c r="BM1861" s="165"/>
      <c r="BN1861" s="29"/>
      <c r="BO1861" s="42"/>
      <c r="BP1861" s="152" t="s">
        <v>1585</v>
      </c>
      <c r="BQ1861" s="37">
        <v>14986</v>
      </c>
      <c r="BR1861" s="166">
        <v>1</v>
      </c>
      <c r="BS1861" s="154">
        <v>64681</v>
      </c>
      <c r="BT1861" s="152"/>
      <c r="BU1861" s="37"/>
      <c r="BV1861" s="166"/>
      <c r="BW1861" s="154"/>
      <c r="BX1861" s="152"/>
      <c r="BY1861" s="37"/>
      <c r="BZ1861" s="166"/>
      <c r="CA1861" s="154"/>
      <c r="CB1861" s="166">
        <v>2.0317202050858718E-3</v>
      </c>
      <c r="CC1861" s="166">
        <v>1.8232303158799482E-3</v>
      </c>
    </row>
    <row r="1862" spans="2:81" ht="34">
      <c r="B1862" s="208">
        <v>1.5</v>
      </c>
      <c r="C1862" s="20" t="s">
        <v>7241</v>
      </c>
      <c r="D1862" s="20">
        <v>1</v>
      </c>
      <c r="E1862" s="52" t="s">
        <v>2047</v>
      </c>
      <c r="F1862" s="22" t="s">
        <v>7242</v>
      </c>
      <c r="G1862" s="22"/>
      <c r="H1862" s="22"/>
      <c r="I1862" s="22"/>
      <c r="J1862" s="21" t="s">
        <v>7242</v>
      </c>
      <c r="K1862" s="21" t="s">
        <v>6069</v>
      </c>
      <c r="L1862" s="21" t="s">
        <v>5698</v>
      </c>
      <c r="M1862" s="24" t="s">
        <v>545</v>
      </c>
      <c r="N1862" s="25" t="s">
        <v>7243</v>
      </c>
      <c r="O1862" s="26" t="s">
        <v>222</v>
      </c>
      <c r="P1862" s="42">
        <v>3890000</v>
      </c>
      <c r="Q1862" s="42">
        <v>3890000</v>
      </c>
      <c r="R1862" s="42"/>
      <c r="S1862" s="83">
        <v>3851386.83</v>
      </c>
      <c r="T1862" s="24"/>
      <c r="U1862" s="498">
        <v>0</v>
      </c>
      <c r="V1862" s="498">
        <v>0</v>
      </c>
      <c r="W1862" s="498">
        <v>0</v>
      </c>
      <c r="X1862" s="498">
        <v>0</v>
      </c>
      <c r="Y1862" s="29"/>
      <c r="Z1862" s="512">
        <f t="shared" si="175"/>
        <v>0</v>
      </c>
      <c r="AA1862" s="512">
        <f t="shared" si="176"/>
        <v>0</v>
      </c>
      <c r="AB1862" s="512">
        <f t="shared" si="177"/>
        <v>0</v>
      </c>
      <c r="AC1862" s="512">
        <f t="shared" si="178"/>
        <v>0</v>
      </c>
      <c r="AD1862" s="24"/>
      <c r="AE1862" s="24"/>
      <c r="AF1862" s="236"/>
      <c r="AG1862" s="24"/>
      <c r="AH1862" s="29"/>
      <c r="AI1862" s="30"/>
      <c r="AJ1862" s="30"/>
      <c r="AK1862" s="31"/>
      <c r="AL1862" s="32"/>
      <c r="AM1862" s="29"/>
      <c r="AN1862" s="208">
        <v>1.5</v>
      </c>
      <c r="AO1862" s="20" t="s">
        <v>7241</v>
      </c>
      <c r="AP1862" s="20"/>
      <c r="AQ1862" s="20"/>
      <c r="AR1862" s="20">
        <v>1</v>
      </c>
      <c r="AS1862" s="35">
        <f t="shared" si="179"/>
        <v>0</v>
      </c>
      <c r="AT1862" s="22" t="s">
        <v>7242</v>
      </c>
      <c r="AU1862" s="42">
        <v>4820000</v>
      </c>
      <c r="AV1862" s="29">
        <v>38908</v>
      </c>
      <c r="AW1862" s="44">
        <v>0</v>
      </c>
      <c r="AX1862" s="217" t="s">
        <v>955</v>
      </c>
      <c r="AY1862" s="217"/>
      <c r="AZ1862" s="37">
        <v>15030</v>
      </c>
      <c r="BA1862" s="32" t="s">
        <v>226</v>
      </c>
      <c r="BB1862" s="44">
        <f t="shared" si="180"/>
        <v>10000</v>
      </c>
      <c r="BC1862" s="44">
        <v>100</v>
      </c>
      <c r="BD1862" s="29">
        <v>38991</v>
      </c>
      <c r="BE1862" s="42"/>
      <c r="BF1862" s="42"/>
      <c r="BG1862" s="42"/>
      <c r="BH1862" s="38"/>
      <c r="BI1862" s="42"/>
      <c r="BJ1862" s="199"/>
      <c r="BK1862" s="41"/>
      <c r="BL1862" s="29"/>
      <c r="BM1862" s="165"/>
      <c r="BN1862" s="29"/>
      <c r="BO1862" s="42"/>
      <c r="BP1862" s="152" t="s">
        <v>1585</v>
      </c>
      <c r="BQ1862" s="37">
        <v>15030</v>
      </c>
      <c r="BR1862" s="166">
        <v>1</v>
      </c>
      <c r="BS1862" s="154">
        <v>64681</v>
      </c>
      <c r="BT1862" s="152"/>
      <c r="BU1862" s="37"/>
      <c r="BV1862" s="166"/>
      <c r="BW1862" s="154"/>
      <c r="BX1862" s="152"/>
      <c r="BY1862" s="37"/>
      <c r="BZ1862" s="166"/>
      <c r="CA1862" s="154"/>
      <c r="CB1862" s="166">
        <v>1.932369583810279E-3</v>
      </c>
      <c r="CC1862" s="166">
        <v>1.734074799211002E-3</v>
      </c>
    </row>
    <row r="1863" spans="2:81" ht="23">
      <c r="B1863" s="208">
        <v>1.6</v>
      </c>
      <c r="C1863" s="20" t="s">
        <v>7244</v>
      </c>
      <c r="D1863" s="20">
        <v>1</v>
      </c>
      <c r="E1863" s="52" t="s">
        <v>2047</v>
      </c>
      <c r="F1863" s="22" t="s">
        <v>7245</v>
      </c>
      <c r="G1863" s="22"/>
      <c r="H1863" s="22"/>
      <c r="I1863" s="22"/>
      <c r="J1863" s="21" t="s">
        <v>7245</v>
      </c>
      <c r="K1863" s="21" t="s">
        <v>7246</v>
      </c>
      <c r="L1863" s="21" t="s">
        <v>279</v>
      </c>
      <c r="M1863" s="24" t="s">
        <v>261</v>
      </c>
      <c r="N1863" s="25" t="s">
        <v>7247</v>
      </c>
      <c r="O1863" s="26" t="s">
        <v>222</v>
      </c>
      <c r="P1863" s="42">
        <v>3840000</v>
      </c>
      <c r="Q1863" s="42">
        <v>3840000</v>
      </c>
      <c r="R1863" s="42"/>
      <c r="S1863" s="83">
        <v>3801883.14</v>
      </c>
      <c r="T1863" s="24"/>
      <c r="U1863" s="498">
        <v>0</v>
      </c>
      <c r="V1863" s="498">
        <v>0</v>
      </c>
      <c r="W1863" s="498">
        <v>0</v>
      </c>
      <c r="X1863" s="498">
        <v>0</v>
      </c>
      <c r="Y1863" s="29"/>
      <c r="Z1863" s="512">
        <f t="shared" si="175"/>
        <v>0</v>
      </c>
      <c r="AA1863" s="512">
        <f t="shared" si="176"/>
        <v>0</v>
      </c>
      <c r="AB1863" s="512">
        <f t="shared" si="177"/>
        <v>0</v>
      </c>
      <c r="AC1863" s="512">
        <f t="shared" si="178"/>
        <v>0</v>
      </c>
      <c r="AD1863" s="24"/>
      <c r="AE1863" s="24"/>
      <c r="AF1863" s="236"/>
      <c r="AG1863" s="24"/>
      <c r="AH1863" s="29"/>
      <c r="AI1863" s="30"/>
      <c r="AJ1863" s="30"/>
      <c r="AK1863" s="31"/>
      <c r="AL1863" s="32"/>
      <c r="AM1863" s="29"/>
      <c r="AN1863" s="208">
        <v>1.6</v>
      </c>
      <c r="AO1863" s="20" t="s">
        <v>7244</v>
      </c>
      <c r="AP1863" s="20"/>
      <c r="AQ1863" s="20"/>
      <c r="AR1863" s="20">
        <v>1</v>
      </c>
      <c r="AS1863" s="35">
        <f t="shared" si="179"/>
        <v>0</v>
      </c>
      <c r="AT1863" s="22" t="s">
        <v>7245</v>
      </c>
      <c r="AU1863" s="42">
        <v>4750000</v>
      </c>
      <c r="AV1863" s="29">
        <v>38899</v>
      </c>
      <c r="AW1863" s="44">
        <v>0</v>
      </c>
      <c r="AX1863" s="218" t="s">
        <v>783</v>
      </c>
      <c r="AY1863" s="218"/>
      <c r="AZ1863" s="37">
        <v>13833</v>
      </c>
      <c r="BA1863" s="32" t="s">
        <v>226</v>
      </c>
      <c r="BB1863" s="44">
        <f t="shared" si="180"/>
        <v>10000</v>
      </c>
      <c r="BC1863" s="44">
        <v>100</v>
      </c>
      <c r="BD1863" s="29">
        <v>38991</v>
      </c>
      <c r="BE1863" s="42"/>
      <c r="BF1863" s="42"/>
      <c r="BG1863" s="42"/>
      <c r="BH1863" s="38"/>
      <c r="BI1863" s="42"/>
      <c r="BJ1863" s="199"/>
      <c r="BK1863" s="41"/>
      <c r="BL1863" s="29"/>
      <c r="BM1863" s="165"/>
      <c r="BN1863" s="29"/>
      <c r="BO1863" s="42"/>
      <c r="BP1863" s="152" t="s">
        <v>1585</v>
      </c>
      <c r="BQ1863" s="37">
        <v>13833</v>
      </c>
      <c r="BR1863" s="166">
        <v>1</v>
      </c>
      <c r="BS1863" s="154">
        <v>64681</v>
      </c>
      <c r="BT1863" s="152"/>
      <c r="BU1863" s="37"/>
      <c r="BV1863" s="166"/>
      <c r="BW1863" s="154"/>
      <c r="BX1863" s="152"/>
      <c r="BY1863" s="37"/>
      <c r="BZ1863" s="166"/>
      <c r="CA1863" s="154"/>
      <c r="CB1863" s="166">
        <v>1.9075319284913809E-3</v>
      </c>
      <c r="CC1863" s="166">
        <v>1.7117859200437655E-3</v>
      </c>
    </row>
    <row r="1864" spans="2:81" ht="34">
      <c r="B1864" s="208">
        <v>1.7</v>
      </c>
      <c r="C1864" s="20" t="s">
        <v>7248</v>
      </c>
      <c r="D1864" s="20">
        <v>1</v>
      </c>
      <c r="E1864" s="52" t="s">
        <v>2047</v>
      </c>
      <c r="F1864" s="22" t="s">
        <v>7249</v>
      </c>
      <c r="G1864" s="22"/>
      <c r="H1864" s="22"/>
      <c r="I1864" s="22"/>
      <c r="J1864" s="21" t="s">
        <v>7249</v>
      </c>
      <c r="K1864" s="21" t="s">
        <v>2702</v>
      </c>
      <c r="L1864" s="21" t="s">
        <v>2701</v>
      </c>
      <c r="M1864" s="24" t="s">
        <v>1279</v>
      </c>
      <c r="N1864" s="25" t="s">
        <v>7250</v>
      </c>
      <c r="O1864" s="26" t="s">
        <v>222</v>
      </c>
      <c r="P1864" s="42">
        <v>3500000</v>
      </c>
      <c r="Q1864" s="42">
        <v>3500000</v>
      </c>
      <c r="R1864" s="42"/>
      <c r="S1864" s="83">
        <v>3465258.07</v>
      </c>
      <c r="T1864" s="24"/>
      <c r="U1864" s="498">
        <v>0</v>
      </c>
      <c r="V1864" s="498">
        <v>0</v>
      </c>
      <c r="W1864" s="498">
        <v>0</v>
      </c>
      <c r="X1864" s="498">
        <v>0</v>
      </c>
      <c r="Y1864" s="29"/>
      <c r="Z1864" s="512">
        <f t="shared" si="175"/>
        <v>0</v>
      </c>
      <c r="AA1864" s="512">
        <f t="shared" si="176"/>
        <v>0</v>
      </c>
      <c r="AB1864" s="512">
        <f t="shared" si="177"/>
        <v>0</v>
      </c>
      <c r="AC1864" s="512">
        <f t="shared" si="178"/>
        <v>0</v>
      </c>
      <c r="AD1864" s="24"/>
      <c r="AE1864" s="24"/>
      <c r="AF1864" s="236"/>
      <c r="AG1864" s="24"/>
      <c r="AH1864" s="29"/>
      <c r="AI1864" s="30"/>
      <c r="AJ1864" s="30"/>
      <c r="AK1864" s="31"/>
      <c r="AL1864" s="32"/>
      <c r="AM1864" s="29"/>
      <c r="AN1864" s="208">
        <v>1.7</v>
      </c>
      <c r="AO1864" s="20" t="s">
        <v>7248</v>
      </c>
      <c r="AP1864" s="20"/>
      <c r="AQ1864" s="20"/>
      <c r="AR1864" s="20">
        <v>1</v>
      </c>
      <c r="AS1864" s="35">
        <f t="shared" si="179"/>
        <v>0</v>
      </c>
      <c r="AT1864" s="22" t="s">
        <v>7249</v>
      </c>
      <c r="AU1864" s="42">
        <v>4300000</v>
      </c>
      <c r="AV1864" s="29">
        <v>38899</v>
      </c>
      <c r="AW1864" s="44">
        <v>0</v>
      </c>
      <c r="AX1864" s="218" t="s">
        <v>1584</v>
      </c>
      <c r="AY1864" s="218"/>
      <c r="AZ1864" s="37">
        <v>15160</v>
      </c>
      <c r="BA1864" s="32" t="s">
        <v>226</v>
      </c>
      <c r="BB1864" s="44">
        <f t="shared" si="180"/>
        <v>10000</v>
      </c>
      <c r="BC1864" s="44">
        <v>100</v>
      </c>
      <c r="BD1864" s="29">
        <v>38991</v>
      </c>
      <c r="BE1864" s="42"/>
      <c r="BF1864" s="42"/>
      <c r="BG1864" s="42"/>
      <c r="BH1864" s="38"/>
      <c r="BI1864" s="42"/>
      <c r="BJ1864" s="199"/>
      <c r="BK1864" s="41"/>
      <c r="BL1864" s="29"/>
      <c r="BM1864" s="165"/>
      <c r="BN1864" s="29"/>
      <c r="BO1864" s="42"/>
      <c r="BP1864" s="152" t="s">
        <v>1585</v>
      </c>
      <c r="BQ1864" s="37">
        <v>15160</v>
      </c>
      <c r="BR1864" s="166">
        <v>1</v>
      </c>
      <c r="BS1864" s="154">
        <v>64681</v>
      </c>
      <c r="BT1864" s="152"/>
      <c r="BU1864" s="37"/>
      <c r="BV1864" s="166"/>
      <c r="BW1864" s="154"/>
      <c r="BX1864" s="152"/>
      <c r="BY1864" s="37"/>
      <c r="BZ1864" s="166"/>
      <c r="CA1864" s="154"/>
      <c r="CB1864" s="166">
        <v>1.7386358723228731E-3</v>
      </c>
      <c r="CC1864" s="166">
        <v>1.5602215417065571E-3</v>
      </c>
    </row>
    <row r="1865" spans="2:81" ht="23">
      <c r="B1865" s="208">
        <v>1.8</v>
      </c>
      <c r="C1865" s="20" t="s">
        <v>7251</v>
      </c>
      <c r="D1865" s="20">
        <v>1</v>
      </c>
      <c r="E1865" s="52" t="s">
        <v>2047</v>
      </c>
      <c r="F1865" s="52" t="s">
        <v>7252</v>
      </c>
      <c r="G1865" s="52"/>
      <c r="H1865" s="52"/>
      <c r="I1865" s="52"/>
      <c r="J1865" s="21" t="s">
        <v>7252</v>
      </c>
      <c r="K1865" s="21" t="s">
        <v>280</v>
      </c>
      <c r="L1865" s="21" t="s">
        <v>279</v>
      </c>
      <c r="M1865" s="24" t="s">
        <v>261</v>
      </c>
      <c r="N1865" s="25" t="s">
        <v>7253</v>
      </c>
      <c r="O1865" s="26" t="s">
        <v>222</v>
      </c>
      <c r="P1865" s="42">
        <v>3070000</v>
      </c>
      <c r="Q1865" s="42">
        <v>3070000</v>
      </c>
      <c r="R1865" s="42"/>
      <c r="S1865" s="83">
        <v>3039526.36</v>
      </c>
      <c r="T1865" s="24"/>
      <c r="U1865" s="498">
        <v>0</v>
      </c>
      <c r="V1865" s="498">
        <v>0</v>
      </c>
      <c r="W1865" s="498">
        <v>0</v>
      </c>
      <c r="X1865" s="498">
        <v>0</v>
      </c>
      <c r="Y1865" s="29"/>
      <c r="Z1865" s="512">
        <f t="shared" si="175"/>
        <v>0</v>
      </c>
      <c r="AA1865" s="512">
        <f t="shared" si="176"/>
        <v>0</v>
      </c>
      <c r="AB1865" s="512">
        <f t="shared" si="177"/>
        <v>0</v>
      </c>
      <c r="AC1865" s="512">
        <f t="shared" si="178"/>
        <v>0</v>
      </c>
      <c r="AD1865" s="24"/>
      <c r="AE1865" s="24"/>
      <c r="AF1865" s="236"/>
      <c r="AG1865" s="24"/>
      <c r="AH1865" s="29"/>
      <c r="AI1865" s="30"/>
      <c r="AJ1865" s="30"/>
      <c r="AK1865" s="31"/>
      <c r="AL1865" s="32"/>
      <c r="AM1865" s="29"/>
      <c r="AN1865" s="208">
        <v>1.8</v>
      </c>
      <c r="AO1865" s="20" t="s">
        <v>7251</v>
      </c>
      <c r="AP1865" s="20"/>
      <c r="AQ1865" s="20"/>
      <c r="AR1865" s="20">
        <v>1</v>
      </c>
      <c r="AS1865" s="35">
        <f t="shared" si="179"/>
        <v>0</v>
      </c>
      <c r="AT1865" s="52" t="s">
        <v>7252</v>
      </c>
      <c r="AU1865" s="42">
        <v>3800000</v>
      </c>
      <c r="AV1865" s="29">
        <v>38899</v>
      </c>
      <c r="AW1865" s="44">
        <v>0</v>
      </c>
      <c r="AX1865" s="218" t="s">
        <v>783</v>
      </c>
      <c r="AY1865" s="218"/>
      <c r="AZ1865" s="37">
        <v>13820</v>
      </c>
      <c r="BA1865" s="32" t="s">
        <v>226</v>
      </c>
      <c r="BB1865" s="44">
        <f t="shared" si="180"/>
        <v>10000</v>
      </c>
      <c r="BC1865" s="44">
        <v>100</v>
      </c>
      <c r="BD1865" s="29">
        <v>38991</v>
      </c>
      <c r="BE1865" s="42"/>
      <c r="BF1865" s="42"/>
      <c r="BG1865" s="42"/>
      <c r="BH1865" s="38"/>
      <c r="BI1865" s="42"/>
      <c r="BJ1865" s="199"/>
      <c r="BK1865" s="41"/>
      <c r="BL1865" s="29"/>
      <c r="BM1865" s="165"/>
      <c r="BN1865" s="29"/>
      <c r="BO1865" s="42"/>
      <c r="BP1865" s="152" t="s">
        <v>1585</v>
      </c>
      <c r="BQ1865" s="37">
        <v>13820</v>
      </c>
      <c r="BR1865" s="166">
        <v>1</v>
      </c>
      <c r="BS1865" s="154">
        <v>64681</v>
      </c>
      <c r="BT1865" s="152"/>
      <c r="BU1865" s="37"/>
      <c r="BV1865" s="166"/>
      <c r="BW1865" s="154"/>
      <c r="BX1865" s="152"/>
      <c r="BY1865" s="37"/>
      <c r="BZ1865" s="166"/>
      <c r="CA1865" s="154"/>
      <c r="CB1865" s="166">
        <v>1.5250320365803487E-3</v>
      </c>
      <c r="CC1865" s="166">
        <v>1.3685371808683229E-3</v>
      </c>
    </row>
    <row r="1866" spans="2:81" ht="34">
      <c r="B1866" s="207">
        <v>1.9</v>
      </c>
      <c r="C1866" s="57" t="s">
        <v>7254</v>
      </c>
      <c r="D1866" s="57">
        <v>1</v>
      </c>
      <c r="E1866" s="155" t="s">
        <v>2047</v>
      </c>
      <c r="F1866" s="60" t="s">
        <v>7255</v>
      </c>
      <c r="G1866" s="60"/>
      <c r="H1866" s="60"/>
      <c r="I1866" s="60"/>
      <c r="J1866" s="58" t="s">
        <v>7255</v>
      </c>
      <c r="K1866" s="58" t="s">
        <v>5279</v>
      </c>
      <c r="L1866" s="58" t="s">
        <v>1197</v>
      </c>
      <c r="M1866" s="59" t="s">
        <v>132</v>
      </c>
      <c r="N1866" s="61" t="s">
        <v>7256</v>
      </c>
      <c r="O1866" s="62" t="s">
        <v>222</v>
      </c>
      <c r="P1866" s="79">
        <v>3020000</v>
      </c>
      <c r="Q1866" s="79">
        <v>3020000</v>
      </c>
      <c r="R1866" s="79"/>
      <c r="S1866" s="80">
        <v>2990022.68</v>
      </c>
      <c r="T1866" s="59"/>
      <c r="U1866" s="499">
        <v>0</v>
      </c>
      <c r="V1866" s="499">
        <v>0</v>
      </c>
      <c r="W1866" s="499">
        <v>0</v>
      </c>
      <c r="X1866" s="499">
        <v>0</v>
      </c>
      <c r="Y1866" s="66"/>
      <c r="Z1866" s="512">
        <f t="shared" si="175"/>
        <v>0</v>
      </c>
      <c r="AA1866" s="512">
        <f t="shared" si="176"/>
        <v>0</v>
      </c>
      <c r="AB1866" s="512">
        <f t="shared" si="177"/>
        <v>0</v>
      </c>
      <c r="AC1866" s="512">
        <f t="shared" si="178"/>
        <v>0</v>
      </c>
      <c r="AD1866" s="59"/>
      <c r="AE1866" s="59"/>
      <c r="AF1866" s="235"/>
      <c r="AG1866" s="59"/>
      <c r="AH1866" s="66"/>
      <c r="AI1866" s="67"/>
      <c r="AJ1866" s="67"/>
      <c r="AK1866" s="68"/>
      <c r="AL1866" s="69"/>
      <c r="AM1866" s="66"/>
      <c r="AN1866" s="207">
        <v>1.9</v>
      </c>
      <c r="AO1866" s="57" t="s">
        <v>7254</v>
      </c>
      <c r="AP1866" s="57"/>
      <c r="AQ1866" s="57"/>
      <c r="AR1866" s="57">
        <v>1</v>
      </c>
      <c r="AS1866" s="35">
        <f t="shared" si="179"/>
        <v>0</v>
      </c>
      <c r="AT1866" s="60" t="s">
        <v>7255</v>
      </c>
      <c r="AU1866" s="79">
        <v>3900000</v>
      </c>
      <c r="AV1866" s="66">
        <v>38899</v>
      </c>
      <c r="AW1866" s="81">
        <v>0</v>
      </c>
      <c r="AX1866" s="216" t="s">
        <v>1584</v>
      </c>
      <c r="AY1866" s="216"/>
      <c r="AZ1866" s="74">
        <v>15019</v>
      </c>
      <c r="BA1866" s="69" t="s">
        <v>226</v>
      </c>
      <c r="BB1866" s="44">
        <f t="shared" si="180"/>
        <v>10000</v>
      </c>
      <c r="BC1866" s="81">
        <v>100</v>
      </c>
      <c r="BD1866" s="66">
        <v>38991</v>
      </c>
      <c r="BE1866" s="79"/>
      <c r="BF1866" s="79"/>
      <c r="BG1866" s="79"/>
      <c r="BH1866" s="75"/>
      <c r="BI1866" s="79"/>
      <c r="BJ1866" s="197"/>
      <c r="BK1866" s="78"/>
      <c r="BL1866" s="66"/>
      <c r="BM1866" s="163"/>
      <c r="BN1866" s="66"/>
      <c r="BO1866" s="79"/>
      <c r="BP1866" s="158" t="s">
        <v>1585</v>
      </c>
      <c r="BQ1866" s="74">
        <v>15019</v>
      </c>
      <c r="BR1866" s="161">
        <v>1</v>
      </c>
      <c r="BS1866" s="160">
        <v>64681</v>
      </c>
      <c r="BT1866" s="158"/>
      <c r="BU1866" s="74"/>
      <c r="BV1866" s="161"/>
      <c r="BW1866" s="160"/>
      <c r="BX1866" s="158"/>
      <c r="BY1866" s="74"/>
      <c r="BZ1866" s="161"/>
      <c r="CA1866" s="160"/>
      <c r="CB1866" s="161">
        <v>1.5001943812614506E-3</v>
      </c>
      <c r="CC1866" s="161">
        <v>1.3462483017010864E-3</v>
      </c>
    </row>
    <row r="1867" spans="2:81" ht="23">
      <c r="B1867" s="200">
        <v>1.1000000000000001</v>
      </c>
      <c r="C1867" s="57" t="s">
        <v>7257</v>
      </c>
      <c r="D1867" s="57">
        <v>1</v>
      </c>
      <c r="E1867" s="155" t="s">
        <v>2047</v>
      </c>
      <c r="F1867" s="60" t="s">
        <v>7258</v>
      </c>
      <c r="G1867" s="60"/>
      <c r="H1867" s="60"/>
      <c r="I1867" s="60"/>
      <c r="J1867" s="58" t="s">
        <v>7258</v>
      </c>
      <c r="K1867" s="58" t="s">
        <v>188</v>
      </c>
      <c r="L1867" s="58" t="s">
        <v>7003</v>
      </c>
      <c r="M1867" s="59" t="s">
        <v>286</v>
      </c>
      <c r="N1867" s="61" t="s">
        <v>7259</v>
      </c>
      <c r="O1867" s="62" t="s">
        <v>222</v>
      </c>
      <c r="P1867" s="79">
        <v>2910000</v>
      </c>
      <c r="Q1867" s="79">
        <v>2910000</v>
      </c>
      <c r="R1867" s="79"/>
      <c r="S1867" s="80">
        <v>2881114.57</v>
      </c>
      <c r="T1867" s="59"/>
      <c r="U1867" s="499">
        <v>0</v>
      </c>
      <c r="V1867" s="499">
        <v>0</v>
      </c>
      <c r="W1867" s="499">
        <v>0</v>
      </c>
      <c r="X1867" s="499">
        <v>0</v>
      </c>
      <c r="Y1867" s="66"/>
      <c r="Z1867" s="512">
        <f t="shared" si="175"/>
        <v>0</v>
      </c>
      <c r="AA1867" s="512">
        <f t="shared" si="176"/>
        <v>0</v>
      </c>
      <c r="AB1867" s="512">
        <f t="shared" si="177"/>
        <v>0</v>
      </c>
      <c r="AC1867" s="512">
        <f t="shared" si="178"/>
        <v>0</v>
      </c>
      <c r="AD1867" s="59"/>
      <c r="AE1867" s="59"/>
      <c r="AF1867" s="235"/>
      <c r="AG1867" s="59"/>
      <c r="AH1867" s="66"/>
      <c r="AI1867" s="67"/>
      <c r="AJ1867" s="67"/>
      <c r="AK1867" s="68"/>
      <c r="AL1867" s="69"/>
      <c r="AM1867" s="66"/>
      <c r="AN1867" s="200">
        <v>1.1000000000000001</v>
      </c>
      <c r="AO1867" s="57" t="s">
        <v>7257</v>
      </c>
      <c r="AP1867" s="57"/>
      <c r="AQ1867" s="57"/>
      <c r="AR1867" s="57">
        <v>1</v>
      </c>
      <c r="AS1867" s="35">
        <f t="shared" si="179"/>
        <v>0</v>
      </c>
      <c r="AT1867" s="60" t="s">
        <v>7258</v>
      </c>
      <c r="AU1867" s="79">
        <v>3600000</v>
      </c>
      <c r="AV1867" s="66">
        <v>38899</v>
      </c>
      <c r="AW1867" s="81">
        <v>0</v>
      </c>
      <c r="AX1867" s="215" t="s">
        <v>1584</v>
      </c>
      <c r="AY1867" s="215"/>
      <c r="AZ1867" s="74">
        <v>15268</v>
      </c>
      <c r="BA1867" s="69" t="s">
        <v>226</v>
      </c>
      <c r="BB1867" s="44">
        <f t="shared" si="180"/>
        <v>10000</v>
      </c>
      <c r="BC1867" s="81">
        <v>100</v>
      </c>
      <c r="BD1867" s="66">
        <v>38991</v>
      </c>
      <c r="BE1867" s="79"/>
      <c r="BF1867" s="79"/>
      <c r="BG1867" s="79"/>
      <c r="BH1867" s="75"/>
      <c r="BI1867" s="79"/>
      <c r="BJ1867" s="197"/>
      <c r="BK1867" s="78"/>
      <c r="BL1867" s="66"/>
      <c r="BM1867" s="163"/>
      <c r="BN1867" s="66"/>
      <c r="BO1867" s="79"/>
      <c r="BP1867" s="158" t="s">
        <v>1585</v>
      </c>
      <c r="BQ1867" s="74">
        <v>15268</v>
      </c>
      <c r="BR1867" s="161">
        <v>1</v>
      </c>
      <c r="BS1867" s="160">
        <v>64681</v>
      </c>
      <c r="BT1867" s="158"/>
      <c r="BU1867" s="74"/>
      <c r="BV1867" s="161"/>
      <c r="BW1867" s="160"/>
      <c r="BX1867" s="158"/>
      <c r="BY1867" s="74"/>
      <c r="BZ1867" s="161"/>
      <c r="CA1867" s="160"/>
      <c r="CB1867" s="161">
        <v>1.4455515395598746E-3</v>
      </c>
      <c r="CC1867" s="161">
        <v>1.297212767533166E-3</v>
      </c>
    </row>
    <row r="1868" spans="2:81" ht="34">
      <c r="B1868" s="200">
        <v>1.1100000000000001</v>
      </c>
      <c r="C1868" s="57" t="s">
        <v>7260</v>
      </c>
      <c r="D1868" s="57">
        <v>1</v>
      </c>
      <c r="E1868" s="155" t="s">
        <v>2047</v>
      </c>
      <c r="F1868" s="60" t="s">
        <v>7261</v>
      </c>
      <c r="G1868" s="60"/>
      <c r="H1868" s="60"/>
      <c r="I1868" s="60"/>
      <c r="J1868" s="58" t="s">
        <v>7261</v>
      </c>
      <c r="K1868" s="58" t="s">
        <v>7227</v>
      </c>
      <c r="L1868" s="58" t="s">
        <v>81</v>
      </c>
      <c r="M1868" s="59" t="s">
        <v>83</v>
      </c>
      <c r="N1868" s="61" t="s">
        <v>7262</v>
      </c>
      <c r="O1868" s="62" t="s">
        <v>222</v>
      </c>
      <c r="P1868" s="79">
        <v>2870000</v>
      </c>
      <c r="Q1868" s="79">
        <v>2870000</v>
      </c>
      <c r="R1868" s="79"/>
      <c r="S1868" s="80">
        <v>2841511.62</v>
      </c>
      <c r="T1868" s="59"/>
      <c r="U1868" s="499">
        <v>0</v>
      </c>
      <c r="V1868" s="499">
        <v>0</v>
      </c>
      <c r="W1868" s="499">
        <v>0</v>
      </c>
      <c r="X1868" s="499">
        <v>0</v>
      </c>
      <c r="Y1868" s="66"/>
      <c r="Z1868" s="512">
        <f t="shared" si="175"/>
        <v>0</v>
      </c>
      <c r="AA1868" s="512">
        <f t="shared" si="176"/>
        <v>0</v>
      </c>
      <c r="AB1868" s="512">
        <f t="shared" si="177"/>
        <v>0</v>
      </c>
      <c r="AC1868" s="512">
        <f t="shared" si="178"/>
        <v>0</v>
      </c>
      <c r="AD1868" s="59"/>
      <c r="AE1868" s="59"/>
      <c r="AF1868" s="235"/>
      <c r="AG1868" s="59"/>
      <c r="AH1868" s="66"/>
      <c r="AI1868" s="67"/>
      <c r="AJ1868" s="67"/>
      <c r="AK1868" s="68"/>
      <c r="AL1868" s="69"/>
      <c r="AM1868" s="66"/>
      <c r="AN1868" s="200">
        <v>1.1100000000000001</v>
      </c>
      <c r="AO1868" s="57" t="s">
        <v>7260</v>
      </c>
      <c r="AP1868" s="57"/>
      <c r="AQ1868" s="57"/>
      <c r="AR1868" s="57">
        <v>1</v>
      </c>
      <c r="AS1868" s="35">
        <f t="shared" si="179"/>
        <v>0</v>
      </c>
      <c r="AT1868" s="60" t="s">
        <v>7261</v>
      </c>
      <c r="AU1868" s="79">
        <v>3550000</v>
      </c>
      <c r="AV1868" s="66">
        <v>38899</v>
      </c>
      <c r="AW1868" s="81">
        <v>0</v>
      </c>
      <c r="AX1868" s="216" t="s">
        <v>955</v>
      </c>
      <c r="AY1868" s="216"/>
      <c r="AZ1868" s="74">
        <v>15120</v>
      </c>
      <c r="BA1868" s="69" t="s">
        <v>226</v>
      </c>
      <c r="BB1868" s="44">
        <f t="shared" si="180"/>
        <v>10000</v>
      </c>
      <c r="BC1868" s="81">
        <v>100</v>
      </c>
      <c r="BD1868" s="66">
        <v>38991</v>
      </c>
      <c r="BE1868" s="79"/>
      <c r="BF1868" s="79"/>
      <c r="BG1868" s="79"/>
      <c r="BH1868" s="75"/>
      <c r="BI1868" s="79"/>
      <c r="BJ1868" s="197"/>
      <c r="BK1868" s="78"/>
      <c r="BL1868" s="66"/>
      <c r="BM1868" s="163"/>
      <c r="BN1868" s="66"/>
      <c r="BO1868" s="79"/>
      <c r="BP1868" s="158" t="s">
        <v>1585</v>
      </c>
      <c r="BQ1868" s="74">
        <v>15120</v>
      </c>
      <c r="BR1868" s="161">
        <v>1</v>
      </c>
      <c r="BS1868" s="160">
        <v>64681</v>
      </c>
      <c r="BT1868" s="158"/>
      <c r="BU1868" s="74"/>
      <c r="BV1868" s="161"/>
      <c r="BW1868" s="160"/>
      <c r="BX1868" s="158"/>
      <c r="BY1868" s="74"/>
      <c r="BZ1868" s="161"/>
      <c r="CA1868" s="160"/>
      <c r="CB1868" s="161">
        <v>1.4256814153047559E-3</v>
      </c>
      <c r="CC1868" s="161">
        <v>1.2793816641993767E-3</v>
      </c>
    </row>
    <row r="1869" spans="2:81" ht="34">
      <c r="B1869" s="200">
        <v>1.1200000000000001</v>
      </c>
      <c r="C1869" s="57" t="s">
        <v>7263</v>
      </c>
      <c r="D1869" s="57">
        <v>1</v>
      </c>
      <c r="E1869" s="155" t="s">
        <v>2047</v>
      </c>
      <c r="F1869" s="60" t="s">
        <v>7264</v>
      </c>
      <c r="G1869" s="60"/>
      <c r="H1869" s="60"/>
      <c r="I1869" s="60"/>
      <c r="J1869" s="58" t="s">
        <v>7264</v>
      </c>
      <c r="K1869" s="58" t="s">
        <v>1299</v>
      </c>
      <c r="L1869" s="58" t="s">
        <v>208</v>
      </c>
      <c r="M1869" s="59" t="s">
        <v>153</v>
      </c>
      <c r="N1869" s="61" t="s">
        <v>7265</v>
      </c>
      <c r="O1869" s="62" t="s">
        <v>222</v>
      </c>
      <c r="P1869" s="79">
        <v>2830000</v>
      </c>
      <c r="Q1869" s="79">
        <v>2830000</v>
      </c>
      <c r="R1869" s="79"/>
      <c r="S1869" s="80">
        <v>2801908.67</v>
      </c>
      <c r="T1869" s="59"/>
      <c r="U1869" s="499">
        <v>0</v>
      </c>
      <c r="V1869" s="499">
        <v>0</v>
      </c>
      <c r="W1869" s="499">
        <v>0</v>
      </c>
      <c r="X1869" s="499">
        <v>0</v>
      </c>
      <c r="Y1869" s="66"/>
      <c r="Z1869" s="512">
        <f t="shared" si="175"/>
        <v>0</v>
      </c>
      <c r="AA1869" s="512">
        <f t="shared" si="176"/>
        <v>0</v>
      </c>
      <c r="AB1869" s="512">
        <f t="shared" si="177"/>
        <v>0</v>
      </c>
      <c r="AC1869" s="512">
        <f t="shared" si="178"/>
        <v>0</v>
      </c>
      <c r="AD1869" s="59"/>
      <c r="AE1869" s="59"/>
      <c r="AF1869" s="235"/>
      <c r="AG1869" s="59"/>
      <c r="AH1869" s="66"/>
      <c r="AI1869" s="67"/>
      <c r="AJ1869" s="67"/>
      <c r="AK1869" s="68"/>
      <c r="AL1869" s="69"/>
      <c r="AM1869" s="66"/>
      <c r="AN1869" s="200">
        <v>1.1200000000000001</v>
      </c>
      <c r="AO1869" s="57" t="s">
        <v>7263</v>
      </c>
      <c r="AP1869" s="57"/>
      <c r="AQ1869" s="57"/>
      <c r="AR1869" s="57">
        <v>1</v>
      </c>
      <c r="AS1869" s="35">
        <f t="shared" si="179"/>
        <v>0</v>
      </c>
      <c r="AT1869" s="60" t="s">
        <v>7264</v>
      </c>
      <c r="AU1869" s="79">
        <v>3500000</v>
      </c>
      <c r="AV1869" s="66">
        <v>38896</v>
      </c>
      <c r="AW1869" s="81">
        <v>0</v>
      </c>
      <c r="AX1869" s="216" t="s">
        <v>783</v>
      </c>
      <c r="AY1869" s="216"/>
      <c r="AZ1869" s="74">
        <v>13801</v>
      </c>
      <c r="BA1869" s="69" t="s">
        <v>226</v>
      </c>
      <c r="BB1869" s="44">
        <f t="shared" si="180"/>
        <v>10000</v>
      </c>
      <c r="BC1869" s="81">
        <v>100</v>
      </c>
      <c r="BD1869" s="66">
        <v>38991</v>
      </c>
      <c r="BE1869" s="79"/>
      <c r="BF1869" s="79"/>
      <c r="BG1869" s="79"/>
      <c r="BH1869" s="75"/>
      <c r="BI1869" s="79"/>
      <c r="BJ1869" s="197"/>
      <c r="BK1869" s="78"/>
      <c r="BL1869" s="66"/>
      <c r="BM1869" s="163"/>
      <c r="BN1869" s="66"/>
      <c r="BO1869" s="79"/>
      <c r="BP1869" s="158" t="s">
        <v>1585</v>
      </c>
      <c r="BQ1869" s="74">
        <v>13801</v>
      </c>
      <c r="BR1869" s="161">
        <v>1</v>
      </c>
      <c r="BS1869" s="160">
        <v>64681</v>
      </c>
      <c r="BT1869" s="158"/>
      <c r="BU1869" s="74"/>
      <c r="BV1869" s="161"/>
      <c r="BW1869" s="160"/>
      <c r="BX1869" s="158"/>
      <c r="BY1869" s="74"/>
      <c r="BZ1869" s="161"/>
      <c r="CA1869" s="160"/>
      <c r="CB1869" s="161">
        <v>1.4058112910496374E-3</v>
      </c>
      <c r="CC1869" s="161">
        <v>1.2615505608655877E-3</v>
      </c>
    </row>
    <row r="1870" spans="2:81" ht="34">
      <c r="B1870" s="200">
        <v>1.1299999999999999</v>
      </c>
      <c r="C1870" s="57" t="s">
        <v>7266</v>
      </c>
      <c r="D1870" s="57">
        <v>1</v>
      </c>
      <c r="E1870" s="155" t="s">
        <v>2047</v>
      </c>
      <c r="F1870" s="60" t="s">
        <v>7267</v>
      </c>
      <c r="G1870" s="60"/>
      <c r="H1870" s="60"/>
      <c r="I1870" s="60"/>
      <c r="J1870" s="58" t="s">
        <v>7267</v>
      </c>
      <c r="K1870" s="58" t="s">
        <v>2788</v>
      </c>
      <c r="L1870" s="58" t="s">
        <v>5241</v>
      </c>
      <c r="M1870" s="59" t="s">
        <v>335</v>
      </c>
      <c r="N1870" s="61" t="s">
        <v>7268</v>
      </c>
      <c r="O1870" s="62" t="s">
        <v>222</v>
      </c>
      <c r="P1870" s="79">
        <v>2800000</v>
      </c>
      <c r="Q1870" s="79">
        <v>2800000</v>
      </c>
      <c r="R1870" s="79"/>
      <c r="S1870" s="80">
        <v>2772206.46</v>
      </c>
      <c r="T1870" s="59"/>
      <c r="U1870" s="499">
        <v>0</v>
      </c>
      <c r="V1870" s="499">
        <v>0</v>
      </c>
      <c r="W1870" s="499">
        <v>0</v>
      </c>
      <c r="X1870" s="499">
        <v>0</v>
      </c>
      <c r="Y1870" s="66"/>
      <c r="Z1870" s="512">
        <f t="shared" si="175"/>
        <v>0</v>
      </c>
      <c r="AA1870" s="512">
        <f t="shared" si="176"/>
        <v>0</v>
      </c>
      <c r="AB1870" s="512">
        <f t="shared" si="177"/>
        <v>0</v>
      </c>
      <c r="AC1870" s="512">
        <f t="shared" si="178"/>
        <v>0</v>
      </c>
      <c r="AD1870" s="59"/>
      <c r="AE1870" s="59"/>
      <c r="AF1870" s="235"/>
      <c r="AG1870" s="59"/>
      <c r="AH1870" s="66"/>
      <c r="AI1870" s="67"/>
      <c r="AJ1870" s="67"/>
      <c r="AK1870" s="68"/>
      <c r="AL1870" s="69"/>
      <c r="AM1870" s="66"/>
      <c r="AN1870" s="200">
        <v>1.1299999999999999</v>
      </c>
      <c r="AO1870" s="57" t="s">
        <v>7266</v>
      </c>
      <c r="AP1870" s="57"/>
      <c r="AQ1870" s="57"/>
      <c r="AR1870" s="57">
        <v>1</v>
      </c>
      <c r="AS1870" s="35">
        <f t="shared" si="179"/>
        <v>0</v>
      </c>
      <c r="AT1870" s="60" t="s">
        <v>7267</v>
      </c>
      <c r="AU1870" s="79">
        <v>3470000</v>
      </c>
      <c r="AV1870" s="66">
        <v>38899</v>
      </c>
      <c r="AW1870" s="81">
        <v>0</v>
      </c>
      <c r="AX1870" s="216" t="s">
        <v>127</v>
      </c>
      <c r="AY1870" s="216"/>
      <c r="AZ1870" s="74">
        <v>13905</v>
      </c>
      <c r="BA1870" s="69" t="s">
        <v>226</v>
      </c>
      <c r="BB1870" s="44">
        <f t="shared" si="180"/>
        <v>10000</v>
      </c>
      <c r="BC1870" s="81">
        <v>100</v>
      </c>
      <c r="BD1870" s="66">
        <v>38991</v>
      </c>
      <c r="BE1870" s="79"/>
      <c r="BF1870" s="79"/>
      <c r="BG1870" s="79"/>
      <c r="BH1870" s="75"/>
      <c r="BI1870" s="79"/>
      <c r="BJ1870" s="197"/>
      <c r="BK1870" s="78"/>
      <c r="BL1870" s="66"/>
      <c r="BM1870" s="163"/>
      <c r="BN1870" s="66"/>
      <c r="BO1870" s="79"/>
      <c r="BP1870" s="158" t="s">
        <v>1585</v>
      </c>
      <c r="BQ1870" s="74">
        <v>13905</v>
      </c>
      <c r="BR1870" s="161">
        <v>1</v>
      </c>
      <c r="BS1870" s="160">
        <v>64681</v>
      </c>
      <c r="BT1870" s="158"/>
      <c r="BU1870" s="74"/>
      <c r="BV1870" s="161"/>
      <c r="BW1870" s="160"/>
      <c r="BX1870" s="158"/>
      <c r="BY1870" s="74"/>
      <c r="BZ1870" s="161"/>
      <c r="CA1870" s="160"/>
      <c r="CB1870" s="161">
        <v>1.3909086978582984E-3</v>
      </c>
      <c r="CC1870" s="161">
        <v>1.2481772333652456E-3</v>
      </c>
    </row>
    <row r="1871" spans="2:81" ht="34">
      <c r="B1871" s="201">
        <v>1.1399999999999999</v>
      </c>
      <c r="C1871" s="20" t="s">
        <v>7269</v>
      </c>
      <c r="D1871" s="20">
        <v>1</v>
      </c>
      <c r="E1871" s="52" t="s">
        <v>2047</v>
      </c>
      <c r="F1871" s="22" t="s">
        <v>7270</v>
      </c>
      <c r="G1871" s="22"/>
      <c r="H1871" s="22"/>
      <c r="I1871" s="22"/>
      <c r="J1871" s="21" t="s">
        <v>7270</v>
      </c>
      <c r="K1871" s="21" t="s">
        <v>7271</v>
      </c>
      <c r="L1871" s="21" t="s">
        <v>7272</v>
      </c>
      <c r="M1871" s="24" t="s">
        <v>83</v>
      </c>
      <c r="N1871" s="25" t="s">
        <v>7273</v>
      </c>
      <c r="O1871" s="26" t="s">
        <v>222</v>
      </c>
      <c r="P1871" s="42">
        <v>2370000</v>
      </c>
      <c r="Q1871" s="42">
        <v>2370000</v>
      </c>
      <c r="R1871" s="42"/>
      <c r="S1871" s="83">
        <v>2346474.75</v>
      </c>
      <c r="T1871" s="24"/>
      <c r="U1871" s="498">
        <v>0</v>
      </c>
      <c r="V1871" s="498">
        <v>0</v>
      </c>
      <c r="W1871" s="498">
        <v>0</v>
      </c>
      <c r="X1871" s="498">
        <v>0</v>
      </c>
      <c r="Y1871" s="29"/>
      <c r="Z1871" s="512">
        <f t="shared" si="175"/>
        <v>0</v>
      </c>
      <c r="AA1871" s="512">
        <f t="shared" si="176"/>
        <v>0</v>
      </c>
      <c r="AB1871" s="512">
        <f t="shared" si="177"/>
        <v>0</v>
      </c>
      <c r="AC1871" s="512">
        <f t="shared" si="178"/>
        <v>0</v>
      </c>
      <c r="AD1871" s="24"/>
      <c r="AE1871" s="24"/>
      <c r="AF1871" s="236"/>
      <c r="AG1871" s="24"/>
      <c r="AH1871" s="29"/>
      <c r="AI1871" s="30"/>
      <c r="AJ1871" s="30"/>
      <c r="AK1871" s="31"/>
      <c r="AL1871" s="32"/>
      <c r="AM1871" s="29"/>
      <c r="AN1871" s="201">
        <v>1.1399999999999999</v>
      </c>
      <c r="AO1871" s="20" t="s">
        <v>7269</v>
      </c>
      <c r="AP1871" s="20"/>
      <c r="AQ1871" s="20"/>
      <c r="AR1871" s="20">
        <v>1</v>
      </c>
      <c r="AS1871" s="35">
        <f t="shared" si="179"/>
        <v>0</v>
      </c>
      <c r="AT1871" s="22" t="s">
        <v>7270</v>
      </c>
      <c r="AU1871" s="42">
        <v>2940000</v>
      </c>
      <c r="AV1871" s="29">
        <v>38899</v>
      </c>
      <c r="AW1871" s="44">
        <v>0</v>
      </c>
      <c r="AX1871" s="218" t="s">
        <v>783</v>
      </c>
      <c r="AY1871" s="218"/>
      <c r="AZ1871" s="37">
        <v>17780</v>
      </c>
      <c r="BA1871" s="32" t="s">
        <v>226</v>
      </c>
      <c r="BB1871" s="44">
        <f t="shared" si="180"/>
        <v>10000</v>
      </c>
      <c r="BC1871" s="44">
        <v>100</v>
      </c>
      <c r="BD1871" s="29">
        <v>38991</v>
      </c>
      <c r="BE1871" s="42"/>
      <c r="BF1871" s="42"/>
      <c r="BG1871" s="42"/>
      <c r="BH1871" s="38"/>
      <c r="BI1871" s="42"/>
      <c r="BJ1871" s="199"/>
      <c r="BK1871" s="41"/>
      <c r="BL1871" s="29"/>
      <c r="BM1871" s="165"/>
      <c r="BN1871" s="29"/>
      <c r="BO1871" s="42"/>
      <c r="BP1871" s="152" t="s">
        <v>1585</v>
      </c>
      <c r="BQ1871" s="37">
        <v>17780</v>
      </c>
      <c r="BR1871" s="166">
        <v>1</v>
      </c>
      <c r="BS1871" s="154">
        <v>64681</v>
      </c>
      <c r="BT1871" s="152"/>
      <c r="BU1871" s="37"/>
      <c r="BV1871" s="166"/>
      <c r="BW1871" s="154"/>
      <c r="BX1871" s="152"/>
      <c r="BY1871" s="37"/>
      <c r="BZ1871" s="166"/>
      <c r="CA1871" s="154"/>
      <c r="CB1871" s="166">
        <v>1.1773048621157741E-3</v>
      </c>
      <c r="CC1871" s="166">
        <v>1.0564928725270116E-3</v>
      </c>
    </row>
    <row r="1872" spans="2:81" ht="56">
      <c r="B1872" s="210">
        <v>2</v>
      </c>
      <c r="C1872" s="20" t="s">
        <v>7274</v>
      </c>
      <c r="D1872" s="20">
        <v>1</v>
      </c>
      <c r="E1872" s="52" t="s">
        <v>2047</v>
      </c>
      <c r="F1872" s="46" t="s">
        <v>7275</v>
      </c>
      <c r="G1872" s="46"/>
      <c r="H1872" s="46"/>
      <c r="I1872" s="46"/>
      <c r="J1872" s="21" t="s">
        <v>364</v>
      </c>
      <c r="K1872" s="21" t="s">
        <v>364</v>
      </c>
      <c r="L1872" s="21" t="s">
        <v>364</v>
      </c>
      <c r="M1872" s="24" t="s">
        <v>364</v>
      </c>
      <c r="N1872" s="25" t="s">
        <v>364</v>
      </c>
      <c r="O1872" s="26" t="s">
        <v>222</v>
      </c>
      <c r="P1872" s="50">
        <v>50549000</v>
      </c>
      <c r="Q1872" s="50">
        <v>50549000</v>
      </c>
      <c r="R1872" s="50"/>
      <c r="S1872" s="115">
        <v>50047237.210000001</v>
      </c>
      <c r="T1872" s="24" t="s">
        <v>1057</v>
      </c>
      <c r="U1872" s="498">
        <v>6.2050000000000001</v>
      </c>
      <c r="V1872" s="498">
        <v>3.0970000000000004E-2</v>
      </c>
      <c r="W1872" s="498">
        <v>0.01</v>
      </c>
      <c r="X1872" s="498">
        <v>6.1740300000000001</v>
      </c>
      <c r="Y1872" s="29">
        <v>38950</v>
      </c>
      <c r="Z1872" s="512">
        <f t="shared" si="175"/>
        <v>620.5</v>
      </c>
      <c r="AA1872" s="512">
        <f t="shared" si="176"/>
        <v>3.0970000000000004</v>
      </c>
      <c r="AB1872" s="512">
        <f t="shared" si="177"/>
        <v>1</v>
      </c>
      <c r="AC1872" s="512">
        <f t="shared" si="178"/>
        <v>617.40300000000002</v>
      </c>
      <c r="AD1872" s="24">
        <v>360</v>
      </c>
      <c r="AE1872" s="24">
        <v>108</v>
      </c>
      <c r="AF1872" s="236" t="s">
        <v>2892</v>
      </c>
      <c r="AG1872" s="24">
        <v>119</v>
      </c>
      <c r="AH1872" s="29">
        <v>42614</v>
      </c>
      <c r="AI1872" s="30" t="s">
        <v>7224</v>
      </c>
      <c r="AJ1872" s="30" t="s">
        <v>7224</v>
      </c>
      <c r="AK1872" s="31"/>
      <c r="AL1872" s="32" t="s">
        <v>84</v>
      </c>
      <c r="AM1872" s="29" t="s">
        <v>697</v>
      </c>
      <c r="AN1872" s="210">
        <v>2</v>
      </c>
      <c r="AO1872" s="20" t="s">
        <v>7274</v>
      </c>
      <c r="AP1872" s="20"/>
      <c r="AQ1872" s="20"/>
      <c r="AR1872" s="20">
        <v>1</v>
      </c>
      <c r="AS1872" s="35">
        <f t="shared" si="179"/>
        <v>7960.0000000000009</v>
      </c>
      <c r="AT1872" s="22" t="s">
        <v>7275</v>
      </c>
      <c r="AU1872" s="42">
        <v>63830000</v>
      </c>
      <c r="AV1872" s="29" t="s">
        <v>364</v>
      </c>
      <c r="AW1872" s="44">
        <v>79.600000000000009</v>
      </c>
      <c r="AX1872" s="218" t="s">
        <v>364</v>
      </c>
      <c r="AY1872" s="218"/>
      <c r="AZ1872" s="37">
        <v>210764</v>
      </c>
      <c r="BA1872" s="32" t="s">
        <v>226</v>
      </c>
      <c r="BB1872" s="44">
        <f t="shared" si="180"/>
        <v>10000</v>
      </c>
      <c r="BC1872" s="44">
        <v>100</v>
      </c>
      <c r="BD1872" s="29">
        <v>38991</v>
      </c>
      <c r="BE1872" s="42">
        <v>4053874</v>
      </c>
      <c r="BF1872" s="42">
        <v>81077</v>
      </c>
      <c r="BG1872" s="42">
        <v>3972797</v>
      </c>
      <c r="BH1872" s="38">
        <v>1.07</v>
      </c>
      <c r="BI1872" s="42"/>
      <c r="BJ1872" s="199"/>
      <c r="BK1872" s="41"/>
      <c r="BL1872" s="29"/>
      <c r="BM1872" s="165"/>
      <c r="BN1872" s="29"/>
      <c r="BO1872" s="42"/>
      <c r="BP1872" s="152"/>
      <c r="BQ1872" s="37"/>
      <c r="BR1872" s="166"/>
      <c r="BS1872" s="154"/>
      <c r="BT1872" s="152"/>
      <c r="BU1872" s="37"/>
      <c r="BV1872" s="166"/>
      <c r="BW1872" s="154"/>
      <c r="BX1872" s="152"/>
      <c r="BY1872" s="37"/>
      <c r="BZ1872" s="166"/>
      <c r="CA1872" s="154"/>
      <c r="CB1872" s="166">
        <v>2.5110372774299693E-2</v>
      </c>
      <c r="CC1872" s="166">
        <v>2.2533611060492783E-2</v>
      </c>
    </row>
    <row r="1873" spans="2:81" ht="34">
      <c r="B1873" s="208">
        <v>2.1</v>
      </c>
      <c r="C1873" s="20" t="s">
        <v>7276</v>
      </c>
      <c r="D1873" s="20">
        <v>1</v>
      </c>
      <c r="E1873" s="52" t="s">
        <v>2047</v>
      </c>
      <c r="F1873" s="22" t="s">
        <v>7277</v>
      </c>
      <c r="G1873" s="22"/>
      <c r="H1873" s="22"/>
      <c r="I1873" s="22"/>
      <c r="J1873" s="21" t="s">
        <v>7277</v>
      </c>
      <c r="K1873" s="21" t="s">
        <v>7278</v>
      </c>
      <c r="L1873" s="21" t="s">
        <v>7279</v>
      </c>
      <c r="M1873" s="24" t="s">
        <v>1279</v>
      </c>
      <c r="N1873" s="25" t="s">
        <v>7280</v>
      </c>
      <c r="O1873" s="26" t="s">
        <v>222</v>
      </c>
      <c r="P1873" s="42">
        <v>5010000</v>
      </c>
      <c r="Q1873" s="42">
        <v>5010000</v>
      </c>
      <c r="R1873" s="42"/>
      <c r="S1873" s="83">
        <v>4960269.4000000004</v>
      </c>
      <c r="T1873" s="24"/>
      <c r="U1873" s="498">
        <v>0</v>
      </c>
      <c r="V1873" s="498">
        <v>0</v>
      </c>
      <c r="W1873" s="498">
        <v>0</v>
      </c>
      <c r="X1873" s="498">
        <v>0</v>
      </c>
      <c r="Y1873" s="29"/>
      <c r="Z1873" s="512">
        <f t="shared" si="175"/>
        <v>0</v>
      </c>
      <c r="AA1873" s="512">
        <f t="shared" si="176"/>
        <v>0</v>
      </c>
      <c r="AB1873" s="512">
        <f t="shared" si="177"/>
        <v>0</v>
      </c>
      <c r="AC1873" s="512">
        <f t="shared" si="178"/>
        <v>0</v>
      </c>
      <c r="AD1873" s="24"/>
      <c r="AE1873" s="24"/>
      <c r="AF1873" s="236"/>
      <c r="AG1873" s="24"/>
      <c r="AH1873" s="29"/>
      <c r="AI1873" s="30"/>
      <c r="AJ1873" s="30"/>
      <c r="AK1873" s="31"/>
      <c r="AL1873" s="32"/>
      <c r="AM1873" s="29"/>
      <c r="AN1873" s="208">
        <v>2.1</v>
      </c>
      <c r="AO1873" s="20" t="s">
        <v>7276</v>
      </c>
      <c r="AP1873" s="20"/>
      <c r="AQ1873" s="20"/>
      <c r="AR1873" s="20">
        <v>1</v>
      </c>
      <c r="AS1873" s="35">
        <f t="shared" si="179"/>
        <v>0</v>
      </c>
      <c r="AT1873" s="22" t="s">
        <v>7277</v>
      </c>
      <c r="AU1873" s="42">
        <v>6200000</v>
      </c>
      <c r="AV1873" s="29">
        <v>38899</v>
      </c>
      <c r="AW1873" s="44">
        <v>0</v>
      </c>
      <c r="AX1873" s="218" t="s">
        <v>1584</v>
      </c>
      <c r="AY1873" s="218"/>
      <c r="AZ1873" s="37">
        <v>17828</v>
      </c>
      <c r="BA1873" s="32" t="s">
        <v>226</v>
      </c>
      <c r="BB1873" s="44">
        <f t="shared" si="180"/>
        <v>10000</v>
      </c>
      <c r="BC1873" s="44">
        <v>100</v>
      </c>
      <c r="BD1873" s="29">
        <v>38991</v>
      </c>
      <c r="BE1873" s="42"/>
      <c r="BF1873" s="42"/>
      <c r="BG1873" s="42"/>
      <c r="BH1873" s="38"/>
      <c r="BI1873" s="42"/>
      <c r="BJ1873" s="199"/>
      <c r="BK1873" s="41"/>
      <c r="BL1873" s="29"/>
      <c r="BM1873" s="165"/>
      <c r="BN1873" s="29"/>
      <c r="BO1873" s="42"/>
      <c r="BP1873" s="152" t="s">
        <v>1585</v>
      </c>
      <c r="BQ1873" s="37">
        <v>17828</v>
      </c>
      <c r="BR1873" s="166">
        <v>1</v>
      </c>
      <c r="BS1873" s="154">
        <v>64681</v>
      </c>
      <c r="BT1873" s="152"/>
      <c r="BU1873" s="37"/>
      <c r="BV1873" s="166"/>
      <c r="BW1873" s="154"/>
      <c r="BX1873" s="152"/>
      <c r="BY1873" s="37"/>
      <c r="BZ1873" s="166"/>
      <c r="CA1873" s="154"/>
      <c r="CB1873" s="166">
        <v>2.4887330629535984E-3</v>
      </c>
      <c r="CC1873" s="166">
        <v>2.2333456925571001E-3</v>
      </c>
    </row>
    <row r="1874" spans="2:81" ht="23">
      <c r="B1874" s="208">
        <v>2.2000000000000002</v>
      </c>
      <c r="C1874" s="20" t="s">
        <v>7281</v>
      </c>
      <c r="D1874" s="20">
        <v>1</v>
      </c>
      <c r="E1874" s="52" t="s">
        <v>2047</v>
      </c>
      <c r="F1874" s="22" t="s">
        <v>7282</v>
      </c>
      <c r="G1874" s="22"/>
      <c r="H1874" s="22"/>
      <c r="I1874" s="22"/>
      <c r="J1874" s="21" t="s">
        <v>7282</v>
      </c>
      <c r="K1874" s="21" t="s">
        <v>7283</v>
      </c>
      <c r="L1874" s="21" t="s">
        <v>284</v>
      </c>
      <c r="M1874" s="24" t="s">
        <v>286</v>
      </c>
      <c r="N1874" s="25" t="s">
        <v>7284</v>
      </c>
      <c r="O1874" s="26" t="s">
        <v>222</v>
      </c>
      <c r="P1874" s="42">
        <v>4800000</v>
      </c>
      <c r="Q1874" s="42">
        <v>4800000</v>
      </c>
      <c r="R1874" s="42"/>
      <c r="S1874" s="83">
        <v>4752353.93</v>
      </c>
      <c r="T1874" s="24"/>
      <c r="U1874" s="498">
        <v>0</v>
      </c>
      <c r="V1874" s="498">
        <v>0</v>
      </c>
      <c r="W1874" s="498">
        <v>0</v>
      </c>
      <c r="X1874" s="498">
        <v>0</v>
      </c>
      <c r="Y1874" s="29"/>
      <c r="Z1874" s="512">
        <f t="shared" si="175"/>
        <v>0</v>
      </c>
      <c r="AA1874" s="512">
        <f t="shared" si="176"/>
        <v>0</v>
      </c>
      <c r="AB1874" s="512">
        <f t="shared" si="177"/>
        <v>0</v>
      </c>
      <c r="AC1874" s="512">
        <f t="shared" si="178"/>
        <v>0</v>
      </c>
      <c r="AD1874" s="24"/>
      <c r="AE1874" s="24"/>
      <c r="AF1874" s="236"/>
      <c r="AG1874" s="24"/>
      <c r="AH1874" s="29"/>
      <c r="AI1874" s="30"/>
      <c r="AJ1874" s="30"/>
      <c r="AK1874" s="31"/>
      <c r="AL1874" s="32"/>
      <c r="AM1874" s="29"/>
      <c r="AN1874" s="208">
        <v>2.2000000000000002</v>
      </c>
      <c r="AO1874" s="20" t="s">
        <v>7281</v>
      </c>
      <c r="AP1874" s="20"/>
      <c r="AQ1874" s="20"/>
      <c r="AR1874" s="20">
        <v>1</v>
      </c>
      <c r="AS1874" s="35">
        <f t="shared" si="179"/>
        <v>0</v>
      </c>
      <c r="AT1874" s="22" t="s">
        <v>7282</v>
      </c>
      <c r="AU1874" s="42">
        <v>6410000</v>
      </c>
      <c r="AV1874" s="29">
        <v>38899</v>
      </c>
      <c r="AW1874" s="44">
        <v>0</v>
      </c>
      <c r="AX1874" s="217" t="s">
        <v>783</v>
      </c>
      <c r="AY1874" s="217"/>
      <c r="AZ1874" s="37">
        <v>13825</v>
      </c>
      <c r="BA1874" s="32" t="s">
        <v>226</v>
      </c>
      <c r="BB1874" s="44">
        <f t="shared" si="180"/>
        <v>10000</v>
      </c>
      <c r="BC1874" s="44">
        <v>100</v>
      </c>
      <c r="BD1874" s="29">
        <v>38991</v>
      </c>
      <c r="BE1874" s="42"/>
      <c r="BF1874" s="42"/>
      <c r="BG1874" s="42"/>
      <c r="BH1874" s="38"/>
      <c r="BI1874" s="42"/>
      <c r="BJ1874" s="199"/>
      <c r="BK1874" s="41"/>
      <c r="BL1874" s="29"/>
      <c r="BM1874" s="165"/>
      <c r="BN1874" s="29"/>
      <c r="BO1874" s="42"/>
      <c r="BP1874" s="152" t="s">
        <v>1585</v>
      </c>
      <c r="BQ1874" s="37">
        <v>13825</v>
      </c>
      <c r="BR1874" s="166">
        <v>1</v>
      </c>
      <c r="BS1874" s="154">
        <v>64681</v>
      </c>
      <c r="BT1874" s="152"/>
      <c r="BU1874" s="37"/>
      <c r="BV1874" s="166"/>
      <c r="BW1874" s="154"/>
      <c r="BX1874" s="152"/>
      <c r="BY1874" s="37"/>
      <c r="BZ1874" s="166"/>
      <c r="CA1874" s="154"/>
      <c r="CB1874" s="166">
        <v>2.384414910614226E-3</v>
      </c>
      <c r="CC1874" s="166">
        <v>2.1397324000547069E-3</v>
      </c>
    </row>
    <row r="1875" spans="2:81" ht="23">
      <c r="B1875" s="208">
        <v>2.2999999999999998</v>
      </c>
      <c r="C1875" s="20" t="s">
        <v>7285</v>
      </c>
      <c r="D1875" s="20">
        <v>1</v>
      </c>
      <c r="E1875" s="52" t="s">
        <v>2047</v>
      </c>
      <c r="F1875" s="92" t="s">
        <v>7286</v>
      </c>
      <c r="G1875" s="92"/>
      <c r="H1875" s="92"/>
      <c r="I1875" s="92"/>
      <c r="J1875" s="21" t="s">
        <v>7286</v>
      </c>
      <c r="K1875" s="21" t="s">
        <v>5987</v>
      </c>
      <c r="L1875" s="21" t="s">
        <v>5988</v>
      </c>
      <c r="M1875" s="24" t="s">
        <v>83</v>
      </c>
      <c r="N1875" s="25" t="s">
        <v>7287</v>
      </c>
      <c r="O1875" s="26" t="s">
        <v>222</v>
      </c>
      <c r="P1875" s="42">
        <v>4190000</v>
      </c>
      <c r="Q1875" s="42">
        <v>4190000</v>
      </c>
      <c r="R1875" s="42"/>
      <c r="S1875" s="42">
        <v>4148408.95</v>
      </c>
      <c r="T1875" s="24"/>
      <c r="U1875" s="498">
        <v>0</v>
      </c>
      <c r="V1875" s="498">
        <v>0</v>
      </c>
      <c r="W1875" s="498">
        <v>0</v>
      </c>
      <c r="X1875" s="498">
        <v>0</v>
      </c>
      <c r="Y1875" s="29"/>
      <c r="Z1875" s="512">
        <f t="shared" si="175"/>
        <v>0</v>
      </c>
      <c r="AA1875" s="512">
        <f t="shared" si="176"/>
        <v>0</v>
      </c>
      <c r="AB1875" s="512">
        <f t="shared" si="177"/>
        <v>0</v>
      </c>
      <c r="AC1875" s="512">
        <f t="shared" si="178"/>
        <v>0</v>
      </c>
      <c r="AD1875" s="24"/>
      <c r="AE1875" s="24"/>
      <c r="AF1875" s="236"/>
      <c r="AG1875" s="24"/>
      <c r="AH1875" s="29"/>
      <c r="AI1875" s="30"/>
      <c r="AJ1875" s="30"/>
      <c r="AK1875" s="31"/>
      <c r="AL1875" s="32"/>
      <c r="AM1875" s="29"/>
      <c r="AN1875" s="208">
        <v>2.2999999999999998</v>
      </c>
      <c r="AO1875" s="20" t="s">
        <v>7285</v>
      </c>
      <c r="AP1875" s="20"/>
      <c r="AQ1875" s="20"/>
      <c r="AR1875" s="20">
        <v>1</v>
      </c>
      <c r="AS1875" s="35">
        <f t="shared" si="179"/>
        <v>0</v>
      </c>
      <c r="AT1875" s="92" t="s">
        <v>7286</v>
      </c>
      <c r="AU1875" s="42">
        <v>5170000</v>
      </c>
      <c r="AV1875" s="29">
        <v>38899</v>
      </c>
      <c r="AW1875" s="44">
        <v>0</v>
      </c>
      <c r="AX1875" s="217" t="s">
        <v>1584</v>
      </c>
      <c r="AY1875" s="217"/>
      <c r="AZ1875" s="37">
        <v>15038</v>
      </c>
      <c r="BA1875" s="32" t="s">
        <v>226</v>
      </c>
      <c r="BB1875" s="44">
        <f t="shared" si="180"/>
        <v>10000</v>
      </c>
      <c r="BC1875" s="44">
        <v>100</v>
      </c>
      <c r="BD1875" s="29">
        <v>38991</v>
      </c>
      <c r="BE1875" s="42"/>
      <c r="BF1875" s="42"/>
      <c r="BG1875" s="42"/>
      <c r="BH1875" s="38"/>
      <c r="BI1875" s="42"/>
      <c r="BJ1875" s="199"/>
      <c r="BK1875" s="41"/>
      <c r="BL1875" s="29"/>
      <c r="BM1875" s="165"/>
      <c r="BN1875" s="29"/>
      <c r="BO1875" s="42"/>
      <c r="BP1875" s="152" t="s">
        <v>1585</v>
      </c>
      <c r="BQ1875" s="37">
        <v>15038</v>
      </c>
      <c r="BR1875" s="166">
        <v>1</v>
      </c>
      <c r="BS1875" s="154">
        <v>64681</v>
      </c>
      <c r="BT1875" s="152"/>
      <c r="BU1875" s="37"/>
      <c r="BV1875" s="166"/>
      <c r="BW1875" s="154"/>
      <c r="BX1875" s="152"/>
      <c r="BY1875" s="37"/>
      <c r="BZ1875" s="166"/>
      <c r="CA1875" s="154"/>
      <c r="CB1875" s="166">
        <v>2.081395515723668E-3</v>
      </c>
      <c r="CC1875" s="166">
        <v>1.8678080742144212E-3</v>
      </c>
    </row>
    <row r="1876" spans="2:81" ht="23">
      <c r="B1876" s="207">
        <v>2.4</v>
      </c>
      <c r="C1876" s="57" t="s">
        <v>7288</v>
      </c>
      <c r="D1876" s="57">
        <v>1</v>
      </c>
      <c r="E1876" s="155" t="s">
        <v>2047</v>
      </c>
      <c r="F1876" s="60" t="s">
        <v>7289</v>
      </c>
      <c r="G1876" s="60"/>
      <c r="H1876" s="60"/>
      <c r="I1876" s="60"/>
      <c r="J1876" s="58" t="s">
        <v>7289</v>
      </c>
      <c r="K1876" s="58" t="s">
        <v>246</v>
      </c>
      <c r="L1876" s="58" t="s">
        <v>440</v>
      </c>
      <c r="M1876" s="59" t="s">
        <v>132</v>
      </c>
      <c r="N1876" s="61" t="s">
        <v>3706</v>
      </c>
      <c r="O1876" s="62" t="s">
        <v>222</v>
      </c>
      <c r="P1876" s="79">
        <v>3820000</v>
      </c>
      <c r="Q1876" s="79">
        <v>3820000</v>
      </c>
      <c r="R1876" s="79"/>
      <c r="S1876" s="80">
        <v>3782081.67</v>
      </c>
      <c r="T1876" s="59"/>
      <c r="U1876" s="499">
        <v>0</v>
      </c>
      <c r="V1876" s="499">
        <v>0</v>
      </c>
      <c r="W1876" s="499">
        <v>0</v>
      </c>
      <c r="X1876" s="499">
        <v>0</v>
      </c>
      <c r="Y1876" s="66"/>
      <c r="Z1876" s="512">
        <f t="shared" si="175"/>
        <v>0</v>
      </c>
      <c r="AA1876" s="512">
        <f t="shared" si="176"/>
        <v>0</v>
      </c>
      <c r="AB1876" s="512">
        <f t="shared" si="177"/>
        <v>0</v>
      </c>
      <c r="AC1876" s="512">
        <f t="shared" si="178"/>
        <v>0</v>
      </c>
      <c r="AD1876" s="59"/>
      <c r="AE1876" s="59"/>
      <c r="AF1876" s="235"/>
      <c r="AG1876" s="59"/>
      <c r="AH1876" s="66"/>
      <c r="AI1876" s="67"/>
      <c r="AJ1876" s="67"/>
      <c r="AK1876" s="68"/>
      <c r="AL1876" s="69"/>
      <c r="AM1876" s="66"/>
      <c r="AN1876" s="207">
        <v>2.4</v>
      </c>
      <c r="AO1876" s="57" t="s">
        <v>7288</v>
      </c>
      <c r="AP1876" s="57"/>
      <c r="AQ1876" s="57"/>
      <c r="AR1876" s="57">
        <v>1</v>
      </c>
      <c r="AS1876" s="35">
        <f t="shared" si="179"/>
        <v>0</v>
      </c>
      <c r="AT1876" s="60" t="s">
        <v>7289</v>
      </c>
      <c r="AU1876" s="79">
        <v>4900000</v>
      </c>
      <c r="AV1876" s="66">
        <v>38899</v>
      </c>
      <c r="AW1876" s="81">
        <v>0</v>
      </c>
      <c r="AX1876" s="216" t="s">
        <v>955</v>
      </c>
      <c r="AY1876" s="216"/>
      <c r="AZ1876" s="74">
        <v>15120</v>
      </c>
      <c r="BA1876" s="69" t="s">
        <v>226</v>
      </c>
      <c r="BB1876" s="44">
        <f t="shared" si="180"/>
        <v>10000</v>
      </c>
      <c r="BC1876" s="81">
        <v>100</v>
      </c>
      <c r="BD1876" s="66">
        <v>38991</v>
      </c>
      <c r="BE1876" s="79"/>
      <c r="BF1876" s="79"/>
      <c r="BG1876" s="79"/>
      <c r="BH1876" s="75"/>
      <c r="BI1876" s="79"/>
      <c r="BJ1876" s="197"/>
      <c r="BK1876" s="78"/>
      <c r="BL1876" s="66"/>
      <c r="BM1876" s="163"/>
      <c r="BN1876" s="66"/>
      <c r="BO1876" s="79"/>
      <c r="BP1876" s="158" t="s">
        <v>1585</v>
      </c>
      <c r="BQ1876" s="74">
        <v>15120</v>
      </c>
      <c r="BR1876" s="161">
        <v>1</v>
      </c>
      <c r="BS1876" s="160">
        <v>64681</v>
      </c>
      <c r="BT1876" s="158"/>
      <c r="BU1876" s="74"/>
      <c r="BV1876" s="161"/>
      <c r="BW1876" s="160"/>
      <c r="BX1876" s="158"/>
      <c r="BY1876" s="74"/>
      <c r="BZ1876" s="161"/>
      <c r="CA1876" s="160"/>
      <c r="CB1876" s="161">
        <v>1.8975968663638215E-3</v>
      </c>
      <c r="CC1876" s="161">
        <v>1.7028703683768709E-3</v>
      </c>
    </row>
    <row r="1877" spans="2:81">
      <c r="B1877" s="207">
        <v>2.5</v>
      </c>
      <c r="C1877" s="57" t="s">
        <v>7290</v>
      </c>
      <c r="D1877" s="57">
        <v>1</v>
      </c>
      <c r="E1877" s="155" t="s">
        <v>2047</v>
      </c>
      <c r="F1877" s="60" t="s">
        <v>7291</v>
      </c>
      <c r="G1877" s="60"/>
      <c r="H1877" s="60"/>
      <c r="I1877" s="60"/>
      <c r="J1877" s="58" t="s">
        <v>7291</v>
      </c>
      <c r="K1877" s="58" t="s">
        <v>1062</v>
      </c>
      <c r="L1877" s="58" t="s">
        <v>1061</v>
      </c>
      <c r="M1877" s="59" t="s">
        <v>545</v>
      </c>
      <c r="N1877" s="61" t="s">
        <v>1063</v>
      </c>
      <c r="O1877" s="62" t="s">
        <v>222</v>
      </c>
      <c r="P1877" s="79">
        <v>3770000</v>
      </c>
      <c r="Q1877" s="79">
        <v>3770000</v>
      </c>
      <c r="R1877" s="79"/>
      <c r="S1877" s="80">
        <v>3732577.98</v>
      </c>
      <c r="T1877" s="59"/>
      <c r="U1877" s="499">
        <v>0</v>
      </c>
      <c r="V1877" s="499">
        <v>0</v>
      </c>
      <c r="W1877" s="499">
        <v>0</v>
      </c>
      <c r="X1877" s="499">
        <v>0</v>
      </c>
      <c r="Y1877" s="66"/>
      <c r="Z1877" s="512">
        <f t="shared" si="175"/>
        <v>0</v>
      </c>
      <c r="AA1877" s="512">
        <f t="shared" si="176"/>
        <v>0</v>
      </c>
      <c r="AB1877" s="512">
        <f t="shared" si="177"/>
        <v>0</v>
      </c>
      <c r="AC1877" s="512">
        <f t="shared" si="178"/>
        <v>0</v>
      </c>
      <c r="AD1877" s="59"/>
      <c r="AE1877" s="59"/>
      <c r="AF1877" s="235"/>
      <c r="AG1877" s="59"/>
      <c r="AH1877" s="66"/>
      <c r="AI1877" s="67"/>
      <c r="AJ1877" s="67"/>
      <c r="AK1877" s="68"/>
      <c r="AL1877" s="69"/>
      <c r="AM1877" s="66"/>
      <c r="AN1877" s="207">
        <v>2.5</v>
      </c>
      <c r="AO1877" s="57" t="s">
        <v>7290</v>
      </c>
      <c r="AP1877" s="57"/>
      <c r="AQ1877" s="57"/>
      <c r="AR1877" s="57">
        <v>1</v>
      </c>
      <c r="AS1877" s="35">
        <f t="shared" si="179"/>
        <v>0</v>
      </c>
      <c r="AT1877" s="60" t="s">
        <v>7291</v>
      </c>
      <c r="AU1877" s="79">
        <v>4650000</v>
      </c>
      <c r="AV1877" s="66">
        <v>38899</v>
      </c>
      <c r="AW1877" s="81">
        <v>0</v>
      </c>
      <c r="AX1877" s="216" t="s">
        <v>1584</v>
      </c>
      <c r="AY1877" s="216"/>
      <c r="AZ1877" s="74">
        <v>15048</v>
      </c>
      <c r="BA1877" s="69" t="s">
        <v>226</v>
      </c>
      <c r="BB1877" s="44">
        <f t="shared" si="180"/>
        <v>10000</v>
      </c>
      <c r="BC1877" s="81">
        <v>100</v>
      </c>
      <c r="BD1877" s="66">
        <v>38991</v>
      </c>
      <c r="BE1877" s="79"/>
      <c r="BF1877" s="79"/>
      <c r="BG1877" s="79"/>
      <c r="BH1877" s="75"/>
      <c r="BI1877" s="79"/>
      <c r="BJ1877" s="197"/>
      <c r="BK1877" s="78"/>
      <c r="BL1877" s="66"/>
      <c r="BM1877" s="163"/>
      <c r="BN1877" s="66"/>
      <c r="BO1877" s="79"/>
      <c r="BP1877" s="158" t="s">
        <v>1585</v>
      </c>
      <c r="BQ1877" s="74">
        <v>15048</v>
      </c>
      <c r="BR1877" s="161">
        <v>1</v>
      </c>
      <c r="BS1877" s="160">
        <v>64681</v>
      </c>
      <c r="BT1877" s="158"/>
      <c r="BU1877" s="74"/>
      <c r="BV1877" s="161"/>
      <c r="BW1877" s="160"/>
      <c r="BX1877" s="158"/>
      <c r="BY1877" s="74"/>
      <c r="BZ1877" s="161"/>
      <c r="CA1877" s="160"/>
      <c r="CB1877" s="161">
        <v>1.8727592110449234E-3</v>
      </c>
      <c r="CC1877" s="161">
        <v>1.6805814892096344E-3</v>
      </c>
    </row>
    <row r="1878" spans="2:81" ht="23">
      <c r="B1878" s="207">
        <v>2.6</v>
      </c>
      <c r="C1878" s="57" t="s">
        <v>7292</v>
      </c>
      <c r="D1878" s="57">
        <v>1</v>
      </c>
      <c r="E1878" s="155" t="s">
        <v>2047</v>
      </c>
      <c r="F1878" s="60" t="s">
        <v>7293</v>
      </c>
      <c r="G1878" s="60"/>
      <c r="H1878" s="60"/>
      <c r="I1878" s="60"/>
      <c r="J1878" s="58" t="s">
        <v>7293</v>
      </c>
      <c r="K1878" s="58" t="s">
        <v>5387</v>
      </c>
      <c r="L1878" s="58" t="s">
        <v>933</v>
      </c>
      <c r="M1878" s="59" t="s">
        <v>545</v>
      </c>
      <c r="N1878" s="61" t="s">
        <v>7294</v>
      </c>
      <c r="O1878" s="62" t="s">
        <v>222</v>
      </c>
      <c r="P1878" s="79">
        <v>3730000</v>
      </c>
      <c r="Q1878" s="79">
        <v>3730000</v>
      </c>
      <c r="R1878" s="79"/>
      <c r="S1878" s="80">
        <v>3692975.03</v>
      </c>
      <c r="T1878" s="59"/>
      <c r="U1878" s="499">
        <v>0</v>
      </c>
      <c r="V1878" s="499">
        <v>0</v>
      </c>
      <c r="W1878" s="499">
        <v>0</v>
      </c>
      <c r="X1878" s="499">
        <v>0</v>
      </c>
      <c r="Y1878" s="66"/>
      <c r="Z1878" s="512">
        <f t="shared" si="175"/>
        <v>0</v>
      </c>
      <c r="AA1878" s="512">
        <f t="shared" si="176"/>
        <v>0</v>
      </c>
      <c r="AB1878" s="512">
        <f t="shared" si="177"/>
        <v>0</v>
      </c>
      <c r="AC1878" s="512">
        <f t="shared" si="178"/>
        <v>0</v>
      </c>
      <c r="AD1878" s="59"/>
      <c r="AE1878" s="59"/>
      <c r="AF1878" s="235"/>
      <c r="AG1878" s="59"/>
      <c r="AH1878" s="66"/>
      <c r="AI1878" s="67"/>
      <c r="AJ1878" s="67"/>
      <c r="AK1878" s="68"/>
      <c r="AL1878" s="69"/>
      <c r="AM1878" s="66"/>
      <c r="AN1878" s="207">
        <v>2.6</v>
      </c>
      <c r="AO1878" s="57" t="s">
        <v>7292</v>
      </c>
      <c r="AP1878" s="57"/>
      <c r="AQ1878" s="57"/>
      <c r="AR1878" s="57">
        <v>1</v>
      </c>
      <c r="AS1878" s="35">
        <f t="shared" si="179"/>
        <v>0</v>
      </c>
      <c r="AT1878" s="60" t="s">
        <v>7293</v>
      </c>
      <c r="AU1878" s="79">
        <v>4800000</v>
      </c>
      <c r="AV1878" s="66">
        <v>38899</v>
      </c>
      <c r="AW1878" s="81">
        <v>0</v>
      </c>
      <c r="AX1878" s="215" t="s">
        <v>1584</v>
      </c>
      <c r="AY1878" s="215"/>
      <c r="AZ1878" s="74">
        <v>15795</v>
      </c>
      <c r="BA1878" s="69" t="s">
        <v>226</v>
      </c>
      <c r="BB1878" s="44">
        <f t="shared" si="180"/>
        <v>10000</v>
      </c>
      <c r="BC1878" s="81">
        <v>100</v>
      </c>
      <c r="BD1878" s="66">
        <v>38991</v>
      </c>
      <c r="BE1878" s="79"/>
      <c r="BF1878" s="79"/>
      <c r="BG1878" s="79"/>
      <c r="BH1878" s="75"/>
      <c r="BI1878" s="79"/>
      <c r="BJ1878" s="197"/>
      <c r="BK1878" s="78"/>
      <c r="BL1878" s="66"/>
      <c r="BM1878" s="163"/>
      <c r="BN1878" s="66"/>
      <c r="BO1878" s="79"/>
      <c r="BP1878" s="158" t="s">
        <v>1585</v>
      </c>
      <c r="BQ1878" s="74">
        <v>15795</v>
      </c>
      <c r="BR1878" s="161">
        <v>1</v>
      </c>
      <c r="BS1878" s="160">
        <v>64681</v>
      </c>
      <c r="BT1878" s="158"/>
      <c r="BU1878" s="74"/>
      <c r="BV1878" s="161"/>
      <c r="BW1878" s="160"/>
      <c r="BX1878" s="158"/>
      <c r="BY1878" s="74"/>
      <c r="BZ1878" s="161"/>
      <c r="CA1878" s="160"/>
      <c r="CB1878" s="161">
        <v>1.8528890867898049E-3</v>
      </c>
      <c r="CC1878" s="161">
        <v>1.6627503858758451E-3</v>
      </c>
    </row>
    <row r="1879" spans="2:81" ht="23">
      <c r="B1879" s="207">
        <v>2.7</v>
      </c>
      <c r="C1879" s="57" t="s">
        <v>7295</v>
      </c>
      <c r="D1879" s="57">
        <v>1</v>
      </c>
      <c r="E1879" s="155" t="s">
        <v>2047</v>
      </c>
      <c r="F1879" s="60" t="s">
        <v>7296</v>
      </c>
      <c r="G1879" s="60"/>
      <c r="H1879" s="60"/>
      <c r="I1879" s="60"/>
      <c r="J1879" s="58" t="s">
        <v>7296</v>
      </c>
      <c r="K1879" s="58" t="s">
        <v>304</v>
      </c>
      <c r="L1879" s="58" t="s">
        <v>1125</v>
      </c>
      <c r="M1879" s="59" t="s">
        <v>104</v>
      </c>
      <c r="N1879" s="61" t="s">
        <v>7297</v>
      </c>
      <c r="O1879" s="62" t="s">
        <v>222</v>
      </c>
      <c r="P1879" s="79">
        <v>3700000</v>
      </c>
      <c r="Q1879" s="79">
        <v>3700000</v>
      </c>
      <c r="R1879" s="79"/>
      <c r="S1879" s="80">
        <v>3663272.82</v>
      </c>
      <c r="T1879" s="59"/>
      <c r="U1879" s="499">
        <v>0</v>
      </c>
      <c r="V1879" s="499">
        <v>0</v>
      </c>
      <c r="W1879" s="499">
        <v>0</v>
      </c>
      <c r="X1879" s="499">
        <v>0</v>
      </c>
      <c r="Y1879" s="66"/>
      <c r="Z1879" s="512">
        <f t="shared" si="175"/>
        <v>0</v>
      </c>
      <c r="AA1879" s="512">
        <f t="shared" si="176"/>
        <v>0</v>
      </c>
      <c r="AB1879" s="512">
        <f t="shared" si="177"/>
        <v>0</v>
      </c>
      <c r="AC1879" s="512">
        <f t="shared" si="178"/>
        <v>0</v>
      </c>
      <c r="AD1879" s="59"/>
      <c r="AE1879" s="59"/>
      <c r="AF1879" s="235"/>
      <c r="AG1879" s="59"/>
      <c r="AH1879" s="66"/>
      <c r="AI1879" s="67"/>
      <c r="AJ1879" s="67"/>
      <c r="AK1879" s="68"/>
      <c r="AL1879" s="69"/>
      <c r="AM1879" s="66"/>
      <c r="AN1879" s="207">
        <v>2.7</v>
      </c>
      <c r="AO1879" s="57" t="s">
        <v>7295</v>
      </c>
      <c r="AP1879" s="57"/>
      <c r="AQ1879" s="57"/>
      <c r="AR1879" s="57">
        <v>1</v>
      </c>
      <c r="AS1879" s="35">
        <f t="shared" si="179"/>
        <v>0</v>
      </c>
      <c r="AT1879" s="60" t="s">
        <v>7296</v>
      </c>
      <c r="AU1879" s="79">
        <v>4750000</v>
      </c>
      <c r="AV1879" s="66">
        <v>38899</v>
      </c>
      <c r="AW1879" s="81">
        <v>0</v>
      </c>
      <c r="AX1879" s="216" t="s">
        <v>1584</v>
      </c>
      <c r="AY1879" s="216"/>
      <c r="AZ1879" s="74">
        <v>15054</v>
      </c>
      <c r="BA1879" s="69" t="s">
        <v>226</v>
      </c>
      <c r="BB1879" s="44">
        <f t="shared" si="180"/>
        <v>10000</v>
      </c>
      <c r="BC1879" s="81">
        <v>100</v>
      </c>
      <c r="BD1879" s="66">
        <v>38991</v>
      </c>
      <c r="BE1879" s="79"/>
      <c r="BF1879" s="79"/>
      <c r="BG1879" s="79"/>
      <c r="BH1879" s="75"/>
      <c r="BI1879" s="79"/>
      <c r="BJ1879" s="197"/>
      <c r="BK1879" s="78"/>
      <c r="BL1879" s="66"/>
      <c r="BM1879" s="163"/>
      <c r="BN1879" s="66"/>
      <c r="BO1879" s="79"/>
      <c r="BP1879" s="158" t="s">
        <v>1585</v>
      </c>
      <c r="BQ1879" s="74">
        <v>15054</v>
      </c>
      <c r="BR1879" s="161">
        <v>1</v>
      </c>
      <c r="BS1879" s="160">
        <v>64681</v>
      </c>
      <c r="BT1879" s="158"/>
      <c r="BU1879" s="74"/>
      <c r="BV1879" s="161"/>
      <c r="BW1879" s="160"/>
      <c r="BX1879" s="158"/>
      <c r="BY1879" s="74"/>
      <c r="BZ1879" s="161"/>
      <c r="CA1879" s="160"/>
      <c r="CB1879" s="161">
        <v>1.8379864935984659E-3</v>
      </c>
      <c r="CC1879" s="161">
        <v>1.6493770583755033E-3</v>
      </c>
    </row>
    <row r="1880" spans="2:81" ht="34">
      <c r="B1880" s="207">
        <v>2.8</v>
      </c>
      <c r="C1880" s="57" t="s">
        <v>7298</v>
      </c>
      <c r="D1880" s="57">
        <v>1</v>
      </c>
      <c r="E1880" s="155" t="s">
        <v>2047</v>
      </c>
      <c r="F1880" s="60" t="s">
        <v>7299</v>
      </c>
      <c r="G1880" s="60"/>
      <c r="H1880" s="60"/>
      <c r="I1880" s="60"/>
      <c r="J1880" s="58" t="s">
        <v>7299</v>
      </c>
      <c r="K1880" s="58" t="s">
        <v>157</v>
      </c>
      <c r="L1880" s="58" t="s">
        <v>81</v>
      </c>
      <c r="M1880" s="59" t="s">
        <v>83</v>
      </c>
      <c r="N1880" s="61" t="s">
        <v>7300</v>
      </c>
      <c r="O1880" s="62" t="s">
        <v>222</v>
      </c>
      <c r="P1880" s="79">
        <v>3550000</v>
      </c>
      <c r="Q1880" s="79">
        <v>3550000</v>
      </c>
      <c r="R1880" s="79"/>
      <c r="S1880" s="80">
        <v>3514761.76</v>
      </c>
      <c r="T1880" s="59"/>
      <c r="U1880" s="499">
        <v>0</v>
      </c>
      <c r="V1880" s="499">
        <v>0</v>
      </c>
      <c r="W1880" s="499">
        <v>0</v>
      </c>
      <c r="X1880" s="499">
        <v>0</v>
      </c>
      <c r="Y1880" s="66"/>
      <c r="Z1880" s="512">
        <f t="shared" si="175"/>
        <v>0</v>
      </c>
      <c r="AA1880" s="512">
        <f t="shared" si="176"/>
        <v>0</v>
      </c>
      <c r="AB1880" s="512">
        <f t="shared" si="177"/>
        <v>0</v>
      </c>
      <c r="AC1880" s="512">
        <f t="shared" si="178"/>
        <v>0</v>
      </c>
      <c r="AD1880" s="59"/>
      <c r="AE1880" s="59"/>
      <c r="AF1880" s="235"/>
      <c r="AG1880" s="59"/>
      <c r="AH1880" s="66"/>
      <c r="AI1880" s="67"/>
      <c r="AJ1880" s="67"/>
      <c r="AK1880" s="68"/>
      <c r="AL1880" s="69"/>
      <c r="AM1880" s="66"/>
      <c r="AN1880" s="207">
        <v>2.8</v>
      </c>
      <c r="AO1880" s="57" t="s">
        <v>7298</v>
      </c>
      <c r="AP1880" s="57"/>
      <c r="AQ1880" s="57"/>
      <c r="AR1880" s="57">
        <v>1</v>
      </c>
      <c r="AS1880" s="35">
        <f t="shared" si="179"/>
        <v>0</v>
      </c>
      <c r="AT1880" s="60" t="s">
        <v>7299</v>
      </c>
      <c r="AU1880" s="79">
        <v>4400000</v>
      </c>
      <c r="AV1880" s="66">
        <v>38899</v>
      </c>
      <c r="AW1880" s="81">
        <v>0</v>
      </c>
      <c r="AX1880" s="216" t="s">
        <v>1584</v>
      </c>
      <c r="AY1880" s="216"/>
      <c r="AZ1880" s="74">
        <v>14950</v>
      </c>
      <c r="BA1880" s="69" t="s">
        <v>226</v>
      </c>
      <c r="BB1880" s="44">
        <f t="shared" si="180"/>
        <v>10000</v>
      </c>
      <c r="BC1880" s="81">
        <v>100</v>
      </c>
      <c r="BD1880" s="66">
        <v>38991</v>
      </c>
      <c r="BE1880" s="79"/>
      <c r="BF1880" s="79"/>
      <c r="BG1880" s="79"/>
      <c r="BH1880" s="75"/>
      <c r="BI1880" s="79"/>
      <c r="BJ1880" s="197"/>
      <c r="BK1880" s="78"/>
      <c r="BL1880" s="66"/>
      <c r="BM1880" s="163"/>
      <c r="BN1880" s="66"/>
      <c r="BO1880" s="79"/>
      <c r="BP1880" s="158" t="s">
        <v>1585</v>
      </c>
      <c r="BQ1880" s="74">
        <v>14950</v>
      </c>
      <c r="BR1880" s="161">
        <v>1</v>
      </c>
      <c r="BS1880" s="160">
        <v>64681</v>
      </c>
      <c r="BT1880" s="158"/>
      <c r="BU1880" s="74"/>
      <c r="BV1880" s="161"/>
      <c r="BW1880" s="160"/>
      <c r="BX1880" s="158"/>
      <c r="BY1880" s="74"/>
      <c r="BZ1880" s="161"/>
      <c r="CA1880" s="160"/>
      <c r="CB1880" s="161">
        <v>1.7634735276417714E-3</v>
      </c>
      <c r="CC1880" s="161">
        <v>1.5825104208737936E-3</v>
      </c>
    </row>
    <row r="1881" spans="2:81" ht="23">
      <c r="B1881" s="208">
        <v>2.9</v>
      </c>
      <c r="C1881" s="20" t="s">
        <v>7301</v>
      </c>
      <c r="D1881" s="20">
        <v>1</v>
      </c>
      <c r="E1881" s="52" t="s">
        <v>2047</v>
      </c>
      <c r="F1881" s="22" t="s">
        <v>7302</v>
      </c>
      <c r="G1881" s="22"/>
      <c r="H1881" s="22"/>
      <c r="I1881" s="22"/>
      <c r="J1881" s="21" t="s">
        <v>7302</v>
      </c>
      <c r="K1881" s="21" t="s">
        <v>7303</v>
      </c>
      <c r="L1881" s="21" t="s">
        <v>1125</v>
      </c>
      <c r="M1881" s="24" t="s">
        <v>90</v>
      </c>
      <c r="N1881" s="25" t="s">
        <v>7304</v>
      </c>
      <c r="O1881" s="26" t="s">
        <v>222</v>
      </c>
      <c r="P1881" s="42">
        <v>3320000</v>
      </c>
      <c r="Q1881" s="42">
        <v>3320000</v>
      </c>
      <c r="R1881" s="42"/>
      <c r="S1881" s="83">
        <v>3287044.8</v>
      </c>
      <c r="T1881" s="24"/>
      <c r="U1881" s="498">
        <v>0</v>
      </c>
      <c r="V1881" s="498">
        <v>0</v>
      </c>
      <c r="W1881" s="498">
        <v>0</v>
      </c>
      <c r="X1881" s="498">
        <v>0</v>
      </c>
      <c r="Y1881" s="29"/>
      <c r="Z1881" s="512">
        <f t="shared" si="175"/>
        <v>0</v>
      </c>
      <c r="AA1881" s="512">
        <f t="shared" si="176"/>
        <v>0</v>
      </c>
      <c r="AB1881" s="512">
        <f t="shared" si="177"/>
        <v>0</v>
      </c>
      <c r="AC1881" s="512">
        <f t="shared" si="178"/>
        <v>0</v>
      </c>
      <c r="AD1881" s="24"/>
      <c r="AE1881" s="24"/>
      <c r="AF1881" s="236"/>
      <c r="AG1881" s="24"/>
      <c r="AH1881" s="29"/>
      <c r="AI1881" s="30"/>
      <c r="AJ1881" s="30"/>
      <c r="AK1881" s="31"/>
      <c r="AL1881" s="32"/>
      <c r="AM1881" s="29"/>
      <c r="AN1881" s="208">
        <v>2.9</v>
      </c>
      <c r="AO1881" s="20" t="s">
        <v>7301</v>
      </c>
      <c r="AP1881" s="20"/>
      <c r="AQ1881" s="20"/>
      <c r="AR1881" s="20">
        <v>1</v>
      </c>
      <c r="AS1881" s="35">
        <f t="shared" si="179"/>
        <v>0</v>
      </c>
      <c r="AT1881" s="22" t="s">
        <v>7302</v>
      </c>
      <c r="AU1881" s="42">
        <v>4250000</v>
      </c>
      <c r="AV1881" s="29">
        <v>38899</v>
      </c>
      <c r="AW1881" s="44">
        <v>0</v>
      </c>
      <c r="AX1881" s="218" t="s">
        <v>783</v>
      </c>
      <c r="AY1881" s="218"/>
      <c r="AZ1881" s="37">
        <v>15120</v>
      </c>
      <c r="BA1881" s="32" t="s">
        <v>226</v>
      </c>
      <c r="BB1881" s="44">
        <f t="shared" si="180"/>
        <v>10000</v>
      </c>
      <c r="BC1881" s="44">
        <v>100</v>
      </c>
      <c r="BD1881" s="29">
        <v>38991</v>
      </c>
      <c r="BE1881" s="42"/>
      <c r="BF1881" s="42"/>
      <c r="BG1881" s="42"/>
      <c r="BH1881" s="38"/>
      <c r="BI1881" s="42"/>
      <c r="BJ1881" s="199"/>
      <c r="BK1881" s="41"/>
      <c r="BL1881" s="29"/>
      <c r="BM1881" s="165"/>
      <c r="BN1881" s="29"/>
      <c r="BO1881" s="42"/>
      <c r="BP1881" s="152" t="s">
        <v>1585</v>
      </c>
      <c r="BQ1881" s="37">
        <v>15120</v>
      </c>
      <c r="BR1881" s="166">
        <v>1</v>
      </c>
      <c r="BS1881" s="154">
        <v>64681</v>
      </c>
      <c r="BT1881" s="152"/>
      <c r="BU1881" s="37"/>
      <c r="BV1881" s="166"/>
      <c r="BW1881" s="154"/>
      <c r="BX1881" s="152"/>
      <c r="BY1881" s="37"/>
      <c r="BZ1881" s="166"/>
      <c r="CA1881" s="154"/>
      <c r="CB1881" s="166">
        <v>1.6492203131748396E-3</v>
      </c>
      <c r="CC1881" s="166">
        <v>1.4799815767045056E-3</v>
      </c>
    </row>
    <row r="1882" spans="2:81" ht="23">
      <c r="B1882" s="201">
        <v>2.1</v>
      </c>
      <c r="C1882" s="20" t="s">
        <v>7305</v>
      </c>
      <c r="D1882" s="20">
        <v>1</v>
      </c>
      <c r="E1882" s="52" t="s">
        <v>2047</v>
      </c>
      <c r="F1882" s="22" t="s">
        <v>7306</v>
      </c>
      <c r="G1882" s="22"/>
      <c r="H1882" s="22"/>
      <c r="I1882" s="22"/>
      <c r="J1882" s="21" t="s">
        <v>7306</v>
      </c>
      <c r="K1882" s="21" t="s">
        <v>7307</v>
      </c>
      <c r="L1882" s="21" t="s">
        <v>3727</v>
      </c>
      <c r="M1882" s="24" t="s">
        <v>545</v>
      </c>
      <c r="N1882" s="25" t="s">
        <v>7308</v>
      </c>
      <c r="O1882" s="26" t="s">
        <v>222</v>
      </c>
      <c r="P1882" s="42">
        <v>3209000</v>
      </c>
      <c r="Q1882" s="42">
        <v>3209000</v>
      </c>
      <c r="R1882" s="42"/>
      <c r="S1882" s="83">
        <v>3177146.61</v>
      </c>
      <c r="T1882" s="24"/>
      <c r="U1882" s="498">
        <v>0</v>
      </c>
      <c r="V1882" s="498">
        <v>0</v>
      </c>
      <c r="W1882" s="498">
        <v>0</v>
      </c>
      <c r="X1882" s="498">
        <v>0</v>
      </c>
      <c r="Y1882" s="29"/>
      <c r="Z1882" s="512">
        <f t="shared" si="175"/>
        <v>0</v>
      </c>
      <c r="AA1882" s="512">
        <f t="shared" si="176"/>
        <v>0</v>
      </c>
      <c r="AB1882" s="512">
        <f t="shared" si="177"/>
        <v>0</v>
      </c>
      <c r="AC1882" s="512">
        <f t="shared" si="178"/>
        <v>0</v>
      </c>
      <c r="AD1882" s="24"/>
      <c r="AE1882" s="24"/>
      <c r="AF1882" s="236"/>
      <c r="AG1882" s="24"/>
      <c r="AH1882" s="29"/>
      <c r="AI1882" s="30"/>
      <c r="AJ1882" s="30"/>
      <c r="AK1882" s="31"/>
      <c r="AL1882" s="32"/>
      <c r="AM1882" s="29"/>
      <c r="AN1882" s="201">
        <v>2.1</v>
      </c>
      <c r="AO1882" s="20" t="s">
        <v>7305</v>
      </c>
      <c r="AP1882" s="20"/>
      <c r="AQ1882" s="20"/>
      <c r="AR1882" s="20">
        <v>1</v>
      </c>
      <c r="AS1882" s="35">
        <f t="shared" si="179"/>
        <v>0</v>
      </c>
      <c r="AT1882" s="22" t="s">
        <v>7306</v>
      </c>
      <c r="AU1882" s="42">
        <v>3970000</v>
      </c>
      <c r="AV1882" s="29">
        <v>38908</v>
      </c>
      <c r="AW1882" s="44">
        <v>0</v>
      </c>
      <c r="AX1882" s="218" t="s">
        <v>955</v>
      </c>
      <c r="AY1882" s="218"/>
      <c r="AZ1882" s="37">
        <v>15120</v>
      </c>
      <c r="BA1882" s="32" t="s">
        <v>226</v>
      </c>
      <c r="BB1882" s="44">
        <f t="shared" si="180"/>
        <v>10000</v>
      </c>
      <c r="BC1882" s="44">
        <v>100</v>
      </c>
      <c r="BD1882" s="29">
        <v>38991</v>
      </c>
      <c r="BE1882" s="42"/>
      <c r="BF1882" s="42"/>
      <c r="BG1882" s="42"/>
      <c r="BH1882" s="38"/>
      <c r="BI1882" s="42"/>
      <c r="BJ1882" s="199"/>
      <c r="BK1882" s="41"/>
      <c r="BL1882" s="29"/>
      <c r="BM1882" s="165"/>
      <c r="BN1882" s="29"/>
      <c r="BO1882" s="42"/>
      <c r="BP1882" s="152" t="s">
        <v>1585</v>
      </c>
      <c r="BQ1882" s="37">
        <v>15120</v>
      </c>
      <c r="BR1882" s="166">
        <v>1</v>
      </c>
      <c r="BS1882" s="154">
        <v>64681</v>
      </c>
      <c r="BT1882" s="152"/>
      <c r="BU1882" s="37"/>
      <c r="BV1882" s="166"/>
      <c r="BW1882" s="154"/>
      <c r="BX1882" s="152"/>
      <c r="BY1882" s="37"/>
      <c r="BZ1882" s="166"/>
      <c r="CA1882" s="154"/>
      <c r="CB1882" s="166">
        <v>1.5940807183668856E-3</v>
      </c>
      <c r="CC1882" s="166">
        <v>1.4305002649532405E-3</v>
      </c>
    </row>
    <row r="1883" spans="2:81" ht="23">
      <c r="B1883" s="201">
        <v>2.11</v>
      </c>
      <c r="C1883" s="20" t="s">
        <v>7309</v>
      </c>
      <c r="D1883" s="20">
        <v>1</v>
      </c>
      <c r="E1883" s="52" t="s">
        <v>2047</v>
      </c>
      <c r="F1883" s="22" t="s">
        <v>7310</v>
      </c>
      <c r="G1883" s="22"/>
      <c r="H1883" s="22"/>
      <c r="I1883" s="22"/>
      <c r="J1883" s="21" t="s">
        <v>7310</v>
      </c>
      <c r="K1883" s="21" t="s">
        <v>340</v>
      </c>
      <c r="L1883" s="21" t="s">
        <v>340</v>
      </c>
      <c r="M1883" s="24" t="s">
        <v>342</v>
      </c>
      <c r="N1883" s="25" t="s">
        <v>7311</v>
      </c>
      <c r="O1883" s="26" t="s">
        <v>222</v>
      </c>
      <c r="P1883" s="42">
        <v>3120000</v>
      </c>
      <c r="Q1883" s="42">
        <v>3120000</v>
      </c>
      <c r="R1883" s="42"/>
      <c r="S1883" s="83">
        <v>3089030.05</v>
      </c>
      <c r="T1883" s="24"/>
      <c r="U1883" s="498">
        <v>0</v>
      </c>
      <c r="V1883" s="498">
        <v>0</v>
      </c>
      <c r="W1883" s="498">
        <v>0</v>
      </c>
      <c r="X1883" s="498">
        <v>0</v>
      </c>
      <c r="Y1883" s="29"/>
      <c r="Z1883" s="512">
        <f t="shared" si="175"/>
        <v>0</v>
      </c>
      <c r="AA1883" s="512">
        <f t="shared" si="176"/>
        <v>0</v>
      </c>
      <c r="AB1883" s="512">
        <f t="shared" si="177"/>
        <v>0</v>
      </c>
      <c r="AC1883" s="512">
        <f t="shared" si="178"/>
        <v>0</v>
      </c>
      <c r="AD1883" s="24"/>
      <c r="AE1883" s="24"/>
      <c r="AF1883" s="236"/>
      <c r="AG1883" s="24"/>
      <c r="AH1883" s="29"/>
      <c r="AI1883" s="30"/>
      <c r="AJ1883" s="30"/>
      <c r="AK1883" s="31"/>
      <c r="AL1883" s="32"/>
      <c r="AM1883" s="29"/>
      <c r="AN1883" s="201">
        <v>2.11</v>
      </c>
      <c r="AO1883" s="20" t="s">
        <v>7309</v>
      </c>
      <c r="AP1883" s="20"/>
      <c r="AQ1883" s="20"/>
      <c r="AR1883" s="20">
        <v>1</v>
      </c>
      <c r="AS1883" s="35">
        <f t="shared" si="179"/>
        <v>0</v>
      </c>
      <c r="AT1883" s="22" t="s">
        <v>7310</v>
      </c>
      <c r="AU1883" s="42">
        <v>3850000</v>
      </c>
      <c r="AV1883" s="29">
        <v>38899</v>
      </c>
      <c r="AW1883" s="44">
        <v>0</v>
      </c>
      <c r="AX1883" s="217" t="s">
        <v>955</v>
      </c>
      <c r="AY1883" s="217"/>
      <c r="AZ1883" s="37">
        <v>15120</v>
      </c>
      <c r="BA1883" s="32" t="s">
        <v>226</v>
      </c>
      <c r="BB1883" s="44">
        <f t="shared" si="180"/>
        <v>10000</v>
      </c>
      <c r="BC1883" s="44">
        <v>100</v>
      </c>
      <c r="BD1883" s="29">
        <v>38991</v>
      </c>
      <c r="BE1883" s="42"/>
      <c r="BF1883" s="42"/>
      <c r="BG1883" s="42"/>
      <c r="BH1883" s="38"/>
      <c r="BI1883" s="42"/>
      <c r="BJ1883" s="199"/>
      <c r="BK1883" s="41"/>
      <c r="BL1883" s="29"/>
      <c r="BM1883" s="165"/>
      <c r="BN1883" s="29"/>
      <c r="BO1883" s="42"/>
      <c r="BP1883" s="152" t="s">
        <v>1585</v>
      </c>
      <c r="BQ1883" s="37">
        <v>15120</v>
      </c>
      <c r="BR1883" s="166">
        <v>1</v>
      </c>
      <c r="BS1883" s="154">
        <v>64681</v>
      </c>
      <c r="BT1883" s="152"/>
      <c r="BU1883" s="37"/>
      <c r="BV1883" s="166"/>
      <c r="BW1883" s="154"/>
      <c r="BX1883" s="152"/>
      <c r="BY1883" s="37"/>
      <c r="BZ1883" s="166"/>
      <c r="CA1883" s="154"/>
      <c r="CB1883" s="166">
        <v>1.5498696918992468E-3</v>
      </c>
      <c r="CC1883" s="166">
        <v>1.3908260600355594E-3</v>
      </c>
    </row>
    <row r="1884" spans="2:81" ht="34">
      <c r="B1884" s="201">
        <v>2.12</v>
      </c>
      <c r="C1884" s="20" t="s">
        <v>7312</v>
      </c>
      <c r="D1884" s="20">
        <v>1</v>
      </c>
      <c r="E1884" s="52" t="s">
        <v>2047</v>
      </c>
      <c r="F1884" s="22" t="s">
        <v>7313</v>
      </c>
      <c r="G1884" s="22"/>
      <c r="H1884" s="22"/>
      <c r="I1884" s="22"/>
      <c r="J1884" s="21" t="s">
        <v>7313</v>
      </c>
      <c r="K1884" s="21" t="s">
        <v>3781</v>
      </c>
      <c r="L1884" s="21" t="s">
        <v>81</v>
      </c>
      <c r="M1884" s="24" t="s">
        <v>83</v>
      </c>
      <c r="N1884" s="25" t="s">
        <v>7314</v>
      </c>
      <c r="O1884" s="26" t="s">
        <v>222</v>
      </c>
      <c r="P1884" s="42">
        <v>2960000</v>
      </c>
      <c r="Q1884" s="42">
        <v>2960000</v>
      </c>
      <c r="R1884" s="42"/>
      <c r="S1884" s="83">
        <v>2930618.25</v>
      </c>
      <c r="T1884" s="24"/>
      <c r="U1884" s="498">
        <v>0</v>
      </c>
      <c r="V1884" s="498">
        <v>0</v>
      </c>
      <c r="W1884" s="498">
        <v>0</v>
      </c>
      <c r="X1884" s="498">
        <v>0</v>
      </c>
      <c r="Y1884" s="29"/>
      <c r="Z1884" s="512">
        <f t="shared" si="175"/>
        <v>0</v>
      </c>
      <c r="AA1884" s="512">
        <f t="shared" si="176"/>
        <v>0</v>
      </c>
      <c r="AB1884" s="512">
        <f t="shared" si="177"/>
        <v>0</v>
      </c>
      <c r="AC1884" s="512">
        <f t="shared" si="178"/>
        <v>0</v>
      </c>
      <c r="AD1884" s="24"/>
      <c r="AE1884" s="24"/>
      <c r="AF1884" s="236"/>
      <c r="AG1884" s="24"/>
      <c r="AH1884" s="29"/>
      <c r="AI1884" s="30"/>
      <c r="AJ1884" s="30"/>
      <c r="AK1884" s="31"/>
      <c r="AL1884" s="32"/>
      <c r="AM1884" s="29"/>
      <c r="AN1884" s="201">
        <v>2.12</v>
      </c>
      <c r="AO1884" s="20" t="s">
        <v>7312</v>
      </c>
      <c r="AP1884" s="20"/>
      <c r="AQ1884" s="20"/>
      <c r="AR1884" s="20">
        <v>1</v>
      </c>
      <c r="AS1884" s="35">
        <f t="shared" si="179"/>
        <v>0</v>
      </c>
      <c r="AT1884" s="22" t="s">
        <v>7313</v>
      </c>
      <c r="AU1884" s="42">
        <v>3700000</v>
      </c>
      <c r="AV1884" s="29">
        <v>38899</v>
      </c>
      <c r="AW1884" s="44">
        <v>0</v>
      </c>
      <c r="AX1884" s="217" t="s">
        <v>2304</v>
      </c>
      <c r="AY1884" s="217"/>
      <c r="AZ1884" s="37">
        <v>14936</v>
      </c>
      <c r="BA1884" s="32" t="s">
        <v>226</v>
      </c>
      <c r="BB1884" s="44">
        <f t="shared" si="180"/>
        <v>10000</v>
      </c>
      <c r="BC1884" s="44">
        <v>100</v>
      </c>
      <c r="BD1884" s="29">
        <v>38991</v>
      </c>
      <c r="BE1884" s="42"/>
      <c r="BF1884" s="42"/>
      <c r="BG1884" s="42"/>
      <c r="BH1884" s="38"/>
      <c r="BI1884" s="42"/>
      <c r="BJ1884" s="199"/>
      <c r="BK1884" s="41"/>
      <c r="BL1884" s="29"/>
      <c r="BM1884" s="165"/>
      <c r="BN1884" s="29"/>
      <c r="BO1884" s="42"/>
      <c r="BP1884" s="152" t="s">
        <v>1585</v>
      </c>
      <c r="BQ1884" s="37">
        <v>14936</v>
      </c>
      <c r="BR1884" s="166">
        <v>1</v>
      </c>
      <c r="BS1884" s="154">
        <v>64681</v>
      </c>
      <c r="BT1884" s="152"/>
      <c r="BU1884" s="37"/>
      <c r="BV1884" s="166"/>
      <c r="BW1884" s="154"/>
      <c r="BX1884" s="152"/>
      <c r="BY1884" s="37"/>
      <c r="BZ1884" s="166"/>
      <c r="CA1884" s="154"/>
      <c r="CB1884" s="166">
        <v>1.4703891948787727E-3</v>
      </c>
      <c r="CC1884" s="166">
        <v>1.3195016467004025E-3</v>
      </c>
    </row>
    <row r="1885" spans="2:81" ht="23">
      <c r="B1885" s="201">
        <v>2.13</v>
      </c>
      <c r="C1885" s="20" t="s">
        <v>7315</v>
      </c>
      <c r="D1885" s="20">
        <v>1</v>
      </c>
      <c r="E1885" s="52" t="s">
        <v>2047</v>
      </c>
      <c r="F1885" s="22" t="s">
        <v>7316</v>
      </c>
      <c r="G1885" s="22"/>
      <c r="H1885" s="22"/>
      <c r="I1885" s="22"/>
      <c r="J1885" s="21" t="s">
        <v>7316</v>
      </c>
      <c r="K1885" s="21" t="s">
        <v>182</v>
      </c>
      <c r="L1885" s="21" t="s">
        <v>7317</v>
      </c>
      <c r="M1885" s="24" t="s">
        <v>5296</v>
      </c>
      <c r="N1885" s="25" t="s">
        <v>7318</v>
      </c>
      <c r="O1885" s="26" t="s">
        <v>222</v>
      </c>
      <c r="P1885" s="42">
        <v>2830000</v>
      </c>
      <c r="Q1885" s="42">
        <v>2830000</v>
      </c>
      <c r="R1885" s="42"/>
      <c r="S1885" s="83">
        <v>2801908.67</v>
      </c>
      <c r="T1885" s="24"/>
      <c r="U1885" s="498">
        <v>0</v>
      </c>
      <c r="V1885" s="498">
        <v>0</v>
      </c>
      <c r="W1885" s="498">
        <v>0</v>
      </c>
      <c r="X1885" s="498">
        <v>0</v>
      </c>
      <c r="Y1885" s="29"/>
      <c r="Z1885" s="512">
        <f t="shared" si="175"/>
        <v>0</v>
      </c>
      <c r="AA1885" s="512">
        <f t="shared" si="176"/>
        <v>0</v>
      </c>
      <c r="AB1885" s="512">
        <f t="shared" si="177"/>
        <v>0</v>
      </c>
      <c r="AC1885" s="512">
        <f t="shared" si="178"/>
        <v>0</v>
      </c>
      <c r="AD1885" s="24"/>
      <c r="AE1885" s="24"/>
      <c r="AF1885" s="236"/>
      <c r="AG1885" s="24"/>
      <c r="AH1885" s="29"/>
      <c r="AI1885" s="30"/>
      <c r="AJ1885" s="30"/>
      <c r="AK1885" s="31"/>
      <c r="AL1885" s="32"/>
      <c r="AM1885" s="29"/>
      <c r="AN1885" s="201">
        <v>2.13</v>
      </c>
      <c r="AO1885" s="20" t="s">
        <v>7315</v>
      </c>
      <c r="AP1885" s="20"/>
      <c r="AQ1885" s="20"/>
      <c r="AR1885" s="20">
        <v>1</v>
      </c>
      <c r="AS1885" s="35">
        <f t="shared" si="179"/>
        <v>0</v>
      </c>
      <c r="AT1885" s="22" t="s">
        <v>7316</v>
      </c>
      <c r="AU1885" s="42">
        <v>3650000</v>
      </c>
      <c r="AV1885" s="29">
        <v>38899</v>
      </c>
      <c r="AW1885" s="44">
        <v>0</v>
      </c>
      <c r="AX1885" s="218" t="s">
        <v>783</v>
      </c>
      <c r="AY1885" s="218"/>
      <c r="AZ1885" s="37">
        <v>13905</v>
      </c>
      <c r="BA1885" s="32" t="s">
        <v>226</v>
      </c>
      <c r="BB1885" s="44">
        <f t="shared" si="180"/>
        <v>10000</v>
      </c>
      <c r="BC1885" s="44">
        <v>100</v>
      </c>
      <c r="BD1885" s="29">
        <v>38991</v>
      </c>
      <c r="BE1885" s="42"/>
      <c r="BF1885" s="42"/>
      <c r="BG1885" s="42"/>
      <c r="BH1885" s="38"/>
      <c r="BI1885" s="42"/>
      <c r="BJ1885" s="199"/>
      <c r="BK1885" s="41"/>
      <c r="BL1885" s="29"/>
      <c r="BM1885" s="165"/>
      <c r="BN1885" s="29"/>
      <c r="BO1885" s="42"/>
      <c r="BP1885" s="152" t="s">
        <v>1585</v>
      </c>
      <c r="BQ1885" s="37">
        <v>13905</v>
      </c>
      <c r="BR1885" s="166">
        <v>1</v>
      </c>
      <c r="BS1885" s="154">
        <v>64681</v>
      </c>
      <c r="BT1885" s="152"/>
      <c r="BU1885" s="37"/>
      <c r="BV1885" s="166"/>
      <c r="BW1885" s="154"/>
      <c r="BX1885" s="152"/>
      <c r="BY1885" s="37"/>
      <c r="BZ1885" s="166"/>
      <c r="CA1885" s="154"/>
      <c r="CB1885" s="166">
        <v>1.4058112910496374E-3</v>
      </c>
      <c r="CC1885" s="166">
        <v>1.2615505608655877E-3</v>
      </c>
    </row>
    <row r="1886" spans="2:81" ht="23">
      <c r="B1886" s="200">
        <v>2.14</v>
      </c>
      <c r="C1886" s="57" t="s">
        <v>7319</v>
      </c>
      <c r="D1886" s="57">
        <v>1</v>
      </c>
      <c r="E1886" s="155" t="s">
        <v>2047</v>
      </c>
      <c r="F1886" s="60" t="s">
        <v>7320</v>
      </c>
      <c r="G1886" s="60"/>
      <c r="H1886" s="60"/>
      <c r="I1886" s="60"/>
      <c r="J1886" s="58" t="s">
        <v>7320</v>
      </c>
      <c r="K1886" s="58" t="s">
        <v>7321</v>
      </c>
      <c r="L1886" s="58" t="s">
        <v>1193</v>
      </c>
      <c r="M1886" s="59" t="s">
        <v>132</v>
      </c>
      <c r="N1886" s="61" t="s">
        <v>7322</v>
      </c>
      <c r="O1886" s="62" t="s">
        <v>222</v>
      </c>
      <c r="P1886" s="79">
        <v>2540000</v>
      </c>
      <c r="Q1886" s="79">
        <v>2540000</v>
      </c>
      <c r="R1886" s="79"/>
      <c r="S1886" s="80">
        <v>2514787.29</v>
      </c>
      <c r="T1886" s="59"/>
      <c r="U1886" s="499">
        <v>0</v>
      </c>
      <c r="V1886" s="499">
        <v>0</v>
      </c>
      <c r="W1886" s="499">
        <v>0</v>
      </c>
      <c r="X1886" s="499">
        <v>0</v>
      </c>
      <c r="Y1886" s="66"/>
      <c r="Z1886" s="512">
        <f t="shared" si="175"/>
        <v>0</v>
      </c>
      <c r="AA1886" s="512">
        <f t="shared" si="176"/>
        <v>0</v>
      </c>
      <c r="AB1886" s="512">
        <f t="shared" si="177"/>
        <v>0</v>
      </c>
      <c r="AC1886" s="512">
        <f t="shared" si="178"/>
        <v>0</v>
      </c>
      <c r="AD1886" s="59"/>
      <c r="AE1886" s="59"/>
      <c r="AF1886" s="235"/>
      <c r="AG1886" s="59"/>
      <c r="AH1886" s="66"/>
      <c r="AI1886" s="67"/>
      <c r="AJ1886" s="67"/>
      <c r="AK1886" s="68"/>
      <c r="AL1886" s="69"/>
      <c r="AM1886" s="66"/>
      <c r="AN1886" s="200">
        <v>2.14</v>
      </c>
      <c r="AO1886" s="57" t="s">
        <v>7319</v>
      </c>
      <c r="AP1886" s="57"/>
      <c r="AQ1886" s="57"/>
      <c r="AR1886" s="57">
        <v>1</v>
      </c>
      <c r="AS1886" s="35">
        <f t="shared" si="179"/>
        <v>0</v>
      </c>
      <c r="AT1886" s="60" t="s">
        <v>7320</v>
      </c>
      <c r="AU1886" s="79">
        <v>3130000</v>
      </c>
      <c r="AV1886" s="66">
        <v>38899</v>
      </c>
      <c r="AW1886" s="81">
        <v>0</v>
      </c>
      <c r="AX1886" s="215" t="s">
        <v>127</v>
      </c>
      <c r="AY1886" s="215"/>
      <c r="AZ1886" s="74">
        <v>13905</v>
      </c>
      <c r="BA1886" s="69" t="s">
        <v>226</v>
      </c>
      <c r="BB1886" s="44">
        <f t="shared" si="180"/>
        <v>10000</v>
      </c>
      <c r="BC1886" s="81">
        <v>100</v>
      </c>
      <c r="BD1886" s="66">
        <v>38991</v>
      </c>
      <c r="BE1886" s="79"/>
      <c r="BF1886" s="79"/>
      <c r="BG1886" s="79"/>
      <c r="BH1886" s="75"/>
      <c r="BI1886" s="79"/>
      <c r="BJ1886" s="197"/>
      <c r="BK1886" s="78"/>
      <c r="BL1886" s="66"/>
      <c r="BM1886" s="163"/>
      <c r="BN1886" s="66"/>
      <c r="BO1886" s="79"/>
      <c r="BP1886" s="158" t="s">
        <v>1585</v>
      </c>
      <c r="BQ1886" s="74">
        <v>13905</v>
      </c>
      <c r="BR1886" s="161">
        <v>1</v>
      </c>
      <c r="BS1886" s="160">
        <v>64681</v>
      </c>
      <c r="BT1886" s="158"/>
      <c r="BU1886" s="74"/>
      <c r="BV1886" s="161"/>
      <c r="BW1886" s="160"/>
      <c r="BX1886" s="158"/>
      <c r="BY1886" s="74"/>
      <c r="BZ1886" s="161"/>
      <c r="CA1886" s="160"/>
      <c r="CB1886" s="161">
        <v>1.2617528902000279E-3</v>
      </c>
      <c r="CC1886" s="161">
        <v>1.1322750616956157E-3</v>
      </c>
    </row>
    <row r="1887" spans="2:81" ht="56">
      <c r="B1887" s="209">
        <v>3</v>
      </c>
      <c r="C1887" s="57" t="s">
        <v>7323</v>
      </c>
      <c r="D1887" s="57">
        <v>1</v>
      </c>
      <c r="E1887" s="155" t="s">
        <v>2047</v>
      </c>
      <c r="F1887" s="85" t="s">
        <v>7324</v>
      </c>
      <c r="G1887" s="85"/>
      <c r="H1887" s="85"/>
      <c r="I1887" s="85"/>
      <c r="J1887" s="58" t="s">
        <v>364</v>
      </c>
      <c r="K1887" s="58" t="s">
        <v>364</v>
      </c>
      <c r="L1887" s="58" t="s">
        <v>364</v>
      </c>
      <c r="M1887" s="59" t="s">
        <v>364</v>
      </c>
      <c r="N1887" s="61" t="s">
        <v>364</v>
      </c>
      <c r="O1887" s="62" t="s">
        <v>222</v>
      </c>
      <c r="P1887" s="111">
        <v>50311000</v>
      </c>
      <c r="Q1887" s="111">
        <v>50311000</v>
      </c>
      <c r="R1887" s="111"/>
      <c r="S1887" s="112">
        <v>49811599.68</v>
      </c>
      <c r="T1887" s="59" t="s">
        <v>1057</v>
      </c>
      <c r="U1887" s="499">
        <v>6.2050000000000001</v>
      </c>
      <c r="V1887" s="499">
        <v>3.0970000000000004E-2</v>
      </c>
      <c r="W1887" s="499">
        <v>0.01</v>
      </c>
      <c r="X1887" s="499">
        <v>6.1740300000000001</v>
      </c>
      <c r="Y1887" s="66">
        <v>38950</v>
      </c>
      <c r="Z1887" s="512">
        <f t="shared" si="175"/>
        <v>620.5</v>
      </c>
      <c r="AA1887" s="512">
        <f t="shared" si="176"/>
        <v>3.0970000000000004</v>
      </c>
      <c r="AB1887" s="512">
        <f t="shared" si="177"/>
        <v>1</v>
      </c>
      <c r="AC1887" s="512">
        <f t="shared" si="178"/>
        <v>617.40300000000002</v>
      </c>
      <c r="AD1887" s="59">
        <v>360</v>
      </c>
      <c r="AE1887" s="59">
        <v>108</v>
      </c>
      <c r="AF1887" s="235" t="s">
        <v>2892</v>
      </c>
      <c r="AG1887" s="59">
        <v>119</v>
      </c>
      <c r="AH1887" s="66">
        <v>42614</v>
      </c>
      <c r="AI1887" s="67" t="s">
        <v>7224</v>
      </c>
      <c r="AJ1887" s="67" t="s">
        <v>7224</v>
      </c>
      <c r="AK1887" s="68"/>
      <c r="AL1887" s="69" t="s">
        <v>84</v>
      </c>
      <c r="AM1887" s="66" t="s">
        <v>697</v>
      </c>
      <c r="AN1887" s="209">
        <v>3</v>
      </c>
      <c r="AO1887" s="57" t="s">
        <v>7323</v>
      </c>
      <c r="AP1887" s="57"/>
      <c r="AQ1887" s="57"/>
      <c r="AR1887" s="57">
        <v>1</v>
      </c>
      <c r="AS1887" s="35">
        <f t="shared" si="179"/>
        <v>7960.0000000000009</v>
      </c>
      <c r="AT1887" s="60" t="s">
        <v>7324</v>
      </c>
      <c r="AU1887" s="79">
        <v>63065000</v>
      </c>
      <c r="AV1887" s="66" t="s">
        <v>364</v>
      </c>
      <c r="AW1887" s="81">
        <v>79.600000000000009</v>
      </c>
      <c r="AX1887" s="216" t="s">
        <v>364</v>
      </c>
      <c r="AY1887" s="216"/>
      <c r="AZ1887" s="74">
        <v>204965</v>
      </c>
      <c r="BA1887" s="69" t="s">
        <v>226</v>
      </c>
      <c r="BB1887" s="44">
        <f t="shared" si="180"/>
        <v>10000</v>
      </c>
      <c r="BC1887" s="81">
        <v>100</v>
      </c>
      <c r="BD1887" s="66">
        <v>38991</v>
      </c>
      <c r="BE1887" s="79">
        <v>4034547</v>
      </c>
      <c r="BF1887" s="79">
        <v>80691</v>
      </c>
      <c r="BG1887" s="79">
        <v>3953856</v>
      </c>
      <c r="BH1887" s="75">
        <v>1.07</v>
      </c>
      <c r="BI1887" s="79"/>
      <c r="BJ1887" s="197"/>
      <c r="BK1887" s="78"/>
      <c r="BL1887" s="66"/>
      <c r="BM1887" s="163"/>
      <c r="BN1887" s="66"/>
      <c r="BO1887" s="79"/>
      <c r="BP1887" s="158"/>
      <c r="BQ1887" s="74"/>
      <c r="BR1887" s="161"/>
      <c r="BS1887" s="160"/>
      <c r="BT1887" s="158"/>
      <c r="BU1887" s="74"/>
      <c r="BV1887" s="161"/>
      <c r="BW1887" s="160"/>
      <c r="BX1887" s="158"/>
      <c r="BY1887" s="74"/>
      <c r="BZ1887" s="161"/>
      <c r="CA1887" s="160"/>
      <c r="CB1887" s="161">
        <v>2.4992145534981736E-2</v>
      </c>
      <c r="CC1887" s="161">
        <v>2.242751599565674E-2</v>
      </c>
    </row>
    <row r="1888" spans="2:81" ht="34">
      <c r="B1888" s="207">
        <v>3.1</v>
      </c>
      <c r="C1888" s="57" t="s">
        <v>7325</v>
      </c>
      <c r="D1888" s="57">
        <v>1</v>
      </c>
      <c r="E1888" s="155" t="s">
        <v>2047</v>
      </c>
      <c r="F1888" s="60" t="s">
        <v>7326</v>
      </c>
      <c r="G1888" s="60"/>
      <c r="H1888" s="60"/>
      <c r="I1888" s="60"/>
      <c r="J1888" s="58" t="s">
        <v>7326</v>
      </c>
      <c r="K1888" s="58" t="s">
        <v>199</v>
      </c>
      <c r="L1888" s="58" t="s">
        <v>198</v>
      </c>
      <c r="M1888" s="59" t="s">
        <v>200</v>
      </c>
      <c r="N1888" s="61" t="s">
        <v>7327</v>
      </c>
      <c r="O1888" s="62" t="s">
        <v>222</v>
      </c>
      <c r="P1888" s="79">
        <v>5400000</v>
      </c>
      <c r="Q1888" s="79">
        <v>5400000</v>
      </c>
      <c r="R1888" s="79"/>
      <c r="S1888" s="80">
        <v>5346398.17</v>
      </c>
      <c r="T1888" s="59"/>
      <c r="U1888" s="499">
        <v>0</v>
      </c>
      <c r="V1888" s="499">
        <v>0</v>
      </c>
      <c r="W1888" s="499">
        <v>0</v>
      </c>
      <c r="X1888" s="499">
        <v>0</v>
      </c>
      <c r="Y1888" s="66"/>
      <c r="Z1888" s="512">
        <f t="shared" si="175"/>
        <v>0</v>
      </c>
      <c r="AA1888" s="512">
        <f t="shared" si="176"/>
        <v>0</v>
      </c>
      <c r="AB1888" s="512">
        <f t="shared" si="177"/>
        <v>0</v>
      </c>
      <c r="AC1888" s="512">
        <f t="shared" si="178"/>
        <v>0</v>
      </c>
      <c r="AD1888" s="59"/>
      <c r="AE1888" s="59"/>
      <c r="AF1888" s="235"/>
      <c r="AG1888" s="59"/>
      <c r="AH1888" s="66"/>
      <c r="AI1888" s="67"/>
      <c r="AJ1888" s="67"/>
      <c r="AK1888" s="68"/>
      <c r="AL1888" s="69"/>
      <c r="AM1888" s="66"/>
      <c r="AN1888" s="207">
        <v>3.1</v>
      </c>
      <c r="AO1888" s="57" t="s">
        <v>7325</v>
      </c>
      <c r="AP1888" s="57"/>
      <c r="AQ1888" s="57"/>
      <c r="AR1888" s="57">
        <v>1</v>
      </c>
      <c r="AS1888" s="35">
        <f t="shared" si="179"/>
        <v>0</v>
      </c>
      <c r="AT1888" s="60" t="s">
        <v>7326</v>
      </c>
      <c r="AU1888" s="79">
        <v>6900000</v>
      </c>
      <c r="AV1888" s="66">
        <v>38904</v>
      </c>
      <c r="AW1888" s="81">
        <v>0</v>
      </c>
      <c r="AX1888" s="216" t="s">
        <v>955</v>
      </c>
      <c r="AY1888" s="216"/>
      <c r="AZ1888" s="74">
        <v>13905</v>
      </c>
      <c r="BA1888" s="69" t="s">
        <v>226</v>
      </c>
      <c r="BB1888" s="44">
        <f t="shared" si="180"/>
        <v>10000</v>
      </c>
      <c r="BC1888" s="81">
        <v>100</v>
      </c>
      <c r="BD1888" s="66">
        <v>38991</v>
      </c>
      <c r="BE1888" s="79"/>
      <c r="BF1888" s="79"/>
      <c r="BG1888" s="79"/>
      <c r="BH1888" s="75"/>
      <c r="BI1888" s="79"/>
      <c r="BJ1888" s="197"/>
      <c r="BK1888" s="78"/>
      <c r="BL1888" s="66"/>
      <c r="BM1888" s="163"/>
      <c r="BN1888" s="66"/>
      <c r="BO1888" s="79"/>
      <c r="BP1888" s="158" t="s">
        <v>1585</v>
      </c>
      <c r="BQ1888" s="74">
        <v>13905</v>
      </c>
      <c r="BR1888" s="161">
        <v>1</v>
      </c>
      <c r="BS1888" s="160">
        <v>64681</v>
      </c>
      <c r="BT1888" s="158"/>
      <c r="BU1888" s="74"/>
      <c r="BV1888" s="161"/>
      <c r="BW1888" s="160"/>
      <c r="BX1888" s="158"/>
      <c r="BY1888" s="74"/>
      <c r="BZ1888" s="161"/>
      <c r="CA1888" s="160"/>
      <c r="CB1888" s="161">
        <v>2.6824667744410045E-3</v>
      </c>
      <c r="CC1888" s="161">
        <v>2.4071989500615452E-3</v>
      </c>
    </row>
    <row r="1889" spans="2:81" ht="23">
      <c r="B1889" s="207">
        <v>3.2</v>
      </c>
      <c r="C1889" s="57" t="s">
        <v>7328</v>
      </c>
      <c r="D1889" s="57">
        <v>1</v>
      </c>
      <c r="E1889" s="155" t="s">
        <v>2047</v>
      </c>
      <c r="F1889" s="60" t="s">
        <v>7329</v>
      </c>
      <c r="G1889" s="60"/>
      <c r="H1889" s="60"/>
      <c r="I1889" s="60"/>
      <c r="J1889" s="58" t="s">
        <v>7329</v>
      </c>
      <c r="K1889" s="58" t="s">
        <v>7330</v>
      </c>
      <c r="L1889" s="58" t="s">
        <v>1125</v>
      </c>
      <c r="M1889" s="59" t="s">
        <v>286</v>
      </c>
      <c r="N1889" s="61" t="s">
        <v>7331</v>
      </c>
      <c r="O1889" s="62" t="s">
        <v>222</v>
      </c>
      <c r="P1889" s="79">
        <v>4301000</v>
      </c>
      <c r="Q1889" s="79">
        <v>4301000</v>
      </c>
      <c r="R1889" s="79"/>
      <c r="S1889" s="80">
        <v>4258307.12</v>
      </c>
      <c r="T1889" s="59"/>
      <c r="U1889" s="499">
        <v>0</v>
      </c>
      <c r="V1889" s="499">
        <v>0</v>
      </c>
      <c r="W1889" s="499">
        <v>0</v>
      </c>
      <c r="X1889" s="499">
        <v>0</v>
      </c>
      <c r="Y1889" s="66"/>
      <c r="Z1889" s="512">
        <f t="shared" si="175"/>
        <v>0</v>
      </c>
      <c r="AA1889" s="512">
        <f t="shared" si="176"/>
        <v>0</v>
      </c>
      <c r="AB1889" s="512">
        <f t="shared" si="177"/>
        <v>0</v>
      </c>
      <c r="AC1889" s="512">
        <f t="shared" si="178"/>
        <v>0</v>
      </c>
      <c r="AD1889" s="59"/>
      <c r="AE1889" s="59"/>
      <c r="AF1889" s="235"/>
      <c r="AG1889" s="59"/>
      <c r="AH1889" s="66"/>
      <c r="AI1889" s="67"/>
      <c r="AJ1889" s="67"/>
      <c r="AK1889" s="68"/>
      <c r="AL1889" s="69"/>
      <c r="AM1889" s="66"/>
      <c r="AN1889" s="207">
        <v>3.2</v>
      </c>
      <c r="AO1889" s="57" t="s">
        <v>7328</v>
      </c>
      <c r="AP1889" s="57"/>
      <c r="AQ1889" s="57"/>
      <c r="AR1889" s="57">
        <v>1</v>
      </c>
      <c r="AS1889" s="35">
        <f t="shared" si="179"/>
        <v>0</v>
      </c>
      <c r="AT1889" s="60" t="s">
        <v>7329</v>
      </c>
      <c r="AU1889" s="79">
        <v>5620000</v>
      </c>
      <c r="AV1889" s="66">
        <v>38899</v>
      </c>
      <c r="AW1889" s="81">
        <v>0</v>
      </c>
      <c r="AX1889" s="215" t="s">
        <v>955</v>
      </c>
      <c r="AY1889" s="215"/>
      <c r="AZ1889" s="74">
        <v>13833</v>
      </c>
      <c r="BA1889" s="69" t="s">
        <v>226</v>
      </c>
      <c r="BB1889" s="44">
        <f t="shared" si="180"/>
        <v>10000</v>
      </c>
      <c r="BC1889" s="81">
        <v>100</v>
      </c>
      <c r="BD1889" s="66">
        <v>38991</v>
      </c>
      <c r="BE1889" s="79"/>
      <c r="BF1889" s="79"/>
      <c r="BG1889" s="79"/>
      <c r="BH1889" s="75"/>
      <c r="BI1889" s="79"/>
      <c r="BJ1889" s="197"/>
      <c r="BK1889" s="78"/>
      <c r="BL1889" s="66"/>
      <c r="BM1889" s="163"/>
      <c r="BN1889" s="66"/>
      <c r="BO1889" s="79"/>
      <c r="BP1889" s="158" t="s">
        <v>1585</v>
      </c>
      <c r="BQ1889" s="74">
        <v>13833</v>
      </c>
      <c r="BR1889" s="161">
        <v>1</v>
      </c>
      <c r="BS1889" s="160">
        <v>64681</v>
      </c>
      <c r="BT1889" s="158"/>
      <c r="BU1889" s="74"/>
      <c r="BV1889" s="161"/>
      <c r="BW1889" s="160"/>
      <c r="BX1889" s="158"/>
      <c r="BY1889" s="74"/>
      <c r="BZ1889" s="161"/>
      <c r="CA1889" s="160"/>
      <c r="CB1889" s="161">
        <v>2.1365351105316222E-3</v>
      </c>
      <c r="CC1889" s="161">
        <v>1.9172893859656863E-3</v>
      </c>
    </row>
    <row r="1890" spans="2:81" ht="23">
      <c r="B1890" s="207">
        <v>3.3</v>
      </c>
      <c r="C1890" s="57" t="s">
        <v>7332</v>
      </c>
      <c r="D1890" s="57">
        <v>1</v>
      </c>
      <c r="E1890" s="155" t="s">
        <v>2047</v>
      </c>
      <c r="F1890" s="60" t="s">
        <v>7333</v>
      </c>
      <c r="G1890" s="60"/>
      <c r="H1890" s="60"/>
      <c r="I1890" s="60"/>
      <c r="J1890" s="58" t="s">
        <v>7333</v>
      </c>
      <c r="K1890" s="58" t="s">
        <v>7334</v>
      </c>
      <c r="L1890" s="58" t="s">
        <v>3307</v>
      </c>
      <c r="M1890" s="59" t="s">
        <v>545</v>
      </c>
      <c r="N1890" s="61" t="s">
        <v>7335</v>
      </c>
      <c r="O1890" s="62" t="s">
        <v>222</v>
      </c>
      <c r="P1890" s="79">
        <v>4280000</v>
      </c>
      <c r="Q1890" s="79">
        <v>4280000</v>
      </c>
      <c r="R1890" s="79"/>
      <c r="S1890" s="80">
        <v>4237515.59</v>
      </c>
      <c r="T1890" s="59"/>
      <c r="U1890" s="499">
        <v>0</v>
      </c>
      <c r="V1890" s="499">
        <v>0</v>
      </c>
      <c r="W1890" s="499">
        <v>0</v>
      </c>
      <c r="X1890" s="499">
        <v>0</v>
      </c>
      <c r="Y1890" s="66"/>
      <c r="Z1890" s="512">
        <f t="shared" si="175"/>
        <v>0</v>
      </c>
      <c r="AA1890" s="512">
        <f t="shared" si="176"/>
        <v>0</v>
      </c>
      <c r="AB1890" s="512">
        <f t="shared" si="177"/>
        <v>0</v>
      </c>
      <c r="AC1890" s="512">
        <f t="shared" si="178"/>
        <v>0</v>
      </c>
      <c r="AD1890" s="59"/>
      <c r="AE1890" s="59"/>
      <c r="AF1890" s="235"/>
      <c r="AG1890" s="59"/>
      <c r="AH1890" s="66"/>
      <c r="AI1890" s="67"/>
      <c r="AJ1890" s="67"/>
      <c r="AK1890" s="68"/>
      <c r="AL1890" s="69"/>
      <c r="AM1890" s="66"/>
      <c r="AN1890" s="207">
        <v>3.3</v>
      </c>
      <c r="AO1890" s="57" t="s">
        <v>7332</v>
      </c>
      <c r="AP1890" s="57"/>
      <c r="AQ1890" s="57"/>
      <c r="AR1890" s="57">
        <v>1</v>
      </c>
      <c r="AS1890" s="35">
        <f t="shared" si="179"/>
        <v>0</v>
      </c>
      <c r="AT1890" s="60" t="s">
        <v>7333</v>
      </c>
      <c r="AU1890" s="79">
        <v>5290000</v>
      </c>
      <c r="AV1890" s="66">
        <v>38896</v>
      </c>
      <c r="AW1890" s="81">
        <v>0</v>
      </c>
      <c r="AX1890" s="216" t="s">
        <v>1584</v>
      </c>
      <c r="AY1890" s="216"/>
      <c r="AZ1890" s="74">
        <v>14902</v>
      </c>
      <c r="BA1890" s="69" t="s">
        <v>226</v>
      </c>
      <c r="BB1890" s="44">
        <f t="shared" si="180"/>
        <v>10000</v>
      </c>
      <c r="BC1890" s="81">
        <v>100</v>
      </c>
      <c r="BD1890" s="66">
        <v>38991</v>
      </c>
      <c r="BE1890" s="79"/>
      <c r="BF1890" s="79"/>
      <c r="BG1890" s="79"/>
      <c r="BH1890" s="75"/>
      <c r="BI1890" s="79"/>
      <c r="BJ1890" s="197"/>
      <c r="BK1890" s="78"/>
      <c r="BL1890" s="66"/>
      <c r="BM1890" s="163"/>
      <c r="BN1890" s="66"/>
      <c r="BO1890" s="79"/>
      <c r="BP1890" s="158" t="s">
        <v>1585</v>
      </c>
      <c r="BQ1890" s="74">
        <v>14902</v>
      </c>
      <c r="BR1890" s="161">
        <v>1</v>
      </c>
      <c r="BS1890" s="160">
        <v>64681</v>
      </c>
      <c r="BT1890" s="158"/>
      <c r="BU1890" s="74"/>
      <c r="BV1890" s="161"/>
      <c r="BW1890" s="160"/>
      <c r="BX1890" s="158"/>
      <c r="BY1890" s="74"/>
      <c r="BZ1890" s="161"/>
      <c r="CA1890" s="160"/>
      <c r="CB1890" s="161">
        <v>2.126103295297685E-3</v>
      </c>
      <c r="CC1890" s="161">
        <v>1.9079280567154469E-3</v>
      </c>
    </row>
    <row r="1891" spans="2:81" ht="23">
      <c r="B1891" s="208">
        <v>3.4</v>
      </c>
      <c r="C1891" s="20" t="s">
        <v>7336</v>
      </c>
      <c r="D1891" s="20">
        <v>1</v>
      </c>
      <c r="E1891" s="52" t="s">
        <v>2047</v>
      </c>
      <c r="F1891" s="22" t="s">
        <v>7337</v>
      </c>
      <c r="G1891" s="22"/>
      <c r="H1891" s="22"/>
      <c r="I1891" s="22"/>
      <c r="J1891" s="21" t="s">
        <v>7337</v>
      </c>
      <c r="K1891" s="21" t="s">
        <v>582</v>
      </c>
      <c r="L1891" s="21" t="s">
        <v>582</v>
      </c>
      <c r="M1891" s="24" t="s">
        <v>132</v>
      </c>
      <c r="N1891" s="25" t="s">
        <v>7338</v>
      </c>
      <c r="O1891" s="26" t="s">
        <v>222</v>
      </c>
      <c r="P1891" s="42">
        <v>4210000</v>
      </c>
      <c r="Q1891" s="42">
        <v>4210000</v>
      </c>
      <c r="R1891" s="42"/>
      <c r="S1891" s="83">
        <v>4168210.42</v>
      </c>
      <c r="T1891" s="24"/>
      <c r="U1891" s="498">
        <v>0</v>
      </c>
      <c r="V1891" s="498">
        <v>0</v>
      </c>
      <c r="W1891" s="498">
        <v>0</v>
      </c>
      <c r="X1891" s="498">
        <v>0</v>
      </c>
      <c r="Y1891" s="29"/>
      <c r="Z1891" s="512">
        <f t="shared" si="175"/>
        <v>0</v>
      </c>
      <c r="AA1891" s="512">
        <f t="shared" si="176"/>
        <v>0</v>
      </c>
      <c r="AB1891" s="512">
        <f t="shared" si="177"/>
        <v>0</v>
      </c>
      <c r="AC1891" s="512">
        <f t="shared" si="178"/>
        <v>0</v>
      </c>
      <c r="AD1891" s="24"/>
      <c r="AE1891" s="24"/>
      <c r="AF1891" s="236"/>
      <c r="AG1891" s="24"/>
      <c r="AH1891" s="29"/>
      <c r="AI1891" s="30"/>
      <c r="AJ1891" s="30"/>
      <c r="AK1891" s="31"/>
      <c r="AL1891" s="32"/>
      <c r="AM1891" s="29"/>
      <c r="AN1891" s="208">
        <v>3.4</v>
      </c>
      <c r="AO1891" s="20" t="s">
        <v>7336</v>
      </c>
      <c r="AP1891" s="20"/>
      <c r="AQ1891" s="20"/>
      <c r="AR1891" s="20">
        <v>1</v>
      </c>
      <c r="AS1891" s="35">
        <f t="shared" si="179"/>
        <v>0</v>
      </c>
      <c r="AT1891" s="22" t="s">
        <v>7337</v>
      </c>
      <c r="AU1891" s="42">
        <v>5200000</v>
      </c>
      <c r="AV1891" s="29">
        <v>38904</v>
      </c>
      <c r="AW1891" s="44">
        <v>0</v>
      </c>
      <c r="AX1891" s="217" t="s">
        <v>783</v>
      </c>
      <c r="AY1891" s="217"/>
      <c r="AZ1891" s="37">
        <v>15120</v>
      </c>
      <c r="BA1891" s="32" t="s">
        <v>226</v>
      </c>
      <c r="BB1891" s="44">
        <f t="shared" si="180"/>
        <v>10000</v>
      </c>
      <c r="BC1891" s="44">
        <v>100</v>
      </c>
      <c r="BD1891" s="29">
        <v>38991</v>
      </c>
      <c r="BE1891" s="42"/>
      <c r="BF1891" s="42"/>
      <c r="BG1891" s="42"/>
      <c r="BH1891" s="38"/>
      <c r="BI1891" s="42"/>
      <c r="BJ1891" s="199"/>
      <c r="BK1891" s="41"/>
      <c r="BL1891" s="29"/>
      <c r="BM1891" s="165"/>
      <c r="BN1891" s="29"/>
      <c r="BO1891" s="42"/>
      <c r="BP1891" s="152" t="s">
        <v>1585</v>
      </c>
      <c r="BQ1891" s="37">
        <v>15120</v>
      </c>
      <c r="BR1891" s="166">
        <v>1</v>
      </c>
      <c r="BS1891" s="154">
        <v>64681</v>
      </c>
      <c r="BT1891" s="152"/>
      <c r="BU1891" s="37"/>
      <c r="BV1891" s="166"/>
      <c r="BW1891" s="154"/>
      <c r="BX1891" s="152"/>
      <c r="BY1891" s="37"/>
      <c r="BZ1891" s="166"/>
      <c r="CA1891" s="154"/>
      <c r="CB1891" s="166">
        <v>2.0913305778512276E-3</v>
      </c>
      <c r="CC1891" s="166">
        <v>1.8767236258813158E-3</v>
      </c>
    </row>
    <row r="1892" spans="2:81" ht="23">
      <c r="B1892" s="208">
        <v>3.5</v>
      </c>
      <c r="C1892" s="20" t="s">
        <v>7339</v>
      </c>
      <c r="D1892" s="20">
        <v>1</v>
      </c>
      <c r="E1892" s="52" t="s">
        <v>2047</v>
      </c>
      <c r="F1892" s="22" t="s">
        <v>7340</v>
      </c>
      <c r="G1892" s="22"/>
      <c r="H1892" s="22"/>
      <c r="I1892" s="22"/>
      <c r="J1892" s="21" t="s">
        <v>7340</v>
      </c>
      <c r="K1892" s="21" t="s">
        <v>7341</v>
      </c>
      <c r="L1892" s="21" t="s">
        <v>6894</v>
      </c>
      <c r="M1892" s="24" t="s">
        <v>286</v>
      </c>
      <c r="N1892" s="25" t="s">
        <v>7342</v>
      </c>
      <c r="O1892" s="26" t="s">
        <v>222</v>
      </c>
      <c r="P1892" s="42">
        <v>3940000</v>
      </c>
      <c r="Q1892" s="42">
        <v>3940000</v>
      </c>
      <c r="R1892" s="42"/>
      <c r="S1892" s="83">
        <v>3900890.52</v>
      </c>
      <c r="T1892" s="24"/>
      <c r="U1892" s="498">
        <v>0</v>
      </c>
      <c r="V1892" s="498">
        <v>0</v>
      </c>
      <c r="W1892" s="498">
        <v>0</v>
      </c>
      <c r="X1892" s="498">
        <v>0</v>
      </c>
      <c r="Y1892" s="29"/>
      <c r="Z1892" s="512">
        <f t="shared" si="175"/>
        <v>0</v>
      </c>
      <c r="AA1892" s="512">
        <f t="shared" si="176"/>
        <v>0</v>
      </c>
      <c r="AB1892" s="512">
        <f t="shared" si="177"/>
        <v>0</v>
      </c>
      <c r="AC1892" s="512">
        <f t="shared" si="178"/>
        <v>0</v>
      </c>
      <c r="AD1892" s="24"/>
      <c r="AE1892" s="24"/>
      <c r="AF1892" s="236"/>
      <c r="AG1892" s="24"/>
      <c r="AH1892" s="29"/>
      <c r="AI1892" s="30"/>
      <c r="AJ1892" s="30"/>
      <c r="AK1892" s="31"/>
      <c r="AL1892" s="32"/>
      <c r="AM1892" s="29"/>
      <c r="AN1892" s="208">
        <v>3.5</v>
      </c>
      <c r="AO1892" s="20" t="s">
        <v>7339</v>
      </c>
      <c r="AP1892" s="20"/>
      <c r="AQ1892" s="20"/>
      <c r="AR1892" s="20">
        <v>1</v>
      </c>
      <c r="AS1892" s="35">
        <f t="shared" si="179"/>
        <v>0</v>
      </c>
      <c r="AT1892" s="22" t="s">
        <v>7340</v>
      </c>
      <c r="AU1892" s="42">
        <v>4870000</v>
      </c>
      <c r="AV1892" s="29">
        <v>38899</v>
      </c>
      <c r="AW1892" s="44">
        <v>0</v>
      </c>
      <c r="AX1892" s="217" t="s">
        <v>1584</v>
      </c>
      <c r="AY1892" s="217"/>
      <c r="AZ1892" s="37">
        <v>15120</v>
      </c>
      <c r="BA1892" s="32" t="s">
        <v>226</v>
      </c>
      <c r="BB1892" s="44">
        <f t="shared" si="180"/>
        <v>10000</v>
      </c>
      <c r="BC1892" s="44">
        <v>100</v>
      </c>
      <c r="BD1892" s="29">
        <v>38991</v>
      </c>
      <c r="BE1892" s="42"/>
      <c r="BF1892" s="42"/>
      <c r="BG1892" s="42"/>
      <c r="BH1892" s="38"/>
      <c r="BI1892" s="42"/>
      <c r="BJ1892" s="199"/>
      <c r="BK1892" s="41"/>
      <c r="BL1892" s="29"/>
      <c r="BM1892" s="165"/>
      <c r="BN1892" s="29"/>
      <c r="BO1892" s="42"/>
      <c r="BP1892" s="152" t="s">
        <v>1585</v>
      </c>
      <c r="BQ1892" s="37">
        <v>15120</v>
      </c>
      <c r="BR1892" s="166">
        <v>1</v>
      </c>
      <c r="BS1892" s="154">
        <v>64681</v>
      </c>
      <c r="BT1892" s="152"/>
      <c r="BU1892" s="37"/>
      <c r="BV1892" s="166"/>
      <c r="BW1892" s="154"/>
      <c r="BX1892" s="152"/>
      <c r="BY1892" s="37"/>
      <c r="BZ1892" s="166"/>
      <c r="CA1892" s="154"/>
      <c r="CB1892" s="166">
        <v>1.9572072391291773E-3</v>
      </c>
      <c r="CC1892" s="166">
        <v>1.7563636783782385E-3</v>
      </c>
    </row>
    <row r="1893" spans="2:81" ht="56">
      <c r="B1893" s="208">
        <v>3.6</v>
      </c>
      <c r="C1893" s="20" t="s">
        <v>7343</v>
      </c>
      <c r="D1893" s="20">
        <v>1</v>
      </c>
      <c r="E1893" s="52" t="s">
        <v>2047</v>
      </c>
      <c r="F1893" s="22" t="s">
        <v>7344</v>
      </c>
      <c r="G1893" s="22"/>
      <c r="H1893" s="22"/>
      <c r="I1893" s="22"/>
      <c r="J1893" s="21" t="s">
        <v>7344</v>
      </c>
      <c r="K1893" s="21" t="s">
        <v>7345</v>
      </c>
      <c r="L1893" s="21" t="s">
        <v>7345</v>
      </c>
      <c r="M1893" s="24" t="s">
        <v>1279</v>
      </c>
      <c r="N1893" s="25">
        <v>87144</v>
      </c>
      <c r="O1893" s="26" t="s">
        <v>222</v>
      </c>
      <c r="P1893" s="42">
        <v>3940000</v>
      </c>
      <c r="Q1893" s="42">
        <v>3940000</v>
      </c>
      <c r="R1893" s="42"/>
      <c r="S1893" s="42">
        <v>3900890.52</v>
      </c>
      <c r="T1893" s="24"/>
      <c r="U1893" s="498">
        <v>0</v>
      </c>
      <c r="V1893" s="498">
        <v>0</v>
      </c>
      <c r="W1893" s="498">
        <v>0</v>
      </c>
      <c r="X1893" s="498">
        <v>0</v>
      </c>
      <c r="Y1893" s="29"/>
      <c r="Z1893" s="512">
        <f t="shared" si="175"/>
        <v>0</v>
      </c>
      <c r="AA1893" s="512">
        <f t="shared" si="176"/>
        <v>0</v>
      </c>
      <c r="AB1893" s="512">
        <f t="shared" si="177"/>
        <v>0</v>
      </c>
      <c r="AC1893" s="512">
        <f t="shared" si="178"/>
        <v>0</v>
      </c>
      <c r="AD1893" s="24"/>
      <c r="AE1893" s="24"/>
      <c r="AF1893" s="236"/>
      <c r="AG1893" s="24"/>
      <c r="AH1893" s="29"/>
      <c r="AI1893" s="30"/>
      <c r="AJ1893" s="30"/>
      <c r="AK1893" s="31"/>
      <c r="AL1893" s="32"/>
      <c r="AM1893" s="29"/>
      <c r="AN1893" s="208">
        <v>3.6</v>
      </c>
      <c r="AO1893" s="20" t="s">
        <v>7343</v>
      </c>
      <c r="AP1893" s="20"/>
      <c r="AQ1893" s="20"/>
      <c r="AR1893" s="20">
        <v>1</v>
      </c>
      <c r="AS1893" s="35">
        <f t="shared" si="179"/>
        <v>0</v>
      </c>
      <c r="AT1893" s="22" t="s">
        <v>7344</v>
      </c>
      <c r="AU1893" s="42">
        <v>4900000</v>
      </c>
      <c r="AV1893" s="29">
        <v>38899</v>
      </c>
      <c r="AW1893" s="44">
        <v>0</v>
      </c>
      <c r="AX1893" s="217" t="s">
        <v>1584</v>
      </c>
      <c r="AY1893" s="217"/>
      <c r="AZ1893" s="37">
        <v>13905</v>
      </c>
      <c r="BA1893" s="32" t="s">
        <v>226</v>
      </c>
      <c r="BB1893" s="44">
        <f t="shared" si="180"/>
        <v>10000</v>
      </c>
      <c r="BC1893" s="44">
        <v>100</v>
      </c>
      <c r="BD1893" s="29">
        <v>38991</v>
      </c>
      <c r="BE1893" s="42"/>
      <c r="BF1893" s="42"/>
      <c r="BG1893" s="42"/>
      <c r="BH1893" s="38"/>
      <c r="BI1893" s="42"/>
      <c r="BJ1893" s="199"/>
      <c r="BK1893" s="41"/>
      <c r="BL1893" s="29"/>
      <c r="BM1893" s="165"/>
      <c r="BN1893" s="29"/>
      <c r="BO1893" s="42"/>
      <c r="BP1893" s="152" t="s">
        <v>1585</v>
      </c>
      <c r="BQ1893" s="37">
        <v>13905</v>
      </c>
      <c r="BR1893" s="166">
        <v>1</v>
      </c>
      <c r="BS1893" s="154">
        <v>64681</v>
      </c>
      <c r="BT1893" s="152"/>
      <c r="BU1893" s="37"/>
      <c r="BV1893" s="166"/>
      <c r="BW1893" s="154"/>
      <c r="BX1893" s="152"/>
      <c r="BY1893" s="37"/>
      <c r="BZ1893" s="166"/>
      <c r="CA1893" s="154"/>
      <c r="CB1893" s="166">
        <v>1.9572072391291773E-3</v>
      </c>
      <c r="CC1893" s="166">
        <v>1.7563636783782385E-3</v>
      </c>
    </row>
    <row r="1894" spans="2:81" ht="23">
      <c r="B1894" s="208">
        <v>3.7</v>
      </c>
      <c r="C1894" s="20" t="s">
        <v>7346</v>
      </c>
      <c r="D1894" s="20">
        <v>1</v>
      </c>
      <c r="E1894" s="52" t="s">
        <v>2047</v>
      </c>
      <c r="F1894" s="22" t="s">
        <v>7347</v>
      </c>
      <c r="G1894" s="22"/>
      <c r="H1894" s="22"/>
      <c r="I1894" s="22"/>
      <c r="J1894" s="21" t="s">
        <v>7347</v>
      </c>
      <c r="K1894" s="21" t="s">
        <v>735</v>
      </c>
      <c r="L1894" s="21" t="s">
        <v>7348</v>
      </c>
      <c r="M1894" s="24" t="s">
        <v>148</v>
      </c>
      <c r="N1894" s="25" t="s">
        <v>7349</v>
      </c>
      <c r="O1894" s="26" t="s">
        <v>222</v>
      </c>
      <c r="P1894" s="42">
        <v>3510000</v>
      </c>
      <c r="Q1894" s="42">
        <v>3510000</v>
      </c>
      <c r="R1894" s="42"/>
      <c r="S1894" s="83">
        <v>3475158.81</v>
      </c>
      <c r="T1894" s="24"/>
      <c r="U1894" s="498">
        <v>0</v>
      </c>
      <c r="V1894" s="498">
        <v>0</v>
      </c>
      <c r="W1894" s="498">
        <v>0</v>
      </c>
      <c r="X1894" s="498">
        <v>0</v>
      </c>
      <c r="Y1894" s="29"/>
      <c r="Z1894" s="512">
        <f t="shared" si="175"/>
        <v>0</v>
      </c>
      <c r="AA1894" s="512">
        <f t="shared" si="176"/>
        <v>0</v>
      </c>
      <c r="AB1894" s="512">
        <f t="shared" si="177"/>
        <v>0</v>
      </c>
      <c r="AC1894" s="512">
        <f t="shared" si="178"/>
        <v>0</v>
      </c>
      <c r="AD1894" s="24"/>
      <c r="AE1894" s="24"/>
      <c r="AF1894" s="236"/>
      <c r="AG1894" s="24"/>
      <c r="AH1894" s="29"/>
      <c r="AI1894" s="30"/>
      <c r="AJ1894" s="30"/>
      <c r="AK1894" s="31"/>
      <c r="AL1894" s="32"/>
      <c r="AM1894" s="29"/>
      <c r="AN1894" s="208">
        <v>3.7</v>
      </c>
      <c r="AO1894" s="20" t="s">
        <v>7346</v>
      </c>
      <c r="AP1894" s="20"/>
      <c r="AQ1894" s="20"/>
      <c r="AR1894" s="20">
        <v>1</v>
      </c>
      <c r="AS1894" s="35">
        <f t="shared" si="179"/>
        <v>0</v>
      </c>
      <c r="AT1894" s="22" t="s">
        <v>7347</v>
      </c>
      <c r="AU1894" s="42">
        <v>4350000</v>
      </c>
      <c r="AV1894" s="29">
        <v>38897</v>
      </c>
      <c r="AW1894" s="44">
        <v>0</v>
      </c>
      <c r="AX1894" s="218" t="s">
        <v>957</v>
      </c>
      <c r="AY1894" s="218"/>
      <c r="AZ1894" s="37">
        <v>15120</v>
      </c>
      <c r="BA1894" s="32" t="s">
        <v>226</v>
      </c>
      <c r="BB1894" s="44">
        <f t="shared" si="180"/>
        <v>10000</v>
      </c>
      <c r="BC1894" s="44">
        <v>100</v>
      </c>
      <c r="BD1894" s="29">
        <v>38991</v>
      </c>
      <c r="BE1894" s="42"/>
      <c r="BF1894" s="42"/>
      <c r="BG1894" s="42"/>
      <c r="BH1894" s="38"/>
      <c r="BI1894" s="42"/>
      <c r="BJ1894" s="199"/>
      <c r="BK1894" s="41"/>
      <c r="BL1894" s="29"/>
      <c r="BM1894" s="165"/>
      <c r="BN1894" s="29"/>
      <c r="BO1894" s="42"/>
      <c r="BP1894" s="152" t="s">
        <v>1585</v>
      </c>
      <c r="BQ1894" s="37">
        <v>15120</v>
      </c>
      <c r="BR1894" s="166">
        <v>1</v>
      </c>
      <c r="BS1894" s="154">
        <v>64681</v>
      </c>
      <c r="BT1894" s="152"/>
      <c r="BU1894" s="37"/>
      <c r="BV1894" s="166"/>
      <c r="BW1894" s="154"/>
      <c r="BX1894" s="152"/>
      <c r="BY1894" s="37"/>
      <c r="BZ1894" s="166"/>
      <c r="CA1894" s="154"/>
      <c r="CB1894" s="166">
        <v>1.7436034033866529E-3</v>
      </c>
      <c r="CC1894" s="166">
        <v>1.5646793175400043E-3</v>
      </c>
    </row>
    <row r="1895" spans="2:81" ht="23">
      <c r="B1895" s="208">
        <v>3.8</v>
      </c>
      <c r="C1895" s="20" t="s">
        <v>7350</v>
      </c>
      <c r="D1895" s="20">
        <v>1</v>
      </c>
      <c r="E1895" s="52" t="s">
        <v>2047</v>
      </c>
      <c r="F1895" s="22" t="s">
        <v>7351</v>
      </c>
      <c r="G1895" s="22"/>
      <c r="H1895" s="22"/>
      <c r="I1895" s="22"/>
      <c r="J1895" s="21" t="s">
        <v>7351</v>
      </c>
      <c r="K1895" s="21" t="s">
        <v>7352</v>
      </c>
      <c r="L1895" s="21" t="s">
        <v>6578</v>
      </c>
      <c r="M1895" s="24" t="s">
        <v>132</v>
      </c>
      <c r="N1895" s="25" t="s">
        <v>7353</v>
      </c>
      <c r="O1895" s="26" t="s">
        <v>222</v>
      </c>
      <c r="P1895" s="42">
        <v>3360000</v>
      </c>
      <c r="Q1895" s="42">
        <v>3360000</v>
      </c>
      <c r="R1895" s="42"/>
      <c r="S1895" s="83">
        <v>3326647.75</v>
      </c>
      <c r="T1895" s="24"/>
      <c r="U1895" s="498">
        <v>0</v>
      </c>
      <c r="V1895" s="498">
        <v>0</v>
      </c>
      <c r="W1895" s="498">
        <v>0</v>
      </c>
      <c r="X1895" s="498">
        <v>0</v>
      </c>
      <c r="Y1895" s="29"/>
      <c r="Z1895" s="512">
        <f t="shared" si="175"/>
        <v>0</v>
      </c>
      <c r="AA1895" s="512">
        <f t="shared" si="176"/>
        <v>0</v>
      </c>
      <c r="AB1895" s="512">
        <f t="shared" si="177"/>
        <v>0</v>
      </c>
      <c r="AC1895" s="512">
        <f t="shared" si="178"/>
        <v>0</v>
      </c>
      <c r="AD1895" s="24"/>
      <c r="AE1895" s="24"/>
      <c r="AF1895" s="236"/>
      <c r="AG1895" s="24"/>
      <c r="AH1895" s="29"/>
      <c r="AI1895" s="30"/>
      <c r="AJ1895" s="30"/>
      <c r="AK1895" s="31"/>
      <c r="AL1895" s="32"/>
      <c r="AM1895" s="29"/>
      <c r="AN1895" s="208">
        <v>3.8</v>
      </c>
      <c r="AO1895" s="20" t="s">
        <v>7350</v>
      </c>
      <c r="AP1895" s="20"/>
      <c r="AQ1895" s="20"/>
      <c r="AR1895" s="20">
        <v>1</v>
      </c>
      <c r="AS1895" s="35">
        <f t="shared" si="179"/>
        <v>0</v>
      </c>
      <c r="AT1895" s="22" t="s">
        <v>7351</v>
      </c>
      <c r="AU1895" s="42">
        <v>4300000</v>
      </c>
      <c r="AV1895" s="29">
        <v>38899</v>
      </c>
      <c r="AW1895" s="44">
        <v>0</v>
      </c>
      <c r="AX1895" s="218" t="s">
        <v>955</v>
      </c>
      <c r="AY1895" s="218"/>
      <c r="AZ1895" s="37">
        <v>13905</v>
      </c>
      <c r="BA1895" s="32" t="s">
        <v>226</v>
      </c>
      <c r="BB1895" s="44">
        <f t="shared" si="180"/>
        <v>10000</v>
      </c>
      <c r="BC1895" s="44">
        <v>100</v>
      </c>
      <c r="BD1895" s="29">
        <v>38991</v>
      </c>
      <c r="BE1895" s="42"/>
      <c r="BF1895" s="42"/>
      <c r="BG1895" s="42"/>
      <c r="BH1895" s="38"/>
      <c r="BI1895" s="42"/>
      <c r="BJ1895" s="199"/>
      <c r="BK1895" s="41"/>
      <c r="BL1895" s="29"/>
      <c r="BM1895" s="165"/>
      <c r="BN1895" s="29"/>
      <c r="BO1895" s="42"/>
      <c r="BP1895" s="152" t="s">
        <v>1585</v>
      </c>
      <c r="BQ1895" s="37">
        <v>13905</v>
      </c>
      <c r="BR1895" s="166">
        <v>1</v>
      </c>
      <c r="BS1895" s="154">
        <v>64681</v>
      </c>
      <c r="BT1895" s="152"/>
      <c r="BU1895" s="37"/>
      <c r="BV1895" s="166"/>
      <c r="BW1895" s="154"/>
      <c r="BX1895" s="152"/>
      <c r="BY1895" s="37"/>
      <c r="BZ1895" s="166"/>
      <c r="CA1895" s="154"/>
      <c r="CB1895" s="166">
        <v>1.6690904374299582E-3</v>
      </c>
      <c r="CC1895" s="166">
        <v>1.4978126800382948E-3</v>
      </c>
    </row>
    <row r="1896" spans="2:81" ht="34">
      <c r="B1896" s="207">
        <v>3.9</v>
      </c>
      <c r="C1896" s="57" t="s">
        <v>7354</v>
      </c>
      <c r="D1896" s="57">
        <v>1</v>
      </c>
      <c r="E1896" s="155" t="s">
        <v>2047</v>
      </c>
      <c r="F1896" s="60" t="s">
        <v>7355</v>
      </c>
      <c r="G1896" s="60"/>
      <c r="H1896" s="60"/>
      <c r="I1896" s="60"/>
      <c r="J1896" s="58" t="s">
        <v>7355</v>
      </c>
      <c r="K1896" s="58" t="s">
        <v>7227</v>
      </c>
      <c r="L1896" s="58" t="s">
        <v>81</v>
      </c>
      <c r="M1896" s="59" t="s">
        <v>83</v>
      </c>
      <c r="N1896" s="61" t="s">
        <v>7262</v>
      </c>
      <c r="O1896" s="62" t="s">
        <v>222</v>
      </c>
      <c r="P1896" s="79">
        <v>3260000</v>
      </c>
      <c r="Q1896" s="79">
        <v>3260000</v>
      </c>
      <c r="R1896" s="79"/>
      <c r="S1896" s="80">
        <v>3227640.38</v>
      </c>
      <c r="T1896" s="59"/>
      <c r="U1896" s="499">
        <v>0</v>
      </c>
      <c r="V1896" s="499">
        <v>0</v>
      </c>
      <c r="W1896" s="499">
        <v>0</v>
      </c>
      <c r="X1896" s="499">
        <v>0</v>
      </c>
      <c r="Y1896" s="66"/>
      <c r="Z1896" s="512">
        <f t="shared" si="175"/>
        <v>0</v>
      </c>
      <c r="AA1896" s="512">
        <f t="shared" si="176"/>
        <v>0</v>
      </c>
      <c r="AB1896" s="512">
        <f t="shared" si="177"/>
        <v>0</v>
      </c>
      <c r="AC1896" s="512">
        <f t="shared" si="178"/>
        <v>0</v>
      </c>
      <c r="AD1896" s="59"/>
      <c r="AE1896" s="59"/>
      <c r="AF1896" s="235"/>
      <c r="AG1896" s="59"/>
      <c r="AH1896" s="66"/>
      <c r="AI1896" s="67"/>
      <c r="AJ1896" s="67"/>
      <c r="AK1896" s="68"/>
      <c r="AL1896" s="69"/>
      <c r="AM1896" s="66"/>
      <c r="AN1896" s="207">
        <v>3.9</v>
      </c>
      <c r="AO1896" s="57" t="s">
        <v>7354</v>
      </c>
      <c r="AP1896" s="57"/>
      <c r="AQ1896" s="57"/>
      <c r="AR1896" s="57">
        <v>1</v>
      </c>
      <c r="AS1896" s="35">
        <f t="shared" si="179"/>
        <v>0</v>
      </c>
      <c r="AT1896" s="60" t="s">
        <v>7355</v>
      </c>
      <c r="AU1896" s="79">
        <v>4030000</v>
      </c>
      <c r="AV1896" s="66">
        <v>38899</v>
      </c>
      <c r="AW1896" s="81">
        <v>0</v>
      </c>
      <c r="AX1896" s="215" t="s">
        <v>1584</v>
      </c>
      <c r="AY1896" s="215"/>
      <c r="AZ1896" s="74">
        <v>15083</v>
      </c>
      <c r="BA1896" s="69" t="s">
        <v>226</v>
      </c>
      <c r="BB1896" s="44">
        <f t="shared" si="180"/>
        <v>10000</v>
      </c>
      <c r="BC1896" s="81">
        <v>100</v>
      </c>
      <c r="BD1896" s="66">
        <v>38991</v>
      </c>
      <c r="BE1896" s="79"/>
      <c r="BF1896" s="79"/>
      <c r="BG1896" s="79"/>
      <c r="BH1896" s="75"/>
      <c r="BI1896" s="79"/>
      <c r="BJ1896" s="197"/>
      <c r="BK1896" s="78"/>
      <c r="BL1896" s="66"/>
      <c r="BM1896" s="163"/>
      <c r="BN1896" s="66"/>
      <c r="BO1896" s="79"/>
      <c r="BP1896" s="158" t="s">
        <v>1585</v>
      </c>
      <c r="BQ1896" s="74">
        <v>15083</v>
      </c>
      <c r="BR1896" s="161">
        <v>1</v>
      </c>
      <c r="BS1896" s="160">
        <v>64681</v>
      </c>
      <c r="BT1896" s="158"/>
      <c r="BU1896" s="74"/>
      <c r="BV1896" s="161"/>
      <c r="BW1896" s="160"/>
      <c r="BX1896" s="158"/>
      <c r="BY1896" s="74"/>
      <c r="BZ1896" s="161"/>
      <c r="CA1896" s="160"/>
      <c r="CB1896" s="161">
        <v>1.6194151267921618E-3</v>
      </c>
      <c r="CC1896" s="161">
        <v>1.4532349217038216E-3</v>
      </c>
    </row>
    <row r="1897" spans="2:81" ht="34">
      <c r="B1897" s="200">
        <v>3.1</v>
      </c>
      <c r="C1897" s="57" t="s">
        <v>7356</v>
      </c>
      <c r="D1897" s="57">
        <v>1</v>
      </c>
      <c r="E1897" s="155" t="s">
        <v>2047</v>
      </c>
      <c r="F1897" s="60" t="s">
        <v>7357</v>
      </c>
      <c r="G1897" s="60"/>
      <c r="H1897" s="60"/>
      <c r="I1897" s="60"/>
      <c r="J1897" s="58" t="s">
        <v>7357</v>
      </c>
      <c r="K1897" s="58" t="s">
        <v>2283</v>
      </c>
      <c r="L1897" s="58" t="s">
        <v>890</v>
      </c>
      <c r="M1897" s="59" t="s">
        <v>132</v>
      </c>
      <c r="N1897" s="61" t="s">
        <v>7358</v>
      </c>
      <c r="O1897" s="62" t="s">
        <v>222</v>
      </c>
      <c r="P1897" s="79">
        <v>3160000</v>
      </c>
      <c r="Q1897" s="79">
        <v>3160000</v>
      </c>
      <c r="R1897" s="79"/>
      <c r="S1897" s="80">
        <v>3128633</v>
      </c>
      <c r="T1897" s="59"/>
      <c r="U1897" s="499">
        <v>0</v>
      </c>
      <c r="V1897" s="499">
        <v>0</v>
      </c>
      <c r="W1897" s="499">
        <v>0</v>
      </c>
      <c r="X1897" s="499">
        <v>0</v>
      </c>
      <c r="Y1897" s="66"/>
      <c r="Z1897" s="512">
        <f t="shared" si="175"/>
        <v>0</v>
      </c>
      <c r="AA1897" s="512">
        <f t="shared" si="176"/>
        <v>0</v>
      </c>
      <c r="AB1897" s="512">
        <f t="shared" si="177"/>
        <v>0</v>
      </c>
      <c r="AC1897" s="512">
        <f t="shared" si="178"/>
        <v>0</v>
      </c>
      <c r="AD1897" s="59"/>
      <c r="AE1897" s="59"/>
      <c r="AF1897" s="235"/>
      <c r="AG1897" s="59"/>
      <c r="AH1897" s="66"/>
      <c r="AI1897" s="67"/>
      <c r="AJ1897" s="67"/>
      <c r="AK1897" s="68"/>
      <c r="AL1897" s="69"/>
      <c r="AM1897" s="66"/>
      <c r="AN1897" s="200">
        <v>3.1</v>
      </c>
      <c r="AO1897" s="57" t="s">
        <v>7356</v>
      </c>
      <c r="AP1897" s="57"/>
      <c r="AQ1897" s="57"/>
      <c r="AR1897" s="57">
        <v>1</v>
      </c>
      <c r="AS1897" s="35">
        <f t="shared" si="179"/>
        <v>0</v>
      </c>
      <c r="AT1897" s="60" t="s">
        <v>7357</v>
      </c>
      <c r="AU1897" s="79">
        <v>3900000</v>
      </c>
      <c r="AV1897" s="66">
        <v>38904</v>
      </c>
      <c r="AW1897" s="81">
        <v>0</v>
      </c>
      <c r="AX1897" s="215" t="s">
        <v>955</v>
      </c>
      <c r="AY1897" s="215"/>
      <c r="AZ1897" s="74">
        <v>13905</v>
      </c>
      <c r="BA1897" s="69" t="s">
        <v>226</v>
      </c>
      <c r="BB1897" s="44">
        <f t="shared" si="180"/>
        <v>10000</v>
      </c>
      <c r="BC1897" s="81">
        <v>100</v>
      </c>
      <c r="BD1897" s="66">
        <v>38991</v>
      </c>
      <c r="BE1897" s="79"/>
      <c r="BF1897" s="79"/>
      <c r="BG1897" s="79"/>
      <c r="BH1897" s="75"/>
      <c r="BI1897" s="79"/>
      <c r="BJ1897" s="197"/>
      <c r="BK1897" s="78"/>
      <c r="BL1897" s="66"/>
      <c r="BM1897" s="163"/>
      <c r="BN1897" s="66"/>
      <c r="BO1897" s="79"/>
      <c r="BP1897" s="158" t="s">
        <v>1585</v>
      </c>
      <c r="BQ1897" s="74">
        <v>13905</v>
      </c>
      <c r="BR1897" s="161">
        <v>1</v>
      </c>
      <c r="BS1897" s="160">
        <v>64681</v>
      </c>
      <c r="BT1897" s="158"/>
      <c r="BU1897" s="74"/>
      <c r="BV1897" s="161"/>
      <c r="BW1897" s="160"/>
      <c r="BX1897" s="158"/>
      <c r="BY1897" s="74"/>
      <c r="BZ1897" s="161"/>
      <c r="CA1897" s="160"/>
      <c r="CB1897" s="161">
        <v>1.5697398161543656E-3</v>
      </c>
      <c r="CC1897" s="161">
        <v>1.4086571633693487E-3</v>
      </c>
    </row>
    <row r="1898" spans="2:81">
      <c r="B1898" s="200">
        <v>3.11</v>
      </c>
      <c r="C1898" s="57" t="s">
        <v>7359</v>
      </c>
      <c r="D1898" s="57">
        <v>1</v>
      </c>
      <c r="E1898" s="155" t="s">
        <v>2047</v>
      </c>
      <c r="F1898" s="60" t="s">
        <v>7360</v>
      </c>
      <c r="G1898" s="60"/>
      <c r="H1898" s="60"/>
      <c r="I1898" s="60"/>
      <c r="J1898" s="58" t="s">
        <v>7360</v>
      </c>
      <c r="K1898" s="58" t="s">
        <v>7361</v>
      </c>
      <c r="L1898" s="58" t="s">
        <v>7361</v>
      </c>
      <c r="M1898" s="59" t="s">
        <v>110</v>
      </c>
      <c r="N1898" s="61" t="s">
        <v>7362</v>
      </c>
      <c r="O1898" s="62" t="s">
        <v>222</v>
      </c>
      <c r="P1898" s="79">
        <v>3060000</v>
      </c>
      <c r="Q1898" s="79">
        <v>3060000</v>
      </c>
      <c r="R1898" s="79"/>
      <c r="S1898" s="80">
        <v>3029625.63</v>
      </c>
      <c r="T1898" s="59"/>
      <c r="U1898" s="499">
        <v>0</v>
      </c>
      <c r="V1898" s="499">
        <v>0</v>
      </c>
      <c r="W1898" s="499">
        <v>0</v>
      </c>
      <c r="X1898" s="499">
        <v>0</v>
      </c>
      <c r="Y1898" s="66"/>
      <c r="Z1898" s="512">
        <f t="shared" si="175"/>
        <v>0</v>
      </c>
      <c r="AA1898" s="512">
        <f t="shared" si="176"/>
        <v>0</v>
      </c>
      <c r="AB1898" s="512">
        <f t="shared" si="177"/>
        <v>0</v>
      </c>
      <c r="AC1898" s="512">
        <f t="shared" si="178"/>
        <v>0</v>
      </c>
      <c r="AD1898" s="59"/>
      <c r="AE1898" s="59"/>
      <c r="AF1898" s="235"/>
      <c r="AG1898" s="59"/>
      <c r="AH1898" s="66"/>
      <c r="AI1898" s="67"/>
      <c r="AJ1898" s="67"/>
      <c r="AK1898" s="68"/>
      <c r="AL1898" s="69"/>
      <c r="AM1898" s="66"/>
      <c r="AN1898" s="200">
        <v>3.11</v>
      </c>
      <c r="AO1898" s="57" t="s">
        <v>7359</v>
      </c>
      <c r="AP1898" s="57"/>
      <c r="AQ1898" s="57"/>
      <c r="AR1898" s="57">
        <v>1</v>
      </c>
      <c r="AS1898" s="35">
        <f t="shared" si="179"/>
        <v>0</v>
      </c>
      <c r="AT1898" s="60" t="s">
        <v>7360</v>
      </c>
      <c r="AU1898" s="79">
        <v>3950000</v>
      </c>
      <c r="AV1898" s="66">
        <v>38899</v>
      </c>
      <c r="AW1898" s="81">
        <v>0</v>
      </c>
      <c r="AX1898" s="216" t="s">
        <v>1584</v>
      </c>
      <c r="AY1898" s="216"/>
      <c r="AZ1898" s="74">
        <v>15040</v>
      </c>
      <c r="BA1898" s="69" t="s">
        <v>226</v>
      </c>
      <c r="BB1898" s="44">
        <f t="shared" si="180"/>
        <v>10000</v>
      </c>
      <c r="BC1898" s="81">
        <v>100</v>
      </c>
      <c r="BD1898" s="66">
        <v>38991</v>
      </c>
      <c r="BE1898" s="79"/>
      <c r="BF1898" s="79"/>
      <c r="BG1898" s="79"/>
      <c r="BH1898" s="75"/>
      <c r="BI1898" s="79"/>
      <c r="BJ1898" s="197"/>
      <c r="BK1898" s="78"/>
      <c r="BL1898" s="66"/>
      <c r="BM1898" s="163"/>
      <c r="BN1898" s="66"/>
      <c r="BO1898" s="79"/>
      <c r="BP1898" s="158" t="s">
        <v>1585</v>
      </c>
      <c r="BQ1898" s="74">
        <v>15040</v>
      </c>
      <c r="BR1898" s="161">
        <v>1</v>
      </c>
      <c r="BS1898" s="160">
        <v>64681</v>
      </c>
      <c r="BT1898" s="158"/>
      <c r="BU1898" s="74"/>
      <c r="BV1898" s="161"/>
      <c r="BW1898" s="160"/>
      <c r="BX1898" s="158"/>
      <c r="BY1898" s="74"/>
      <c r="BZ1898" s="161"/>
      <c r="CA1898" s="160"/>
      <c r="CB1898" s="161">
        <v>1.5200645055165692E-3</v>
      </c>
      <c r="CC1898" s="161">
        <v>1.3640794050348757E-3</v>
      </c>
    </row>
    <row r="1899" spans="2:81" ht="34">
      <c r="B1899" s="200">
        <v>3.12</v>
      </c>
      <c r="C1899" s="57" t="s">
        <v>7363</v>
      </c>
      <c r="D1899" s="57">
        <v>1</v>
      </c>
      <c r="E1899" s="155" t="s">
        <v>2047</v>
      </c>
      <c r="F1899" s="60" t="s">
        <v>7364</v>
      </c>
      <c r="G1899" s="60"/>
      <c r="H1899" s="60"/>
      <c r="I1899" s="60"/>
      <c r="J1899" s="58" t="s">
        <v>7364</v>
      </c>
      <c r="K1899" s="58" t="s">
        <v>7365</v>
      </c>
      <c r="L1899" s="58" t="s">
        <v>1847</v>
      </c>
      <c r="M1899" s="59" t="s">
        <v>132</v>
      </c>
      <c r="N1899" s="61" t="s">
        <v>7366</v>
      </c>
      <c r="O1899" s="62" t="s">
        <v>222</v>
      </c>
      <c r="P1899" s="79">
        <v>2850000</v>
      </c>
      <c r="Q1899" s="79">
        <v>2850000</v>
      </c>
      <c r="R1899" s="79"/>
      <c r="S1899" s="80">
        <v>2821710.14</v>
      </c>
      <c r="T1899" s="59"/>
      <c r="U1899" s="499">
        <v>0</v>
      </c>
      <c r="V1899" s="499">
        <v>0</v>
      </c>
      <c r="W1899" s="499">
        <v>0</v>
      </c>
      <c r="X1899" s="499">
        <v>0</v>
      </c>
      <c r="Y1899" s="66"/>
      <c r="Z1899" s="512">
        <f t="shared" si="175"/>
        <v>0</v>
      </c>
      <c r="AA1899" s="512">
        <f t="shared" si="176"/>
        <v>0</v>
      </c>
      <c r="AB1899" s="512">
        <f t="shared" si="177"/>
        <v>0</v>
      </c>
      <c r="AC1899" s="512">
        <f t="shared" si="178"/>
        <v>0</v>
      </c>
      <c r="AD1899" s="59"/>
      <c r="AE1899" s="59"/>
      <c r="AF1899" s="235"/>
      <c r="AG1899" s="59"/>
      <c r="AH1899" s="66"/>
      <c r="AI1899" s="67"/>
      <c r="AJ1899" s="67"/>
      <c r="AK1899" s="68"/>
      <c r="AL1899" s="69"/>
      <c r="AM1899" s="66"/>
      <c r="AN1899" s="200">
        <v>3.12</v>
      </c>
      <c r="AO1899" s="57" t="s">
        <v>7363</v>
      </c>
      <c r="AP1899" s="57"/>
      <c r="AQ1899" s="57"/>
      <c r="AR1899" s="57">
        <v>1</v>
      </c>
      <c r="AS1899" s="35">
        <f t="shared" si="179"/>
        <v>0</v>
      </c>
      <c r="AT1899" s="60" t="s">
        <v>7364</v>
      </c>
      <c r="AU1899" s="79">
        <v>3525000</v>
      </c>
      <c r="AV1899" s="66">
        <v>38904</v>
      </c>
      <c r="AW1899" s="81">
        <v>0</v>
      </c>
      <c r="AX1899" s="215" t="s">
        <v>955</v>
      </c>
      <c r="AY1899" s="215"/>
      <c r="AZ1899" s="74">
        <v>14986</v>
      </c>
      <c r="BA1899" s="69" t="s">
        <v>226</v>
      </c>
      <c r="BB1899" s="44">
        <f t="shared" si="180"/>
        <v>10000</v>
      </c>
      <c r="BC1899" s="81">
        <v>100</v>
      </c>
      <c r="BD1899" s="66">
        <v>38991</v>
      </c>
      <c r="BE1899" s="79"/>
      <c r="BF1899" s="79"/>
      <c r="BG1899" s="79"/>
      <c r="BH1899" s="75"/>
      <c r="BI1899" s="79"/>
      <c r="BJ1899" s="197"/>
      <c r="BK1899" s="78"/>
      <c r="BL1899" s="66"/>
      <c r="BM1899" s="163"/>
      <c r="BN1899" s="66"/>
      <c r="BO1899" s="79"/>
      <c r="BP1899" s="158" t="s">
        <v>1585</v>
      </c>
      <c r="BQ1899" s="74">
        <v>14986</v>
      </c>
      <c r="BR1899" s="161">
        <v>1</v>
      </c>
      <c r="BS1899" s="160">
        <v>64681</v>
      </c>
      <c r="BT1899" s="158"/>
      <c r="BU1899" s="74"/>
      <c r="BV1899" s="161"/>
      <c r="BW1899" s="160"/>
      <c r="BX1899" s="158"/>
      <c r="BY1899" s="74"/>
      <c r="BZ1899" s="161"/>
      <c r="CA1899" s="160"/>
      <c r="CB1899" s="161">
        <v>1.4157463531771968E-3</v>
      </c>
      <c r="CC1899" s="161">
        <v>1.2704661125324821E-3</v>
      </c>
    </row>
    <row r="1900" spans="2:81" ht="23">
      <c r="B1900" s="200">
        <v>3.13</v>
      </c>
      <c r="C1900" s="57" t="s">
        <v>7367</v>
      </c>
      <c r="D1900" s="57">
        <v>1</v>
      </c>
      <c r="E1900" s="155" t="s">
        <v>2047</v>
      </c>
      <c r="F1900" s="60" t="s">
        <v>7368</v>
      </c>
      <c r="G1900" s="60"/>
      <c r="H1900" s="60"/>
      <c r="I1900" s="60"/>
      <c r="J1900" s="58" t="s">
        <v>7368</v>
      </c>
      <c r="K1900" s="58" t="s">
        <v>7369</v>
      </c>
      <c r="L1900" s="58" t="s">
        <v>5215</v>
      </c>
      <c r="M1900" s="59" t="s">
        <v>286</v>
      </c>
      <c r="N1900" s="61" t="s">
        <v>7370</v>
      </c>
      <c r="O1900" s="62" t="s">
        <v>222</v>
      </c>
      <c r="P1900" s="79">
        <v>2660000</v>
      </c>
      <c r="Q1900" s="79">
        <v>2660000</v>
      </c>
      <c r="R1900" s="79"/>
      <c r="S1900" s="80">
        <v>2633596.14</v>
      </c>
      <c r="T1900" s="59"/>
      <c r="U1900" s="499">
        <v>0</v>
      </c>
      <c r="V1900" s="499">
        <v>0</v>
      </c>
      <c r="W1900" s="499">
        <v>0</v>
      </c>
      <c r="X1900" s="499">
        <v>0</v>
      </c>
      <c r="Y1900" s="66"/>
      <c r="Z1900" s="512">
        <f t="shared" si="175"/>
        <v>0</v>
      </c>
      <c r="AA1900" s="512">
        <f t="shared" si="176"/>
        <v>0</v>
      </c>
      <c r="AB1900" s="512">
        <f t="shared" si="177"/>
        <v>0</v>
      </c>
      <c r="AC1900" s="512">
        <f t="shared" si="178"/>
        <v>0</v>
      </c>
      <c r="AD1900" s="59"/>
      <c r="AE1900" s="59"/>
      <c r="AF1900" s="235"/>
      <c r="AG1900" s="59"/>
      <c r="AH1900" s="66"/>
      <c r="AI1900" s="67"/>
      <c r="AJ1900" s="67"/>
      <c r="AK1900" s="68"/>
      <c r="AL1900" s="69"/>
      <c r="AM1900" s="66"/>
      <c r="AN1900" s="200">
        <v>3.13</v>
      </c>
      <c r="AO1900" s="57" t="s">
        <v>7367</v>
      </c>
      <c r="AP1900" s="57"/>
      <c r="AQ1900" s="57"/>
      <c r="AR1900" s="57">
        <v>1</v>
      </c>
      <c r="AS1900" s="35">
        <f t="shared" si="179"/>
        <v>0</v>
      </c>
      <c r="AT1900" s="60" t="s">
        <v>7368</v>
      </c>
      <c r="AU1900" s="79">
        <v>3280000</v>
      </c>
      <c r="AV1900" s="66">
        <v>38910</v>
      </c>
      <c r="AW1900" s="81">
        <v>0</v>
      </c>
      <c r="AX1900" s="216" t="s">
        <v>2304</v>
      </c>
      <c r="AY1900" s="216"/>
      <c r="AZ1900" s="74">
        <v>16308</v>
      </c>
      <c r="BA1900" s="69" t="s">
        <v>226</v>
      </c>
      <c r="BB1900" s="44">
        <f t="shared" si="180"/>
        <v>10000</v>
      </c>
      <c r="BC1900" s="81">
        <v>100</v>
      </c>
      <c r="BD1900" s="66">
        <v>38991</v>
      </c>
      <c r="BE1900" s="79"/>
      <c r="BF1900" s="79"/>
      <c r="BG1900" s="79"/>
      <c r="BH1900" s="75"/>
      <c r="BI1900" s="79"/>
      <c r="BJ1900" s="197"/>
      <c r="BK1900" s="78"/>
      <c r="BL1900" s="66"/>
      <c r="BM1900" s="163"/>
      <c r="BN1900" s="66"/>
      <c r="BO1900" s="79"/>
      <c r="BP1900" s="158" t="s">
        <v>1585</v>
      </c>
      <c r="BQ1900" s="74">
        <v>16308</v>
      </c>
      <c r="BR1900" s="161">
        <v>1</v>
      </c>
      <c r="BS1900" s="160">
        <v>64681</v>
      </c>
      <c r="BT1900" s="158"/>
      <c r="BU1900" s="74"/>
      <c r="BV1900" s="161"/>
      <c r="BW1900" s="160"/>
      <c r="BX1900" s="158"/>
      <c r="BY1900" s="74"/>
      <c r="BZ1900" s="161"/>
      <c r="CA1900" s="160"/>
      <c r="CB1900" s="161">
        <v>1.3213632629653835E-3</v>
      </c>
      <c r="CC1900" s="161">
        <v>1.1857683716969833E-3</v>
      </c>
    </row>
    <row r="1901" spans="2:81" ht="23">
      <c r="B1901" s="201">
        <v>3.14</v>
      </c>
      <c r="C1901" s="20" t="s">
        <v>7371</v>
      </c>
      <c r="D1901" s="20">
        <v>1</v>
      </c>
      <c r="E1901" s="52" t="s">
        <v>2047</v>
      </c>
      <c r="F1901" s="22" t="s">
        <v>7372</v>
      </c>
      <c r="G1901" s="22"/>
      <c r="H1901" s="22"/>
      <c r="I1901" s="22"/>
      <c r="J1901" s="21" t="s">
        <v>7372</v>
      </c>
      <c r="K1901" s="21" t="s">
        <v>1848</v>
      </c>
      <c r="L1901" s="21" t="s">
        <v>1847</v>
      </c>
      <c r="M1901" s="24" t="s">
        <v>148</v>
      </c>
      <c r="N1901" s="25" t="s">
        <v>7373</v>
      </c>
      <c r="O1901" s="26" t="s">
        <v>222</v>
      </c>
      <c r="P1901" s="95">
        <v>2380000</v>
      </c>
      <c r="Q1901" s="42">
        <v>2380000</v>
      </c>
      <c r="R1901" s="42"/>
      <c r="S1901" s="83">
        <v>2356375.4900000002</v>
      </c>
      <c r="T1901" s="24"/>
      <c r="U1901" s="498">
        <v>0</v>
      </c>
      <c r="V1901" s="498">
        <v>0</v>
      </c>
      <c r="W1901" s="498">
        <v>0</v>
      </c>
      <c r="X1901" s="498">
        <v>0</v>
      </c>
      <c r="Y1901" s="29"/>
      <c r="Z1901" s="512">
        <f t="shared" si="175"/>
        <v>0</v>
      </c>
      <c r="AA1901" s="512">
        <f t="shared" si="176"/>
        <v>0</v>
      </c>
      <c r="AB1901" s="512">
        <f t="shared" si="177"/>
        <v>0</v>
      </c>
      <c r="AC1901" s="512">
        <f t="shared" si="178"/>
        <v>0</v>
      </c>
      <c r="AD1901" s="24"/>
      <c r="AE1901" s="24"/>
      <c r="AF1901" s="236"/>
      <c r="AG1901" s="24"/>
      <c r="AH1901" s="29"/>
      <c r="AI1901" s="30"/>
      <c r="AJ1901" s="30"/>
      <c r="AK1901" s="31"/>
      <c r="AL1901" s="32"/>
      <c r="AM1901" s="29"/>
      <c r="AN1901" s="201">
        <v>3.14</v>
      </c>
      <c r="AO1901" s="20" t="s">
        <v>7371</v>
      </c>
      <c r="AP1901" s="20"/>
      <c r="AQ1901" s="20"/>
      <c r="AR1901" s="20">
        <v>1</v>
      </c>
      <c r="AS1901" s="35">
        <f t="shared" si="179"/>
        <v>0</v>
      </c>
      <c r="AT1901" s="22" t="s">
        <v>7372</v>
      </c>
      <c r="AU1901" s="42">
        <v>2950000</v>
      </c>
      <c r="AV1901" s="29">
        <v>38907</v>
      </c>
      <c r="AW1901" s="44">
        <v>0</v>
      </c>
      <c r="AX1901" s="217" t="s">
        <v>783</v>
      </c>
      <c r="AY1901" s="217"/>
      <c r="AZ1901" s="37">
        <v>13833</v>
      </c>
      <c r="BA1901" s="32" t="s">
        <v>226</v>
      </c>
      <c r="BB1901" s="44">
        <f t="shared" si="180"/>
        <v>10000</v>
      </c>
      <c r="BC1901" s="44">
        <v>100</v>
      </c>
      <c r="BD1901" s="29">
        <v>38991</v>
      </c>
      <c r="BE1901" s="42"/>
      <c r="BF1901" s="42"/>
      <c r="BG1901" s="42"/>
      <c r="BH1901" s="38"/>
      <c r="BI1901" s="42"/>
      <c r="BJ1901" s="199"/>
      <c r="BK1901" s="41"/>
      <c r="BL1901" s="29"/>
      <c r="BM1901" s="165"/>
      <c r="BN1901" s="29"/>
      <c r="BO1901" s="42"/>
      <c r="BP1901" s="152" t="s">
        <v>1585</v>
      </c>
      <c r="BQ1901" s="37">
        <v>13833</v>
      </c>
      <c r="BR1901" s="166">
        <v>1</v>
      </c>
      <c r="BS1901" s="154">
        <v>64681</v>
      </c>
      <c r="BT1901" s="152"/>
      <c r="BU1901" s="37"/>
      <c r="BV1901" s="166"/>
      <c r="BW1901" s="154"/>
      <c r="BX1901" s="152"/>
      <c r="BY1901" s="37"/>
      <c r="BZ1901" s="166"/>
      <c r="CA1901" s="154"/>
      <c r="CB1901" s="166">
        <v>1.1822723931795536E-3</v>
      </c>
      <c r="CC1901" s="166">
        <v>1.0609506483604588E-3</v>
      </c>
    </row>
    <row r="1902" spans="2:81">
      <c r="B1902" s="228"/>
      <c r="C1902" s="89"/>
      <c r="D1902" s="89"/>
      <c r="E1902" s="147"/>
      <c r="F1902" s="92"/>
      <c r="G1902" s="92"/>
      <c r="H1902" s="92"/>
      <c r="I1902" s="92"/>
      <c r="J1902" s="90"/>
      <c r="K1902" s="90"/>
      <c r="L1902" s="90"/>
      <c r="M1902" s="91"/>
      <c r="N1902" s="93"/>
      <c r="O1902" s="94"/>
      <c r="P1902" s="95"/>
      <c r="Q1902" s="95"/>
      <c r="R1902" s="95"/>
      <c r="S1902" s="96"/>
      <c r="T1902" s="91"/>
      <c r="U1902" s="500">
        <v>0</v>
      </c>
      <c r="V1902" s="500">
        <v>0</v>
      </c>
      <c r="W1902" s="500">
        <v>0</v>
      </c>
      <c r="X1902" s="500">
        <v>0</v>
      </c>
      <c r="Y1902" s="97"/>
      <c r="Z1902" s="512">
        <f t="shared" si="175"/>
        <v>0</v>
      </c>
      <c r="AA1902" s="512">
        <f t="shared" si="176"/>
        <v>0</v>
      </c>
      <c r="AB1902" s="512">
        <f t="shared" si="177"/>
        <v>0</v>
      </c>
      <c r="AC1902" s="512">
        <f t="shared" si="178"/>
        <v>0</v>
      </c>
      <c r="AD1902" s="91"/>
      <c r="AE1902" s="91"/>
      <c r="AF1902" s="237"/>
      <c r="AG1902" s="91"/>
      <c r="AH1902" s="97"/>
      <c r="AI1902" s="98"/>
      <c r="AJ1902" s="98"/>
      <c r="AK1902" s="99"/>
      <c r="AL1902" s="100"/>
      <c r="AM1902" s="97"/>
      <c r="AN1902" s="228"/>
      <c r="AO1902" s="89"/>
      <c r="AP1902" s="89"/>
      <c r="AQ1902" s="89"/>
      <c r="AR1902" s="89"/>
      <c r="AS1902" s="35">
        <f t="shared" si="179"/>
        <v>0</v>
      </c>
      <c r="AT1902" s="92"/>
      <c r="AU1902" s="95"/>
      <c r="AV1902" s="97"/>
      <c r="AW1902" s="106">
        <v>0</v>
      </c>
      <c r="AX1902" s="219"/>
      <c r="AY1902" s="219"/>
      <c r="AZ1902" s="105"/>
      <c r="BA1902" s="100"/>
      <c r="BB1902" s="44">
        <f t="shared" si="180"/>
        <v>0</v>
      </c>
      <c r="BC1902" s="106">
        <v>0</v>
      </c>
      <c r="BD1902" s="97"/>
      <c r="BE1902" s="95"/>
      <c r="BF1902" s="95"/>
      <c r="BG1902" s="95"/>
      <c r="BH1902" s="192"/>
      <c r="BI1902" s="95"/>
      <c r="BJ1902" s="203"/>
      <c r="BK1902" s="108"/>
      <c r="BL1902" s="97"/>
      <c r="BM1902" s="168"/>
      <c r="BN1902" s="97"/>
      <c r="BO1902" s="95"/>
      <c r="BP1902" s="133"/>
      <c r="BQ1902" s="105"/>
      <c r="BR1902" s="169"/>
      <c r="BS1902" s="136"/>
      <c r="BT1902" s="133"/>
      <c r="BU1902" s="105"/>
      <c r="BV1902" s="169"/>
      <c r="BW1902" s="136"/>
      <c r="BX1902" s="133"/>
      <c r="BY1902" s="105"/>
      <c r="BZ1902" s="169"/>
      <c r="CA1902" s="136"/>
      <c r="CB1902" s="169"/>
      <c r="CC1902" s="169"/>
    </row>
    <row r="1903" spans="2:81" ht="23">
      <c r="B1903" s="228">
        <v>4</v>
      </c>
      <c r="C1903" s="89">
        <v>3402934</v>
      </c>
      <c r="D1903" s="89">
        <v>1</v>
      </c>
      <c r="E1903" s="147" t="s">
        <v>2024</v>
      </c>
      <c r="F1903" s="92" t="s">
        <v>7374</v>
      </c>
      <c r="G1903" s="92"/>
      <c r="H1903" s="92"/>
      <c r="I1903" s="92"/>
      <c r="J1903" s="90" t="s">
        <v>7375</v>
      </c>
      <c r="K1903" s="90" t="s">
        <v>1750</v>
      </c>
      <c r="L1903" s="90" t="s">
        <v>237</v>
      </c>
      <c r="M1903" s="91" t="s">
        <v>58</v>
      </c>
      <c r="N1903" s="93" t="s">
        <v>7376</v>
      </c>
      <c r="O1903" s="94" t="s">
        <v>222</v>
      </c>
      <c r="P1903" s="95">
        <v>133500000</v>
      </c>
      <c r="Q1903" s="95">
        <v>133500000</v>
      </c>
      <c r="R1903" s="95"/>
      <c r="S1903" s="95">
        <v>133500000</v>
      </c>
      <c r="T1903" s="91" t="s">
        <v>223</v>
      </c>
      <c r="U1903" s="500">
        <v>5.9158651685393293</v>
      </c>
      <c r="V1903" s="500">
        <v>2.0969999999999999E-2</v>
      </c>
      <c r="W1903" s="500">
        <v>0.01</v>
      </c>
      <c r="X1903" s="500">
        <v>5.89489516853933</v>
      </c>
      <c r="Y1903" s="97">
        <v>38943</v>
      </c>
      <c r="Z1903" s="512">
        <f t="shared" si="175"/>
        <v>591.58651685393295</v>
      </c>
      <c r="AA1903" s="512">
        <f t="shared" si="176"/>
        <v>2.097</v>
      </c>
      <c r="AB1903" s="512">
        <f t="shared" si="177"/>
        <v>1</v>
      </c>
      <c r="AC1903" s="512">
        <f t="shared" si="178"/>
        <v>589.48951685393297</v>
      </c>
      <c r="AD1903" s="91">
        <v>0</v>
      </c>
      <c r="AE1903" s="91">
        <v>60</v>
      </c>
      <c r="AF1903" s="237">
        <v>1</v>
      </c>
      <c r="AG1903" s="91">
        <v>59</v>
      </c>
      <c r="AH1903" s="97">
        <v>40787</v>
      </c>
      <c r="AI1903" s="98" t="s">
        <v>61</v>
      </c>
      <c r="AJ1903" s="98" t="s">
        <v>61</v>
      </c>
      <c r="AK1903" s="99"/>
      <c r="AL1903" s="100" t="s">
        <v>2036</v>
      </c>
      <c r="AM1903" s="97"/>
      <c r="AN1903" s="228">
        <v>4</v>
      </c>
      <c r="AO1903" s="89">
        <v>3402934</v>
      </c>
      <c r="AP1903" s="89"/>
      <c r="AQ1903" s="89"/>
      <c r="AR1903" s="89">
        <v>1</v>
      </c>
      <c r="AS1903" s="35">
        <f t="shared" si="179"/>
        <v>5933.3333333333339</v>
      </c>
      <c r="AT1903" s="92" t="s">
        <v>7374</v>
      </c>
      <c r="AU1903" s="95">
        <v>225000000</v>
      </c>
      <c r="AV1903" s="97">
        <v>38923</v>
      </c>
      <c r="AW1903" s="106">
        <v>59.333333333333336</v>
      </c>
      <c r="AX1903" s="220">
        <v>1971</v>
      </c>
      <c r="AY1903" s="220" t="s">
        <v>7377</v>
      </c>
      <c r="AZ1903" s="105">
        <v>741552</v>
      </c>
      <c r="BA1903" s="100" t="s">
        <v>226</v>
      </c>
      <c r="BB1903" s="44">
        <f t="shared" si="180"/>
        <v>9440</v>
      </c>
      <c r="BC1903" s="106">
        <v>94.399999999999991</v>
      </c>
      <c r="BD1903" s="97">
        <v>38926</v>
      </c>
      <c r="BE1903" s="95">
        <v>25385447</v>
      </c>
      <c r="BF1903" s="95">
        <v>9710893</v>
      </c>
      <c r="BG1903" s="95">
        <v>14990849</v>
      </c>
      <c r="BH1903" s="192">
        <v>1.8721314332777503</v>
      </c>
      <c r="BI1903" s="95">
        <v>170557</v>
      </c>
      <c r="BJ1903" s="203">
        <v>0.2300000539409239</v>
      </c>
      <c r="BK1903" s="108"/>
      <c r="BL1903" s="97"/>
      <c r="BM1903" s="168"/>
      <c r="BN1903" s="97"/>
      <c r="BO1903" s="95"/>
      <c r="BP1903" s="133" t="s">
        <v>2859</v>
      </c>
      <c r="BQ1903" s="105">
        <v>246261</v>
      </c>
      <c r="BR1903" s="169">
        <v>0.26259240973889086</v>
      </c>
      <c r="BS1903" s="136">
        <v>40694</v>
      </c>
      <c r="BT1903" s="133" t="s">
        <v>7378</v>
      </c>
      <c r="BU1903" s="105">
        <v>75000</v>
      </c>
      <c r="BV1903" s="169">
        <v>7.9973811242611756E-2</v>
      </c>
      <c r="BW1903" s="136">
        <v>44074</v>
      </c>
      <c r="BX1903" s="133" t="s">
        <v>7379</v>
      </c>
      <c r="BY1903" s="105">
        <v>75000</v>
      </c>
      <c r="BZ1903" s="169">
        <v>7.9973811242611756E-2</v>
      </c>
      <c r="CA1903" s="136">
        <v>46691</v>
      </c>
      <c r="CB1903" s="169">
        <v>6.6316539701458163E-2</v>
      </c>
      <c r="CC1903" s="169">
        <v>5.9511307376521536E-2</v>
      </c>
    </row>
    <row r="1904" spans="2:81">
      <c r="B1904" s="228"/>
      <c r="C1904" s="89"/>
      <c r="D1904" s="89"/>
      <c r="E1904" s="147"/>
      <c r="F1904" s="92"/>
      <c r="G1904" s="92"/>
      <c r="H1904" s="92"/>
      <c r="I1904" s="92"/>
      <c r="J1904" s="90"/>
      <c r="K1904" s="90"/>
      <c r="L1904" s="90"/>
      <c r="M1904" s="91"/>
      <c r="N1904" s="93"/>
      <c r="O1904" s="94"/>
      <c r="P1904" s="95"/>
      <c r="Q1904" s="95"/>
      <c r="R1904" s="95"/>
      <c r="S1904" s="96"/>
      <c r="T1904" s="91"/>
      <c r="U1904" s="500">
        <v>0</v>
      </c>
      <c r="V1904" s="500">
        <v>0</v>
      </c>
      <c r="W1904" s="500">
        <v>0</v>
      </c>
      <c r="X1904" s="500">
        <v>0</v>
      </c>
      <c r="Y1904" s="97"/>
      <c r="Z1904" s="512">
        <f t="shared" si="175"/>
        <v>0</v>
      </c>
      <c r="AA1904" s="512">
        <f t="shared" si="176"/>
        <v>0</v>
      </c>
      <c r="AB1904" s="512">
        <f t="shared" si="177"/>
        <v>0</v>
      </c>
      <c r="AC1904" s="512">
        <f t="shared" si="178"/>
        <v>0</v>
      </c>
      <c r="AD1904" s="91"/>
      <c r="AE1904" s="91"/>
      <c r="AF1904" s="237"/>
      <c r="AG1904" s="91"/>
      <c r="AH1904" s="97"/>
      <c r="AI1904" s="98"/>
      <c r="AJ1904" s="98"/>
      <c r="AK1904" s="99"/>
      <c r="AL1904" s="100"/>
      <c r="AM1904" s="97"/>
      <c r="AN1904" s="228"/>
      <c r="AO1904" s="89"/>
      <c r="AP1904" s="89"/>
      <c r="AQ1904" s="89"/>
      <c r="AR1904" s="89"/>
      <c r="AS1904" s="35">
        <f t="shared" si="179"/>
        <v>0</v>
      </c>
      <c r="AT1904" s="92"/>
      <c r="AU1904" s="95"/>
      <c r="AV1904" s="97"/>
      <c r="AW1904" s="106">
        <v>0</v>
      </c>
      <c r="AX1904" s="219"/>
      <c r="AY1904" s="219"/>
      <c r="AZ1904" s="105"/>
      <c r="BA1904" s="100"/>
      <c r="BB1904" s="44">
        <f t="shared" si="180"/>
        <v>0</v>
      </c>
      <c r="BC1904" s="106">
        <v>0</v>
      </c>
      <c r="BD1904" s="97"/>
      <c r="BE1904" s="95"/>
      <c r="BF1904" s="95"/>
      <c r="BG1904" s="95"/>
      <c r="BH1904" s="192"/>
      <c r="BI1904" s="95"/>
      <c r="BJ1904" s="203"/>
      <c r="BK1904" s="108"/>
      <c r="BL1904" s="97"/>
      <c r="BM1904" s="168"/>
      <c r="BN1904" s="97"/>
      <c r="BO1904" s="95"/>
      <c r="BP1904" s="133"/>
      <c r="BQ1904" s="105"/>
      <c r="BR1904" s="169"/>
      <c r="BS1904" s="136"/>
      <c r="BT1904" s="133"/>
      <c r="BU1904" s="105"/>
      <c r="BV1904" s="169"/>
      <c r="BW1904" s="136"/>
      <c r="BX1904" s="133"/>
      <c r="BY1904" s="105"/>
      <c r="BZ1904" s="169"/>
      <c r="CA1904" s="136"/>
      <c r="CB1904" s="169"/>
      <c r="CC1904" s="169"/>
    </row>
    <row r="1905" spans="2:81" ht="34">
      <c r="B1905" s="228">
        <v>5</v>
      </c>
      <c r="C1905" s="89" t="s">
        <v>7380</v>
      </c>
      <c r="D1905" s="89">
        <v>1</v>
      </c>
      <c r="E1905" s="147" t="s">
        <v>2047</v>
      </c>
      <c r="F1905" s="148" t="s">
        <v>7381</v>
      </c>
      <c r="G1905" s="148"/>
      <c r="H1905" s="148"/>
      <c r="I1905" s="148"/>
      <c r="J1905" s="90" t="s">
        <v>364</v>
      </c>
      <c r="K1905" s="90" t="s">
        <v>364</v>
      </c>
      <c r="L1905" s="90" t="s">
        <v>364</v>
      </c>
      <c r="M1905" s="91" t="s">
        <v>364</v>
      </c>
      <c r="N1905" s="93" t="s">
        <v>364</v>
      </c>
      <c r="O1905" s="94" t="s">
        <v>615</v>
      </c>
      <c r="P1905" s="144">
        <v>130000000</v>
      </c>
      <c r="Q1905" s="144">
        <v>130000000</v>
      </c>
      <c r="R1905" s="144"/>
      <c r="S1905" s="144">
        <v>128020571.8</v>
      </c>
      <c r="T1905" s="91" t="s">
        <v>70</v>
      </c>
      <c r="U1905" s="500">
        <v>6.2969999999999997</v>
      </c>
      <c r="V1905" s="500">
        <v>3.0970000000000004E-2</v>
      </c>
      <c r="W1905" s="500">
        <v>0.01</v>
      </c>
      <c r="X1905" s="500">
        <v>6.2660300000000007</v>
      </c>
      <c r="Y1905" s="97">
        <v>38972</v>
      </c>
      <c r="Z1905" s="512">
        <f t="shared" si="175"/>
        <v>629.69999999999993</v>
      </c>
      <c r="AA1905" s="512">
        <f t="shared" si="176"/>
        <v>3.0970000000000004</v>
      </c>
      <c r="AB1905" s="512">
        <f t="shared" si="177"/>
        <v>1</v>
      </c>
      <c r="AC1905" s="512">
        <f t="shared" si="178"/>
        <v>626.60300000000007</v>
      </c>
      <c r="AD1905" s="91">
        <v>360</v>
      </c>
      <c r="AE1905" s="91">
        <v>42</v>
      </c>
      <c r="AF1905" s="237">
        <v>0</v>
      </c>
      <c r="AG1905" s="91">
        <v>60</v>
      </c>
      <c r="AH1905" s="97">
        <v>40817</v>
      </c>
      <c r="AI1905" s="98" t="s">
        <v>61</v>
      </c>
      <c r="AJ1905" s="98" t="s">
        <v>61</v>
      </c>
      <c r="AK1905" s="99"/>
      <c r="AL1905" s="100" t="s">
        <v>2036</v>
      </c>
      <c r="AM1905" s="97"/>
      <c r="AN1905" s="228">
        <v>5</v>
      </c>
      <c r="AO1905" s="89" t="s">
        <v>7380</v>
      </c>
      <c r="AP1905" s="89"/>
      <c r="AQ1905" s="89"/>
      <c r="AR1905" s="89">
        <v>1</v>
      </c>
      <c r="AS1905" s="35">
        <f t="shared" si="179"/>
        <v>7580</v>
      </c>
      <c r="AT1905" s="148" t="s">
        <v>7381</v>
      </c>
      <c r="AU1905" s="144">
        <v>171600000</v>
      </c>
      <c r="AV1905" s="97" t="s">
        <v>364</v>
      </c>
      <c r="AW1905" s="106">
        <v>75.8</v>
      </c>
      <c r="AX1905" s="219" t="s">
        <v>364</v>
      </c>
      <c r="AY1905" s="219">
        <v>2006</v>
      </c>
      <c r="AZ1905" s="105">
        <v>2567</v>
      </c>
      <c r="BA1905" s="100" t="s">
        <v>2847</v>
      </c>
      <c r="BB1905" s="44">
        <f t="shared" si="180"/>
        <v>6840.0000000000009</v>
      </c>
      <c r="BC1905" s="106">
        <v>68.400000000000006</v>
      </c>
      <c r="BD1905" s="97">
        <v>38929</v>
      </c>
      <c r="BE1905" s="95">
        <v>66641384</v>
      </c>
      <c r="BF1905" s="95">
        <v>50924512</v>
      </c>
      <c r="BG1905" s="95">
        <v>13051217</v>
      </c>
      <c r="BH1905" s="192">
        <v>1.35</v>
      </c>
      <c r="BI1905" s="95">
        <v>2665655</v>
      </c>
      <c r="BJ1905" s="203">
        <v>1038.4320218153487</v>
      </c>
      <c r="BK1905" s="108" t="s">
        <v>3572</v>
      </c>
      <c r="BL1905" s="97" t="s">
        <v>7382</v>
      </c>
      <c r="BM1905" s="168">
        <v>15707392</v>
      </c>
      <c r="BN1905" s="97">
        <v>38717</v>
      </c>
      <c r="BO1905" s="95">
        <v>14514400</v>
      </c>
      <c r="BP1905" s="133"/>
      <c r="BQ1905" s="105"/>
      <c r="BR1905" s="169"/>
      <c r="BS1905" s="136"/>
      <c r="BT1905" s="133"/>
      <c r="BU1905" s="105"/>
      <c r="BV1905" s="169"/>
      <c r="BW1905" s="136"/>
      <c r="BX1905" s="133"/>
      <c r="BY1905" s="105"/>
      <c r="BZ1905" s="169"/>
      <c r="CA1905" s="136"/>
      <c r="CB1905" s="169">
        <v>6.4577903829135294E-2</v>
      </c>
      <c r="CC1905" s="169">
        <v>5.795108583481498E-2</v>
      </c>
    </row>
    <row r="1906" spans="2:81" ht="34">
      <c r="B1906" s="207">
        <v>5.0999999999999996</v>
      </c>
      <c r="C1906" s="57" t="s">
        <v>7383</v>
      </c>
      <c r="D1906" s="57">
        <v>1</v>
      </c>
      <c r="E1906" s="155" t="s">
        <v>2047</v>
      </c>
      <c r="F1906" s="60" t="s">
        <v>7384</v>
      </c>
      <c r="G1906" s="60"/>
      <c r="H1906" s="60"/>
      <c r="I1906" s="60"/>
      <c r="J1906" s="58" t="s">
        <v>7385</v>
      </c>
      <c r="K1906" s="58" t="s">
        <v>77</v>
      </c>
      <c r="L1906" s="58" t="s">
        <v>77</v>
      </c>
      <c r="M1906" s="59" t="s">
        <v>58</v>
      </c>
      <c r="N1906" s="61" t="s">
        <v>7386</v>
      </c>
      <c r="O1906" s="62" t="s">
        <v>615</v>
      </c>
      <c r="P1906" s="79">
        <v>15500000</v>
      </c>
      <c r="Q1906" s="79">
        <v>15500000</v>
      </c>
      <c r="R1906" s="79"/>
      <c r="S1906" s="80">
        <v>15263991.25</v>
      </c>
      <c r="T1906" s="59"/>
      <c r="U1906" s="499">
        <v>0</v>
      </c>
      <c r="V1906" s="499">
        <v>0</v>
      </c>
      <c r="W1906" s="499">
        <v>0</v>
      </c>
      <c r="X1906" s="499">
        <v>0</v>
      </c>
      <c r="Y1906" s="66"/>
      <c r="Z1906" s="512">
        <f t="shared" si="175"/>
        <v>0</v>
      </c>
      <c r="AA1906" s="512">
        <f t="shared" si="176"/>
        <v>0</v>
      </c>
      <c r="AB1906" s="512">
        <f t="shared" si="177"/>
        <v>0</v>
      </c>
      <c r="AC1906" s="512">
        <f t="shared" si="178"/>
        <v>0</v>
      </c>
      <c r="AD1906" s="59"/>
      <c r="AE1906" s="59"/>
      <c r="AF1906" s="235"/>
      <c r="AG1906" s="59"/>
      <c r="AH1906" s="66"/>
      <c r="AI1906" s="67"/>
      <c r="AJ1906" s="67"/>
      <c r="AK1906" s="68"/>
      <c r="AL1906" s="69"/>
      <c r="AM1906" s="66"/>
      <c r="AN1906" s="207">
        <v>5.0999999999999996</v>
      </c>
      <c r="AO1906" s="57" t="s">
        <v>7383</v>
      </c>
      <c r="AP1906" s="57"/>
      <c r="AQ1906" s="57"/>
      <c r="AR1906" s="57">
        <v>1</v>
      </c>
      <c r="AS1906" s="35">
        <f t="shared" si="179"/>
        <v>0</v>
      </c>
      <c r="AT1906" s="60" t="s">
        <v>7384</v>
      </c>
      <c r="AU1906" s="79">
        <v>19900000</v>
      </c>
      <c r="AV1906" s="66">
        <v>38903</v>
      </c>
      <c r="AW1906" s="81">
        <v>0</v>
      </c>
      <c r="AX1906" s="216" t="s">
        <v>822</v>
      </c>
      <c r="AY1906" s="216">
        <v>2006</v>
      </c>
      <c r="AZ1906" s="74">
        <v>175</v>
      </c>
      <c r="BA1906" s="69" t="s">
        <v>2847</v>
      </c>
      <c r="BB1906" s="44">
        <f t="shared" si="180"/>
        <v>8327</v>
      </c>
      <c r="BC1906" s="81">
        <v>83.27</v>
      </c>
      <c r="BD1906" s="66">
        <v>38929</v>
      </c>
      <c r="BE1906" s="79"/>
      <c r="BF1906" s="79"/>
      <c r="BG1906" s="79"/>
      <c r="BH1906" s="75"/>
      <c r="BI1906" s="79"/>
      <c r="BJ1906" s="197">
        <v>0</v>
      </c>
      <c r="BK1906" s="78"/>
      <c r="BL1906" s="66"/>
      <c r="BM1906" s="163"/>
      <c r="BN1906" s="66"/>
      <c r="BO1906" s="79"/>
      <c r="BP1906" s="158"/>
      <c r="BQ1906" s="74"/>
      <c r="BR1906" s="161"/>
      <c r="BS1906" s="160"/>
      <c r="BT1906" s="158"/>
      <c r="BU1906" s="74"/>
      <c r="BV1906" s="161"/>
      <c r="BW1906" s="160"/>
      <c r="BX1906" s="158"/>
      <c r="BY1906" s="74"/>
      <c r="BZ1906" s="161"/>
      <c r="CA1906" s="160"/>
      <c r="CB1906" s="161">
        <v>7.6996731488584384E-3</v>
      </c>
      <c r="CC1906" s="161">
        <v>6.9095525418433239E-3</v>
      </c>
    </row>
    <row r="1907" spans="2:81" ht="34">
      <c r="B1907" s="207">
        <v>5.2</v>
      </c>
      <c r="C1907" s="57" t="s">
        <v>7387</v>
      </c>
      <c r="D1907" s="57">
        <v>1</v>
      </c>
      <c r="E1907" s="155" t="s">
        <v>2047</v>
      </c>
      <c r="F1907" s="60" t="s">
        <v>7388</v>
      </c>
      <c r="G1907" s="60"/>
      <c r="H1907" s="60"/>
      <c r="I1907" s="60"/>
      <c r="J1907" s="58" t="s">
        <v>7389</v>
      </c>
      <c r="K1907" s="58" t="s">
        <v>558</v>
      </c>
      <c r="L1907" s="58" t="s">
        <v>321</v>
      </c>
      <c r="M1907" s="59" t="s">
        <v>125</v>
      </c>
      <c r="N1907" s="61" t="s">
        <v>7390</v>
      </c>
      <c r="O1907" s="62" t="s">
        <v>615</v>
      </c>
      <c r="P1907" s="79">
        <v>15200000</v>
      </c>
      <c r="Q1907" s="79">
        <v>15200000</v>
      </c>
      <c r="R1907" s="79"/>
      <c r="S1907" s="80">
        <v>14968559.16</v>
      </c>
      <c r="T1907" s="59"/>
      <c r="U1907" s="499">
        <v>0</v>
      </c>
      <c r="V1907" s="499">
        <v>0</v>
      </c>
      <c r="W1907" s="499">
        <v>0</v>
      </c>
      <c r="X1907" s="499">
        <v>0</v>
      </c>
      <c r="Y1907" s="66"/>
      <c r="Z1907" s="512">
        <f t="shared" si="175"/>
        <v>0</v>
      </c>
      <c r="AA1907" s="512">
        <f t="shared" si="176"/>
        <v>0</v>
      </c>
      <c r="AB1907" s="512">
        <f t="shared" si="177"/>
        <v>0</v>
      </c>
      <c r="AC1907" s="512">
        <f t="shared" si="178"/>
        <v>0</v>
      </c>
      <c r="AD1907" s="59"/>
      <c r="AE1907" s="59"/>
      <c r="AF1907" s="235"/>
      <c r="AG1907" s="59"/>
      <c r="AH1907" s="66"/>
      <c r="AI1907" s="67"/>
      <c r="AJ1907" s="67"/>
      <c r="AK1907" s="68"/>
      <c r="AL1907" s="69"/>
      <c r="AM1907" s="66"/>
      <c r="AN1907" s="207">
        <v>5.2</v>
      </c>
      <c r="AO1907" s="57" t="s">
        <v>7387</v>
      </c>
      <c r="AP1907" s="57"/>
      <c r="AQ1907" s="57"/>
      <c r="AR1907" s="57">
        <v>1</v>
      </c>
      <c r="AS1907" s="35">
        <f t="shared" si="179"/>
        <v>0</v>
      </c>
      <c r="AT1907" s="60" t="s">
        <v>7388</v>
      </c>
      <c r="AU1907" s="79">
        <v>17700000</v>
      </c>
      <c r="AV1907" s="66">
        <v>38905</v>
      </c>
      <c r="AW1907" s="81">
        <v>0</v>
      </c>
      <c r="AX1907" s="215" t="s">
        <v>955</v>
      </c>
      <c r="AY1907" s="215">
        <v>2006</v>
      </c>
      <c r="AZ1907" s="74">
        <v>164</v>
      </c>
      <c r="BA1907" s="69" t="s">
        <v>2847</v>
      </c>
      <c r="BB1907" s="44">
        <f t="shared" si="180"/>
        <v>7376.0000000000009</v>
      </c>
      <c r="BC1907" s="81">
        <v>73.760000000000005</v>
      </c>
      <c r="BD1907" s="66">
        <v>38929</v>
      </c>
      <c r="BE1907" s="79"/>
      <c r="BF1907" s="79"/>
      <c r="BG1907" s="79"/>
      <c r="BH1907" s="75"/>
      <c r="BI1907" s="79"/>
      <c r="BJ1907" s="197">
        <v>0</v>
      </c>
      <c r="BK1907" s="78"/>
      <c r="BL1907" s="66"/>
      <c r="BM1907" s="163"/>
      <c r="BN1907" s="66"/>
      <c r="BO1907" s="79"/>
      <c r="BP1907" s="158"/>
      <c r="BQ1907" s="74"/>
      <c r="BR1907" s="161"/>
      <c r="BS1907" s="160"/>
      <c r="BT1907" s="158"/>
      <c r="BU1907" s="74"/>
      <c r="BV1907" s="161"/>
      <c r="BW1907" s="160"/>
      <c r="BX1907" s="158"/>
      <c r="BY1907" s="74"/>
      <c r="BZ1907" s="161"/>
      <c r="CA1907" s="160"/>
      <c r="CB1907" s="161">
        <v>7.5506472169450493E-3</v>
      </c>
      <c r="CC1907" s="161">
        <v>6.775819266839905E-3</v>
      </c>
    </row>
    <row r="1908" spans="2:81" ht="34">
      <c r="B1908" s="207">
        <v>5.3</v>
      </c>
      <c r="C1908" s="57" t="s">
        <v>7391</v>
      </c>
      <c r="D1908" s="57">
        <v>1</v>
      </c>
      <c r="E1908" s="155" t="s">
        <v>2047</v>
      </c>
      <c r="F1908" s="60" t="s">
        <v>7392</v>
      </c>
      <c r="G1908" s="60"/>
      <c r="H1908" s="60"/>
      <c r="I1908" s="60"/>
      <c r="J1908" s="58" t="s">
        <v>7393</v>
      </c>
      <c r="K1908" s="58" t="s">
        <v>7394</v>
      </c>
      <c r="L1908" s="58" t="s">
        <v>7394</v>
      </c>
      <c r="M1908" s="59" t="s">
        <v>58</v>
      </c>
      <c r="N1908" s="61" t="s">
        <v>7395</v>
      </c>
      <c r="O1908" s="62" t="s">
        <v>615</v>
      </c>
      <c r="P1908" s="79">
        <v>13100000</v>
      </c>
      <c r="Q1908" s="79">
        <v>13100000</v>
      </c>
      <c r="R1908" s="79"/>
      <c r="S1908" s="80">
        <v>12900534.539999999</v>
      </c>
      <c r="T1908" s="59"/>
      <c r="U1908" s="499">
        <v>0</v>
      </c>
      <c r="V1908" s="499">
        <v>0</v>
      </c>
      <c r="W1908" s="499">
        <v>0</v>
      </c>
      <c r="X1908" s="499">
        <v>0</v>
      </c>
      <c r="Y1908" s="66"/>
      <c r="Z1908" s="512">
        <f t="shared" si="175"/>
        <v>0</v>
      </c>
      <c r="AA1908" s="512">
        <f t="shared" si="176"/>
        <v>0</v>
      </c>
      <c r="AB1908" s="512">
        <f t="shared" si="177"/>
        <v>0</v>
      </c>
      <c r="AC1908" s="512">
        <f t="shared" si="178"/>
        <v>0</v>
      </c>
      <c r="AD1908" s="59"/>
      <c r="AE1908" s="59"/>
      <c r="AF1908" s="235"/>
      <c r="AG1908" s="59"/>
      <c r="AH1908" s="66"/>
      <c r="AI1908" s="67"/>
      <c r="AJ1908" s="67"/>
      <c r="AK1908" s="68"/>
      <c r="AL1908" s="69"/>
      <c r="AM1908" s="66"/>
      <c r="AN1908" s="207">
        <v>5.3</v>
      </c>
      <c r="AO1908" s="57" t="s">
        <v>7391</v>
      </c>
      <c r="AP1908" s="57"/>
      <c r="AQ1908" s="57"/>
      <c r="AR1908" s="57">
        <v>1</v>
      </c>
      <c r="AS1908" s="35">
        <f t="shared" si="179"/>
        <v>0</v>
      </c>
      <c r="AT1908" s="60" t="s">
        <v>7392</v>
      </c>
      <c r="AU1908" s="79">
        <v>15000000</v>
      </c>
      <c r="AV1908" s="66">
        <v>38903</v>
      </c>
      <c r="AW1908" s="81">
        <v>0</v>
      </c>
      <c r="AX1908" s="216" t="s">
        <v>822</v>
      </c>
      <c r="AY1908" s="216">
        <v>2006</v>
      </c>
      <c r="AZ1908" s="74">
        <v>116</v>
      </c>
      <c r="BA1908" s="69" t="s">
        <v>2847</v>
      </c>
      <c r="BB1908" s="44">
        <f t="shared" si="180"/>
        <v>7420.9999999999991</v>
      </c>
      <c r="BC1908" s="81">
        <v>74.209999999999994</v>
      </c>
      <c r="BD1908" s="66">
        <v>38929</v>
      </c>
      <c r="BE1908" s="79"/>
      <c r="BF1908" s="79"/>
      <c r="BG1908" s="79"/>
      <c r="BH1908" s="75"/>
      <c r="BI1908" s="79"/>
      <c r="BJ1908" s="197">
        <v>0</v>
      </c>
      <c r="BK1908" s="78"/>
      <c r="BL1908" s="66"/>
      <c r="BM1908" s="163"/>
      <c r="BN1908" s="66"/>
      <c r="BO1908" s="79"/>
      <c r="BP1908" s="158"/>
      <c r="BQ1908" s="74"/>
      <c r="BR1908" s="161"/>
      <c r="BS1908" s="160"/>
      <c r="BT1908" s="158"/>
      <c r="BU1908" s="74"/>
      <c r="BV1908" s="161"/>
      <c r="BW1908" s="160"/>
      <c r="BX1908" s="158"/>
      <c r="BY1908" s="74"/>
      <c r="BZ1908" s="161"/>
      <c r="CA1908" s="160"/>
      <c r="CB1908" s="161">
        <v>6.5074656935513253E-3</v>
      </c>
      <c r="CC1908" s="161">
        <v>5.8396863418159707E-3</v>
      </c>
    </row>
    <row r="1909" spans="2:81" ht="23">
      <c r="B1909" s="207">
        <v>5.4</v>
      </c>
      <c r="C1909" s="57" t="s">
        <v>7396</v>
      </c>
      <c r="D1909" s="57">
        <v>1</v>
      </c>
      <c r="E1909" s="155" t="s">
        <v>2047</v>
      </c>
      <c r="F1909" s="60" t="s">
        <v>7397</v>
      </c>
      <c r="G1909" s="60"/>
      <c r="H1909" s="60"/>
      <c r="I1909" s="60"/>
      <c r="J1909" s="58" t="s">
        <v>7398</v>
      </c>
      <c r="K1909" s="58" t="s">
        <v>1853</v>
      </c>
      <c r="L1909" s="58" t="s">
        <v>1853</v>
      </c>
      <c r="M1909" s="59" t="s">
        <v>125</v>
      </c>
      <c r="N1909" s="61" t="s">
        <v>7399</v>
      </c>
      <c r="O1909" s="62" t="s">
        <v>615</v>
      </c>
      <c r="P1909" s="79">
        <v>11400000</v>
      </c>
      <c r="Q1909" s="79">
        <v>11400000</v>
      </c>
      <c r="R1909" s="79"/>
      <c r="S1909" s="80">
        <v>11226419.369999999</v>
      </c>
      <c r="T1909" s="59"/>
      <c r="U1909" s="499">
        <v>0</v>
      </c>
      <c r="V1909" s="499">
        <v>0</v>
      </c>
      <c r="W1909" s="499">
        <v>0</v>
      </c>
      <c r="X1909" s="499">
        <v>0</v>
      </c>
      <c r="Y1909" s="66"/>
      <c r="Z1909" s="512">
        <f t="shared" si="175"/>
        <v>0</v>
      </c>
      <c r="AA1909" s="512">
        <f t="shared" si="176"/>
        <v>0</v>
      </c>
      <c r="AB1909" s="512">
        <f t="shared" si="177"/>
        <v>0</v>
      </c>
      <c r="AC1909" s="512">
        <f t="shared" si="178"/>
        <v>0</v>
      </c>
      <c r="AD1909" s="59"/>
      <c r="AE1909" s="59"/>
      <c r="AF1909" s="235"/>
      <c r="AG1909" s="59"/>
      <c r="AH1909" s="66"/>
      <c r="AI1909" s="67"/>
      <c r="AJ1909" s="67"/>
      <c r="AK1909" s="68"/>
      <c r="AL1909" s="69"/>
      <c r="AM1909" s="66"/>
      <c r="AN1909" s="207">
        <v>5.4</v>
      </c>
      <c r="AO1909" s="57" t="s">
        <v>7396</v>
      </c>
      <c r="AP1909" s="57"/>
      <c r="AQ1909" s="57"/>
      <c r="AR1909" s="57">
        <v>1</v>
      </c>
      <c r="AS1909" s="35">
        <f t="shared" si="179"/>
        <v>0</v>
      </c>
      <c r="AT1909" s="60" t="s">
        <v>7397</v>
      </c>
      <c r="AU1909" s="79">
        <v>13700000</v>
      </c>
      <c r="AV1909" s="66">
        <v>38904</v>
      </c>
      <c r="AW1909" s="81">
        <v>0</v>
      </c>
      <c r="AX1909" s="216" t="s">
        <v>676</v>
      </c>
      <c r="AY1909" s="216">
        <v>2006</v>
      </c>
      <c r="AZ1909" s="74">
        <v>226</v>
      </c>
      <c r="BA1909" s="69" t="s">
        <v>2847</v>
      </c>
      <c r="BB1909" s="44">
        <f t="shared" si="180"/>
        <v>7042</v>
      </c>
      <c r="BC1909" s="81">
        <v>70.42</v>
      </c>
      <c r="BD1909" s="66">
        <v>38929</v>
      </c>
      <c r="BE1909" s="79"/>
      <c r="BF1909" s="79"/>
      <c r="BG1909" s="79"/>
      <c r="BH1909" s="75"/>
      <c r="BI1909" s="79"/>
      <c r="BJ1909" s="197">
        <v>0</v>
      </c>
      <c r="BK1909" s="78"/>
      <c r="BL1909" s="66"/>
      <c r="BM1909" s="163"/>
      <c r="BN1909" s="66"/>
      <c r="BO1909" s="79"/>
      <c r="BP1909" s="158"/>
      <c r="BQ1909" s="74"/>
      <c r="BR1909" s="161"/>
      <c r="BS1909" s="160"/>
      <c r="BT1909" s="158"/>
      <c r="BU1909" s="74"/>
      <c r="BV1909" s="161"/>
      <c r="BW1909" s="160"/>
      <c r="BX1909" s="158"/>
      <c r="BY1909" s="74"/>
      <c r="BZ1909" s="161"/>
      <c r="CA1909" s="160"/>
      <c r="CB1909" s="161">
        <v>5.662985412708787E-3</v>
      </c>
      <c r="CC1909" s="161">
        <v>5.0818644501299283E-3</v>
      </c>
    </row>
    <row r="1910" spans="2:81" ht="23">
      <c r="B1910" s="207">
        <v>5.5</v>
      </c>
      <c r="C1910" s="57" t="s">
        <v>7400</v>
      </c>
      <c r="D1910" s="57">
        <v>1</v>
      </c>
      <c r="E1910" s="155" t="s">
        <v>2047</v>
      </c>
      <c r="F1910" s="60" t="s">
        <v>7401</v>
      </c>
      <c r="G1910" s="60"/>
      <c r="H1910" s="60"/>
      <c r="I1910" s="60"/>
      <c r="J1910" s="58" t="s">
        <v>7402</v>
      </c>
      <c r="K1910" s="58" t="s">
        <v>7403</v>
      </c>
      <c r="L1910" s="58" t="s">
        <v>7404</v>
      </c>
      <c r="M1910" s="59" t="s">
        <v>608</v>
      </c>
      <c r="N1910" s="61" t="s">
        <v>7405</v>
      </c>
      <c r="O1910" s="62" t="s">
        <v>615</v>
      </c>
      <c r="P1910" s="79">
        <v>10700000</v>
      </c>
      <c r="Q1910" s="79">
        <v>10700000</v>
      </c>
      <c r="R1910" s="79"/>
      <c r="S1910" s="80">
        <v>10537077.83</v>
      </c>
      <c r="T1910" s="59"/>
      <c r="U1910" s="499">
        <v>0</v>
      </c>
      <c r="V1910" s="499">
        <v>0</v>
      </c>
      <c r="W1910" s="499">
        <v>0</v>
      </c>
      <c r="X1910" s="499">
        <v>0</v>
      </c>
      <c r="Y1910" s="66"/>
      <c r="Z1910" s="512">
        <f t="shared" si="175"/>
        <v>0</v>
      </c>
      <c r="AA1910" s="512">
        <f t="shared" si="176"/>
        <v>0</v>
      </c>
      <c r="AB1910" s="512">
        <f t="shared" si="177"/>
        <v>0</v>
      </c>
      <c r="AC1910" s="512">
        <f t="shared" si="178"/>
        <v>0</v>
      </c>
      <c r="AD1910" s="59"/>
      <c r="AE1910" s="59"/>
      <c r="AF1910" s="235"/>
      <c r="AG1910" s="59"/>
      <c r="AH1910" s="66"/>
      <c r="AI1910" s="67"/>
      <c r="AJ1910" s="67"/>
      <c r="AK1910" s="68"/>
      <c r="AL1910" s="69"/>
      <c r="AM1910" s="66"/>
      <c r="AN1910" s="207">
        <v>5.5</v>
      </c>
      <c r="AO1910" s="57" t="s">
        <v>7400</v>
      </c>
      <c r="AP1910" s="57"/>
      <c r="AQ1910" s="57"/>
      <c r="AR1910" s="57">
        <v>1</v>
      </c>
      <c r="AS1910" s="35">
        <f t="shared" si="179"/>
        <v>0</v>
      </c>
      <c r="AT1910" s="60" t="s">
        <v>7401</v>
      </c>
      <c r="AU1910" s="79">
        <v>11600000</v>
      </c>
      <c r="AV1910" s="66">
        <v>38904</v>
      </c>
      <c r="AW1910" s="81">
        <v>0</v>
      </c>
      <c r="AX1910" s="215" t="s">
        <v>1295</v>
      </c>
      <c r="AY1910" s="215">
        <v>2006</v>
      </c>
      <c r="AZ1910" s="74">
        <v>151</v>
      </c>
      <c r="BA1910" s="69" t="s">
        <v>2847</v>
      </c>
      <c r="BB1910" s="44">
        <f t="shared" si="180"/>
        <v>7919</v>
      </c>
      <c r="BC1910" s="81">
        <v>79.19</v>
      </c>
      <c r="BD1910" s="66">
        <v>38929</v>
      </c>
      <c r="BE1910" s="79"/>
      <c r="BF1910" s="79"/>
      <c r="BG1910" s="79"/>
      <c r="BH1910" s="75"/>
      <c r="BI1910" s="79"/>
      <c r="BJ1910" s="197">
        <v>0</v>
      </c>
      <c r="BK1910" s="78"/>
      <c r="BL1910" s="66"/>
      <c r="BM1910" s="163"/>
      <c r="BN1910" s="66"/>
      <c r="BO1910" s="79"/>
      <c r="BP1910" s="158"/>
      <c r="BQ1910" s="74"/>
      <c r="BR1910" s="161"/>
      <c r="BS1910" s="160"/>
      <c r="BT1910" s="158"/>
      <c r="BU1910" s="74"/>
      <c r="BV1910" s="161"/>
      <c r="BW1910" s="160"/>
      <c r="BX1910" s="158"/>
      <c r="BY1910" s="74"/>
      <c r="BZ1910" s="161"/>
      <c r="CA1910" s="160"/>
      <c r="CB1910" s="161">
        <v>5.3152582382442123E-3</v>
      </c>
      <c r="CC1910" s="161">
        <v>4.7698201417886174E-3</v>
      </c>
    </row>
    <row r="1911" spans="2:81" ht="23">
      <c r="B1911" s="229">
        <v>5.6</v>
      </c>
      <c r="C1911" s="89" t="s">
        <v>7406</v>
      </c>
      <c r="D1911" s="89">
        <v>1</v>
      </c>
      <c r="E1911" s="147" t="s">
        <v>2047</v>
      </c>
      <c r="F1911" s="92" t="s">
        <v>7407</v>
      </c>
      <c r="G1911" s="92"/>
      <c r="H1911" s="92"/>
      <c r="I1911" s="92"/>
      <c r="J1911" s="90" t="s">
        <v>7408</v>
      </c>
      <c r="K1911" s="90" t="s">
        <v>5049</v>
      </c>
      <c r="L1911" s="90" t="s">
        <v>5048</v>
      </c>
      <c r="M1911" s="91" t="s">
        <v>2751</v>
      </c>
      <c r="N1911" s="93" t="s">
        <v>7409</v>
      </c>
      <c r="O1911" s="94" t="s">
        <v>615</v>
      </c>
      <c r="P1911" s="95">
        <v>10100000</v>
      </c>
      <c r="Q1911" s="95">
        <v>10100000</v>
      </c>
      <c r="R1911" s="95"/>
      <c r="S1911" s="96">
        <v>9946213.6600000001</v>
      </c>
      <c r="T1911" s="91"/>
      <c r="U1911" s="500">
        <v>0</v>
      </c>
      <c r="V1911" s="500">
        <v>0</v>
      </c>
      <c r="W1911" s="500">
        <v>0</v>
      </c>
      <c r="X1911" s="500">
        <v>0</v>
      </c>
      <c r="Y1911" s="97"/>
      <c r="Z1911" s="512">
        <f t="shared" si="175"/>
        <v>0</v>
      </c>
      <c r="AA1911" s="512">
        <f t="shared" si="176"/>
        <v>0</v>
      </c>
      <c r="AB1911" s="512">
        <f t="shared" si="177"/>
        <v>0</v>
      </c>
      <c r="AC1911" s="512">
        <f t="shared" si="178"/>
        <v>0</v>
      </c>
      <c r="AD1911" s="91"/>
      <c r="AE1911" s="91"/>
      <c r="AF1911" s="237"/>
      <c r="AG1911" s="91"/>
      <c r="AH1911" s="97"/>
      <c r="AI1911" s="98"/>
      <c r="AJ1911" s="98"/>
      <c r="AK1911" s="99"/>
      <c r="AL1911" s="100"/>
      <c r="AM1911" s="97"/>
      <c r="AN1911" s="229">
        <v>5.6</v>
      </c>
      <c r="AO1911" s="89" t="s">
        <v>7406</v>
      </c>
      <c r="AP1911" s="89"/>
      <c r="AQ1911" s="89"/>
      <c r="AR1911" s="89">
        <v>1</v>
      </c>
      <c r="AS1911" s="35">
        <f t="shared" si="179"/>
        <v>0</v>
      </c>
      <c r="AT1911" s="92" t="s">
        <v>7407</v>
      </c>
      <c r="AU1911" s="95">
        <v>13100000</v>
      </c>
      <c r="AV1911" s="97">
        <v>38901</v>
      </c>
      <c r="AW1911" s="106">
        <v>0</v>
      </c>
      <c r="AX1911" s="220" t="s">
        <v>7410</v>
      </c>
      <c r="AY1911" s="220">
        <v>2006</v>
      </c>
      <c r="AZ1911" s="105">
        <v>265</v>
      </c>
      <c r="BA1911" s="100" t="s">
        <v>2847</v>
      </c>
      <c r="BB1911" s="44">
        <f t="shared" si="180"/>
        <v>6970</v>
      </c>
      <c r="BC1911" s="106">
        <v>69.7</v>
      </c>
      <c r="BD1911" s="97">
        <v>38929</v>
      </c>
      <c r="BE1911" s="95"/>
      <c r="BF1911" s="95"/>
      <c r="BG1911" s="95"/>
      <c r="BH1911" s="192"/>
      <c r="BI1911" s="95"/>
      <c r="BJ1911" s="203">
        <v>0</v>
      </c>
      <c r="BK1911" s="108"/>
      <c r="BL1911" s="97"/>
      <c r="BM1911" s="168"/>
      <c r="BN1911" s="97"/>
      <c r="BO1911" s="95"/>
      <c r="BP1911" s="133"/>
      <c r="BQ1911" s="105"/>
      <c r="BR1911" s="169"/>
      <c r="BS1911" s="136"/>
      <c r="BT1911" s="133"/>
      <c r="BU1911" s="105"/>
      <c r="BV1911" s="169"/>
      <c r="BW1911" s="136"/>
      <c r="BX1911" s="133"/>
      <c r="BY1911" s="105"/>
      <c r="BZ1911" s="169"/>
      <c r="CA1911" s="136"/>
      <c r="CB1911" s="169">
        <v>5.0172063744174343E-3</v>
      </c>
      <c r="CC1911" s="169">
        <v>4.5023535917817787E-3</v>
      </c>
    </row>
    <row r="1912" spans="2:81">
      <c r="B1912" s="229">
        <v>5.7</v>
      </c>
      <c r="C1912" s="89" t="s">
        <v>7411</v>
      </c>
      <c r="D1912" s="89">
        <v>1</v>
      </c>
      <c r="E1912" s="147" t="s">
        <v>2047</v>
      </c>
      <c r="F1912" s="92" t="s">
        <v>7412</v>
      </c>
      <c r="G1912" s="92"/>
      <c r="H1912" s="92"/>
      <c r="I1912" s="92"/>
      <c r="J1912" s="90" t="s">
        <v>7413</v>
      </c>
      <c r="K1912" s="90" t="s">
        <v>2680</v>
      </c>
      <c r="L1912" s="90" t="s">
        <v>2679</v>
      </c>
      <c r="M1912" s="91" t="s">
        <v>608</v>
      </c>
      <c r="N1912" s="93" t="s">
        <v>7414</v>
      </c>
      <c r="O1912" s="94" t="s">
        <v>615</v>
      </c>
      <c r="P1912" s="95">
        <v>10000000</v>
      </c>
      <c r="Q1912" s="95">
        <v>10000000</v>
      </c>
      <c r="R1912" s="95"/>
      <c r="S1912" s="96">
        <v>9847736.2899999991</v>
      </c>
      <c r="T1912" s="91"/>
      <c r="U1912" s="500">
        <v>0</v>
      </c>
      <c r="V1912" s="500">
        <v>0</v>
      </c>
      <c r="W1912" s="500">
        <v>0</v>
      </c>
      <c r="X1912" s="500">
        <v>0</v>
      </c>
      <c r="Y1912" s="97"/>
      <c r="Z1912" s="512">
        <f t="shared" si="175"/>
        <v>0</v>
      </c>
      <c r="AA1912" s="512">
        <f t="shared" si="176"/>
        <v>0</v>
      </c>
      <c r="AB1912" s="512">
        <f t="shared" si="177"/>
        <v>0</v>
      </c>
      <c r="AC1912" s="512">
        <f t="shared" si="178"/>
        <v>0</v>
      </c>
      <c r="AD1912" s="91"/>
      <c r="AE1912" s="91"/>
      <c r="AF1912" s="237"/>
      <c r="AG1912" s="91"/>
      <c r="AH1912" s="97"/>
      <c r="AI1912" s="98"/>
      <c r="AJ1912" s="98"/>
      <c r="AK1912" s="99"/>
      <c r="AL1912" s="100"/>
      <c r="AM1912" s="97"/>
      <c r="AN1912" s="229">
        <v>5.7</v>
      </c>
      <c r="AO1912" s="89" t="s">
        <v>7411</v>
      </c>
      <c r="AP1912" s="89"/>
      <c r="AQ1912" s="89"/>
      <c r="AR1912" s="89">
        <v>1</v>
      </c>
      <c r="AS1912" s="35">
        <f t="shared" si="179"/>
        <v>0</v>
      </c>
      <c r="AT1912" s="92" t="s">
        <v>7412</v>
      </c>
      <c r="AU1912" s="95">
        <v>14400000</v>
      </c>
      <c r="AV1912" s="97">
        <v>38904</v>
      </c>
      <c r="AW1912" s="106">
        <v>0</v>
      </c>
      <c r="AX1912" s="220" t="s">
        <v>7415</v>
      </c>
      <c r="AY1912" s="220">
        <v>2006</v>
      </c>
      <c r="AZ1912" s="105">
        <v>292</v>
      </c>
      <c r="BA1912" s="100" t="s">
        <v>2847</v>
      </c>
      <c r="BB1912" s="44">
        <f t="shared" si="180"/>
        <v>5707</v>
      </c>
      <c r="BC1912" s="106">
        <v>57.07</v>
      </c>
      <c r="BD1912" s="97">
        <v>38929</v>
      </c>
      <c r="BE1912" s="95"/>
      <c r="BF1912" s="95"/>
      <c r="BG1912" s="95"/>
      <c r="BH1912" s="192"/>
      <c r="BI1912" s="95"/>
      <c r="BJ1912" s="203">
        <v>0</v>
      </c>
      <c r="BK1912" s="108"/>
      <c r="BL1912" s="97"/>
      <c r="BM1912" s="168"/>
      <c r="BN1912" s="97"/>
      <c r="BO1912" s="95"/>
      <c r="BP1912" s="133"/>
      <c r="BQ1912" s="105"/>
      <c r="BR1912" s="169"/>
      <c r="BS1912" s="136"/>
      <c r="BT1912" s="133"/>
      <c r="BU1912" s="105"/>
      <c r="BV1912" s="169"/>
      <c r="BW1912" s="136"/>
      <c r="BX1912" s="133"/>
      <c r="BY1912" s="105"/>
      <c r="BZ1912" s="169"/>
      <c r="CA1912" s="136"/>
      <c r="CB1912" s="169">
        <v>4.9675310637796377E-3</v>
      </c>
      <c r="CC1912" s="169">
        <v>4.4577758334473057E-3</v>
      </c>
    </row>
    <row r="1913" spans="2:81" ht="34">
      <c r="B1913" s="229">
        <v>5.8</v>
      </c>
      <c r="C1913" s="89" t="s">
        <v>7416</v>
      </c>
      <c r="D1913" s="89">
        <v>1</v>
      </c>
      <c r="E1913" s="147" t="s">
        <v>2047</v>
      </c>
      <c r="F1913" s="92" t="s">
        <v>7417</v>
      </c>
      <c r="G1913" s="92"/>
      <c r="H1913" s="92"/>
      <c r="I1913" s="92"/>
      <c r="J1913" s="90" t="s">
        <v>7418</v>
      </c>
      <c r="K1913" s="90" t="s">
        <v>7419</v>
      </c>
      <c r="L1913" s="90" t="s">
        <v>7420</v>
      </c>
      <c r="M1913" s="91" t="s">
        <v>261</v>
      </c>
      <c r="N1913" s="93" t="s">
        <v>7421</v>
      </c>
      <c r="O1913" s="94" t="s">
        <v>615</v>
      </c>
      <c r="P1913" s="95">
        <v>8100000</v>
      </c>
      <c r="Q1913" s="95">
        <v>8100000</v>
      </c>
      <c r="R1913" s="95"/>
      <c r="S1913" s="96">
        <v>7976666.4000000004</v>
      </c>
      <c r="T1913" s="91"/>
      <c r="U1913" s="500">
        <v>0</v>
      </c>
      <c r="V1913" s="500">
        <v>0</v>
      </c>
      <c r="W1913" s="500">
        <v>0</v>
      </c>
      <c r="X1913" s="500">
        <v>0</v>
      </c>
      <c r="Y1913" s="97"/>
      <c r="Z1913" s="512">
        <f t="shared" si="175"/>
        <v>0</v>
      </c>
      <c r="AA1913" s="512">
        <f t="shared" si="176"/>
        <v>0</v>
      </c>
      <c r="AB1913" s="512">
        <f t="shared" si="177"/>
        <v>0</v>
      </c>
      <c r="AC1913" s="512">
        <f t="shared" si="178"/>
        <v>0</v>
      </c>
      <c r="AD1913" s="91"/>
      <c r="AE1913" s="91"/>
      <c r="AF1913" s="237"/>
      <c r="AG1913" s="91"/>
      <c r="AH1913" s="97"/>
      <c r="AI1913" s="98"/>
      <c r="AJ1913" s="98"/>
      <c r="AK1913" s="99"/>
      <c r="AL1913" s="100"/>
      <c r="AM1913" s="97"/>
      <c r="AN1913" s="229">
        <v>5.8</v>
      </c>
      <c r="AO1913" s="89" t="s">
        <v>7416</v>
      </c>
      <c r="AP1913" s="89"/>
      <c r="AQ1913" s="89"/>
      <c r="AR1913" s="89">
        <v>1</v>
      </c>
      <c r="AS1913" s="35">
        <f t="shared" si="179"/>
        <v>0</v>
      </c>
      <c r="AT1913" s="92" t="s">
        <v>7417</v>
      </c>
      <c r="AU1913" s="95">
        <v>10500000</v>
      </c>
      <c r="AV1913" s="97">
        <v>38903</v>
      </c>
      <c r="AW1913" s="106">
        <v>0</v>
      </c>
      <c r="AX1913" s="219" t="s">
        <v>2990</v>
      </c>
      <c r="AY1913" s="219">
        <v>2006</v>
      </c>
      <c r="AZ1913" s="105">
        <v>152</v>
      </c>
      <c r="BA1913" s="100" t="s">
        <v>2847</v>
      </c>
      <c r="BB1913" s="44">
        <f t="shared" si="180"/>
        <v>7718.0000000000009</v>
      </c>
      <c r="BC1913" s="106">
        <v>77.180000000000007</v>
      </c>
      <c r="BD1913" s="97">
        <v>38929</v>
      </c>
      <c r="BE1913" s="95"/>
      <c r="BF1913" s="95"/>
      <c r="BG1913" s="95"/>
      <c r="BH1913" s="192"/>
      <c r="BI1913" s="95"/>
      <c r="BJ1913" s="203">
        <v>0</v>
      </c>
      <c r="BK1913" s="108"/>
      <c r="BL1913" s="97"/>
      <c r="BM1913" s="168"/>
      <c r="BN1913" s="97"/>
      <c r="BO1913" s="95"/>
      <c r="BP1913" s="133"/>
      <c r="BQ1913" s="105"/>
      <c r="BR1913" s="169"/>
      <c r="BS1913" s="136"/>
      <c r="BT1913" s="133"/>
      <c r="BU1913" s="105"/>
      <c r="BV1913" s="169"/>
      <c r="BW1913" s="136"/>
      <c r="BX1913" s="133"/>
      <c r="BY1913" s="105"/>
      <c r="BZ1913" s="169"/>
      <c r="CA1913" s="136"/>
      <c r="CB1913" s="169">
        <v>4.0237001616615061E-3</v>
      </c>
      <c r="CC1913" s="169">
        <v>3.6107984250923178E-3</v>
      </c>
    </row>
    <row r="1914" spans="2:81" ht="23">
      <c r="B1914" s="229">
        <v>5.9</v>
      </c>
      <c r="C1914" s="89" t="s">
        <v>7422</v>
      </c>
      <c r="D1914" s="89">
        <v>1</v>
      </c>
      <c r="E1914" s="147" t="s">
        <v>2047</v>
      </c>
      <c r="F1914" s="92" t="s">
        <v>2073</v>
      </c>
      <c r="G1914" s="92"/>
      <c r="H1914" s="92"/>
      <c r="I1914" s="92"/>
      <c r="J1914" s="90" t="s">
        <v>7423</v>
      </c>
      <c r="K1914" s="90" t="s">
        <v>4165</v>
      </c>
      <c r="L1914" s="90" t="s">
        <v>4165</v>
      </c>
      <c r="M1914" s="91" t="s">
        <v>1279</v>
      </c>
      <c r="N1914" s="93" t="s">
        <v>7424</v>
      </c>
      <c r="O1914" s="94" t="s">
        <v>615</v>
      </c>
      <c r="P1914" s="95">
        <v>7800000</v>
      </c>
      <c r="Q1914" s="95">
        <v>7800000</v>
      </c>
      <c r="R1914" s="95"/>
      <c r="S1914" s="95">
        <v>7681234.3099999996</v>
      </c>
      <c r="T1914" s="91"/>
      <c r="U1914" s="500">
        <v>0</v>
      </c>
      <c r="V1914" s="500">
        <v>0</v>
      </c>
      <c r="W1914" s="500">
        <v>0</v>
      </c>
      <c r="X1914" s="500">
        <v>0</v>
      </c>
      <c r="Y1914" s="97"/>
      <c r="Z1914" s="512">
        <f t="shared" si="175"/>
        <v>0</v>
      </c>
      <c r="AA1914" s="512">
        <f t="shared" si="176"/>
        <v>0</v>
      </c>
      <c r="AB1914" s="512">
        <f t="shared" si="177"/>
        <v>0</v>
      </c>
      <c r="AC1914" s="512">
        <f t="shared" si="178"/>
        <v>0</v>
      </c>
      <c r="AD1914" s="91"/>
      <c r="AE1914" s="91"/>
      <c r="AF1914" s="237"/>
      <c r="AG1914" s="91"/>
      <c r="AH1914" s="97"/>
      <c r="AI1914" s="98"/>
      <c r="AJ1914" s="98"/>
      <c r="AK1914" s="99"/>
      <c r="AL1914" s="100"/>
      <c r="AM1914" s="97"/>
      <c r="AN1914" s="229">
        <v>5.9</v>
      </c>
      <c r="AO1914" s="89" t="s">
        <v>7422</v>
      </c>
      <c r="AP1914" s="89"/>
      <c r="AQ1914" s="89"/>
      <c r="AR1914" s="89">
        <v>1</v>
      </c>
      <c r="AS1914" s="35">
        <f t="shared" si="179"/>
        <v>0</v>
      </c>
      <c r="AT1914" s="92" t="s">
        <v>2073</v>
      </c>
      <c r="AU1914" s="95">
        <v>10700000</v>
      </c>
      <c r="AV1914" s="97">
        <v>38903</v>
      </c>
      <c r="AW1914" s="106">
        <v>0</v>
      </c>
      <c r="AX1914" s="219" t="s">
        <v>140</v>
      </c>
      <c r="AY1914" s="219">
        <v>2006</v>
      </c>
      <c r="AZ1914" s="105">
        <v>213</v>
      </c>
      <c r="BA1914" s="100" t="s">
        <v>2847</v>
      </c>
      <c r="BB1914" s="44">
        <f t="shared" si="180"/>
        <v>6998.9999999999991</v>
      </c>
      <c r="BC1914" s="106">
        <v>69.989999999999995</v>
      </c>
      <c r="BD1914" s="97">
        <v>38929</v>
      </c>
      <c r="BE1914" s="95"/>
      <c r="BF1914" s="95"/>
      <c r="BG1914" s="95"/>
      <c r="BH1914" s="192"/>
      <c r="BI1914" s="95"/>
      <c r="BJ1914" s="203">
        <v>0</v>
      </c>
      <c r="BK1914" s="108"/>
      <c r="BL1914" s="97"/>
      <c r="BM1914" s="168"/>
      <c r="BN1914" s="97"/>
      <c r="BO1914" s="95"/>
      <c r="BP1914" s="133"/>
      <c r="BQ1914" s="105"/>
      <c r="BR1914" s="169"/>
      <c r="BS1914" s="136"/>
      <c r="BT1914" s="133"/>
      <c r="BU1914" s="105"/>
      <c r="BV1914" s="169"/>
      <c r="BW1914" s="136"/>
      <c r="BX1914" s="133"/>
      <c r="BY1914" s="105"/>
      <c r="BZ1914" s="169"/>
      <c r="CA1914" s="136"/>
      <c r="CB1914" s="169">
        <v>3.8746742297481175E-3</v>
      </c>
      <c r="CC1914" s="169">
        <v>3.4770651500888984E-3</v>
      </c>
    </row>
    <row r="1915" spans="2:81" ht="23">
      <c r="B1915" s="227">
        <v>5.0999999999999996</v>
      </c>
      <c r="C1915" s="89" t="s">
        <v>7425</v>
      </c>
      <c r="D1915" s="89">
        <v>1</v>
      </c>
      <c r="E1915" s="147" t="s">
        <v>2047</v>
      </c>
      <c r="F1915" s="92" t="s">
        <v>7426</v>
      </c>
      <c r="G1915" s="92"/>
      <c r="H1915" s="92"/>
      <c r="I1915" s="92"/>
      <c r="J1915" s="90" t="s">
        <v>7427</v>
      </c>
      <c r="K1915" s="90" t="s">
        <v>6235</v>
      </c>
      <c r="L1915" s="90" t="s">
        <v>2624</v>
      </c>
      <c r="M1915" s="91" t="s">
        <v>96</v>
      </c>
      <c r="N1915" s="93" t="s">
        <v>7428</v>
      </c>
      <c r="O1915" s="94" t="s">
        <v>615</v>
      </c>
      <c r="P1915" s="95">
        <v>7700000</v>
      </c>
      <c r="Q1915" s="95">
        <v>7700000</v>
      </c>
      <c r="R1915" s="95"/>
      <c r="S1915" s="96">
        <v>7582756.9500000002</v>
      </c>
      <c r="T1915" s="91"/>
      <c r="U1915" s="500">
        <v>0</v>
      </c>
      <c r="V1915" s="500">
        <v>0</v>
      </c>
      <c r="W1915" s="500">
        <v>0</v>
      </c>
      <c r="X1915" s="500">
        <v>0</v>
      </c>
      <c r="Y1915" s="97"/>
      <c r="Z1915" s="512">
        <f t="shared" si="175"/>
        <v>0</v>
      </c>
      <c r="AA1915" s="512">
        <f t="shared" si="176"/>
        <v>0</v>
      </c>
      <c r="AB1915" s="512">
        <f t="shared" si="177"/>
        <v>0</v>
      </c>
      <c r="AC1915" s="512">
        <f t="shared" si="178"/>
        <v>0</v>
      </c>
      <c r="AD1915" s="91"/>
      <c r="AE1915" s="91"/>
      <c r="AF1915" s="237"/>
      <c r="AG1915" s="91"/>
      <c r="AH1915" s="97"/>
      <c r="AI1915" s="98"/>
      <c r="AJ1915" s="98"/>
      <c r="AK1915" s="99"/>
      <c r="AL1915" s="100"/>
      <c r="AM1915" s="97"/>
      <c r="AN1915" s="227">
        <v>5.0999999999999996</v>
      </c>
      <c r="AO1915" s="89" t="s">
        <v>7425</v>
      </c>
      <c r="AP1915" s="89"/>
      <c r="AQ1915" s="89"/>
      <c r="AR1915" s="89">
        <v>1</v>
      </c>
      <c r="AS1915" s="35">
        <f t="shared" si="179"/>
        <v>0</v>
      </c>
      <c r="AT1915" s="92" t="s">
        <v>7426</v>
      </c>
      <c r="AU1915" s="95">
        <v>16600000</v>
      </c>
      <c r="AV1915" s="97">
        <v>38898</v>
      </c>
      <c r="AW1915" s="106">
        <v>0</v>
      </c>
      <c r="AX1915" s="220" t="s">
        <v>772</v>
      </c>
      <c r="AY1915" s="220">
        <v>2006</v>
      </c>
      <c r="AZ1915" s="105">
        <v>194</v>
      </c>
      <c r="BA1915" s="100" t="s">
        <v>2847</v>
      </c>
      <c r="BB1915" s="44">
        <f t="shared" si="180"/>
        <v>7189.9999999999991</v>
      </c>
      <c r="BC1915" s="106">
        <v>71.899999999999991</v>
      </c>
      <c r="BD1915" s="97">
        <v>38929</v>
      </c>
      <c r="BE1915" s="95"/>
      <c r="BF1915" s="95"/>
      <c r="BG1915" s="95"/>
      <c r="BH1915" s="192"/>
      <c r="BI1915" s="95"/>
      <c r="BJ1915" s="203">
        <v>0</v>
      </c>
      <c r="BK1915" s="108"/>
      <c r="BL1915" s="97"/>
      <c r="BM1915" s="168"/>
      <c r="BN1915" s="97"/>
      <c r="BO1915" s="95"/>
      <c r="BP1915" s="133"/>
      <c r="BQ1915" s="105"/>
      <c r="BR1915" s="169"/>
      <c r="BS1915" s="136"/>
      <c r="BT1915" s="133"/>
      <c r="BU1915" s="105"/>
      <c r="BV1915" s="169"/>
      <c r="BW1915" s="136"/>
      <c r="BX1915" s="133"/>
      <c r="BY1915" s="105"/>
      <c r="BZ1915" s="169"/>
      <c r="CA1915" s="136"/>
      <c r="CB1915" s="169">
        <v>3.8249989191103209E-3</v>
      </c>
      <c r="CC1915" s="169">
        <v>3.4324873917544255E-3</v>
      </c>
    </row>
    <row r="1916" spans="2:81" ht="45">
      <c r="B1916" s="200">
        <v>5.1100000000000003</v>
      </c>
      <c r="C1916" s="57" t="s">
        <v>7429</v>
      </c>
      <c r="D1916" s="57">
        <v>1</v>
      </c>
      <c r="E1916" s="155" t="s">
        <v>2047</v>
      </c>
      <c r="F1916" s="60" t="s">
        <v>7430</v>
      </c>
      <c r="G1916" s="60"/>
      <c r="H1916" s="60"/>
      <c r="I1916" s="60"/>
      <c r="J1916" s="58" t="s">
        <v>7431</v>
      </c>
      <c r="K1916" s="58" t="s">
        <v>6738</v>
      </c>
      <c r="L1916" s="58" t="s">
        <v>6738</v>
      </c>
      <c r="M1916" s="59" t="s">
        <v>261</v>
      </c>
      <c r="N1916" s="61" t="s">
        <v>7432</v>
      </c>
      <c r="O1916" s="62" t="s">
        <v>615</v>
      </c>
      <c r="P1916" s="79">
        <v>7600000</v>
      </c>
      <c r="Q1916" s="79">
        <v>7600000</v>
      </c>
      <c r="R1916" s="79"/>
      <c r="S1916" s="80">
        <v>7484279.5800000001</v>
      </c>
      <c r="T1916" s="59"/>
      <c r="U1916" s="499">
        <v>0</v>
      </c>
      <c r="V1916" s="499">
        <v>0</v>
      </c>
      <c r="W1916" s="499">
        <v>0</v>
      </c>
      <c r="X1916" s="499">
        <v>0</v>
      </c>
      <c r="Y1916" s="66"/>
      <c r="Z1916" s="512">
        <f t="shared" si="175"/>
        <v>0</v>
      </c>
      <c r="AA1916" s="512">
        <f t="shared" si="176"/>
        <v>0</v>
      </c>
      <c r="AB1916" s="512">
        <f t="shared" si="177"/>
        <v>0</v>
      </c>
      <c r="AC1916" s="512">
        <f t="shared" si="178"/>
        <v>0</v>
      </c>
      <c r="AD1916" s="59"/>
      <c r="AE1916" s="59"/>
      <c r="AF1916" s="235"/>
      <c r="AG1916" s="59"/>
      <c r="AH1916" s="66"/>
      <c r="AI1916" s="67"/>
      <c r="AJ1916" s="67"/>
      <c r="AK1916" s="68"/>
      <c r="AL1916" s="69"/>
      <c r="AM1916" s="66"/>
      <c r="AN1916" s="200">
        <v>5.1100000000000003</v>
      </c>
      <c r="AO1916" s="57" t="s">
        <v>7429</v>
      </c>
      <c r="AP1916" s="57"/>
      <c r="AQ1916" s="57"/>
      <c r="AR1916" s="57">
        <v>1</v>
      </c>
      <c r="AS1916" s="35">
        <f t="shared" si="179"/>
        <v>0</v>
      </c>
      <c r="AT1916" s="60" t="s">
        <v>7430</v>
      </c>
      <c r="AU1916" s="79">
        <v>10600000</v>
      </c>
      <c r="AV1916" s="66">
        <v>38910</v>
      </c>
      <c r="AW1916" s="81">
        <v>0</v>
      </c>
      <c r="AX1916" s="215" t="s">
        <v>783</v>
      </c>
      <c r="AY1916" s="215">
        <v>2006</v>
      </c>
      <c r="AZ1916" s="74">
        <v>164</v>
      </c>
      <c r="BA1916" s="69" t="s">
        <v>2847</v>
      </c>
      <c r="BB1916" s="44">
        <f t="shared" si="180"/>
        <v>6650</v>
      </c>
      <c r="BC1916" s="81">
        <v>66.5</v>
      </c>
      <c r="BD1916" s="66">
        <v>38929</v>
      </c>
      <c r="BE1916" s="79"/>
      <c r="BF1916" s="79"/>
      <c r="BG1916" s="79"/>
      <c r="BH1916" s="75"/>
      <c r="BI1916" s="79"/>
      <c r="BJ1916" s="197">
        <v>0</v>
      </c>
      <c r="BK1916" s="78"/>
      <c r="BL1916" s="66"/>
      <c r="BM1916" s="163"/>
      <c r="BN1916" s="66"/>
      <c r="BO1916" s="79"/>
      <c r="BP1916" s="158"/>
      <c r="BQ1916" s="74"/>
      <c r="BR1916" s="161"/>
      <c r="BS1916" s="160"/>
      <c r="BT1916" s="158"/>
      <c r="BU1916" s="74"/>
      <c r="BV1916" s="161"/>
      <c r="BW1916" s="160"/>
      <c r="BX1916" s="158"/>
      <c r="BY1916" s="74"/>
      <c r="BZ1916" s="161"/>
      <c r="CA1916" s="160"/>
      <c r="CB1916" s="161">
        <v>3.7753236084725247E-3</v>
      </c>
      <c r="CC1916" s="161">
        <v>3.3879096334199525E-3</v>
      </c>
    </row>
    <row r="1917" spans="2:81" ht="23">
      <c r="B1917" s="200">
        <v>5.12</v>
      </c>
      <c r="C1917" s="57" t="s">
        <v>7433</v>
      </c>
      <c r="D1917" s="57">
        <v>1</v>
      </c>
      <c r="E1917" s="155" t="s">
        <v>2047</v>
      </c>
      <c r="F1917" s="60" t="s">
        <v>7434</v>
      </c>
      <c r="G1917" s="60"/>
      <c r="H1917" s="60"/>
      <c r="I1917" s="60"/>
      <c r="J1917" s="58" t="s">
        <v>7435</v>
      </c>
      <c r="K1917" s="58" t="s">
        <v>1087</v>
      </c>
      <c r="L1917" s="58" t="s">
        <v>266</v>
      </c>
      <c r="M1917" s="59" t="s">
        <v>125</v>
      </c>
      <c r="N1917" s="61" t="s">
        <v>7436</v>
      </c>
      <c r="O1917" s="62" t="s">
        <v>615</v>
      </c>
      <c r="P1917" s="79">
        <v>7400000</v>
      </c>
      <c r="Q1917" s="79">
        <v>7400000</v>
      </c>
      <c r="R1917" s="79"/>
      <c r="S1917" s="80">
        <v>7287324.8600000003</v>
      </c>
      <c r="T1917" s="59"/>
      <c r="U1917" s="499">
        <v>0</v>
      </c>
      <c r="V1917" s="499">
        <v>0</v>
      </c>
      <c r="W1917" s="499">
        <v>0</v>
      </c>
      <c r="X1917" s="499">
        <v>0</v>
      </c>
      <c r="Y1917" s="66"/>
      <c r="Z1917" s="512">
        <f t="shared" si="175"/>
        <v>0</v>
      </c>
      <c r="AA1917" s="512">
        <f t="shared" si="176"/>
        <v>0</v>
      </c>
      <c r="AB1917" s="512">
        <f t="shared" si="177"/>
        <v>0</v>
      </c>
      <c r="AC1917" s="512">
        <f t="shared" si="178"/>
        <v>0</v>
      </c>
      <c r="AD1917" s="59"/>
      <c r="AE1917" s="59"/>
      <c r="AF1917" s="235"/>
      <c r="AG1917" s="59"/>
      <c r="AH1917" s="66"/>
      <c r="AI1917" s="67"/>
      <c r="AJ1917" s="67"/>
      <c r="AK1917" s="68"/>
      <c r="AL1917" s="69"/>
      <c r="AM1917" s="66"/>
      <c r="AN1917" s="200">
        <v>5.12</v>
      </c>
      <c r="AO1917" s="57" t="s">
        <v>7433</v>
      </c>
      <c r="AP1917" s="57"/>
      <c r="AQ1917" s="57"/>
      <c r="AR1917" s="57">
        <v>1</v>
      </c>
      <c r="AS1917" s="35">
        <f t="shared" si="179"/>
        <v>0</v>
      </c>
      <c r="AT1917" s="60" t="s">
        <v>7434</v>
      </c>
      <c r="AU1917" s="79">
        <v>9700000</v>
      </c>
      <c r="AV1917" s="66">
        <v>38904</v>
      </c>
      <c r="AW1917" s="81">
        <v>0</v>
      </c>
      <c r="AX1917" s="216" t="s">
        <v>2113</v>
      </c>
      <c r="AY1917" s="216">
        <v>2006</v>
      </c>
      <c r="AZ1917" s="74">
        <v>152</v>
      </c>
      <c r="BA1917" s="69" t="s">
        <v>2847</v>
      </c>
      <c r="BB1917" s="44">
        <f t="shared" si="180"/>
        <v>6501.0000000000009</v>
      </c>
      <c r="BC1917" s="81">
        <v>65.010000000000005</v>
      </c>
      <c r="BD1917" s="66">
        <v>38929</v>
      </c>
      <c r="BE1917" s="79"/>
      <c r="BF1917" s="79"/>
      <c r="BG1917" s="79"/>
      <c r="BH1917" s="75"/>
      <c r="BI1917" s="79"/>
      <c r="BJ1917" s="197">
        <v>0</v>
      </c>
      <c r="BK1917" s="78"/>
      <c r="BL1917" s="66"/>
      <c r="BM1917" s="163"/>
      <c r="BN1917" s="66"/>
      <c r="BO1917" s="79"/>
      <c r="BP1917" s="158"/>
      <c r="BQ1917" s="74"/>
      <c r="BR1917" s="161"/>
      <c r="BS1917" s="160"/>
      <c r="BT1917" s="158"/>
      <c r="BU1917" s="74"/>
      <c r="BV1917" s="161"/>
      <c r="BW1917" s="160"/>
      <c r="BX1917" s="158"/>
      <c r="BY1917" s="74"/>
      <c r="BZ1917" s="161"/>
      <c r="CA1917" s="160"/>
      <c r="CB1917" s="161">
        <v>3.6759729871969318E-3</v>
      </c>
      <c r="CC1917" s="161">
        <v>3.2987541167510065E-3</v>
      </c>
    </row>
    <row r="1918" spans="2:81" ht="34">
      <c r="B1918" s="200">
        <v>5.13</v>
      </c>
      <c r="C1918" s="57" t="s">
        <v>7437</v>
      </c>
      <c r="D1918" s="57">
        <v>1</v>
      </c>
      <c r="E1918" s="155" t="s">
        <v>2047</v>
      </c>
      <c r="F1918" s="60" t="s">
        <v>7438</v>
      </c>
      <c r="G1918" s="60"/>
      <c r="H1918" s="60"/>
      <c r="I1918" s="60"/>
      <c r="J1918" s="58" t="s">
        <v>7439</v>
      </c>
      <c r="K1918" s="58" t="s">
        <v>7440</v>
      </c>
      <c r="L1918" s="58" t="s">
        <v>1608</v>
      </c>
      <c r="M1918" s="59" t="s">
        <v>335</v>
      </c>
      <c r="N1918" s="61" t="s">
        <v>7441</v>
      </c>
      <c r="O1918" s="62" t="s">
        <v>615</v>
      </c>
      <c r="P1918" s="79">
        <v>5400000</v>
      </c>
      <c r="Q1918" s="79">
        <v>5400000</v>
      </c>
      <c r="R1918" s="79"/>
      <c r="S1918" s="80">
        <v>5317777.5999999996</v>
      </c>
      <c r="T1918" s="59"/>
      <c r="U1918" s="499">
        <v>0</v>
      </c>
      <c r="V1918" s="499">
        <v>0</v>
      </c>
      <c r="W1918" s="499">
        <v>0</v>
      </c>
      <c r="X1918" s="499">
        <v>0</v>
      </c>
      <c r="Y1918" s="66"/>
      <c r="Z1918" s="512">
        <f t="shared" si="175"/>
        <v>0</v>
      </c>
      <c r="AA1918" s="512">
        <f t="shared" si="176"/>
        <v>0</v>
      </c>
      <c r="AB1918" s="512">
        <f t="shared" si="177"/>
        <v>0</v>
      </c>
      <c r="AC1918" s="512">
        <f t="shared" si="178"/>
        <v>0</v>
      </c>
      <c r="AD1918" s="59"/>
      <c r="AE1918" s="59"/>
      <c r="AF1918" s="235"/>
      <c r="AG1918" s="59"/>
      <c r="AH1918" s="66"/>
      <c r="AI1918" s="67"/>
      <c r="AJ1918" s="67"/>
      <c r="AK1918" s="68"/>
      <c r="AL1918" s="69"/>
      <c r="AM1918" s="66"/>
      <c r="AN1918" s="200">
        <v>5.13</v>
      </c>
      <c r="AO1918" s="57" t="s">
        <v>7437</v>
      </c>
      <c r="AP1918" s="57"/>
      <c r="AQ1918" s="57"/>
      <c r="AR1918" s="57">
        <v>1</v>
      </c>
      <c r="AS1918" s="35">
        <f t="shared" si="179"/>
        <v>0</v>
      </c>
      <c r="AT1918" s="60" t="s">
        <v>7438</v>
      </c>
      <c r="AU1918" s="79">
        <v>8100000</v>
      </c>
      <c r="AV1918" s="66">
        <v>38904</v>
      </c>
      <c r="AW1918" s="81">
        <v>0</v>
      </c>
      <c r="AX1918" s="215" t="s">
        <v>7442</v>
      </c>
      <c r="AY1918" s="215">
        <v>2006</v>
      </c>
      <c r="AZ1918" s="74">
        <v>303</v>
      </c>
      <c r="BA1918" s="69" t="s">
        <v>2847</v>
      </c>
      <c r="BB1918" s="44">
        <f t="shared" si="180"/>
        <v>5241</v>
      </c>
      <c r="BC1918" s="81">
        <v>52.410000000000004</v>
      </c>
      <c r="BD1918" s="66">
        <v>38929</v>
      </c>
      <c r="BE1918" s="79"/>
      <c r="BF1918" s="79"/>
      <c r="BG1918" s="79"/>
      <c r="BH1918" s="75"/>
      <c r="BI1918" s="79"/>
      <c r="BJ1918" s="197">
        <v>0</v>
      </c>
      <c r="BK1918" s="78"/>
      <c r="BL1918" s="66"/>
      <c r="BM1918" s="163"/>
      <c r="BN1918" s="66"/>
      <c r="BO1918" s="79"/>
      <c r="BP1918" s="158"/>
      <c r="BQ1918" s="74"/>
      <c r="BR1918" s="161"/>
      <c r="BS1918" s="160"/>
      <c r="BT1918" s="158"/>
      <c r="BU1918" s="74"/>
      <c r="BV1918" s="161"/>
      <c r="BW1918" s="160"/>
      <c r="BX1918" s="158"/>
      <c r="BY1918" s="74"/>
      <c r="BZ1918" s="161"/>
      <c r="CA1918" s="160"/>
      <c r="CB1918" s="161">
        <v>2.6824667744410045E-3</v>
      </c>
      <c r="CC1918" s="161">
        <v>2.4071989500615452E-3</v>
      </c>
    </row>
    <row r="1919" spans="2:81">
      <c r="B1919" s="207"/>
      <c r="C1919" s="57"/>
      <c r="D1919" s="57"/>
      <c r="E1919" s="155"/>
      <c r="F1919" s="60"/>
      <c r="G1919" s="60"/>
      <c r="H1919" s="60"/>
      <c r="I1919" s="60"/>
      <c r="J1919" s="58"/>
      <c r="K1919" s="58"/>
      <c r="L1919" s="58"/>
      <c r="M1919" s="59"/>
      <c r="N1919" s="61"/>
      <c r="O1919" s="62"/>
      <c r="P1919" s="79"/>
      <c r="Q1919" s="79"/>
      <c r="R1919" s="79"/>
      <c r="S1919" s="80"/>
      <c r="T1919" s="59"/>
      <c r="U1919" s="499">
        <v>0</v>
      </c>
      <c r="V1919" s="499">
        <v>0</v>
      </c>
      <c r="W1919" s="499">
        <v>0</v>
      </c>
      <c r="X1919" s="499">
        <v>0</v>
      </c>
      <c r="Y1919" s="66"/>
      <c r="Z1919" s="512">
        <f t="shared" si="175"/>
        <v>0</v>
      </c>
      <c r="AA1919" s="512">
        <f t="shared" si="176"/>
        <v>0</v>
      </c>
      <c r="AB1919" s="512">
        <f t="shared" si="177"/>
        <v>0</v>
      </c>
      <c r="AC1919" s="512">
        <f t="shared" si="178"/>
        <v>0</v>
      </c>
      <c r="AD1919" s="59"/>
      <c r="AE1919" s="59"/>
      <c r="AF1919" s="235"/>
      <c r="AG1919" s="59"/>
      <c r="AH1919" s="66"/>
      <c r="AI1919" s="67"/>
      <c r="AJ1919" s="67"/>
      <c r="AK1919" s="68"/>
      <c r="AL1919" s="69"/>
      <c r="AM1919" s="66"/>
      <c r="AN1919" s="207"/>
      <c r="AO1919" s="57"/>
      <c r="AP1919" s="57"/>
      <c r="AQ1919" s="57"/>
      <c r="AR1919" s="57"/>
      <c r="AS1919" s="35">
        <f t="shared" si="179"/>
        <v>0</v>
      </c>
      <c r="AT1919" s="60"/>
      <c r="AU1919" s="79"/>
      <c r="AV1919" s="66"/>
      <c r="AW1919" s="81">
        <v>0</v>
      </c>
      <c r="AX1919" s="215"/>
      <c r="AY1919" s="215"/>
      <c r="AZ1919" s="74"/>
      <c r="BA1919" s="69"/>
      <c r="BB1919" s="44">
        <f t="shared" si="180"/>
        <v>0</v>
      </c>
      <c r="BC1919" s="81">
        <v>0</v>
      </c>
      <c r="BD1919" s="66"/>
      <c r="BE1919" s="79"/>
      <c r="BF1919" s="79"/>
      <c r="BG1919" s="79"/>
      <c r="BH1919" s="75"/>
      <c r="BI1919" s="79"/>
      <c r="BJ1919" s="197"/>
      <c r="BK1919" s="78"/>
      <c r="BL1919" s="66"/>
      <c r="BM1919" s="163"/>
      <c r="BN1919" s="66"/>
      <c r="BO1919" s="79"/>
      <c r="BP1919" s="158"/>
      <c r="BQ1919" s="74"/>
      <c r="BR1919" s="161"/>
      <c r="BS1919" s="160"/>
      <c r="BT1919" s="158"/>
      <c r="BU1919" s="74"/>
      <c r="BV1919" s="161"/>
      <c r="BW1919" s="160"/>
      <c r="BX1919" s="158"/>
      <c r="BY1919" s="74"/>
      <c r="BZ1919" s="161"/>
      <c r="CA1919" s="160"/>
      <c r="CB1919" s="161"/>
      <c r="CC1919" s="161"/>
    </row>
    <row r="1920" spans="2:81" ht="23">
      <c r="B1920" s="209">
        <v>6</v>
      </c>
      <c r="C1920" s="57">
        <v>3400178</v>
      </c>
      <c r="D1920" s="57">
        <v>1</v>
      </c>
      <c r="E1920" s="155" t="s">
        <v>2024</v>
      </c>
      <c r="F1920" s="60" t="s">
        <v>7443</v>
      </c>
      <c r="G1920" s="60"/>
      <c r="H1920" s="60"/>
      <c r="I1920" s="60"/>
      <c r="J1920" s="58" t="s">
        <v>7444</v>
      </c>
      <c r="K1920" s="58" t="s">
        <v>285</v>
      </c>
      <c r="L1920" s="58" t="s">
        <v>284</v>
      </c>
      <c r="M1920" s="59" t="s">
        <v>286</v>
      </c>
      <c r="N1920" s="61">
        <v>60601</v>
      </c>
      <c r="O1920" s="62" t="s">
        <v>59</v>
      </c>
      <c r="P1920" s="79">
        <v>94180000</v>
      </c>
      <c r="Q1920" s="79">
        <v>94180000</v>
      </c>
      <c r="R1920" s="79"/>
      <c r="S1920" s="80">
        <v>94180000</v>
      </c>
      <c r="T1920" s="59" t="s">
        <v>223</v>
      </c>
      <c r="U1920" s="499">
        <v>5.7740999999999998</v>
      </c>
      <c r="V1920" s="499">
        <v>2.0969999999999999E-2</v>
      </c>
      <c r="W1920" s="499">
        <v>0.01</v>
      </c>
      <c r="X1920" s="499">
        <v>5.7531299999999996</v>
      </c>
      <c r="Y1920" s="66">
        <v>38968</v>
      </c>
      <c r="Z1920" s="512">
        <f t="shared" si="175"/>
        <v>577.41</v>
      </c>
      <c r="AA1920" s="512">
        <f t="shared" si="176"/>
        <v>2.097</v>
      </c>
      <c r="AB1920" s="512">
        <f t="shared" si="177"/>
        <v>1</v>
      </c>
      <c r="AC1920" s="512">
        <f t="shared" si="178"/>
        <v>575.31299999999999</v>
      </c>
      <c r="AD1920" s="59">
        <v>0</v>
      </c>
      <c r="AE1920" s="59">
        <v>120</v>
      </c>
      <c r="AF1920" s="235">
        <v>0</v>
      </c>
      <c r="AG1920" s="59">
        <v>120</v>
      </c>
      <c r="AH1920" s="66">
        <v>42644</v>
      </c>
      <c r="AI1920" s="67" t="s">
        <v>61</v>
      </c>
      <c r="AJ1920" s="67" t="s">
        <v>61</v>
      </c>
      <c r="AK1920" s="68"/>
      <c r="AL1920" s="69" t="s">
        <v>78</v>
      </c>
      <c r="AM1920" s="66"/>
      <c r="AN1920" s="209">
        <v>6</v>
      </c>
      <c r="AO1920" s="57">
        <v>3400178</v>
      </c>
      <c r="AP1920" s="57"/>
      <c r="AQ1920" s="57"/>
      <c r="AR1920" s="57">
        <v>1</v>
      </c>
      <c r="AS1920" s="35">
        <f t="shared" si="179"/>
        <v>6278.666666666667</v>
      </c>
      <c r="AT1920" s="60" t="s">
        <v>7443</v>
      </c>
      <c r="AU1920" s="79">
        <v>150000000</v>
      </c>
      <c r="AV1920" s="66">
        <v>38890</v>
      </c>
      <c r="AW1920" s="81">
        <v>62.786666666666669</v>
      </c>
      <c r="AX1920" s="216">
        <v>2005</v>
      </c>
      <c r="AY1920" s="216"/>
      <c r="AZ1920" s="74">
        <v>548</v>
      </c>
      <c r="BA1920" s="69" t="s">
        <v>63</v>
      </c>
      <c r="BB1920" s="44">
        <f t="shared" si="180"/>
        <v>9690.3460837887069</v>
      </c>
      <c r="BC1920" s="81">
        <v>96.903460837887067</v>
      </c>
      <c r="BD1920" s="66">
        <v>38943</v>
      </c>
      <c r="BE1920" s="79">
        <v>12323404.359999999</v>
      </c>
      <c r="BF1920" s="79">
        <v>4890706.13</v>
      </c>
      <c r="BG1920" s="79">
        <v>7323098.2300000004</v>
      </c>
      <c r="BH1920" s="75">
        <v>1.3281939880104667</v>
      </c>
      <c r="BI1920" s="79">
        <v>109600</v>
      </c>
      <c r="BJ1920" s="197">
        <v>200</v>
      </c>
      <c r="BK1920" s="78" t="s">
        <v>64</v>
      </c>
      <c r="BL1920" s="66">
        <v>38929</v>
      </c>
      <c r="BM1920" s="163">
        <v>6033143.1299999999</v>
      </c>
      <c r="BN1920" s="66">
        <v>38717</v>
      </c>
      <c r="BO1920" s="79">
        <v>1231141.21</v>
      </c>
      <c r="BP1920" s="158"/>
      <c r="BQ1920" s="74">
        <v>0</v>
      </c>
      <c r="BR1920" s="161">
        <v>0</v>
      </c>
      <c r="BS1920" s="160"/>
      <c r="BT1920" s="158"/>
      <c r="BU1920" s="74">
        <v>0</v>
      </c>
      <c r="BV1920" s="161">
        <v>0</v>
      </c>
      <c r="BW1920" s="160"/>
      <c r="BX1920" s="158"/>
      <c r="BY1920" s="74">
        <v>0</v>
      </c>
      <c r="BZ1920" s="161">
        <v>0</v>
      </c>
      <c r="CA1920" s="160"/>
      <c r="CB1920" s="161">
        <v>4.6784207558676627E-2</v>
      </c>
      <c r="CC1920" s="161">
        <v>4.1983332799406727E-2</v>
      </c>
    </row>
    <row r="1921" spans="2:81">
      <c r="B1921" s="229"/>
      <c r="C1921" s="89"/>
      <c r="D1921" s="89"/>
      <c r="E1921" s="147"/>
      <c r="F1921" s="92"/>
      <c r="G1921" s="92"/>
      <c r="H1921" s="92"/>
      <c r="I1921" s="92"/>
      <c r="J1921" s="90"/>
      <c r="K1921" s="90"/>
      <c r="L1921" s="90"/>
      <c r="M1921" s="91"/>
      <c r="N1921" s="93"/>
      <c r="O1921" s="94"/>
      <c r="P1921" s="95"/>
      <c r="Q1921" s="95"/>
      <c r="R1921" s="95"/>
      <c r="S1921" s="96"/>
      <c r="T1921" s="91"/>
      <c r="U1921" s="500">
        <v>0</v>
      </c>
      <c r="V1921" s="500">
        <v>0</v>
      </c>
      <c r="W1921" s="500">
        <v>0</v>
      </c>
      <c r="X1921" s="500">
        <v>0</v>
      </c>
      <c r="Y1921" s="97"/>
      <c r="Z1921" s="512">
        <f t="shared" si="175"/>
        <v>0</v>
      </c>
      <c r="AA1921" s="512">
        <f t="shared" si="176"/>
        <v>0</v>
      </c>
      <c r="AB1921" s="512">
        <f t="shared" si="177"/>
        <v>0</v>
      </c>
      <c r="AC1921" s="512">
        <f t="shared" si="178"/>
        <v>0</v>
      </c>
      <c r="AD1921" s="91"/>
      <c r="AE1921" s="91"/>
      <c r="AF1921" s="237"/>
      <c r="AG1921" s="91"/>
      <c r="AH1921" s="97"/>
      <c r="AI1921" s="98"/>
      <c r="AJ1921" s="98"/>
      <c r="AK1921" s="99"/>
      <c r="AL1921" s="100"/>
      <c r="AM1921" s="97"/>
      <c r="AN1921" s="229"/>
      <c r="AO1921" s="89"/>
      <c r="AP1921" s="89"/>
      <c r="AQ1921" s="89"/>
      <c r="AR1921" s="89"/>
      <c r="AS1921" s="35">
        <f t="shared" si="179"/>
        <v>0</v>
      </c>
      <c r="AT1921" s="92"/>
      <c r="AU1921" s="95"/>
      <c r="AV1921" s="97"/>
      <c r="AW1921" s="106">
        <v>0</v>
      </c>
      <c r="AX1921" s="219"/>
      <c r="AY1921" s="219"/>
      <c r="AZ1921" s="105"/>
      <c r="BA1921" s="100"/>
      <c r="BB1921" s="44">
        <f t="shared" si="180"/>
        <v>0</v>
      </c>
      <c r="BC1921" s="106">
        <v>0</v>
      </c>
      <c r="BD1921" s="97"/>
      <c r="BE1921" s="95"/>
      <c r="BF1921" s="95"/>
      <c r="BG1921" s="95"/>
      <c r="BH1921" s="192"/>
      <c r="BI1921" s="95"/>
      <c r="BJ1921" s="203"/>
      <c r="BK1921" s="108"/>
      <c r="BL1921" s="97"/>
      <c r="BM1921" s="168"/>
      <c r="BN1921" s="97"/>
      <c r="BO1921" s="95"/>
      <c r="BP1921" s="133"/>
      <c r="BQ1921" s="105"/>
      <c r="BR1921" s="169"/>
      <c r="BS1921" s="136"/>
      <c r="BT1921" s="133"/>
      <c r="BU1921" s="105"/>
      <c r="BV1921" s="169"/>
      <c r="BW1921" s="136"/>
      <c r="BX1921" s="133"/>
      <c r="BY1921" s="105"/>
      <c r="BZ1921" s="169"/>
      <c r="CA1921" s="136"/>
      <c r="CB1921" s="169"/>
      <c r="CC1921" s="169"/>
    </row>
    <row r="1922" spans="2:81" ht="34">
      <c r="B1922" s="228">
        <v>7</v>
      </c>
      <c r="C1922" s="89">
        <v>20061737</v>
      </c>
      <c r="D1922" s="89">
        <v>1</v>
      </c>
      <c r="E1922" s="147" t="s">
        <v>7445</v>
      </c>
      <c r="F1922" s="221" t="s">
        <v>7446</v>
      </c>
      <c r="G1922" s="221"/>
      <c r="H1922" s="221"/>
      <c r="I1922" s="221"/>
      <c r="J1922" s="90" t="s">
        <v>364</v>
      </c>
      <c r="K1922" s="90" t="s">
        <v>364</v>
      </c>
      <c r="L1922" s="90" t="s">
        <v>364</v>
      </c>
      <c r="M1922" s="91" t="s">
        <v>364</v>
      </c>
      <c r="N1922" s="93" t="s">
        <v>364</v>
      </c>
      <c r="O1922" s="94" t="s">
        <v>364</v>
      </c>
      <c r="P1922" s="144">
        <v>68813863.739999995</v>
      </c>
      <c r="Q1922" s="144">
        <v>68754506.239999995</v>
      </c>
      <c r="R1922" s="144"/>
      <c r="S1922" s="178">
        <v>59590946.270000003</v>
      </c>
      <c r="T1922" s="91" t="s">
        <v>60</v>
      </c>
      <c r="U1922" s="500">
        <v>6.5875000000000004</v>
      </c>
      <c r="V1922" s="500">
        <v>4.0970000000000006E-2</v>
      </c>
      <c r="W1922" s="500">
        <v>0.02</v>
      </c>
      <c r="X1922" s="500">
        <v>6.5465300000000006</v>
      </c>
      <c r="Y1922" s="97">
        <v>38868</v>
      </c>
      <c r="Z1922" s="512">
        <f t="shared" si="175"/>
        <v>658.75</v>
      </c>
      <c r="AA1922" s="512">
        <f t="shared" si="176"/>
        <v>4.0970000000000004</v>
      </c>
      <c r="AB1922" s="512">
        <f t="shared" si="177"/>
        <v>2</v>
      </c>
      <c r="AC1922" s="512">
        <f t="shared" si="178"/>
        <v>654.65300000000002</v>
      </c>
      <c r="AD1922" s="91">
        <v>357</v>
      </c>
      <c r="AE1922" s="91">
        <v>0</v>
      </c>
      <c r="AF1922" s="237">
        <v>4</v>
      </c>
      <c r="AG1922" s="91">
        <v>116</v>
      </c>
      <c r="AH1922" s="97">
        <v>42526</v>
      </c>
      <c r="AI1922" s="98" t="s">
        <v>61</v>
      </c>
      <c r="AJ1922" s="98" t="s">
        <v>61</v>
      </c>
      <c r="AK1922" s="99"/>
      <c r="AL1922" s="100" t="s">
        <v>78</v>
      </c>
      <c r="AM1922" s="97"/>
      <c r="AN1922" s="228">
        <v>7</v>
      </c>
      <c r="AO1922" s="89">
        <v>20061737</v>
      </c>
      <c r="AP1922" s="89"/>
      <c r="AQ1922" s="89"/>
      <c r="AR1922" s="89">
        <v>1</v>
      </c>
      <c r="AS1922" s="35">
        <f t="shared" si="179"/>
        <v>6900.637952744707</v>
      </c>
      <c r="AT1922" s="221" t="s">
        <v>7446</v>
      </c>
      <c r="AU1922" s="144">
        <v>99635000</v>
      </c>
      <c r="AV1922" s="97" t="s">
        <v>364</v>
      </c>
      <c r="AW1922" s="106">
        <v>69.006379527447066</v>
      </c>
      <c r="AX1922" s="219" t="s">
        <v>364</v>
      </c>
      <c r="AY1922" s="219" t="s">
        <v>364</v>
      </c>
      <c r="AZ1922" s="105">
        <v>2383350</v>
      </c>
      <c r="BA1922" s="100" t="s">
        <v>226</v>
      </c>
      <c r="BB1922" s="44">
        <f t="shared" si="180"/>
        <v>10000</v>
      </c>
      <c r="BC1922" s="106">
        <v>100</v>
      </c>
      <c r="BD1922" s="97">
        <v>38991</v>
      </c>
      <c r="BE1922" s="95">
        <v>8223632</v>
      </c>
      <c r="BF1922" s="95">
        <v>52017</v>
      </c>
      <c r="BG1922" s="95">
        <v>8028614</v>
      </c>
      <c r="BH1922" s="192">
        <v>1.5205449495113519</v>
      </c>
      <c r="BI1922" s="95">
        <v>143001</v>
      </c>
      <c r="BJ1922" s="203">
        <v>0.06</v>
      </c>
      <c r="BK1922" s="108"/>
      <c r="BL1922" s="97"/>
      <c r="BM1922" s="168"/>
      <c r="BN1922" s="97"/>
      <c r="BO1922" s="95"/>
      <c r="BP1922" s="133"/>
      <c r="BQ1922" s="105"/>
      <c r="BR1922" s="169"/>
      <c r="BS1922" s="136"/>
      <c r="BT1922" s="133"/>
      <c r="BU1922" s="105"/>
      <c r="BV1922" s="169"/>
      <c r="BW1922" s="136"/>
      <c r="BX1922" s="133"/>
      <c r="BY1922" s="105"/>
      <c r="BZ1922" s="169"/>
      <c r="CA1922" s="136"/>
      <c r="CB1922" s="169">
        <v>3.4154014552203092E-2</v>
      </c>
      <c r="CC1922" s="169">
        <v>3.0649217635727387E-2</v>
      </c>
    </row>
    <row r="1923" spans="2:81" ht="23">
      <c r="B1923" s="229">
        <v>7.1</v>
      </c>
      <c r="C1923" s="89">
        <v>20061737</v>
      </c>
      <c r="D1923" s="89">
        <v>1</v>
      </c>
      <c r="E1923" s="147" t="s">
        <v>7445</v>
      </c>
      <c r="F1923" s="92" t="s">
        <v>7447</v>
      </c>
      <c r="G1923" s="92"/>
      <c r="H1923" s="92"/>
      <c r="I1923" s="92"/>
      <c r="J1923" s="90" t="s">
        <v>7448</v>
      </c>
      <c r="K1923" s="90" t="s">
        <v>5034</v>
      </c>
      <c r="L1923" s="90" t="s">
        <v>800</v>
      </c>
      <c r="M1923" s="91" t="s">
        <v>2940</v>
      </c>
      <c r="N1923" s="93">
        <v>68127</v>
      </c>
      <c r="O1923" s="94" t="s">
        <v>468</v>
      </c>
      <c r="P1923" s="95">
        <v>5697941.2000000002</v>
      </c>
      <c r="Q1923" s="95">
        <v>5693026.3499999996</v>
      </c>
      <c r="R1923" s="95"/>
      <c r="S1923" s="95">
        <v>4934263.12</v>
      </c>
      <c r="T1923" s="91"/>
      <c r="U1923" s="500">
        <v>0</v>
      </c>
      <c r="V1923" s="500">
        <v>0</v>
      </c>
      <c r="W1923" s="500">
        <v>0</v>
      </c>
      <c r="X1923" s="500">
        <v>0</v>
      </c>
      <c r="Y1923" s="97"/>
      <c r="Z1923" s="512">
        <f t="shared" si="175"/>
        <v>0</v>
      </c>
      <c r="AA1923" s="512">
        <f t="shared" si="176"/>
        <v>0</v>
      </c>
      <c r="AB1923" s="512">
        <f t="shared" si="177"/>
        <v>0</v>
      </c>
      <c r="AC1923" s="512">
        <f t="shared" si="178"/>
        <v>0</v>
      </c>
      <c r="AD1923" s="91"/>
      <c r="AE1923" s="91"/>
      <c r="AF1923" s="237"/>
      <c r="AG1923" s="91"/>
      <c r="AH1923" s="97"/>
      <c r="AI1923" s="98"/>
      <c r="AJ1923" s="98"/>
      <c r="AK1923" s="99"/>
      <c r="AL1923" s="100"/>
      <c r="AM1923" s="97"/>
      <c r="AN1923" s="229">
        <v>7.1</v>
      </c>
      <c r="AO1923" s="89">
        <v>20061737</v>
      </c>
      <c r="AP1923" s="89"/>
      <c r="AQ1923" s="89"/>
      <c r="AR1923" s="89">
        <v>1</v>
      </c>
      <c r="AS1923" s="35">
        <f t="shared" si="179"/>
        <v>0</v>
      </c>
      <c r="AT1923" s="92" t="s">
        <v>7447</v>
      </c>
      <c r="AU1923" s="95">
        <v>8250000</v>
      </c>
      <c r="AV1923" s="97">
        <v>38485</v>
      </c>
      <c r="AW1923" s="106">
        <v>0</v>
      </c>
      <c r="AX1923" s="219">
        <v>1966</v>
      </c>
      <c r="AY1923" s="219" t="s">
        <v>7449</v>
      </c>
      <c r="AZ1923" s="105">
        <v>215000</v>
      </c>
      <c r="BA1923" s="100" t="s">
        <v>226</v>
      </c>
      <c r="BB1923" s="44">
        <f t="shared" si="180"/>
        <v>10000</v>
      </c>
      <c r="BC1923" s="106">
        <v>100</v>
      </c>
      <c r="BD1923" s="97">
        <v>38991</v>
      </c>
      <c r="BE1923" s="95"/>
      <c r="BF1923" s="95"/>
      <c r="BG1923" s="95"/>
      <c r="BH1923" s="192"/>
      <c r="BI1923" s="95"/>
      <c r="BJ1923" s="203"/>
      <c r="BK1923" s="108"/>
      <c r="BL1923" s="97"/>
      <c r="BM1923" s="168"/>
      <c r="BN1923" s="97"/>
      <c r="BO1923" s="95"/>
      <c r="BP1923" s="133" t="s">
        <v>7450</v>
      </c>
      <c r="BQ1923" s="105">
        <v>215000</v>
      </c>
      <c r="BR1923" s="169">
        <v>1</v>
      </c>
      <c r="BS1923" s="136">
        <v>44347</v>
      </c>
      <c r="BT1923" s="133"/>
      <c r="BU1923" s="105"/>
      <c r="BV1923" s="169"/>
      <c r="BW1923" s="136"/>
      <c r="BX1923" s="133"/>
      <c r="BY1923" s="105"/>
      <c r="BZ1923" s="169"/>
      <c r="CA1923" s="136"/>
      <c r="CB1923" s="169">
        <v>2.8280285240541007E-3</v>
      </c>
      <c r="CC1923" s="169">
        <v>2.5378235282208722E-3</v>
      </c>
    </row>
    <row r="1924" spans="2:81" ht="23">
      <c r="B1924" s="229">
        <v>7.2</v>
      </c>
      <c r="C1924" s="89">
        <v>20061737</v>
      </c>
      <c r="D1924" s="89">
        <v>1</v>
      </c>
      <c r="E1924" s="147" t="s">
        <v>7445</v>
      </c>
      <c r="F1924" s="92" t="s">
        <v>7451</v>
      </c>
      <c r="G1924" s="92"/>
      <c r="H1924" s="92"/>
      <c r="I1924" s="92"/>
      <c r="J1924" s="90" t="s">
        <v>7452</v>
      </c>
      <c r="K1924" s="90" t="s">
        <v>7453</v>
      </c>
      <c r="L1924" s="90" t="s">
        <v>867</v>
      </c>
      <c r="M1924" s="91" t="s">
        <v>6328</v>
      </c>
      <c r="N1924" s="93">
        <v>58075</v>
      </c>
      <c r="O1924" s="94" t="s">
        <v>222</v>
      </c>
      <c r="P1924" s="95">
        <v>1588516.95</v>
      </c>
      <c r="Q1924" s="95">
        <v>1587146.73</v>
      </c>
      <c r="R1924" s="95"/>
      <c r="S1924" s="96">
        <v>1375612.74</v>
      </c>
      <c r="T1924" s="91"/>
      <c r="U1924" s="500">
        <v>0</v>
      </c>
      <c r="V1924" s="500">
        <v>0</v>
      </c>
      <c r="W1924" s="500">
        <v>0</v>
      </c>
      <c r="X1924" s="500">
        <v>0</v>
      </c>
      <c r="Y1924" s="97"/>
      <c r="Z1924" s="512">
        <f t="shared" ref="Z1924:Z1987" si="181">U1924*100</f>
        <v>0</v>
      </c>
      <c r="AA1924" s="512">
        <f t="shared" ref="AA1924:AA1987" si="182">V1924*100</f>
        <v>0</v>
      </c>
      <c r="AB1924" s="512">
        <f t="shared" ref="AB1924:AB1987" si="183">W1924*100</f>
        <v>0</v>
      </c>
      <c r="AC1924" s="512">
        <f t="shared" ref="AC1924:AC1987" si="184">X1924*100</f>
        <v>0</v>
      </c>
      <c r="AD1924" s="91"/>
      <c r="AE1924" s="91"/>
      <c r="AF1924" s="237"/>
      <c r="AG1924" s="91"/>
      <c r="AH1924" s="97"/>
      <c r="AI1924" s="98"/>
      <c r="AJ1924" s="98"/>
      <c r="AK1924" s="99"/>
      <c r="AL1924" s="100"/>
      <c r="AM1924" s="97"/>
      <c r="AN1924" s="229">
        <v>7.2</v>
      </c>
      <c r="AO1924" s="89">
        <v>20061737</v>
      </c>
      <c r="AP1924" s="89"/>
      <c r="AQ1924" s="89"/>
      <c r="AR1924" s="89">
        <v>1</v>
      </c>
      <c r="AS1924" s="35">
        <f t="shared" ref="AS1924:AS1987" si="185">AW1924*100</f>
        <v>0</v>
      </c>
      <c r="AT1924" s="92" t="s">
        <v>7451</v>
      </c>
      <c r="AU1924" s="95">
        <v>2300000</v>
      </c>
      <c r="AV1924" s="97" t="s">
        <v>7454</v>
      </c>
      <c r="AW1924" s="106">
        <v>0</v>
      </c>
      <c r="AX1924" s="220">
        <v>1971</v>
      </c>
      <c r="AY1924" s="220"/>
      <c r="AZ1924" s="105">
        <v>52168</v>
      </c>
      <c r="BA1924" s="100" t="s">
        <v>226</v>
      </c>
      <c r="BB1924" s="44">
        <f t="shared" ref="BB1924:BB1987" si="186">BC1924*100</f>
        <v>10000</v>
      </c>
      <c r="BC1924" s="106">
        <v>100</v>
      </c>
      <c r="BD1924" s="97">
        <v>38991</v>
      </c>
      <c r="BE1924" s="95"/>
      <c r="BF1924" s="95"/>
      <c r="BG1924" s="95"/>
      <c r="BH1924" s="192"/>
      <c r="BI1924" s="95"/>
      <c r="BJ1924" s="203"/>
      <c r="BK1924" s="108"/>
      <c r="BL1924" s="97"/>
      <c r="BM1924" s="168"/>
      <c r="BN1924" s="97"/>
      <c r="BO1924" s="95"/>
      <c r="BP1924" s="133" t="s">
        <v>7450</v>
      </c>
      <c r="BQ1924" s="105">
        <v>52168</v>
      </c>
      <c r="BR1924" s="169">
        <v>1</v>
      </c>
      <c r="BS1924" s="136">
        <v>44347</v>
      </c>
      <c r="BT1924" s="133"/>
      <c r="BU1924" s="105"/>
      <c r="BV1924" s="169"/>
      <c r="BW1924" s="136"/>
      <c r="BX1924" s="133"/>
      <c r="BY1924" s="105"/>
      <c r="BZ1924" s="169"/>
      <c r="CA1924" s="136"/>
      <c r="CB1924" s="169">
        <v>7.8842006840512734E-4</v>
      </c>
      <c r="CC1924" s="169">
        <v>7.0751443371289157E-4</v>
      </c>
    </row>
    <row r="1925" spans="2:81" ht="23">
      <c r="B1925" s="229">
        <v>7.3</v>
      </c>
      <c r="C1925" s="89">
        <v>20061737</v>
      </c>
      <c r="D1925" s="89">
        <v>1</v>
      </c>
      <c r="E1925" s="147" t="s">
        <v>7445</v>
      </c>
      <c r="F1925" s="92" t="s">
        <v>7455</v>
      </c>
      <c r="G1925" s="92"/>
      <c r="H1925" s="92"/>
      <c r="I1925" s="92"/>
      <c r="J1925" s="90" t="s">
        <v>7456</v>
      </c>
      <c r="K1925" s="90" t="s">
        <v>7457</v>
      </c>
      <c r="L1925" s="90" t="s">
        <v>7458</v>
      </c>
      <c r="M1925" s="91" t="s">
        <v>286</v>
      </c>
      <c r="N1925" s="93">
        <v>62863</v>
      </c>
      <c r="O1925" s="94" t="s">
        <v>222</v>
      </c>
      <c r="P1925" s="95">
        <v>1567797.17</v>
      </c>
      <c r="Q1925" s="95">
        <v>1566444.82</v>
      </c>
      <c r="R1925" s="95"/>
      <c r="S1925" s="96">
        <v>1357669.97</v>
      </c>
      <c r="T1925" s="91"/>
      <c r="U1925" s="500">
        <v>0</v>
      </c>
      <c r="V1925" s="500">
        <v>0</v>
      </c>
      <c r="W1925" s="500">
        <v>0</v>
      </c>
      <c r="X1925" s="500">
        <v>0</v>
      </c>
      <c r="Y1925" s="97"/>
      <c r="Z1925" s="512">
        <f t="shared" si="181"/>
        <v>0</v>
      </c>
      <c r="AA1925" s="512">
        <f t="shared" si="182"/>
        <v>0</v>
      </c>
      <c r="AB1925" s="512">
        <f t="shared" si="183"/>
        <v>0</v>
      </c>
      <c r="AC1925" s="512">
        <f t="shared" si="184"/>
        <v>0</v>
      </c>
      <c r="AD1925" s="91"/>
      <c r="AE1925" s="91"/>
      <c r="AF1925" s="237"/>
      <c r="AG1925" s="91"/>
      <c r="AH1925" s="97"/>
      <c r="AI1925" s="98"/>
      <c r="AJ1925" s="98"/>
      <c r="AK1925" s="99"/>
      <c r="AL1925" s="100"/>
      <c r="AM1925" s="97"/>
      <c r="AN1925" s="229">
        <v>7.3</v>
      </c>
      <c r="AO1925" s="89">
        <v>20061737</v>
      </c>
      <c r="AP1925" s="89"/>
      <c r="AQ1925" s="89"/>
      <c r="AR1925" s="89">
        <v>1</v>
      </c>
      <c r="AS1925" s="35">
        <f t="shared" si="185"/>
        <v>0</v>
      </c>
      <c r="AT1925" s="92" t="s">
        <v>7455</v>
      </c>
      <c r="AU1925" s="95">
        <v>2270000</v>
      </c>
      <c r="AV1925" s="97" t="s">
        <v>7459</v>
      </c>
      <c r="AW1925" s="106">
        <v>0</v>
      </c>
      <c r="AX1925" s="220" t="s">
        <v>777</v>
      </c>
      <c r="AY1925" s="220" t="s">
        <v>1235</v>
      </c>
      <c r="AZ1925" s="105">
        <v>58150</v>
      </c>
      <c r="BA1925" s="100" t="s">
        <v>226</v>
      </c>
      <c r="BB1925" s="44">
        <f t="shared" si="186"/>
        <v>10000</v>
      </c>
      <c r="BC1925" s="106">
        <v>100</v>
      </c>
      <c r="BD1925" s="97">
        <v>38991</v>
      </c>
      <c r="BE1925" s="95"/>
      <c r="BF1925" s="95"/>
      <c r="BG1925" s="95"/>
      <c r="BH1925" s="192"/>
      <c r="BI1925" s="95"/>
      <c r="BJ1925" s="203"/>
      <c r="BK1925" s="108"/>
      <c r="BL1925" s="97"/>
      <c r="BM1925" s="168"/>
      <c r="BN1925" s="97"/>
      <c r="BO1925" s="95"/>
      <c r="BP1925" s="133" t="s">
        <v>7450</v>
      </c>
      <c r="BQ1925" s="105">
        <v>58150</v>
      </c>
      <c r="BR1925" s="169">
        <v>1</v>
      </c>
      <c r="BS1925" s="136">
        <v>44347</v>
      </c>
      <c r="BT1925" s="133"/>
      <c r="BU1925" s="105"/>
      <c r="BV1925" s="169"/>
      <c r="BW1925" s="136"/>
      <c r="BX1925" s="133"/>
      <c r="BY1925" s="105"/>
      <c r="BZ1925" s="169"/>
      <c r="CA1925" s="136"/>
      <c r="CB1925" s="169">
        <v>7.7813633030467035E-4</v>
      </c>
      <c r="CC1925" s="169">
        <v>6.9828598630247154E-4</v>
      </c>
    </row>
    <row r="1926" spans="2:81" ht="34">
      <c r="B1926" s="207">
        <v>7.4</v>
      </c>
      <c r="C1926" s="57">
        <v>20061737</v>
      </c>
      <c r="D1926" s="57">
        <v>1</v>
      </c>
      <c r="E1926" s="155" t="s">
        <v>7445</v>
      </c>
      <c r="F1926" s="60" t="s">
        <v>7460</v>
      </c>
      <c r="G1926" s="60"/>
      <c r="H1926" s="60"/>
      <c r="I1926" s="60"/>
      <c r="J1926" s="58" t="s">
        <v>7461</v>
      </c>
      <c r="K1926" s="58" t="s">
        <v>7462</v>
      </c>
      <c r="L1926" s="58" t="s">
        <v>7463</v>
      </c>
      <c r="M1926" s="59" t="s">
        <v>7464</v>
      </c>
      <c r="N1926" s="61">
        <v>59230</v>
      </c>
      <c r="O1926" s="62" t="s">
        <v>222</v>
      </c>
      <c r="P1926" s="79">
        <v>1533264.19</v>
      </c>
      <c r="Q1926" s="79">
        <v>1531941.63</v>
      </c>
      <c r="R1926" s="79"/>
      <c r="S1926" s="80">
        <v>1327765.3400000001</v>
      </c>
      <c r="T1926" s="59"/>
      <c r="U1926" s="499">
        <v>0</v>
      </c>
      <c r="V1926" s="499">
        <v>0</v>
      </c>
      <c r="W1926" s="499">
        <v>0</v>
      </c>
      <c r="X1926" s="499">
        <v>0</v>
      </c>
      <c r="Y1926" s="66"/>
      <c r="Z1926" s="512">
        <f t="shared" si="181"/>
        <v>0</v>
      </c>
      <c r="AA1926" s="512">
        <f t="shared" si="182"/>
        <v>0</v>
      </c>
      <c r="AB1926" s="512">
        <f t="shared" si="183"/>
        <v>0</v>
      </c>
      <c r="AC1926" s="512">
        <f t="shared" si="184"/>
        <v>0</v>
      </c>
      <c r="AD1926" s="59"/>
      <c r="AE1926" s="59"/>
      <c r="AF1926" s="235"/>
      <c r="AG1926" s="59"/>
      <c r="AH1926" s="66"/>
      <c r="AI1926" s="67"/>
      <c r="AJ1926" s="67"/>
      <c r="AK1926" s="68"/>
      <c r="AL1926" s="69"/>
      <c r="AM1926" s="66"/>
      <c r="AN1926" s="207">
        <v>7.4</v>
      </c>
      <c r="AO1926" s="57">
        <v>20061737</v>
      </c>
      <c r="AP1926" s="57"/>
      <c r="AQ1926" s="57"/>
      <c r="AR1926" s="57">
        <v>1</v>
      </c>
      <c r="AS1926" s="35">
        <f t="shared" si="185"/>
        <v>0</v>
      </c>
      <c r="AT1926" s="60" t="s">
        <v>7460</v>
      </c>
      <c r="AU1926" s="79">
        <v>2220000</v>
      </c>
      <c r="AV1926" s="66" t="s">
        <v>7465</v>
      </c>
      <c r="AW1926" s="81">
        <v>0</v>
      </c>
      <c r="AX1926" s="216">
        <v>1998</v>
      </c>
      <c r="AY1926" s="216" t="s">
        <v>1235</v>
      </c>
      <c r="AZ1926" s="74">
        <v>34498</v>
      </c>
      <c r="BA1926" s="69" t="s">
        <v>226</v>
      </c>
      <c r="BB1926" s="44">
        <f t="shared" si="186"/>
        <v>10000</v>
      </c>
      <c r="BC1926" s="81">
        <v>100</v>
      </c>
      <c r="BD1926" s="66">
        <v>38991</v>
      </c>
      <c r="BE1926" s="79"/>
      <c r="BF1926" s="79"/>
      <c r="BG1926" s="79"/>
      <c r="BH1926" s="75"/>
      <c r="BI1926" s="79"/>
      <c r="BJ1926" s="197"/>
      <c r="BK1926" s="78"/>
      <c r="BL1926" s="66"/>
      <c r="BM1926" s="163"/>
      <c r="BN1926" s="66"/>
      <c r="BO1926" s="79"/>
      <c r="BP1926" s="158" t="s">
        <v>7450</v>
      </c>
      <c r="BQ1926" s="74">
        <v>34498</v>
      </c>
      <c r="BR1926" s="161">
        <v>1</v>
      </c>
      <c r="BS1926" s="160">
        <v>44347</v>
      </c>
      <c r="BT1926" s="158"/>
      <c r="BU1926" s="74"/>
      <c r="BV1926" s="161"/>
      <c r="BW1926" s="160"/>
      <c r="BX1926" s="158"/>
      <c r="BY1926" s="74"/>
      <c r="BZ1926" s="161"/>
      <c r="CA1926" s="160"/>
      <c r="CB1926" s="161">
        <v>7.6099676349222116E-4</v>
      </c>
      <c r="CC1926" s="161">
        <v>6.8290523764658734E-4</v>
      </c>
    </row>
    <row r="1927" spans="2:81" ht="23">
      <c r="B1927" s="207">
        <v>7.5</v>
      </c>
      <c r="C1927" s="57">
        <v>20061737</v>
      </c>
      <c r="D1927" s="57">
        <v>1</v>
      </c>
      <c r="E1927" s="155" t="s">
        <v>7445</v>
      </c>
      <c r="F1927" s="60" t="s">
        <v>7466</v>
      </c>
      <c r="G1927" s="60"/>
      <c r="H1927" s="60"/>
      <c r="I1927" s="60"/>
      <c r="J1927" s="58" t="s">
        <v>7467</v>
      </c>
      <c r="K1927" s="58" t="s">
        <v>7468</v>
      </c>
      <c r="L1927" s="58" t="s">
        <v>7469</v>
      </c>
      <c r="M1927" s="59" t="s">
        <v>1838</v>
      </c>
      <c r="N1927" s="61">
        <v>56334</v>
      </c>
      <c r="O1927" s="62" t="s">
        <v>222</v>
      </c>
      <c r="P1927" s="79">
        <v>1450385.04</v>
      </c>
      <c r="Q1927" s="79">
        <v>1449133.97</v>
      </c>
      <c r="R1927" s="79"/>
      <c r="S1927" s="80">
        <v>1255994.24</v>
      </c>
      <c r="T1927" s="59"/>
      <c r="U1927" s="499">
        <v>0</v>
      </c>
      <c r="V1927" s="499">
        <v>0</v>
      </c>
      <c r="W1927" s="499">
        <v>0</v>
      </c>
      <c r="X1927" s="499">
        <v>0</v>
      </c>
      <c r="Y1927" s="66"/>
      <c r="Z1927" s="512">
        <f t="shared" si="181"/>
        <v>0</v>
      </c>
      <c r="AA1927" s="512">
        <f t="shared" si="182"/>
        <v>0</v>
      </c>
      <c r="AB1927" s="512">
        <f t="shared" si="183"/>
        <v>0</v>
      </c>
      <c r="AC1927" s="512">
        <f t="shared" si="184"/>
        <v>0</v>
      </c>
      <c r="AD1927" s="59"/>
      <c r="AE1927" s="59"/>
      <c r="AF1927" s="235"/>
      <c r="AG1927" s="59"/>
      <c r="AH1927" s="66"/>
      <c r="AI1927" s="67"/>
      <c r="AJ1927" s="67"/>
      <c r="AK1927" s="68"/>
      <c r="AL1927" s="69"/>
      <c r="AM1927" s="66"/>
      <c r="AN1927" s="207">
        <v>7.5</v>
      </c>
      <c r="AO1927" s="57">
        <v>20061737</v>
      </c>
      <c r="AP1927" s="57"/>
      <c r="AQ1927" s="57"/>
      <c r="AR1927" s="57">
        <v>1</v>
      </c>
      <c r="AS1927" s="35">
        <f t="shared" si="185"/>
        <v>0</v>
      </c>
      <c r="AT1927" s="60" t="s">
        <v>7466</v>
      </c>
      <c r="AU1927" s="79">
        <v>2100000</v>
      </c>
      <c r="AV1927" s="66" t="s">
        <v>7454</v>
      </c>
      <c r="AW1927" s="81">
        <v>0</v>
      </c>
      <c r="AX1927" s="216">
        <v>1996</v>
      </c>
      <c r="AY1927" s="216" t="s">
        <v>1235</v>
      </c>
      <c r="AZ1927" s="74">
        <v>42456</v>
      </c>
      <c r="BA1927" s="69" t="s">
        <v>226</v>
      </c>
      <c r="BB1927" s="44">
        <f t="shared" si="186"/>
        <v>10000</v>
      </c>
      <c r="BC1927" s="81">
        <v>100</v>
      </c>
      <c r="BD1927" s="66">
        <v>38991</v>
      </c>
      <c r="BE1927" s="79"/>
      <c r="BF1927" s="79"/>
      <c r="BG1927" s="79"/>
      <c r="BH1927" s="75"/>
      <c r="BI1927" s="79"/>
      <c r="BJ1927" s="197"/>
      <c r="BK1927" s="78"/>
      <c r="BL1927" s="66"/>
      <c r="BM1927" s="163"/>
      <c r="BN1927" s="66"/>
      <c r="BO1927" s="79"/>
      <c r="BP1927" s="158" t="s">
        <v>7450</v>
      </c>
      <c r="BQ1927" s="74">
        <v>42456</v>
      </c>
      <c r="BR1927" s="161">
        <v>1</v>
      </c>
      <c r="BS1927" s="160">
        <v>44347</v>
      </c>
      <c r="BT1927" s="158"/>
      <c r="BU1927" s="74"/>
      <c r="BV1927" s="161"/>
      <c r="BW1927" s="160"/>
      <c r="BX1927" s="158"/>
      <c r="BY1927" s="74"/>
      <c r="BZ1927" s="161"/>
      <c r="CA1927" s="160"/>
      <c r="CB1927" s="161">
        <v>7.198618011553309E-4</v>
      </c>
      <c r="CC1927" s="161">
        <v>6.4599143908935532E-4</v>
      </c>
    </row>
    <row r="1928" spans="2:81" ht="23">
      <c r="B1928" s="207">
        <v>7.6</v>
      </c>
      <c r="C1928" s="57">
        <v>20061737</v>
      </c>
      <c r="D1928" s="57">
        <v>1</v>
      </c>
      <c r="E1928" s="155" t="s">
        <v>7445</v>
      </c>
      <c r="F1928" s="60" t="s">
        <v>7470</v>
      </c>
      <c r="G1928" s="60"/>
      <c r="H1928" s="60"/>
      <c r="I1928" s="60"/>
      <c r="J1928" s="58" t="s">
        <v>7471</v>
      </c>
      <c r="K1928" s="58" t="s">
        <v>7472</v>
      </c>
      <c r="L1928" s="58" t="s">
        <v>7473</v>
      </c>
      <c r="M1928" s="59" t="s">
        <v>90</v>
      </c>
      <c r="N1928" s="61">
        <v>44657</v>
      </c>
      <c r="O1928" s="62" t="s">
        <v>222</v>
      </c>
      <c r="P1928" s="79">
        <v>1381319.09</v>
      </c>
      <c r="Q1928" s="79">
        <v>1380127.59</v>
      </c>
      <c r="R1928" s="79"/>
      <c r="S1928" s="80">
        <v>1196184.99</v>
      </c>
      <c r="T1928" s="59"/>
      <c r="U1928" s="499">
        <v>0</v>
      </c>
      <c r="V1928" s="499">
        <v>0</v>
      </c>
      <c r="W1928" s="499">
        <v>0</v>
      </c>
      <c r="X1928" s="499">
        <v>0</v>
      </c>
      <c r="Y1928" s="66"/>
      <c r="Z1928" s="512">
        <f t="shared" si="181"/>
        <v>0</v>
      </c>
      <c r="AA1928" s="512">
        <f t="shared" si="182"/>
        <v>0</v>
      </c>
      <c r="AB1928" s="512">
        <f t="shared" si="183"/>
        <v>0</v>
      </c>
      <c r="AC1928" s="512">
        <f t="shared" si="184"/>
        <v>0</v>
      </c>
      <c r="AD1928" s="59"/>
      <c r="AE1928" s="59"/>
      <c r="AF1928" s="235"/>
      <c r="AG1928" s="59"/>
      <c r="AH1928" s="66"/>
      <c r="AI1928" s="67"/>
      <c r="AJ1928" s="67"/>
      <c r="AK1928" s="68"/>
      <c r="AL1928" s="69"/>
      <c r="AM1928" s="66"/>
      <c r="AN1928" s="207">
        <v>7.6</v>
      </c>
      <c r="AO1928" s="57">
        <v>20061737</v>
      </c>
      <c r="AP1928" s="57"/>
      <c r="AQ1928" s="57"/>
      <c r="AR1928" s="57">
        <v>1</v>
      </c>
      <c r="AS1928" s="35">
        <f t="shared" si="185"/>
        <v>0</v>
      </c>
      <c r="AT1928" s="60" t="s">
        <v>7470</v>
      </c>
      <c r="AU1928" s="79">
        <v>2000000</v>
      </c>
      <c r="AV1928" s="66">
        <v>38478</v>
      </c>
      <c r="AW1928" s="81">
        <v>0</v>
      </c>
      <c r="AX1928" s="215">
        <v>2000</v>
      </c>
      <c r="AY1928" s="215" t="s">
        <v>1235</v>
      </c>
      <c r="AZ1928" s="74">
        <v>35551</v>
      </c>
      <c r="BA1928" s="69" t="s">
        <v>226</v>
      </c>
      <c r="BB1928" s="44">
        <f t="shared" si="186"/>
        <v>10000</v>
      </c>
      <c r="BC1928" s="81">
        <v>100</v>
      </c>
      <c r="BD1928" s="66">
        <v>38991</v>
      </c>
      <c r="BE1928" s="79"/>
      <c r="BF1928" s="79"/>
      <c r="BG1928" s="79"/>
      <c r="BH1928" s="75"/>
      <c r="BI1928" s="79"/>
      <c r="BJ1928" s="197"/>
      <c r="BK1928" s="78"/>
      <c r="BL1928" s="66"/>
      <c r="BM1928" s="163"/>
      <c r="BN1928" s="66"/>
      <c r="BO1928" s="79"/>
      <c r="BP1928" s="158" t="s">
        <v>7450</v>
      </c>
      <c r="BQ1928" s="74">
        <v>35551</v>
      </c>
      <c r="BR1928" s="161">
        <v>1</v>
      </c>
      <c r="BS1928" s="160">
        <v>44347</v>
      </c>
      <c r="BT1928" s="158"/>
      <c r="BU1928" s="74"/>
      <c r="BV1928" s="161"/>
      <c r="BW1928" s="160"/>
      <c r="BX1928" s="158"/>
      <c r="BY1928" s="74"/>
      <c r="BZ1928" s="161"/>
      <c r="CA1928" s="160"/>
      <c r="CB1928" s="161">
        <v>6.8558266753043274E-4</v>
      </c>
      <c r="CC1928" s="161">
        <v>6.1522994177758725E-4</v>
      </c>
    </row>
    <row r="1929" spans="2:81" ht="23">
      <c r="B1929" s="207">
        <v>7.7</v>
      </c>
      <c r="C1929" s="57">
        <v>20061737</v>
      </c>
      <c r="D1929" s="57">
        <v>1</v>
      </c>
      <c r="E1929" s="155" t="s">
        <v>7445</v>
      </c>
      <c r="F1929" s="60" t="s">
        <v>7474</v>
      </c>
      <c r="G1929" s="60"/>
      <c r="H1929" s="60"/>
      <c r="I1929" s="60"/>
      <c r="J1929" s="58" t="s">
        <v>7475</v>
      </c>
      <c r="K1929" s="58" t="s">
        <v>7476</v>
      </c>
      <c r="L1929" s="58" t="s">
        <v>67</v>
      </c>
      <c r="M1929" s="59" t="s">
        <v>90</v>
      </c>
      <c r="N1929" s="61">
        <v>43502</v>
      </c>
      <c r="O1929" s="62" t="s">
        <v>222</v>
      </c>
      <c r="P1929" s="79">
        <v>1339879.52</v>
      </c>
      <c r="Q1929" s="79">
        <v>1338723.76</v>
      </c>
      <c r="R1929" s="79"/>
      <c r="S1929" s="80">
        <v>1160299.44</v>
      </c>
      <c r="T1929" s="59"/>
      <c r="U1929" s="499">
        <v>0</v>
      </c>
      <c r="V1929" s="499">
        <v>0</v>
      </c>
      <c r="W1929" s="499">
        <v>0</v>
      </c>
      <c r="X1929" s="499">
        <v>0</v>
      </c>
      <c r="Y1929" s="66"/>
      <c r="Z1929" s="512">
        <f t="shared" si="181"/>
        <v>0</v>
      </c>
      <c r="AA1929" s="512">
        <f t="shared" si="182"/>
        <v>0</v>
      </c>
      <c r="AB1929" s="512">
        <f t="shared" si="183"/>
        <v>0</v>
      </c>
      <c r="AC1929" s="512">
        <f t="shared" si="184"/>
        <v>0</v>
      </c>
      <c r="AD1929" s="59"/>
      <c r="AE1929" s="59"/>
      <c r="AF1929" s="235"/>
      <c r="AG1929" s="59"/>
      <c r="AH1929" s="66"/>
      <c r="AI1929" s="67"/>
      <c r="AJ1929" s="67"/>
      <c r="AK1929" s="68"/>
      <c r="AL1929" s="69"/>
      <c r="AM1929" s="66"/>
      <c r="AN1929" s="207">
        <v>7.7</v>
      </c>
      <c r="AO1929" s="57">
        <v>20061737</v>
      </c>
      <c r="AP1929" s="57"/>
      <c r="AQ1929" s="57"/>
      <c r="AR1929" s="57">
        <v>1</v>
      </c>
      <c r="AS1929" s="35">
        <f t="shared" si="185"/>
        <v>0</v>
      </c>
      <c r="AT1929" s="60" t="s">
        <v>7474</v>
      </c>
      <c r="AU1929" s="79">
        <v>1940000</v>
      </c>
      <c r="AV1929" s="66" t="s">
        <v>7477</v>
      </c>
      <c r="AW1929" s="81">
        <v>0</v>
      </c>
      <c r="AX1929" s="215">
        <v>2000</v>
      </c>
      <c r="AY1929" s="215" t="s">
        <v>1235</v>
      </c>
      <c r="AZ1929" s="74">
        <v>36047</v>
      </c>
      <c r="BA1929" s="69" t="s">
        <v>226</v>
      </c>
      <c r="BB1929" s="44">
        <f t="shared" si="186"/>
        <v>10000</v>
      </c>
      <c r="BC1929" s="81">
        <v>100</v>
      </c>
      <c r="BD1929" s="66">
        <v>38991</v>
      </c>
      <c r="BE1929" s="79"/>
      <c r="BF1929" s="79"/>
      <c r="BG1929" s="79"/>
      <c r="BH1929" s="75"/>
      <c r="BI1929" s="79"/>
      <c r="BJ1929" s="197"/>
      <c r="BK1929" s="78"/>
      <c r="BL1929" s="66"/>
      <c r="BM1929" s="163"/>
      <c r="BN1929" s="66"/>
      <c r="BO1929" s="79"/>
      <c r="BP1929" s="158" t="s">
        <v>7450</v>
      </c>
      <c r="BQ1929" s="74">
        <v>36047</v>
      </c>
      <c r="BR1929" s="161">
        <v>1</v>
      </c>
      <c r="BS1929" s="160">
        <v>44347</v>
      </c>
      <c r="BT1929" s="158"/>
      <c r="BU1929" s="74"/>
      <c r="BV1929" s="161"/>
      <c r="BW1929" s="160"/>
      <c r="BX1929" s="158"/>
      <c r="BY1929" s="74"/>
      <c r="BZ1929" s="161"/>
      <c r="CA1929" s="160"/>
      <c r="CB1929" s="161">
        <v>6.6501518636198761E-4</v>
      </c>
      <c r="CC1929" s="161">
        <v>5.9677304249897113E-4</v>
      </c>
    </row>
    <row r="1930" spans="2:81" ht="23">
      <c r="B1930" s="207">
        <v>7.8</v>
      </c>
      <c r="C1930" s="57">
        <v>20061737</v>
      </c>
      <c r="D1930" s="57">
        <v>1</v>
      </c>
      <c r="E1930" s="155" t="s">
        <v>7445</v>
      </c>
      <c r="F1930" s="60" t="s">
        <v>7478</v>
      </c>
      <c r="G1930" s="60"/>
      <c r="H1930" s="60"/>
      <c r="I1930" s="60"/>
      <c r="J1930" s="58" t="s">
        <v>7479</v>
      </c>
      <c r="K1930" s="58" t="s">
        <v>7480</v>
      </c>
      <c r="L1930" s="58" t="s">
        <v>7481</v>
      </c>
      <c r="M1930" s="59" t="s">
        <v>1838</v>
      </c>
      <c r="N1930" s="61">
        <v>56501</v>
      </c>
      <c r="O1930" s="62" t="s">
        <v>222</v>
      </c>
      <c r="P1930" s="79">
        <v>1312253.1299999999</v>
      </c>
      <c r="Q1930" s="79">
        <v>1311121.21</v>
      </c>
      <c r="R1930" s="79"/>
      <c r="S1930" s="80">
        <v>1136375.74</v>
      </c>
      <c r="T1930" s="59"/>
      <c r="U1930" s="499">
        <v>0</v>
      </c>
      <c r="V1930" s="499">
        <v>0</v>
      </c>
      <c r="W1930" s="499">
        <v>0</v>
      </c>
      <c r="X1930" s="499">
        <v>0</v>
      </c>
      <c r="Y1930" s="66"/>
      <c r="Z1930" s="512">
        <f t="shared" si="181"/>
        <v>0</v>
      </c>
      <c r="AA1930" s="512">
        <f t="shared" si="182"/>
        <v>0</v>
      </c>
      <c r="AB1930" s="512">
        <f t="shared" si="183"/>
        <v>0</v>
      </c>
      <c r="AC1930" s="512">
        <f t="shared" si="184"/>
        <v>0</v>
      </c>
      <c r="AD1930" s="59"/>
      <c r="AE1930" s="59"/>
      <c r="AF1930" s="235"/>
      <c r="AG1930" s="59"/>
      <c r="AH1930" s="66"/>
      <c r="AI1930" s="67"/>
      <c r="AJ1930" s="67"/>
      <c r="AK1930" s="68"/>
      <c r="AL1930" s="69"/>
      <c r="AM1930" s="66"/>
      <c r="AN1930" s="207">
        <v>7.8</v>
      </c>
      <c r="AO1930" s="57">
        <v>20061737</v>
      </c>
      <c r="AP1930" s="57"/>
      <c r="AQ1930" s="57"/>
      <c r="AR1930" s="57">
        <v>1</v>
      </c>
      <c r="AS1930" s="35">
        <f t="shared" si="185"/>
        <v>0</v>
      </c>
      <c r="AT1930" s="60" t="s">
        <v>7478</v>
      </c>
      <c r="AU1930" s="79">
        <v>1900000</v>
      </c>
      <c r="AV1930" s="66" t="s">
        <v>7454</v>
      </c>
      <c r="AW1930" s="81">
        <v>0</v>
      </c>
      <c r="AX1930" s="216">
        <v>1974</v>
      </c>
      <c r="AY1930" s="216">
        <v>2000</v>
      </c>
      <c r="AZ1930" s="74">
        <v>43800</v>
      </c>
      <c r="BA1930" s="69" t="s">
        <v>226</v>
      </c>
      <c r="BB1930" s="44">
        <f t="shared" si="186"/>
        <v>10000</v>
      </c>
      <c r="BC1930" s="81">
        <v>100</v>
      </c>
      <c r="BD1930" s="66">
        <v>38991</v>
      </c>
      <c r="BE1930" s="79"/>
      <c r="BF1930" s="79"/>
      <c r="BG1930" s="79"/>
      <c r="BH1930" s="75"/>
      <c r="BI1930" s="79"/>
      <c r="BJ1930" s="197"/>
      <c r="BK1930" s="78"/>
      <c r="BL1930" s="66"/>
      <c r="BM1930" s="163"/>
      <c r="BN1930" s="66"/>
      <c r="BO1930" s="79"/>
      <c r="BP1930" s="158" t="s">
        <v>7450</v>
      </c>
      <c r="BQ1930" s="74">
        <v>43800</v>
      </c>
      <c r="BR1930" s="161">
        <v>1</v>
      </c>
      <c r="BS1930" s="160">
        <v>44347</v>
      </c>
      <c r="BT1930" s="158"/>
      <c r="BU1930" s="74"/>
      <c r="BV1930" s="161"/>
      <c r="BW1930" s="160"/>
      <c r="BX1930" s="158"/>
      <c r="BY1930" s="74"/>
      <c r="BZ1930" s="161"/>
      <c r="CA1930" s="160"/>
      <c r="CB1930" s="161">
        <v>6.5130353390553458E-4</v>
      </c>
      <c r="CC1930" s="161">
        <v>5.8446844446581896E-4</v>
      </c>
    </row>
    <row r="1931" spans="2:81" ht="23">
      <c r="B1931" s="229">
        <v>7.9</v>
      </c>
      <c r="C1931" s="89">
        <v>20061737</v>
      </c>
      <c r="D1931" s="89">
        <v>1</v>
      </c>
      <c r="E1931" s="147" t="s">
        <v>7445</v>
      </c>
      <c r="F1931" s="92" t="s">
        <v>7482</v>
      </c>
      <c r="G1931" s="92"/>
      <c r="H1931" s="92"/>
      <c r="I1931" s="92"/>
      <c r="J1931" s="90" t="s">
        <v>7483</v>
      </c>
      <c r="K1931" s="90" t="s">
        <v>7484</v>
      </c>
      <c r="L1931" s="90" t="s">
        <v>7485</v>
      </c>
      <c r="M1931" s="91" t="s">
        <v>7486</v>
      </c>
      <c r="N1931" s="93">
        <v>82435</v>
      </c>
      <c r="O1931" s="94" t="s">
        <v>222</v>
      </c>
      <c r="P1931" s="95">
        <v>1250093.78</v>
      </c>
      <c r="Q1931" s="95">
        <v>1249015.47</v>
      </c>
      <c r="R1931" s="95"/>
      <c r="S1931" s="96">
        <v>1082547.42</v>
      </c>
      <c r="T1931" s="91"/>
      <c r="U1931" s="500">
        <v>0</v>
      </c>
      <c r="V1931" s="500">
        <v>0</v>
      </c>
      <c r="W1931" s="500">
        <v>0</v>
      </c>
      <c r="X1931" s="500">
        <v>0</v>
      </c>
      <c r="Y1931" s="97"/>
      <c r="Z1931" s="512">
        <f t="shared" si="181"/>
        <v>0</v>
      </c>
      <c r="AA1931" s="512">
        <f t="shared" si="182"/>
        <v>0</v>
      </c>
      <c r="AB1931" s="512">
        <f t="shared" si="183"/>
        <v>0</v>
      </c>
      <c r="AC1931" s="512">
        <f t="shared" si="184"/>
        <v>0</v>
      </c>
      <c r="AD1931" s="91"/>
      <c r="AE1931" s="91"/>
      <c r="AF1931" s="237"/>
      <c r="AG1931" s="91"/>
      <c r="AH1931" s="97"/>
      <c r="AI1931" s="98"/>
      <c r="AJ1931" s="98"/>
      <c r="AK1931" s="99"/>
      <c r="AL1931" s="100"/>
      <c r="AM1931" s="97"/>
      <c r="AN1931" s="229">
        <v>7.9</v>
      </c>
      <c r="AO1931" s="89">
        <v>20061737</v>
      </c>
      <c r="AP1931" s="89"/>
      <c r="AQ1931" s="89"/>
      <c r="AR1931" s="89">
        <v>1</v>
      </c>
      <c r="AS1931" s="35">
        <f t="shared" si="185"/>
        <v>0</v>
      </c>
      <c r="AT1931" s="92" t="s">
        <v>7482</v>
      </c>
      <c r="AU1931" s="95">
        <v>1810000</v>
      </c>
      <c r="AV1931" s="97">
        <v>38491</v>
      </c>
      <c r="AW1931" s="106">
        <v>0</v>
      </c>
      <c r="AX1931" s="220">
        <v>1986</v>
      </c>
      <c r="AY1931" s="220"/>
      <c r="AZ1931" s="105">
        <v>28500</v>
      </c>
      <c r="BA1931" s="100" t="s">
        <v>226</v>
      </c>
      <c r="BB1931" s="44">
        <f t="shared" si="186"/>
        <v>10000</v>
      </c>
      <c r="BC1931" s="106">
        <v>100</v>
      </c>
      <c r="BD1931" s="97">
        <v>38991</v>
      </c>
      <c r="BE1931" s="95"/>
      <c r="BF1931" s="95"/>
      <c r="BG1931" s="95"/>
      <c r="BH1931" s="192"/>
      <c r="BI1931" s="95"/>
      <c r="BJ1931" s="203"/>
      <c r="BK1931" s="108"/>
      <c r="BL1931" s="97"/>
      <c r="BM1931" s="168"/>
      <c r="BN1931" s="97"/>
      <c r="BO1931" s="95"/>
      <c r="BP1931" s="133" t="s">
        <v>7450</v>
      </c>
      <c r="BQ1931" s="105">
        <v>28500</v>
      </c>
      <c r="BR1931" s="169">
        <v>1</v>
      </c>
      <c r="BS1931" s="136">
        <v>44347</v>
      </c>
      <c r="BT1931" s="133"/>
      <c r="BU1931" s="105"/>
      <c r="BV1931" s="169"/>
      <c r="BW1931" s="136"/>
      <c r="BX1931" s="133"/>
      <c r="BY1931" s="105"/>
      <c r="BZ1931" s="169"/>
      <c r="CA1931" s="136"/>
      <c r="CB1931" s="169">
        <v>6.2045231463663236E-4</v>
      </c>
      <c r="CC1931" s="169">
        <v>5.567830977767828E-4</v>
      </c>
    </row>
    <row r="1932" spans="2:81" ht="23">
      <c r="B1932" s="227">
        <v>7.1</v>
      </c>
      <c r="C1932" s="89">
        <v>20061737</v>
      </c>
      <c r="D1932" s="89">
        <v>1</v>
      </c>
      <c r="E1932" s="147" t="s">
        <v>7445</v>
      </c>
      <c r="F1932" s="92" t="s">
        <v>7487</v>
      </c>
      <c r="G1932" s="92"/>
      <c r="H1932" s="92"/>
      <c r="I1932" s="92"/>
      <c r="J1932" s="90" t="s">
        <v>7488</v>
      </c>
      <c r="K1932" s="90" t="s">
        <v>7489</v>
      </c>
      <c r="L1932" s="90" t="s">
        <v>7490</v>
      </c>
      <c r="M1932" s="91" t="s">
        <v>1838</v>
      </c>
      <c r="N1932" s="93">
        <v>56537</v>
      </c>
      <c r="O1932" s="94" t="s">
        <v>222</v>
      </c>
      <c r="P1932" s="95">
        <v>1236280.5900000001</v>
      </c>
      <c r="Q1932" s="95">
        <v>1235214.19</v>
      </c>
      <c r="R1932" s="95"/>
      <c r="S1932" s="96">
        <v>1070585.57</v>
      </c>
      <c r="T1932" s="91"/>
      <c r="U1932" s="500">
        <v>0</v>
      </c>
      <c r="V1932" s="500">
        <v>0</v>
      </c>
      <c r="W1932" s="500">
        <v>0</v>
      </c>
      <c r="X1932" s="500">
        <v>0</v>
      </c>
      <c r="Y1932" s="97"/>
      <c r="Z1932" s="512">
        <f t="shared" si="181"/>
        <v>0</v>
      </c>
      <c r="AA1932" s="512">
        <f t="shared" si="182"/>
        <v>0</v>
      </c>
      <c r="AB1932" s="512">
        <f t="shared" si="183"/>
        <v>0</v>
      </c>
      <c r="AC1932" s="512">
        <f t="shared" si="184"/>
        <v>0</v>
      </c>
      <c r="AD1932" s="91"/>
      <c r="AE1932" s="91"/>
      <c r="AF1932" s="237"/>
      <c r="AG1932" s="91"/>
      <c r="AH1932" s="97"/>
      <c r="AI1932" s="98"/>
      <c r="AJ1932" s="98"/>
      <c r="AK1932" s="99"/>
      <c r="AL1932" s="100"/>
      <c r="AM1932" s="97"/>
      <c r="AN1932" s="227">
        <v>7.1</v>
      </c>
      <c r="AO1932" s="89">
        <v>20061737</v>
      </c>
      <c r="AP1932" s="89"/>
      <c r="AQ1932" s="89"/>
      <c r="AR1932" s="89">
        <v>1</v>
      </c>
      <c r="AS1932" s="35">
        <f t="shared" si="185"/>
        <v>0</v>
      </c>
      <c r="AT1932" s="92" t="s">
        <v>7487</v>
      </c>
      <c r="AU1932" s="95">
        <v>1790000</v>
      </c>
      <c r="AV1932" s="97">
        <v>38477</v>
      </c>
      <c r="AW1932" s="106">
        <v>0</v>
      </c>
      <c r="AX1932" s="219">
        <v>1986</v>
      </c>
      <c r="AY1932" s="219" t="s">
        <v>1235</v>
      </c>
      <c r="AZ1932" s="105">
        <v>32500</v>
      </c>
      <c r="BA1932" s="100" t="s">
        <v>226</v>
      </c>
      <c r="BB1932" s="44">
        <f t="shared" si="186"/>
        <v>10000</v>
      </c>
      <c r="BC1932" s="106">
        <v>100</v>
      </c>
      <c r="BD1932" s="97">
        <v>38991</v>
      </c>
      <c r="BE1932" s="95"/>
      <c r="BF1932" s="95"/>
      <c r="BG1932" s="95"/>
      <c r="BH1932" s="192"/>
      <c r="BI1932" s="95"/>
      <c r="BJ1932" s="203"/>
      <c r="BK1932" s="108"/>
      <c r="BL1932" s="97"/>
      <c r="BM1932" s="168"/>
      <c r="BN1932" s="97"/>
      <c r="BO1932" s="95"/>
      <c r="BP1932" s="133" t="s">
        <v>7450</v>
      </c>
      <c r="BQ1932" s="105">
        <v>32500</v>
      </c>
      <c r="BR1932" s="169">
        <v>1</v>
      </c>
      <c r="BS1932" s="136">
        <v>44347</v>
      </c>
      <c r="BT1932" s="133"/>
      <c r="BU1932" s="105"/>
      <c r="BV1932" s="169"/>
      <c r="BW1932" s="136"/>
      <c r="BX1932" s="133"/>
      <c r="BY1932" s="105"/>
      <c r="BZ1932" s="169"/>
      <c r="CA1932" s="136"/>
      <c r="CB1932" s="169">
        <v>6.1359648592464026E-4</v>
      </c>
      <c r="CC1932" s="169">
        <v>5.5063079653131885E-4</v>
      </c>
    </row>
    <row r="1933" spans="2:81" ht="34">
      <c r="B1933" s="227">
        <v>7.11</v>
      </c>
      <c r="C1933" s="89">
        <v>20061737</v>
      </c>
      <c r="D1933" s="89">
        <v>1</v>
      </c>
      <c r="E1933" s="147" t="s">
        <v>7445</v>
      </c>
      <c r="F1933" s="92" t="s">
        <v>7491</v>
      </c>
      <c r="G1933" s="92"/>
      <c r="H1933" s="92"/>
      <c r="I1933" s="92"/>
      <c r="J1933" s="90" t="s">
        <v>7492</v>
      </c>
      <c r="K1933" s="90" t="s">
        <v>7493</v>
      </c>
      <c r="L1933" s="90" t="s">
        <v>7494</v>
      </c>
      <c r="M1933" s="91" t="s">
        <v>370</v>
      </c>
      <c r="N1933" s="93">
        <v>49854</v>
      </c>
      <c r="O1933" s="94" t="s">
        <v>222</v>
      </c>
      <c r="P1933" s="95">
        <v>1236280.5900000001</v>
      </c>
      <c r="Q1933" s="95">
        <v>1235214.19</v>
      </c>
      <c r="R1933" s="95"/>
      <c r="S1933" s="95">
        <v>1070585.57</v>
      </c>
      <c r="T1933" s="91"/>
      <c r="U1933" s="500">
        <v>0</v>
      </c>
      <c r="V1933" s="500">
        <v>0</v>
      </c>
      <c r="W1933" s="500">
        <v>0</v>
      </c>
      <c r="X1933" s="500">
        <v>0</v>
      </c>
      <c r="Y1933" s="97"/>
      <c r="Z1933" s="512">
        <f t="shared" si="181"/>
        <v>0</v>
      </c>
      <c r="AA1933" s="512">
        <f t="shared" si="182"/>
        <v>0</v>
      </c>
      <c r="AB1933" s="512">
        <f t="shared" si="183"/>
        <v>0</v>
      </c>
      <c r="AC1933" s="512">
        <f t="shared" si="184"/>
        <v>0</v>
      </c>
      <c r="AD1933" s="91"/>
      <c r="AE1933" s="91"/>
      <c r="AF1933" s="237"/>
      <c r="AG1933" s="91"/>
      <c r="AH1933" s="97"/>
      <c r="AI1933" s="98"/>
      <c r="AJ1933" s="98"/>
      <c r="AK1933" s="99"/>
      <c r="AL1933" s="100"/>
      <c r="AM1933" s="97"/>
      <c r="AN1933" s="227">
        <v>7.11</v>
      </c>
      <c r="AO1933" s="89">
        <v>20061737</v>
      </c>
      <c r="AP1933" s="89"/>
      <c r="AQ1933" s="89"/>
      <c r="AR1933" s="89">
        <v>1</v>
      </c>
      <c r="AS1933" s="35">
        <f t="shared" si="185"/>
        <v>0</v>
      </c>
      <c r="AT1933" s="92" t="s">
        <v>7491</v>
      </c>
      <c r="AU1933" s="95">
        <v>1790000</v>
      </c>
      <c r="AV1933" s="97" t="s">
        <v>7495</v>
      </c>
      <c r="AW1933" s="106">
        <v>0</v>
      </c>
      <c r="AX1933" s="219">
        <v>2000</v>
      </c>
      <c r="AY1933" s="219"/>
      <c r="AZ1933" s="105">
        <v>36047</v>
      </c>
      <c r="BA1933" s="100" t="s">
        <v>226</v>
      </c>
      <c r="BB1933" s="44">
        <f t="shared" si="186"/>
        <v>10000</v>
      </c>
      <c r="BC1933" s="106">
        <v>100</v>
      </c>
      <c r="BD1933" s="97">
        <v>38991</v>
      </c>
      <c r="BE1933" s="95"/>
      <c r="BF1933" s="95"/>
      <c r="BG1933" s="95"/>
      <c r="BH1933" s="192"/>
      <c r="BI1933" s="95"/>
      <c r="BJ1933" s="203"/>
      <c r="BK1933" s="108"/>
      <c r="BL1933" s="97"/>
      <c r="BM1933" s="168"/>
      <c r="BN1933" s="97"/>
      <c r="BO1933" s="95"/>
      <c r="BP1933" s="133" t="s">
        <v>7450</v>
      </c>
      <c r="BQ1933" s="105">
        <v>36047</v>
      </c>
      <c r="BR1933" s="169">
        <v>1</v>
      </c>
      <c r="BS1933" s="136">
        <v>44347</v>
      </c>
      <c r="BT1933" s="133"/>
      <c r="BU1933" s="105"/>
      <c r="BV1933" s="169"/>
      <c r="BW1933" s="136"/>
      <c r="BX1933" s="133"/>
      <c r="BY1933" s="105"/>
      <c r="BZ1933" s="169"/>
      <c r="CA1933" s="136"/>
      <c r="CB1933" s="169">
        <v>6.1359648592464026E-4</v>
      </c>
      <c r="CC1933" s="169">
        <v>5.5063079653131885E-4</v>
      </c>
    </row>
    <row r="1934" spans="2:81" ht="23">
      <c r="B1934" s="227">
        <v>7.12</v>
      </c>
      <c r="C1934" s="89">
        <v>20061737</v>
      </c>
      <c r="D1934" s="89">
        <v>1</v>
      </c>
      <c r="E1934" s="147" t="s">
        <v>7445</v>
      </c>
      <c r="F1934" s="92" t="s">
        <v>7496</v>
      </c>
      <c r="G1934" s="92"/>
      <c r="H1934" s="92"/>
      <c r="I1934" s="92"/>
      <c r="J1934" s="90" t="s">
        <v>7497</v>
      </c>
      <c r="K1934" s="90" t="s">
        <v>7498</v>
      </c>
      <c r="L1934" s="90" t="s">
        <v>582</v>
      </c>
      <c r="M1934" s="91" t="s">
        <v>545</v>
      </c>
      <c r="N1934" s="93">
        <v>50220</v>
      </c>
      <c r="O1934" s="94" t="s">
        <v>222</v>
      </c>
      <c r="P1934" s="95">
        <v>1208654.2</v>
      </c>
      <c r="Q1934" s="95">
        <v>1207611.6399999999</v>
      </c>
      <c r="R1934" s="95"/>
      <c r="S1934" s="96">
        <v>1046661.88</v>
      </c>
      <c r="T1934" s="91"/>
      <c r="U1934" s="500">
        <v>0</v>
      </c>
      <c r="V1934" s="500">
        <v>0</v>
      </c>
      <c r="W1934" s="500">
        <v>0</v>
      </c>
      <c r="X1934" s="500">
        <v>0</v>
      </c>
      <c r="Y1934" s="97"/>
      <c r="Z1934" s="512">
        <f t="shared" si="181"/>
        <v>0</v>
      </c>
      <c r="AA1934" s="512">
        <f t="shared" si="182"/>
        <v>0</v>
      </c>
      <c r="AB1934" s="512">
        <f t="shared" si="183"/>
        <v>0</v>
      </c>
      <c r="AC1934" s="512">
        <f t="shared" si="184"/>
        <v>0</v>
      </c>
      <c r="AD1934" s="91"/>
      <c r="AE1934" s="91"/>
      <c r="AF1934" s="237"/>
      <c r="AG1934" s="91"/>
      <c r="AH1934" s="97"/>
      <c r="AI1934" s="98"/>
      <c r="AJ1934" s="98"/>
      <c r="AK1934" s="99"/>
      <c r="AL1934" s="100"/>
      <c r="AM1934" s="97"/>
      <c r="AN1934" s="227">
        <v>7.12</v>
      </c>
      <c r="AO1934" s="89">
        <v>20061737</v>
      </c>
      <c r="AP1934" s="89"/>
      <c r="AQ1934" s="89"/>
      <c r="AR1934" s="89">
        <v>1</v>
      </c>
      <c r="AS1934" s="35">
        <f t="shared" si="185"/>
        <v>0</v>
      </c>
      <c r="AT1934" s="92" t="s">
        <v>7496</v>
      </c>
      <c r="AU1934" s="95">
        <v>1750000</v>
      </c>
      <c r="AV1934" s="97" t="s">
        <v>7454</v>
      </c>
      <c r="AW1934" s="106">
        <v>0</v>
      </c>
      <c r="AX1934" s="219">
        <v>1998</v>
      </c>
      <c r="AY1934" s="219"/>
      <c r="AZ1934" s="105">
        <v>34919</v>
      </c>
      <c r="BA1934" s="100" t="s">
        <v>226</v>
      </c>
      <c r="BB1934" s="44">
        <f t="shared" si="186"/>
        <v>10000</v>
      </c>
      <c r="BC1934" s="106">
        <v>100</v>
      </c>
      <c r="BD1934" s="97">
        <v>38991</v>
      </c>
      <c r="BE1934" s="95"/>
      <c r="BF1934" s="95"/>
      <c r="BG1934" s="95"/>
      <c r="BH1934" s="192"/>
      <c r="BI1934" s="95"/>
      <c r="BJ1934" s="203"/>
      <c r="BK1934" s="108"/>
      <c r="BL1934" s="97"/>
      <c r="BM1934" s="168"/>
      <c r="BN1934" s="97"/>
      <c r="BO1934" s="95"/>
      <c r="BP1934" s="133" t="s">
        <v>7450</v>
      </c>
      <c r="BQ1934" s="105">
        <v>34919</v>
      </c>
      <c r="BR1934" s="169">
        <v>1</v>
      </c>
      <c r="BS1934" s="136">
        <v>44347</v>
      </c>
      <c r="BT1934" s="133"/>
      <c r="BU1934" s="105"/>
      <c r="BV1934" s="169"/>
      <c r="BW1934" s="136"/>
      <c r="BX1934" s="133"/>
      <c r="BY1934" s="105"/>
      <c r="BZ1934" s="169"/>
      <c r="CA1934" s="136"/>
      <c r="CB1934" s="169">
        <v>5.9988483346818723E-4</v>
      </c>
      <c r="CC1934" s="169">
        <v>5.3832619849816679E-4</v>
      </c>
    </row>
    <row r="1935" spans="2:81" ht="23">
      <c r="B1935" s="227">
        <v>7.13</v>
      </c>
      <c r="C1935" s="89">
        <v>20061737</v>
      </c>
      <c r="D1935" s="89">
        <v>1</v>
      </c>
      <c r="E1935" s="147" t="s">
        <v>7445</v>
      </c>
      <c r="F1935" s="92" t="s">
        <v>7499</v>
      </c>
      <c r="G1935" s="92"/>
      <c r="H1935" s="92"/>
      <c r="I1935" s="92"/>
      <c r="J1935" s="90" t="s">
        <v>7500</v>
      </c>
      <c r="K1935" s="90" t="s">
        <v>7501</v>
      </c>
      <c r="L1935" s="90" t="s">
        <v>7501</v>
      </c>
      <c r="M1935" s="91" t="s">
        <v>370</v>
      </c>
      <c r="N1935" s="93">
        <v>49337</v>
      </c>
      <c r="O1935" s="94" t="s">
        <v>222</v>
      </c>
      <c r="P1935" s="95">
        <v>1201747.6100000001</v>
      </c>
      <c r="Q1935" s="95">
        <v>1200711</v>
      </c>
      <c r="R1935" s="95"/>
      <c r="S1935" s="96">
        <v>1040680.95</v>
      </c>
      <c r="T1935" s="91"/>
      <c r="U1935" s="500">
        <v>0</v>
      </c>
      <c r="V1935" s="500">
        <v>0</v>
      </c>
      <c r="W1935" s="500">
        <v>0</v>
      </c>
      <c r="X1935" s="500">
        <v>0</v>
      </c>
      <c r="Y1935" s="97"/>
      <c r="Z1935" s="512">
        <f t="shared" si="181"/>
        <v>0</v>
      </c>
      <c r="AA1935" s="512">
        <f t="shared" si="182"/>
        <v>0</v>
      </c>
      <c r="AB1935" s="512">
        <f t="shared" si="183"/>
        <v>0</v>
      </c>
      <c r="AC1935" s="512">
        <f t="shared" si="184"/>
        <v>0</v>
      </c>
      <c r="AD1935" s="91"/>
      <c r="AE1935" s="91"/>
      <c r="AF1935" s="237"/>
      <c r="AG1935" s="91"/>
      <c r="AH1935" s="97"/>
      <c r="AI1935" s="98"/>
      <c r="AJ1935" s="98"/>
      <c r="AK1935" s="99"/>
      <c r="AL1935" s="100"/>
      <c r="AM1935" s="97"/>
      <c r="AN1935" s="227">
        <v>7.13</v>
      </c>
      <c r="AO1935" s="89">
        <v>20061737</v>
      </c>
      <c r="AP1935" s="89"/>
      <c r="AQ1935" s="89"/>
      <c r="AR1935" s="89">
        <v>1</v>
      </c>
      <c r="AS1935" s="35">
        <f t="shared" si="185"/>
        <v>0</v>
      </c>
      <c r="AT1935" s="92" t="s">
        <v>7499</v>
      </c>
      <c r="AU1935" s="95">
        <v>1740000</v>
      </c>
      <c r="AV1935" s="97">
        <v>38485</v>
      </c>
      <c r="AW1935" s="106">
        <v>0</v>
      </c>
      <c r="AX1935" s="220">
        <v>2000</v>
      </c>
      <c r="AY1935" s="220" t="s">
        <v>1235</v>
      </c>
      <c r="AZ1935" s="105">
        <v>36047</v>
      </c>
      <c r="BA1935" s="100" t="s">
        <v>226</v>
      </c>
      <c r="BB1935" s="44">
        <f t="shared" si="186"/>
        <v>10000</v>
      </c>
      <c r="BC1935" s="106">
        <v>100</v>
      </c>
      <c r="BD1935" s="97">
        <v>38991</v>
      </c>
      <c r="BE1935" s="95"/>
      <c r="BF1935" s="95"/>
      <c r="BG1935" s="95"/>
      <c r="BH1935" s="192"/>
      <c r="BI1935" s="95"/>
      <c r="BJ1935" s="203"/>
      <c r="BK1935" s="108"/>
      <c r="BL1935" s="97"/>
      <c r="BM1935" s="168"/>
      <c r="BN1935" s="97"/>
      <c r="BO1935" s="95"/>
      <c r="BP1935" s="133" t="s">
        <v>7450</v>
      </c>
      <c r="BQ1935" s="105">
        <v>36047</v>
      </c>
      <c r="BR1935" s="169">
        <v>1</v>
      </c>
      <c r="BS1935" s="136">
        <v>44347</v>
      </c>
      <c r="BT1935" s="133"/>
      <c r="BU1935" s="105"/>
      <c r="BV1935" s="169"/>
      <c r="BW1935" s="136"/>
      <c r="BX1935" s="133"/>
      <c r="BY1935" s="105"/>
      <c r="BZ1935" s="169"/>
      <c r="CA1935" s="136"/>
      <c r="CB1935" s="169">
        <v>5.9645691911219129E-4</v>
      </c>
      <c r="CC1935" s="169">
        <v>5.3525004787543476E-4</v>
      </c>
    </row>
    <row r="1936" spans="2:81" ht="23">
      <c r="B1936" s="200">
        <v>7.14</v>
      </c>
      <c r="C1936" s="57">
        <v>20061737</v>
      </c>
      <c r="D1936" s="57">
        <v>1</v>
      </c>
      <c r="E1936" s="155" t="s">
        <v>7445</v>
      </c>
      <c r="F1936" s="60" t="s">
        <v>7502</v>
      </c>
      <c r="G1936" s="60"/>
      <c r="H1936" s="60"/>
      <c r="I1936" s="60"/>
      <c r="J1936" s="58" t="s">
        <v>7503</v>
      </c>
      <c r="K1936" s="58" t="s">
        <v>7504</v>
      </c>
      <c r="L1936" s="58" t="s">
        <v>7505</v>
      </c>
      <c r="M1936" s="59" t="s">
        <v>104</v>
      </c>
      <c r="N1936" s="61">
        <v>47918</v>
      </c>
      <c r="O1936" s="62" t="s">
        <v>222</v>
      </c>
      <c r="P1936" s="79">
        <v>1194841.01</v>
      </c>
      <c r="Q1936" s="79">
        <v>1193810.3700000001</v>
      </c>
      <c r="R1936" s="79"/>
      <c r="S1936" s="80">
        <v>1034700.03</v>
      </c>
      <c r="T1936" s="59"/>
      <c r="U1936" s="499">
        <v>0</v>
      </c>
      <c r="V1936" s="499">
        <v>0</v>
      </c>
      <c r="W1936" s="499">
        <v>0</v>
      </c>
      <c r="X1936" s="499">
        <v>0</v>
      </c>
      <c r="Y1936" s="66"/>
      <c r="Z1936" s="512">
        <f t="shared" si="181"/>
        <v>0</v>
      </c>
      <c r="AA1936" s="512">
        <f t="shared" si="182"/>
        <v>0</v>
      </c>
      <c r="AB1936" s="512">
        <f t="shared" si="183"/>
        <v>0</v>
      </c>
      <c r="AC1936" s="512">
        <f t="shared" si="184"/>
        <v>0</v>
      </c>
      <c r="AD1936" s="59"/>
      <c r="AE1936" s="59"/>
      <c r="AF1936" s="235"/>
      <c r="AG1936" s="59"/>
      <c r="AH1936" s="66"/>
      <c r="AI1936" s="67"/>
      <c r="AJ1936" s="67"/>
      <c r="AK1936" s="68"/>
      <c r="AL1936" s="69"/>
      <c r="AM1936" s="66"/>
      <c r="AN1936" s="200">
        <v>7.14</v>
      </c>
      <c r="AO1936" s="57">
        <v>20061737</v>
      </c>
      <c r="AP1936" s="57"/>
      <c r="AQ1936" s="57"/>
      <c r="AR1936" s="57">
        <v>1</v>
      </c>
      <c r="AS1936" s="35">
        <f t="shared" si="185"/>
        <v>0</v>
      </c>
      <c r="AT1936" s="60" t="s">
        <v>7502</v>
      </c>
      <c r="AU1936" s="79">
        <v>1730000</v>
      </c>
      <c r="AV1936" s="66" t="s">
        <v>7506</v>
      </c>
      <c r="AW1936" s="81">
        <v>0</v>
      </c>
      <c r="AX1936" s="215">
        <v>1999</v>
      </c>
      <c r="AY1936" s="215" t="s">
        <v>1235</v>
      </c>
      <c r="AZ1936" s="74">
        <v>34994</v>
      </c>
      <c r="BA1936" s="69" t="s">
        <v>226</v>
      </c>
      <c r="BB1936" s="44">
        <f t="shared" si="186"/>
        <v>10000</v>
      </c>
      <c r="BC1936" s="81">
        <v>100</v>
      </c>
      <c r="BD1936" s="66">
        <v>38991</v>
      </c>
      <c r="BE1936" s="79"/>
      <c r="BF1936" s="79"/>
      <c r="BG1936" s="79"/>
      <c r="BH1936" s="75"/>
      <c r="BI1936" s="79"/>
      <c r="BJ1936" s="197"/>
      <c r="BK1936" s="78"/>
      <c r="BL1936" s="66"/>
      <c r="BM1936" s="163"/>
      <c r="BN1936" s="66"/>
      <c r="BO1936" s="79"/>
      <c r="BP1936" s="158" t="s">
        <v>7450</v>
      </c>
      <c r="BQ1936" s="74">
        <v>34994</v>
      </c>
      <c r="BR1936" s="161">
        <v>1</v>
      </c>
      <c r="BS1936" s="160">
        <v>44347</v>
      </c>
      <c r="BT1936" s="158"/>
      <c r="BU1936" s="74"/>
      <c r="BV1936" s="161"/>
      <c r="BW1936" s="160"/>
      <c r="BX1936" s="158"/>
      <c r="BY1936" s="74"/>
      <c r="BZ1936" s="161"/>
      <c r="CA1936" s="160"/>
      <c r="CB1936" s="161">
        <v>5.9302900972372629E-4</v>
      </c>
      <c r="CC1936" s="161">
        <v>5.3217390171047868E-4</v>
      </c>
    </row>
    <row r="1937" spans="2:81" ht="23">
      <c r="B1937" s="200">
        <v>7.15</v>
      </c>
      <c r="C1937" s="57">
        <v>20061737</v>
      </c>
      <c r="D1937" s="57">
        <v>1</v>
      </c>
      <c r="E1937" s="155" t="s">
        <v>7445</v>
      </c>
      <c r="F1937" s="60" t="s">
        <v>7507</v>
      </c>
      <c r="G1937" s="60"/>
      <c r="H1937" s="60"/>
      <c r="I1937" s="60"/>
      <c r="J1937" s="58" t="s">
        <v>7508</v>
      </c>
      <c r="K1937" s="58" t="s">
        <v>7509</v>
      </c>
      <c r="L1937" s="58" t="s">
        <v>7510</v>
      </c>
      <c r="M1937" s="59" t="s">
        <v>286</v>
      </c>
      <c r="N1937" s="61">
        <v>61856</v>
      </c>
      <c r="O1937" s="62" t="s">
        <v>222</v>
      </c>
      <c r="P1937" s="79">
        <v>1187934.42</v>
      </c>
      <c r="Q1937" s="79">
        <v>1186909.73</v>
      </c>
      <c r="R1937" s="79"/>
      <c r="S1937" s="80">
        <v>1028719.1</v>
      </c>
      <c r="T1937" s="59"/>
      <c r="U1937" s="499">
        <v>0</v>
      </c>
      <c r="V1937" s="499">
        <v>0</v>
      </c>
      <c r="W1937" s="499">
        <v>0</v>
      </c>
      <c r="X1937" s="499">
        <v>0</v>
      </c>
      <c r="Y1937" s="66"/>
      <c r="Z1937" s="512">
        <f t="shared" si="181"/>
        <v>0</v>
      </c>
      <c r="AA1937" s="512">
        <f t="shared" si="182"/>
        <v>0</v>
      </c>
      <c r="AB1937" s="512">
        <f t="shared" si="183"/>
        <v>0</v>
      </c>
      <c r="AC1937" s="512">
        <f t="shared" si="184"/>
        <v>0</v>
      </c>
      <c r="AD1937" s="59"/>
      <c r="AE1937" s="59"/>
      <c r="AF1937" s="235"/>
      <c r="AG1937" s="59"/>
      <c r="AH1937" s="66"/>
      <c r="AI1937" s="67"/>
      <c r="AJ1937" s="67"/>
      <c r="AK1937" s="68"/>
      <c r="AL1937" s="69"/>
      <c r="AM1937" s="66"/>
      <c r="AN1937" s="200">
        <v>7.15</v>
      </c>
      <c r="AO1937" s="57">
        <v>20061737</v>
      </c>
      <c r="AP1937" s="57"/>
      <c r="AQ1937" s="57"/>
      <c r="AR1937" s="57">
        <v>1</v>
      </c>
      <c r="AS1937" s="35">
        <f t="shared" si="185"/>
        <v>0</v>
      </c>
      <c r="AT1937" s="60" t="s">
        <v>7507</v>
      </c>
      <c r="AU1937" s="79">
        <v>1720000</v>
      </c>
      <c r="AV1937" s="66" t="s">
        <v>7511</v>
      </c>
      <c r="AW1937" s="81">
        <v>0</v>
      </c>
      <c r="AX1937" s="215">
        <v>1999</v>
      </c>
      <c r="AY1937" s="215" t="s">
        <v>1235</v>
      </c>
      <c r="AZ1937" s="74">
        <v>34998</v>
      </c>
      <c r="BA1937" s="69" t="s">
        <v>226</v>
      </c>
      <c r="BB1937" s="44">
        <f t="shared" si="186"/>
        <v>10000</v>
      </c>
      <c r="BC1937" s="81">
        <v>100</v>
      </c>
      <c r="BD1937" s="66">
        <v>38991</v>
      </c>
      <c r="BE1937" s="79"/>
      <c r="BF1937" s="79"/>
      <c r="BG1937" s="79"/>
      <c r="BH1937" s="75"/>
      <c r="BI1937" s="79"/>
      <c r="BJ1937" s="197"/>
      <c r="BK1937" s="78"/>
      <c r="BL1937" s="66"/>
      <c r="BM1937" s="163"/>
      <c r="BN1937" s="66"/>
      <c r="BO1937" s="79"/>
      <c r="BP1937" s="158" t="s">
        <v>7450</v>
      </c>
      <c r="BQ1937" s="74">
        <v>34998</v>
      </c>
      <c r="BR1937" s="161">
        <v>1</v>
      </c>
      <c r="BS1937" s="160">
        <v>44347</v>
      </c>
      <c r="BT1937" s="158"/>
      <c r="BU1937" s="74"/>
      <c r="BV1937" s="161"/>
      <c r="BW1937" s="160"/>
      <c r="BX1937" s="158"/>
      <c r="BY1937" s="74"/>
      <c r="BZ1937" s="161"/>
      <c r="CA1937" s="160"/>
      <c r="CB1937" s="161">
        <v>5.8960109536773024E-4</v>
      </c>
      <c r="CC1937" s="161">
        <v>5.2909775108774665E-4</v>
      </c>
    </row>
    <row r="1938" spans="2:81" ht="23">
      <c r="B1938" s="200">
        <v>7.16</v>
      </c>
      <c r="C1938" s="57">
        <v>20061737</v>
      </c>
      <c r="D1938" s="57">
        <v>1</v>
      </c>
      <c r="E1938" s="155" t="s">
        <v>7445</v>
      </c>
      <c r="F1938" s="60" t="s">
        <v>7512</v>
      </c>
      <c r="G1938" s="60"/>
      <c r="H1938" s="60"/>
      <c r="I1938" s="60"/>
      <c r="J1938" s="58" t="s">
        <v>7513</v>
      </c>
      <c r="K1938" s="58" t="s">
        <v>7514</v>
      </c>
      <c r="L1938" s="58" t="s">
        <v>4035</v>
      </c>
      <c r="M1938" s="59" t="s">
        <v>370</v>
      </c>
      <c r="N1938" s="61">
        <v>48617</v>
      </c>
      <c r="O1938" s="62" t="s">
        <v>222</v>
      </c>
      <c r="P1938" s="79">
        <v>1174121.23</v>
      </c>
      <c r="Q1938" s="79">
        <v>1173108.45</v>
      </c>
      <c r="R1938" s="79"/>
      <c r="S1938" s="80">
        <v>1016757.25</v>
      </c>
      <c r="T1938" s="59"/>
      <c r="U1938" s="499">
        <v>0</v>
      </c>
      <c r="V1938" s="499">
        <v>0</v>
      </c>
      <c r="W1938" s="499">
        <v>0</v>
      </c>
      <c r="X1938" s="499">
        <v>0</v>
      </c>
      <c r="Y1938" s="66"/>
      <c r="Z1938" s="512">
        <f t="shared" si="181"/>
        <v>0</v>
      </c>
      <c r="AA1938" s="512">
        <f t="shared" si="182"/>
        <v>0</v>
      </c>
      <c r="AB1938" s="512">
        <f t="shared" si="183"/>
        <v>0</v>
      </c>
      <c r="AC1938" s="512">
        <f t="shared" si="184"/>
        <v>0</v>
      </c>
      <c r="AD1938" s="59"/>
      <c r="AE1938" s="59"/>
      <c r="AF1938" s="235"/>
      <c r="AG1938" s="59"/>
      <c r="AH1938" s="66"/>
      <c r="AI1938" s="67"/>
      <c r="AJ1938" s="67"/>
      <c r="AK1938" s="68"/>
      <c r="AL1938" s="69"/>
      <c r="AM1938" s="66"/>
      <c r="AN1938" s="200">
        <v>7.16</v>
      </c>
      <c r="AO1938" s="57">
        <v>20061737</v>
      </c>
      <c r="AP1938" s="57"/>
      <c r="AQ1938" s="57"/>
      <c r="AR1938" s="57">
        <v>1</v>
      </c>
      <c r="AS1938" s="35">
        <f t="shared" si="185"/>
        <v>0</v>
      </c>
      <c r="AT1938" s="60" t="s">
        <v>7512</v>
      </c>
      <c r="AU1938" s="79">
        <v>1700000</v>
      </c>
      <c r="AV1938" s="66" t="s">
        <v>7515</v>
      </c>
      <c r="AW1938" s="81">
        <v>0</v>
      </c>
      <c r="AX1938" s="215">
        <v>2000</v>
      </c>
      <c r="AY1938" s="215"/>
      <c r="AZ1938" s="74">
        <v>36047</v>
      </c>
      <c r="BA1938" s="69" t="s">
        <v>226</v>
      </c>
      <c r="BB1938" s="44">
        <f t="shared" si="186"/>
        <v>10000</v>
      </c>
      <c r="BC1938" s="81">
        <v>100</v>
      </c>
      <c r="BD1938" s="66">
        <v>38991</v>
      </c>
      <c r="BE1938" s="79"/>
      <c r="BF1938" s="79"/>
      <c r="BG1938" s="79"/>
      <c r="BH1938" s="75"/>
      <c r="BI1938" s="79"/>
      <c r="BJ1938" s="197"/>
      <c r="BK1938" s="78"/>
      <c r="BL1938" s="66"/>
      <c r="BM1938" s="163"/>
      <c r="BN1938" s="66"/>
      <c r="BO1938" s="79"/>
      <c r="BP1938" s="158" t="s">
        <v>7450</v>
      </c>
      <c r="BQ1938" s="74">
        <v>36047</v>
      </c>
      <c r="BR1938" s="161">
        <v>1</v>
      </c>
      <c r="BS1938" s="160">
        <v>44347</v>
      </c>
      <c r="BT1938" s="158"/>
      <c r="BU1938" s="74"/>
      <c r="BV1938" s="161"/>
      <c r="BW1938" s="160"/>
      <c r="BX1938" s="158"/>
      <c r="BY1938" s="74"/>
      <c r="BZ1938" s="161"/>
      <c r="CA1938" s="160"/>
      <c r="CB1938" s="161">
        <v>5.8274526665573814E-4</v>
      </c>
      <c r="CC1938" s="161">
        <v>5.229454498422827E-4</v>
      </c>
    </row>
    <row r="1939" spans="2:81" ht="23">
      <c r="B1939" s="200">
        <v>7.17</v>
      </c>
      <c r="C1939" s="57">
        <v>20061737</v>
      </c>
      <c r="D1939" s="57">
        <v>1</v>
      </c>
      <c r="E1939" s="155" t="s">
        <v>7445</v>
      </c>
      <c r="F1939" s="60" t="s">
        <v>7516</v>
      </c>
      <c r="G1939" s="60"/>
      <c r="H1939" s="60"/>
      <c r="I1939" s="60"/>
      <c r="J1939" s="58" t="s">
        <v>7517</v>
      </c>
      <c r="K1939" s="58" t="s">
        <v>7518</v>
      </c>
      <c r="L1939" s="58" t="s">
        <v>7519</v>
      </c>
      <c r="M1939" s="59" t="s">
        <v>370</v>
      </c>
      <c r="N1939" s="61">
        <v>49420</v>
      </c>
      <c r="O1939" s="62" t="s">
        <v>222</v>
      </c>
      <c r="P1939" s="79">
        <v>1174121.23</v>
      </c>
      <c r="Q1939" s="79">
        <v>1173108.45</v>
      </c>
      <c r="R1939" s="79"/>
      <c r="S1939" s="80">
        <v>1016757.25</v>
      </c>
      <c r="T1939" s="59"/>
      <c r="U1939" s="499">
        <v>0</v>
      </c>
      <c r="V1939" s="499">
        <v>0</v>
      </c>
      <c r="W1939" s="499">
        <v>0</v>
      </c>
      <c r="X1939" s="499">
        <v>0</v>
      </c>
      <c r="Y1939" s="66"/>
      <c r="Z1939" s="512">
        <f t="shared" si="181"/>
        <v>0</v>
      </c>
      <c r="AA1939" s="512">
        <f t="shared" si="182"/>
        <v>0</v>
      </c>
      <c r="AB1939" s="512">
        <f t="shared" si="183"/>
        <v>0</v>
      </c>
      <c r="AC1939" s="512">
        <f t="shared" si="184"/>
        <v>0</v>
      </c>
      <c r="AD1939" s="59"/>
      <c r="AE1939" s="59"/>
      <c r="AF1939" s="235"/>
      <c r="AG1939" s="59"/>
      <c r="AH1939" s="66"/>
      <c r="AI1939" s="67"/>
      <c r="AJ1939" s="67"/>
      <c r="AK1939" s="68"/>
      <c r="AL1939" s="69"/>
      <c r="AM1939" s="66"/>
      <c r="AN1939" s="200">
        <v>7.17</v>
      </c>
      <c r="AO1939" s="57">
        <v>20061737</v>
      </c>
      <c r="AP1939" s="57"/>
      <c r="AQ1939" s="57"/>
      <c r="AR1939" s="57">
        <v>1</v>
      </c>
      <c r="AS1939" s="35">
        <f t="shared" si="185"/>
        <v>0</v>
      </c>
      <c r="AT1939" s="60" t="s">
        <v>7516</v>
      </c>
      <c r="AU1939" s="79">
        <v>1700000</v>
      </c>
      <c r="AV1939" s="66" t="s">
        <v>7515</v>
      </c>
      <c r="AW1939" s="81">
        <v>0</v>
      </c>
      <c r="AX1939" s="215">
        <v>2000</v>
      </c>
      <c r="AY1939" s="215" t="s">
        <v>1235</v>
      </c>
      <c r="AZ1939" s="74">
        <v>35551</v>
      </c>
      <c r="BA1939" s="69" t="s">
        <v>226</v>
      </c>
      <c r="BB1939" s="44">
        <f t="shared" si="186"/>
        <v>10000</v>
      </c>
      <c r="BC1939" s="81">
        <v>100</v>
      </c>
      <c r="BD1939" s="66">
        <v>38991</v>
      </c>
      <c r="BE1939" s="79"/>
      <c r="BF1939" s="79"/>
      <c r="BG1939" s="79"/>
      <c r="BH1939" s="75"/>
      <c r="BI1939" s="79"/>
      <c r="BJ1939" s="197"/>
      <c r="BK1939" s="78"/>
      <c r="BL1939" s="66"/>
      <c r="BM1939" s="163"/>
      <c r="BN1939" s="66"/>
      <c r="BO1939" s="79"/>
      <c r="BP1939" s="158" t="s">
        <v>7450</v>
      </c>
      <c r="BQ1939" s="74">
        <v>35551</v>
      </c>
      <c r="BR1939" s="161">
        <v>1</v>
      </c>
      <c r="BS1939" s="160">
        <v>44347</v>
      </c>
      <c r="BT1939" s="158"/>
      <c r="BU1939" s="74"/>
      <c r="BV1939" s="161"/>
      <c r="BW1939" s="160"/>
      <c r="BX1939" s="158"/>
      <c r="BY1939" s="74"/>
      <c r="BZ1939" s="161"/>
      <c r="CA1939" s="160"/>
      <c r="CB1939" s="161">
        <v>5.8274526665573814E-4</v>
      </c>
      <c r="CC1939" s="161">
        <v>5.229454498422827E-4</v>
      </c>
    </row>
    <row r="1940" spans="2:81" ht="34">
      <c r="B1940" s="200">
        <v>7.18</v>
      </c>
      <c r="C1940" s="57">
        <v>20061737</v>
      </c>
      <c r="D1940" s="57">
        <v>1</v>
      </c>
      <c r="E1940" s="155" t="s">
        <v>7445</v>
      </c>
      <c r="F1940" s="60" t="s">
        <v>7520</v>
      </c>
      <c r="G1940" s="60"/>
      <c r="H1940" s="60"/>
      <c r="I1940" s="60"/>
      <c r="J1940" s="58" t="s">
        <v>7521</v>
      </c>
      <c r="K1940" s="58" t="s">
        <v>5215</v>
      </c>
      <c r="L1940" s="58" t="s">
        <v>1125</v>
      </c>
      <c r="M1940" s="59" t="s">
        <v>3196</v>
      </c>
      <c r="N1940" s="61">
        <v>57042</v>
      </c>
      <c r="O1940" s="62" t="s">
        <v>222</v>
      </c>
      <c r="P1940" s="79">
        <v>1174121.23</v>
      </c>
      <c r="Q1940" s="79">
        <v>1173108.45</v>
      </c>
      <c r="R1940" s="79"/>
      <c r="S1940" s="80">
        <v>1016757.25</v>
      </c>
      <c r="T1940" s="59"/>
      <c r="U1940" s="499">
        <v>0</v>
      </c>
      <c r="V1940" s="499">
        <v>0</v>
      </c>
      <c r="W1940" s="499">
        <v>0</v>
      </c>
      <c r="X1940" s="499">
        <v>0</v>
      </c>
      <c r="Y1940" s="66"/>
      <c r="Z1940" s="512">
        <f t="shared" si="181"/>
        <v>0</v>
      </c>
      <c r="AA1940" s="512">
        <f t="shared" si="182"/>
        <v>0</v>
      </c>
      <c r="AB1940" s="512">
        <f t="shared" si="183"/>
        <v>0</v>
      </c>
      <c r="AC1940" s="512">
        <f t="shared" si="184"/>
        <v>0</v>
      </c>
      <c r="AD1940" s="59"/>
      <c r="AE1940" s="59"/>
      <c r="AF1940" s="235"/>
      <c r="AG1940" s="59"/>
      <c r="AH1940" s="66"/>
      <c r="AI1940" s="67"/>
      <c r="AJ1940" s="67"/>
      <c r="AK1940" s="68"/>
      <c r="AL1940" s="69"/>
      <c r="AM1940" s="66"/>
      <c r="AN1940" s="200">
        <v>7.18</v>
      </c>
      <c r="AO1940" s="57">
        <v>20061737</v>
      </c>
      <c r="AP1940" s="57"/>
      <c r="AQ1940" s="57"/>
      <c r="AR1940" s="57">
        <v>1</v>
      </c>
      <c r="AS1940" s="35">
        <f t="shared" si="185"/>
        <v>0</v>
      </c>
      <c r="AT1940" s="60" t="s">
        <v>7520</v>
      </c>
      <c r="AU1940" s="79">
        <v>1700000</v>
      </c>
      <c r="AV1940" s="66">
        <v>38475</v>
      </c>
      <c r="AW1940" s="81">
        <v>0</v>
      </c>
      <c r="AX1940" s="215">
        <v>1975</v>
      </c>
      <c r="AY1940" s="215">
        <v>2004</v>
      </c>
      <c r="AZ1940" s="74">
        <v>32280</v>
      </c>
      <c r="BA1940" s="69" t="s">
        <v>226</v>
      </c>
      <c r="BB1940" s="44">
        <f t="shared" si="186"/>
        <v>10000</v>
      </c>
      <c r="BC1940" s="81">
        <v>100</v>
      </c>
      <c r="BD1940" s="66">
        <v>38991</v>
      </c>
      <c r="BE1940" s="79"/>
      <c r="BF1940" s="79"/>
      <c r="BG1940" s="79"/>
      <c r="BH1940" s="75"/>
      <c r="BI1940" s="79"/>
      <c r="BJ1940" s="197"/>
      <c r="BK1940" s="78"/>
      <c r="BL1940" s="66"/>
      <c r="BM1940" s="163"/>
      <c r="BN1940" s="66"/>
      <c r="BO1940" s="79"/>
      <c r="BP1940" s="158" t="s">
        <v>7450</v>
      </c>
      <c r="BQ1940" s="74">
        <v>32280</v>
      </c>
      <c r="BR1940" s="161">
        <v>1</v>
      </c>
      <c r="BS1940" s="160">
        <v>44347</v>
      </c>
      <c r="BT1940" s="158"/>
      <c r="BU1940" s="74"/>
      <c r="BV1940" s="161"/>
      <c r="BW1940" s="160"/>
      <c r="BX1940" s="158"/>
      <c r="BY1940" s="74"/>
      <c r="BZ1940" s="161"/>
      <c r="CA1940" s="160"/>
      <c r="CB1940" s="161">
        <v>5.8274526665573814E-4</v>
      </c>
      <c r="CC1940" s="161">
        <v>5.229454498422827E-4</v>
      </c>
    </row>
    <row r="1941" spans="2:81" ht="23">
      <c r="B1941" s="227">
        <v>7.19</v>
      </c>
      <c r="C1941" s="89">
        <v>20061737</v>
      </c>
      <c r="D1941" s="89">
        <v>1</v>
      </c>
      <c r="E1941" s="147" t="s">
        <v>7445</v>
      </c>
      <c r="F1941" s="92" t="s">
        <v>7522</v>
      </c>
      <c r="G1941" s="92"/>
      <c r="H1941" s="92"/>
      <c r="I1941" s="92"/>
      <c r="J1941" s="90" t="s">
        <v>7523</v>
      </c>
      <c r="K1941" s="90" t="s">
        <v>7524</v>
      </c>
      <c r="L1941" s="90" t="s">
        <v>532</v>
      </c>
      <c r="M1941" s="91" t="s">
        <v>90</v>
      </c>
      <c r="N1941" s="93">
        <v>43793</v>
      </c>
      <c r="O1941" s="94" t="s">
        <v>222</v>
      </c>
      <c r="P1941" s="95">
        <v>1167214.6299999999</v>
      </c>
      <c r="Q1941" s="95">
        <v>1166207.81</v>
      </c>
      <c r="R1941" s="95"/>
      <c r="S1941" s="96">
        <v>1010776.33</v>
      </c>
      <c r="T1941" s="91"/>
      <c r="U1941" s="500">
        <v>0</v>
      </c>
      <c r="V1941" s="500">
        <v>0</v>
      </c>
      <c r="W1941" s="500">
        <v>0</v>
      </c>
      <c r="X1941" s="500">
        <v>0</v>
      </c>
      <c r="Y1941" s="97"/>
      <c r="Z1941" s="512">
        <f t="shared" si="181"/>
        <v>0</v>
      </c>
      <c r="AA1941" s="512">
        <f t="shared" si="182"/>
        <v>0</v>
      </c>
      <c r="AB1941" s="512">
        <f t="shared" si="183"/>
        <v>0</v>
      </c>
      <c r="AC1941" s="512">
        <f t="shared" si="184"/>
        <v>0</v>
      </c>
      <c r="AD1941" s="91"/>
      <c r="AE1941" s="91"/>
      <c r="AF1941" s="237"/>
      <c r="AG1941" s="91"/>
      <c r="AH1941" s="97"/>
      <c r="AI1941" s="98"/>
      <c r="AJ1941" s="98"/>
      <c r="AK1941" s="99"/>
      <c r="AL1941" s="100"/>
      <c r="AM1941" s="97"/>
      <c r="AN1941" s="227">
        <v>7.19</v>
      </c>
      <c r="AO1941" s="89">
        <v>20061737</v>
      </c>
      <c r="AP1941" s="89"/>
      <c r="AQ1941" s="89"/>
      <c r="AR1941" s="89">
        <v>1</v>
      </c>
      <c r="AS1941" s="35">
        <f t="shared" si="185"/>
        <v>0</v>
      </c>
      <c r="AT1941" s="92" t="s">
        <v>7522</v>
      </c>
      <c r="AU1941" s="95">
        <v>1690000</v>
      </c>
      <c r="AV1941" s="97" t="s">
        <v>7454</v>
      </c>
      <c r="AW1941" s="106">
        <v>0</v>
      </c>
      <c r="AX1941" s="219">
        <v>2000</v>
      </c>
      <c r="AY1941" s="219" t="s">
        <v>1235</v>
      </c>
      <c r="AZ1941" s="105">
        <v>36047</v>
      </c>
      <c r="BA1941" s="100" t="s">
        <v>226</v>
      </c>
      <c r="BB1941" s="44">
        <f t="shared" si="186"/>
        <v>10000</v>
      </c>
      <c r="BC1941" s="106">
        <v>100</v>
      </c>
      <c r="BD1941" s="97">
        <v>38991</v>
      </c>
      <c r="BE1941" s="95"/>
      <c r="BF1941" s="95"/>
      <c r="BG1941" s="95"/>
      <c r="BH1941" s="192"/>
      <c r="BI1941" s="95"/>
      <c r="BJ1941" s="203"/>
      <c r="BK1941" s="108"/>
      <c r="BL1941" s="97"/>
      <c r="BM1941" s="168"/>
      <c r="BN1941" s="97"/>
      <c r="BO1941" s="95"/>
      <c r="BP1941" s="133" t="s">
        <v>7450</v>
      </c>
      <c r="BQ1941" s="105">
        <v>36047</v>
      </c>
      <c r="BR1941" s="169">
        <v>1</v>
      </c>
      <c r="BS1941" s="136">
        <v>44347</v>
      </c>
      <c r="BT1941" s="133"/>
      <c r="BU1941" s="105"/>
      <c r="BV1941" s="169"/>
      <c r="BW1941" s="136"/>
      <c r="BX1941" s="133"/>
      <c r="BY1941" s="105"/>
      <c r="BZ1941" s="169"/>
      <c r="CA1941" s="136"/>
      <c r="CB1941" s="169">
        <v>5.793173522997422E-4</v>
      </c>
      <c r="CC1941" s="169">
        <v>5.1986929921955078E-4</v>
      </c>
    </row>
    <row r="1942" spans="2:81" ht="23">
      <c r="B1942" s="227">
        <v>7.2</v>
      </c>
      <c r="C1942" s="89">
        <v>20061737</v>
      </c>
      <c r="D1942" s="89">
        <v>1</v>
      </c>
      <c r="E1942" s="147" t="s">
        <v>7445</v>
      </c>
      <c r="F1942" s="92" t="s">
        <v>7525</v>
      </c>
      <c r="G1942" s="92"/>
      <c r="H1942" s="92"/>
      <c r="I1942" s="92"/>
      <c r="J1942" s="90" t="s">
        <v>7526</v>
      </c>
      <c r="K1942" s="90" t="s">
        <v>5957</v>
      </c>
      <c r="L1942" s="90" t="s">
        <v>5957</v>
      </c>
      <c r="M1942" s="91" t="s">
        <v>370</v>
      </c>
      <c r="N1942" s="93">
        <v>49010</v>
      </c>
      <c r="O1942" s="94" t="s">
        <v>222</v>
      </c>
      <c r="P1942" s="95">
        <v>1139588.25</v>
      </c>
      <c r="Q1942" s="95">
        <v>1138605.26</v>
      </c>
      <c r="R1942" s="95"/>
      <c r="S1942" s="96">
        <v>986852.63</v>
      </c>
      <c r="T1942" s="91"/>
      <c r="U1942" s="500">
        <v>0</v>
      </c>
      <c r="V1942" s="500">
        <v>0</v>
      </c>
      <c r="W1942" s="500">
        <v>0</v>
      </c>
      <c r="X1942" s="500">
        <v>0</v>
      </c>
      <c r="Y1942" s="97"/>
      <c r="Z1942" s="512">
        <f t="shared" si="181"/>
        <v>0</v>
      </c>
      <c r="AA1942" s="512">
        <f t="shared" si="182"/>
        <v>0</v>
      </c>
      <c r="AB1942" s="512">
        <f t="shared" si="183"/>
        <v>0</v>
      </c>
      <c r="AC1942" s="512">
        <f t="shared" si="184"/>
        <v>0</v>
      </c>
      <c r="AD1942" s="91"/>
      <c r="AE1942" s="91"/>
      <c r="AF1942" s="237"/>
      <c r="AG1942" s="91"/>
      <c r="AH1942" s="97"/>
      <c r="AI1942" s="98"/>
      <c r="AJ1942" s="98"/>
      <c r="AK1942" s="99"/>
      <c r="AL1942" s="100"/>
      <c r="AM1942" s="97"/>
      <c r="AN1942" s="227">
        <v>7.2</v>
      </c>
      <c r="AO1942" s="89">
        <v>20061737</v>
      </c>
      <c r="AP1942" s="89"/>
      <c r="AQ1942" s="89"/>
      <c r="AR1942" s="89">
        <v>1</v>
      </c>
      <c r="AS1942" s="35">
        <f t="shared" si="185"/>
        <v>0</v>
      </c>
      <c r="AT1942" s="92" t="s">
        <v>7525</v>
      </c>
      <c r="AU1942" s="95">
        <v>1650000</v>
      </c>
      <c r="AV1942" s="97" t="s">
        <v>7515</v>
      </c>
      <c r="AW1942" s="106">
        <v>0</v>
      </c>
      <c r="AX1942" s="219">
        <v>2000</v>
      </c>
      <c r="AY1942" s="219" t="s">
        <v>1235</v>
      </c>
      <c r="AZ1942" s="105">
        <v>36047</v>
      </c>
      <c r="BA1942" s="100" t="s">
        <v>226</v>
      </c>
      <c r="BB1942" s="44">
        <f t="shared" si="186"/>
        <v>10000</v>
      </c>
      <c r="BC1942" s="106">
        <v>100</v>
      </c>
      <c r="BD1942" s="97">
        <v>38991</v>
      </c>
      <c r="BE1942" s="95"/>
      <c r="BF1942" s="95"/>
      <c r="BG1942" s="95"/>
      <c r="BH1942" s="192"/>
      <c r="BI1942" s="95"/>
      <c r="BJ1942" s="203"/>
      <c r="BK1942" s="108"/>
      <c r="BL1942" s="97"/>
      <c r="BM1942" s="168"/>
      <c r="BN1942" s="97"/>
      <c r="BO1942" s="95"/>
      <c r="BP1942" s="133" t="s">
        <v>7450</v>
      </c>
      <c r="BQ1942" s="105">
        <v>36047</v>
      </c>
      <c r="BR1942" s="169">
        <v>1</v>
      </c>
      <c r="BS1942" s="136">
        <v>44347</v>
      </c>
      <c r="BT1942" s="133"/>
      <c r="BU1942" s="105"/>
      <c r="BV1942" s="169"/>
      <c r="BW1942" s="136"/>
      <c r="BX1942" s="133"/>
      <c r="BY1942" s="105"/>
      <c r="BZ1942" s="169"/>
      <c r="CA1942" s="136"/>
      <c r="CB1942" s="169">
        <v>5.6560569984328906E-4</v>
      </c>
      <c r="CC1942" s="169">
        <v>5.0756470118639861E-4</v>
      </c>
    </row>
    <row r="1943" spans="2:81" ht="23">
      <c r="B1943" s="227">
        <v>7.21</v>
      </c>
      <c r="C1943" s="89">
        <v>20061737</v>
      </c>
      <c r="D1943" s="89">
        <v>1</v>
      </c>
      <c r="E1943" s="147" t="s">
        <v>7445</v>
      </c>
      <c r="F1943" s="92" t="s">
        <v>7527</v>
      </c>
      <c r="G1943" s="92"/>
      <c r="H1943" s="92"/>
      <c r="I1943" s="92"/>
      <c r="J1943" s="90" t="s">
        <v>7528</v>
      </c>
      <c r="K1943" s="90" t="s">
        <v>7529</v>
      </c>
      <c r="L1943" s="90" t="s">
        <v>7530</v>
      </c>
      <c r="M1943" s="91" t="s">
        <v>1838</v>
      </c>
      <c r="N1943" s="93">
        <v>56470</v>
      </c>
      <c r="O1943" s="94" t="s">
        <v>222</v>
      </c>
      <c r="P1943" s="95">
        <v>1139588.25</v>
      </c>
      <c r="Q1943" s="95">
        <v>1138605.26</v>
      </c>
      <c r="R1943" s="95"/>
      <c r="S1943" s="96">
        <v>986852.63</v>
      </c>
      <c r="T1943" s="91"/>
      <c r="U1943" s="500">
        <v>0</v>
      </c>
      <c r="V1943" s="500">
        <v>0</v>
      </c>
      <c r="W1943" s="500">
        <v>0</v>
      </c>
      <c r="X1943" s="500">
        <v>0</v>
      </c>
      <c r="Y1943" s="97"/>
      <c r="Z1943" s="512">
        <f t="shared" si="181"/>
        <v>0</v>
      </c>
      <c r="AA1943" s="512">
        <f t="shared" si="182"/>
        <v>0</v>
      </c>
      <c r="AB1943" s="512">
        <f t="shared" si="183"/>
        <v>0</v>
      </c>
      <c r="AC1943" s="512">
        <f t="shared" si="184"/>
        <v>0</v>
      </c>
      <c r="AD1943" s="91"/>
      <c r="AE1943" s="91"/>
      <c r="AF1943" s="237"/>
      <c r="AG1943" s="91"/>
      <c r="AH1943" s="97"/>
      <c r="AI1943" s="98"/>
      <c r="AJ1943" s="98"/>
      <c r="AK1943" s="99"/>
      <c r="AL1943" s="100"/>
      <c r="AM1943" s="97"/>
      <c r="AN1943" s="227">
        <v>7.21</v>
      </c>
      <c r="AO1943" s="89">
        <v>20061737</v>
      </c>
      <c r="AP1943" s="89"/>
      <c r="AQ1943" s="89"/>
      <c r="AR1943" s="89">
        <v>1</v>
      </c>
      <c r="AS1943" s="35">
        <f t="shared" si="185"/>
        <v>0</v>
      </c>
      <c r="AT1943" s="92" t="s">
        <v>7527</v>
      </c>
      <c r="AU1943" s="95">
        <v>1650000</v>
      </c>
      <c r="AV1943" s="97" t="s">
        <v>7454</v>
      </c>
      <c r="AW1943" s="106">
        <v>0</v>
      </c>
      <c r="AX1943" s="219">
        <v>1978</v>
      </c>
      <c r="AY1943" s="219"/>
      <c r="AZ1943" s="105">
        <v>33320</v>
      </c>
      <c r="BA1943" s="100" t="s">
        <v>226</v>
      </c>
      <c r="BB1943" s="44">
        <f t="shared" si="186"/>
        <v>10000</v>
      </c>
      <c r="BC1943" s="106">
        <v>100</v>
      </c>
      <c r="BD1943" s="97">
        <v>38991</v>
      </c>
      <c r="BE1943" s="95"/>
      <c r="BF1943" s="95"/>
      <c r="BG1943" s="95"/>
      <c r="BH1943" s="192"/>
      <c r="BI1943" s="95"/>
      <c r="BJ1943" s="203"/>
      <c r="BK1943" s="108"/>
      <c r="BL1943" s="97"/>
      <c r="BM1943" s="168"/>
      <c r="BN1943" s="97"/>
      <c r="BO1943" s="95"/>
      <c r="BP1943" s="133" t="s">
        <v>7450</v>
      </c>
      <c r="BQ1943" s="105">
        <v>33320</v>
      </c>
      <c r="BR1943" s="169">
        <v>1</v>
      </c>
      <c r="BS1943" s="136">
        <v>44347</v>
      </c>
      <c r="BT1943" s="133"/>
      <c r="BU1943" s="105"/>
      <c r="BV1943" s="169"/>
      <c r="BW1943" s="136"/>
      <c r="BX1943" s="133"/>
      <c r="BY1943" s="105"/>
      <c r="BZ1943" s="169"/>
      <c r="CA1943" s="136"/>
      <c r="CB1943" s="169">
        <v>5.6560569984328906E-4</v>
      </c>
      <c r="CC1943" s="169">
        <v>5.0756470118639861E-4</v>
      </c>
    </row>
    <row r="1944" spans="2:81" ht="23">
      <c r="B1944" s="227">
        <v>7.22</v>
      </c>
      <c r="C1944" s="89">
        <v>20061737</v>
      </c>
      <c r="D1944" s="89">
        <v>1</v>
      </c>
      <c r="E1944" s="147" t="s">
        <v>7445</v>
      </c>
      <c r="F1944" s="92" t="s">
        <v>7531</v>
      </c>
      <c r="G1944" s="92"/>
      <c r="H1944" s="92"/>
      <c r="I1944" s="92"/>
      <c r="J1944" s="90" t="s">
        <v>7532</v>
      </c>
      <c r="K1944" s="90" t="s">
        <v>7533</v>
      </c>
      <c r="L1944" s="90" t="s">
        <v>800</v>
      </c>
      <c r="M1944" s="91" t="s">
        <v>286</v>
      </c>
      <c r="N1944" s="93">
        <v>61953</v>
      </c>
      <c r="O1944" s="94" t="s">
        <v>222</v>
      </c>
      <c r="P1944" s="95">
        <v>1118868.46</v>
      </c>
      <c r="Q1944" s="95">
        <v>1117903.3500000001</v>
      </c>
      <c r="R1944" s="95"/>
      <c r="S1944" s="96">
        <v>968909.85</v>
      </c>
      <c r="T1944" s="91"/>
      <c r="U1944" s="500">
        <v>0</v>
      </c>
      <c r="V1944" s="500">
        <v>0</v>
      </c>
      <c r="W1944" s="500">
        <v>0</v>
      </c>
      <c r="X1944" s="500">
        <v>0</v>
      </c>
      <c r="Y1944" s="97"/>
      <c r="Z1944" s="512">
        <f t="shared" si="181"/>
        <v>0</v>
      </c>
      <c r="AA1944" s="512">
        <f t="shared" si="182"/>
        <v>0</v>
      </c>
      <c r="AB1944" s="512">
        <f t="shared" si="183"/>
        <v>0</v>
      </c>
      <c r="AC1944" s="512">
        <f t="shared" si="184"/>
        <v>0</v>
      </c>
      <c r="AD1944" s="91"/>
      <c r="AE1944" s="91"/>
      <c r="AF1944" s="237"/>
      <c r="AG1944" s="91"/>
      <c r="AH1944" s="97"/>
      <c r="AI1944" s="98"/>
      <c r="AJ1944" s="98"/>
      <c r="AK1944" s="99"/>
      <c r="AL1944" s="100"/>
      <c r="AM1944" s="97"/>
      <c r="AN1944" s="227">
        <v>7.22</v>
      </c>
      <c r="AO1944" s="89">
        <v>20061737</v>
      </c>
      <c r="AP1944" s="89"/>
      <c r="AQ1944" s="89"/>
      <c r="AR1944" s="89">
        <v>1</v>
      </c>
      <c r="AS1944" s="35">
        <f t="shared" si="185"/>
        <v>0</v>
      </c>
      <c r="AT1944" s="92" t="s">
        <v>7531</v>
      </c>
      <c r="AU1944" s="95">
        <v>1620000</v>
      </c>
      <c r="AV1944" s="97" t="s">
        <v>7511</v>
      </c>
      <c r="AW1944" s="106">
        <v>0</v>
      </c>
      <c r="AX1944" s="219">
        <v>2000</v>
      </c>
      <c r="AY1944" s="219" t="s">
        <v>1235</v>
      </c>
      <c r="AZ1944" s="105">
        <v>35551</v>
      </c>
      <c r="BA1944" s="100" t="s">
        <v>226</v>
      </c>
      <c r="BB1944" s="44">
        <f t="shared" si="186"/>
        <v>10000</v>
      </c>
      <c r="BC1944" s="106">
        <v>100</v>
      </c>
      <c r="BD1944" s="97">
        <v>38991</v>
      </c>
      <c r="BE1944" s="95"/>
      <c r="BF1944" s="95"/>
      <c r="BG1944" s="95"/>
      <c r="BH1944" s="192"/>
      <c r="BI1944" s="95"/>
      <c r="BJ1944" s="203"/>
      <c r="BK1944" s="108"/>
      <c r="BL1944" s="97"/>
      <c r="BM1944" s="168"/>
      <c r="BN1944" s="97"/>
      <c r="BO1944" s="95"/>
      <c r="BP1944" s="133" t="s">
        <v>7450</v>
      </c>
      <c r="BQ1944" s="105">
        <v>35551</v>
      </c>
      <c r="BR1944" s="169">
        <v>1</v>
      </c>
      <c r="BS1944" s="136">
        <v>44347</v>
      </c>
      <c r="BT1944" s="133"/>
      <c r="BU1944" s="105"/>
      <c r="BV1944" s="169"/>
      <c r="BW1944" s="136"/>
      <c r="BX1944" s="133"/>
      <c r="BY1944" s="105"/>
      <c r="BZ1944" s="169"/>
      <c r="CA1944" s="136"/>
      <c r="CB1944" s="169">
        <v>5.5532196174283208E-4</v>
      </c>
      <c r="CC1944" s="169">
        <v>4.9833625377597858E-4</v>
      </c>
    </row>
    <row r="1945" spans="2:81" ht="23">
      <c r="B1945" s="227">
        <v>7.23</v>
      </c>
      <c r="C1945" s="89">
        <v>20061737</v>
      </c>
      <c r="D1945" s="89">
        <v>1</v>
      </c>
      <c r="E1945" s="147" t="s">
        <v>7445</v>
      </c>
      <c r="F1945" s="92" t="s">
        <v>7534</v>
      </c>
      <c r="G1945" s="92"/>
      <c r="H1945" s="92"/>
      <c r="I1945" s="92"/>
      <c r="J1945" s="90" t="s">
        <v>7535</v>
      </c>
      <c r="K1945" s="90" t="s">
        <v>7536</v>
      </c>
      <c r="L1945" s="90" t="s">
        <v>7537</v>
      </c>
      <c r="M1945" s="91" t="s">
        <v>183</v>
      </c>
      <c r="N1945" s="93">
        <v>54612</v>
      </c>
      <c r="O1945" s="94" t="s">
        <v>222</v>
      </c>
      <c r="P1945" s="95">
        <v>1105055.27</v>
      </c>
      <c r="Q1945" s="95">
        <v>1104102.07</v>
      </c>
      <c r="R1945" s="95"/>
      <c r="S1945" s="96">
        <v>956948</v>
      </c>
      <c r="T1945" s="91"/>
      <c r="U1945" s="500">
        <v>0</v>
      </c>
      <c r="V1945" s="500">
        <v>0</v>
      </c>
      <c r="W1945" s="500">
        <v>0</v>
      </c>
      <c r="X1945" s="500">
        <v>0</v>
      </c>
      <c r="Y1945" s="97"/>
      <c r="Z1945" s="512">
        <f t="shared" si="181"/>
        <v>0</v>
      </c>
      <c r="AA1945" s="512">
        <f t="shared" si="182"/>
        <v>0</v>
      </c>
      <c r="AB1945" s="512">
        <f t="shared" si="183"/>
        <v>0</v>
      </c>
      <c r="AC1945" s="512">
        <f t="shared" si="184"/>
        <v>0</v>
      </c>
      <c r="AD1945" s="91"/>
      <c r="AE1945" s="91"/>
      <c r="AF1945" s="237"/>
      <c r="AG1945" s="91"/>
      <c r="AH1945" s="97"/>
      <c r="AI1945" s="98"/>
      <c r="AJ1945" s="98"/>
      <c r="AK1945" s="99"/>
      <c r="AL1945" s="100"/>
      <c r="AM1945" s="97"/>
      <c r="AN1945" s="227">
        <v>7.23</v>
      </c>
      <c r="AO1945" s="89">
        <v>20061737</v>
      </c>
      <c r="AP1945" s="89"/>
      <c r="AQ1945" s="89"/>
      <c r="AR1945" s="89">
        <v>1</v>
      </c>
      <c r="AS1945" s="35">
        <f t="shared" si="185"/>
        <v>0</v>
      </c>
      <c r="AT1945" s="92" t="s">
        <v>7534</v>
      </c>
      <c r="AU1945" s="95">
        <v>1600000</v>
      </c>
      <c r="AV1945" s="97" t="s">
        <v>7459</v>
      </c>
      <c r="AW1945" s="106">
        <v>0</v>
      </c>
      <c r="AX1945" s="220">
        <v>2000</v>
      </c>
      <c r="AY1945" s="220" t="s">
        <v>1235</v>
      </c>
      <c r="AZ1945" s="105">
        <v>35551</v>
      </c>
      <c r="BA1945" s="100" t="s">
        <v>226</v>
      </c>
      <c r="BB1945" s="44">
        <f t="shared" si="186"/>
        <v>10000</v>
      </c>
      <c r="BC1945" s="106">
        <v>100</v>
      </c>
      <c r="BD1945" s="97">
        <v>38991</v>
      </c>
      <c r="BE1945" s="95"/>
      <c r="BF1945" s="95"/>
      <c r="BG1945" s="95"/>
      <c r="BH1945" s="192"/>
      <c r="BI1945" s="95"/>
      <c r="BJ1945" s="203"/>
      <c r="BK1945" s="108"/>
      <c r="BL1945" s="97"/>
      <c r="BM1945" s="168"/>
      <c r="BN1945" s="97"/>
      <c r="BO1945" s="95"/>
      <c r="BP1945" s="133" t="s">
        <v>7450</v>
      </c>
      <c r="BQ1945" s="105">
        <v>35551</v>
      </c>
      <c r="BR1945" s="169">
        <v>1</v>
      </c>
      <c r="BS1945" s="136">
        <v>44347</v>
      </c>
      <c r="BT1945" s="133"/>
      <c r="BU1945" s="105"/>
      <c r="BV1945" s="169"/>
      <c r="BW1945" s="136"/>
      <c r="BX1945" s="133"/>
      <c r="BY1945" s="105"/>
      <c r="BZ1945" s="169"/>
      <c r="CA1945" s="136"/>
      <c r="CB1945" s="169">
        <v>5.4846613303083998E-4</v>
      </c>
      <c r="CC1945" s="169">
        <v>4.9218395253051463E-4</v>
      </c>
    </row>
    <row r="1946" spans="2:81" ht="23">
      <c r="B1946" s="200">
        <v>7.24</v>
      </c>
      <c r="C1946" s="57">
        <v>20061737</v>
      </c>
      <c r="D1946" s="57">
        <v>1</v>
      </c>
      <c r="E1946" s="155" t="s">
        <v>7445</v>
      </c>
      <c r="F1946" s="60" t="s">
        <v>7538</v>
      </c>
      <c r="G1946" s="60"/>
      <c r="H1946" s="60"/>
      <c r="I1946" s="60"/>
      <c r="J1946" s="58" t="s">
        <v>7539</v>
      </c>
      <c r="K1946" s="58" t="s">
        <v>7540</v>
      </c>
      <c r="L1946" s="58" t="s">
        <v>7541</v>
      </c>
      <c r="M1946" s="59" t="s">
        <v>90</v>
      </c>
      <c r="N1946" s="61">
        <v>43543</v>
      </c>
      <c r="O1946" s="62" t="s">
        <v>222</v>
      </c>
      <c r="P1946" s="79">
        <v>1105055.27</v>
      </c>
      <c r="Q1946" s="79">
        <v>1104102.07</v>
      </c>
      <c r="R1946" s="79"/>
      <c r="S1946" s="80">
        <v>956948</v>
      </c>
      <c r="T1946" s="59"/>
      <c r="U1946" s="499">
        <v>0</v>
      </c>
      <c r="V1946" s="499">
        <v>0</v>
      </c>
      <c r="W1946" s="499">
        <v>0</v>
      </c>
      <c r="X1946" s="499">
        <v>0</v>
      </c>
      <c r="Y1946" s="66"/>
      <c r="Z1946" s="512">
        <f t="shared" si="181"/>
        <v>0</v>
      </c>
      <c r="AA1946" s="512">
        <f t="shared" si="182"/>
        <v>0</v>
      </c>
      <c r="AB1946" s="512">
        <f t="shared" si="183"/>
        <v>0</v>
      </c>
      <c r="AC1946" s="512">
        <f t="shared" si="184"/>
        <v>0</v>
      </c>
      <c r="AD1946" s="59"/>
      <c r="AE1946" s="59"/>
      <c r="AF1946" s="235"/>
      <c r="AG1946" s="59"/>
      <c r="AH1946" s="66"/>
      <c r="AI1946" s="67"/>
      <c r="AJ1946" s="67"/>
      <c r="AK1946" s="68"/>
      <c r="AL1946" s="69"/>
      <c r="AM1946" s="66"/>
      <c r="AN1946" s="200">
        <v>7.24</v>
      </c>
      <c r="AO1946" s="57">
        <v>20061737</v>
      </c>
      <c r="AP1946" s="57"/>
      <c r="AQ1946" s="57"/>
      <c r="AR1946" s="57">
        <v>1</v>
      </c>
      <c r="AS1946" s="35">
        <f t="shared" si="185"/>
        <v>0</v>
      </c>
      <c r="AT1946" s="60" t="s">
        <v>7538</v>
      </c>
      <c r="AU1946" s="79">
        <v>1600000</v>
      </c>
      <c r="AV1946" s="66">
        <v>38476</v>
      </c>
      <c r="AW1946" s="81">
        <v>0</v>
      </c>
      <c r="AX1946" s="216">
        <v>2000</v>
      </c>
      <c r="AY1946" s="216" t="s">
        <v>1235</v>
      </c>
      <c r="AZ1946" s="74">
        <v>36047</v>
      </c>
      <c r="BA1946" s="69" t="s">
        <v>226</v>
      </c>
      <c r="BB1946" s="44">
        <f t="shared" si="186"/>
        <v>10000</v>
      </c>
      <c r="BC1946" s="81">
        <v>100</v>
      </c>
      <c r="BD1946" s="66">
        <v>38991</v>
      </c>
      <c r="BE1946" s="79"/>
      <c r="BF1946" s="79"/>
      <c r="BG1946" s="79"/>
      <c r="BH1946" s="75"/>
      <c r="BI1946" s="79"/>
      <c r="BJ1946" s="197"/>
      <c r="BK1946" s="78"/>
      <c r="BL1946" s="66"/>
      <c r="BM1946" s="163"/>
      <c r="BN1946" s="66"/>
      <c r="BO1946" s="79"/>
      <c r="BP1946" s="158" t="s">
        <v>7450</v>
      </c>
      <c r="BQ1946" s="74">
        <v>36047</v>
      </c>
      <c r="BR1946" s="161">
        <v>1</v>
      </c>
      <c r="BS1946" s="160">
        <v>44347</v>
      </c>
      <c r="BT1946" s="158"/>
      <c r="BU1946" s="74"/>
      <c r="BV1946" s="161"/>
      <c r="BW1946" s="160"/>
      <c r="BX1946" s="158"/>
      <c r="BY1946" s="74"/>
      <c r="BZ1946" s="161"/>
      <c r="CA1946" s="160"/>
      <c r="CB1946" s="161">
        <v>5.4846613303083998E-4</v>
      </c>
      <c r="CC1946" s="161">
        <v>4.9218395253051463E-4</v>
      </c>
    </row>
    <row r="1947" spans="2:81" ht="34">
      <c r="B1947" s="200">
        <v>7.25</v>
      </c>
      <c r="C1947" s="57">
        <v>20061737</v>
      </c>
      <c r="D1947" s="57">
        <v>1</v>
      </c>
      <c r="E1947" s="155" t="s">
        <v>7445</v>
      </c>
      <c r="F1947" s="60" t="s">
        <v>7542</v>
      </c>
      <c r="G1947" s="60"/>
      <c r="H1947" s="60"/>
      <c r="I1947" s="60"/>
      <c r="J1947" s="58" t="s">
        <v>7543</v>
      </c>
      <c r="K1947" s="58" t="s">
        <v>2363</v>
      </c>
      <c r="L1947" s="58" t="s">
        <v>7485</v>
      </c>
      <c r="M1947" s="59" t="s">
        <v>104</v>
      </c>
      <c r="N1947" s="61">
        <v>47872</v>
      </c>
      <c r="O1947" s="62" t="s">
        <v>222</v>
      </c>
      <c r="P1947" s="79">
        <v>1105055.27</v>
      </c>
      <c r="Q1947" s="79">
        <v>1104102.07</v>
      </c>
      <c r="R1947" s="79"/>
      <c r="S1947" s="80">
        <v>956948</v>
      </c>
      <c r="T1947" s="59"/>
      <c r="U1947" s="499">
        <v>0</v>
      </c>
      <c r="V1947" s="499">
        <v>0</v>
      </c>
      <c r="W1947" s="499">
        <v>0</v>
      </c>
      <c r="X1947" s="499">
        <v>0</v>
      </c>
      <c r="Y1947" s="66"/>
      <c r="Z1947" s="512">
        <f t="shared" si="181"/>
        <v>0</v>
      </c>
      <c r="AA1947" s="512">
        <f t="shared" si="182"/>
        <v>0</v>
      </c>
      <c r="AB1947" s="512">
        <f t="shared" si="183"/>
        <v>0</v>
      </c>
      <c r="AC1947" s="512">
        <f t="shared" si="184"/>
        <v>0</v>
      </c>
      <c r="AD1947" s="59"/>
      <c r="AE1947" s="59"/>
      <c r="AF1947" s="235"/>
      <c r="AG1947" s="59"/>
      <c r="AH1947" s="66"/>
      <c r="AI1947" s="67"/>
      <c r="AJ1947" s="67"/>
      <c r="AK1947" s="68"/>
      <c r="AL1947" s="69"/>
      <c r="AM1947" s="66"/>
      <c r="AN1947" s="200">
        <v>7.25</v>
      </c>
      <c r="AO1947" s="57">
        <v>20061737</v>
      </c>
      <c r="AP1947" s="57"/>
      <c r="AQ1947" s="57"/>
      <c r="AR1947" s="57">
        <v>1</v>
      </c>
      <c r="AS1947" s="35">
        <f t="shared" si="185"/>
        <v>0</v>
      </c>
      <c r="AT1947" s="60" t="s">
        <v>7542</v>
      </c>
      <c r="AU1947" s="79">
        <v>1600000</v>
      </c>
      <c r="AV1947" s="66" t="s">
        <v>7506</v>
      </c>
      <c r="AW1947" s="81">
        <v>0</v>
      </c>
      <c r="AX1947" s="215">
        <v>1999</v>
      </c>
      <c r="AY1947" s="215" t="s">
        <v>1235</v>
      </c>
      <c r="AZ1947" s="74">
        <v>34923</v>
      </c>
      <c r="BA1947" s="69" t="s">
        <v>226</v>
      </c>
      <c r="BB1947" s="44">
        <f t="shared" si="186"/>
        <v>10000</v>
      </c>
      <c r="BC1947" s="81">
        <v>100</v>
      </c>
      <c r="BD1947" s="66">
        <v>38991</v>
      </c>
      <c r="BE1947" s="79"/>
      <c r="BF1947" s="79"/>
      <c r="BG1947" s="79"/>
      <c r="BH1947" s="75"/>
      <c r="BI1947" s="79"/>
      <c r="BJ1947" s="197"/>
      <c r="BK1947" s="78"/>
      <c r="BL1947" s="66"/>
      <c r="BM1947" s="163"/>
      <c r="BN1947" s="66"/>
      <c r="BO1947" s="79"/>
      <c r="BP1947" s="158" t="s">
        <v>7450</v>
      </c>
      <c r="BQ1947" s="74">
        <v>34923</v>
      </c>
      <c r="BR1947" s="161">
        <v>1</v>
      </c>
      <c r="BS1947" s="160">
        <v>44347</v>
      </c>
      <c r="BT1947" s="158"/>
      <c r="BU1947" s="74"/>
      <c r="BV1947" s="161"/>
      <c r="BW1947" s="160"/>
      <c r="BX1947" s="158"/>
      <c r="BY1947" s="74"/>
      <c r="BZ1947" s="161"/>
      <c r="CA1947" s="160"/>
      <c r="CB1947" s="161">
        <v>5.4846613303083998E-4</v>
      </c>
      <c r="CC1947" s="161">
        <v>4.9218395253051463E-4</v>
      </c>
    </row>
    <row r="1948" spans="2:81" ht="45">
      <c r="B1948" s="200">
        <v>7.26</v>
      </c>
      <c r="C1948" s="57">
        <v>20061737</v>
      </c>
      <c r="D1948" s="57">
        <v>1</v>
      </c>
      <c r="E1948" s="155" t="s">
        <v>7445</v>
      </c>
      <c r="F1948" s="60" t="s">
        <v>7544</v>
      </c>
      <c r="G1948" s="60"/>
      <c r="H1948" s="60"/>
      <c r="I1948" s="60"/>
      <c r="J1948" s="58" t="s">
        <v>7545</v>
      </c>
      <c r="K1948" s="58" t="s">
        <v>7546</v>
      </c>
      <c r="L1948" s="58" t="s">
        <v>6248</v>
      </c>
      <c r="M1948" s="59" t="s">
        <v>3196</v>
      </c>
      <c r="N1948" s="61">
        <v>57069</v>
      </c>
      <c r="O1948" s="62" t="s">
        <v>222</v>
      </c>
      <c r="P1948" s="79">
        <v>1105055.27</v>
      </c>
      <c r="Q1948" s="79">
        <v>1104102.07</v>
      </c>
      <c r="R1948" s="79"/>
      <c r="S1948" s="80">
        <v>956948</v>
      </c>
      <c r="T1948" s="59"/>
      <c r="U1948" s="499">
        <v>0</v>
      </c>
      <c r="V1948" s="499">
        <v>0</v>
      </c>
      <c r="W1948" s="499">
        <v>0</v>
      </c>
      <c r="X1948" s="499">
        <v>0</v>
      </c>
      <c r="Y1948" s="66"/>
      <c r="Z1948" s="512">
        <f t="shared" si="181"/>
        <v>0</v>
      </c>
      <c r="AA1948" s="512">
        <f t="shared" si="182"/>
        <v>0</v>
      </c>
      <c r="AB1948" s="512">
        <f t="shared" si="183"/>
        <v>0</v>
      </c>
      <c r="AC1948" s="512">
        <f t="shared" si="184"/>
        <v>0</v>
      </c>
      <c r="AD1948" s="59"/>
      <c r="AE1948" s="59"/>
      <c r="AF1948" s="235"/>
      <c r="AG1948" s="59"/>
      <c r="AH1948" s="66"/>
      <c r="AI1948" s="67"/>
      <c r="AJ1948" s="67"/>
      <c r="AK1948" s="68"/>
      <c r="AL1948" s="69"/>
      <c r="AM1948" s="66"/>
      <c r="AN1948" s="200">
        <v>7.26</v>
      </c>
      <c r="AO1948" s="57">
        <v>20061737</v>
      </c>
      <c r="AP1948" s="57"/>
      <c r="AQ1948" s="57"/>
      <c r="AR1948" s="57">
        <v>1</v>
      </c>
      <c r="AS1948" s="35">
        <f t="shared" si="185"/>
        <v>0</v>
      </c>
      <c r="AT1948" s="60" t="s">
        <v>7544</v>
      </c>
      <c r="AU1948" s="79">
        <v>1600000</v>
      </c>
      <c r="AV1948" s="66" t="s">
        <v>7547</v>
      </c>
      <c r="AW1948" s="81">
        <v>0</v>
      </c>
      <c r="AX1948" s="215">
        <v>1984</v>
      </c>
      <c r="AY1948" s="215" t="s">
        <v>1235</v>
      </c>
      <c r="AZ1948" s="74">
        <v>32900</v>
      </c>
      <c r="BA1948" s="69" t="s">
        <v>226</v>
      </c>
      <c r="BB1948" s="44">
        <f t="shared" si="186"/>
        <v>10000</v>
      </c>
      <c r="BC1948" s="81">
        <v>100</v>
      </c>
      <c r="BD1948" s="66">
        <v>38991</v>
      </c>
      <c r="BE1948" s="79"/>
      <c r="BF1948" s="79"/>
      <c r="BG1948" s="79"/>
      <c r="BH1948" s="75"/>
      <c r="BI1948" s="79"/>
      <c r="BJ1948" s="197"/>
      <c r="BK1948" s="78"/>
      <c r="BL1948" s="66"/>
      <c r="BM1948" s="163"/>
      <c r="BN1948" s="66"/>
      <c r="BO1948" s="79"/>
      <c r="BP1948" s="158" t="s">
        <v>7450</v>
      </c>
      <c r="BQ1948" s="74">
        <v>32900</v>
      </c>
      <c r="BR1948" s="161">
        <v>1</v>
      </c>
      <c r="BS1948" s="160">
        <v>44347</v>
      </c>
      <c r="BT1948" s="158"/>
      <c r="BU1948" s="74"/>
      <c r="BV1948" s="161"/>
      <c r="BW1948" s="160"/>
      <c r="BX1948" s="158"/>
      <c r="BY1948" s="74"/>
      <c r="BZ1948" s="161"/>
      <c r="CA1948" s="160"/>
      <c r="CB1948" s="161">
        <v>5.4846613303083998E-4</v>
      </c>
      <c r="CC1948" s="161">
        <v>4.9218395253051463E-4</v>
      </c>
    </row>
    <row r="1949" spans="2:81" ht="23">
      <c r="B1949" s="200">
        <v>7.27</v>
      </c>
      <c r="C1949" s="57">
        <v>20061737</v>
      </c>
      <c r="D1949" s="57">
        <v>1</v>
      </c>
      <c r="E1949" s="155" t="s">
        <v>7445</v>
      </c>
      <c r="F1949" s="60" t="s">
        <v>7548</v>
      </c>
      <c r="G1949" s="60"/>
      <c r="H1949" s="60"/>
      <c r="I1949" s="60"/>
      <c r="J1949" s="58" t="s">
        <v>7549</v>
      </c>
      <c r="K1949" s="58" t="s">
        <v>5809</v>
      </c>
      <c r="L1949" s="58" t="s">
        <v>7550</v>
      </c>
      <c r="M1949" s="59" t="s">
        <v>90</v>
      </c>
      <c r="N1949" s="61">
        <v>45123</v>
      </c>
      <c r="O1949" s="62" t="s">
        <v>222</v>
      </c>
      <c r="P1949" s="79">
        <v>1084335.49</v>
      </c>
      <c r="Q1949" s="79">
        <v>1083400.1599999999</v>
      </c>
      <c r="R1949" s="79"/>
      <c r="S1949" s="80">
        <v>939005.23</v>
      </c>
      <c r="T1949" s="59"/>
      <c r="U1949" s="499">
        <v>0</v>
      </c>
      <c r="V1949" s="499">
        <v>0</v>
      </c>
      <c r="W1949" s="499">
        <v>0</v>
      </c>
      <c r="X1949" s="499">
        <v>0</v>
      </c>
      <c r="Y1949" s="66"/>
      <c r="Z1949" s="512">
        <f t="shared" si="181"/>
        <v>0</v>
      </c>
      <c r="AA1949" s="512">
        <f t="shared" si="182"/>
        <v>0</v>
      </c>
      <c r="AB1949" s="512">
        <f t="shared" si="183"/>
        <v>0</v>
      </c>
      <c r="AC1949" s="512">
        <f t="shared" si="184"/>
        <v>0</v>
      </c>
      <c r="AD1949" s="59"/>
      <c r="AE1949" s="59"/>
      <c r="AF1949" s="235"/>
      <c r="AG1949" s="59"/>
      <c r="AH1949" s="66"/>
      <c r="AI1949" s="67"/>
      <c r="AJ1949" s="67"/>
      <c r="AK1949" s="68"/>
      <c r="AL1949" s="69"/>
      <c r="AM1949" s="66"/>
      <c r="AN1949" s="200">
        <v>7.27</v>
      </c>
      <c r="AO1949" s="57">
        <v>20061737</v>
      </c>
      <c r="AP1949" s="57"/>
      <c r="AQ1949" s="57"/>
      <c r="AR1949" s="57">
        <v>1</v>
      </c>
      <c r="AS1949" s="35">
        <f t="shared" si="185"/>
        <v>0</v>
      </c>
      <c r="AT1949" s="60" t="s">
        <v>7548</v>
      </c>
      <c r="AU1949" s="79">
        <v>1570000</v>
      </c>
      <c r="AV1949" s="66" t="s">
        <v>7454</v>
      </c>
      <c r="AW1949" s="81">
        <v>0</v>
      </c>
      <c r="AX1949" s="216">
        <v>2000</v>
      </c>
      <c r="AY1949" s="216" t="s">
        <v>1235</v>
      </c>
      <c r="AZ1949" s="74">
        <v>36047</v>
      </c>
      <c r="BA1949" s="69" t="s">
        <v>226</v>
      </c>
      <c r="BB1949" s="44">
        <f t="shared" si="186"/>
        <v>10000</v>
      </c>
      <c r="BC1949" s="81">
        <v>100</v>
      </c>
      <c r="BD1949" s="66">
        <v>38991</v>
      </c>
      <c r="BE1949" s="79"/>
      <c r="BF1949" s="79"/>
      <c r="BG1949" s="79"/>
      <c r="BH1949" s="75"/>
      <c r="BI1949" s="79"/>
      <c r="BJ1949" s="197"/>
      <c r="BK1949" s="78"/>
      <c r="BL1949" s="66"/>
      <c r="BM1949" s="163"/>
      <c r="BN1949" s="66"/>
      <c r="BO1949" s="79"/>
      <c r="BP1949" s="158" t="s">
        <v>7450</v>
      </c>
      <c r="BQ1949" s="74">
        <v>36047</v>
      </c>
      <c r="BR1949" s="161">
        <v>1</v>
      </c>
      <c r="BS1949" s="160">
        <v>44347</v>
      </c>
      <c r="BT1949" s="158"/>
      <c r="BU1949" s="74"/>
      <c r="BV1949" s="161"/>
      <c r="BW1949" s="160"/>
      <c r="BX1949" s="158"/>
      <c r="BY1949" s="74"/>
      <c r="BZ1949" s="161"/>
      <c r="CA1949" s="160"/>
      <c r="CB1949" s="161">
        <v>5.3818239493038289E-4</v>
      </c>
      <c r="CC1949" s="161">
        <v>4.8295550512009443E-4</v>
      </c>
    </row>
    <row r="1950" spans="2:81" ht="34">
      <c r="B1950" s="200">
        <v>7.28</v>
      </c>
      <c r="C1950" s="57">
        <v>20061737</v>
      </c>
      <c r="D1950" s="57">
        <v>1</v>
      </c>
      <c r="E1950" s="155" t="s">
        <v>7445</v>
      </c>
      <c r="F1950" s="60" t="s">
        <v>7551</v>
      </c>
      <c r="G1950" s="60"/>
      <c r="H1950" s="60"/>
      <c r="I1950" s="60"/>
      <c r="J1950" s="58" t="s">
        <v>7552</v>
      </c>
      <c r="K1950" s="58" t="s">
        <v>1103</v>
      </c>
      <c r="L1950" s="58" t="s">
        <v>7553</v>
      </c>
      <c r="M1950" s="59" t="s">
        <v>183</v>
      </c>
      <c r="N1950" s="61">
        <v>53813</v>
      </c>
      <c r="O1950" s="62" t="s">
        <v>222</v>
      </c>
      <c r="P1950" s="79">
        <v>1077428.8899999999</v>
      </c>
      <c r="Q1950" s="79">
        <v>1076499.52</v>
      </c>
      <c r="R1950" s="79"/>
      <c r="S1950" s="80">
        <v>933024.3</v>
      </c>
      <c r="T1950" s="59"/>
      <c r="U1950" s="499">
        <v>0</v>
      </c>
      <c r="V1950" s="499">
        <v>0</v>
      </c>
      <c r="W1950" s="499">
        <v>0</v>
      </c>
      <c r="X1950" s="499">
        <v>0</v>
      </c>
      <c r="Y1950" s="66"/>
      <c r="Z1950" s="512">
        <f t="shared" si="181"/>
        <v>0</v>
      </c>
      <c r="AA1950" s="512">
        <f t="shared" si="182"/>
        <v>0</v>
      </c>
      <c r="AB1950" s="512">
        <f t="shared" si="183"/>
        <v>0</v>
      </c>
      <c r="AC1950" s="512">
        <f t="shared" si="184"/>
        <v>0</v>
      </c>
      <c r="AD1950" s="59"/>
      <c r="AE1950" s="59"/>
      <c r="AF1950" s="235"/>
      <c r="AG1950" s="59"/>
      <c r="AH1950" s="66"/>
      <c r="AI1950" s="67"/>
      <c r="AJ1950" s="67"/>
      <c r="AK1950" s="68"/>
      <c r="AL1950" s="69"/>
      <c r="AM1950" s="66"/>
      <c r="AN1950" s="200">
        <v>7.28</v>
      </c>
      <c r="AO1950" s="57">
        <v>20061737</v>
      </c>
      <c r="AP1950" s="57"/>
      <c r="AQ1950" s="57"/>
      <c r="AR1950" s="57">
        <v>1</v>
      </c>
      <c r="AS1950" s="35">
        <f t="shared" si="185"/>
        <v>0</v>
      </c>
      <c r="AT1950" s="60" t="s">
        <v>7551</v>
      </c>
      <c r="AU1950" s="79">
        <v>1560000</v>
      </c>
      <c r="AV1950" s="66" t="s">
        <v>7459</v>
      </c>
      <c r="AW1950" s="81">
        <v>0</v>
      </c>
      <c r="AX1950" s="215">
        <v>1999</v>
      </c>
      <c r="AY1950" s="215" t="s">
        <v>1235</v>
      </c>
      <c r="AZ1950" s="74">
        <v>34498</v>
      </c>
      <c r="BA1950" s="69" t="s">
        <v>226</v>
      </c>
      <c r="BB1950" s="44">
        <f t="shared" si="186"/>
        <v>10000</v>
      </c>
      <c r="BC1950" s="81">
        <v>100</v>
      </c>
      <c r="BD1950" s="66">
        <v>38991</v>
      </c>
      <c r="BE1950" s="79"/>
      <c r="BF1950" s="79"/>
      <c r="BG1950" s="79"/>
      <c r="BH1950" s="75"/>
      <c r="BI1950" s="79"/>
      <c r="BJ1950" s="197"/>
      <c r="BK1950" s="78"/>
      <c r="BL1950" s="66"/>
      <c r="BM1950" s="163"/>
      <c r="BN1950" s="66"/>
      <c r="BO1950" s="79"/>
      <c r="BP1950" s="158" t="s">
        <v>7450</v>
      </c>
      <c r="BQ1950" s="74">
        <v>34498</v>
      </c>
      <c r="BR1950" s="161">
        <v>1</v>
      </c>
      <c r="BS1950" s="160">
        <v>44347</v>
      </c>
      <c r="BT1950" s="158"/>
      <c r="BU1950" s="74"/>
      <c r="BV1950" s="161"/>
      <c r="BW1950" s="160"/>
      <c r="BX1950" s="158"/>
      <c r="BY1950" s="74"/>
      <c r="BZ1950" s="161"/>
      <c r="CA1950" s="160"/>
      <c r="CB1950" s="161">
        <v>5.3475448057438695E-4</v>
      </c>
      <c r="CC1950" s="161">
        <v>4.7987935449736246E-4</v>
      </c>
    </row>
    <row r="1951" spans="2:81" ht="23">
      <c r="B1951" s="227">
        <v>7.29</v>
      </c>
      <c r="C1951" s="89">
        <v>20061737</v>
      </c>
      <c r="D1951" s="89">
        <v>1</v>
      </c>
      <c r="E1951" s="147" t="s">
        <v>7445</v>
      </c>
      <c r="F1951" s="92" t="s">
        <v>7554</v>
      </c>
      <c r="G1951" s="92"/>
      <c r="H1951" s="92"/>
      <c r="I1951" s="92"/>
      <c r="J1951" s="90" t="s">
        <v>7555</v>
      </c>
      <c r="K1951" s="90" t="s">
        <v>7556</v>
      </c>
      <c r="L1951" s="90" t="s">
        <v>685</v>
      </c>
      <c r="M1951" s="91" t="s">
        <v>104</v>
      </c>
      <c r="N1951" s="93">
        <v>47424</v>
      </c>
      <c r="O1951" s="94" t="s">
        <v>222</v>
      </c>
      <c r="P1951" s="95">
        <v>1070522.29</v>
      </c>
      <c r="Q1951" s="95">
        <v>1069598.8799999999</v>
      </c>
      <c r="R1951" s="95"/>
      <c r="S1951" s="96">
        <v>927043.38</v>
      </c>
      <c r="T1951" s="91"/>
      <c r="U1951" s="500">
        <v>0</v>
      </c>
      <c r="V1951" s="500">
        <v>0</v>
      </c>
      <c r="W1951" s="500">
        <v>0</v>
      </c>
      <c r="X1951" s="500">
        <v>0</v>
      </c>
      <c r="Y1951" s="97"/>
      <c r="Z1951" s="512">
        <f t="shared" si="181"/>
        <v>0</v>
      </c>
      <c r="AA1951" s="512">
        <f t="shared" si="182"/>
        <v>0</v>
      </c>
      <c r="AB1951" s="512">
        <f t="shared" si="183"/>
        <v>0</v>
      </c>
      <c r="AC1951" s="512">
        <f t="shared" si="184"/>
        <v>0</v>
      </c>
      <c r="AD1951" s="91"/>
      <c r="AE1951" s="91"/>
      <c r="AF1951" s="237"/>
      <c r="AG1951" s="91"/>
      <c r="AH1951" s="97"/>
      <c r="AI1951" s="98"/>
      <c r="AJ1951" s="98"/>
      <c r="AK1951" s="99"/>
      <c r="AL1951" s="100"/>
      <c r="AM1951" s="97"/>
      <c r="AN1951" s="227">
        <v>7.29</v>
      </c>
      <c r="AO1951" s="89">
        <v>20061737</v>
      </c>
      <c r="AP1951" s="89"/>
      <c r="AQ1951" s="89"/>
      <c r="AR1951" s="89">
        <v>1</v>
      </c>
      <c r="AS1951" s="35">
        <f t="shared" si="185"/>
        <v>0</v>
      </c>
      <c r="AT1951" s="92" t="s">
        <v>7554</v>
      </c>
      <c r="AU1951" s="95">
        <v>1550000</v>
      </c>
      <c r="AV1951" s="97" t="s">
        <v>7454</v>
      </c>
      <c r="AW1951" s="106">
        <v>0</v>
      </c>
      <c r="AX1951" s="220">
        <v>1999</v>
      </c>
      <c r="AY1951" s="220" t="s">
        <v>1235</v>
      </c>
      <c r="AZ1951" s="105">
        <v>36747</v>
      </c>
      <c r="BA1951" s="100" t="s">
        <v>226</v>
      </c>
      <c r="BB1951" s="44">
        <f t="shared" si="186"/>
        <v>10000</v>
      </c>
      <c r="BC1951" s="106">
        <v>100</v>
      </c>
      <c r="BD1951" s="97">
        <v>38991</v>
      </c>
      <c r="BE1951" s="95"/>
      <c r="BF1951" s="95"/>
      <c r="BG1951" s="95"/>
      <c r="BH1951" s="192"/>
      <c r="BI1951" s="95"/>
      <c r="BJ1951" s="203"/>
      <c r="BK1951" s="108"/>
      <c r="BL1951" s="97"/>
      <c r="BM1951" s="168"/>
      <c r="BN1951" s="97"/>
      <c r="BO1951" s="95"/>
      <c r="BP1951" s="133" t="s">
        <v>7450</v>
      </c>
      <c r="BQ1951" s="105">
        <v>36747</v>
      </c>
      <c r="BR1951" s="169">
        <v>1</v>
      </c>
      <c r="BS1951" s="136">
        <v>44347</v>
      </c>
      <c r="BT1951" s="133"/>
      <c r="BU1951" s="105"/>
      <c r="BV1951" s="169"/>
      <c r="BW1951" s="136"/>
      <c r="BX1951" s="133"/>
      <c r="BY1951" s="105"/>
      <c r="BZ1951" s="169"/>
      <c r="CA1951" s="136"/>
      <c r="CB1951" s="169">
        <v>5.3132656621839079E-4</v>
      </c>
      <c r="CC1951" s="169">
        <v>4.7680320387463043E-4</v>
      </c>
    </row>
    <row r="1952" spans="2:81" ht="23">
      <c r="B1952" s="227">
        <v>7.3</v>
      </c>
      <c r="C1952" s="89">
        <v>20061737</v>
      </c>
      <c r="D1952" s="89">
        <v>1</v>
      </c>
      <c r="E1952" s="147" t="s">
        <v>7445</v>
      </c>
      <c r="F1952" s="92" t="s">
        <v>7557</v>
      </c>
      <c r="G1952" s="92"/>
      <c r="H1952" s="92"/>
      <c r="I1952" s="92"/>
      <c r="J1952" s="90" t="s">
        <v>7558</v>
      </c>
      <c r="K1952" s="90" t="s">
        <v>7559</v>
      </c>
      <c r="L1952" s="90" t="s">
        <v>7559</v>
      </c>
      <c r="M1952" s="91" t="s">
        <v>183</v>
      </c>
      <c r="N1952" s="93">
        <v>54216</v>
      </c>
      <c r="O1952" s="94" t="s">
        <v>222</v>
      </c>
      <c r="P1952" s="95">
        <v>1070522.29</v>
      </c>
      <c r="Q1952" s="95">
        <v>1069598.8799999999</v>
      </c>
      <c r="R1952" s="95"/>
      <c r="S1952" s="95">
        <v>927043.38</v>
      </c>
      <c r="T1952" s="91"/>
      <c r="U1952" s="500">
        <v>0</v>
      </c>
      <c r="V1952" s="500">
        <v>0</v>
      </c>
      <c r="W1952" s="500">
        <v>0</v>
      </c>
      <c r="X1952" s="500">
        <v>0</v>
      </c>
      <c r="Y1952" s="97"/>
      <c r="Z1952" s="512">
        <f t="shared" si="181"/>
        <v>0</v>
      </c>
      <c r="AA1952" s="512">
        <f t="shared" si="182"/>
        <v>0</v>
      </c>
      <c r="AB1952" s="512">
        <f t="shared" si="183"/>
        <v>0</v>
      </c>
      <c r="AC1952" s="512">
        <f t="shared" si="184"/>
        <v>0</v>
      </c>
      <c r="AD1952" s="91"/>
      <c r="AE1952" s="91"/>
      <c r="AF1952" s="237"/>
      <c r="AG1952" s="91"/>
      <c r="AH1952" s="97"/>
      <c r="AI1952" s="98"/>
      <c r="AJ1952" s="98"/>
      <c r="AK1952" s="99"/>
      <c r="AL1952" s="100"/>
      <c r="AM1952" s="97"/>
      <c r="AN1952" s="227">
        <v>7.3</v>
      </c>
      <c r="AO1952" s="89">
        <v>20061737</v>
      </c>
      <c r="AP1952" s="89"/>
      <c r="AQ1952" s="89"/>
      <c r="AR1952" s="89">
        <v>1</v>
      </c>
      <c r="AS1952" s="35">
        <f t="shared" si="185"/>
        <v>0</v>
      </c>
      <c r="AT1952" s="92" t="s">
        <v>7557</v>
      </c>
      <c r="AU1952" s="95">
        <v>1550000</v>
      </c>
      <c r="AV1952" s="97">
        <v>38484</v>
      </c>
      <c r="AW1952" s="106">
        <v>0</v>
      </c>
      <c r="AX1952" s="220">
        <v>2000</v>
      </c>
      <c r="AY1952" s="220"/>
      <c r="AZ1952" s="105">
        <v>36047</v>
      </c>
      <c r="BA1952" s="100" t="s">
        <v>226</v>
      </c>
      <c r="BB1952" s="44">
        <f t="shared" si="186"/>
        <v>10000</v>
      </c>
      <c r="BC1952" s="106">
        <v>100</v>
      </c>
      <c r="BD1952" s="97">
        <v>38991</v>
      </c>
      <c r="BE1952" s="95"/>
      <c r="BF1952" s="95"/>
      <c r="BG1952" s="95"/>
      <c r="BH1952" s="192"/>
      <c r="BI1952" s="95"/>
      <c r="BJ1952" s="203"/>
      <c r="BK1952" s="108"/>
      <c r="BL1952" s="97"/>
      <c r="BM1952" s="168"/>
      <c r="BN1952" s="97"/>
      <c r="BO1952" s="95"/>
      <c r="BP1952" s="133" t="s">
        <v>7450</v>
      </c>
      <c r="BQ1952" s="105">
        <v>36047</v>
      </c>
      <c r="BR1952" s="169">
        <v>1</v>
      </c>
      <c r="BS1952" s="136">
        <v>44347</v>
      </c>
      <c r="BT1952" s="133"/>
      <c r="BU1952" s="105"/>
      <c r="BV1952" s="169"/>
      <c r="BW1952" s="136"/>
      <c r="BX1952" s="133"/>
      <c r="BY1952" s="105"/>
      <c r="BZ1952" s="169"/>
      <c r="CA1952" s="136"/>
      <c r="CB1952" s="169">
        <v>5.3132656621839079E-4</v>
      </c>
      <c r="CC1952" s="169">
        <v>4.7680320387463043E-4</v>
      </c>
    </row>
    <row r="1953" spans="2:81" ht="34">
      <c r="B1953" s="227">
        <v>7.31</v>
      </c>
      <c r="C1953" s="89">
        <v>20061737</v>
      </c>
      <c r="D1953" s="89">
        <v>1</v>
      </c>
      <c r="E1953" s="147" t="s">
        <v>7445</v>
      </c>
      <c r="F1953" s="147" t="s">
        <v>7560</v>
      </c>
      <c r="G1953" s="147"/>
      <c r="H1953" s="147"/>
      <c r="I1953" s="147"/>
      <c r="J1953" s="90" t="s">
        <v>7561</v>
      </c>
      <c r="K1953" s="90" t="s">
        <v>7562</v>
      </c>
      <c r="L1953" s="90" t="s">
        <v>7563</v>
      </c>
      <c r="M1953" s="91" t="s">
        <v>545</v>
      </c>
      <c r="N1953" s="93">
        <v>52172</v>
      </c>
      <c r="O1953" s="94" t="s">
        <v>222</v>
      </c>
      <c r="P1953" s="95">
        <v>1070522.29</v>
      </c>
      <c r="Q1953" s="95">
        <v>1069598.8799999999</v>
      </c>
      <c r="R1953" s="95"/>
      <c r="S1953" s="96">
        <v>927043.38</v>
      </c>
      <c r="T1953" s="91"/>
      <c r="U1953" s="500">
        <v>0</v>
      </c>
      <c r="V1953" s="500">
        <v>0</v>
      </c>
      <c r="W1953" s="500">
        <v>0</v>
      </c>
      <c r="X1953" s="500">
        <v>0</v>
      </c>
      <c r="Y1953" s="97"/>
      <c r="Z1953" s="512">
        <f t="shared" si="181"/>
        <v>0</v>
      </c>
      <c r="AA1953" s="512">
        <f t="shared" si="182"/>
        <v>0</v>
      </c>
      <c r="AB1953" s="512">
        <f t="shared" si="183"/>
        <v>0</v>
      </c>
      <c r="AC1953" s="512">
        <f t="shared" si="184"/>
        <v>0</v>
      </c>
      <c r="AD1953" s="91"/>
      <c r="AE1953" s="91"/>
      <c r="AF1953" s="237"/>
      <c r="AG1953" s="91"/>
      <c r="AH1953" s="97"/>
      <c r="AI1953" s="98"/>
      <c r="AJ1953" s="98"/>
      <c r="AK1953" s="99"/>
      <c r="AL1953" s="100"/>
      <c r="AM1953" s="97"/>
      <c r="AN1953" s="227">
        <v>7.31</v>
      </c>
      <c r="AO1953" s="89">
        <v>20061737</v>
      </c>
      <c r="AP1953" s="89"/>
      <c r="AQ1953" s="89"/>
      <c r="AR1953" s="89">
        <v>1</v>
      </c>
      <c r="AS1953" s="35">
        <f t="shared" si="185"/>
        <v>0</v>
      </c>
      <c r="AT1953" s="147" t="s">
        <v>7560</v>
      </c>
      <c r="AU1953" s="95">
        <v>1550000</v>
      </c>
      <c r="AV1953" s="97" t="s">
        <v>7564</v>
      </c>
      <c r="AW1953" s="106">
        <v>0</v>
      </c>
      <c r="AX1953" s="219">
        <v>1998</v>
      </c>
      <c r="AY1953" s="219" t="s">
        <v>1235</v>
      </c>
      <c r="AZ1953" s="105">
        <v>34498</v>
      </c>
      <c r="BA1953" s="100" t="s">
        <v>226</v>
      </c>
      <c r="BB1953" s="44">
        <f t="shared" si="186"/>
        <v>10000</v>
      </c>
      <c r="BC1953" s="106">
        <v>100</v>
      </c>
      <c r="BD1953" s="97">
        <v>38991</v>
      </c>
      <c r="BE1953" s="95"/>
      <c r="BF1953" s="95"/>
      <c r="BG1953" s="95"/>
      <c r="BH1953" s="192"/>
      <c r="BI1953" s="95"/>
      <c r="BJ1953" s="203"/>
      <c r="BK1953" s="108"/>
      <c r="BL1953" s="97"/>
      <c r="BM1953" s="168"/>
      <c r="BN1953" s="97"/>
      <c r="BO1953" s="95"/>
      <c r="BP1953" s="133" t="s">
        <v>7450</v>
      </c>
      <c r="BQ1953" s="105">
        <v>34498</v>
      </c>
      <c r="BR1953" s="169">
        <v>1</v>
      </c>
      <c r="BS1953" s="136">
        <v>44347</v>
      </c>
      <c r="BT1953" s="133"/>
      <c r="BU1953" s="105"/>
      <c r="BV1953" s="169"/>
      <c r="BW1953" s="136"/>
      <c r="BX1953" s="133"/>
      <c r="BY1953" s="105"/>
      <c r="BZ1953" s="169"/>
      <c r="CA1953" s="136"/>
      <c r="CB1953" s="169">
        <v>5.3132656621839079E-4</v>
      </c>
      <c r="CC1953" s="169">
        <v>4.7680320387463043E-4</v>
      </c>
    </row>
    <row r="1954" spans="2:81" ht="34">
      <c r="B1954" s="227">
        <v>7.32</v>
      </c>
      <c r="C1954" s="89">
        <v>20061737</v>
      </c>
      <c r="D1954" s="89">
        <v>1</v>
      </c>
      <c r="E1954" s="147" t="s">
        <v>7445</v>
      </c>
      <c r="F1954" s="92" t="s">
        <v>7565</v>
      </c>
      <c r="G1954" s="92"/>
      <c r="H1954" s="92"/>
      <c r="I1954" s="92"/>
      <c r="J1954" s="90" t="s">
        <v>7566</v>
      </c>
      <c r="K1954" s="90" t="s">
        <v>7567</v>
      </c>
      <c r="L1954" s="90" t="s">
        <v>7567</v>
      </c>
      <c r="M1954" s="91" t="s">
        <v>183</v>
      </c>
      <c r="N1954" s="93">
        <v>54153</v>
      </c>
      <c r="O1954" s="94" t="s">
        <v>222</v>
      </c>
      <c r="P1954" s="95">
        <v>1056709.1000000001</v>
      </c>
      <c r="Q1954" s="95">
        <v>1055797.6100000001</v>
      </c>
      <c r="R1954" s="95"/>
      <c r="S1954" s="96">
        <v>915081.53</v>
      </c>
      <c r="T1954" s="91"/>
      <c r="U1954" s="500">
        <v>0</v>
      </c>
      <c r="V1954" s="500">
        <v>0</v>
      </c>
      <c r="W1954" s="500">
        <v>0</v>
      </c>
      <c r="X1954" s="500">
        <v>0</v>
      </c>
      <c r="Y1954" s="97"/>
      <c r="Z1954" s="512">
        <f t="shared" si="181"/>
        <v>0</v>
      </c>
      <c r="AA1954" s="512">
        <f t="shared" si="182"/>
        <v>0</v>
      </c>
      <c r="AB1954" s="512">
        <f t="shared" si="183"/>
        <v>0</v>
      </c>
      <c r="AC1954" s="512">
        <f t="shared" si="184"/>
        <v>0</v>
      </c>
      <c r="AD1954" s="91"/>
      <c r="AE1954" s="91"/>
      <c r="AF1954" s="237"/>
      <c r="AG1954" s="91"/>
      <c r="AH1954" s="97"/>
      <c r="AI1954" s="98"/>
      <c r="AJ1954" s="98"/>
      <c r="AK1954" s="99"/>
      <c r="AL1954" s="100"/>
      <c r="AM1954" s="97"/>
      <c r="AN1954" s="227">
        <v>7.32</v>
      </c>
      <c r="AO1954" s="89">
        <v>20061737</v>
      </c>
      <c r="AP1954" s="89"/>
      <c r="AQ1954" s="89"/>
      <c r="AR1954" s="89">
        <v>1</v>
      </c>
      <c r="AS1954" s="35">
        <f t="shared" si="185"/>
        <v>0</v>
      </c>
      <c r="AT1954" s="92" t="s">
        <v>7565</v>
      </c>
      <c r="AU1954" s="95">
        <v>1530000</v>
      </c>
      <c r="AV1954" s="97" t="s">
        <v>7511</v>
      </c>
      <c r="AW1954" s="106">
        <v>0</v>
      </c>
      <c r="AX1954" s="220">
        <v>2000</v>
      </c>
      <c r="AY1954" s="220" t="s">
        <v>1235</v>
      </c>
      <c r="AZ1954" s="105">
        <v>35551</v>
      </c>
      <c r="BA1954" s="100" t="s">
        <v>226</v>
      </c>
      <c r="BB1954" s="44">
        <f t="shared" si="186"/>
        <v>10000</v>
      </c>
      <c r="BC1954" s="106">
        <v>100</v>
      </c>
      <c r="BD1954" s="97">
        <v>38991</v>
      </c>
      <c r="BE1954" s="95"/>
      <c r="BF1954" s="95"/>
      <c r="BG1954" s="95"/>
      <c r="BH1954" s="192"/>
      <c r="BI1954" s="95"/>
      <c r="BJ1954" s="203"/>
      <c r="BK1954" s="108"/>
      <c r="BL1954" s="97"/>
      <c r="BM1954" s="168"/>
      <c r="BN1954" s="97"/>
      <c r="BO1954" s="95"/>
      <c r="BP1954" s="133" t="s">
        <v>7450</v>
      </c>
      <c r="BQ1954" s="105">
        <v>35551</v>
      </c>
      <c r="BR1954" s="169">
        <v>1</v>
      </c>
      <c r="BS1954" s="136">
        <v>44347</v>
      </c>
      <c r="BT1954" s="133"/>
      <c r="BU1954" s="105"/>
      <c r="BV1954" s="169"/>
      <c r="BW1954" s="136"/>
      <c r="BX1954" s="133"/>
      <c r="BY1954" s="105"/>
      <c r="BZ1954" s="169"/>
      <c r="CA1954" s="136"/>
      <c r="CB1954" s="169">
        <v>5.2447074247392996E-4</v>
      </c>
      <c r="CC1954" s="169">
        <v>4.7065090708694243E-4</v>
      </c>
    </row>
    <row r="1955" spans="2:81" ht="23">
      <c r="B1955" s="227">
        <v>7.3299999999999947</v>
      </c>
      <c r="C1955" s="89">
        <v>20061737</v>
      </c>
      <c r="D1955" s="89">
        <v>1</v>
      </c>
      <c r="E1955" s="147" t="s">
        <v>7445</v>
      </c>
      <c r="F1955" s="92" t="s">
        <v>7568</v>
      </c>
      <c r="G1955" s="92"/>
      <c r="H1955" s="92"/>
      <c r="I1955" s="92"/>
      <c r="J1955" s="90" t="s">
        <v>7569</v>
      </c>
      <c r="K1955" s="90" t="s">
        <v>7570</v>
      </c>
      <c r="L1955" s="90" t="s">
        <v>6327</v>
      </c>
      <c r="M1955" s="91" t="s">
        <v>370</v>
      </c>
      <c r="N1955" s="93">
        <v>49047</v>
      </c>
      <c r="O1955" s="94" t="s">
        <v>222</v>
      </c>
      <c r="P1955" s="95">
        <v>1049802.51</v>
      </c>
      <c r="Q1955" s="95">
        <v>1048896.97</v>
      </c>
      <c r="R1955" s="95"/>
      <c r="S1955" s="96">
        <v>909100.6</v>
      </c>
      <c r="T1955" s="91"/>
      <c r="U1955" s="500">
        <v>0</v>
      </c>
      <c r="V1955" s="500">
        <v>0</v>
      </c>
      <c r="W1955" s="500">
        <v>0</v>
      </c>
      <c r="X1955" s="500">
        <v>0</v>
      </c>
      <c r="Y1955" s="97"/>
      <c r="Z1955" s="512">
        <f t="shared" si="181"/>
        <v>0</v>
      </c>
      <c r="AA1955" s="512">
        <f t="shared" si="182"/>
        <v>0</v>
      </c>
      <c r="AB1955" s="512">
        <f t="shared" si="183"/>
        <v>0</v>
      </c>
      <c r="AC1955" s="512">
        <f t="shared" si="184"/>
        <v>0</v>
      </c>
      <c r="AD1955" s="91"/>
      <c r="AE1955" s="91"/>
      <c r="AF1955" s="237"/>
      <c r="AG1955" s="91"/>
      <c r="AH1955" s="97"/>
      <c r="AI1955" s="98"/>
      <c r="AJ1955" s="98"/>
      <c r="AK1955" s="99"/>
      <c r="AL1955" s="100"/>
      <c r="AM1955" s="97"/>
      <c r="AN1955" s="227">
        <v>7.3299999999999947</v>
      </c>
      <c r="AO1955" s="89">
        <v>20061737</v>
      </c>
      <c r="AP1955" s="89"/>
      <c r="AQ1955" s="89"/>
      <c r="AR1955" s="89">
        <v>1</v>
      </c>
      <c r="AS1955" s="35">
        <f t="shared" si="185"/>
        <v>0</v>
      </c>
      <c r="AT1955" s="92" t="s">
        <v>7568</v>
      </c>
      <c r="AU1955" s="95">
        <v>1520000</v>
      </c>
      <c r="AV1955" s="97" t="s">
        <v>7515</v>
      </c>
      <c r="AW1955" s="106">
        <v>0</v>
      </c>
      <c r="AX1955" s="220" t="s">
        <v>1584</v>
      </c>
      <c r="AY1955" s="220"/>
      <c r="AZ1955" s="105">
        <v>35551</v>
      </c>
      <c r="BA1955" s="100" t="s">
        <v>226</v>
      </c>
      <c r="BB1955" s="44">
        <f t="shared" si="186"/>
        <v>10000</v>
      </c>
      <c r="BC1955" s="106">
        <v>100</v>
      </c>
      <c r="BD1955" s="97">
        <v>38991</v>
      </c>
      <c r="BE1955" s="95"/>
      <c r="BF1955" s="95"/>
      <c r="BG1955" s="95"/>
      <c r="BH1955" s="192"/>
      <c r="BI1955" s="95"/>
      <c r="BJ1955" s="203"/>
      <c r="BK1955" s="108"/>
      <c r="BL1955" s="97"/>
      <c r="BM1955" s="168"/>
      <c r="BN1955" s="97"/>
      <c r="BO1955" s="95"/>
      <c r="BP1955" s="133" t="s">
        <v>7450</v>
      </c>
      <c r="BQ1955" s="105">
        <v>35551</v>
      </c>
      <c r="BR1955" s="169">
        <v>1</v>
      </c>
      <c r="BS1955" s="136">
        <v>44347</v>
      </c>
      <c r="BT1955" s="133"/>
      <c r="BU1955" s="105"/>
      <c r="BV1955" s="169"/>
      <c r="BW1955" s="136"/>
      <c r="BX1955" s="133"/>
      <c r="BY1955" s="105"/>
      <c r="BZ1955" s="169"/>
      <c r="CA1955" s="136"/>
      <c r="CB1955" s="169">
        <v>5.2104282811793381E-4</v>
      </c>
      <c r="CC1955" s="169">
        <v>4.6757475646421034E-4</v>
      </c>
    </row>
    <row r="1956" spans="2:81" ht="23">
      <c r="B1956" s="200">
        <v>7.3399999999999945</v>
      </c>
      <c r="C1956" s="57">
        <v>20061737</v>
      </c>
      <c r="D1956" s="57">
        <v>1</v>
      </c>
      <c r="E1956" s="155" t="s">
        <v>7445</v>
      </c>
      <c r="F1956" s="60" t="s">
        <v>7571</v>
      </c>
      <c r="G1956" s="60"/>
      <c r="H1956" s="60"/>
      <c r="I1956" s="60"/>
      <c r="J1956" s="58" t="s">
        <v>7572</v>
      </c>
      <c r="K1956" s="58" t="s">
        <v>7573</v>
      </c>
      <c r="L1956" s="58" t="s">
        <v>7574</v>
      </c>
      <c r="M1956" s="59" t="s">
        <v>153</v>
      </c>
      <c r="N1956" s="61">
        <v>42748</v>
      </c>
      <c r="O1956" s="62" t="s">
        <v>222</v>
      </c>
      <c r="P1956" s="79">
        <v>1042895.91</v>
      </c>
      <c r="Q1956" s="79">
        <v>1041996.33</v>
      </c>
      <c r="R1956" s="79"/>
      <c r="S1956" s="80">
        <v>903119.68</v>
      </c>
      <c r="T1956" s="59"/>
      <c r="U1956" s="499">
        <v>0</v>
      </c>
      <c r="V1956" s="499">
        <v>0</v>
      </c>
      <c r="W1956" s="499">
        <v>0</v>
      </c>
      <c r="X1956" s="499">
        <v>0</v>
      </c>
      <c r="Y1956" s="66"/>
      <c r="Z1956" s="512">
        <f t="shared" si="181"/>
        <v>0</v>
      </c>
      <c r="AA1956" s="512">
        <f t="shared" si="182"/>
        <v>0</v>
      </c>
      <c r="AB1956" s="512">
        <f t="shared" si="183"/>
        <v>0</v>
      </c>
      <c r="AC1956" s="512">
        <f t="shared" si="184"/>
        <v>0</v>
      </c>
      <c r="AD1956" s="59"/>
      <c r="AE1956" s="59"/>
      <c r="AF1956" s="235"/>
      <c r="AG1956" s="59"/>
      <c r="AH1956" s="66"/>
      <c r="AI1956" s="67"/>
      <c r="AJ1956" s="67"/>
      <c r="AK1956" s="68"/>
      <c r="AL1956" s="69"/>
      <c r="AM1956" s="66"/>
      <c r="AN1956" s="200">
        <v>7.3399999999999945</v>
      </c>
      <c r="AO1956" s="57">
        <v>20061737</v>
      </c>
      <c r="AP1956" s="57"/>
      <c r="AQ1956" s="57"/>
      <c r="AR1956" s="57">
        <v>1</v>
      </c>
      <c r="AS1956" s="35">
        <f t="shared" si="185"/>
        <v>0</v>
      </c>
      <c r="AT1956" s="60" t="s">
        <v>7571</v>
      </c>
      <c r="AU1956" s="79">
        <v>1510000</v>
      </c>
      <c r="AV1956" s="66" t="s">
        <v>7459</v>
      </c>
      <c r="AW1956" s="81">
        <v>0</v>
      </c>
      <c r="AX1956" s="215">
        <v>1999</v>
      </c>
      <c r="AY1956" s="215" t="s">
        <v>1235</v>
      </c>
      <c r="AZ1956" s="74">
        <v>34994</v>
      </c>
      <c r="BA1956" s="69" t="s">
        <v>226</v>
      </c>
      <c r="BB1956" s="44">
        <f t="shared" si="186"/>
        <v>10000</v>
      </c>
      <c r="BC1956" s="81">
        <v>100</v>
      </c>
      <c r="BD1956" s="66">
        <v>38991</v>
      </c>
      <c r="BE1956" s="79"/>
      <c r="BF1956" s="79"/>
      <c r="BG1956" s="79"/>
      <c r="BH1956" s="75"/>
      <c r="BI1956" s="79"/>
      <c r="BJ1956" s="197"/>
      <c r="BK1956" s="78"/>
      <c r="BL1956" s="66"/>
      <c r="BM1956" s="163"/>
      <c r="BN1956" s="66"/>
      <c r="BO1956" s="79"/>
      <c r="BP1956" s="158" t="s">
        <v>7450</v>
      </c>
      <c r="BQ1956" s="74">
        <v>34994</v>
      </c>
      <c r="BR1956" s="161">
        <v>1</v>
      </c>
      <c r="BS1956" s="160">
        <v>44347</v>
      </c>
      <c r="BT1956" s="158"/>
      <c r="BU1956" s="74"/>
      <c r="BV1956" s="161"/>
      <c r="BW1956" s="160"/>
      <c r="BX1956" s="158"/>
      <c r="BY1956" s="74"/>
      <c r="BZ1956" s="161"/>
      <c r="CA1956" s="160"/>
      <c r="CB1956" s="161">
        <v>5.1761491376193776E-4</v>
      </c>
      <c r="CC1956" s="161">
        <v>4.6449860584147837E-4</v>
      </c>
    </row>
    <row r="1957" spans="2:81" ht="23">
      <c r="B1957" s="200">
        <v>7.3499999999999943</v>
      </c>
      <c r="C1957" s="57">
        <v>20061737</v>
      </c>
      <c r="D1957" s="57">
        <v>1</v>
      </c>
      <c r="E1957" s="155" t="s">
        <v>7445</v>
      </c>
      <c r="F1957" s="60" t="s">
        <v>7575</v>
      </c>
      <c r="G1957" s="60"/>
      <c r="H1957" s="60"/>
      <c r="I1957" s="60"/>
      <c r="J1957" s="58" t="s">
        <v>7576</v>
      </c>
      <c r="K1957" s="58" t="s">
        <v>7577</v>
      </c>
      <c r="L1957" s="58" t="s">
        <v>7578</v>
      </c>
      <c r="M1957" s="59" t="s">
        <v>104</v>
      </c>
      <c r="N1957" s="61">
        <v>47553</v>
      </c>
      <c r="O1957" s="62" t="s">
        <v>222</v>
      </c>
      <c r="P1957" s="79">
        <v>1035989.32</v>
      </c>
      <c r="Q1957" s="79">
        <v>1035095.69</v>
      </c>
      <c r="R1957" s="79"/>
      <c r="S1957" s="80">
        <v>897138.75</v>
      </c>
      <c r="T1957" s="59"/>
      <c r="U1957" s="499">
        <v>0</v>
      </c>
      <c r="V1957" s="499">
        <v>0</v>
      </c>
      <c r="W1957" s="499">
        <v>0</v>
      </c>
      <c r="X1957" s="499">
        <v>0</v>
      </c>
      <c r="Y1957" s="66"/>
      <c r="Z1957" s="512">
        <f t="shared" si="181"/>
        <v>0</v>
      </c>
      <c r="AA1957" s="512">
        <f t="shared" si="182"/>
        <v>0</v>
      </c>
      <c r="AB1957" s="512">
        <f t="shared" si="183"/>
        <v>0</v>
      </c>
      <c r="AC1957" s="512">
        <f t="shared" si="184"/>
        <v>0</v>
      </c>
      <c r="AD1957" s="59"/>
      <c r="AE1957" s="59"/>
      <c r="AF1957" s="235"/>
      <c r="AG1957" s="59"/>
      <c r="AH1957" s="66"/>
      <c r="AI1957" s="67"/>
      <c r="AJ1957" s="67"/>
      <c r="AK1957" s="68"/>
      <c r="AL1957" s="69"/>
      <c r="AM1957" s="66"/>
      <c r="AN1957" s="200">
        <v>7.3499999999999943</v>
      </c>
      <c r="AO1957" s="57">
        <v>20061737</v>
      </c>
      <c r="AP1957" s="57"/>
      <c r="AQ1957" s="57"/>
      <c r="AR1957" s="57">
        <v>1</v>
      </c>
      <c r="AS1957" s="35">
        <f t="shared" si="185"/>
        <v>0</v>
      </c>
      <c r="AT1957" s="60" t="s">
        <v>7575</v>
      </c>
      <c r="AU1957" s="79">
        <v>1500000</v>
      </c>
      <c r="AV1957" s="66" t="s">
        <v>7506</v>
      </c>
      <c r="AW1957" s="81">
        <v>0</v>
      </c>
      <c r="AX1957" s="215">
        <v>1999</v>
      </c>
      <c r="AY1957" s="215" t="s">
        <v>1235</v>
      </c>
      <c r="AZ1957" s="74">
        <v>34998</v>
      </c>
      <c r="BA1957" s="69" t="s">
        <v>226</v>
      </c>
      <c r="BB1957" s="44">
        <f t="shared" si="186"/>
        <v>10000</v>
      </c>
      <c r="BC1957" s="81">
        <v>100</v>
      </c>
      <c r="BD1957" s="66">
        <v>38991</v>
      </c>
      <c r="BE1957" s="79"/>
      <c r="BF1957" s="79"/>
      <c r="BG1957" s="79"/>
      <c r="BH1957" s="75"/>
      <c r="BI1957" s="79"/>
      <c r="BJ1957" s="197"/>
      <c r="BK1957" s="78"/>
      <c r="BL1957" s="66"/>
      <c r="BM1957" s="163"/>
      <c r="BN1957" s="66"/>
      <c r="BO1957" s="79"/>
      <c r="BP1957" s="158" t="s">
        <v>7450</v>
      </c>
      <c r="BQ1957" s="74">
        <v>34998</v>
      </c>
      <c r="BR1957" s="161">
        <v>1</v>
      </c>
      <c r="BS1957" s="160">
        <v>44347</v>
      </c>
      <c r="BT1957" s="158"/>
      <c r="BU1957" s="74"/>
      <c r="BV1957" s="161"/>
      <c r="BW1957" s="160"/>
      <c r="BX1957" s="158"/>
      <c r="BY1957" s="74"/>
      <c r="BZ1957" s="161"/>
      <c r="CA1957" s="160"/>
      <c r="CB1957" s="161">
        <v>5.1418699940594182E-4</v>
      </c>
      <c r="CC1957" s="161">
        <v>4.6142245521874639E-4</v>
      </c>
    </row>
    <row r="1958" spans="2:81" ht="23">
      <c r="B1958" s="200">
        <v>7.3599999999999941</v>
      </c>
      <c r="C1958" s="57">
        <v>20061737</v>
      </c>
      <c r="D1958" s="57">
        <v>1</v>
      </c>
      <c r="E1958" s="155" t="s">
        <v>7445</v>
      </c>
      <c r="F1958" s="60" t="s">
        <v>7579</v>
      </c>
      <c r="G1958" s="60"/>
      <c r="H1958" s="60"/>
      <c r="I1958" s="60"/>
      <c r="J1958" s="58" t="s">
        <v>7580</v>
      </c>
      <c r="K1958" s="58" t="s">
        <v>7581</v>
      </c>
      <c r="L1958" s="58" t="s">
        <v>7582</v>
      </c>
      <c r="M1958" s="59" t="s">
        <v>104</v>
      </c>
      <c r="N1958" s="61">
        <v>47567</v>
      </c>
      <c r="O1958" s="62" t="s">
        <v>222</v>
      </c>
      <c r="P1958" s="79">
        <v>1022176.13</v>
      </c>
      <c r="Q1958" s="79">
        <v>1021294.42</v>
      </c>
      <c r="R1958" s="79"/>
      <c r="S1958" s="80">
        <v>885176.9</v>
      </c>
      <c r="T1958" s="59"/>
      <c r="U1958" s="499">
        <v>0</v>
      </c>
      <c r="V1958" s="499">
        <v>0</v>
      </c>
      <c r="W1958" s="499">
        <v>0</v>
      </c>
      <c r="X1958" s="499">
        <v>0</v>
      </c>
      <c r="Y1958" s="66"/>
      <c r="Z1958" s="512">
        <f t="shared" si="181"/>
        <v>0</v>
      </c>
      <c r="AA1958" s="512">
        <f t="shared" si="182"/>
        <v>0</v>
      </c>
      <c r="AB1958" s="512">
        <f t="shared" si="183"/>
        <v>0</v>
      </c>
      <c r="AC1958" s="512">
        <f t="shared" si="184"/>
        <v>0</v>
      </c>
      <c r="AD1958" s="59"/>
      <c r="AE1958" s="59"/>
      <c r="AF1958" s="235"/>
      <c r="AG1958" s="59"/>
      <c r="AH1958" s="66"/>
      <c r="AI1958" s="67"/>
      <c r="AJ1958" s="67"/>
      <c r="AK1958" s="68"/>
      <c r="AL1958" s="69"/>
      <c r="AM1958" s="66"/>
      <c r="AN1958" s="200">
        <v>7.3599999999999941</v>
      </c>
      <c r="AO1958" s="57">
        <v>20061737</v>
      </c>
      <c r="AP1958" s="57"/>
      <c r="AQ1958" s="57"/>
      <c r="AR1958" s="57">
        <v>1</v>
      </c>
      <c r="AS1958" s="35">
        <f t="shared" si="185"/>
        <v>0</v>
      </c>
      <c r="AT1958" s="60" t="s">
        <v>7579</v>
      </c>
      <c r="AU1958" s="79">
        <v>1480000</v>
      </c>
      <c r="AV1958" s="66" t="s">
        <v>7506</v>
      </c>
      <c r="AW1958" s="81">
        <v>0</v>
      </c>
      <c r="AX1958" s="216">
        <v>1999</v>
      </c>
      <c r="AY1958" s="216" t="s">
        <v>1235</v>
      </c>
      <c r="AZ1958" s="74">
        <v>34998</v>
      </c>
      <c r="BA1958" s="69" t="s">
        <v>226</v>
      </c>
      <c r="BB1958" s="44">
        <f t="shared" si="186"/>
        <v>10000</v>
      </c>
      <c r="BC1958" s="81">
        <v>100</v>
      </c>
      <c r="BD1958" s="66">
        <v>38991</v>
      </c>
      <c r="BE1958" s="79"/>
      <c r="BF1958" s="79"/>
      <c r="BG1958" s="79"/>
      <c r="BH1958" s="75"/>
      <c r="BI1958" s="79"/>
      <c r="BJ1958" s="197"/>
      <c r="BK1958" s="78"/>
      <c r="BL1958" s="66"/>
      <c r="BM1958" s="163"/>
      <c r="BN1958" s="66"/>
      <c r="BO1958" s="79"/>
      <c r="BP1958" s="158" t="s">
        <v>7450</v>
      </c>
      <c r="BQ1958" s="74">
        <v>34998</v>
      </c>
      <c r="BR1958" s="161">
        <v>1</v>
      </c>
      <c r="BS1958" s="160">
        <v>44347</v>
      </c>
      <c r="BT1958" s="158"/>
      <c r="BU1958" s="74"/>
      <c r="BV1958" s="161"/>
      <c r="BW1958" s="160"/>
      <c r="BX1958" s="158"/>
      <c r="BY1958" s="74"/>
      <c r="BZ1958" s="161"/>
      <c r="CA1958" s="160"/>
      <c r="CB1958" s="161">
        <v>5.0733117566148078E-4</v>
      </c>
      <c r="CC1958" s="161">
        <v>4.5527015843105828E-4</v>
      </c>
    </row>
    <row r="1959" spans="2:81" ht="34">
      <c r="B1959" s="200">
        <v>7.3699999999999939</v>
      </c>
      <c r="C1959" s="57">
        <v>20061737</v>
      </c>
      <c r="D1959" s="57">
        <v>1</v>
      </c>
      <c r="E1959" s="155" t="s">
        <v>7445</v>
      </c>
      <c r="F1959" s="60" t="s">
        <v>7583</v>
      </c>
      <c r="G1959" s="60"/>
      <c r="H1959" s="60"/>
      <c r="I1959" s="60"/>
      <c r="J1959" s="58" t="s">
        <v>7584</v>
      </c>
      <c r="K1959" s="58" t="s">
        <v>7585</v>
      </c>
      <c r="L1959" s="58" t="s">
        <v>5037</v>
      </c>
      <c r="M1959" s="59" t="s">
        <v>545</v>
      </c>
      <c r="N1959" s="61">
        <v>52040</v>
      </c>
      <c r="O1959" s="62" t="s">
        <v>222</v>
      </c>
      <c r="P1959" s="79">
        <v>1001456.34</v>
      </c>
      <c r="Q1959" s="79">
        <v>1000592.5</v>
      </c>
      <c r="R1959" s="79"/>
      <c r="S1959" s="80">
        <v>867234.13</v>
      </c>
      <c r="T1959" s="59"/>
      <c r="U1959" s="499">
        <v>0</v>
      </c>
      <c r="V1959" s="499">
        <v>0</v>
      </c>
      <c r="W1959" s="499">
        <v>0</v>
      </c>
      <c r="X1959" s="499">
        <v>0</v>
      </c>
      <c r="Y1959" s="66"/>
      <c r="Z1959" s="512">
        <f t="shared" si="181"/>
        <v>0</v>
      </c>
      <c r="AA1959" s="512">
        <f t="shared" si="182"/>
        <v>0</v>
      </c>
      <c r="AB1959" s="512">
        <f t="shared" si="183"/>
        <v>0</v>
      </c>
      <c r="AC1959" s="512">
        <f t="shared" si="184"/>
        <v>0</v>
      </c>
      <c r="AD1959" s="59"/>
      <c r="AE1959" s="59"/>
      <c r="AF1959" s="235"/>
      <c r="AG1959" s="59"/>
      <c r="AH1959" s="66"/>
      <c r="AI1959" s="67"/>
      <c r="AJ1959" s="67"/>
      <c r="AK1959" s="68"/>
      <c r="AL1959" s="69"/>
      <c r="AM1959" s="66"/>
      <c r="AN1959" s="200">
        <v>7.3699999999999939</v>
      </c>
      <c r="AO1959" s="57">
        <v>20061737</v>
      </c>
      <c r="AP1959" s="57"/>
      <c r="AQ1959" s="57"/>
      <c r="AR1959" s="57">
        <v>1</v>
      </c>
      <c r="AS1959" s="35">
        <f t="shared" si="185"/>
        <v>0</v>
      </c>
      <c r="AT1959" s="60" t="s">
        <v>7583</v>
      </c>
      <c r="AU1959" s="79">
        <v>1450000</v>
      </c>
      <c r="AV1959" s="66" t="s">
        <v>7564</v>
      </c>
      <c r="AW1959" s="81">
        <v>0</v>
      </c>
      <c r="AX1959" s="216">
        <v>2000</v>
      </c>
      <c r="AY1959" s="216" t="s">
        <v>1235</v>
      </c>
      <c r="AZ1959" s="74">
        <v>36047</v>
      </c>
      <c r="BA1959" s="69" t="s">
        <v>226</v>
      </c>
      <c r="BB1959" s="44">
        <f t="shared" si="186"/>
        <v>10000</v>
      </c>
      <c r="BC1959" s="81">
        <v>100</v>
      </c>
      <c r="BD1959" s="66">
        <v>38991</v>
      </c>
      <c r="BE1959" s="79"/>
      <c r="BF1959" s="79"/>
      <c r="BG1959" s="79"/>
      <c r="BH1959" s="75"/>
      <c r="BI1959" s="79"/>
      <c r="BJ1959" s="197"/>
      <c r="BK1959" s="78"/>
      <c r="BL1959" s="66"/>
      <c r="BM1959" s="163"/>
      <c r="BN1959" s="66"/>
      <c r="BO1959" s="79"/>
      <c r="BP1959" s="158" t="s">
        <v>7450</v>
      </c>
      <c r="BQ1959" s="74">
        <v>36047</v>
      </c>
      <c r="BR1959" s="161">
        <v>1</v>
      </c>
      <c r="BS1959" s="160">
        <v>44347</v>
      </c>
      <c r="BT1959" s="158"/>
      <c r="BU1959" s="74"/>
      <c r="BV1959" s="161"/>
      <c r="BW1959" s="160"/>
      <c r="BX1959" s="158"/>
      <c r="BY1959" s="74"/>
      <c r="BZ1959" s="161"/>
      <c r="CA1959" s="160"/>
      <c r="CB1959" s="161">
        <v>4.9704743259349274E-4</v>
      </c>
      <c r="CC1959" s="161">
        <v>4.4604170656286236E-4</v>
      </c>
    </row>
    <row r="1960" spans="2:81" ht="34">
      <c r="B1960" s="200">
        <v>7.3799999999999937</v>
      </c>
      <c r="C1960" s="57">
        <v>20061737</v>
      </c>
      <c r="D1960" s="57">
        <v>1</v>
      </c>
      <c r="E1960" s="155" t="s">
        <v>7445</v>
      </c>
      <c r="F1960" s="60" t="s">
        <v>7586</v>
      </c>
      <c r="G1960" s="60"/>
      <c r="H1960" s="60"/>
      <c r="I1960" s="60"/>
      <c r="J1960" s="58" t="s">
        <v>7587</v>
      </c>
      <c r="K1960" s="58" t="s">
        <v>181</v>
      </c>
      <c r="L1960" s="58" t="s">
        <v>181</v>
      </c>
      <c r="M1960" s="59" t="s">
        <v>545</v>
      </c>
      <c r="N1960" s="61">
        <v>52353</v>
      </c>
      <c r="O1960" s="62" t="s">
        <v>222</v>
      </c>
      <c r="P1960" s="79">
        <v>987643.15</v>
      </c>
      <c r="Q1960" s="79">
        <v>986791.23</v>
      </c>
      <c r="R1960" s="79"/>
      <c r="S1960" s="80">
        <v>855272.28</v>
      </c>
      <c r="T1960" s="59"/>
      <c r="U1960" s="499">
        <v>0</v>
      </c>
      <c r="V1960" s="499">
        <v>0</v>
      </c>
      <c r="W1960" s="499">
        <v>0</v>
      </c>
      <c r="X1960" s="499">
        <v>0</v>
      </c>
      <c r="Y1960" s="66"/>
      <c r="Z1960" s="512">
        <f t="shared" si="181"/>
        <v>0</v>
      </c>
      <c r="AA1960" s="512">
        <f t="shared" si="182"/>
        <v>0</v>
      </c>
      <c r="AB1960" s="512">
        <f t="shared" si="183"/>
        <v>0</v>
      </c>
      <c r="AC1960" s="512">
        <f t="shared" si="184"/>
        <v>0</v>
      </c>
      <c r="AD1960" s="59"/>
      <c r="AE1960" s="59"/>
      <c r="AF1960" s="235"/>
      <c r="AG1960" s="59"/>
      <c r="AH1960" s="66"/>
      <c r="AI1960" s="67"/>
      <c r="AJ1960" s="67"/>
      <c r="AK1960" s="68"/>
      <c r="AL1960" s="69"/>
      <c r="AM1960" s="66"/>
      <c r="AN1960" s="200">
        <v>7.3799999999999937</v>
      </c>
      <c r="AO1960" s="57">
        <v>20061737</v>
      </c>
      <c r="AP1960" s="57"/>
      <c r="AQ1960" s="57"/>
      <c r="AR1960" s="57">
        <v>1</v>
      </c>
      <c r="AS1960" s="35">
        <f t="shared" si="185"/>
        <v>0</v>
      </c>
      <c r="AT1960" s="60" t="s">
        <v>7586</v>
      </c>
      <c r="AU1960" s="79">
        <v>1430000</v>
      </c>
      <c r="AV1960" s="66" t="s">
        <v>7564</v>
      </c>
      <c r="AW1960" s="81">
        <v>0</v>
      </c>
      <c r="AX1960" s="216">
        <v>1973</v>
      </c>
      <c r="AY1960" s="216" t="s">
        <v>7588</v>
      </c>
      <c r="AZ1960" s="74">
        <v>35600</v>
      </c>
      <c r="BA1960" s="69" t="s">
        <v>226</v>
      </c>
      <c r="BB1960" s="44">
        <f t="shared" si="186"/>
        <v>10000</v>
      </c>
      <c r="BC1960" s="81">
        <v>100</v>
      </c>
      <c r="BD1960" s="66">
        <v>38991</v>
      </c>
      <c r="BE1960" s="79"/>
      <c r="BF1960" s="79"/>
      <c r="BG1960" s="79"/>
      <c r="BH1960" s="75"/>
      <c r="BI1960" s="79"/>
      <c r="BJ1960" s="197"/>
      <c r="BK1960" s="78"/>
      <c r="BL1960" s="66"/>
      <c r="BM1960" s="163"/>
      <c r="BN1960" s="66"/>
      <c r="BO1960" s="79"/>
      <c r="BP1960" s="158" t="s">
        <v>7450</v>
      </c>
      <c r="BQ1960" s="74">
        <v>35600</v>
      </c>
      <c r="BR1960" s="161">
        <v>1</v>
      </c>
      <c r="BS1960" s="160">
        <v>44347</v>
      </c>
      <c r="BT1960" s="158"/>
      <c r="BU1960" s="74"/>
      <c r="BV1960" s="161"/>
      <c r="BW1960" s="160"/>
      <c r="BX1960" s="158"/>
      <c r="BY1960" s="74"/>
      <c r="BZ1960" s="161"/>
      <c r="CA1960" s="160"/>
      <c r="CB1960" s="161">
        <v>4.9019160884903169E-4</v>
      </c>
      <c r="CC1960" s="161">
        <v>4.3988940977517419E-4</v>
      </c>
    </row>
    <row r="1961" spans="2:81" ht="23">
      <c r="B1961" s="227">
        <v>7.3899999999999935</v>
      </c>
      <c r="C1961" s="89">
        <v>20061737</v>
      </c>
      <c r="D1961" s="89">
        <v>1</v>
      </c>
      <c r="E1961" s="147" t="s">
        <v>7445</v>
      </c>
      <c r="F1961" s="92" t="s">
        <v>7589</v>
      </c>
      <c r="G1961" s="92"/>
      <c r="H1961" s="92"/>
      <c r="I1961" s="92"/>
      <c r="J1961" s="90" t="s">
        <v>7590</v>
      </c>
      <c r="K1961" s="90" t="s">
        <v>7591</v>
      </c>
      <c r="L1961" s="90" t="s">
        <v>7592</v>
      </c>
      <c r="M1961" s="91" t="s">
        <v>286</v>
      </c>
      <c r="N1961" s="93">
        <v>62644</v>
      </c>
      <c r="O1961" s="94" t="s">
        <v>222</v>
      </c>
      <c r="P1961" s="95">
        <v>966923.36</v>
      </c>
      <c r="Q1961" s="95">
        <v>966089.31</v>
      </c>
      <c r="R1961" s="95"/>
      <c r="S1961" s="96">
        <v>837329.5</v>
      </c>
      <c r="T1961" s="91"/>
      <c r="U1961" s="500">
        <v>0</v>
      </c>
      <c r="V1961" s="500">
        <v>0</v>
      </c>
      <c r="W1961" s="500">
        <v>0</v>
      </c>
      <c r="X1961" s="500">
        <v>0</v>
      </c>
      <c r="Y1961" s="97"/>
      <c r="Z1961" s="512">
        <f t="shared" si="181"/>
        <v>0</v>
      </c>
      <c r="AA1961" s="512">
        <f t="shared" si="182"/>
        <v>0</v>
      </c>
      <c r="AB1961" s="512">
        <f t="shared" si="183"/>
        <v>0</v>
      </c>
      <c r="AC1961" s="512">
        <f t="shared" si="184"/>
        <v>0</v>
      </c>
      <c r="AD1961" s="91"/>
      <c r="AE1961" s="91"/>
      <c r="AF1961" s="237"/>
      <c r="AG1961" s="91"/>
      <c r="AH1961" s="97"/>
      <c r="AI1961" s="98"/>
      <c r="AJ1961" s="98"/>
      <c r="AK1961" s="99"/>
      <c r="AL1961" s="100"/>
      <c r="AM1961" s="97"/>
      <c r="AN1961" s="227">
        <v>7.3899999999999935</v>
      </c>
      <c r="AO1961" s="89">
        <v>20061737</v>
      </c>
      <c r="AP1961" s="89"/>
      <c r="AQ1961" s="89"/>
      <c r="AR1961" s="89">
        <v>1</v>
      </c>
      <c r="AS1961" s="35">
        <f t="shared" si="185"/>
        <v>0</v>
      </c>
      <c r="AT1961" s="92" t="s">
        <v>7589</v>
      </c>
      <c r="AU1961" s="95">
        <v>1400000</v>
      </c>
      <c r="AV1961" s="97" t="s">
        <v>7593</v>
      </c>
      <c r="AW1961" s="106">
        <v>0</v>
      </c>
      <c r="AX1961" s="219">
        <v>2000</v>
      </c>
      <c r="AY1961" s="219" t="s">
        <v>1235</v>
      </c>
      <c r="AZ1961" s="105">
        <v>35551</v>
      </c>
      <c r="BA1961" s="100" t="s">
        <v>226</v>
      </c>
      <c r="BB1961" s="44">
        <f t="shared" si="186"/>
        <v>10000</v>
      </c>
      <c r="BC1961" s="106">
        <v>100</v>
      </c>
      <c r="BD1961" s="97">
        <v>38991</v>
      </c>
      <c r="BE1961" s="95"/>
      <c r="BF1961" s="95"/>
      <c r="BG1961" s="95"/>
      <c r="BH1961" s="192"/>
      <c r="BI1961" s="95"/>
      <c r="BJ1961" s="203"/>
      <c r="BK1961" s="108"/>
      <c r="BL1961" s="97"/>
      <c r="BM1961" s="168"/>
      <c r="BN1961" s="97"/>
      <c r="BO1961" s="95"/>
      <c r="BP1961" s="133" t="s">
        <v>7450</v>
      </c>
      <c r="BQ1961" s="105">
        <v>35551</v>
      </c>
      <c r="BR1961" s="169">
        <v>1</v>
      </c>
      <c r="BS1961" s="136">
        <v>44347</v>
      </c>
      <c r="BT1961" s="133"/>
      <c r="BU1961" s="105"/>
      <c r="BV1961" s="169"/>
      <c r="BW1961" s="136"/>
      <c r="BX1961" s="133"/>
      <c r="BY1961" s="105"/>
      <c r="BZ1961" s="169"/>
      <c r="CA1961" s="136"/>
      <c r="CB1961" s="169">
        <v>4.7990786578104366E-4</v>
      </c>
      <c r="CC1961" s="169">
        <v>4.3066095790697827E-4</v>
      </c>
    </row>
    <row r="1962" spans="2:81" ht="23">
      <c r="B1962" s="227">
        <v>7.3999999999999932</v>
      </c>
      <c r="C1962" s="89">
        <v>20061737</v>
      </c>
      <c r="D1962" s="89">
        <v>1</v>
      </c>
      <c r="E1962" s="147" t="s">
        <v>7445</v>
      </c>
      <c r="F1962" s="147" t="s">
        <v>7594</v>
      </c>
      <c r="G1962" s="147"/>
      <c r="H1962" s="147"/>
      <c r="I1962" s="147"/>
      <c r="J1962" s="90" t="s">
        <v>7595</v>
      </c>
      <c r="K1962" s="90" t="s">
        <v>6904</v>
      </c>
      <c r="L1962" s="90" t="s">
        <v>7596</v>
      </c>
      <c r="M1962" s="91" t="s">
        <v>153</v>
      </c>
      <c r="N1962" s="93">
        <v>42539</v>
      </c>
      <c r="O1962" s="94" t="s">
        <v>222</v>
      </c>
      <c r="P1962" s="95">
        <v>966923.36</v>
      </c>
      <c r="Q1962" s="95">
        <v>966089.31</v>
      </c>
      <c r="R1962" s="95"/>
      <c r="S1962" s="96">
        <v>837329.5</v>
      </c>
      <c r="T1962" s="91"/>
      <c r="U1962" s="500">
        <v>0</v>
      </c>
      <c r="V1962" s="500">
        <v>0</v>
      </c>
      <c r="W1962" s="500">
        <v>0</v>
      </c>
      <c r="X1962" s="500">
        <v>0</v>
      </c>
      <c r="Y1962" s="97"/>
      <c r="Z1962" s="512">
        <f t="shared" si="181"/>
        <v>0</v>
      </c>
      <c r="AA1962" s="512">
        <f t="shared" si="182"/>
        <v>0</v>
      </c>
      <c r="AB1962" s="512">
        <f t="shared" si="183"/>
        <v>0</v>
      </c>
      <c r="AC1962" s="512">
        <f t="shared" si="184"/>
        <v>0</v>
      </c>
      <c r="AD1962" s="91"/>
      <c r="AE1962" s="91"/>
      <c r="AF1962" s="237"/>
      <c r="AG1962" s="91"/>
      <c r="AH1962" s="97"/>
      <c r="AI1962" s="98"/>
      <c r="AJ1962" s="98"/>
      <c r="AK1962" s="99"/>
      <c r="AL1962" s="100"/>
      <c r="AM1962" s="97"/>
      <c r="AN1962" s="227">
        <v>7.3999999999999932</v>
      </c>
      <c r="AO1962" s="89">
        <v>20061737</v>
      </c>
      <c r="AP1962" s="89"/>
      <c r="AQ1962" s="89"/>
      <c r="AR1962" s="89">
        <v>1</v>
      </c>
      <c r="AS1962" s="35">
        <f t="shared" si="185"/>
        <v>0</v>
      </c>
      <c r="AT1962" s="147" t="s">
        <v>7594</v>
      </c>
      <c r="AU1962" s="95">
        <v>1400000</v>
      </c>
      <c r="AV1962" s="97" t="s">
        <v>7593</v>
      </c>
      <c r="AW1962" s="106">
        <v>0</v>
      </c>
      <c r="AX1962" s="219">
        <v>2000</v>
      </c>
      <c r="AY1962" s="219"/>
      <c r="AZ1962" s="105">
        <v>35551</v>
      </c>
      <c r="BA1962" s="100" t="s">
        <v>226</v>
      </c>
      <c r="BB1962" s="44">
        <f t="shared" si="186"/>
        <v>10000</v>
      </c>
      <c r="BC1962" s="106">
        <v>100</v>
      </c>
      <c r="BD1962" s="97">
        <v>38991</v>
      </c>
      <c r="BE1962" s="95"/>
      <c r="BF1962" s="95"/>
      <c r="BG1962" s="95"/>
      <c r="BH1962" s="192"/>
      <c r="BI1962" s="95"/>
      <c r="BJ1962" s="203"/>
      <c r="BK1962" s="108"/>
      <c r="BL1962" s="97"/>
      <c r="BM1962" s="168"/>
      <c r="BN1962" s="97"/>
      <c r="BO1962" s="95"/>
      <c r="BP1962" s="133" t="s">
        <v>7450</v>
      </c>
      <c r="BQ1962" s="105">
        <v>35551</v>
      </c>
      <c r="BR1962" s="169">
        <v>1</v>
      </c>
      <c r="BS1962" s="136">
        <v>44347</v>
      </c>
      <c r="BT1962" s="133"/>
      <c r="BU1962" s="105"/>
      <c r="BV1962" s="169"/>
      <c r="BW1962" s="136"/>
      <c r="BX1962" s="133"/>
      <c r="BY1962" s="105"/>
      <c r="BZ1962" s="169"/>
      <c r="CA1962" s="136"/>
      <c r="CB1962" s="169">
        <v>4.7990786578104366E-4</v>
      </c>
      <c r="CC1962" s="169">
        <v>4.3066095790697827E-4</v>
      </c>
    </row>
    <row r="1963" spans="2:81" ht="23">
      <c r="B1963" s="227">
        <v>7.409999999999993</v>
      </c>
      <c r="C1963" s="89">
        <v>20061737</v>
      </c>
      <c r="D1963" s="89">
        <v>1</v>
      </c>
      <c r="E1963" s="147" t="s">
        <v>7445</v>
      </c>
      <c r="F1963" s="92" t="s">
        <v>7597</v>
      </c>
      <c r="G1963" s="92"/>
      <c r="H1963" s="92"/>
      <c r="I1963" s="92"/>
      <c r="J1963" s="90" t="s">
        <v>7598</v>
      </c>
      <c r="K1963" s="90" t="s">
        <v>7599</v>
      </c>
      <c r="L1963" s="90" t="s">
        <v>801</v>
      </c>
      <c r="M1963" s="91" t="s">
        <v>104</v>
      </c>
      <c r="N1963" s="93">
        <v>47446</v>
      </c>
      <c r="O1963" s="94" t="s">
        <v>222</v>
      </c>
      <c r="P1963" s="95">
        <v>966923.36</v>
      </c>
      <c r="Q1963" s="95">
        <v>966089.31</v>
      </c>
      <c r="R1963" s="95"/>
      <c r="S1963" s="96">
        <v>837329.5</v>
      </c>
      <c r="T1963" s="91"/>
      <c r="U1963" s="500">
        <v>0</v>
      </c>
      <c r="V1963" s="500">
        <v>0</v>
      </c>
      <c r="W1963" s="500">
        <v>0</v>
      </c>
      <c r="X1963" s="500">
        <v>0</v>
      </c>
      <c r="Y1963" s="97"/>
      <c r="Z1963" s="512">
        <f t="shared" si="181"/>
        <v>0</v>
      </c>
      <c r="AA1963" s="512">
        <f t="shared" si="182"/>
        <v>0</v>
      </c>
      <c r="AB1963" s="512">
        <f t="shared" si="183"/>
        <v>0</v>
      </c>
      <c r="AC1963" s="512">
        <f t="shared" si="184"/>
        <v>0</v>
      </c>
      <c r="AD1963" s="91"/>
      <c r="AE1963" s="91"/>
      <c r="AF1963" s="237"/>
      <c r="AG1963" s="91"/>
      <c r="AH1963" s="97"/>
      <c r="AI1963" s="98"/>
      <c r="AJ1963" s="98"/>
      <c r="AK1963" s="99"/>
      <c r="AL1963" s="100"/>
      <c r="AM1963" s="97"/>
      <c r="AN1963" s="227">
        <v>7.409999999999993</v>
      </c>
      <c r="AO1963" s="89">
        <v>20061737</v>
      </c>
      <c r="AP1963" s="89"/>
      <c r="AQ1963" s="89"/>
      <c r="AR1963" s="89">
        <v>1</v>
      </c>
      <c r="AS1963" s="35">
        <f t="shared" si="185"/>
        <v>0</v>
      </c>
      <c r="AT1963" s="92" t="s">
        <v>7597</v>
      </c>
      <c r="AU1963" s="95">
        <v>1400000</v>
      </c>
      <c r="AV1963" s="97" t="s">
        <v>7454</v>
      </c>
      <c r="AW1963" s="106">
        <v>0</v>
      </c>
      <c r="AX1963" s="220">
        <v>2000</v>
      </c>
      <c r="AY1963" s="220" t="s">
        <v>1235</v>
      </c>
      <c r="AZ1963" s="105">
        <v>35551</v>
      </c>
      <c r="BA1963" s="100" t="s">
        <v>226</v>
      </c>
      <c r="BB1963" s="44">
        <f t="shared" si="186"/>
        <v>10000</v>
      </c>
      <c r="BC1963" s="106">
        <v>100</v>
      </c>
      <c r="BD1963" s="97">
        <v>38991</v>
      </c>
      <c r="BE1963" s="95"/>
      <c r="BF1963" s="95"/>
      <c r="BG1963" s="95"/>
      <c r="BH1963" s="192"/>
      <c r="BI1963" s="95"/>
      <c r="BJ1963" s="203"/>
      <c r="BK1963" s="108"/>
      <c r="BL1963" s="97"/>
      <c r="BM1963" s="168"/>
      <c r="BN1963" s="97"/>
      <c r="BO1963" s="95"/>
      <c r="BP1963" s="133" t="s">
        <v>7450</v>
      </c>
      <c r="BQ1963" s="105">
        <v>35551</v>
      </c>
      <c r="BR1963" s="169">
        <v>1</v>
      </c>
      <c r="BS1963" s="136">
        <v>44347</v>
      </c>
      <c r="BT1963" s="133"/>
      <c r="BU1963" s="105"/>
      <c r="BV1963" s="169"/>
      <c r="BW1963" s="136"/>
      <c r="BX1963" s="133"/>
      <c r="BY1963" s="105"/>
      <c r="BZ1963" s="169"/>
      <c r="CA1963" s="136"/>
      <c r="CB1963" s="169">
        <v>4.7990786578104366E-4</v>
      </c>
      <c r="CC1963" s="169">
        <v>4.3066095790697827E-4</v>
      </c>
    </row>
    <row r="1964" spans="2:81" ht="23">
      <c r="B1964" s="227">
        <v>7.4199999999999928</v>
      </c>
      <c r="C1964" s="89">
        <v>20061737</v>
      </c>
      <c r="D1964" s="89">
        <v>1</v>
      </c>
      <c r="E1964" s="147" t="s">
        <v>7445</v>
      </c>
      <c r="F1964" s="92" t="s">
        <v>7600</v>
      </c>
      <c r="G1964" s="92"/>
      <c r="H1964" s="92"/>
      <c r="I1964" s="92"/>
      <c r="J1964" s="90" t="s">
        <v>7601</v>
      </c>
      <c r="K1964" s="90" t="s">
        <v>1043</v>
      </c>
      <c r="L1964" s="90" t="s">
        <v>7602</v>
      </c>
      <c r="M1964" s="91" t="s">
        <v>153</v>
      </c>
      <c r="N1964" s="93">
        <v>42064</v>
      </c>
      <c r="O1964" s="94" t="s">
        <v>222</v>
      </c>
      <c r="P1964" s="95">
        <v>960016.77</v>
      </c>
      <c r="Q1964" s="95">
        <v>959188.68</v>
      </c>
      <c r="R1964" s="95"/>
      <c r="S1964" s="96">
        <v>831348.58</v>
      </c>
      <c r="T1964" s="91"/>
      <c r="U1964" s="500">
        <v>0</v>
      </c>
      <c r="V1964" s="500">
        <v>0</v>
      </c>
      <c r="W1964" s="500">
        <v>0</v>
      </c>
      <c r="X1964" s="500">
        <v>0</v>
      </c>
      <c r="Y1964" s="97"/>
      <c r="Z1964" s="512">
        <f t="shared" si="181"/>
        <v>0</v>
      </c>
      <c r="AA1964" s="512">
        <f t="shared" si="182"/>
        <v>0</v>
      </c>
      <c r="AB1964" s="512">
        <f t="shared" si="183"/>
        <v>0</v>
      </c>
      <c r="AC1964" s="512">
        <f t="shared" si="184"/>
        <v>0</v>
      </c>
      <c r="AD1964" s="91"/>
      <c r="AE1964" s="91"/>
      <c r="AF1964" s="237"/>
      <c r="AG1964" s="91"/>
      <c r="AH1964" s="97"/>
      <c r="AI1964" s="98"/>
      <c r="AJ1964" s="98"/>
      <c r="AK1964" s="99"/>
      <c r="AL1964" s="100"/>
      <c r="AM1964" s="97"/>
      <c r="AN1964" s="227">
        <v>7.4199999999999928</v>
      </c>
      <c r="AO1964" s="89">
        <v>20061737</v>
      </c>
      <c r="AP1964" s="89"/>
      <c r="AQ1964" s="89"/>
      <c r="AR1964" s="89">
        <v>1</v>
      </c>
      <c r="AS1964" s="35">
        <f t="shared" si="185"/>
        <v>0</v>
      </c>
      <c r="AT1964" s="92" t="s">
        <v>7600</v>
      </c>
      <c r="AU1964" s="95">
        <v>1390000</v>
      </c>
      <c r="AV1964" s="97" t="s">
        <v>7603</v>
      </c>
      <c r="AW1964" s="106">
        <v>0</v>
      </c>
      <c r="AX1964" s="219">
        <v>2000</v>
      </c>
      <c r="AY1964" s="219"/>
      <c r="AZ1964" s="105">
        <v>36047</v>
      </c>
      <c r="BA1964" s="100" t="s">
        <v>226</v>
      </c>
      <c r="BB1964" s="44">
        <f t="shared" si="186"/>
        <v>10000</v>
      </c>
      <c r="BC1964" s="106">
        <v>100</v>
      </c>
      <c r="BD1964" s="97">
        <v>38991</v>
      </c>
      <c r="BE1964" s="95"/>
      <c r="BF1964" s="95"/>
      <c r="BG1964" s="95"/>
      <c r="BH1964" s="192"/>
      <c r="BI1964" s="95"/>
      <c r="BJ1964" s="203"/>
      <c r="BK1964" s="108"/>
      <c r="BL1964" s="97"/>
      <c r="BM1964" s="168"/>
      <c r="BN1964" s="97"/>
      <c r="BO1964" s="95"/>
      <c r="BP1964" s="133" t="s">
        <v>7450</v>
      </c>
      <c r="BQ1964" s="105">
        <v>36047</v>
      </c>
      <c r="BR1964" s="169">
        <v>1</v>
      </c>
      <c r="BS1964" s="136">
        <v>44347</v>
      </c>
      <c r="BT1964" s="133"/>
      <c r="BU1964" s="105"/>
      <c r="BV1964" s="169"/>
      <c r="BW1964" s="136"/>
      <c r="BX1964" s="133"/>
      <c r="BY1964" s="105"/>
      <c r="BZ1964" s="169"/>
      <c r="CA1964" s="136"/>
      <c r="CB1964" s="169">
        <v>4.7647995639257866E-4</v>
      </c>
      <c r="CC1964" s="169">
        <v>4.2758481174202213E-4</v>
      </c>
    </row>
    <row r="1965" spans="2:81" ht="23">
      <c r="B1965" s="227">
        <v>7.4299999999999926</v>
      </c>
      <c r="C1965" s="89">
        <v>20061737</v>
      </c>
      <c r="D1965" s="89">
        <v>1</v>
      </c>
      <c r="E1965" s="147" t="s">
        <v>7445</v>
      </c>
      <c r="F1965" s="92" t="s">
        <v>7604</v>
      </c>
      <c r="G1965" s="92"/>
      <c r="H1965" s="92"/>
      <c r="I1965" s="92"/>
      <c r="J1965" s="90" t="s">
        <v>7605</v>
      </c>
      <c r="K1965" s="90" t="s">
        <v>7606</v>
      </c>
      <c r="L1965" s="90" t="s">
        <v>7518</v>
      </c>
      <c r="M1965" s="91" t="s">
        <v>153</v>
      </c>
      <c r="N1965" s="93">
        <v>42765</v>
      </c>
      <c r="O1965" s="94" t="s">
        <v>222</v>
      </c>
      <c r="P1965" s="95">
        <v>946203.58</v>
      </c>
      <c r="Q1965" s="95">
        <v>945387.4</v>
      </c>
      <c r="R1965" s="95"/>
      <c r="S1965" s="96">
        <v>819386.73</v>
      </c>
      <c r="T1965" s="91"/>
      <c r="U1965" s="500">
        <v>0</v>
      </c>
      <c r="V1965" s="500">
        <v>0</v>
      </c>
      <c r="W1965" s="500">
        <v>0</v>
      </c>
      <c r="X1965" s="500">
        <v>0</v>
      </c>
      <c r="Y1965" s="97"/>
      <c r="Z1965" s="512">
        <f t="shared" si="181"/>
        <v>0</v>
      </c>
      <c r="AA1965" s="512">
        <f t="shared" si="182"/>
        <v>0</v>
      </c>
      <c r="AB1965" s="512">
        <f t="shared" si="183"/>
        <v>0</v>
      </c>
      <c r="AC1965" s="512">
        <f t="shared" si="184"/>
        <v>0</v>
      </c>
      <c r="AD1965" s="91"/>
      <c r="AE1965" s="91"/>
      <c r="AF1965" s="237"/>
      <c r="AG1965" s="91"/>
      <c r="AH1965" s="97"/>
      <c r="AI1965" s="98"/>
      <c r="AJ1965" s="98"/>
      <c r="AK1965" s="99"/>
      <c r="AL1965" s="100"/>
      <c r="AM1965" s="97"/>
      <c r="AN1965" s="227">
        <v>7.4299999999999926</v>
      </c>
      <c r="AO1965" s="89">
        <v>20061737</v>
      </c>
      <c r="AP1965" s="89"/>
      <c r="AQ1965" s="89"/>
      <c r="AR1965" s="89">
        <v>1</v>
      </c>
      <c r="AS1965" s="35">
        <f t="shared" si="185"/>
        <v>0</v>
      </c>
      <c r="AT1965" s="92" t="s">
        <v>7604</v>
      </c>
      <c r="AU1965" s="95">
        <v>1370000</v>
      </c>
      <c r="AV1965" s="97">
        <v>38482</v>
      </c>
      <c r="AW1965" s="106">
        <v>0</v>
      </c>
      <c r="AX1965" s="220">
        <v>2000</v>
      </c>
      <c r="AY1965" s="220" t="s">
        <v>1235</v>
      </c>
      <c r="AZ1965" s="105">
        <v>35551</v>
      </c>
      <c r="BA1965" s="100" t="s">
        <v>226</v>
      </c>
      <c r="BB1965" s="44">
        <f t="shared" si="186"/>
        <v>10000</v>
      </c>
      <c r="BC1965" s="106">
        <v>100</v>
      </c>
      <c r="BD1965" s="97">
        <v>38991</v>
      </c>
      <c r="BE1965" s="95"/>
      <c r="BF1965" s="95"/>
      <c r="BG1965" s="95"/>
      <c r="BH1965" s="192"/>
      <c r="BI1965" s="95"/>
      <c r="BJ1965" s="203"/>
      <c r="BK1965" s="108"/>
      <c r="BL1965" s="97"/>
      <c r="BM1965" s="168"/>
      <c r="BN1965" s="97"/>
      <c r="BO1965" s="95"/>
      <c r="BP1965" s="133" t="s">
        <v>7450</v>
      </c>
      <c r="BQ1965" s="105">
        <v>35551</v>
      </c>
      <c r="BR1965" s="169">
        <v>1</v>
      </c>
      <c r="BS1965" s="136">
        <v>44347</v>
      </c>
      <c r="BT1965" s="133"/>
      <c r="BU1965" s="105"/>
      <c r="BV1965" s="169"/>
      <c r="BW1965" s="136"/>
      <c r="BX1965" s="133"/>
      <c r="BY1965" s="105"/>
      <c r="BZ1965" s="169"/>
      <c r="CA1965" s="136"/>
      <c r="CB1965" s="169">
        <v>4.6962412768058656E-4</v>
      </c>
      <c r="CC1965" s="169">
        <v>4.2143251049655818E-4</v>
      </c>
    </row>
    <row r="1966" spans="2:81" ht="34">
      <c r="B1966" s="200">
        <v>7.4399999999999924</v>
      </c>
      <c r="C1966" s="57">
        <v>20061737</v>
      </c>
      <c r="D1966" s="57">
        <v>1</v>
      </c>
      <c r="E1966" s="155" t="s">
        <v>7445</v>
      </c>
      <c r="F1966" s="60" t="s">
        <v>7607</v>
      </c>
      <c r="G1966" s="60"/>
      <c r="H1966" s="60"/>
      <c r="I1966" s="60"/>
      <c r="J1966" s="58" t="s">
        <v>7608</v>
      </c>
      <c r="K1966" s="58" t="s">
        <v>548</v>
      </c>
      <c r="L1966" s="58" t="s">
        <v>7609</v>
      </c>
      <c r="M1966" s="59" t="s">
        <v>286</v>
      </c>
      <c r="N1966" s="61">
        <v>61951</v>
      </c>
      <c r="O1966" s="62" t="s">
        <v>222</v>
      </c>
      <c r="P1966" s="79">
        <v>946203.58</v>
      </c>
      <c r="Q1966" s="79">
        <v>945387.4</v>
      </c>
      <c r="R1966" s="79"/>
      <c r="S1966" s="80">
        <v>819386.73</v>
      </c>
      <c r="T1966" s="59"/>
      <c r="U1966" s="499">
        <v>0</v>
      </c>
      <c r="V1966" s="499">
        <v>0</v>
      </c>
      <c r="W1966" s="499">
        <v>0</v>
      </c>
      <c r="X1966" s="499">
        <v>0</v>
      </c>
      <c r="Y1966" s="66"/>
      <c r="Z1966" s="512">
        <f t="shared" si="181"/>
        <v>0</v>
      </c>
      <c r="AA1966" s="512">
        <f t="shared" si="182"/>
        <v>0</v>
      </c>
      <c r="AB1966" s="512">
        <f t="shared" si="183"/>
        <v>0</v>
      </c>
      <c r="AC1966" s="512">
        <f t="shared" si="184"/>
        <v>0</v>
      </c>
      <c r="AD1966" s="59"/>
      <c r="AE1966" s="59"/>
      <c r="AF1966" s="235"/>
      <c r="AG1966" s="59"/>
      <c r="AH1966" s="66"/>
      <c r="AI1966" s="67"/>
      <c r="AJ1966" s="67"/>
      <c r="AK1966" s="68"/>
      <c r="AL1966" s="69"/>
      <c r="AM1966" s="66"/>
      <c r="AN1966" s="200">
        <v>7.4399999999999924</v>
      </c>
      <c r="AO1966" s="57">
        <v>20061737</v>
      </c>
      <c r="AP1966" s="57"/>
      <c r="AQ1966" s="57"/>
      <c r="AR1966" s="57">
        <v>1</v>
      </c>
      <c r="AS1966" s="35">
        <f t="shared" si="185"/>
        <v>0</v>
      </c>
      <c r="AT1966" s="60" t="s">
        <v>7607</v>
      </c>
      <c r="AU1966" s="79">
        <v>1370000</v>
      </c>
      <c r="AV1966" s="66" t="s">
        <v>7459</v>
      </c>
      <c r="AW1966" s="81">
        <v>0</v>
      </c>
      <c r="AX1966" s="216">
        <v>1999</v>
      </c>
      <c r="AY1966" s="216"/>
      <c r="AZ1966" s="74">
        <v>34994</v>
      </c>
      <c r="BA1966" s="69" t="s">
        <v>226</v>
      </c>
      <c r="BB1966" s="44">
        <f t="shared" si="186"/>
        <v>10000</v>
      </c>
      <c r="BC1966" s="81">
        <v>100</v>
      </c>
      <c r="BD1966" s="66">
        <v>38991</v>
      </c>
      <c r="BE1966" s="79"/>
      <c r="BF1966" s="79"/>
      <c r="BG1966" s="79"/>
      <c r="BH1966" s="75"/>
      <c r="BI1966" s="79"/>
      <c r="BJ1966" s="197"/>
      <c r="BK1966" s="78"/>
      <c r="BL1966" s="66"/>
      <c r="BM1966" s="163"/>
      <c r="BN1966" s="66"/>
      <c r="BO1966" s="79"/>
      <c r="BP1966" s="158" t="s">
        <v>7450</v>
      </c>
      <c r="BQ1966" s="74">
        <v>34994</v>
      </c>
      <c r="BR1966" s="161">
        <v>1</v>
      </c>
      <c r="BS1966" s="160">
        <v>44347</v>
      </c>
      <c r="BT1966" s="158"/>
      <c r="BU1966" s="74"/>
      <c r="BV1966" s="161"/>
      <c r="BW1966" s="160"/>
      <c r="BX1966" s="158"/>
      <c r="BY1966" s="74"/>
      <c r="BZ1966" s="161"/>
      <c r="CA1966" s="160"/>
      <c r="CB1966" s="161">
        <v>4.6962412768058656E-4</v>
      </c>
      <c r="CC1966" s="161">
        <v>4.2143251049655818E-4</v>
      </c>
    </row>
    <row r="1967" spans="2:81" ht="23">
      <c r="B1967" s="200">
        <v>7.4499999999999922</v>
      </c>
      <c r="C1967" s="57">
        <v>20061737</v>
      </c>
      <c r="D1967" s="57">
        <v>1</v>
      </c>
      <c r="E1967" s="155" t="s">
        <v>7445</v>
      </c>
      <c r="F1967" s="155" t="s">
        <v>7610</v>
      </c>
      <c r="G1967" s="155"/>
      <c r="H1967" s="155"/>
      <c r="I1967" s="155"/>
      <c r="J1967" s="58" t="s">
        <v>7611</v>
      </c>
      <c r="K1967" s="58" t="s">
        <v>7612</v>
      </c>
      <c r="L1967" s="58" t="s">
        <v>88</v>
      </c>
      <c r="M1967" s="59" t="s">
        <v>153</v>
      </c>
      <c r="N1967" s="61">
        <v>42261</v>
      </c>
      <c r="O1967" s="62" t="s">
        <v>222</v>
      </c>
      <c r="P1967" s="79">
        <v>932390.39</v>
      </c>
      <c r="Q1967" s="79">
        <v>931586.12</v>
      </c>
      <c r="R1967" s="79"/>
      <c r="S1967" s="80">
        <v>807424.88</v>
      </c>
      <c r="T1967" s="59"/>
      <c r="U1967" s="499">
        <v>0</v>
      </c>
      <c r="V1967" s="499">
        <v>0</v>
      </c>
      <c r="W1967" s="499">
        <v>0</v>
      </c>
      <c r="X1967" s="499">
        <v>0</v>
      </c>
      <c r="Y1967" s="66"/>
      <c r="Z1967" s="512">
        <f t="shared" si="181"/>
        <v>0</v>
      </c>
      <c r="AA1967" s="512">
        <f t="shared" si="182"/>
        <v>0</v>
      </c>
      <c r="AB1967" s="512">
        <f t="shared" si="183"/>
        <v>0</v>
      </c>
      <c r="AC1967" s="512">
        <f t="shared" si="184"/>
        <v>0</v>
      </c>
      <c r="AD1967" s="59"/>
      <c r="AE1967" s="59"/>
      <c r="AF1967" s="235"/>
      <c r="AG1967" s="59"/>
      <c r="AH1967" s="66"/>
      <c r="AI1967" s="67"/>
      <c r="AJ1967" s="67"/>
      <c r="AK1967" s="68"/>
      <c r="AL1967" s="69"/>
      <c r="AM1967" s="66"/>
      <c r="AN1967" s="200">
        <v>7.4499999999999922</v>
      </c>
      <c r="AO1967" s="57">
        <v>20061737</v>
      </c>
      <c r="AP1967" s="57"/>
      <c r="AQ1967" s="57"/>
      <c r="AR1967" s="57">
        <v>1</v>
      </c>
      <c r="AS1967" s="35">
        <f t="shared" si="185"/>
        <v>0</v>
      </c>
      <c r="AT1967" s="155" t="s">
        <v>7610</v>
      </c>
      <c r="AU1967" s="79">
        <v>1350000</v>
      </c>
      <c r="AV1967" s="66" t="s">
        <v>7603</v>
      </c>
      <c r="AW1967" s="81">
        <v>0</v>
      </c>
      <c r="AX1967" s="215">
        <v>1999</v>
      </c>
      <c r="AY1967" s="215"/>
      <c r="AZ1967" s="74">
        <v>34994</v>
      </c>
      <c r="BA1967" s="69" t="s">
        <v>226</v>
      </c>
      <c r="BB1967" s="44">
        <f t="shared" si="186"/>
        <v>10000</v>
      </c>
      <c r="BC1967" s="81">
        <v>100</v>
      </c>
      <c r="BD1967" s="66">
        <v>38991</v>
      </c>
      <c r="BE1967" s="79"/>
      <c r="BF1967" s="79"/>
      <c r="BG1967" s="79"/>
      <c r="BH1967" s="75"/>
      <c r="BI1967" s="79"/>
      <c r="BJ1967" s="197"/>
      <c r="BK1967" s="78"/>
      <c r="BL1967" s="66"/>
      <c r="BM1967" s="163"/>
      <c r="BN1967" s="66"/>
      <c r="BO1967" s="79"/>
      <c r="BP1967" s="158" t="s">
        <v>7450</v>
      </c>
      <c r="BQ1967" s="74">
        <v>34994</v>
      </c>
      <c r="BR1967" s="161">
        <v>1</v>
      </c>
      <c r="BS1967" s="160">
        <v>44347</v>
      </c>
      <c r="BT1967" s="158"/>
      <c r="BU1967" s="74"/>
      <c r="BV1967" s="161"/>
      <c r="BW1967" s="160"/>
      <c r="BX1967" s="158"/>
      <c r="BY1967" s="74"/>
      <c r="BZ1967" s="161"/>
      <c r="CA1967" s="160"/>
      <c r="CB1967" s="161">
        <v>4.6276829896859452E-4</v>
      </c>
      <c r="CC1967" s="161">
        <v>4.1528020925109418E-4</v>
      </c>
    </row>
    <row r="1968" spans="2:81" ht="23">
      <c r="B1968" s="200">
        <v>7.459999999999992</v>
      </c>
      <c r="C1968" s="57">
        <v>20061737</v>
      </c>
      <c r="D1968" s="57">
        <v>1</v>
      </c>
      <c r="E1968" s="155" t="s">
        <v>7445</v>
      </c>
      <c r="F1968" s="60" t="s">
        <v>7613</v>
      </c>
      <c r="G1968" s="60"/>
      <c r="H1968" s="60"/>
      <c r="I1968" s="60"/>
      <c r="J1968" s="58" t="s">
        <v>7614</v>
      </c>
      <c r="K1968" s="58" t="s">
        <v>7615</v>
      </c>
      <c r="L1968" s="58" t="s">
        <v>2283</v>
      </c>
      <c r="M1968" s="59" t="s">
        <v>153</v>
      </c>
      <c r="N1968" s="61">
        <v>42164</v>
      </c>
      <c r="O1968" s="62" t="s">
        <v>222</v>
      </c>
      <c r="P1968" s="79">
        <v>932390.39</v>
      </c>
      <c r="Q1968" s="79">
        <v>931586.12</v>
      </c>
      <c r="R1968" s="79"/>
      <c r="S1968" s="80">
        <v>807424.88</v>
      </c>
      <c r="T1968" s="59"/>
      <c r="U1968" s="499">
        <v>0</v>
      </c>
      <c r="V1968" s="499">
        <v>0</v>
      </c>
      <c r="W1968" s="499">
        <v>0</v>
      </c>
      <c r="X1968" s="499">
        <v>0</v>
      </c>
      <c r="Y1968" s="66"/>
      <c r="Z1968" s="512">
        <f t="shared" si="181"/>
        <v>0</v>
      </c>
      <c r="AA1968" s="512">
        <f t="shared" si="182"/>
        <v>0</v>
      </c>
      <c r="AB1968" s="512">
        <f t="shared" si="183"/>
        <v>0</v>
      </c>
      <c r="AC1968" s="512">
        <f t="shared" si="184"/>
        <v>0</v>
      </c>
      <c r="AD1968" s="59"/>
      <c r="AE1968" s="59"/>
      <c r="AF1968" s="235"/>
      <c r="AG1968" s="59"/>
      <c r="AH1968" s="66"/>
      <c r="AI1968" s="67"/>
      <c r="AJ1968" s="67"/>
      <c r="AK1968" s="68"/>
      <c r="AL1968" s="69"/>
      <c r="AM1968" s="66"/>
      <c r="AN1968" s="200">
        <v>7.459999999999992</v>
      </c>
      <c r="AO1968" s="57">
        <v>20061737</v>
      </c>
      <c r="AP1968" s="57"/>
      <c r="AQ1968" s="57"/>
      <c r="AR1968" s="57">
        <v>1</v>
      </c>
      <c r="AS1968" s="35">
        <f t="shared" si="185"/>
        <v>0</v>
      </c>
      <c r="AT1968" s="60" t="s">
        <v>7613</v>
      </c>
      <c r="AU1968" s="79">
        <v>1350000</v>
      </c>
      <c r="AV1968" s="66">
        <v>38482</v>
      </c>
      <c r="AW1968" s="81">
        <v>0</v>
      </c>
      <c r="AX1968" s="216">
        <v>1999</v>
      </c>
      <c r="AY1968" s="216" t="s">
        <v>1235</v>
      </c>
      <c r="AZ1968" s="74">
        <v>34994</v>
      </c>
      <c r="BA1968" s="69" t="s">
        <v>226</v>
      </c>
      <c r="BB1968" s="44">
        <f t="shared" si="186"/>
        <v>10000</v>
      </c>
      <c r="BC1968" s="81">
        <v>100</v>
      </c>
      <c r="BD1968" s="66">
        <v>38991</v>
      </c>
      <c r="BE1968" s="79"/>
      <c r="BF1968" s="79"/>
      <c r="BG1968" s="79"/>
      <c r="BH1968" s="75"/>
      <c r="BI1968" s="79"/>
      <c r="BJ1968" s="197"/>
      <c r="BK1968" s="78"/>
      <c r="BL1968" s="66"/>
      <c r="BM1968" s="163"/>
      <c r="BN1968" s="66"/>
      <c r="BO1968" s="79"/>
      <c r="BP1968" s="158" t="s">
        <v>7450</v>
      </c>
      <c r="BQ1968" s="74">
        <v>34994</v>
      </c>
      <c r="BR1968" s="161">
        <v>1</v>
      </c>
      <c r="BS1968" s="160">
        <v>44347</v>
      </c>
      <c r="BT1968" s="158"/>
      <c r="BU1968" s="74"/>
      <c r="BV1968" s="161"/>
      <c r="BW1968" s="160"/>
      <c r="BX1968" s="158"/>
      <c r="BY1968" s="74"/>
      <c r="BZ1968" s="161"/>
      <c r="CA1968" s="160"/>
      <c r="CB1968" s="161">
        <v>4.6276829896859452E-4</v>
      </c>
      <c r="CC1968" s="161">
        <v>4.1528020925109418E-4</v>
      </c>
    </row>
    <row r="1969" spans="2:81" ht="23">
      <c r="B1969" s="200">
        <v>7.4699999999999918</v>
      </c>
      <c r="C1969" s="57">
        <v>20061737</v>
      </c>
      <c r="D1969" s="57">
        <v>1</v>
      </c>
      <c r="E1969" s="155" t="s">
        <v>7445</v>
      </c>
      <c r="F1969" s="60" t="s">
        <v>7616</v>
      </c>
      <c r="G1969" s="60"/>
      <c r="H1969" s="60"/>
      <c r="I1969" s="60"/>
      <c r="J1969" s="58" t="s">
        <v>7617</v>
      </c>
      <c r="K1969" s="58" t="s">
        <v>7618</v>
      </c>
      <c r="L1969" s="58" t="s">
        <v>7619</v>
      </c>
      <c r="M1969" s="59" t="s">
        <v>183</v>
      </c>
      <c r="N1969" s="61">
        <v>54929</v>
      </c>
      <c r="O1969" s="62" t="s">
        <v>222</v>
      </c>
      <c r="P1969" s="79">
        <v>890950.81</v>
      </c>
      <c r="Q1969" s="79">
        <v>890182.3</v>
      </c>
      <c r="R1969" s="79"/>
      <c r="S1969" s="80">
        <v>771539.33</v>
      </c>
      <c r="T1969" s="59"/>
      <c r="U1969" s="499">
        <v>0</v>
      </c>
      <c r="V1969" s="499">
        <v>0</v>
      </c>
      <c r="W1969" s="499">
        <v>0</v>
      </c>
      <c r="X1969" s="499">
        <v>0</v>
      </c>
      <c r="Y1969" s="66"/>
      <c r="Z1969" s="512">
        <f t="shared" si="181"/>
        <v>0</v>
      </c>
      <c r="AA1969" s="512">
        <f t="shared" si="182"/>
        <v>0</v>
      </c>
      <c r="AB1969" s="512">
        <f t="shared" si="183"/>
        <v>0</v>
      </c>
      <c r="AC1969" s="512">
        <f t="shared" si="184"/>
        <v>0</v>
      </c>
      <c r="AD1969" s="59"/>
      <c r="AE1969" s="59"/>
      <c r="AF1969" s="235"/>
      <c r="AG1969" s="59"/>
      <c r="AH1969" s="66"/>
      <c r="AI1969" s="67"/>
      <c r="AJ1969" s="67"/>
      <c r="AK1969" s="68"/>
      <c r="AL1969" s="69"/>
      <c r="AM1969" s="66"/>
      <c r="AN1969" s="200">
        <v>7.4699999999999918</v>
      </c>
      <c r="AO1969" s="57">
        <v>20061737</v>
      </c>
      <c r="AP1969" s="57"/>
      <c r="AQ1969" s="57"/>
      <c r="AR1969" s="57">
        <v>1</v>
      </c>
      <c r="AS1969" s="35">
        <f t="shared" si="185"/>
        <v>0</v>
      </c>
      <c r="AT1969" s="60" t="s">
        <v>7616</v>
      </c>
      <c r="AU1969" s="79">
        <v>1290000</v>
      </c>
      <c r="AV1969" s="66">
        <v>38485</v>
      </c>
      <c r="AW1969" s="81">
        <v>0</v>
      </c>
      <c r="AX1969" s="216">
        <v>1978</v>
      </c>
      <c r="AY1969" s="216"/>
      <c r="AZ1969" s="74">
        <v>37820</v>
      </c>
      <c r="BA1969" s="69" t="s">
        <v>226</v>
      </c>
      <c r="BB1969" s="44">
        <f t="shared" si="186"/>
        <v>10000</v>
      </c>
      <c r="BC1969" s="81">
        <v>100</v>
      </c>
      <c r="BD1969" s="66">
        <v>38991</v>
      </c>
      <c r="BE1969" s="79"/>
      <c r="BF1969" s="79"/>
      <c r="BG1969" s="79"/>
      <c r="BH1969" s="75"/>
      <c r="BI1969" s="79"/>
      <c r="BJ1969" s="197"/>
      <c r="BK1969" s="78"/>
      <c r="BL1969" s="66"/>
      <c r="BM1969" s="163"/>
      <c r="BN1969" s="66"/>
      <c r="BO1969" s="79"/>
      <c r="BP1969" s="158" t="s">
        <v>7450</v>
      </c>
      <c r="BQ1969" s="74">
        <v>37820</v>
      </c>
      <c r="BR1969" s="161">
        <v>1</v>
      </c>
      <c r="BS1969" s="160">
        <v>44347</v>
      </c>
      <c r="BT1969" s="158"/>
      <c r="BU1969" s="74"/>
      <c r="BV1969" s="161"/>
      <c r="BW1969" s="160"/>
      <c r="BX1969" s="158"/>
      <c r="BY1969" s="74"/>
      <c r="BZ1969" s="161"/>
      <c r="CA1969" s="160"/>
      <c r="CB1969" s="161">
        <v>4.4220082276768044E-4</v>
      </c>
      <c r="CC1969" s="161">
        <v>3.96823314430254E-4</v>
      </c>
    </row>
    <row r="1970" spans="2:81" ht="34">
      <c r="B1970" s="200">
        <v>7.4799999999999915</v>
      </c>
      <c r="C1970" s="57">
        <v>20061737</v>
      </c>
      <c r="D1970" s="57">
        <v>1</v>
      </c>
      <c r="E1970" s="155" t="s">
        <v>7445</v>
      </c>
      <c r="F1970" s="60" t="s">
        <v>7620</v>
      </c>
      <c r="G1970" s="60"/>
      <c r="H1970" s="60"/>
      <c r="I1970" s="60"/>
      <c r="J1970" s="58" t="s">
        <v>7621</v>
      </c>
      <c r="K1970" s="58" t="s">
        <v>7622</v>
      </c>
      <c r="L1970" s="58" t="s">
        <v>7623</v>
      </c>
      <c r="M1970" s="59" t="s">
        <v>110</v>
      </c>
      <c r="N1970" s="61">
        <v>38570</v>
      </c>
      <c r="O1970" s="62" t="s">
        <v>222</v>
      </c>
      <c r="P1970" s="79">
        <v>856417.84</v>
      </c>
      <c r="Q1970" s="79">
        <v>855679.11</v>
      </c>
      <c r="R1970" s="79"/>
      <c r="S1970" s="80">
        <v>741634.7</v>
      </c>
      <c r="T1970" s="59"/>
      <c r="U1970" s="499">
        <v>0</v>
      </c>
      <c r="V1970" s="499">
        <v>0</v>
      </c>
      <c r="W1970" s="499">
        <v>0</v>
      </c>
      <c r="X1970" s="499">
        <v>0</v>
      </c>
      <c r="Y1970" s="66"/>
      <c r="Z1970" s="512">
        <f t="shared" si="181"/>
        <v>0</v>
      </c>
      <c r="AA1970" s="512">
        <f t="shared" si="182"/>
        <v>0</v>
      </c>
      <c r="AB1970" s="512">
        <f t="shared" si="183"/>
        <v>0</v>
      </c>
      <c r="AC1970" s="512">
        <f t="shared" si="184"/>
        <v>0</v>
      </c>
      <c r="AD1970" s="59"/>
      <c r="AE1970" s="59"/>
      <c r="AF1970" s="235"/>
      <c r="AG1970" s="59"/>
      <c r="AH1970" s="66"/>
      <c r="AI1970" s="67"/>
      <c r="AJ1970" s="67"/>
      <c r="AK1970" s="68"/>
      <c r="AL1970" s="69"/>
      <c r="AM1970" s="66"/>
      <c r="AN1970" s="200">
        <v>7.4799999999999915</v>
      </c>
      <c r="AO1970" s="57">
        <v>20061737</v>
      </c>
      <c r="AP1970" s="57"/>
      <c r="AQ1970" s="57"/>
      <c r="AR1970" s="57">
        <v>1</v>
      </c>
      <c r="AS1970" s="35">
        <f t="shared" si="185"/>
        <v>0</v>
      </c>
      <c r="AT1970" s="60" t="s">
        <v>7620</v>
      </c>
      <c r="AU1970" s="79">
        <v>1240000</v>
      </c>
      <c r="AV1970" s="66" t="s">
        <v>7515</v>
      </c>
      <c r="AW1970" s="81">
        <v>0</v>
      </c>
      <c r="AX1970" s="216">
        <v>2000</v>
      </c>
      <c r="AY1970" s="216" t="s">
        <v>1235</v>
      </c>
      <c r="AZ1970" s="74">
        <v>35551</v>
      </c>
      <c r="BA1970" s="69" t="s">
        <v>226</v>
      </c>
      <c r="BB1970" s="44">
        <f t="shared" si="186"/>
        <v>10000</v>
      </c>
      <c r="BC1970" s="81">
        <v>100</v>
      </c>
      <c r="BD1970" s="66">
        <v>38991</v>
      </c>
      <c r="BE1970" s="79"/>
      <c r="BF1970" s="79"/>
      <c r="BG1970" s="79"/>
      <c r="BH1970" s="75"/>
      <c r="BI1970" s="79"/>
      <c r="BJ1970" s="197"/>
      <c r="BK1970" s="78"/>
      <c r="BL1970" s="66"/>
      <c r="BM1970" s="163"/>
      <c r="BN1970" s="66"/>
      <c r="BO1970" s="79"/>
      <c r="BP1970" s="158" t="s">
        <v>7450</v>
      </c>
      <c r="BQ1970" s="74">
        <v>35551</v>
      </c>
      <c r="BR1970" s="161">
        <v>1</v>
      </c>
      <c r="BS1970" s="160">
        <v>44347</v>
      </c>
      <c r="BT1970" s="158"/>
      <c r="BU1970" s="74"/>
      <c r="BV1970" s="161"/>
      <c r="BW1970" s="160"/>
      <c r="BX1970" s="158"/>
      <c r="BY1970" s="74"/>
      <c r="BZ1970" s="161"/>
      <c r="CA1970" s="160"/>
      <c r="CB1970" s="161">
        <v>4.2506125595523136E-4</v>
      </c>
      <c r="CC1970" s="161">
        <v>3.8144256577436991E-4</v>
      </c>
    </row>
    <row r="1971" spans="2:81" ht="34">
      <c r="B1971" s="227">
        <v>7.4899999999999913</v>
      </c>
      <c r="C1971" s="89">
        <v>20061737</v>
      </c>
      <c r="D1971" s="89">
        <v>1</v>
      </c>
      <c r="E1971" s="147" t="s">
        <v>7445</v>
      </c>
      <c r="F1971" s="92" t="s">
        <v>7624</v>
      </c>
      <c r="G1971" s="92"/>
      <c r="H1971" s="92"/>
      <c r="I1971" s="92"/>
      <c r="J1971" s="90" t="s">
        <v>7625</v>
      </c>
      <c r="K1971" s="90" t="s">
        <v>7626</v>
      </c>
      <c r="L1971" s="90" t="s">
        <v>2130</v>
      </c>
      <c r="M1971" s="91" t="s">
        <v>110</v>
      </c>
      <c r="N1971" s="93">
        <v>37166</v>
      </c>
      <c r="O1971" s="94" t="s">
        <v>222</v>
      </c>
      <c r="P1971" s="95">
        <v>856417.84</v>
      </c>
      <c r="Q1971" s="95">
        <v>855679.11</v>
      </c>
      <c r="R1971" s="95"/>
      <c r="S1971" s="96">
        <v>741634.7</v>
      </c>
      <c r="T1971" s="91"/>
      <c r="U1971" s="500">
        <v>0</v>
      </c>
      <c r="V1971" s="500">
        <v>0</v>
      </c>
      <c r="W1971" s="500">
        <v>0</v>
      </c>
      <c r="X1971" s="500">
        <v>0</v>
      </c>
      <c r="Y1971" s="97"/>
      <c r="Z1971" s="512">
        <f t="shared" si="181"/>
        <v>0</v>
      </c>
      <c r="AA1971" s="512">
        <f t="shared" si="182"/>
        <v>0</v>
      </c>
      <c r="AB1971" s="512">
        <f t="shared" si="183"/>
        <v>0</v>
      </c>
      <c r="AC1971" s="512">
        <f t="shared" si="184"/>
        <v>0</v>
      </c>
      <c r="AD1971" s="91"/>
      <c r="AE1971" s="91"/>
      <c r="AF1971" s="237"/>
      <c r="AG1971" s="91"/>
      <c r="AH1971" s="97"/>
      <c r="AI1971" s="98"/>
      <c r="AJ1971" s="98"/>
      <c r="AK1971" s="99"/>
      <c r="AL1971" s="100"/>
      <c r="AM1971" s="97"/>
      <c r="AN1971" s="227">
        <v>7.4899999999999913</v>
      </c>
      <c r="AO1971" s="89">
        <v>20061737</v>
      </c>
      <c r="AP1971" s="89"/>
      <c r="AQ1971" s="89"/>
      <c r="AR1971" s="89">
        <v>1</v>
      </c>
      <c r="AS1971" s="35">
        <f t="shared" si="185"/>
        <v>0</v>
      </c>
      <c r="AT1971" s="92" t="s">
        <v>7624</v>
      </c>
      <c r="AU1971" s="95">
        <v>1240000</v>
      </c>
      <c r="AV1971" s="97">
        <v>38485</v>
      </c>
      <c r="AW1971" s="106">
        <v>0</v>
      </c>
      <c r="AX1971" s="220">
        <v>2000</v>
      </c>
      <c r="AY1971" s="220"/>
      <c r="AZ1971" s="105">
        <v>35551</v>
      </c>
      <c r="BA1971" s="100" t="s">
        <v>226</v>
      </c>
      <c r="BB1971" s="44">
        <f t="shared" si="186"/>
        <v>10000</v>
      </c>
      <c r="BC1971" s="106">
        <v>100</v>
      </c>
      <c r="BD1971" s="97">
        <v>38991</v>
      </c>
      <c r="BE1971" s="95"/>
      <c r="BF1971" s="95"/>
      <c r="BG1971" s="95"/>
      <c r="BH1971" s="192"/>
      <c r="BI1971" s="95"/>
      <c r="BJ1971" s="203"/>
      <c r="BK1971" s="108"/>
      <c r="BL1971" s="97"/>
      <c r="BM1971" s="168"/>
      <c r="BN1971" s="97"/>
      <c r="BO1971" s="95"/>
      <c r="BP1971" s="133" t="s">
        <v>7450</v>
      </c>
      <c r="BQ1971" s="105">
        <v>35551</v>
      </c>
      <c r="BR1971" s="169">
        <v>1</v>
      </c>
      <c r="BS1971" s="136">
        <v>44347</v>
      </c>
      <c r="BT1971" s="133"/>
      <c r="BU1971" s="105"/>
      <c r="BV1971" s="169"/>
      <c r="BW1971" s="136"/>
      <c r="BX1971" s="133"/>
      <c r="BY1971" s="105"/>
      <c r="BZ1971" s="169"/>
      <c r="CA1971" s="136"/>
      <c r="CB1971" s="169">
        <v>4.2506125595523136E-4</v>
      </c>
      <c r="CC1971" s="169">
        <v>3.8144256577436991E-4</v>
      </c>
    </row>
    <row r="1972" spans="2:81" ht="23">
      <c r="B1972" s="227">
        <v>7.4999999999999911</v>
      </c>
      <c r="C1972" s="89">
        <v>20061737</v>
      </c>
      <c r="D1972" s="89">
        <v>1</v>
      </c>
      <c r="E1972" s="147" t="s">
        <v>7445</v>
      </c>
      <c r="F1972" s="147" t="s">
        <v>7627</v>
      </c>
      <c r="G1972" s="147"/>
      <c r="H1972" s="147"/>
      <c r="I1972" s="147"/>
      <c r="J1972" s="90" t="s">
        <v>7628</v>
      </c>
      <c r="K1972" s="90" t="s">
        <v>7629</v>
      </c>
      <c r="L1972" s="90" t="s">
        <v>1472</v>
      </c>
      <c r="M1972" s="91" t="s">
        <v>311</v>
      </c>
      <c r="N1972" s="93">
        <v>64424</v>
      </c>
      <c r="O1972" s="94" t="s">
        <v>222</v>
      </c>
      <c r="P1972" s="95">
        <v>811524.97</v>
      </c>
      <c r="Q1972" s="95">
        <v>810824.96</v>
      </c>
      <c r="R1972" s="95"/>
      <c r="S1972" s="96">
        <v>702758.69</v>
      </c>
      <c r="T1972" s="91"/>
      <c r="U1972" s="500">
        <v>0</v>
      </c>
      <c r="V1972" s="500">
        <v>0</v>
      </c>
      <c r="W1972" s="500">
        <v>0</v>
      </c>
      <c r="X1972" s="500">
        <v>0</v>
      </c>
      <c r="Y1972" s="97"/>
      <c r="Z1972" s="512">
        <f t="shared" si="181"/>
        <v>0</v>
      </c>
      <c r="AA1972" s="512">
        <f t="shared" si="182"/>
        <v>0</v>
      </c>
      <c r="AB1972" s="512">
        <f t="shared" si="183"/>
        <v>0</v>
      </c>
      <c r="AC1972" s="512">
        <f t="shared" si="184"/>
        <v>0</v>
      </c>
      <c r="AD1972" s="91"/>
      <c r="AE1972" s="91"/>
      <c r="AF1972" s="237"/>
      <c r="AG1972" s="91"/>
      <c r="AH1972" s="97"/>
      <c r="AI1972" s="98"/>
      <c r="AJ1972" s="98"/>
      <c r="AK1972" s="99"/>
      <c r="AL1972" s="100"/>
      <c r="AM1972" s="97"/>
      <c r="AN1972" s="227">
        <v>7.4999999999999911</v>
      </c>
      <c r="AO1972" s="89">
        <v>20061737</v>
      </c>
      <c r="AP1972" s="89"/>
      <c r="AQ1972" s="89"/>
      <c r="AR1972" s="89">
        <v>1</v>
      </c>
      <c r="AS1972" s="35">
        <f t="shared" si="185"/>
        <v>0</v>
      </c>
      <c r="AT1972" s="147" t="s">
        <v>7627</v>
      </c>
      <c r="AU1972" s="95">
        <v>1175000</v>
      </c>
      <c r="AV1972" s="97" t="s">
        <v>7547</v>
      </c>
      <c r="AW1972" s="106">
        <v>0</v>
      </c>
      <c r="AX1972" s="219" t="s">
        <v>7442</v>
      </c>
      <c r="AY1972" s="219" t="s">
        <v>1235</v>
      </c>
      <c r="AZ1972" s="105">
        <v>31568</v>
      </c>
      <c r="BA1972" s="100" t="s">
        <v>226</v>
      </c>
      <c r="BB1972" s="44">
        <f t="shared" si="186"/>
        <v>10000</v>
      </c>
      <c r="BC1972" s="106">
        <v>100</v>
      </c>
      <c r="BD1972" s="97">
        <v>38991</v>
      </c>
      <c r="BE1972" s="95"/>
      <c r="BF1972" s="95"/>
      <c r="BG1972" s="95"/>
      <c r="BH1972" s="192"/>
      <c r="BI1972" s="95"/>
      <c r="BJ1972" s="203"/>
      <c r="BK1972" s="108"/>
      <c r="BL1972" s="97"/>
      <c r="BM1972" s="168"/>
      <c r="BN1972" s="97"/>
      <c r="BO1972" s="95"/>
      <c r="BP1972" s="133" t="s">
        <v>7450</v>
      </c>
      <c r="BQ1972" s="105">
        <v>31568</v>
      </c>
      <c r="BR1972" s="169">
        <v>1</v>
      </c>
      <c r="BS1972" s="136">
        <v>44347</v>
      </c>
      <c r="BT1972" s="133"/>
      <c r="BU1972" s="105"/>
      <c r="BV1972" s="169"/>
      <c r="BW1972" s="136"/>
      <c r="BX1972" s="133"/>
      <c r="BY1972" s="105"/>
      <c r="BZ1972" s="169"/>
      <c r="CA1972" s="136"/>
      <c r="CB1972" s="169">
        <v>4.0277981760878821E-4</v>
      </c>
      <c r="CC1972" s="169">
        <v>3.6144759118438783E-4</v>
      </c>
    </row>
    <row r="1973" spans="2:81" ht="23">
      <c r="B1973" s="227">
        <v>7.5099999999999909</v>
      </c>
      <c r="C1973" s="89">
        <v>20061737</v>
      </c>
      <c r="D1973" s="89">
        <v>1</v>
      </c>
      <c r="E1973" s="147" t="s">
        <v>7445</v>
      </c>
      <c r="F1973" s="92" t="s">
        <v>7630</v>
      </c>
      <c r="G1973" s="92"/>
      <c r="H1973" s="92"/>
      <c r="I1973" s="92"/>
      <c r="J1973" s="90" t="s">
        <v>7631</v>
      </c>
      <c r="K1973" s="90" t="s">
        <v>2936</v>
      </c>
      <c r="L1973" s="90" t="s">
        <v>7632</v>
      </c>
      <c r="M1973" s="91" t="s">
        <v>110</v>
      </c>
      <c r="N1973" s="93">
        <v>37033</v>
      </c>
      <c r="O1973" s="94" t="s">
        <v>222</v>
      </c>
      <c r="P1973" s="95">
        <v>794258.48</v>
      </c>
      <c r="Q1973" s="95">
        <v>793573.36</v>
      </c>
      <c r="R1973" s="95"/>
      <c r="S1973" s="96">
        <v>687806.38</v>
      </c>
      <c r="T1973" s="91"/>
      <c r="U1973" s="500">
        <v>0</v>
      </c>
      <c r="V1973" s="500">
        <v>0</v>
      </c>
      <c r="W1973" s="500">
        <v>0</v>
      </c>
      <c r="X1973" s="500">
        <v>0</v>
      </c>
      <c r="Y1973" s="97"/>
      <c r="Z1973" s="512">
        <f t="shared" si="181"/>
        <v>0</v>
      </c>
      <c r="AA1973" s="512">
        <f t="shared" si="182"/>
        <v>0</v>
      </c>
      <c r="AB1973" s="512">
        <f t="shared" si="183"/>
        <v>0</v>
      </c>
      <c r="AC1973" s="512">
        <f t="shared" si="184"/>
        <v>0</v>
      </c>
      <c r="AD1973" s="91"/>
      <c r="AE1973" s="91"/>
      <c r="AF1973" s="237"/>
      <c r="AG1973" s="91"/>
      <c r="AH1973" s="97"/>
      <c r="AI1973" s="98"/>
      <c r="AJ1973" s="98"/>
      <c r="AK1973" s="99"/>
      <c r="AL1973" s="100"/>
      <c r="AM1973" s="97"/>
      <c r="AN1973" s="227">
        <v>7.5099999999999909</v>
      </c>
      <c r="AO1973" s="89">
        <v>20061737</v>
      </c>
      <c r="AP1973" s="89"/>
      <c r="AQ1973" s="89"/>
      <c r="AR1973" s="89">
        <v>1</v>
      </c>
      <c r="AS1973" s="35">
        <f t="shared" si="185"/>
        <v>0</v>
      </c>
      <c r="AT1973" s="92" t="s">
        <v>7630</v>
      </c>
      <c r="AU1973" s="95">
        <v>1150000</v>
      </c>
      <c r="AV1973" s="97" t="s">
        <v>7515</v>
      </c>
      <c r="AW1973" s="106">
        <v>0</v>
      </c>
      <c r="AX1973" s="219">
        <v>2000</v>
      </c>
      <c r="AY1973" s="219" t="s">
        <v>1235</v>
      </c>
      <c r="AZ1973" s="105">
        <v>35551</v>
      </c>
      <c r="BA1973" s="100" t="s">
        <v>226</v>
      </c>
      <c r="BB1973" s="44">
        <f t="shared" si="186"/>
        <v>10000</v>
      </c>
      <c r="BC1973" s="106">
        <v>100</v>
      </c>
      <c r="BD1973" s="97">
        <v>38991</v>
      </c>
      <c r="BE1973" s="95"/>
      <c r="BF1973" s="95"/>
      <c r="BG1973" s="95"/>
      <c r="BH1973" s="192"/>
      <c r="BI1973" s="95"/>
      <c r="BJ1973" s="203"/>
      <c r="BK1973" s="108"/>
      <c r="BL1973" s="97"/>
      <c r="BM1973" s="168"/>
      <c r="BN1973" s="97"/>
      <c r="BO1973" s="95"/>
      <c r="BP1973" s="133" t="s">
        <v>7450</v>
      </c>
      <c r="BQ1973" s="105">
        <v>35551</v>
      </c>
      <c r="BR1973" s="169">
        <v>1</v>
      </c>
      <c r="BS1973" s="136">
        <v>44347</v>
      </c>
      <c r="BT1973" s="133"/>
      <c r="BU1973" s="105"/>
      <c r="BV1973" s="169"/>
      <c r="BW1973" s="136"/>
      <c r="BX1973" s="133"/>
      <c r="BY1973" s="105"/>
      <c r="BZ1973" s="169"/>
      <c r="CA1973" s="136"/>
      <c r="CB1973" s="169">
        <v>3.9421003171879814E-4</v>
      </c>
      <c r="CC1973" s="169">
        <v>3.5375721462755787E-4</v>
      </c>
    </row>
    <row r="1974" spans="2:81" ht="23">
      <c r="B1974" s="227">
        <v>7.5199999999999907</v>
      </c>
      <c r="C1974" s="89">
        <v>20061737</v>
      </c>
      <c r="D1974" s="89">
        <v>1</v>
      </c>
      <c r="E1974" s="147" t="s">
        <v>7445</v>
      </c>
      <c r="F1974" s="147" t="s">
        <v>7633</v>
      </c>
      <c r="G1974" s="147"/>
      <c r="H1974" s="147"/>
      <c r="I1974" s="147"/>
      <c r="J1974" s="90" t="s">
        <v>7634</v>
      </c>
      <c r="K1974" s="90" t="s">
        <v>7635</v>
      </c>
      <c r="L1974" s="90" t="s">
        <v>7636</v>
      </c>
      <c r="M1974" s="91" t="s">
        <v>545</v>
      </c>
      <c r="N1974" s="93">
        <v>50525</v>
      </c>
      <c r="O1974" s="94" t="s">
        <v>222</v>
      </c>
      <c r="P1974" s="95">
        <v>776991.99</v>
      </c>
      <c r="Q1974" s="95">
        <v>776321.77</v>
      </c>
      <c r="R1974" s="95"/>
      <c r="S1974" s="96">
        <v>672854.06</v>
      </c>
      <c r="T1974" s="91"/>
      <c r="U1974" s="500">
        <v>0</v>
      </c>
      <c r="V1974" s="500">
        <v>0</v>
      </c>
      <c r="W1974" s="500">
        <v>0</v>
      </c>
      <c r="X1974" s="500">
        <v>0</v>
      </c>
      <c r="Y1974" s="97"/>
      <c r="Z1974" s="512">
        <f t="shared" si="181"/>
        <v>0</v>
      </c>
      <c r="AA1974" s="512">
        <f t="shared" si="182"/>
        <v>0</v>
      </c>
      <c r="AB1974" s="512">
        <f t="shared" si="183"/>
        <v>0</v>
      </c>
      <c r="AC1974" s="512">
        <f t="shared" si="184"/>
        <v>0</v>
      </c>
      <c r="AD1974" s="91"/>
      <c r="AE1974" s="91"/>
      <c r="AF1974" s="237"/>
      <c r="AG1974" s="91"/>
      <c r="AH1974" s="97"/>
      <c r="AI1974" s="98"/>
      <c r="AJ1974" s="98"/>
      <c r="AK1974" s="99"/>
      <c r="AL1974" s="100"/>
      <c r="AM1974" s="97"/>
      <c r="AN1974" s="227">
        <v>7.5199999999999907</v>
      </c>
      <c r="AO1974" s="89">
        <v>20061737</v>
      </c>
      <c r="AP1974" s="89"/>
      <c r="AQ1974" s="89"/>
      <c r="AR1974" s="89">
        <v>1</v>
      </c>
      <c r="AS1974" s="35">
        <f t="shared" si="185"/>
        <v>0</v>
      </c>
      <c r="AT1974" s="147" t="s">
        <v>7633</v>
      </c>
      <c r="AU1974" s="95">
        <v>1125000</v>
      </c>
      <c r="AV1974" s="97" t="s">
        <v>7454</v>
      </c>
      <c r="AW1974" s="106">
        <v>0</v>
      </c>
      <c r="AX1974" s="219" t="s">
        <v>7637</v>
      </c>
      <c r="AY1974" s="219" t="s">
        <v>1584</v>
      </c>
      <c r="AZ1974" s="105">
        <v>28067</v>
      </c>
      <c r="BA1974" s="100" t="s">
        <v>226</v>
      </c>
      <c r="BB1974" s="44">
        <f t="shared" si="186"/>
        <v>10000</v>
      </c>
      <c r="BC1974" s="106">
        <v>100</v>
      </c>
      <c r="BD1974" s="97">
        <v>38991</v>
      </c>
      <c r="BE1974" s="95"/>
      <c r="BF1974" s="95"/>
      <c r="BG1974" s="95"/>
      <c r="BH1974" s="192"/>
      <c r="BI1974" s="95"/>
      <c r="BJ1974" s="203"/>
      <c r="BK1974" s="108"/>
      <c r="BL1974" s="97"/>
      <c r="BM1974" s="168"/>
      <c r="BN1974" s="97"/>
      <c r="BO1974" s="95"/>
      <c r="BP1974" s="133" t="s">
        <v>7450</v>
      </c>
      <c r="BQ1974" s="105">
        <v>28067</v>
      </c>
      <c r="BR1974" s="169">
        <v>1</v>
      </c>
      <c r="BS1974" s="136">
        <v>44347</v>
      </c>
      <c r="BT1974" s="133"/>
      <c r="BU1974" s="105"/>
      <c r="BV1974" s="169"/>
      <c r="BW1974" s="136"/>
      <c r="BX1974" s="133"/>
      <c r="BY1974" s="105"/>
      <c r="BZ1974" s="169"/>
      <c r="CA1974" s="136"/>
      <c r="CB1974" s="169">
        <v>3.8564025079633913E-4</v>
      </c>
      <c r="CC1974" s="169">
        <v>3.4606684252850379E-4</v>
      </c>
    </row>
    <row r="1975" spans="2:81" ht="34">
      <c r="B1975" s="227">
        <v>7.5299999999999905</v>
      </c>
      <c r="C1975" s="89">
        <v>20061737</v>
      </c>
      <c r="D1975" s="89">
        <v>1</v>
      </c>
      <c r="E1975" s="147" t="s">
        <v>7445</v>
      </c>
      <c r="F1975" s="92" t="s">
        <v>7638</v>
      </c>
      <c r="G1975" s="92"/>
      <c r="H1975" s="92"/>
      <c r="I1975" s="92"/>
      <c r="J1975" s="90" t="s">
        <v>7639</v>
      </c>
      <c r="K1975" s="90" t="s">
        <v>3476</v>
      </c>
      <c r="L1975" s="90" t="s">
        <v>3476</v>
      </c>
      <c r="M1975" s="91" t="s">
        <v>183</v>
      </c>
      <c r="N1975" s="93">
        <v>54806</v>
      </c>
      <c r="O1975" s="94" t="s">
        <v>222</v>
      </c>
      <c r="P1975" s="95">
        <v>725192.52</v>
      </c>
      <c r="Q1975" s="95">
        <v>724566.99</v>
      </c>
      <c r="R1975" s="95"/>
      <c r="S1975" s="95">
        <v>627997.13</v>
      </c>
      <c r="T1975" s="91"/>
      <c r="U1975" s="500">
        <v>0</v>
      </c>
      <c r="V1975" s="500">
        <v>0</v>
      </c>
      <c r="W1975" s="500">
        <v>0</v>
      </c>
      <c r="X1975" s="500">
        <v>0</v>
      </c>
      <c r="Y1975" s="97"/>
      <c r="Z1975" s="512">
        <f t="shared" si="181"/>
        <v>0</v>
      </c>
      <c r="AA1975" s="512">
        <f t="shared" si="182"/>
        <v>0</v>
      </c>
      <c r="AB1975" s="512">
        <f t="shared" si="183"/>
        <v>0</v>
      </c>
      <c r="AC1975" s="512">
        <f t="shared" si="184"/>
        <v>0</v>
      </c>
      <c r="AD1975" s="91"/>
      <c r="AE1975" s="91"/>
      <c r="AF1975" s="237"/>
      <c r="AG1975" s="91"/>
      <c r="AH1975" s="97"/>
      <c r="AI1975" s="98"/>
      <c r="AJ1975" s="98"/>
      <c r="AK1975" s="99"/>
      <c r="AL1975" s="100"/>
      <c r="AM1975" s="97"/>
      <c r="AN1975" s="227">
        <v>7.5299999999999905</v>
      </c>
      <c r="AO1975" s="89">
        <v>20061737</v>
      </c>
      <c r="AP1975" s="89"/>
      <c r="AQ1975" s="89"/>
      <c r="AR1975" s="89">
        <v>1</v>
      </c>
      <c r="AS1975" s="35">
        <f t="shared" si="185"/>
        <v>0</v>
      </c>
      <c r="AT1975" s="92" t="s">
        <v>7638</v>
      </c>
      <c r="AU1975" s="95">
        <v>1050000</v>
      </c>
      <c r="AV1975" s="97" t="s">
        <v>7495</v>
      </c>
      <c r="AW1975" s="106">
        <v>0</v>
      </c>
      <c r="AX1975" s="219">
        <v>1975</v>
      </c>
      <c r="AY1975" s="219" t="s">
        <v>1235</v>
      </c>
      <c r="AZ1975" s="105">
        <v>35320</v>
      </c>
      <c r="BA1975" s="100" t="s">
        <v>226</v>
      </c>
      <c r="BB1975" s="44">
        <f t="shared" si="186"/>
        <v>10000</v>
      </c>
      <c r="BC1975" s="106">
        <v>100</v>
      </c>
      <c r="BD1975" s="97">
        <v>38991</v>
      </c>
      <c r="BE1975" s="95"/>
      <c r="BF1975" s="95"/>
      <c r="BG1975" s="95"/>
      <c r="BH1975" s="192"/>
      <c r="BI1975" s="95"/>
      <c r="BJ1975" s="203"/>
      <c r="BK1975" s="108"/>
      <c r="BL1975" s="97"/>
      <c r="BM1975" s="168"/>
      <c r="BN1975" s="97"/>
      <c r="BO1975" s="95"/>
      <c r="BP1975" s="133" t="s">
        <v>7450</v>
      </c>
      <c r="BQ1975" s="105">
        <v>35320</v>
      </c>
      <c r="BR1975" s="169">
        <v>1</v>
      </c>
      <c r="BS1975" s="136">
        <v>44347</v>
      </c>
      <c r="BT1975" s="133"/>
      <c r="BU1975" s="105"/>
      <c r="BV1975" s="169"/>
      <c r="BW1975" s="136"/>
      <c r="BX1975" s="133"/>
      <c r="BY1975" s="105"/>
      <c r="BZ1975" s="169"/>
      <c r="CA1975" s="136"/>
      <c r="CB1975" s="169">
        <v>3.5993090306143098E-4</v>
      </c>
      <c r="CC1975" s="169">
        <v>3.2299572177356558E-4</v>
      </c>
    </row>
    <row r="1976" spans="2:81" ht="23">
      <c r="B1976" s="200">
        <v>7.5399999999999903</v>
      </c>
      <c r="C1976" s="57">
        <v>20061737</v>
      </c>
      <c r="D1976" s="57">
        <v>1</v>
      </c>
      <c r="E1976" s="155" t="s">
        <v>7445</v>
      </c>
      <c r="F1976" s="60" t="s">
        <v>7640</v>
      </c>
      <c r="G1976" s="60"/>
      <c r="H1976" s="60"/>
      <c r="I1976" s="60"/>
      <c r="J1976" s="58" t="s">
        <v>7641</v>
      </c>
      <c r="K1976" s="58" t="s">
        <v>7642</v>
      </c>
      <c r="L1976" s="58" t="s">
        <v>7404</v>
      </c>
      <c r="M1976" s="59" t="s">
        <v>7486</v>
      </c>
      <c r="N1976" s="61">
        <v>82301</v>
      </c>
      <c r="O1976" s="62" t="s">
        <v>222</v>
      </c>
      <c r="P1976" s="79">
        <v>642313.38</v>
      </c>
      <c r="Q1976" s="79">
        <v>641759.32999999996</v>
      </c>
      <c r="R1976" s="79"/>
      <c r="S1976" s="80">
        <v>556226.03</v>
      </c>
      <c r="T1976" s="59"/>
      <c r="U1976" s="499">
        <v>0</v>
      </c>
      <c r="V1976" s="499">
        <v>0</v>
      </c>
      <c r="W1976" s="499">
        <v>0</v>
      </c>
      <c r="X1976" s="499">
        <v>0</v>
      </c>
      <c r="Y1976" s="66"/>
      <c r="Z1976" s="512">
        <f t="shared" si="181"/>
        <v>0</v>
      </c>
      <c r="AA1976" s="512">
        <f t="shared" si="182"/>
        <v>0</v>
      </c>
      <c r="AB1976" s="512">
        <f t="shared" si="183"/>
        <v>0</v>
      </c>
      <c r="AC1976" s="512">
        <f t="shared" si="184"/>
        <v>0</v>
      </c>
      <c r="AD1976" s="59"/>
      <c r="AE1976" s="59"/>
      <c r="AF1976" s="235"/>
      <c r="AG1976" s="59"/>
      <c r="AH1976" s="66"/>
      <c r="AI1976" s="67"/>
      <c r="AJ1976" s="67"/>
      <c r="AK1976" s="68"/>
      <c r="AL1976" s="69"/>
      <c r="AM1976" s="66"/>
      <c r="AN1976" s="200">
        <v>7.5399999999999903</v>
      </c>
      <c r="AO1976" s="57">
        <v>20061737</v>
      </c>
      <c r="AP1976" s="57"/>
      <c r="AQ1976" s="57"/>
      <c r="AR1976" s="57">
        <v>1</v>
      </c>
      <c r="AS1976" s="35">
        <f t="shared" si="185"/>
        <v>0</v>
      </c>
      <c r="AT1976" s="60" t="s">
        <v>7640</v>
      </c>
      <c r="AU1976" s="79">
        <v>930000</v>
      </c>
      <c r="AV1976" s="66">
        <v>38505</v>
      </c>
      <c r="AW1976" s="81">
        <v>0</v>
      </c>
      <c r="AX1976" s="216">
        <v>1971</v>
      </c>
      <c r="AY1976" s="216">
        <v>2003</v>
      </c>
      <c r="AZ1976" s="74">
        <v>32100</v>
      </c>
      <c r="BA1976" s="69" t="s">
        <v>226</v>
      </c>
      <c r="BB1976" s="44">
        <f t="shared" si="186"/>
        <v>10000</v>
      </c>
      <c r="BC1976" s="81">
        <v>100</v>
      </c>
      <c r="BD1976" s="66">
        <v>38991</v>
      </c>
      <c r="BE1976" s="79"/>
      <c r="BF1976" s="79"/>
      <c r="BG1976" s="79"/>
      <c r="BH1976" s="75"/>
      <c r="BI1976" s="79"/>
      <c r="BJ1976" s="197"/>
      <c r="BK1976" s="78"/>
      <c r="BL1976" s="66"/>
      <c r="BM1976" s="163"/>
      <c r="BN1976" s="66"/>
      <c r="BO1976" s="79"/>
      <c r="BP1976" s="158" t="s">
        <v>7450</v>
      </c>
      <c r="BQ1976" s="74">
        <v>32100</v>
      </c>
      <c r="BR1976" s="161">
        <v>1</v>
      </c>
      <c r="BS1976" s="160">
        <v>44347</v>
      </c>
      <c r="BT1976" s="158"/>
      <c r="BU1976" s="74"/>
      <c r="BV1976" s="161"/>
      <c r="BW1976" s="160"/>
      <c r="BX1976" s="158"/>
      <c r="BY1976" s="74"/>
      <c r="BZ1976" s="161"/>
      <c r="CA1976" s="160"/>
      <c r="CB1976" s="161">
        <v>3.1879594072454072E-4</v>
      </c>
      <c r="CC1976" s="161">
        <v>2.8608192321633345E-4</v>
      </c>
    </row>
    <row r="1977" spans="2:81" ht="23">
      <c r="B1977" s="200">
        <v>7.5499999999999901</v>
      </c>
      <c r="C1977" s="57">
        <v>20061737</v>
      </c>
      <c r="D1977" s="57">
        <v>1</v>
      </c>
      <c r="E1977" s="155" t="s">
        <v>7445</v>
      </c>
      <c r="F1977" s="60" t="s">
        <v>7643</v>
      </c>
      <c r="G1977" s="60"/>
      <c r="H1977" s="60"/>
      <c r="I1977" s="60"/>
      <c r="J1977" s="58" t="s">
        <v>7644</v>
      </c>
      <c r="K1977" s="58" t="s">
        <v>2743</v>
      </c>
      <c r="L1977" s="58" t="s">
        <v>7645</v>
      </c>
      <c r="M1977" s="59" t="s">
        <v>3196</v>
      </c>
      <c r="N1977" s="61">
        <v>57785</v>
      </c>
      <c r="O1977" s="62" t="s">
        <v>222</v>
      </c>
      <c r="P1977" s="79">
        <v>638860.07999999996</v>
      </c>
      <c r="Q1977" s="79">
        <v>638309.01</v>
      </c>
      <c r="R1977" s="79"/>
      <c r="S1977" s="80">
        <v>553235.56000000006</v>
      </c>
      <c r="T1977" s="59"/>
      <c r="U1977" s="499">
        <v>0</v>
      </c>
      <c r="V1977" s="499">
        <v>0</v>
      </c>
      <c r="W1977" s="499">
        <v>0</v>
      </c>
      <c r="X1977" s="499">
        <v>0</v>
      </c>
      <c r="Y1977" s="66"/>
      <c r="Z1977" s="512">
        <f t="shared" si="181"/>
        <v>0</v>
      </c>
      <c r="AA1977" s="512">
        <f t="shared" si="182"/>
        <v>0</v>
      </c>
      <c r="AB1977" s="512">
        <f t="shared" si="183"/>
        <v>0</v>
      </c>
      <c r="AC1977" s="512">
        <f t="shared" si="184"/>
        <v>0</v>
      </c>
      <c r="AD1977" s="59"/>
      <c r="AE1977" s="59"/>
      <c r="AF1977" s="235"/>
      <c r="AG1977" s="59"/>
      <c r="AH1977" s="66"/>
      <c r="AI1977" s="67"/>
      <c r="AJ1977" s="67"/>
      <c r="AK1977" s="68"/>
      <c r="AL1977" s="69"/>
      <c r="AM1977" s="66"/>
      <c r="AN1977" s="200">
        <v>7.5499999999999901</v>
      </c>
      <c r="AO1977" s="57">
        <v>20061737</v>
      </c>
      <c r="AP1977" s="57"/>
      <c r="AQ1977" s="57"/>
      <c r="AR1977" s="57">
        <v>1</v>
      </c>
      <c r="AS1977" s="35">
        <f t="shared" si="185"/>
        <v>0</v>
      </c>
      <c r="AT1977" s="60" t="s">
        <v>7643</v>
      </c>
      <c r="AU1977" s="79">
        <v>925000</v>
      </c>
      <c r="AV1977" s="66" t="s">
        <v>7646</v>
      </c>
      <c r="AW1977" s="81">
        <v>0</v>
      </c>
      <c r="AX1977" s="215">
        <v>1984</v>
      </c>
      <c r="AY1977" s="215">
        <v>2002</v>
      </c>
      <c r="AZ1977" s="74">
        <v>30500</v>
      </c>
      <c r="BA1977" s="69" t="s">
        <v>226</v>
      </c>
      <c r="BB1977" s="44">
        <f t="shared" si="186"/>
        <v>10000</v>
      </c>
      <c r="BC1977" s="81">
        <v>100</v>
      </c>
      <c r="BD1977" s="66">
        <v>38991</v>
      </c>
      <c r="BE1977" s="79"/>
      <c r="BF1977" s="79"/>
      <c r="BG1977" s="79"/>
      <c r="BH1977" s="75"/>
      <c r="BI1977" s="79"/>
      <c r="BJ1977" s="197"/>
      <c r="BK1977" s="78"/>
      <c r="BL1977" s="66"/>
      <c r="BM1977" s="163"/>
      <c r="BN1977" s="66"/>
      <c r="BO1977" s="79"/>
      <c r="BP1977" s="158" t="s">
        <v>7450</v>
      </c>
      <c r="BQ1977" s="74">
        <v>30500</v>
      </c>
      <c r="BR1977" s="161">
        <v>1</v>
      </c>
      <c r="BS1977" s="160">
        <v>44347</v>
      </c>
      <c r="BT1977" s="158"/>
      <c r="BU1977" s="74"/>
      <c r="BV1977" s="161"/>
      <c r="BW1977" s="160"/>
      <c r="BX1977" s="158"/>
      <c r="BY1977" s="74"/>
      <c r="BZ1977" s="161"/>
      <c r="CA1977" s="160"/>
      <c r="CB1977" s="161">
        <v>3.1708198354654275E-4</v>
      </c>
      <c r="CC1977" s="161">
        <v>2.8454384790496749E-4</v>
      </c>
    </row>
    <row r="1978" spans="2:81" ht="23">
      <c r="B1978" s="200">
        <v>7.5599999999999898</v>
      </c>
      <c r="C1978" s="57">
        <v>20061737</v>
      </c>
      <c r="D1978" s="57">
        <v>1</v>
      </c>
      <c r="E1978" s="155" t="s">
        <v>7445</v>
      </c>
      <c r="F1978" s="60" t="s">
        <v>7647</v>
      </c>
      <c r="G1978" s="60"/>
      <c r="H1978" s="60"/>
      <c r="I1978" s="60"/>
      <c r="J1978" s="58" t="s">
        <v>7648</v>
      </c>
      <c r="K1978" s="58" t="s">
        <v>7649</v>
      </c>
      <c r="L1978" s="58" t="s">
        <v>7650</v>
      </c>
      <c r="M1978" s="59" t="s">
        <v>545</v>
      </c>
      <c r="N1978" s="61">
        <v>50854</v>
      </c>
      <c r="O1978" s="62" t="s">
        <v>222</v>
      </c>
      <c r="P1978" s="79">
        <v>583607.31999999995</v>
      </c>
      <c r="Q1978" s="79">
        <v>583103.91</v>
      </c>
      <c r="R1978" s="79"/>
      <c r="S1978" s="80">
        <v>505388.16</v>
      </c>
      <c r="T1978" s="59"/>
      <c r="U1978" s="499">
        <v>0</v>
      </c>
      <c r="V1978" s="499">
        <v>0</v>
      </c>
      <c r="W1978" s="499">
        <v>0</v>
      </c>
      <c r="X1978" s="499">
        <v>0</v>
      </c>
      <c r="Y1978" s="66"/>
      <c r="Z1978" s="512">
        <f t="shared" si="181"/>
        <v>0</v>
      </c>
      <c r="AA1978" s="512">
        <f t="shared" si="182"/>
        <v>0</v>
      </c>
      <c r="AB1978" s="512">
        <f t="shared" si="183"/>
        <v>0</v>
      </c>
      <c r="AC1978" s="512">
        <f t="shared" si="184"/>
        <v>0</v>
      </c>
      <c r="AD1978" s="59"/>
      <c r="AE1978" s="59"/>
      <c r="AF1978" s="235"/>
      <c r="AG1978" s="59"/>
      <c r="AH1978" s="66"/>
      <c r="AI1978" s="67"/>
      <c r="AJ1978" s="67"/>
      <c r="AK1978" s="68"/>
      <c r="AL1978" s="69"/>
      <c r="AM1978" s="66"/>
      <c r="AN1978" s="200">
        <v>7.5599999999999898</v>
      </c>
      <c r="AO1978" s="57">
        <v>20061737</v>
      </c>
      <c r="AP1978" s="57"/>
      <c r="AQ1978" s="57"/>
      <c r="AR1978" s="57">
        <v>1</v>
      </c>
      <c r="AS1978" s="35">
        <f t="shared" si="185"/>
        <v>0</v>
      </c>
      <c r="AT1978" s="60" t="s">
        <v>7647</v>
      </c>
      <c r="AU1978" s="79">
        <v>845000</v>
      </c>
      <c r="AV1978" s="66" t="s">
        <v>7547</v>
      </c>
      <c r="AW1978" s="81">
        <v>0</v>
      </c>
      <c r="AX1978" s="216" t="s">
        <v>326</v>
      </c>
      <c r="AY1978" s="216"/>
      <c r="AZ1978" s="74">
        <v>18677</v>
      </c>
      <c r="BA1978" s="69" t="s">
        <v>226</v>
      </c>
      <c r="BB1978" s="44">
        <f t="shared" si="186"/>
        <v>10000</v>
      </c>
      <c r="BC1978" s="81">
        <v>100</v>
      </c>
      <c r="BD1978" s="66">
        <v>38991</v>
      </c>
      <c r="BE1978" s="79"/>
      <c r="BF1978" s="79"/>
      <c r="BG1978" s="79"/>
      <c r="BH1978" s="75"/>
      <c r="BI1978" s="79"/>
      <c r="BJ1978" s="197"/>
      <c r="BK1978" s="78"/>
      <c r="BL1978" s="66"/>
      <c r="BM1978" s="163"/>
      <c r="BN1978" s="66"/>
      <c r="BO1978" s="79"/>
      <c r="BP1978" s="158" t="s">
        <v>7450</v>
      </c>
      <c r="BQ1978" s="74">
        <v>18677</v>
      </c>
      <c r="BR1978" s="161">
        <v>1</v>
      </c>
      <c r="BS1978" s="160">
        <v>44347</v>
      </c>
      <c r="BT1978" s="158"/>
      <c r="BU1978" s="74"/>
      <c r="BV1978" s="161"/>
      <c r="BW1978" s="160"/>
      <c r="BX1978" s="158"/>
      <c r="BY1978" s="74"/>
      <c r="BZ1978" s="161"/>
      <c r="CA1978" s="160"/>
      <c r="CB1978" s="161">
        <v>2.8965867863363663E-4</v>
      </c>
      <c r="CC1978" s="161">
        <v>2.5993465183866331E-4</v>
      </c>
    </row>
    <row r="1979" spans="2:81" ht="23">
      <c r="B1979" s="200">
        <v>7.5699999999999896</v>
      </c>
      <c r="C1979" s="57">
        <v>20061737</v>
      </c>
      <c r="D1979" s="57">
        <v>1</v>
      </c>
      <c r="E1979" s="155" t="s">
        <v>7445</v>
      </c>
      <c r="F1979" s="60" t="s">
        <v>7651</v>
      </c>
      <c r="G1979" s="60"/>
      <c r="H1979" s="60"/>
      <c r="I1979" s="60"/>
      <c r="J1979" s="58" t="s">
        <v>7652</v>
      </c>
      <c r="K1979" s="58" t="s">
        <v>1260</v>
      </c>
      <c r="L1979" s="58" t="s">
        <v>7653</v>
      </c>
      <c r="M1979" s="59" t="s">
        <v>148</v>
      </c>
      <c r="N1979" s="61">
        <v>66839</v>
      </c>
      <c r="O1979" s="62" t="s">
        <v>222</v>
      </c>
      <c r="P1979" s="79">
        <v>569794.12</v>
      </c>
      <c r="Q1979" s="79">
        <v>569302.63</v>
      </c>
      <c r="R1979" s="79"/>
      <c r="S1979" s="80">
        <v>493426.31</v>
      </c>
      <c r="T1979" s="59"/>
      <c r="U1979" s="499">
        <v>0</v>
      </c>
      <c r="V1979" s="499">
        <v>0</v>
      </c>
      <c r="W1979" s="499">
        <v>0</v>
      </c>
      <c r="X1979" s="499">
        <v>0</v>
      </c>
      <c r="Y1979" s="66"/>
      <c r="Z1979" s="512">
        <f t="shared" si="181"/>
        <v>0</v>
      </c>
      <c r="AA1979" s="512">
        <f t="shared" si="182"/>
        <v>0</v>
      </c>
      <c r="AB1979" s="512">
        <f t="shared" si="183"/>
        <v>0</v>
      </c>
      <c r="AC1979" s="512">
        <f t="shared" si="184"/>
        <v>0</v>
      </c>
      <c r="AD1979" s="59"/>
      <c r="AE1979" s="59"/>
      <c r="AF1979" s="235"/>
      <c r="AG1979" s="59"/>
      <c r="AH1979" s="66"/>
      <c r="AI1979" s="67"/>
      <c r="AJ1979" s="67"/>
      <c r="AK1979" s="68"/>
      <c r="AL1979" s="69"/>
      <c r="AM1979" s="66"/>
      <c r="AN1979" s="200">
        <v>7.5699999999999896</v>
      </c>
      <c r="AO1979" s="57">
        <v>20061737</v>
      </c>
      <c r="AP1979" s="57"/>
      <c r="AQ1979" s="57"/>
      <c r="AR1979" s="57">
        <v>1</v>
      </c>
      <c r="AS1979" s="35">
        <f t="shared" si="185"/>
        <v>0</v>
      </c>
      <c r="AT1979" s="60" t="s">
        <v>7651</v>
      </c>
      <c r="AU1979" s="79">
        <v>825000</v>
      </c>
      <c r="AV1979" s="66" t="s">
        <v>7654</v>
      </c>
      <c r="AW1979" s="81">
        <v>0</v>
      </c>
      <c r="AX1979" s="215" t="s">
        <v>7637</v>
      </c>
      <c r="AY1979" s="215" t="s">
        <v>1584</v>
      </c>
      <c r="AZ1979" s="74">
        <v>31111</v>
      </c>
      <c r="BA1979" s="69" t="s">
        <v>226</v>
      </c>
      <c r="BB1979" s="44">
        <f t="shared" si="186"/>
        <v>10000</v>
      </c>
      <c r="BC1979" s="81">
        <v>100</v>
      </c>
      <c r="BD1979" s="66">
        <v>38991</v>
      </c>
      <c r="BE1979" s="79"/>
      <c r="BF1979" s="79"/>
      <c r="BG1979" s="79"/>
      <c r="BH1979" s="75"/>
      <c r="BI1979" s="79"/>
      <c r="BJ1979" s="197"/>
      <c r="BK1979" s="78"/>
      <c r="BL1979" s="66"/>
      <c r="BM1979" s="163"/>
      <c r="BN1979" s="66"/>
      <c r="BO1979" s="79"/>
      <c r="BP1979" s="158" t="s">
        <v>7450</v>
      </c>
      <c r="BQ1979" s="74">
        <v>31111</v>
      </c>
      <c r="BR1979" s="161">
        <v>1</v>
      </c>
      <c r="BS1979" s="160">
        <v>44347</v>
      </c>
      <c r="BT1979" s="158"/>
      <c r="BU1979" s="74"/>
      <c r="BV1979" s="161"/>
      <c r="BW1979" s="160"/>
      <c r="BX1979" s="158"/>
      <c r="BY1979" s="74"/>
      <c r="BZ1979" s="161"/>
      <c r="CA1979" s="160"/>
      <c r="CB1979" s="161">
        <v>2.8280284992164453E-4</v>
      </c>
      <c r="CC1979" s="161">
        <v>2.5378235059319931E-4</v>
      </c>
    </row>
    <row r="1980" spans="2:81" ht="23">
      <c r="B1980" s="200">
        <v>7.5799999999999894</v>
      </c>
      <c r="C1980" s="57">
        <v>20061737</v>
      </c>
      <c r="D1980" s="57">
        <v>1</v>
      </c>
      <c r="E1980" s="155" t="s">
        <v>7445</v>
      </c>
      <c r="F1980" s="60" t="s">
        <v>7655</v>
      </c>
      <c r="G1980" s="60"/>
      <c r="H1980" s="60"/>
      <c r="I1980" s="60"/>
      <c r="J1980" s="58" t="s">
        <v>7656</v>
      </c>
      <c r="K1980" s="58" t="s">
        <v>7657</v>
      </c>
      <c r="L1980" s="58" t="s">
        <v>7658</v>
      </c>
      <c r="M1980" s="59" t="s">
        <v>545</v>
      </c>
      <c r="N1980" s="61">
        <v>51334</v>
      </c>
      <c r="O1980" s="62" t="s">
        <v>222</v>
      </c>
      <c r="P1980" s="79">
        <v>552527.64</v>
      </c>
      <c r="Q1980" s="79">
        <v>552051.04</v>
      </c>
      <c r="R1980" s="79"/>
      <c r="S1980" s="80">
        <v>478474</v>
      </c>
      <c r="T1980" s="59"/>
      <c r="U1980" s="499">
        <v>0</v>
      </c>
      <c r="V1980" s="499">
        <v>0</v>
      </c>
      <c r="W1980" s="499">
        <v>0</v>
      </c>
      <c r="X1980" s="499">
        <v>0</v>
      </c>
      <c r="Y1980" s="66"/>
      <c r="Z1980" s="512">
        <f t="shared" si="181"/>
        <v>0</v>
      </c>
      <c r="AA1980" s="512">
        <f t="shared" si="182"/>
        <v>0</v>
      </c>
      <c r="AB1980" s="512">
        <f t="shared" si="183"/>
        <v>0</v>
      </c>
      <c r="AC1980" s="512">
        <f t="shared" si="184"/>
        <v>0</v>
      </c>
      <c r="AD1980" s="59"/>
      <c r="AE1980" s="59"/>
      <c r="AF1980" s="235"/>
      <c r="AG1980" s="59"/>
      <c r="AH1980" s="66"/>
      <c r="AI1980" s="67"/>
      <c r="AJ1980" s="67"/>
      <c r="AK1980" s="68"/>
      <c r="AL1980" s="69"/>
      <c r="AM1980" s="66"/>
      <c r="AN1980" s="200">
        <v>7.5799999999999894</v>
      </c>
      <c r="AO1980" s="57">
        <v>20061737</v>
      </c>
      <c r="AP1980" s="57"/>
      <c r="AQ1980" s="57"/>
      <c r="AR1980" s="57">
        <v>1</v>
      </c>
      <c r="AS1980" s="35">
        <f t="shared" si="185"/>
        <v>0</v>
      </c>
      <c r="AT1980" s="60" t="s">
        <v>7655</v>
      </c>
      <c r="AU1980" s="79">
        <v>800000</v>
      </c>
      <c r="AV1980" s="66" t="s">
        <v>7454</v>
      </c>
      <c r="AW1980" s="81">
        <v>0</v>
      </c>
      <c r="AX1980" s="216">
        <v>1976</v>
      </c>
      <c r="AY1980" s="216"/>
      <c r="AZ1980" s="74">
        <v>20000</v>
      </c>
      <c r="BA1980" s="69" t="s">
        <v>226</v>
      </c>
      <c r="BB1980" s="44">
        <f t="shared" si="186"/>
        <v>10000</v>
      </c>
      <c r="BC1980" s="81">
        <v>100</v>
      </c>
      <c r="BD1980" s="66">
        <v>38991</v>
      </c>
      <c r="BE1980" s="79"/>
      <c r="BF1980" s="79"/>
      <c r="BG1980" s="79"/>
      <c r="BH1980" s="75"/>
      <c r="BI1980" s="79"/>
      <c r="BJ1980" s="197"/>
      <c r="BK1980" s="78"/>
      <c r="BL1980" s="66"/>
      <c r="BM1980" s="163"/>
      <c r="BN1980" s="66"/>
      <c r="BO1980" s="79"/>
      <c r="BP1980" s="158" t="s">
        <v>7450</v>
      </c>
      <c r="BQ1980" s="74">
        <v>20000</v>
      </c>
      <c r="BR1980" s="161">
        <v>1</v>
      </c>
      <c r="BS1980" s="160">
        <v>44347</v>
      </c>
      <c r="BT1980" s="158"/>
      <c r="BU1980" s="74"/>
      <c r="BV1980" s="161"/>
      <c r="BW1980" s="160"/>
      <c r="BX1980" s="158"/>
      <c r="BY1980" s="74"/>
      <c r="BZ1980" s="161"/>
      <c r="CA1980" s="160"/>
      <c r="CB1980" s="161">
        <v>2.7423306899918552E-4</v>
      </c>
      <c r="CC1980" s="161">
        <v>2.4609197849414523E-4</v>
      </c>
    </row>
    <row r="1981" spans="2:81" ht="23">
      <c r="B1981" s="227">
        <v>7.5899999999999892</v>
      </c>
      <c r="C1981" s="89">
        <v>20061737</v>
      </c>
      <c r="D1981" s="89">
        <v>1</v>
      </c>
      <c r="E1981" s="147" t="s">
        <v>7445</v>
      </c>
      <c r="F1981" s="147" t="s">
        <v>7659</v>
      </c>
      <c r="G1981" s="147"/>
      <c r="H1981" s="147"/>
      <c r="I1981" s="147"/>
      <c r="J1981" s="90" t="s">
        <v>7660</v>
      </c>
      <c r="K1981" s="90" t="s">
        <v>7661</v>
      </c>
      <c r="L1981" s="90" t="s">
        <v>447</v>
      </c>
      <c r="M1981" s="91" t="s">
        <v>110</v>
      </c>
      <c r="N1981" s="93">
        <v>38068</v>
      </c>
      <c r="O1981" s="94" t="s">
        <v>222</v>
      </c>
      <c r="P1981" s="95">
        <v>524901.25</v>
      </c>
      <c r="Q1981" s="95">
        <v>524448.48</v>
      </c>
      <c r="R1981" s="95"/>
      <c r="S1981" s="96">
        <v>454550.3</v>
      </c>
      <c r="T1981" s="91"/>
      <c r="U1981" s="500">
        <v>0</v>
      </c>
      <c r="V1981" s="500">
        <v>0</v>
      </c>
      <c r="W1981" s="500">
        <v>0</v>
      </c>
      <c r="X1981" s="500">
        <v>0</v>
      </c>
      <c r="Y1981" s="97"/>
      <c r="Z1981" s="512">
        <f t="shared" si="181"/>
        <v>0</v>
      </c>
      <c r="AA1981" s="512">
        <f t="shared" si="182"/>
        <v>0</v>
      </c>
      <c r="AB1981" s="512">
        <f t="shared" si="183"/>
        <v>0</v>
      </c>
      <c r="AC1981" s="512">
        <f t="shared" si="184"/>
        <v>0</v>
      </c>
      <c r="AD1981" s="91"/>
      <c r="AE1981" s="91"/>
      <c r="AF1981" s="237"/>
      <c r="AG1981" s="91"/>
      <c r="AH1981" s="97"/>
      <c r="AI1981" s="98"/>
      <c r="AJ1981" s="98"/>
      <c r="AK1981" s="99"/>
      <c r="AL1981" s="100"/>
      <c r="AM1981" s="97"/>
      <c r="AN1981" s="227">
        <v>7.5899999999999892</v>
      </c>
      <c r="AO1981" s="89">
        <v>20061737</v>
      </c>
      <c r="AP1981" s="89"/>
      <c r="AQ1981" s="89"/>
      <c r="AR1981" s="89">
        <v>1</v>
      </c>
      <c r="AS1981" s="35">
        <f t="shared" si="185"/>
        <v>0</v>
      </c>
      <c r="AT1981" s="147" t="s">
        <v>7659</v>
      </c>
      <c r="AU1981" s="95">
        <v>760000</v>
      </c>
      <c r="AV1981" s="97">
        <v>38485</v>
      </c>
      <c r="AW1981" s="106">
        <v>0</v>
      </c>
      <c r="AX1981" s="220">
        <v>2000</v>
      </c>
      <c r="AY1981" s="220" t="s">
        <v>1235</v>
      </c>
      <c r="AZ1981" s="105">
        <v>35551</v>
      </c>
      <c r="BA1981" s="100" t="s">
        <v>226</v>
      </c>
      <c r="BB1981" s="44">
        <f t="shared" si="186"/>
        <v>10000</v>
      </c>
      <c r="BC1981" s="106">
        <v>100</v>
      </c>
      <c r="BD1981" s="97">
        <v>38991</v>
      </c>
      <c r="BE1981" s="95"/>
      <c r="BF1981" s="95"/>
      <c r="BG1981" s="95"/>
      <c r="BH1981" s="192"/>
      <c r="BI1981" s="95"/>
      <c r="BJ1981" s="203"/>
      <c r="BK1981" s="108"/>
      <c r="BL1981" s="97"/>
      <c r="BM1981" s="168"/>
      <c r="BN1981" s="97"/>
      <c r="BO1981" s="95"/>
      <c r="BP1981" s="133" t="s">
        <v>7450</v>
      </c>
      <c r="BQ1981" s="105">
        <v>35551</v>
      </c>
      <c r="BR1981" s="169">
        <v>1</v>
      </c>
      <c r="BS1981" s="136">
        <v>44347</v>
      </c>
      <c r="BT1981" s="133"/>
      <c r="BU1981" s="105"/>
      <c r="BV1981" s="169"/>
      <c r="BW1981" s="136"/>
      <c r="BX1981" s="133"/>
      <c r="BY1981" s="105"/>
      <c r="BZ1981" s="169"/>
      <c r="CA1981" s="136"/>
      <c r="CB1981" s="169">
        <v>2.6052141157520138E-4</v>
      </c>
      <c r="CC1981" s="169">
        <v>2.3378737600321725E-4</v>
      </c>
    </row>
    <row r="1982" spans="2:81" ht="23">
      <c r="B1982" s="227">
        <v>7.599999999999989</v>
      </c>
      <c r="C1982" s="89">
        <v>20061737</v>
      </c>
      <c r="D1982" s="89">
        <v>1</v>
      </c>
      <c r="E1982" s="147" t="s">
        <v>7445</v>
      </c>
      <c r="F1982" s="92" t="s">
        <v>7662</v>
      </c>
      <c r="G1982" s="92"/>
      <c r="H1982" s="92"/>
      <c r="I1982" s="92"/>
      <c r="J1982" s="90" t="s">
        <v>7663</v>
      </c>
      <c r="K1982" s="90" t="s">
        <v>143</v>
      </c>
      <c r="L1982" s="90" t="s">
        <v>7664</v>
      </c>
      <c r="M1982" s="91" t="s">
        <v>311</v>
      </c>
      <c r="N1982" s="93">
        <v>63555</v>
      </c>
      <c r="O1982" s="94" t="s">
        <v>222</v>
      </c>
      <c r="P1982" s="95">
        <v>507634.77</v>
      </c>
      <c r="Q1982" s="95">
        <v>507196.89</v>
      </c>
      <c r="R1982" s="95"/>
      <c r="S1982" s="96">
        <v>439597.99</v>
      </c>
      <c r="T1982" s="91"/>
      <c r="U1982" s="500">
        <v>0</v>
      </c>
      <c r="V1982" s="500">
        <v>0</v>
      </c>
      <c r="W1982" s="500">
        <v>0</v>
      </c>
      <c r="X1982" s="500">
        <v>0</v>
      </c>
      <c r="Y1982" s="97"/>
      <c r="Z1982" s="512">
        <f t="shared" si="181"/>
        <v>0</v>
      </c>
      <c r="AA1982" s="512">
        <f t="shared" si="182"/>
        <v>0</v>
      </c>
      <c r="AB1982" s="512">
        <f t="shared" si="183"/>
        <v>0</v>
      </c>
      <c r="AC1982" s="512">
        <f t="shared" si="184"/>
        <v>0</v>
      </c>
      <c r="AD1982" s="91"/>
      <c r="AE1982" s="91"/>
      <c r="AF1982" s="237"/>
      <c r="AG1982" s="91"/>
      <c r="AH1982" s="97"/>
      <c r="AI1982" s="98"/>
      <c r="AJ1982" s="98"/>
      <c r="AK1982" s="99"/>
      <c r="AL1982" s="100"/>
      <c r="AM1982" s="97"/>
      <c r="AN1982" s="227">
        <v>7.599999999999989</v>
      </c>
      <c r="AO1982" s="89">
        <v>20061737</v>
      </c>
      <c r="AP1982" s="89"/>
      <c r="AQ1982" s="89"/>
      <c r="AR1982" s="89">
        <v>1</v>
      </c>
      <c r="AS1982" s="35">
        <f t="shared" si="185"/>
        <v>0</v>
      </c>
      <c r="AT1982" s="92" t="s">
        <v>7662</v>
      </c>
      <c r="AU1982" s="95">
        <v>735000</v>
      </c>
      <c r="AV1982" s="97" t="s">
        <v>7665</v>
      </c>
      <c r="AW1982" s="106">
        <v>0</v>
      </c>
      <c r="AX1982" s="219" t="s">
        <v>1295</v>
      </c>
      <c r="AY1982" s="219"/>
      <c r="AZ1982" s="105">
        <v>26565</v>
      </c>
      <c r="BA1982" s="100" t="s">
        <v>226</v>
      </c>
      <c r="BB1982" s="44">
        <f t="shared" si="186"/>
        <v>10000</v>
      </c>
      <c r="BC1982" s="106">
        <v>100</v>
      </c>
      <c r="BD1982" s="97">
        <v>38991</v>
      </c>
      <c r="BE1982" s="95"/>
      <c r="BF1982" s="95"/>
      <c r="BG1982" s="95"/>
      <c r="BH1982" s="192"/>
      <c r="BI1982" s="95"/>
      <c r="BJ1982" s="203"/>
      <c r="BK1982" s="108"/>
      <c r="BL1982" s="97"/>
      <c r="BM1982" s="168"/>
      <c r="BN1982" s="97"/>
      <c r="BO1982" s="95"/>
      <c r="BP1982" s="133" t="s">
        <v>7450</v>
      </c>
      <c r="BQ1982" s="105">
        <v>26565</v>
      </c>
      <c r="BR1982" s="169">
        <v>1</v>
      </c>
      <c r="BS1982" s="136">
        <v>44347</v>
      </c>
      <c r="BT1982" s="133"/>
      <c r="BU1982" s="105"/>
      <c r="BV1982" s="169"/>
      <c r="BW1982" s="136"/>
      <c r="BX1982" s="133"/>
      <c r="BY1982" s="105"/>
      <c r="BZ1982" s="169"/>
      <c r="CA1982" s="136"/>
      <c r="CB1982" s="169">
        <v>2.5195163065274236E-4</v>
      </c>
      <c r="CC1982" s="169">
        <v>2.2609700390416315E-4</v>
      </c>
    </row>
    <row r="1983" spans="2:81" ht="23">
      <c r="B1983" s="227">
        <v>7.6099999999999888</v>
      </c>
      <c r="C1983" s="89">
        <v>20061737</v>
      </c>
      <c r="D1983" s="89">
        <v>1</v>
      </c>
      <c r="E1983" s="147" t="s">
        <v>7445</v>
      </c>
      <c r="F1983" s="92" t="s">
        <v>7666</v>
      </c>
      <c r="G1983" s="92"/>
      <c r="H1983" s="92"/>
      <c r="I1983" s="92"/>
      <c r="J1983" s="90" t="s">
        <v>7667</v>
      </c>
      <c r="K1983" s="90" t="s">
        <v>499</v>
      </c>
      <c r="L1983" s="90" t="s">
        <v>7668</v>
      </c>
      <c r="M1983" s="91" t="s">
        <v>545</v>
      </c>
      <c r="N1983" s="93">
        <v>50213</v>
      </c>
      <c r="O1983" s="94" t="s">
        <v>222</v>
      </c>
      <c r="P1983" s="95">
        <v>507634.77</v>
      </c>
      <c r="Q1983" s="95">
        <v>507196.89</v>
      </c>
      <c r="R1983" s="95"/>
      <c r="S1983" s="96">
        <v>439597.99</v>
      </c>
      <c r="T1983" s="91"/>
      <c r="U1983" s="500">
        <v>0</v>
      </c>
      <c r="V1983" s="500">
        <v>0</v>
      </c>
      <c r="W1983" s="500">
        <v>0</v>
      </c>
      <c r="X1983" s="500">
        <v>0</v>
      </c>
      <c r="Y1983" s="97"/>
      <c r="Z1983" s="512">
        <f t="shared" si="181"/>
        <v>0</v>
      </c>
      <c r="AA1983" s="512">
        <f t="shared" si="182"/>
        <v>0</v>
      </c>
      <c r="AB1983" s="512">
        <f t="shared" si="183"/>
        <v>0</v>
      </c>
      <c r="AC1983" s="512">
        <f t="shared" si="184"/>
        <v>0</v>
      </c>
      <c r="AD1983" s="91"/>
      <c r="AE1983" s="91"/>
      <c r="AF1983" s="237"/>
      <c r="AG1983" s="91"/>
      <c r="AH1983" s="97"/>
      <c r="AI1983" s="98"/>
      <c r="AJ1983" s="98"/>
      <c r="AK1983" s="99"/>
      <c r="AL1983" s="100"/>
      <c r="AM1983" s="97"/>
      <c r="AN1983" s="227">
        <v>7.6099999999999888</v>
      </c>
      <c r="AO1983" s="89">
        <v>20061737</v>
      </c>
      <c r="AP1983" s="89"/>
      <c r="AQ1983" s="89"/>
      <c r="AR1983" s="89">
        <v>1</v>
      </c>
      <c r="AS1983" s="35">
        <f t="shared" si="185"/>
        <v>0</v>
      </c>
      <c r="AT1983" s="92" t="s">
        <v>7666</v>
      </c>
      <c r="AU1983" s="95">
        <v>735000</v>
      </c>
      <c r="AV1983" s="97">
        <v>38475</v>
      </c>
      <c r="AW1983" s="106">
        <v>0</v>
      </c>
      <c r="AX1983" s="219">
        <v>1978</v>
      </c>
      <c r="AY1983" s="219" t="s">
        <v>1235</v>
      </c>
      <c r="AZ1983" s="105">
        <v>16224</v>
      </c>
      <c r="BA1983" s="100" t="s">
        <v>226</v>
      </c>
      <c r="BB1983" s="44">
        <f t="shared" si="186"/>
        <v>10000</v>
      </c>
      <c r="BC1983" s="106">
        <v>100</v>
      </c>
      <c r="BD1983" s="97">
        <v>38991</v>
      </c>
      <c r="BE1983" s="95"/>
      <c r="BF1983" s="95"/>
      <c r="BG1983" s="95"/>
      <c r="BH1983" s="192"/>
      <c r="BI1983" s="95"/>
      <c r="BJ1983" s="203"/>
      <c r="BK1983" s="108"/>
      <c r="BL1983" s="97"/>
      <c r="BM1983" s="168"/>
      <c r="BN1983" s="97"/>
      <c r="BO1983" s="95"/>
      <c r="BP1983" s="133" t="s">
        <v>7450</v>
      </c>
      <c r="BQ1983" s="105">
        <v>16224</v>
      </c>
      <c r="BR1983" s="169">
        <v>1</v>
      </c>
      <c r="BS1983" s="136">
        <v>44347</v>
      </c>
      <c r="BT1983" s="133"/>
      <c r="BU1983" s="105"/>
      <c r="BV1983" s="169"/>
      <c r="BW1983" s="136"/>
      <c r="BX1983" s="133"/>
      <c r="BY1983" s="105"/>
      <c r="BZ1983" s="169"/>
      <c r="CA1983" s="136"/>
      <c r="CB1983" s="169">
        <v>2.5195163065274236E-4</v>
      </c>
      <c r="CC1983" s="169">
        <v>2.2609700390416315E-4</v>
      </c>
    </row>
    <row r="1984" spans="2:81" ht="23">
      <c r="B1984" s="227">
        <v>7.6199999999999886</v>
      </c>
      <c r="C1984" s="89">
        <v>20061737</v>
      </c>
      <c r="D1984" s="89">
        <v>1</v>
      </c>
      <c r="E1984" s="147" t="s">
        <v>7445</v>
      </c>
      <c r="F1984" s="92" t="s">
        <v>7669</v>
      </c>
      <c r="G1984" s="92"/>
      <c r="H1984" s="92"/>
      <c r="I1984" s="92"/>
      <c r="J1984" s="90" t="s">
        <v>7670</v>
      </c>
      <c r="K1984" s="90" t="s">
        <v>7671</v>
      </c>
      <c r="L1984" s="90" t="s">
        <v>4267</v>
      </c>
      <c r="M1984" s="91" t="s">
        <v>7486</v>
      </c>
      <c r="N1984" s="93">
        <v>82520</v>
      </c>
      <c r="O1984" s="94" t="s">
        <v>222</v>
      </c>
      <c r="P1984" s="95">
        <v>493821.57</v>
      </c>
      <c r="Q1984" s="95">
        <v>493395.61</v>
      </c>
      <c r="R1984" s="95"/>
      <c r="S1984" s="96">
        <v>427636.14</v>
      </c>
      <c r="T1984" s="91"/>
      <c r="U1984" s="500">
        <v>0</v>
      </c>
      <c r="V1984" s="500">
        <v>0</v>
      </c>
      <c r="W1984" s="500">
        <v>0</v>
      </c>
      <c r="X1984" s="500">
        <v>0</v>
      </c>
      <c r="Y1984" s="97"/>
      <c r="Z1984" s="512">
        <f t="shared" si="181"/>
        <v>0</v>
      </c>
      <c r="AA1984" s="512">
        <f t="shared" si="182"/>
        <v>0</v>
      </c>
      <c r="AB1984" s="512">
        <f t="shared" si="183"/>
        <v>0</v>
      </c>
      <c r="AC1984" s="512">
        <f t="shared" si="184"/>
        <v>0</v>
      </c>
      <c r="AD1984" s="91"/>
      <c r="AE1984" s="91"/>
      <c r="AF1984" s="237"/>
      <c r="AG1984" s="91"/>
      <c r="AH1984" s="97"/>
      <c r="AI1984" s="98"/>
      <c r="AJ1984" s="98"/>
      <c r="AK1984" s="99"/>
      <c r="AL1984" s="100"/>
      <c r="AM1984" s="97"/>
      <c r="AN1984" s="227">
        <v>7.6199999999999886</v>
      </c>
      <c r="AO1984" s="89">
        <v>20061737</v>
      </c>
      <c r="AP1984" s="89"/>
      <c r="AQ1984" s="89"/>
      <c r="AR1984" s="89">
        <v>1</v>
      </c>
      <c r="AS1984" s="35">
        <f t="shared" si="185"/>
        <v>0</v>
      </c>
      <c r="AT1984" s="92" t="s">
        <v>7669</v>
      </c>
      <c r="AU1984" s="95">
        <v>715000</v>
      </c>
      <c r="AV1984" s="97">
        <v>38492</v>
      </c>
      <c r="AW1984" s="106">
        <v>0</v>
      </c>
      <c r="AX1984" s="220">
        <v>1974</v>
      </c>
      <c r="AY1984" s="220" t="s">
        <v>1235</v>
      </c>
      <c r="AZ1984" s="105">
        <v>22900</v>
      </c>
      <c r="BA1984" s="100" t="s">
        <v>226</v>
      </c>
      <c r="BB1984" s="44">
        <f t="shared" si="186"/>
        <v>10000</v>
      </c>
      <c r="BC1984" s="106">
        <v>100</v>
      </c>
      <c r="BD1984" s="97">
        <v>38991</v>
      </c>
      <c r="BE1984" s="95"/>
      <c r="BF1984" s="95"/>
      <c r="BG1984" s="95"/>
      <c r="BH1984" s="192"/>
      <c r="BI1984" s="95"/>
      <c r="BJ1984" s="203"/>
      <c r="BK1984" s="108"/>
      <c r="BL1984" s="97"/>
      <c r="BM1984" s="168"/>
      <c r="BN1984" s="97"/>
      <c r="BO1984" s="95"/>
      <c r="BP1984" s="133" t="s">
        <v>7450</v>
      </c>
      <c r="BQ1984" s="105">
        <v>22900</v>
      </c>
      <c r="BR1984" s="169">
        <v>1</v>
      </c>
      <c r="BS1984" s="136">
        <v>44347</v>
      </c>
      <c r="BT1984" s="133"/>
      <c r="BU1984" s="105"/>
      <c r="BV1984" s="169"/>
      <c r="BW1984" s="136"/>
      <c r="BX1984" s="133"/>
      <c r="BY1984" s="105"/>
      <c r="BZ1984" s="169"/>
      <c r="CA1984" s="136"/>
      <c r="CB1984" s="169">
        <v>2.4509580194075032E-4</v>
      </c>
      <c r="CC1984" s="169">
        <v>2.1994470265869918E-4</v>
      </c>
    </row>
    <row r="1985" spans="2:81" ht="23">
      <c r="B1985" s="227">
        <v>7.6299999999999883</v>
      </c>
      <c r="C1985" s="89">
        <v>20061737</v>
      </c>
      <c r="D1985" s="89">
        <v>1</v>
      </c>
      <c r="E1985" s="147" t="s">
        <v>7445</v>
      </c>
      <c r="F1985" s="92" t="s">
        <v>7672</v>
      </c>
      <c r="G1985" s="92"/>
      <c r="H1985" s="92"/>
      <c r="I1985" s="92"/>
      <c r="J1985" s="90" t="s">
        <v>7673</v>
      </c>
      <c r="K1985" s="90" t="s">
        <v>786</v>
      </c>
      <c r="L1985" s="90" t="s">
        <v>7674</v>
      </c>
      <c r="M1985" s="91" t="s">
        <v>311</v>
      </c>
      <c r="N1985" s="93">
        <v>64402</v>
      </c>
      <c r="O1985" s="94" t="s">
        <v>222</v>
      </c>
      <c r="P1985" s="95">
        <v>293530.31</v>
      </c>
      <c r="Q1985" s="95">
        <v>293277.11</v>
      </c>
      <c r="R1985" s="95"/>
      <c r="S1985" s="95">
        <v>254189.31</v>
      </c>
      <c r="T1985" s="91"/>
      <c r="U1985" s="500">
        <v>0</v>
      </c>
      <c r="V1985" s="500">
        <v>0</v>
      </c>
      <c r="W1985" s="500">
        <v>0</v>
      </c>
      <c r="X1985" s="500">
        <v>0</v>
      </c>
      <c r="Y1985" s="97"/>
      <c r="Z1985" s="512">
        <f t="shared" si="181"/>
        <v>0</v>
      </c>
      <c r="AA1985" s="512">
        <f t="shared" si="182"/>
        <v>0</v>
      </c>
      <c r="AB1985" s="512">
        <f t="shared" si="183"/>
        <v>0</v>
      </c>
      <c r="AC1985" s="512">
        <f t="shared" si="184"/>
        <v>0</v>
      </c>
      <c r="AD1985" s="91"/>
      <c r="AE1985" s="91"/>
      <c r="AF1985" s="237"/>
      <c r="AG1985" s="91"/>
      <c r="AH1985" s="97"/>
      <c r="AI1985" s="98"/>
      <c r="AJ1985" s="98"/>
      <c r="AK1985" s="99"/>
      <c r="AL1985" s="100"/>
      <c r="AM1985" s="97"/>
      <c r="AN1985" s="227">
        <v>7.6299999999999883</v>
      </c>
      <c r="AO1985" s="89">
        <v>20061737</v>
      </c>
      <c r="AP1985" s="89"/>
      <c r="AQ1985" s="89"/>
      <c r="AR1985" s="89">
        <v>1</v>
      </c>
      <c r="AS1985" s="35">
        <f t="shared" si="185"/>
        <v>0</v>
      </c>
      <c r="AT1985" s="92" t="s">
        <v>7672</v>
      </c>
      <c r="AU1985" s="95">
        <v>425000</v>
      </c>
      <c r="AV1985" s="97" t="s">
        <v>7547</v>
      </c>
      <c r="AW1985" s="106">
        <v>0</v>
      </c>
      <c r="AX1985" s="219" t="s">
        <v>2113</v>
      </c>
      <c r="AY1985" s="219"/>
      <c r="AZ1985" s="105">
        <v>16925</v>
      </c>
      <c r="BA1985" s="100" t="s">
        <v>226</v>
      </c>
      <c r="BB1985" s="44">
        <f t="shared" si="186"/>
        <v>10000</v>
      </c>
      <c r="BC1985" s="106">
        <v>100</v>
      </c>
      <c r="BD1985" s="97">
        <v>38991</v>
      </c>
      <c r="BE1985" s="95"/>
      <c r="BF1985" s="95"/>
      <c r="BG1985" s="95"/>
      <c r="BH1985" s="192"/>
      <c r="BI1985" s="95"/>
      <c r="BJ1985" s="203"/>
      <c r="BK1985" s="108"/>
      <c r="BL1985" s="97"/>
      <c r="BM1985" s="168"/>
      <c r="BN1985" s="97"/>
      <c r="BO1985" s="95"/>
      <c r="BP1985" s="133" t="s">
        <v>7450</v>
      </c>
      <c r="BQ1985" s="105">
        <v>16925</v>
      </c>
      <c r="BR1985" s="169">
        <v>1</v>
      </c>
      <c r="BS1985" s="136">
        <v>44347</v>
      </c>
      <c r="BT1985" s="133"/>
      <c r="BU1985" s="105"/>
      <c r="BV1985" s="169"/>
      <c r="BW1985" s="136"/>
      <c r="BX1985" s="133"/>
      <c r="BY1985" s="105"/>
      <c r="BZ1985" s="169"/>
      <c r="CA1985" s="136"/>
      <c r="CB1985" s="169">
        <v>1.4568631542205177E-4</v>
      </c>
      <c r="CC1985" s="169">
        <v>1.3073636134612672E-4</v>
      </c>
    </row>
    <row r="1986" spans="2:81" ht="23">
      <c r="B1986" s="200">
        <v>7.6399999999999881</v>
      </c>
      <c r="C1986" s="57">
        <v>20061737</v>
      </c>
      <c r="D1986" s="57">
        <v>1</v>
      </c>
      <c r="E1986" s="155" t="s">
        <v>7445</v>
      </c>
      <c r="F1986" s="60" t="s">
        <v>7675</v>
      </c>
      <c r="G1986" s="60"/>
      <c r="H1986" s="60"/>
      <c r="I1986" s="60"/>
      <c r="J1986" s="58" t="s">
        <v>7676</v>
      </c>
      <c r="K1986" s="58" t="s">
        <v>7677</v>
      </c>
      <c r="L1986" s="58" t="s">
        <v>7678</v>
      </c>
      <c r="M1986" s="59" t="s">
        <v>311</v>
      </c>
      <c r="N1986" s="61">
        <v>64640</v>
      </c>
      <c r="O1986" s="62" t="s">
        <v>222</v>
      </c>
      <c r="P1986" s="79">
        <v>258997.33</v>
      </c>
      <c r="Q1986" s="79">
        <v>258773.92</v>
      </c>
      <c r="R1986" s="79"/>
      <c r="S1986" s="80">
        <v>224284.69</v>
      </c>
      <c r="T1986" s="59"/>
      <c r="U1986" s="499">
        <v>0</v>
      </c>
      <c r="V1986" s="499">
        <v>0</v>
      </c>
      <c r="W1986" s="499">
        <v>0</v>
      </c>
      <c r="X1986" s="499">
        <v>0</v>
      </c>
      <c r="Y1986" s="66"/>
      <c r="Z1986" s="512">
        <f t="shared" si="181"/>
        <v>0</v>
      </c>
      <c r="AA1986" s="512">
        <f t="shared" si="182"/>
        <v>0</v>
      </c>
      <c r="AB1986" s="512">
        <f t="shared" si="183"/>
        <v>0</v>
      </c>
      <c r="AC1986" s="512">
        <f t="shared" si="184"/>
        <v>0</v>
      </c>
      <c r="AD1986" s="59"/>
      <c r="AE1986" s="59"/>
      <c r="AF1986" s="235"/>
      <c r="AG1986" s="59"/>
      <c r="AH1986" s="66"/>
      <c r="AI1986" s="67"/>
      <c r="AJ1986" s="67"/>
      <c r="AK1986" s="68"/>
      <c r="AL1986" s="69"/>
      <c r="AM1986" s="66"/>
      <c r="AN1986" s="200">
        <v>7.6399999999999881</v>
      </c>
      <c r="AO1986" s="57">
        <v>20061737</v>
      </c>
      <c r="AP1986" s="57"/>
      <c r="AQ1986" s="57"/>
      <c r="AR1986" s="57">
        <v>1</v>
      </c>
      <c r="AS1986" s="35">
        <f t="shared" si="185"/>
        <v>0</v>
      </c>
      <c r="AT1986" s="60" t="s">
        <v>7675</v>
      </c>
      <c r="AU1986" s="79">
        <v>375000</v>
      </c>
      <c r="AV1986" s="66" t="s">
        <v>7547</v>
      </c>
      <c r="AW1986" s="81">
        <v>0</v>
      </c>
      <c r="AX1986" s="216" t="s">
        <v>7679</v>
      </c>
      <c r="AY1986" s="216" t="s">
        <v>2113</v>
      </c>
      <c r="AZ1986" s="74">
        <v>17741</v>
      </c>
      <c r="BA1986" s="69" t="s">
        <v>226</v>
      </c>
      <c r="BB1986" s="44">
        <f t="shared" si="186"/>
        <v>10000</v>
      </c>
      <c r="BC1986" s="81">
        <v>100</v>
      </c>
      <c r="BD1986" s="66">
        <v>38991</v>
      </c>
      <c r="BE1986" s="79"/>
      <c r="BF1986" s="79"/>
      <c r="BG1986" s="79"/>
      <c r="BH1986" s="75"/>
      <c r="BI1986" s="79"/>
      <c r="BJ1986" s="197"/>
      <c r="BK1986" s="78"/>
      <c r="BL1986" s="66"/>
      <c r="BM1986" s="163"/>
      <c r="BN1986" s="66"/>
      <c r="BO1986" s="79"/>
      <c r="BP1986" s="158" t="s">
        <v>7450</v>
      </c>
      <c r="BQ1986" s="74">
        <v>17741</v>
      </c>
      <c r="BR1986" s="161">
        <v>1</v>
      </c>
      <c r="BS1986" s="160">
        <v>44347</v>
      </c>
      <c r="BT1986" s="158"/>
      <c r="BU1986" s="74"/>
      <c r="BV1986" s="161"/>
      <c r="BW1986" s="160"/>
      <c r="BX1986" s="158"/>
      <c r="BY1986" s="74"/>
      <c r="BZ1986" s="161"/>
      <c r="CA1986" s="160"/>
      <c r="CB1986" s="161">
        <v>1.2854674860960269E-4</v>
      </c>
      <c r="CC1986" s="161">
        <v>1.1535561269024265E-4</v>
      </c>
    </row>
    <row r="1987" spans="2:81" ht="23">
      <c r="B1987" s="200">
        <v>7.6499999999999879</v>
      </c>
      <c r="C1987" s="57">
        <v>20061737</v>
      </c>
      <c r="D1987" s="57">
        <v>1</v>
      </c>
      <c r="E1987" s="155" t="s">
        <v>7445</v>
      </c>
      <c r="F1987" s="60" t="s">
        <v>7680</v>
      </c>
      <c r="G1987" s="60"/>
      <c r="H1987" s="60"/>
      <c r="I1987" s="60"/>
      <c r="J1987" s="58" t="s">
        <v>7681</v>
      </c>
      <c r="K1987" s="58" t="s">
        <v>7682</v>
      </c>
      <c r="L1987" s="58" t="s">
        <v>7232</v>
      </c>
      <c r="M1987" s="59" t="s">
        <v>1838</v>
      </c>
      <c r="N1987" s="61">
        <v>55731</v>
      </c>
      <c r="O1987" s="62" t="s">
        <v>222</v>
      </c>
      <c r="P1987" s="79">
        <v>255544.03</v>
      </c>
      <c r="Q1987" s="79">
        <v>255323.6</v>
      </c>
      <c r="R1987" s="79"/>
      <c r="S1987" s="80">
        <v>221294.23</v>
      </c>
      <c r="T1987" s="59"/>
      <c r="U1987" s="499">
        <v>0</v>
      </c>
      <c r="V1987" s="499">
        <v>0</v>
      </c>
      <c r="W1987" s="499">
        <v>0</v>
      </c>
      <c r="X1987" s="499">
        <v>0</v>
      </c>
      <c r="Y1987" s="66"/>
      <c r="Z1987" s="512">
        <f t="shared" si="181"/>
        <v>0</v>
      </c>
      <c r="AA1987" s="512">
        <f t="shared" si="182"/>
        <v>0</v>
      </c>
      <c r="AB1987" s="512">
        <f t="shared" si="183"/>
        <v>0</v>
      </c>
      <c r="AC1987" s="512">
        <f t="shared" si="184"/>
        <v>0</v>
      </c>
      <c r="AD1987" s="59"/>
      <c r="AE1987" s="59"/>
      <c r="AF1987" s="235"/>
      <c r="AG1987" s="59"/>
      <c r="AH1987" s="66"/>
      <c r="AI1987" s="67"/>
      <c r="AJ1987" s="67"/>
      <c r="AK1987" s="68"/>
      <c r="AL1987" s="69"/>
      <c r="AM1987" s="66"/>
      <c r="AN1987" s="200">
        <v>7.6499999999999879</v>
      </c>
      <c r="AO1987" s="57">
        <v>20061737</v>
      </c>
      <c r="AP1987" s="57"/>
      <c r="AQ1987" s="57"/>
      <c r="AR1987" s="57">
        <v>1</v>
      </c>
      <c r="AS1987" s="35">
        <f t="shared" si="185"/>
        <v>0</v>
      </c>
      <c r="AT1987" s="60" t="s">
        <v>7680</v>
      </c>
      <c r="AU1987" s="79">
        <v>370000</v>
      </c>
      <c r="AV1987" s="66" t="s">
        <v>7506</v>
      </c>
      <c r="AW1987" s="81">
        <v>0</v>
      </c>
      <c r="AX1987" s="215" t="s">
        <v>7683</v>
      </c>
      <c r="AY1987" s="215" t="s">
        <v>1235</v>
      </c>
      <c r="AZ1987" s="74">
        <v>10830</v>
      </c>
      <c r="BA1987" s="69" t="s">
        <v>226</v>
      </c>
      <c r="BB1987" s="44">
        <f t="shared" si="186"/>
        <v>10000</v>
      </c>
      <c r="BC1987" s="81">
        <v>100</v>
      </c>
      <c r="BD1987" s="66">
        <v>38991</v>
      </c>
      <c r="BE1987" s="79"/>
      <c r="BF1987" s="79"/>
      <c r="BG1987" s="79"/>
      <c r="BH1987" s="75"/>
      <c r="BI1987" s="79"/>
      <c r="BJ1987" s="197"/>
      <c r="BK1987" s="78"/>
      <c r="BL1987" s="66"/>
      <c r="BM1987" s="163"/>
      <c r="BN1987" s="66"/>
      <c r="BO1987" s="79"/>
      <c r="BP1987" s="158" t="s">
        <v>7450</v>
      </c>
      <c r="BQ1987" s="74">
        <v>10830</v>
      </c>
      <c r="BR1987" s="161">
        <v>1</v>
      </c>
      <c r="BS1987" s="160">
        <v>44347</v>
      </c>
      <c r="BT1987" s="158"/>
      <c r="BU1987" s="74"/>
      <c r="BV1987" s="161"/>
      <c r="BW1987" s="160"/>
      <c r="BX1987" s="158"/>
      <c r="BY1987" s="74"/>
      <c r="BZ1987" s="161"/>
      <c r="CA1987" s="160"/>
      <c r="CB1987" s="161">
        <v>1.2683279143160467E-4</v>
      </c>
      <c r="CC1987" s="161">
        <v>1.1381753737887665E-4</v>
      </c>
    </row>
    <row r="1988" spans="2:81" ht="23">
      <c r="B1988" s="200">
        <v>7.6599999999999877</v>
      </c>
      <c r="C1988" s="57">
        <v>20061737</v>
      </c>
      <c r="D1988" s="57">
        <v>1</v>
      </c>
      <c r="E1988" s="155" t="s">
        <v>7445</v>
      </c>
      <c r="F1988" s="60" t="s">
        <v>7684</v>
      </c>
      <c r="G1988" s="60"/>
      <c r="H1988" s="60"/>
      <c r="I1988" s="60"/>
      <c r="J1988" s="58" t="s">
        <v>7685</v>
      </c>
      <c r="K1988" s="58" t="s">
        <v>7686</v>
      </c>
      <c r="L1988" s="58" t="s">
        <v>3605</v>
      </c>
      <c r="M1988" s="59" t="s">
        <v>7464</v>
      </c>
      <c r="N1988" s="61">
        <v>59254</v>
      </c>
      <c r="O1988" s="62" t="s">
        <v>222</v>
      </c>
      <c r="P1988" s="79">
        <v>189931.37</v>
      </c>
      <c r="Q1988" s="79">
        <v>189767.54</v>
      </c>
      <c r="R1988" s="79"/>
      <c r="S1988" s="80">
        <v>164475.44</v>
      </c>
      <c r="T1988" s="59"/>
      <c r="U1988" s="499">
        <v>0</v>
      </c>
      <c r="V1988" s="499">
        <v>0</v>
      </c>
      <c r="W1988" s="499">
        <v>0</v>
      </c>
      <c r="X1988" s="499">
        <v>0</v>
      </c>
      <c r="Y1988" s="66"/>
      <c r="Z1988" s="512">
        <f t="shared" ref="Z1988:Z2051" si="187">U1988*100</f>
        <v>0</v>
      </c>
      <c r="AA1988" s="512">
        <f t="shared" ref="AA1988:AA2051" si="188">V1988*100</f>
        <v>0</v>
      </c>
      <c r="AB1988" s="512">
        <f t="shared" ref="AB1988:AB2051" si="189">W1988*100</f>
        <v>0</v>
      </c>
      <c r="AC1988" s="512">
        <f t="shared" ref="AC1988:AC2051" si="190">X1988*100</f>
        <v>0</v>
      </c>
      <c r="AD1988" s="59"/>
      <c r="AE1988" s="59"/>
      <c r="AF1988" s="235"/>
      <c r="AG1988" s="59"/>
      <c r="AH1988" s="66"/>
      <c r="AI1988" s="67"/>
      <c r="AJ1988" s="67"/>
      <c r="AK1988" s="68"/>
      <c r="AL1988" s="69"/>
      <c r="AM1988" s="66"/>
      <c r="AN1988" s="200">
        <v>7.6599999999999877</v>
      </c>
      <c r="AO1988" s="57">
        <v>20061737</v>
      </c>
      <c r="AP1988" s="57"/>
      <c r="AQ1988" s="57"/>
      <c r="AR1988" s="57">
        <v>1</v>
      </c>
      <c r="AS1988" s="35">
        <f t="shared" ref="AS1988:AS2051" si="191">AW1988*100</f>
        <v>0</v>
      </c>
      <c r="AT1988" s="60" t="s">
        <v>7684</v>
      </c>
      <c r="AU1988" s="79">
        <v>275000</v>
      </c>
      <c r="AV1988" s="66" t="s">
        <v>7465</v>
      </c>
      <c r="AW1988" s="81">
        <v>0</v>
      </c>
      <c r="AX1988" s="215" t="s">
        <v>955</v>
      </c>
      <c r="AY1988" s="215" t="s">
        <v>1235</v>
      </c>
      <c r="AZ1988" s="74">
        <v>16050</v>
      </c>
      <c r="BA1988" s="69" t="s">
        <v>226</v>
      </c>
      <c r="BB1988" s="44">
        <f t="shared" ref="BB1988:BB2051" si="192">BC1988*100</f>
        <v>10000</v>
      </c>
      <c r="BC1988" s="81">
        <v>100</v>
      </c>
      <c r="BD1988" s="66">
        <v>38991</v>
      </c>
      <c r="BE1988" s="79"/>
      <c r="BF1988" s="79"/>
      <c r="BG1988" s="79"/>
      <c r="BH1988" s="75"/>
      <c r="BI1988" s="79"/>
      <c r="BJ1988" s="197"/>
      <c r="BK1988" s="78"/>
      <c r="BL1988" s="66"/>
      <c r="BM1988" s="163"/>
      <c r="BN1988" s="66"/>
      <c r="BO1988" s="79"/>
      <c r="BP1988" s="158" t="s">
        <v>7450</v>
      </c>
      <c r="BQ1988" s="74">
        <v>16050</v>
      </c>
      <c r="BR1988" s="161">
        <v>1</v>
      </c>
      <c r="BS1988" s="160">
        <v>44347</v>
      </c>
      <c r="BT1988" s="158"/>
      <c r="BU1988" s="74"/>
      <c r="BV1988" s="161"/>
      <c r="BW1988" s="160"/>
      <c r="BX1988" s="158"/>
      <c r="BY1988" s="74"/>
      <c r="BZ1988" s="161"/>
      <c r="CA1988" s="160"/>
      <c r="CB1988" s="161">
        <v>9.4267614984704502E-5</v>
      </c>
      <c r="CC1988" s="161">
        <v>8.4594115378474499E-5</v>
      </c>
    </row>
    <row r="1989" spans="2:81">
      <c r="B1989" s="209"/>
      <c r="C1989" s="57"/>
      <c r="D1989" s="57"/>
      <c r="E1989" s="155"/>
      <c r="F1989" s="60"/>
      <c r="G1989" s="60"/>
      <c r="H1989" s="60"/>
      <c r="I1989" s="60"/>
      <c r="J1989" s="58"/>
      <c r="K1989" s="58"/>
      <c r="L1989" s="58"/>
      <c r="M1989" s="59"/>
      <c r="N1989" s="61"/>
      <c r="O1989" s="62"/>
      <c r="P1989" s="79"/>
      <c r="Q1989" s="79"/>
      <c r="R1989" s="79"/>
      <c r="S1989" s="80"/>
      <c r="T1989" s="59"/>
      <c r="U1989" s="499">
        <v>0</v>
      </c>
      <c r="V1989" s="499">
        <v>0</v>
      </c>
      <c r="W1989" s="499">
        <v>0</v>
      </c>
      <c r="X1989" s="499">
        <v>0</v>
      </c>
      <c r="Y1989" s="66"/>
      <c r="Z1989" s="512">
        <f t="shared" si="187"/>
        <v>0</v>
      </c>
      <c r="AA1989" s="512">
        <f t="shared" si="188"/>
        <v>0</v>
      </c>
      <c r="AB1989" s="512">
        <f t="shared" si="189"/>
        <v>0</v>
      </c>
      <c r="AC1989" s="512">
        <f t="shared" si="190"/>
        <v>0</v>
      </c>
      <c r="AD1989" s="59"/>
      <c r="AE1989" s="59"/>
      <c r="AF1989" s="235"/>
      <c r="AG1989" s="59"/>
      <c r="AH1989" s="66"/>
      <c r="AI1989" s="67"/>
      <c r="AJ1989" s="67"/>
      <c r="AK1989" s="68"/>
      <c r="AL1989" s="69"/>
      <c r="AM1989" s="66"/>
      <c r="AN1989" s="209"/>
      <c r="AO1989" s="57"/>
      <c r="AP1989" s="57"/>
      <c r="AQ1989" s="57"/>
      <c r="AR1989" s="57"/>
      <c r="AS1989" s="35">
        <f t="shared" si="191"/>
        <v>0</v>
      </c>
      <c r="AT1989" s="60"/>
      <c r="AU1989" s="79"/>
      <c r="AV1989" s="66"/>
      <c r="AW1989" s="81">
        <v>0</v>
      </c>
      <c r="AX1989" s="215"/>
      <c r="AY1989" s="215"/>
      <c r="AZ1989" s="74"/>
      <c r="BA1989" s="69"/>
      <c r="BB1989" s="44">
        <f t="shared" si="192"/>
        <v>0</v>
      </c>
      <c r="BC1989" s="81">
        <v>0</v>
      </c>
      <c r="BD1989" s="66"/>
      <c r="BE1989" s="79"/>
      <c r="BF1989" s="79"/>
      <c r="BG1989" s="79"/>
      <c r="BH1989" s="75"/>
      <c r="BI1989" s="79"/>
      <c r="BJ1989" s="197"/>
      <c r="BK1989" s="78"/>
      <c r="BL1989" s="66"/>
      <c r="BM1989" s="163"/>
      <c r="BN1989" s="66"/>
      <c r="BO1989" s="79"/>
      <c r="BP1989" s="158"/>
      <c r="BQ1989" s="74"/>
      <c r="BR1989" s="161"/>
      <c r="BS1989" s="160"/>
      <c r="BT1989" s="158"/>
      <c r="BU1989" s="74"/>
      <c r="BV1989" s="161"/>
      <c r="BW1989" s="160"/>
      <c r="BX1989" s="158"/>
      <c r="BY1989" s="74"/>
      <c r="BZ1989" s="161"/>
      <c r="CA1989" s="160"/>
      <c r="CB1989" s="161"/>
      <c r="CC1989" s="161"/>
    </row>
    <row r="1990" spans="2:81" ht="67">
      <c r="B1990" s="209">
        <v>8</v>
      </c>
      <c r="C1990" s="57">
        <v>58811</v>
      </c>
      <c r="D1990" s="57">
        <v>1</v>
      </c>
      <c r="E1990" s="155" t="s">
        <v>2024</v>
      </c>
      <c r="F1990" s="60" t="s">
        <v>7687</v>
      </c>
      <c r="G1990" s="60"/>
      <c r="H1990" s="60"/>
      <c r="I1990" s="60"/>
      <c r="J1990" s="58" t="s">
        <v>7688</v>
      </c>
      <c r="K1990" s="58" t="s">
        <v>1904</v>
      </c>
      <c r="L1990" s="58" t="s">
        <v>1903</v>
      </c>
      <c r="M1990" s="59" t="s">
        <v>58</v>
      </c>
      <c r="N1990" s="61">
        <v>92591</v>
      </c>
      <c r="O1990" s="62" t="s">
        <v>222</v>
      </c>
      <c r="P1990" s="79">
        <v>67500000</v>
      </c>
      <c r="Q1990" s="79">
        <v>67500000</v>
      </c>
      <c r="R1990" s="79"/>
      <c r="S1990" s="80">
        <v>62928720.799999997</v>
      </c>
      <c r="T1990" s="59" t="s">
        <v>70</v>
      </c>
      <c r="U1990" s="499">
        <v>5.6515999999999993</v>
      </c>
      <c r="V1990" s="499">
        <v>2.0969999999999999E-2</v>
      </c>
      <c r="W1990" s="499">
        <v>0.01</v>
      </c>
      <c r="X1990" s="499">
        <v>5.63063</v>
      </c>
      <c r="Y1990" s="66">
        <v>38435</v>
      </c>
      <c r="Z1990" s="512">
        <f t="shared" si="187"/>
        <v>565.16</v>
      </c>
      <c r="AA1990" s="512">
        <f t="shared" si="188"/>
        <v>2.097</v>
      </c>
      <c r="AB1990" s="512">
        <f t="shared" si="189"/>
        <v>1</v>
      </c>
      <c r="AC1990" s="512">
        <f t="shared" si="190"/>
        <v>563.06299999999999</v>
      </c>
      <c r="AD1990" s="59">
        <v>360</v>
      </c>
      <c r="AE1990" s="59">
        <v>60</v>
      </c>
      <c r="AF1990" s="235">
        <v>18</v>
      </c>
      <c r="AG1990" s="59">
        <v>102</v>
      </c>
      <c r="AH1990" s="66">
        <v>42095</v>
      </c>
      <c r="AI1990" s="67" t="s">
        <v>61</v>
      </c>
      <c r="AJ1990" s="67" t="s">
        <v>61</v>
      </c>
      <c r="AK1990" s="68"/>
      <c r="AL1990" s="69" t="s">
        <v>750</v>
      </c>
      <c r="AM1990" s="66"/>
      <c r="AN1990" s="209">
        <v>8</v>
      </c>
      <c r="AO1990" s="57">
        <v>58811</v>
      </c>
      <c r="AP1990" s="57"/>
      <c r="AQ1990" s="57"/>
      <c r="AR1990" s="57">
        <v>1</v>
      </c>
      <c r="AS1990" s="35">
        <f t="shared" si="191"/>
        <v>7988.165680473372</v>
      </c>
      <c r="AT1990" s="60" t="s">
        <v>7687</v>
      </c>
      <c r="AU1990" s="79">
        <v>84500000</v>
      </c>
      <c r="AV1990" s="66">
        <v>38961</v>
      </c>
      <c r="AW1990" s="81">
        <v>79.881656804733723</v>
      </c>
      <c r="AX1990" s="215">
        <v>1989</v>
      </c>
      <c r="AY1990" s="215"/>
      <c r="AZ1990" s="74">
        <v>293331</v>
      </c>
      <c r="BA1990" s="69" t="s">
        <v>226</v>
      </c>
      <c r="BB1990" s="44">
        <f t="shared" si="192"/>
        <v>8510</v>
      </c>
      <c r="BC1990" s="81">
        <v>85.1</v>
      </c>
      <c r="BD1990" s="66">
        <v>38898</v>
      </c>
      <c r="BE1990" s="79">
        <v>8062110</v>
      </c>
      <c r="BF1990" s="79">
        <v>2267473</v>
      </c>
      <c r="BG1990" s="79">
        <v>5612434</v>
      </c>
      <c r="BH1990" s="75">
        <v>1.200153751500429</v>
      </c>
      <c r="BI1990" s="79">
        <v>44000</v>
      </c>
      <c r="BJ1990" s="197">
        <v>0.15000119319130947</v>
      </c>
      <c r="BK1990" s="78" t="s">
        <v>64</v>
      </c>
      <c r="BL1990" s="66">
        <v>38898</v>
      </c>
      <c r="BM1990" s="163">
        <v>5150374</v>
      </c>
      <c r="BN1990" s="66">
        <v>38717</v>
      </c>
      <c r="BO1990" s="79">
        <v>4465736</v>
      </c>
      <c r="BP1990" s="158" t="s">
        <v>4666</v>
      </c>
      <c r="BQ1990" s="74">
        <v>35292</v>
      </c>
      <c r="BR1990" s="161">
        <v>0.1203145934115385</v>
      </c>
      <c r="BS1990" s="160">
        <v>44377</v>
      </c>
      <c r="BT1990" s="158" t="s">
        <v>7689</v>
      </c>
      <c r="BU1990" s="74">
        <v>29082</v>
      </c>
      <c r="BV1990" s="161">
        <v>9.9143970463401412E-2</v>
      </c>
      <c r="BW1990" s="160">
        <v>41608</v>
      </c>
      <c r="BX1990" s="158" t="s">
        <v>1509</v>
      </c>
      <c r="BY1990" s="74">
        <v>21450</v>
      </c>
      <c r="BZ1990" s="161">
        <v>7.3125581680763371E-2</v>
      </c>
      <c r="CA1990" s="160">
        <v>39964</v>
      </c>
      <c r="CB1990" s="161">
        <v>3.3530834680512552E-2</v>
      </c>
      <c r="CC1990" s="161">
        <v>3.0089986875769314E-2</v>
      </c>
    </row>
    <row r="1991" spans="2:81">
      <c r="B1991" s="229"/>
      <c r="C1991" s="89"/>
      <c r="D1991" s="89"/>
      <c r="E1991" s="147"/>
      <c r="F1991" s="92"/>
      <c r="G1991" s="92"/>
      <c r="H1991" s="92"/>
      <c r="I1991" s="92"/>
      <c r="J1991" s="90"/>
      <c r="K1991" s="90"/>
      <c r="L1991" s="90"/>
      <c r="M1991" s="91"/>
      <c r="N1991" s="93"/>
      <c r="O1991" s="94"/>
      <c r="P1991" s="95"/>
      <c r="Q1991" s="95"/>
      <c r="R1991" s="95"/>
      <c r="S1991" s="96"/>
      <c r="T1991" s="91"/>
      <c r="U1991" s="500">
        <v>0</v>
      </c>
      <c r="V1991" s="500">
        <v>0</v>
      </c>
      <c r="W1991" s="500">
        <v>0</v>
      </c>
      <c r="X1991" s="500">
        <v>0</v>
      </c>
      <c r="Y1991" s="97"/>
      <c r="Z1991" s="512">
        <f t="shared" si="187"/>
        <v>0</v>
      </c>
      <c r="AA1991" s="512">
        <f t="shared" si="188"/>
        <v>0</v>
      </c>
      <c r="AB1991" s="512">
        <f t="shared" si="189"/>
        <v>0</v>
      </c>
      <c r="AC1991" s="512">
        <f t="shared" si="190"/>
        <v>0</v>
      </c>
      <c r="AD1991" s="91"/>
      <c r="AE1991" s="91"/>
      <c r="AF1991" s="237"/>
      <c r="AG1991" s="91"/>
      <c r="AH1991" s="97"/>
      <c r="AI1991" s="98"/>
      <c r="AJ1991" s="98"/>
      <c r="AK1991" s="99"/>
      <c r="AL1991" s="100"/>
      <c r="AM1991" s="97"/>
      <c r="AN1991" s="229"/>
      <c r="AO1991" s="89"/>
      <c r="AP1991" s="89"/>
      <c r="AQ1991" s="89"/>
      <c r="AR1991" s="89"/>
      <c r="AS1991" s="35">
        <f t="shared" si="191"/>
        <v>0</v>
      </c>
      <c r="AT1991" s="92"/>
      <c r="AU1991" s="95"/>
      <c r="AV1991" s="97"/>
      <c r="AW1991" s="106">
        <v>0</v>
      </c>
      <c r="AX1991" s="219"/>
      <c r="AY1991" s="219"/>
      <c r="AZ1991" s="105"/>
      <c r="BA1991" s="100"/>
      <c r="BB1991" s="44">
        <f t="shared" si="192"/>
        <v>0</v>
      </c>
      <c r="BC1991" s="106">
        <v>0</v>
      </c>
      <c r="BD1991" s="97"/>
      <c r="BE1991" s="95"/>
      <c r="BF1991" s="95"/>
      <c r="BG1991" s="95"/>
      <c r="BH1991" s="192"/>
      <c r="BI1991" s="95"/>
      <c r="BJ1991" s="203"/>
      <c r="BK1991" s="108"/>
      <c r="BL1991" s="97"/>
      <c r="BM1991" s="168"/>
      <c r="BN1991" s="97"/>
      <c r="BO1991" s="95"/>
      <c r="BP1991" s="133"/>
      <c r="BQ1991" s="105"/>
      <c r="BR1991" s="169"/>
      <c r="BS1991" s="136"/>
      <c r="BT1991" s="133"/>
      <c r="BU1991" s="105"/>
      <c r="BV1991" s="169"/>
      <c r="BW1991" s="136"/>
      <c r="BX1991" s="133"/>
      <c r="BY1991" s="105"/>
      <c r="BZ1991" s="169"/>
      <c r="CA1991" s="136"/>
      <c r="CB1991" s="169"/>
      <c r="CC1991" s="169"/>
    </row>
    <row r="1992" spans="2:81" ht="34">
      <c r="B1992" s="228">
        <v>9</v>
      </c>
      <c r="C1992" s="89" t="s">
        <v>7690</v>
      </c>
      <c r="D1992" s="89">
        <v>1</v>
      </c>
      <c r="E1992" s="147" t="s">
        <v>2047</v>
      </c>
      <c r="F1992" s="148" t="s">
        <v>7691</v>
      </c>
      <c r="G1992" s="148"/>
      <c r="H1992" s="148"/>
      <c r="I1992" s="148"/>
      <c r="J1992" s="90" t="s">
        <v>364</v>
      </c>
      <c r="K1992" s="90" t="s">
        <v>364</v>
      </c>
      <c r="L1992" s="90" t="s">
        <v>364</v>
      </c>
      <c r="M1992" s="91" t="s">
        <v>364</v>
      </c>
      <c r="N1992" s="93" t="s">
        <v>364</v>
      </c>
      <c r="O1992" s="94" t="s">
        <v>222</v>
      </c>
      <c r="P1992" s="144">
        <v>62800000</v>
      </c>
      <c r="Q1992" s="144">
        <v>62800000</v>
      </c>
      <c r="R1992" s="144"/>
      <c r="S1992" s="178">
        <v>62800000</v>
      </c>
      <c r="T1992" s="91" t="s">
        <v>2051</v>
      </c>
      <c r="U1992" s="500">
        <v>6.2389999999999999</v>
      </c>
      <c r="V1992" s="500">
        <v>3.0970000000000004E-2</v>
      </c>
      <c r="W1992" s="500">
        <v>0.01</v>
      </c>
      <c r="X1992" s="500">
        <v>6.2080299999999999</v>
      </c>
      <c r="Y1992" s="97">
        <v>38897</v>
      </c>
      <c r="Z1992" s="512">
        <f t="shared" si="187"/>
        <v>623.9</v>
      </c>
      <c r="AA1992" s="512">
        <f t="shared" si="188"/>
        <v>3.0970000000000004</v>
      </c>
      <c r="AB1992" s="512">
        <f t="shared" si="189"/>
        <v>1</v>
      </c>
      <c r="AC1992" s="512">
        <f t="shared" si="190"/>
        <v>620.803</v>
      </c>
      <c r="AD1992" s="91">
        <v>0</v>
      </c>
      <c r="AE1992" s="91">
        <v>60</v>
      </c>
      <c r="AF1992" s="237" t="s">
        <v>694</v>
      </c>
      <c r="AG1992" s="91">
        <v>57</v>
      </c>
      <c r="AH1992" s="97">
        <v>40725</v>
      </c>
      <c r="AI1992" s="98" t="s">
        <v>61</v>
      </c>
      <c r="AJ1992" s="98" t="s">
        <v>61</v>
      </c>
      <c r="AK1992" s="99"/>
      <c r="AL1992" s="100" t="s">
        <v>663</v>
      </c>
      <c r="AM1992" s="97" t="s">
        <v>697</v>
      </c>
      <c r="AN1992" s="228">
        <v>9</v>
      </c>
      <c r="AO1992" s="89" t="s">
        <v>7690</v>
      </c>
      <c r="AP1992" s="89"/>
      <c r="AQ1992" s="89"/>
      <c r="AR1992" s="89">
        <v>1</v>
      </c>
      <c r="AS1992" s="35">
        <f t="shared" si="191"/>
        <v>7409.9999999999991</v>
      </c>
      <c r="AT1992" s="148" t="s">
        <v>7691</v>
      </c>
      <c r="AU1992" s="144">
        <v>84700000</v>
      </c>
      <c r="AV1992" s="97" t="s">
        <v>364</v>
      </c>
      <c r="AW1992" s="106">
        <v>74.099999999999994</v>
      </c>
      <c r="AX1992" s="219" t="s">
        <v>364</v>
      </c>
      <c r="AY1992" s="219" t="s">
        <v>364</v>
      </c>
      <c r="AZ1992" s="105">
        <v>237172</v>
      </c>
      <c r="BA1992" s="100" t="s">
        <v>226</v>
      </c>
      <c r="BB1992" s="44">
        <f t="shared" si="192"/>
        <v>10000</v>
      </c>
      <c r="BC1992" s="106">
        <v>100</v>
      </c>
      <c r="BD1992" s="97">
        <v>38991</v>
      </c>
      <c r="BE1992" s="95">
        <v>5510054</v>
      </c>
      <c r="BF1992" s="95">
        <v>165302</v>
      </c>
      <c r="BG1992" s="95">
        <v>5189447</v>
      </c>
      <c r="BH1992" s="192">
        <v>1.31</v>
      </c>
      <c r="BI1992" s="95"/>
      <c r="BJ1992" s="203"/>
      <c r="BK1992" s="108"/>
      <c r="BL1992" s="97"/>
      <c r="BM1992" s="168"/>
      <c r="BN1992" s="97"/>
      <c r="BO1992" s="95"/>
      <c r="BP1992" s="133"/>
      <c r="BQ1992" s="105"/>
      <c r="BR1992" s="169"/>
      <c r="BS1992" s="136"/>
      <c r="BT1992" s="133"/>
      <c r="BU1992" s="105"/>
      <c r="BV1992" s="169"/>
      <c r="BW1992" s="136"/>
      <c r="BX1992" s="133"/>
      <c r="BY1992" s="105"/>
      <c r="BZ1992" s="169"/>
      <c r="CA1992" s="136"/>
      <c r="CB1992" s="169">
        <v>3.1196095080536123E-2</v>
      </c>
      <c r="CC1992" s="169">
        <v>2.7994832234049076E-2</v>
      </c>
    </row>
    <row r="1993" spans="2:81" ht="23">
      <c r="B1993" s="229">
        <v>9.1</v>
      </c>
      <c r="C1993" s="89" t="s">
        <v>7692</v>
      </c>
      <c r="D1993" s="89">
        <v>1</v>
      </c>
      <c r="E1993" s="147" t="s">
        <v>2047</v>
      </c>
      <c r="F1993" s="92" t="s">
        <v>7693</v>
      </c>
      <c r="G1993" s="92"/>
      <c r="H1993" s="92"/>
      <c r="I1993" s="92"/>
      <c r="J1993" s="90" t="s">
        <v>7693</v>
      </c>
      <c r="K1993" s="90" t="s">
        <v>7694</v>
      </c>
      <c r="L1993" s="90" t="s">
        <v>1697</v>
      </c>
      <c r="M1993" s="91" t="s">
        <v>370</v>
      </c>
      <c r="N1993" s="93" t="s">
        <v>7695</v>
      </c>
      <c r="O1993" s="94" t="s">
        <v>222</v>
      </c>
      <c r="P1993" s="95">
        <v>4260000</v>
      </c>
      <c r="Q1993" s="95">
        <v>4260000</v>
      </c>
      <c r="R1993" s="95"/>
      <c r="S1993" s="96">
        <v>4260000</v>
      </c>
      <c r="T1993" s="91"/>
      <c r="U1993" s="500">
        <v>0</v>
      </c>
      <c r="V1993" s="500">
        <v>0</v>
      </c>
      <c r="W1993" s="500">
        <v>0</v>
      </c>
      <c r="X1993" s="500">
        <v>0</v>
      </c>
      <c r="Y1993" s="97"/>
      <c r="Z1993" s="512">
        <f t="shared" si="187"/>
        <v>0</v>
      </c>
      <c r="AA1993" s="512">
        <f t="shared" si="188"/>
        <v>0</v>
      </c>
      <c r="AB1993" s="512">
        <f t="shared" si="189"/>
        <v>0</v>
      </c>
      <c r="AC1993" s="512">
        <f t="shared" si="190"/>
        <v>0</v>
      </c>
      <c r="AD1993" s="91"/>
      <c r="AE1993" s="91"/>
      <c r="AF1993" s="237"/>
      <c r="AG1993" s="91"/>
      <c r="AH1993" s="97"/>
      <c r="AI1993" s="98"/>
      <c r="AJ1993" s="98"/>
      <c r="AK1993" s="99"/>
      <c r="AL1993" s="100"/>
      <c r="AM1993" s="97"/>
      <c r="AN1993" s="229">
        <v>9.1</v>
      </c>
      <c r="AO1993" s="89" t="s">
        <v>7692</v>
      </c>
      <c r="AP1993" s="89"/>
      <c r="AQ1993" s="89"/>
      <c r="AR1993" s="89">
        <v>1</v>
      </c>
      <c r="AS1993" s="35">
        <f t="shared" si="191"/>
        <v>0</v>
      </c>
      <c r="AT1993" s="92" t="s">
        <v>7693</v>
      </c>
      <c r="AU1993" s="95">
        <v>5680000</v>
      </c>
      <c r="AV1993" s="97">
        <v>38898</v>
      </c>
      <c r="AW1993" s="106">
        <v>0</v>
      </c>
      <c r="AX1993" s="219" t="s">
        <v>2990</v>
      </c>
      <c r="AY1993" s="219"/>
      <c r="AZ1993" s="105">
        <v>9721</v>
      </c>
      <c r="BA1993" s="100" t="s">
        <v>226</v>
      </c>
      <c r="BB1993" s="44">
        <f t="shared" si="192"/>
        <v>10000</v>
      </c>
      <c r="BC1993" s="106">
        <v>100</v>
      </c>
      <c r="BD1993" s="97">
        <v>38991</v>
      </c>
      <c r="BE1993" s="95"/>
      <c r="BF1993" s="95"/>
      <c r="BG1993" s="95"/>
      <c r="BH1993" s="192"/>
      <c r="BI1993" s="95"/>
      <c r="BJ1993" s="203"/>
      <c r="BK1993" s="108"/>
      <c r="BL1993" s="97"/>
      <c r="BM1993" s="168"/>
      <c r="BN1993" s="97"/>
      <c r="BO1993" s="95"/>
      <c r="BP1993" s="133" t="s">
        <v>4147</v>
      </c>
      <c r="BQ1993" s="105">
        <v>9721</v>
      </c>
      <c r="BR1993" s="169">
        <v>1</v>
      </c>
      <c r="BS1993" s="136">
        <v>40724</v>
      </c>
      <c r="BT1993" s="133"/>
      <c r="BU1993" s="105"/>
      <c r="BV1993" s="169"/>
      <c r="BW1993" s="136"/>
      <c r="BX1993" s="133"/>
      <c r="BY1993" s="105"/>
      <c r="BZ1993" s="169"/>
      <c r="CA1993" s="136"/>
      <c r="CB1993" s="169">
        <v>2.1161682331701254E-3</v>
      </c>
      <c r="CC1993" s="169">
        <v>1.8990125050485523E-3</v>
      </c>
    </row>
    <row r="1994" spans="2:81" ht="23">
      <c r="B1994" s="229">
        <v>9.1999999999999993</v>
      </c>
      <c r="C1994" s="89" t="s">
        <v>7696</v>
      </c>
      <c r="D1994" s="89">
        <v>1</v>
      </c>
      <c r="E1994" s="147" t="s">
        <v>2047</v>
      </c>
      <c r="F1994" s="92" t="s">
        <v>7697</v>
      </c>
      <c r="G1994" s="92"/>
      <c r="H1994" s="92"/>
      <c r="I1994" s="92"/>
      <c r="J1994" s="90" t="s">
        <v>7697</v>
      </c>
      <c r="K1994" s="90" t="s">
        <v>7698</v>
      </c>
      <c r="L1994" s="90" t="s">
        <v>368</v>
      </c>
      <c r="M1994" s="91" t="s">
        <v>370</v>
      </c>
      <c r="N1994" s="93" t="s">
        <v>7699</v>
      </c>
      <c r="O1994" s="94" t="s">
        <v>222</v>
      </c>
      <c r="P1994" s="95">
        <v>2490000</v>
      </c>
      <c r="Q1994" s="95">
        <v>2490000</v>
      </c>
      <c r="R1994" s="95"/>
      <c r="S1994" s="96">
        <v>2490000</v>
      </c>
      <c r="T1994" s="91"/>
      <c r="U1994" s="500">
        <v>0</v>
      </c>
      <c r="V1994" s="500">
        <v>0</v>
      </c>
      <c r="W1994" s="500">
        <v>0</v>
      </c>
      <c r="X1994" s="500">
        <v>0</v>
      </c>
      <c r="Y1994" s="97"/>
      <c r="Z1994" s="512">
        <f t="shared" si="187"/>
        <v>0</v>
      </c>
      <c r="AA1994" s="512">
        <f t="shared" si="188"/>
        <v>0</v>
      </c>
      <c r="AB1994" s="512">
        <f t="shared" si="189"/>
        <v>0</v>
      </c>
      <c r="AC1994" s="512">
        <f t="shared" si="190"/>
        <v>0</v>
      </c>
      <c r="AD1994" s="91"/>
      <c r="AE1994" s="91"/>
      <c r="AF1994" s="237"/>
      <c r="AG1994" s="91"/>
      <c r="AH1994" s="97"/>
      <c r="AI1994" s="98"/>
      <c r="AJ1994" s="98"/>
      <c r="AK1994" s="99"/>
      <c r="AL1994" s="100"/>
      <c r="AM1994" s="97"/>
      <c r="AN1994" s="229">
        <v>9.1999999999999993</v>
      </c>
      <c r="AO1994" s="89" t="s">
        <v>7696</v>
      </c>
      <c r="AP1994" s="89"/>
      <c r="AQ1994" s="89"/>
      <c r="AR1994" s="89">
        <v>1</v>
      </c>
      <c r="AS1994" s="35">
        <f t="shared" si="191"/>
        <v>0</v>
      </c>
      <c r="AT1994" s="92" t="s">
        <v>7697</v>
      </c>
      <c r="AU1994" s="95">
        <v>3320000</v>
      </c>
      <c r="AV1994" s="97">
        <v>38898</v>
      </c>
      <c r="AW1994" s="106">
        <v>0</v>
      </c>
      <c r="AX1994" s="219" t="s">
        <v>7683</v>
      </c>
      <c r="AY1994" s="219"/>
      <c r="AZ1994" s="105">
        <v>5501</v>
      </c>
      <c r="BA1994" s="100" t="s">
        <v>226</v>
      </c>
      <c r="BB1994" s="44">
        <f t="shared" si="192"/>
        <v>10000</v>
      </c>
      <c r="BC1994" s="106">
        <v>100</v>
      </c>
      <c r="BD1994" s="97">
        <v>38991</v>
      </c>
      <c r="BE1994" s="95"/>
      <c r="BF1994" s="95"/>
      <c r="BG1994" s="95"/>
      <c r="BH1994" s="192"/>
      <c r="BI1994" s="95"/>
      <c r="BJ1994" s="203"/>
      <c r="BK1994" s="108"/>
      <c r="BL1994" s="97"/>
      <c r="BM1994" s="168"/>
      <c r="BN1994" s="97"/>
      <c r="BO1994" s="95"/>
      <c r="BP1994" s="133" t="s">
        <v>4147</v>
      </c>
      <c r="BQ1994" s="105">
        <v>5501</v>
      </c>
      <c r="BR1994" s="169">
        <v>1</v>
      </c>
      <c r="BS1994" s="136">
        <v>40724</v>
      </c>
      <c r="BT1994" s="133"/>
      <c r="BU1994" s="105"/>
      <c r="BV1994" s="169"/>
      <c r="BW1994" s="136"/>
      <c r="BX1994" s="133"/>
      <c r="BY1994" s="105"/>
      <c r="BZ1994" s="169"/>
      <c r="CA1994" s="136"/>
      <c r="CB1994" s="169">
        <v>1.2369152348811298E-3</v>
      </c>
      <c r="CC1994" s="169">
        <v>1.1099861825283792E-3</v>
      </c>
    </row>
    <row r="1995" spans="2:81" ht="23">
      <c r="B1995" s="229">
        <v>9.3000000000000007</v>
      </c>
      <c r="C1995" s="89" t="s">
        <v>7700</v>
      </c>
      <c r="D1995" s="89">
        <v>1</v>
      </c>
      <c r="E1995" s="147" t="s">
        <v>2047</v>
      </c>
      <c r="F1995" s="92" t="s">
        <v>7701</v>
      </c>
      <c r="G1995" s="92"/>
      <c r="H1995" s="92"/>
      <c r="I1995" s="92"/>
      <c r="J1995" s="90" t="s">
        <v>7701</v>
      </c>
      <c r="K1995" s="90" t="s">
        <v>7303</v>
      </c>
      <c r="L1995" s="90" t="s">
        <v>1125</v>
      </c>
      <c r="M1995" s="91" t="s">
        <v>90</v>
      </c>
      <c r="N1995" s="93" t="s">
        <v>7304</v>
      </c>
      <c r="O1995" s="94" t="s">
        <v>222</v>
      </c>
      <c r="P1995" s="95">
        <v>2250000</v>
      </c>
      <c r="Q1995" s="95">
        <v>2250000</v>
      </c>
      <c r="R1995" s="95"/>
      <c r="S1995" s="96">
        <v>2250000</v>
      </c>
      <c r="T1995" s="91"/>
      <c r="U1995" s="500">
        <v>0</v>
      </c>
      <c r="V1995" s="500">
        <v>0</v>
      </c>
      <c r="W1995" s="500">
        <v>0</v>
      </c>
      <c r="X1995" s="500">
        <v>0</v>
      </c>
      <c r="Y1995" s="97"/>
      <c r="Z1995" s="512">
        <f t="shared" si="187"/>
        <v>0</v>
      </c>
      <c r="AA1995" s="512">
        <f t="shared" si="188"/>
        <v>0</v>
      </c>
      <c r="AB1995" s="512">
        <f t="shared" si="189"/>
        <v>0</v>
      </c>
      <c r="AC1995" s="512">
        <f t="shared" si="190"/>
        <v>0</v>
      </c>
      <c r="AD1995" s="91"/>
      <c r="AE1995" s="91"/>
      <c r="AF1995" s="237"/>
      <c r="AG1995" s="91"/>
      <c r="AH1995" s="97"/>
      <c r="AI1995" s="98"/>
      <c r="AJ1995" s="98"/>
      <c r="AK1995" s="99"/>
      <c r="AL1995" s="100"/>
      <c r="AM1995" s="97"/>
      <c r="AN1995" s="229">
        <v>9.3000000000000007</v>
      </c>
      <c r="AO1995" s="89" t="s">
        <v>7700</v>
      </c>
      <c r="AP1995" s="89"/>
      <c r="AQ1995" s="89"/>
      <c r="AR1995" s="89">
        <v>1</v>
      </c>
      <c r="AS1995" s="35">
        <f t="shared" si="191"/>
        <v>0</v>
      </c>
      <c r="AT1995" s="92" t="s">
        <v>7701</v>
      </c>
      <c r="AU1995" s="95">
        <v>3000000</v>
      </c>
      <c r="AV1995" s="97">
        <v>38883</v>
      </c>
      <c r="AW1995" s="106">
        <v>0</v>
      </c>
      <c r="AX1995" s="220" t="s">
        <v>7702</v>
      </c>
      <c r="AY1995" s="220"/>
      <c r="AZ1995" s="105">
        <v>9759</v>
      </c>
      <c r="BA1995" s="100" t="s">
        <v>226</v>
      </c>
      <c r="BB1995" s="44">
        <f t="shared" si="192"/>
        <v>10000</v>
      </c>
      <c r="BC1995" s="106">
        <v>100</v>
      </c>
      <c r="BD1995" s="97">
        <v>38991</v>
      </c>
      <c r="BE1995" s="95"/>
      <c r="BF1995" s="95"/>
      <c r="BG1995" s="95"/>
      <c r="BH1995" s="192"/>
      <c r="BI1995" s="95"/>
      <c r="BJ1995" s="203"/>
      <c r="BK1995" s="108"/>
      <c r="BL1995" s="97"/>
      <c r="BM1995" s="168"/>
      <c r="BN1995" s="97"/>
      <c r="BO1995" s="95"/>
      <c r="BP1995" s="133" t="s">
        <v>4147</v>
      </c>
      <c r="BQ1995" s="105">
        <v>9759</v>
      </c>
      <c r="BR1995" s="169">
        <v>1</v>
      </c>
      <c r="BS1995" s="136">
        <v>40724</v>
      </c>
      <c r="BT1995" s="133"/>
      <c r="BU1995" s="105"/>
      <c r="BV1995" s="169"/>
      <c r="BW1995" s="136"/>
      <c r="BX1995" s="133"/>
      <c r="BY1995" s="105"/>
      <c r="BZ1995" s="169"/>
      <c r="CA1995" s="136"/>
      <c r="CB1995" s="169">
        <v>1.1176944893504185E-3</v>
      </c>
      <c r="CC1995" s="169">
        <v>1.0029995625256438E-3</v>
      </c>
    </row>
    <row r="1996" spans="2:81" ht="23">
      <c r="B1996" s="207">
        <v>9.4</v>
      </c>
      <c r="C1996" s="57" t="s">
        <v>7703</v>
      </c>
      <c r="D1996" s="57">
        <v>1</v>
      </c>
      <c r="E1996" s="155" t="s">
        <v>2047</v>
      </c>
      <c r="F1996" s="60" t="s">
        <v>7704</v>
      </c>
      <c r="G1996" s="60"/>
      <c r="H1996" s="60"/>
      <c r="I1996" s="60"/>
      <c r="J1996" s="58" t="s">
        <v>7704</v>
      </c>
      <c r="K1996" s="58" t="s">
        <v>7705</v>
      </c>
      <c r="L1996" s="58" t="s">
        <v>1697</v>
      </c>
      <c r="M1996" s="59" t="s">
        <v>370</v>
      </c>
      <c r="N1996" s="61" t="s">
        <v>7706</v>
      </c>
      <c r="O1996" s="62" t="s">
        <v>222</v>
      </c>
      <c r="P1996" s="79">
        <v>2190000</v>
      </c>
      <c r="Q1996" s="79">
        <v>2190000</v>
      </c>
      <c r="R1996" s="79"/>
      <c r="S1996" s="80">
        <v>2190000</v>
      </c>
      <c r="T1996" s="59"/>
      <c r="U1996" s="499">
        <v>0</v>
      </c>
      <c r="V1996" s="499">
        <v>0</v>
      </c>
      <c r="W1996" s="499">
        <v>0</v>
      </c>
      <c r="X1996" s="499">
        <v>0</v>
      </c>
      <c r="Y1996" s="66"/>
      <c r="Z1996" s="512">
        <f t="shared" si="187"/>
        <v>0</v>
      </c>
      <c r="AA1996" s="512">
        <f t="shared" si="188"/>
        <v>0</v>
      </c>
      <c r="AB1996" s="512">
        <f t="shared" si="189"/>
        <v>0</v>
      </c>
      <c r="AC1996" s="512">
        <f t="shared" si="190"/>
        <v>0</v>
      </c>
      <c r="AD1996" s="59"/>
      <c r="AE1996" s="59"/>
      <c r="AF1996" s="235"/>
      <c r="AG1996" s="59"/>
      <c r="AH1996" s="66"/>
      <c r="AI1996" s="67"/>
      <c r="AJ1996" s="67"/>
      <c r="AK1996" s="68"/>
      <c r="AL1996" s="69"/>
      <c r="AM1996" s="66"/>
      <c r="AN1996" s="207">
        <v>9.4</v>
      </c>
      <c r="AO1996" s="57" t="s">
        <v>7703</v>
      </c>
      <c r="AP1996" s="57"/>
      <c r="AQ1996" s="57"/>
      <c r="AR1996" s="57">
        <v>1</v>
      </c>
      <c r="AS1996" s="35">
        <f t="shared" si="191"/>
        <v>0</v>
      </c>
      <c r="AT1996" s="60" t="s">
        <v>7704</v>
      </c>
      <c r="AU1996" s="79">
        <v>2910000</v>
      </c>
      <c r="AV1996" s="66">
        <v>38898</v>
      </c>
      <c r="AW1996" s="81">
        <v>0</v>
      </c>
      <c r="AX1996" s="215" t="s">
        <v>2990</v>
      </c>
      <c r="AY1996" s="215"/>
      <c r="AZ1996" s="74">
        <v>4260</v>
      </c>
      <c r="BA1996" s="69" t="s">
        <v>226</v>
      </c>
      <c r="BB1996" s="44">
        <f t="shared" si="192"/>
        <v>10000</v>
      </c>
      <c r="BC1996" s="81">
        <v>100</v>
      </c>
      <c r="BD1996" s="66">
        <v>38991</v>
      </c>
      <c r="BE1996" s="79"/>
      <c r="BF1996" s="79"/>
      <c r="BG1996" s="79"/>
      <c r="BH1996" s="75"/>
      <c r="BI1996" s="79"/>
      <c r="BJ1996" s="197"/>
      <c r="BK1996" s="78"/>
      <c r="BL1996" s="66"/>
      <c r="BM1996" s="163"/>
      <c r="BN1996" s="66"/>
      <c r="BO1996" s="79"/>
      <c r="BP1996" s="158" t="s">
        <v>4147</v>
      </c>
      <c r="BQ1996" s="74">
        <v>4260</v>
      </c>
      <c r="BR1996" s="161">
        <v>1</v>
      </c>
      <c r="BS1996" s="160">
        <v>40724</v>
      </c>
      <c r="BT1996" s="158"/>
      <c r="BU1996" s="74"/>
      <c r="BV1996" s="161"/>
      <c r="BW1996" s="160"/>
      <c r="BX1996" s="158"/>
      <c r="BY1996" s="74"/>
      <c r="BZ1996" s="161"/>
      <c r="CA1996" s="160"/>
      <c r="CB1996" s="161">
        <v>1.0878893029677406E-3</v>
      </c>
      <c r="CC1996" s="161">
        <v>9.7625290752495996E-4</v>
      </c>
    </row>
    <row r="1997" spans="2:81" ht="23">
      <c r="B1997" s="207">
        <v>9.5</v>
      </c>
      <c r="C1997" s="57" t="s">
        <v>7707</v>
      </c>
      <c r="D1997" s="57">
        <v>1</v>
      </c>
      <c r="E1997" s="155" t="s">
        <v>2047</v>
      </c>
      <c r="F1997" s="60" t="s">
        <v>7708</v>
      </c>
      <c r="G1997" s="60"/>
      <c r="H1997" s="60"/>
      <c r="I1997" s="60"/>
      <c r="J1997" s="58" t="s">
        <v>7708</v>
      </c>
      <c r="K1997" s="58" t="s">
        <v>7709</v>
      </c>
      <c r="L1997" s="58" t="s">
        <v>368</v>
      </c>
      <c r="M1997" s="59" t="s">
        <v>370</v>
      </c>
      <c r="N1997" s="61">
        <v>48309</v>
      </c>
      <c r="O1997" s="62" t="s">
        <v>222</v>
      </c>
      <c r="P1997" s="79">
        <v>2025000</v>
      </c>
      <c r="Q1997" s="79">
        <v>2025000</v>
      </c>
      <c r="R1997" s="79"/>
      <c r="S1997" s="80">
        <v>2025000</v>
      </c>
      <c r="T1997" s="59"/>
      <c r="U1997" s="499">
        <v>0</v>
      </c>
      <c r="V1997" s="499">
        <v>0</v>
      </c>
      <c r="W1997" s="499">
        <v>0</v>
      </c>
      <c r="X1997" s="499">
        <v>0</v>
      </c>
      <c r="Y1997" s="66"/>
      <c r="Z1997" s="512">
        <f t="shared" si="187"/>
        <v>0</v>
      </c>
      <c r="AA1997" s="512">
        <f t="shared" si="188"/>
        <v>0</v>
      </c>
      <c r="AB1997" s="512">
        <f t="shared" si="189"/>
        <v>0</v>
      </c>
      <c r="AC1997" s="512">
        <f t="shared" si="190"/>
        <v>0</v>
      </c>
      <c r="AD1997" s="59"/>
      <c r="AE1997" s="59"/>
      <c r="AF1997" s="235"/>
      <c r="AG1997" s="59"/>
      <c r="AH1997" s="66"/>
      <c r="AI1997" s="67"/>
      <c r="AJ1997" s="67"/>
      <c r="AK1997" s="68"/>
      <c r="AL1997" s="69"/>
      <c r="AM1997" s="66"/>
      <c r="AN1997" s="207">
        <v>9.5</v>
      </c>
      <c r="AO1997" s="57" t="s">
        <v>7707</v>
      </c>
      <c r="AP1997" s="57"/>
      <c r="AQ1997" s="57"/>
      <c r="AR1997" s="57">
        <v>1</v>
      </c>
      <c r="AS1997" s="35">
        <f t="shared" si="191"/>
        <v>0</v>
      </c>
      <c r="AT1997" s="60" t="s">
        <v>7708</v>
      </c>
      <c r="AU1997" s="79">
        <v>2700000</v>
      </c>
      <c r="AV1997" s="66">
        <v>38898</v>
      </c>
      <c r="AW1997" s="81">
        <v>0</v>
      </c>
      <c r="AX1997" s="215" t="s">
        <v>140</v>
      </c>
      <c r="AY1997" s="215"/>
      <c r="AZ1997" s="74">
        <v>4500</v>
      </c>
      <c r="BA1997" s="69" t="s">
        <v>226</v>
      </c>
      <c r="BB1997" s="44">
        <f t="shared" si="192"/>
        <v>10000</v>
      </c>
      <c r="BC1997" s="81">
        <v>100</v>
      </c>
      <c r="BD1997" s="66">
        <v>38991</v>
      </c>
      <c r="BE1997" s="79"/>
      <c r="BF1997" s="79"/>
      <c r="BG1997" s="79"/>
      <c r="BH1997" s="75"/>
      <c r="BI1997" s="79"/>
      <c r="BJ1997" s="197"/>
      <c r="BK1997" s="78"/>
      <c r="BL1997" s="66"/>
      <c r="BM1997" s="163"/>
      <c r="BN1997" s="66"/>
      <c r="BO1997" s="79"/>
      <c r="BP1997" s="158" t="s">
        <v>4147</v>
      </c>
      <c r="BQ1997" s="74">
        <v>4500</v>
      </c>
      <c r="BR1997" s="161">
        <v>1</v>
      </c>
      <c r="BS1997" s="160">
        <v>40724</v>
      </c>
      <c r="BT1997" s="158"/>
      <c r="BU1997" s="74"/>
      <c r="BV1997" s="161"/>
      <c r="BW1997" s="160"/>
      <c r="BX1997" s="158"/>
      <c r="BY1997" s="74"/>
      <c r="BZ1997" s="161"/>
      <c r="CA1997" s="160"/>
      <c r="CB1997" s="161">
        <v>1.0059250404153765E-3</v>
      </c>
      <c r="CC1997" s="161">
        <v>9.0269960627307945E-4</v>
      </c>
    </row>
    <row r="1998" spans="2:81" ht="23">
      <c r="B1998" s="207">
        <v>9.6</v>
      </c>
      <c r="C1998" s="57" t="s">
        <v>7710</v>
      </c>
      <c r="D1998" s="57">
        <v>1</v>
      </c>
      <c r="E1998" s="155" t="s">
        <v>2047</v>
      </c>
      <c r="F1998" s="60" t="s">
        <v>7711</v>
      </c>
      <c r="G1998" s="60"/>
      <c r="H1998" s="60"/>
      <c r="I1998" s="60"/>
      <c r="J1998" s="58" t="s">
        <v>7711</v>
      </c>
      <c r="K1998" s="58" t="s">
        <v>7712</v>
      </c>
      <c r="L1998" s="58" t="s">
        <v>1116</v>
      </c>
      <c r="M1998" s="59" t="s">
        <v>370</v>
      </c>
      <c r="N1998" s="61" t="s">
        <v>7713</v>
      </c>
      <c r="O1998" s="62" t="s">
        <v>222</v>
      </c>
      <c r="P1998" s="79">
        <v>1995000</v>
      </c>
      <c r="Q1998" s="79">
        <v>1995000</v>
      </c>
      <c r="R1998" s="79"/>
      <c r="S1998" s="80">
        <v>1995000</v>
      </c>
      <c r="T1998" s="59"/>
      <c r="U1998" s="499">
        <v>0</v>
      </c>
      <c r="V1998" s="499">
        <v>0</v>
      </c>
      <c r="W1998" s="499">
        <v>0</v>
      </c>
      <c r="X1998" s="499">
        <v>0</v>
      </c>
      <c r="Y1998" s="66"/>
      <c r="Z1998" s="512">
        <f t="shared" si="187"/>
        <v>0</v>
      </c>
      <c r="AA1998" s="512">
        <f t="shared" si="188"/>
        <v>0</v>
      </c>
      <c r="AB1998" s="512">
        <f t="shared" si="189"/>
        <v>0</v>
      </c>
      <c r="AC1998" s="512">
        <f t="shared" si="190"/>
        <v>0</v>
      </c>
      <c r="AD1998" s="59"/>
      <c r="AE1998" s="59"/>
      <c r="AF1998" s="235"/>
      <c r="AG1998" s="59"/>
      <c r="AH1998" s="66"/>
      <c r="AI1998" s="67"/>
      <c r="AJ1998" s="67"/>
      <c r="AK1998" s="68"/>
      <c r="AL1998" s="69"/>
      <c r="AM1998" s="66"/>
      <c r="AN1998" s="207">
        <v>9.6</v>
      </c>
      <c r="AO1998" s="57" t="s">
        <v>7710</v>
      </c>
      <c r="AP1998" s="57"/>
      <c r="AQ1998" s="57"/>
      <c r="AR1998" s="57">
        <v>1</v>
      </c>
      <c r="AS1998" s="35">
        <f t="shared" si="191"/>
        <v>0</v>
      </c>
      <c r="AT1998" s="60" t="s">
        <v>7711</v>
      </c>
      <c r="AU1998" s="79">
        <v>2700000</v>
      </c>
      <c r="AV1998" s="66">
        <v>38898</v>
      </c>
      <c r="AW1998" s="81">
        <v>0</v>
      </c>
      <c r="AX1998" s="215" t="s">
        <v>7442</v>
      </c>
      <c r="AY1998" s="215"/>
      <c r="AZ1998" s="74">
        <v>6200</v>
      </c>
      <c r="BA1998" s="69" t="s">
        <v>226</v>
      </c>
      <c r="BB1998" s="44">
        <f t="shared" si="192"/>
        <v>10000</v>
      </c>
      <c r="BC1998" s="81">
        <v>100</v>
      </c>
      <c r="BD1998" s="66">
        <v>38991</v>
      </c>
      <c r="BE1998" s="79"/>
      <c r="BF1998" s="79"/>
      <c r="BG1998" s="79"/>
      <c r="BH1998" s="75"/>
      <c r="BI1998" s="79"/>
      <c r="BJ1998" s="197"/>
      <c r="BK1998" s="78"/>
      <c r="BL1998" s="66"/>
      <c r="BM1998" s="163"/>
      <c r="BN1998" s="66"/>
      <c r="BO1998" s="79"/>
      <c r="BP1998" s="158" t="s">
        <v>4147</v>
      </c>
      <c r="BQ1998" s="74">
        <v>6200</v>
      </c>
      <c r="BR1998" s="161">
        <v>1</v>
      </c>
      <c r="BS1998" s="160">
        <v>40724</v>
      </c>
      <c r="BT1998" s="158"/>
      <c r="BU1998" s="74"/>
      <c r="BV1998" s="161"/>
      <c r="BW1998" s="160"/>
      <c r="BX1998" s="158"/>
      <c r="BY1998" s="74"/>
      <c r="BZ1998" s="161"/>
      <c r="CA1998" s="160"/>
      <c r="CB1998" s="161">
        <v>9.9102244722403779E-4</v>
      </c>
      <c r="CC1998" s="161">
        <v>8.893262787727375E-4</v>
      </c>
    </row>
    <row r="1999" spans="2:81" ht="23">
      <c r="B1999" s="207">
        <v>9.6999999999999993</v>
      </c>
      <c r="C1999" s="57" t="s">
        <v>7690</v>
      </c>
      <c r="D1999" s="57">
        <v>1</v>
      </c>
      <c r="E1999" s="155" t="s">
        <v>2047</v>
      </c>
      <c r="F1999" s="60" t="s">
        <v>7714</v>
      </c>
      <c r="G1999" s="60"/>
      <c r="H1999" s="60"/>
      <c r="I1999" s="60"/>
      <c r="J1999" s="58" t="s">
        <v>7714</v>
      </c>
      <c r="K1999" s="58" t="s">
        <v>7661</v>
      </c>
      <c r="L1999" s="58" t="s">
        <v>1703</v>
      </c>
      <c r="M1999" s="59" t="s">
        <v>1147</v>
      </c>
      <c r="N1999" s="61" t="s">
        <v>7715</v>
      </c>
      <c r="O1999" s="62" t="s">
        <v>222</v>
      </c>
      <c r="P1999" s="79">
        <v>1980000</v>
      </c>
      <c r="Q1999" s="79">
        <v>1980000</v>
      </c>
      <c r="R1999" s="79"/>
      <c r="S1999" s="80">
        <v>1980000</v>
      </c>
      <c r="T1999" s="59"/>
      <c r="U1999" s="499">
        <v>0</v>
      </c>
      <c r="V1999" s="499">
        <v>0</v>
      </c>
      <c r="W1999" s="499">
        <v>0</v>
      </c>
      <c r="X1999" s="499">
        <v>0</v>
      </c>
      <c r="Y1999" s="66"/>
      <c r="Z1999" s="512">
        <f t="shared" si="187"/>
        <v>0</v>
      </c>
      <c r="AA1999" s="512">
        <f t="shared" si="188"/>
        <v>0</v>
      </c>
      <c r="AB1999" s="512">
        <f t="shared" si="189"/>
        <v>0</v>
      </c>
      <c r="AC1999" s="512">
        <f t="shared" si="190"/>
        <v>0</v>
      </c>
      <c r="AD1999" s="59"/>
      <c r="AE1999" s="59"/>
      <c r="AF1999" s="235"/>
      <c r="AG1999" s="59"/>
      <c r="AH1999" s="66"/>
      <c r="AI1999" s="67"/>
      <c r="AJ1999" s="67"/>
      <c r="AK1999" s="68"/>
      <c r="AL1999" s="69"/>
      <c r="AM1999" s="66"/>
      <c r="AN1999" s="207">
        <v>9.6999999999999993</v>
      </c>
      <c r="AO1999" s="57" t="s">
        <v>7690</v>
      </c>
      <c r="AP1999" s="57"/>
      <c r="AQ1999" s="57"/>
      <c r="AR1999" s="57">
        <v>1</v>
      </c>
      <c r="AS1999" s="35">
        <f t="shared" si="191"/>
        <v>0</v>
      </c>
      <c r="AT1999" s="60" t="s">
        <v>7714</v>
      </c>
      <c r="AU1999" s="79">
        <v>2630000</v>
      </c>
      <c r="AV1999" s="66">
        <v>38898</v>
      </c>
      <c r="AW1999" s="81">
        <v>0</v>
      </c>
      <c r="AX1999" s="215">
        <v>1900</v>
      </c>
      <c r="AY1999" s="215"/>
      <c r="AZ1999" s="74">
        <v>5000</v>
      </c>
      <c r="BA1999" s="69" t="s">
        <v>226</v>
      </c>
      <c r="BB1999" s="44">
        <f t="shared" si="192"/>
        <v>10000</v>
      </c>
      <c r="BC1999" s="81">
        <v>100</v>
      </c>
      <c r="BD1999" s="66">
        <v>38991</v>
      </c>
      <c r="BE1999" s="79"/>
      <c r="BF1999" s="79"/>
      <c r="BG1999" s="79"/>
      <c r="BH1999" s="75"/>
      <c r="BI1999" s="79"/>
      <c r="BJ1999" s="197"/>
      <c r="BK1999" s="78"/>
      <c r="BL1999" s="66"/>
      <c r="BM1999" s="163"/>
      <c r="BN1999" s="66"/>
      <c r="BO1999" s="79"/>
      <c r="BP1999" s="158" t="s">
        <v>7716</v>
      </c>
      <c r="BQ1999" s="74">
        <v>5000</v>
      </c>
      <c r="BR1999" s="161">
        <v>1</v>
      </c>
      <c r="BS1999" s="160">
        <v>40755</v>
      </c>
      <c r="BT1999" s="158"/>
      <c r="BU1999" s="74"/>
      <c r="BV1999" s="161"/>
      <c r="BW1999" s="160"/>
      <c r="BX1999" s="158"/>
      <c r="BY1999" s="74"/>
      <c r="BZ1999" s="161"/>
      <c r="CA1999" s="160"/>
      <c r="CB1999" s="161">
        <v>9.8357115062836821E-4</v>
      </c>
      <c r="CC1999" s="161">
        <v>8.8263961502256657E-4</v>
      </c>
    </row>
    <row r="2000" spans="2:81" ht="23">
      <c r="B2000" s="207">
        <v>9.8000000000000007</v>
      </c>
      <c r="C2000" s="57" t="s">
        <v>7717</v>
      </c>
      <c r="D2000" s="57">
        <v>1</v>
      </c>
      <c r="E2000" s="155" t="s">
        <v>2047</v>
      </c>
      <c r="F2000" s="60" t="s">
        <v>7718</v>
      </c>
      <c r="G2000" s="60"/>
      <c r="H2000" s="60"/>
      <c r="I2000" s="60"/>
      <c r="J2000" s="58" t="s">
        <v>7718</v>
      </c>
      <c r="K2000" s="58" t="s">
        <v>7694</v>
      </c>
      <c r="L2000" s="58" t="s">
        <v>1697</v>
      </c>
      <c r="M2000" s="59" t="s">
        <v>370</v>
      </c>
      <c r="N2000" s="61" t="s">
        <v>7695</v>
      </c>
      <c r="O2000" s="62" t="s">
        <v>222</v>
      </c>
      <c r="P2000" s="79">
        <v>1800000</v>
      </c>
      <c r="Q2000" s="79">
        <v>1800000</v>
      </c>
      <c r="R2000" s="79"/>
      <c r="S2000" s="80">
        <v>1800000</v>
      </c>
      <c r="T2000" s="59"/>
      <c r="U2000" s="499">
        <v>0</v>
      </c>
      <c r="V2000" s="499">
        <v>0</v>
      </c>
      <c r="W2000" s="499">
        <v>0</v>
      </c>
      <c r="X2000" s="499">
        <v>0</v>
      </c>
      <c r="Y2000" s="66"/>
      <c r="Z2000" s="512">
        <f t="shared" si="187"/>
        <v>0</v>
      </c>
      <c r="AA2000" s="512">
        <f t="shared" si="188"/>
        <v>0</v>
      </c>
      <c r="AB2000" s="512">
        <f t="shared" si="189"/>
        <v>0</v>
      </c>
      <c r="AC2000" s="512">
        <f t="shared" si="190"/>
        <v>0</v>
      </c>
      <c r="AD2000" s="59"/>
      <c r="AE2000" s="59"/>
      <c r="AF2000" s="235"/>
      <c r="AG2000" s="59"/>
      <c r="AH2000" s="66"/>
      <c r="AI2000" s="67"/>
      <c r="AJ2000" s="67"/>
      <c r="AK2000" s="68"/>
      <c r="AL2000" s="69"/>
      <c r="AM2000" s="66"/>
      <c r="AN2000" s="207">
        <v>9.8000000000000007</v>
      </c>
      <c r="AO2000" s="57" t="s">
        <v>7717</v>
      </c>
      <c r="AP2000" s="57"/>
      <c r="AQ2000" s="57"/>
      <c r="AR2000" s="57">
        <v>1</v>
      </c>
      <c r="AS2000" s="35">
        <f t="shared" si="191"/>
        <v>0</v>
      </c>
      <c r="AT2000" s="60" t="s">
        <v>7718</v>
      </c>
      <c r="AU2000" s="79">
        <v>2400000</v>
      </c>
      <c r="AV2000" s="66">
        <v>38898</v>
      </c>
      <c r="AW2000" s="81">
        <v>0</v>
      </c>
      <c r="AX2000" s="215" t="s">
        <v>7719</v>
      </c>
      <c r="AY2000" s="215"/>
      <c r="AZ2000" s="74">
        <v>4018</v>
      </c>
      <c r="BA2000" s="69" t="s">
        <v>226</v>
      </c>
      <c r="BB2000" s="44">
        <f t="shared" si="192"/>
        <v>10000</v>
      </c>
      <c r="BC2000" s="81">
        <v>100</v>
      </c>
      <c r="BD2000" s="66">
        <v>38991</v>
      </c>
      <c r="BE2000" s="79"/>
      <c r="BF2000" s="79"/>
      <c r="BG2000" s="79"/>
      <c r="BH2000" s="75"/>
      <c r="BI2000" s="79"/>
      <c r="BJ2000" s="197"/>
      <c r="BK2000" s="78"/>
      <c r="BL2000" s="66"/>
      <c r="BM2000" s="163"/>
      <c r="BN2000" s="66"/>
      <c r="BO2000" s="79"/>
      <c r="BP2000" s="158" t="s">
        <v>4147</v>
      </c>
      <c r="BQ2000" s="74">
        <v>4018</v>
      </c>
      <c r="BR2000" s="161">
        <v>1</v>
      </c>
      <c r="BS2000" s="160">
        <v>40724</v>
      </c>
      <c r="BT2000" s="158"/>
      <c r="BU2000" s="74"/>
      <c r="BV2000" s="161"/>
      <c r="BW2000" s="160"/>
      <c r="BX2000" s="158"/>
      <c r="BY2000" s="74"/>
      <c r="BZ2000" s="161"/>
      <c r="CA2000" s="160"/>
      <c r="CB2000" s="161">
        <v>8.9415559148033476E-4</v>
      </c>
      <c r="CC2000" s="161">
        <v>8.0239965002051503E-4</v>
      </c>
    </row>
    <row r="2001" spans="2:81" ht="23">
      <c r="B2001" s="229">
        <v>9.9</v>
      </c>
      <c r="C2001" s="89" t="s">
        <v>7720</v>
      </c>
      <c r="D2001" s="89">
        <v>1</v>
      </c>
      <c r="E2001" s="147" t="s">
        <v>2047</v>
      </c>
      <c r="F2001" s="92" t="s">
        <v>7721</v>
      </c>
      <c r="G2001" s="92"/>
      <c r="H2001" s="92"/>
      <c r="I2001" s="92"/>
      <c r="J2001" s="90" t="s">
        <v>7721</v>
      </c>
      <c r="K2001" s="90" t="s">
        <v>7722</v>
      </c>
      <c r="L2001" s="90" t="s">
        <v>5819</v>
      </c>
      <c r="M2001" s="91" t="s">
        <v>286</v>
      </c>
      <c r="N2001" s="93" t="s">
        <v>7723</v>
      </c>
      <c r="O2001" s="94" t="s">
        <v>222</v>
      </c>
      <c r="P2001" s="95">
        <v>1650000</v>
      </c>
      <c r="Q2001" s="95">
        <v>1650000</v>
      </c>
      <c r="R2001" s="95"/>
      <c r="S2001" s="96">
        <v>1650000</v>
      </c>
      <c r="T2001" s="91"/>
      <c r="U2001" s="500">
        <v>0</v>
      </c>
      <c r="V2001" s="500">
        <v>0</v>
      </c>
      <c r="W2001" s="500">
        <v>0</v>
      </c>
      <c r="X2001" s="500">
        <v>0</v>
      </c>
      <c r="Y2001" s="97"/>
      <c r="Z2001" s="512">
        <f t="shared" si="187"/>
        <v>0</v>
      </c>
      <c r="AA2001" s="512">
        <f t="shared" si="188"/>
        <v>0</v>
      </c>
      <c r="AB2001" s="512">
        <f t="shared" si="189"/>
        <v>0</v>
      </c>
      <c r="AC2001" s="512">
        <f t="shared" si="190"/>
        <v>0</v>
      </c>
      <c r="AD2001" s="91"/>
      <c r="AE2001" s="91"/>
      <c r="AF2001" s="237"/>
      <c r="AG2001" s="91"/>
      <c r="AH2001" s="97"/>
      <c r="AI2001" s="98"/>
      <c r="AJ2001" s="98"/>
      <c r="AK2001" s="99"/>
      <c r="AL2001" s="100"/>
      <c r="AM2001" s="97"/>
      <c r="AN2001" s="229">
        <v>9.9</v>
      </c>
      <c r="AO2001" s="89" t="s">
        <v>7720</v>
      </c>
      <c r="AP2001" s="89"/>
      <c r="AQ2001" s="89"/>
      <c r="AR2001" s="89">
        <v>1</v>
      </c>
      <c r="AS2001" s="35">
        <f t="shared" si="191"/>
        <v>0</v>
      </c>
      <c r="AT2001" s="92" t="s">
        <v>7721</v>
      </c>
      <c r="AU2001" s="95">
        <v>2200000</v>
      </c>
      <c r="AV2001" s="97">
        <v>38883</v>
      </c>
      <c r="AW2001" s="106">
        <v>0</v>
      </c>
      <c r="AX2001" s="219" t="s">
        <v>1584</v>
      </c>
      <c r="AY2001" s="219" t="s">
        <v>2528</v>
      </c>
      <c r="AZ2001" s="105">
        <v>5250</v>
      </c>
      <c r="BA2001" s="100" t="s">
        <v>226</v>
      </c>
      <c r="BB2001" s="44">
        <f t="shared" si="192"/>
        <v>10000</v>
      </c>
      <c r="BC2001" s="106">
        <v>100</v>
      </c>
      <c r="BD2001" s="97">
        <v>38991</v>
      </c>
      <c r="BE2001" s="95"/>
      <c r="BF2001" s="95"/>
      <c r="BG2001" s="95"/>
      <c r="BH2001" s="192"/>
      <c r="BI2001" s="95"/>
      <c r="BJ2001" s="203"/>
      <c r="BK2001" s="108"/>
      <c r="BL2001" s="97"/>
      <c r="BM2001" s="168"/>
      <c r="BN2001" s="97"/>
      <c r="BO2001" s="95"/>
      <c r="BP2001" s="133" t="s">
        <v>4147</v>
      </c>
      <c r="BQ2001" s="105">
        <v>5250</v>
      </c>
      <c r="BR2001" s="169">
        <v>1</v>
      </c>
      <c r="BS2001" s="136">
        <v>40755</v>
      </c>
      <c r="BT2001" s="133"/>
      <c r="BU2001" s="105"/>
      <c r="BV2001" s="169"/>
      <c r="BW2001" s="136"/>
      <c r="BX2001" s="133"/>
      <c r="BY2001" s="105"/>
      <c r="BZ2001" s="169"/>
      <c r="CA2001" s="136"/>
      <c r="CB2001" s="169">
        <v>8.1964262552364025E-4</v>
      </c>
      <c r="CC2001" s="169">
        <v>7.3553301251880546E-4</v>
      </c>
    </row>
    <row r="2002" spans="2:81" ht="34">
      <c r="B2002" s="227">
        <v>9.1</v>
      </c>
      <c r="C2002" s="89" t="s">
        <v>7690</v>
      </c>
      <c r="D2002" s="89">
        <v>1</v>
      </c>
      <c r="E2002" s="147" t="s">
        <v>2047</v>
      </c>
      <c r="F2002" s="92" t="s">
        <v>7724</v>
      </c>
      <c r="G2002" s="92"/>
      <c r="H2002" s="92"/>
      <c r="I2002" s="92"/>
      <c r="J2002" s="90" t="s">
        <v>7724</v>
      </c>
      <c r="K2002" s="90" t="s">
        <v>7725</v>
      </c>
      <c r="L2002" s="90" t="s">
        <v>7726</v>
      </c>
      <c r="M2002" s="91" t="s">
        <v>355</v>
      </c>
      <c r="N2002" s="93" t="s">
        <v>7727</v>
      </c>
      <c r="O2002" s="94" t="s">
        <v>222</v>
      </c>
      <c r="P2002" s="95">
        <v>1650000</v>
      </c>
      <c r="Q2002" s="95">
        <v>1650000</v>
      </c>
      <c r="R2002" s="95"/>
      <c r="S2002" s="96">
        <v>1650000</v>
      </c>
      <c r="T2002" s="91"/>
      <c r="U2002" s="500">
        <v>0</v>
      </c>
      <c r="V2002" s="500">
        <v>0</v>
      </c>
      <c r="W2002" s="500">
        <v>0</v>
      </c>
      <c r="X2002" s="500">
        <v>0</v>
      </c>
      <c r="Y2002" s="97"/>
      <c r="Z2002" s="512">
        <f t="shared" si="187"/>
        <v>0</v>
      </c>
      <c r="AA2002" s="512">
        <f t="shared" si="188"/>
        <v>0</v>
      </c>
      <c r="AB2002" s="512">
        <f t="shared" si="189"/>
        <v>0</v>
      </c>
      <c r="AC2002" s="512">
        <f t="shared" si="190"/>
        <v>0</v>
      </c>
      <c r="AD2002" s="91"/>
      <c r="AE2002" s="91"/>
      <c r="AF2002" s="237"/>
      <c r="AG2002" s="91"/>
      <c r="AH2002" s="97"/>
      <c r="AI2002" s="98"/>
      <c r="AJ2002" s="98"/>
      <c r="AK2002" s="99"/>
      <c r="AL2002" s="100"/>
      <c r="AM2002" s="97"/>
      <c r="AN2002" s="227">
        <v>9.1</v>
      </c>
      <c r="AO2002" s="89" t="s">
        <v>7690</v>
      </c>
      <c r="AP2002" s="89"/>
      <c r="AQ2002" s="89"/>
      <c r="AR2002" s="89">
        <v>1</v>
      </c>
      <c r="AS2002" s="35">
        <f t="shared" si="191"/>
        <v>0</v>
      </c>
      <c r="AT2002" s="92" t="s">
        <v>7724</v>
      </c>
      <c r="AU2002" s="95">
        <v>2400000</v>
      </c>
      <c r="AV2002" s="97">
        <v>38898</v>
      </c>
      <c r="AW2002" s="106">
        <v>0</v>
      </c>
      <c r="AX2002" s="219" t="s">
        <v>2990</v>
      </c>
      <c r="AY2002" s="219"/>
      <c r="AZ2002" s="105">
        <v>9600</v>
      </c>
      <c r="BA2002" s="100" t="s">
        <v>226</v>
      </c>
      <c r="BB2002" s="44">
        <f t="shared" si="192"/>
        <v>10000</v>
      </c>
      <c r="BC2002" s="106">
        <v>100</v>
      </c>
      <c r="BD2002" s="97">
        <v>38991</v>
      </c>
      <c r="BE2002" s="95"/>
      <c r="BF2002" s="95"/>
      <c r="BG2002" s="95"/>
      <c r="BH2002" s="192"/>
      <c r="BI2002" s="95"/>
      <c r="BJ2002" s="203"/>
      <c r="BK2002" s="108"/>
      <c r="BL2002" s="97"/>
      <c r="BM2002" s="168"/>
      <c r="BN2002" s="97"/>
      <c r="BO2002" s="95"/>
      <c r="BP2002" s="133" t="s">
        <v>7716</v>
      </c>
      <c r="BQ2002" s="105">
        <v>9600</v>
      </c>
      <c r="BR2002" s="169">
        <v>1</v>
      </c>
      <c r="BS2002" s="136">
        <v>40755</v>
      </c>
      <c r="BT2002" s="133"/>
      <c r="BU2002" s="105"/>
      <c r="BV2002" s="169"/>
      <c r="BW2002" s="136"/>
      <c r="BX2002" s="133"/>
      <c r="BY2002" s="105"/>
      <c r="BZ2002" s="169"/>
      <c r="CA2002" s="136"/>
      <c r="CB2002" s="169">
        <v>8.1964262552364025E-4</v>
      </c>
      <c r="CC2002" s="169">
        <v>7.3553301251880546E-4</v>
      </c>
    </row>
    <row r="2003" spans="2:81" ht="23">
      <c r="B2003" s="227">
        <v>9.11</v>
      </c>
      <c r="C2003" s="89" t="s">
        <v>7690</v>
      </c>
      <c r="D2003" s="89">
        <v>1</v>
      </c>
      <c r="E2003" s="147" t="s">
        <v>2047</v>
      </c>
      <c r="F2003" s="92" t="s">
        <v>7728</v>
      </c>
      <c r="G2003" s="92"/>
      <c r="H2003" s="92"/>
      <c r="I2003" s="92"/>
      <c r="J2003" s="90" t="s">
        <v>7728</v>
      </c>
      <c r="K2003" s="90" t="s">
        <v>7729</v>
      </c>
      <c r="L2003" s="90" t="s">
        <v>7730</v>
      </c>
      <c r="M2003" s="91" t="s">
        <v>355</v>
      </c>
      <c r="N2003" s="93" t="s">
        <v>7731</v>
      </c>
      <c r="O2003" s="94" t="s">
        <v>222</v>
      </c>
      <c r="P2003" s="95">
        <v>1600000</v>
      </c>
      <c r="Q2003" s="95">
        <v>1600000</v>
      </c>
      <c r="R2003" s="95"/>
      <c r="S2003" s="96">
        <v>1600000</v>
      </c>
      <c r="T2003" s="91"/>
      <c r="U2003" s="500">
        <v>0</v>
      </c>
      <c r="V2003" s="500">
        <v>0</v>
      </c>
      <c r="W2003" s="500">
        <v>0</v>
      </c>
      <c r="X2003" s="500">
        <v>0</v>
      </c>
      <c r="Y2003" s="97"/>
      <c r="Z2003" s="512">
        <f t="shared" si="187"/>
        <v>0</v>
      </c>
      <c r="AA2003" s="512">
        <f t="shared" si="188"/>
        <v>0</v>
      </c>
      <c r="AB2003" s="512">
        <f t="shared" si="189"/>
        <v>0</v>
      </c>
      <c r="AC2003" s="512">
        <f t="shared" si="190"/>
        <v>0</v>
      </c>
      <c r="AD2003" s="91"/>
      <c r="AE2003" s="91"/>
      <c r="AF2003" s="237"/>
      <c r="AG2003" s="91"/>
      <c r="AH2003" s="97"/>
      <c r="AI2003" s="98"/>
      <c r="AJ2003" s="98"/>
      <c r="AK2003" s="99"/>
      <c r="AL2003" s="100"/>
      <c r="AM2003" s="97"/>
      <c r="AN2003" s="227">
        <v>9.11</v>
      </c>
      <c r="AO2003" s="89" t="s">
        <v>7690</v>
      </c>
      <c r="AP2003" s="89"/>
      <c r="AQ2003" s="89"/>
      <c r="AR2003" s="89">
        <v>1</v>
      </c>
      <c r="AS2003" s="35">
        <f t="shared" si="191"/>
        <v>0</v>
      </c>
      <c r="AT2003" s="92" t="s">
        <v>7728</v>
      </c>
      <c r="AU2003" s="95">
        <v>2150000</v>
      </c>
      <c r="AV2003" s="97">
        <v>38898</v>
      </c>
      <c r="AW2003" s="106">
        <v>0</v>
      </c>
      <c r="AX2003" s="219" t="s">
        <v>7732</v>
      </c>
      <c r="AY2003" s="219" t="s">
        <v>7733</v>
      </c>
      <c r="AZ2003" s="105">
        <v>9750</v>
      </c>
      <c r="BA2003" s="100" t="s">
        <v>226</v>
      </c>
      <c r="BB2003" s="44">
        <f t="shared" si="192"/>
        <v>10000</v>
      </c>
      <c r="BC2003" s="106">
        <v>100</v>
      </c>
      <c r="BD2003" s="97">
        <v>38991</v>
      </c>
      <c r="BE2003" s="95"/>
      <c r="BF2003" s="95"/>
      <c r="BG2003" s="95"/>
      <c r="BH2003" s="192"/>
      <c r="BI2003" s="95"/>
      <c r="BJ2003" s="203"/>
      <c r="BK2003" s="108"/>
      <c r="BL2003" s="97"/>
      <c r="BM2003" s="168"/>
      <c r="BN2003" s="97"/>
      <c r="BO2003" s="95"/>
      <c r="BP2003" s="133" t="s">
        <v>7716</v>
      </c>
      <c r="BQ2003" s="105">
        <v>9750</v>
      </c>
      <c r="BR2003" s="169">
        <v>1</v>
      </c>
      <c r="BS2003" s="136">
        <v>40755</v>
      </c>
      <c r="BT2003" s="133"/>
      <c r="BU2003" s="105"/>
      <c r="BV2003" s="169"/>
      <c r="BW2003" s="136"/>
      <c r="BX2003" s="133"/>
      <c r="BY2003" s="105"/>
      <c r="BZ2003" s="169"/>
      <c r="CA2003" s="136"/>
      <c r="CB2003" s="169">
        <v>7.9480497020474204E-4</v>
      </c>
      <c r="CC2003" s="169">
        <v>7.1324413335156897E-4</v>
      </c>
    </row>
    <row r="2004" spans="2:81" ht="34">
      <c r="B2004" s="227">
        <v>9.1199999999999992</v>
      </c>
      <c r="C2004" s="89" t="s">
        <v>7690</v>
      </c>
      <c r="D2004" s="89">
        <v>1</v>
      </c>
      <c r="E2004" s="147" t="s">
        <v>2047</v>
      </c>
      <c r="F2004" s="92" t="s">
        <v>7734</v>
      </c>
      <c r="G2004" s="92"/>
      <c r="H2004" s="92"/>
      <c r="I2004" s="92"/>
      <c r="J2004" s="90" t="s">
        <v>7734</v>
      </c>
      <c r="K2004" s="90" t="s">
        <v>4062</v>
      </c>
      <c r="L2004" s="90" t="s">
        <v>241</v>
      </c>
      <c r="M2004" s="91" t="s">
        <v>355</v>
      </c>
      <c r="N2004" s="93">
        <v>12550</v>
      </c>
      <c r="O2004" s="94" t="s">
        <v>222</v>
      </c>
      <c r="P2004" s="95">
        <v>1575000</v>
      </c>
      <c r="Q2004" s="95">
        <v>1575000</v>
      </c>
      <c r="R2004" s="95"/>
      <c r="S2004" s="96">
        <v>1575000</v>
      </c>
      <c r="T2004" s="91"/>
      <c r="U2004" s="500">
        <v>0</v>
      </c>
      <c r="V2004" s="500">
        <v>0</v>
      </c>
      <c r="W2004" s="500">
        <v>0</v>
      </c>
      <c r="X2004" s="500">
        <v>0</v>
      </c>
      <c r="Y2004" s="97"/>
      <c r="Z2004" s="512">
        <f t="shared" si="187"/>
        <v>0</v>
      </c>
      <c r="AA2004" s="512">
        <f t="shared" si="188"/>
        <v>0</v>
      </c>
      <c r="AB2004" s="512">
        <f t="shared" si="189"/>
        <v>0</v>
      </c>
      <c r="AC2004" s="512">
        <f t="shared" si="190"/>
        <v>0</v>
      </c>
      <c r="AD2004" s="91"/>
      <c r="AE2004" s="91"/>
      <c r="AF2004" s="237"/>
      <c r="AG2004" s="91"/>
      <c r="AH2004" s="97"/>
      <c r="AI2004" s="98"/>
      <c r="AJ2004" s="98"/>
      <c r="AK2004" s="99"/>
      <c r="AL2004" s="100"/>
      <c r="AM2004" s="97"/>
      <c r="AN2004" s="227">
        <v>9.1199999999999992</v>
      </c>
      <c r="AO2004" s="89" t="s">
        <v>7690</v>
      </c>
      <c r="AP2004" s="89"/>
      <c r="AQ2004" s="89"/>
      <c r="AR2004" s="89">
        <v>1</v>
      </c>
      <c r="AS2004" s="35">
        <f t="shared" si="191"/>
        <v>0</v>
      </c>
      <c r="AT2004" s="92" t="s">
        <v>7734</v>
      </c>
      <c r="AU2004" s="95">
        <v>2240000</v>
      </c>
      <c r="AV2004" s="97">
        <v>38898</v>
      </c>
      <c r="AW2004" s="106">
        <v>0</v>
      </c>
      <c r="AX2004" s="219" t="s">
        <v>7735</v>
      </c>
      <c r="AY2004" s="219"/>
      <c r="AZ2004" s="105">
        <v>6384</v>
      </c>
      <c r="BA2004" s="100" t="s">
        <v>226</v>
      </c>
      <c r="BB2004" s="44">
        <f t="shared" si="192"/>
        <v>10000</v>
      </c>
      <c r="BC2004" s="106">
        <v>100</v>
      </c>
      <c r="BD2004" s="97">
        <v>38991</v>
      </c>
      <c r="BE2004" s="95"/>
      <c r="BF2004" s="95"/>
      <c r="BG2004" s="95"/>
      <c r="BH2004" s="192"/>
      <c r="BI2004" s="95"/>
      <c r="BJ2004" s="203"/>
      <c r="BK2004" s="108"/>
      <c r="BL2004" s="97"/>
      <c r="BM2004" s="168"/>
      <c r="BN2004" s="97"/>
      <c r="BO2004" s="95"/>
      <c r="BP2004" s="133" t="s">
        <v>7716</v>
      </c>
      <c r="BQ2004" s="105">
        <v>6384</v>
      </c>
      <c r="BR2004" s="169">
        <v>1</v>
      </c>
      <c r="BS2004" s="136">
        <v>40755</v>
      </c>
      <c r="BT2004" s="133"/>
      <c r="BU2004" s="105"/>
      <c r="BV2004" s="169"/>
      <c r="BW2004" s="136"/>
      <c r="BX2004" s="133"/>
      <c r="BY2004" s="105"/>
      <c r="BZ2004" s="169"/>
      <c r="CA2004" s="136"/>
      <c r="CB2004" s="169">
        <v>7.8238614254529288E-4</v>
      </c>
      <c r="CC2004" s="169">
        <v>7.0209969376795072E-4</v>
      </c>
    </row>
    <row r="2005" spans="2:81" ht="23">
      <c r="B2005" s="227">
        <v>9.1300000000000008</v>
      </c>
      <c r="C2005" s="89" t="s">
        <v>7736</v>
      </c>
      <c r="D2005" s="89">
        <v>1</v>
      </c>
      <c r="E2005" s="147" t="s">
        <v>2047</v>
      </c>
      <c r="F2005" s="92" t="s">
        <v>7737</v>
      </c>
      <c r="G2005" s="92"/>
      <c r="H2005" s="92"/>
      <c r="I2005" s="92"/>
      <c r="J2005" s="90" t="s">
        <v>7737</v>
      </c>
      <c r="K2005" s="90" t="s">
        <v>7738</v>
      </c>
      <c r="L2005" s="90" t="s">
        <v>4144</v>
      </c>
      <c r="M2005" s="91" t="s">
        <v>355</v>
      </c>
      <c r="N2005" s="93" t="s">
        <v>7739</v>
      </c>
      <c r="O2005" s="94" t="s">
        <v>222</v>
      </c>
      <c r="P2005" s="95">
        <v>1500000</v>
      </c>
      <c r="Q2005" s="95">
        <v>1500000</v>
      </c>
      <c r="R2005" s="95"/>
      <c r="S2005" s="96">
        <v>1500000</v>
      </c>
      <c r="T2005" s="91"/>
      <c r="U2005" s="500">
        <v>0</v>
      </c>
      <c r="V2005" s="500">
        <v>0</v>
      </c>
      <c r="W2005" s="500">
        <v>0</v>
      </c>
      <c r="X2005" s="500">
        <v>0</v>
      </c>
      <c r="Y2005" s="97"/>
      <c r="Z2005" s="512">
        <f t="shared" si="187"/>
        <v>0</v>
      </c>
      <c r="AA2005" s="512">
        <f t="shared" si="188"/>
        <v>0</v>
      </c>
      <c r="AB2005" s="512">
        <f t="shared" si="189"/>
        <v>0</v>
      </c>
      <c r="AC2005" s="512">
        <f t="shared" si="190"/>
        <v>0</v>
      </c>
      <c r="AD2005" s="91"/>
      <c r="AE2005" s="91"/>
      <c r="AF2005" s="237"/>
      <c r="AG2005" s="91"/>
      <c r="AH2005" s="97"/>
      <c r="AI2005" s="98"/>
      <c r="AJ2005" s="98"/>
      <c r="AK2005" s="99"/>
      <c r="AL2005" s="100"/>
      <c r="AM2005" s="97"/>
      <c r="AN2005" s="227">
        <v>9.1300000000000008</v>
      </c>
      <c r="AO2005" s="89" t="s">
        <v>7736</v>
      </c>
      <c r="AP2005" s="89"/>
      <c r="AQ2005" s="89"/>
      <c r="AR2005" s="89">
        <v>1</v>
      </c>
      <c r="AS2005" s="35">
        <f t="shared" si="191"/>
        <v>0</v>
      </c>
      <c r="AT2005" s="92" t="s">
        <v>7737</v>
      </c>
      <c r="AU2005" s="95">
        <v>2300000</v>
      </c>
      <c r="AV2005" s="97">
        <v>38898</v>
      </c>
      <c r="AW2005" s="106">
        <v>0</v>
      </c>
      <c r="AX2005" s="220" t="s">
        <v>7719</v>
      </c>
      <c r="AY2005" s="220" t="s">
        <v>127</v>
      </c>
      <c r="AZ2005" s="105">
        <v>6936</v>
      </c>
      <c r="BA2005" s="100" t="s">
        <v>226</v>
      </c>
      <c r="BB2005" s="44">
        <f t="shared" si="192"/>
        <v>10000</v>
      </c>
      <c r="BC2005" s="106">
        <v>100</v>
      </c>
      <c r="BD2005" s="97">
        <v>38991</v>
      </c>
      <c r="BE2005" s="95"/>
      <c r="BF2005" s="95"/>
      <c r="BG2005" s="95"/>
      <c r="BH2005" s="192"/>
      <c r="BI2005" s="95"/>
      <c r="BJ2005" s="203"/>
      <c r="BK2005" s="108"/>
      <c r="BL2005" s="97"/>
      <c r="BM2005" s="168"/>
      <c r="BN2005" s="97"/>
      <c r="BO2005" s="95"/>
      <c r="BP2005" s="133" t="s">
        <v>7716</v>
      </c>
      <c r="BQ2005" s="105">
        <v>6936</v>
      </c>
      <c r="BR2005" s="169">
        <v>1</v>
      </c>
      <c r="BS2005" s="136">
        <v>40755</v>
      </c>
      <c r="BT2005" s="133"/>
      <c r="BU2005" s="105"/>
      <c r="BV2005" s="169"/>
      <c r="BW2005" s="136"/>
      <c r="BX2005" s="133"/>
      <c r="BY2005" s="105"/>
      <c r="BZ2005" s="169"/>
      <c r="CA2005" s="136"/>
      <c r="CB2005" s="169">
        <v>7.4512965956694563E-4</v>
      </c>
      <c r="CC2005" s="169">
        <v>6.6866637501709588E-4</v>
      </c>
    </row>
    <row r="2006" spans="2:81" ht="23">
      <c r="B2006" s="200">
        <v>9.14</v>
      </c>
      <c r="C2006" s="57" t="s">
        <v>7690</v>
      </c>
      <c r="D2006" s="57">
        <v>1</v>
      </c>
      <c r="E2006" s="155" t="s">
        <v>2047</v>
      </c>
      <c r="F2006" s="60" t="s">
        <v>7740</v>
      </c>
      <c r="G2006" s="60"/>
      <c r="H2006" s="60"/>
      <c r="I2006" s="60"/>
      <c r="J2006" s="58" t="s">
        <v>7740</v>
      </c>
      <c r="K2006" s="58" t="s">
        <v>7741</v>
      </c>
      <c r="L2006" s="58" t="s">
        <v>1328</v>
      </c>
      <c r="M2006" s="59" t="s">
        <v>1147</v>
      </c>
      <c r="N2006" s="61" t="s">
        <v>7742</v>
      </c>
      <c r="O2006" s="62" t="s">
        <v>222</v>
      </c>
      <c r="P2006" s="79">
        <v>1500000</v>
      </c>
      <c r="Q2006" s="79">
        <v>1500000</v>
      </c>
      <c r="R2006" s="79"/>
      <c r="S2006" s="80">
        <v>1500000</v>
      </c>
      <c r="T2006" s="59"/>
      <c r="U2006" s="499">
        <v>0</v>
      </c>
      <c r="V2006" s="499">
        <v>0</v>
      </c>
      <c r="W2006" s="499">
        <v>0</v>
      </c>
      <c r="X2006" s="499">
        <v>0</v>
      </c>
      <c r="Y2006" s="66"/>
      <c r="Z2006" s="512">
        <f t="shared" si="187"/>
        <v>0</v>
      </c>
      <c r="AA2006" s="512">
        <f t="shared" si="188"/>
        <v>0</v>
      </c>
      <c r="AB2006" s="512">
        <f t="shared" si="189"/>
        <v>0</v>
      </c>
      <c r="AC2006" s="512">
        <f t="shared" si="190"/>
        <v>0</v>
      </c>
      <c r="AD2006" s="59"/>
      <c r="AE2006" s="59"/>
      <c r="AF2006" s="235"/>
      <c r="AG2006" s="59"/>
      <c r="AH2006" s="66"/>
      <c r="AI2006" s="67"/>
      <c r="AJ2006" s="67"/>
      <c r="AK2006" s="68"/>
      <c r="AL2006" s="69"/>
      <c r="AM2006" s="66"/>
      <c r="AN2006" s="200">
        <v>9.14</v>
      </c>
      <c r="AO2006" s="57" t="s">
        <v>7690</v>
      </c>
      <c r="AP2006" s="57"/>
      <c r="AQ2006" s="57"/>
      <c r="AR2006" s="57">
        <v>1</v>
      </c>
      <c r="AS2006" s="35">
        <f t="shared" si="191"/>
        <v>0</v>
      </c>
      <c r="AT2006" s="60" t="s">
        <v>7740</v>
      </c>
      <c r="AU2006" s="79">
        <v>2300000</v>
      </c>
      <c r="AV2006" s="66">
        <v>38898</v>
      </c>
      <c r="AW2006" s="81">
        <v>0</v>
      </c>
      <c r="AX2006" s="216" t="s">
        <v>702</v>
      </c>
      <c r="AY2006" s="216"/>
      <c r="AZ2006" s="74">
        <v>13847</v>
      </c>
      <c r="BA2006" s="69" t="s">
        <v>226</v>
      </c>
      <c r="BB2006" s="44">
        <f t="shared" si="192"/>
        <v>10000</v>
      </c>
      <c r="BC2006" s="81">
        <v>100</v>
      </c>
      <c r="BD2006" s="66">
        <v>38991</v>
      </c>
      <c r="BE2006" s="79"/>
      <c r="BF2006" s="79"/>
      <c r="BG2006" s="79"/>
      <c r="BH2006" s="75"/>
      <c r="BI2006" s="79"/>
      <c r="BJ2006" s="197"/>
      <c r="BK2006" s="78"/>
      <c r="BL2006" s="66"/>
      <c r="BM2006" s="163"/>
      <c r="BN2006" s="66"/>
      <c r="BO2006" s="79"/>
      <c r="BP2006" s="158" t="s">
        <v>7716</v>
      </c>
      <c r="BQ2006" s="74">
        <v>13847</v>
      </c>
      <c r="BR2006" s="161">
        <v>1</v>
      </c>
      <c r="BS2006" s="160">
        <v>40755</v>
      </c>
      <c r="BT2006" s="158"/>
      <c r="BU2006" s="74"/>
      <c r="BV2006" s="161"/>
      <c r="BW2006" s="160"/>
      <c r="BX2006" s="158"/>
      <c r="BY2006" s="74"/>
      <c r="BZ2006" s="161"/>
      <c r="CA2006" s="160"/>
      <c r="CB2006" s="161">
        <v>7.4512965956694563E-4</v>
      </c>
      <c r="CC2006" s="161">
        <v>6.6866637501709588E-4</v>
      </c>
    </row>
    <row r="2007" spans="2:81" ht="23">
      <c r="B2007" s="200">
        <v>9.15</v>
      </c>
      <c r="C2007" s="57" t="s">
        <v>7743</v>
      </c>
      <c r="D2007" s="57">
        <v>1</v>
      </c>
      <c r="E2007" s="155" t="s">
        <v>2047</v>
      </c>
      <c r="F2007" s="60" t="s">
        <v>7744</v>
      </c>
      <c r="G2007" s="60"/>
      <c r="H2007" s="60"/>
      <c r="I2007" s="60"/>
      <c r="J2007" s="58" t="s">
        <v>7744</v>
      </c>
      <c r="K2007" s="58" t="s">
        <v>7745</v>
      </c>
      <c r="L2007" s="58" t="s">
        <v>1697</v>
      </c>
      <c r="M2007" s="59" t="s">
        <v>370</v>
      </c>
      <c r="N2007" s="61" t="s">
        <v>7746</v>
      </c>
      <c r="O2007" s="62" t="s">
        <v>222</v>
      </c>
      <c r="P2007" s="79">
        <v>1460000</v>
      </c>
      <c r="Q2007" s="79">
        <v>1460000</v>
      </c>
      <c r="R2007" s="79"/>
      <c r="S2007" s="80">
        <v>1460000</v>
      </c>
      <c r="T2007" s="59"/>
      <c r="U2007" s="499">
        <v>0</v>
      </c>
      <c r="V2007" s="499">
        <v>0</v>
      </c>
      <c r="W2007" s="499">
        <v>0</v>
      </c>
      <c r="X2007" s="499">
        <v>0</v>
      </c>
      <c r="Y2007" s="66"/>
      <c r="Z2007" s="512">
        <f t="shared" si="187"/>
        <v>0</v>
      </c>
      <c r="AA2007" s="512">
        <f t="shared" si="188"/>
        <v>0</v>
      </c>
      <c r="AB2007" s="512">
        <f t="shared" si="189"/>
        <v>0</v>
      </c>
      <c r="AC2007" s="512">
        <f t="shared" si="190"/>
        <v>0</v>
      </c>
      <c r="AD2007" s="59"/>
      <c r="AE2007" s="59"/>
      <c r="AF2007" s="235"/>
      <c r="AG2007" s="59"/>
      <c r="AH2007" s="66"/>
      <c r="AI2007" s="67"/>
      <c r="AJ2007" s="67"/>
      <c r="AK2007" s="68"/>
      <c r="AL2007" s="69"/>
      <c r="AM2007" s="66"/>
      <c r="AN2007" s="200">
        <v>9.15</v>
      </c>
      <c r="AO2007" s="57" t="s">
        <v>7743</v>
      </c>
      <c r="AP2007" s="57"/>
      <c r="AQ2007" s="57"/>
      <c r="AR2007" s="57">
        <v>1</v>
      </c>
      <c r="AS2007" s="35">
        <f t="shared" si="191"/>
        <v>0</v>
      </c>
      <c r="AT2007" s="60" t="s">
        <v>7744</v>
      </c>
      <c r="AU2007" s="79">
        <v>1870000</v>
      </c>
      <c r="AV2007" s="66">
        <v>38898</v>
      </c>
      <c r="AW2007" s="81">
        <v>0</v>
      </c>
      <c r="AX2007" s="215" t="s">
        <v>2990</v>
      </c>
      <c r="AY2007" s="215"/>
      <c r="AZ2007" s="74">
        <v>3912</v>
      </c>
      <c r="BA2007" s="69" t="s">
        <v>226</v>
      </c>
      <c r="BB2007" s="44">
        <f t="shared" si="192"/>
        <v>10000</v>
      </c>
      <c r="BC2007" s="81">
        <v>100</v>
      </c>
      <c r="BD2007" s="66">
        <v>38991</v>
      </c>
      <c r="BE2007" s="79"/>
      <c r="BF2007" s="79"/>
      <c r="BG2007" s="79"/>
      <c r="BH2007" s="75"/>
      <c r="BI2007" s="79"/>
      <c r="BJ2007" s="197"/>
      <c r="BK2007" s="78"/>
      <c r="BL2007" s="66"/>
      <c r="BM2007" s="163"/>
      <c r="BN2007" s="66"/>
      <c r="BO2007" s="79"/>
      <c r="BP2007" s="158" t="s">
        <v>4147</v>
      </c>
      <c r="BQ2007" s="74">
        <v>3912</v>
      </c>
      <c r="BR2007" s="161">
        <v>1</v>
      </c>
      <c r="BS2007" s="160">
        <v>40724</v>
      </c>
      <c r="BT2007" s="158"/>
      <c r="BU2007" s="74"/>
      <c r="BV2007" s="161"/>
      <c r="BW2007" s="160"/>
      <c r="BX2007" s="158"/>
      <c r="BY2007" s="74"/>
      <c r="BZ2007" s="161"/>
      <c r="CA2007" s="160"/>
      <c r="CB2007" s="161">
        <v>7.2525953531182711E-4</v>
      </c>
      <c r="CC2007" s="161">
        <v>6.5083527168330671E-4</v>
      </c>
    </row>
    <row r="2008" spans="2:81" ht="34">
      <c r="B2008" s="200">
        <v>9.16</v>
      </c>
      <c r="C2008" s="57" t="s">
        <v>7747</v>
      </c>
      <c r="D2008" s="57">
        <v>1</v>
      </c>
      <c r="E2008" s="155" t="s">
        <v>2047</v>
      </c>
      <c r="F2008" s="60" t="s">
        <v>7748</v>
      </c>
      <c r="G2008" s="60"/>
      <c r="H2008" s="60"/>
      <c r="I2008" s="60"/>
      <c r="J2008" s="58" t="s">
        <v>7748</v>
      </c>
      <c r="K2008" s="58" t="s">
        <v>7749</v>
      </c>
      <c r="L2008" s="58" t="s">
        <v>368</v>
      </c>
      <c r="M2008" s="59" t="s">
        <v>370</v>
      </c>
      <c r="N2008" s="61" t="s">
        <v>7750</v>
      </c>
      <c r="O2008" s="62" t="s">
        <v>222</v>
      </c>
      <c r="P2008" s="79">
        <v>1400000</v>
      </c>
      <c r="Q2008" s="79">
        <v>1400000</v>
      </c>
      <c r="R2008" s="79"/>
      <c r="S2008" s="80">
        <v>1400000</v>
      </c>
      <c r="T2008" s="59"/>
      <c r="U2008" s="499">
        <v>0</v>
      </c>
      <c r="V2008" s="499">
        <v>0</v>
      </c>
      <c r="W2008" s="499">
        <v>0</v>
      </c>
      <c r="X2008" s="499">
        <v>0</v>
      </c>
      <c r="Y2008" s="66"/>
      <c r="Z2008" s="512">
        <f t="shared" si="187"/>
        <v>0</v>
      </c>
      <c r="AA2008" s="512">
        <f t="shared" si="188"/>
        <v>0</v>
      </c>
      <c r="AB2008" s="512">
        <f t="shared" si="189"/>
        <v>0</v>
      </c>
      <c r="AC2008" s="512">
        <f t="shared" si="190"/>
        <v>0</v>
      </c>
      <c r="AD2008" s="59"/>
      <c r="AE2008" s="59"/>
      <c r="AF2008" s="235"/>
      <c r="AG2008" s="59"/>
      <c r="AH2008" s="66"/>
      <c r="AI2008" s="67"/>
      <c r="AJ2008" s="67"/>
      <c r="AK2008" s="68"/>
      <c r="AL2008" s="69"/>
      <c r="AM2008" s="66"/>
      <c r="AN2008" s="200">
        <v>9.16</v>
      </c>
      <c r="AO2008" s="57" t="s">
        <v>7747</v>
      </c>
      <c r="AP2008" s="57"/>
      <c r="AQ2008" s="57"/>
      <c r="AR2008" s="57">
        <v>1</v>
      </c>
      <c r="AS2008" s="35">
        <f t="shared" si="191"/>
        <v>0</v>
      </c>
      <c r="AT2008" s="60" t="s">
        <v>7748</v>
      </c>
      <c r="AU2008" s="79">
        <v>2000000</v>
      </c>
      <c r="AV2008" s="66">
        <v>38898</v>
      </c>
      <c r="AW2008" s="81">
        <v>0</v>
      </c>
      <c r="AX2008" s="215" t="s">
        <v>673</v>
      </c>
      <c r="AY2008" s="215"/>
      <c r="AZ2008" s="74">
        <v>4200</v>
      </c>
      <c r="BA2008" s="69" t="s">
        <v>226</v>
      </c>
      <c r="BB2008" s="44">
        <f t="shared" si="192"/>
        <v>10000</v>
      </c>
      <c r="BC2008" s="81">
        <v>100</v>
      </c>
      <c r="BD2008" s="66">
        <v>38991</v>
      </c>
      <c r="BE2008" s="79"/>
      <c r="BF2008" s="79"/>
      <c r="BG2008" s="79"/>
      <c r="BH2008" s="75"/>
      <c r="BI2008" s="79"/>
      <c r="BJ2008" s="197"/>
      <c r="BK2008" s="78"/>
      <c r="BL2008" s="66"/>
      <c r="BM2008" s="163"/>
      <c r="BN2008" s="66"/>
      <c r="BO2008" s="79"/>
      <c r="BP2008" s="158" t="s">
        <v>4147</v>
      </c>
      <c r="BQ2008" s="74">
        <v>4200</v>
      </c>
      <c r="BR2008" s="161">
        <v>1</v>
      </c>
      <c r="BS2008" s="160">
        <v>40724</v>
      </c>
      <c r="BT2008" s="158"/>
      <c r="BU2008" s="74"/>
      <c r="BV2008" s="161"/>
      <c r="BW2008" s="160"/>
      <c r="BX2008" s="158"/>
      <c r="BY2008" s="74"/>
      <c r="BZ2008" s="161"/>
      <c r="CA2008" s="160"/>
      <c r="CB2008" s="161">
        <v>6.9545434892914922E-4</v>
      </c>
      <c r="CC2008" s="161">
        <v>6.2408861668262279E-4</v>
      </c>
    </row>
    <row r="2009" spans="2:81" ht="34">
      <c r="B2009" s="200">
        <v>9.17</v>
      </c>
      <c r="C2009" s="57" t="s">
        <v>7751</v>
      </c>
      <c r="D2009" s="57">
        <v>1</v>
      </c>
      <c r="E2009" s="155" t="s">
        <v>2047</v>
      </c>
      <c r="F2009" s="60" t="s">
        <v>7752</v>
      </c>
      <c r="G2009" s="60"/>
      <c r="H2009" s="60"/>
      <c r="I2009" s="60"/>
      <c r="J2009" s="58" t="s">
        <v>7752</v>
      </c>
      <c r="K2009" s="58" t="s">
        <v>151</v>
      </c>
      <c r="L2009" s="58" t="s">
        <v>1116</v>
      </c>
      <c r="M2009" s="59" t="s">
        <v>370</v>
      </c>
      <c r="N2009" s="61" t="s">
        <v>7753</v>
      </c>
      <c r="O2009" s="62" t="s">
        <v>222</v>
      </c>
      <c r="P2009" s="79">
        <v>1390000</v>
      </c>
      <c r="Q2009" s="79">
        <v>1390000</v>
      </c>
      <c r="R2009" s="79"/>
      <c r="S2009" s="80">
        <v>1390000</v>
      </c>
      <c r="T2009" s="59"/>
      <c r="U2009" s="499">
        <v>0</v>
      </c>
      <c r="V2009" s="499">
        <v>0</v>
      </c>
      <c r="W2009" s="499">
        <v>0</v>
      </c>
      <c r="X2009" s="499">
        <v>0</v>
      </c>
      <c r="Y2009" s="66"/>
      <c r="Z2009" s="512">
        <f t="shared" si="187"/>
        <v>0</v>
      </c>
      <c r="AA2009" s="512">
        <f t="shared" si="188"/>
        <v>0</v>
      </c>
      <c r="AB2009" s="512">
        <f t="shared" si="189"/>
        <v>0</v>
      </c>
      <c r="AC2009" s="512">
        <f t="shared" si="190"/>
        <v>0</v>
      </c>
      <c r="AD2009" s="59"/>
      <c r="AE2009" s="59"/>
      <c r="AF2009" s="235"/>
      <c r="AG2009" s="59"/>
      <c r="AH2009" s="66"/>
      <c r="AI2009" s="67"/>
      <c r="AJ2009" s="67"/>
      <c r="AK2009" s="68"/>
      <c r="AL2009" s="69"/>
      <c r="AM2009" s="66"/>
      <c r="AN2009" s="200">
        <v>9.17</v>
      </c>
      <c r="AO2009" s="57" t="s">
        <v>7751</v>
      </c>
      <c r="AP2009" s="57"/>
      <c r="AQ2009" s="57"/>
      <c r="AR2009" s="57">
        <v>1</v>
      </c>
      <c r="AS2009" s="35">
        <f t="shared" si="191"/>
        <v>0</v>
      </c>
      <c r="AT2009" s="60" t="s">
        <v>7752</v>
      </c>
      <c r="AU2009" s="79">
        <v>1800000</v>
      </c>
      <c r="AV2009" s="66">
        <v>38898</v>
      </c>
      <c r="AW2009" s="81">
        <v>0</v>
      </c>
      <c r="AX2009" s="216" t="s">
        <v>7442</v>
      </c>
      <c r="AY2009" s="216"/>
      <c r="AZ2009" s="74">
        <v>4636</v>
      </c>
      <c r="BA2009" s="69" t="s">
        <v>226</v>
      </c>
      <c r="BB2009" s="44">
        <f t="shared" si="192"/>
        <v>10000</v>
      </c>
      <c r="BC2009" s="81">
        <v>100</v>
      </c>
      <c r="BD2009" s="66">
        <v>38991</v>
      </c>
      <c r="BE2009" s="79"/>
      <c r="BF2009" s="79"/>
      <c r="BG2009" s="79"/>
      <c r="BH2009" s="75"/>
      <c r="BI2009" s="79"/>
      <c r="BJ2009" s="197"/>
      <c r="BK2009" s="78"/>
      <c r="BL2009" s="66"/>
      <c r="BM2009" s="163"/>
      <c r="BN2009" s="66"/>
      <c r="BO2009" s="79"/>
      <c r="BP2009" s="158" t="s">
        <v>4147</v>
      </c>
      <c r="BQ2009" s="74">
        <v>4636</v>
      </c>
      <c r="BR2009" s="161">
        <v>1</v>
      </c>
      <c r="BS2009" s="160">
        <v>40724</v>
      </c>
      <c r="BT2009" s="158"/>
      <c r="BU2009" s="74"/>
      <c r="BV2009" s="161"/>
      <c r="BW2009" s="160"/>
      <c r="BX2009" s="158"/>
      <c r="BY2009" s="74"/>
      <c r="BZ2009" s="161"/>
      <c r="CA2009" s="160"/>
      <c r="CB2009" s="161">
        <v>6.9048681786536964E-4</v>
      </c>
      <c r="CC2009" s="161">
        <v>6.1963084084917547E-4</v>
      </c>
    </row>
    <row r="2010" spans="2:81" ht="23">
      <c r="B2010" s="200">
        <v>9.18</v>
      </c>
      <c r="C2010" s="57" t="s">
        <v>7754</v>
      </c>
      <c r="D2010" s="57">
        <v>1</v>
      </c>
      <c r="E2010" s="155" t="s">
        <v>2047</v>
      </c>
      <c r="F2010" s="60" t="s">
        <v>7755</v>
      </c>
      <c r="G2010" s="60"/>
      <c r="H2010" s="60"/>
      <c r="I2010" s="60"/>
      <c r="J2010" s="58" t="s">
        <v>7755</v>
      </c>
      <c r="K2010" s="58" t="s">
        <v>7756</v>
      </c>
      <c r="L2010" s="58" t="s">
        <v>175</v>
      </c>
      <c r="M2010" s="59" t="s">
        <v>90</v>
      </c>
      <c r="N2010" s="61" t="s">
        <v>7757</v>
      </c>
      <c r="O2010" s="62" t="s">
        <v>222</v>
      </c>
      <c r="P2010" s="79">
        <v>1340000</v>
      </c>
      <c r="Q2010" s="79">
        <v>1340000</v>
      </c>
      <c r="R2010" s="79"/>
      <c r="S2010" s="80">
        <v>1340000</v>
      </c>
      <c r="T2010" s="59"/>
      <c r="U2010" s="499">
        <v>0</v>
      </c>
      <c r="V2010" s="499">
        <v>0</v>
      </c>
      <c r="W2010" s="499">
        <v>0</v>
      </c>
      <c r="X2010" s="499">
        <v>0</v>
      </c>
      <c r="Y2010" s="66"/>
      <c r="Z2010" s="512">
        <f t="shared" si="187"/>
        <v>0</v>
      </c>
      <c r="AA2010" s="512">
        <f t="shared" si="188"/>
        <v>0</v>
      </c>
      <c r="AB2010" s="512">
        <f t="shared" si="189"/>
        <v>0</v>
      </c>
      <c r="AC2010" s="512">
        <f t="shared" si="190"/>
        <v>0</v>
      </c>
      <c r="AD2010" s="59"/>
      <c r="AE2010" s="59"/>
      <c r="AF2010" s="235"/>
      <c r="AG2010" s="59"/>
      <c r="AH2010" s="66"/>
      <c r="AI2010" s="67"/>
      <c r="AJ2010" s="67"/>
      <c r="AK2010" s="68"/>
      <c r="AL2010" s="69"/>
      <c r="AM2010" s="66"/>
      <c r="AN2010" s="200">
        <v>9.18</v>
      </c>
      <c r="AO2010" s="57" t="s">
        <v>7754</v>
      </c>
      <c r="AP2010" s="57"/>
      <c r="AQ2010" s="57"/>
      <c r="AR2010" s="57">
        <v>1</v>
      </c>
      <c r="AS2010" s="35">
        <f t="shared" si="191"/>
        <v>0</v>
      </c>
      <c r="AT2010" s="60" t="s">
        <v>7755</v>
      </c>
      <c r="AU2010" s="79">
        <v>1700000</v>
      </c>
      <c r="AV2010" s="66">
        <v>38883</v>
      </c>
      <c r="AW2010" s="81">
        <v>0</v>
      </c>
      <c r="AX2010" s="215" t="s">
        <v>957</v>
      </c>
      <c r="AY2010" s="215"/>
      <c r="AZ2010" s="74">
        <v>3622</v>
      </c>
      <c r="BA2010" s="69" t="s">
        <v>226</v>
      </c>
      <c r="BB2010" s="44">
        <f t="shared" si="192"/>
        <v>10000</v>
      </c>
      <c r="BC2010" s="81">
        <v>100</v>
      </c>
      <c r="BD2010" s="66">
        <v>38991</v>
      </c>
      <c r="BE2010" s="79"/>
      <c r="BF2010" s="79"/>
      <c r="BG2010" s="79"/>
      <c r="BH2010" s="75"/>
      <c r="BI2010" s="79"/>
      <c r="BJ2010" s="197"/>
      <c r="BK2010" s="78"/>
      <c r="BL2010" s="66"/>
      <c r="BM2010" s="163"/>
      <c r="BN2010" s="66"/>
      <c r="BO2010" s="79"/>
      <c r="BP2010" s="158" t="s">
        <v>4147</v>
      </c>
      <c r="BQ2010" s="74">
        <v>3622</v>
      </c>
      <c r="BR2010" s="161">
        <v>1</v>
      </c>
      <c r="BS2010" s="160">
        <v>40724</v>
      </c>
      <c r="BT2010" s="158"/>
      <c r="BU2010" s="74"/>
      <c r="BV2010" s="161"/>
      <c r="BW2010" s="160"/>
      <c r="BX2010" s="158"/>
      <c r="BY2010" s="74"/>
      <c r="BZ2010" s="161"/>
      <c r="CA2010" s="160"/>
      <c r="CB2010" s="161">
        <v>6.6564916254647144E-4</v>
      </c>
      <c r="CC2010" s="161">
        <v>5.9734196168193898E-4</v>
      </c>
    </row>
    <row r="2011" spans="2:81" ht="23">
      <c r="B2011" s="227">
        <v>9.19</v>
      </c>
      <c r="C2011" s="89" t="s">
        <v>7758</v>
      </c>
      <c r="D2011" s="89">
        <v>1</v>
      </c>
      <c r="E2011" s="147" t="s">
        <v>2047</v>
      </c>
      <c r="F2011" s="92" t="s">
        <v>7759</v>
      </c>
      <c r="G2011" s="92"/>
      <c r="H2011" s="92"/>
      <c r="I2011" s="92"/>
      <c r="J2011" s="90" t="s">
        <v>7759</v>
      </c>
      <c r="K2011" s="90" t="s">
        <v>953</v>
      </c>
      <c r="L2011" s="90" t="s">
        <v>1116</v>
      </c>
      <c r="M2011" s="91" t="s">
        <v>370</v>
      </c>
      <c r="N2011" s="93" t="s">
        <v>7760</v>
      </c>
      <c r="O2011" s="94" t="s">
        <v>222</v>
      </c>
      <c r="P2011" s="95">
        <v>1290000</v>
      </c>
      <c r="Q2011" s="95">
        <v>1290000</v>
      </c>
      <c r="R2011" s="95"/>
      <c r="S2011" s="96">
        <v>1290000</v>
      </c>
      <c r="T2011" s="91"/>
      <c r="U2011" s="500">
        <v>0</v>
      </c>
      <c r="V2011" s="500">
        <v>0</v>
      </c>
      <c r="W2011" s="500">
        <v>0</v>
      </c>
      <c r="X2011" s="500">
        <v>0</v>
      </c>
      <c r="Y2011" s="97"/>
      <c r="Z2011" s="512">
        <f t="shared" si="187"/>
        <v>0</v>
      </c>
      <c r="AA2011" s="512">
        <f t="shared" si="188"/>
        <v>0</v>
      </c>
      <c r="AB2011" s="512">
        <f t="shared" si="189"/>
        <v>0</v>
      </c>
      <c r="AC2011" s="512">
        <f t="shared" si="190"/>
        <v>0</v>
      </c>
      <c r="AD2011" s="91"/>
      <c r="AE2011" s="91"/>
      <c r="AF2011" s="237"/>
      <c r="AG2011" s="91"/>
      <c r="AH2011" s="97"/>
      <c r="AI2011" s="98"/>
      <c r="AJ2011" s="98"/>
      <c r="AK2011" s="99"/>
      <c r="AL2011" s="100"/>
      <c r="AM2011" s="97"/>
      <c r="AN2011" s="227">
        <v>9.19</v>
      </c>
      <c r="AO2011" s="89" t="s">
        <v>7758</v>
      </c>
      <c r="AP2011" s="89"/>
      <c r="AQ2011" s="89"/>
      <c r="AR2011" s="89">
        <v>1</v>
      </c>
      <c r="AS2011" s="35">
        <f t="shared" si="191"/>
        <v>0</v>
      </c>
      <c r="AT2011" s="92" t="s">
        <v>7759</v>
      </c>
      <c r="AU2011" s="95">
        <v>1720000</v>
      </c>
      <c r="AV2011" s="97">
        <v>38898</v>
      </c>
      <c r="AW2011" s="106">
        <v>0</v>
      </c>
      <c r="AX2011" s="220" t="s">
        <v>7442</v>
      </c>
      <c r="AY2011" s="220"/>
      <c r="AZ2011" s="105">
        <v>4200</v>
      </c>
      <c r="BA2011" s="100" t="s">
        <v>226</v>
      </c>
      <c r="BB2011" s="44">
        <f t="shared" si="192"/>
        <v>10000</v>
      </c>
      <c r="BC2011" s="106">
        <v>100</v>
      </c>
      <c r="BD2011" s="97">
        <v>38991</v>
      </c>
      <c r="BE2011" s="95"/>
      <c r="BF2011" s="95"/>
      <c r="BG2011" s="95"/>
      <c r="BH2011" s="192"/>
      <c r="BI2011" s="95"/>
      <c r="BJ2011" s="203"/>
      <c r="BK2011" s="108"/>
      <c r="BL2011" s="97"/>
      <c r="BM2011" s="168"/>
      <c r="BN2011" s="97"/>
      <c r="BO2011" s="95"/>
      <c r="BP2011" s="133" t="s">
        <v>4147</v>
      </c>
      <c r="BQ2011" s="105">
        <v>4200</v>
      </c>
      <c r="BR2011" s="169">
        <v>1</v>
      </c>
      <c r="BS2011" s="136">
        <v>40724</v>
      </c>
      <c r="BT2011" s="133"/>
      <c r="BU2011" s="105"/>
      <c r="BV2011" s="169"/>
      <c r="BW2011" s="136"/>
      <c r="BX2011" s="133"/>
      <c r="BY2011" s="105"/>
      <c r="BZ2011" s="169"/>
      <c r="CA2011" s="136"/>
      <c r="CB2011" s="169">
        <v>6.4081150722757323E-4</v>
      </c>
      <c r="CC2011" s="169">
        <v>5.7505308251470249E-4</v>
      </c>
    </row>
    <row r="2012" spans="2:81" ht="34">
      <c r="B2012" s="227">
        <v>9.1999999999999993</v>
      </c>
      <c r="C2012" s="89" t="s">
        <v>7690</v>
      </c>
      <c r="D2012" s="89">
        <v>1</v>
      </c>
      <c r="E2012" s="147" t="s">
        <v>2047</v>
      </c>
      <c r="F2012" s="92" t="s">
        <v>7761</v>
      </c>
      <c r="G2012" s="92"/>
      <c r="H2012" s="92"/>
      <c r="I2012" s="92"/>
      <c r="J2012" s="90" t="s">
        <v>7761</v>
      </c>
      <c r="K2012" s="90" t="s">
        <v>7762</v>
      </c>
      <c r="L2012" s="90" t="s">
        <v>175</v>
      </c>
      <c r="M2012" s="91" t="s">
        <v>90</v>
      </c>
      <c r="N2012" s="93" t="s">
        <v>7763</v>
      </c>
      <c r="O2012" s="94" t="s">
        <v>222</v>
      </c>
      <c r="P2012" s="95">
        <v>1200000</v>
      </c>
      <c r="Q2012" s="95">
        <v>1200000</v>
      </c>
      <c r="R2012" s="95"/>
      <c r="S2012" s="95">
        <v>1200000</v>
      </c>
      <c r="T2012" s="91"/>
      <c r="U2012" s="500">
        <v>0</v>
      </c>
      <c r="V2012" s="500">
        <v>0</v>
      </c>
      <c r="W2012" s="500">
        <v>0</v>
      </c>
      <c r="X2012" s="500">
        <v>0</v>
      </c>
      <c r="Y2012" s="97"/>
      <c r="Z2012" s="512">
        <f t="shared" si="187"/>
        <v>0</v>
      </c>
      <c r="AA2012" s="512">
        <f t="shared" si="188"/>
        <v>0</v>
      </c>
      <c r="AB2012" s="512">
        <f t="shared" si="189"/>
        <v>0</v>
      </c>
      <c r="AC2012" s="512">
        <f t="shared" si="190"/>
        <v>0</v>
      </c>
      <c r="AD2012" s="91"/>
      <c r="AE2012" s="91"/>
      <c r="AF2012" s="237"/>
      <c r="AG2012" s="91"/>
      <c r="AH2012" s="97"/>
      <c r="AI2012" s="98"/>
      <c r="AJ2012" s="98"/>
      <c r="AK2012" s="99"/>
      <c r="AL2012" s="100"/>
      <c r="AM2012" s="97"/>
      <c r="AN2012" s="227">
        <v>9.1999999999999993</v>
      </c>
      <c r="AO2012" s="89" t="s">
        <v>7690</v>
      </c>
      <c r="AP2012" s="89"/>
      <c r="AQ2012" s="89"/>
      <c r="AR2012" s="89">
        <v>1</v>
      </c>
      <c r="AS2012" s="35">
        <f t="shared" si="191"/>
        <v>0</v>
      </c>
      <c r="AT2012" s="92" t="s">
        <v>7761</v>
      </c>
      <c r="AU2012" s="95">
        <v>1600000</v>
      </c>
      <c r="AV2012" s="97">
        <v>38898</v>
      </c>
      <c r="AW2012" s="106">
        <v>0</v>
      </c>
      <c r="AX2012" s="220" t="s">
        <v>3033</v>
      </c>
      <c r="AY2012" s="220"/>
      <c r="AZ2012" s="105">
        <v>2550</v>
      </c>
      <c r="BA2012" s="100" t="s">
        <v>226</v>
      </c>
      <c r="BB2012" s="44">
        <f t="shared" si="192"/>
        <v>10000</v>
      </c>
      <c r="BC2012" s="106">
        <v>100</v>
      </c>
      <c r="BD2012" s="97">
        <v>38991</v>
      </c>
      <c r="BE2012" s="95"/>
      <c r="BF2012" s="95"/>
      <c r="BG2012" s="95"/>
      <c r="BH2012" s="192"/>
      <c r="BI2012" s="95"/>
      <c r="BJ2012" s="203"/>
      <c r="BK2012" s="108"/>
      <c r="BL2012" s="97"/>
      <c r="BM2012" s="168"/>
      <c r="BN2012" s="97"/>
      <c r="BO2012" s="95"/>
      <c r="BP2012" s="133" t="s">
        <v>4147</v>
      </c>
      <c r="BQ2012" s="105">
        <v>2550</v>
      </c>
      <c r="BR2012" s="169">
        <v>1</v>
      </c>
      <c r="BS2012" s="136">
        <v>40724</v>
      </c>
      <c r="BT2012" s="133"/>
      <c r="BU2012" s="105"/>
      <c r="BV2012" s="169"/>
      <c r="BW2012" s="136"/>
      <c r="BX2012" s="133"/>
      <c r="BY2012" s="105"/>
      <c r="BZ2012" s="169"/>
      <c r="CA2012" s="136"/>
      <c r="CB2012" s="169">
        <v>5.961037276535565E-4</v>
      </c>
      <c r="CC2012" s="169">
        <v>5.3493310001367673E-4</v>
      </c>
    </row>
    <row r="2013" spans="2:81" ht="23">
      <c r="B2013" s="227">
        <v>9.2100000000000009</v>
      </c>
      <c r="C2013" s="89" t="s">
        <v>7764</v>
      </c>
      <c r="D2013" s="89">
        <v>1</v>
      </c>
      <c r="E2013" s="147" t="s">
        <v>2047</v>
      </c>
      <c r="F2013" s="147" t="s">
        <v>7765</v>
      </c>
      <c r="G2013" s="147"/>
      <c r="H2013" s="147"/>
      <c r="I2013" s="147"/>
      <c r="J2013" s="90" t="s">
        <v>7765</v>
      </c>
      <c r="K2013" s="90" t="s">
        <v>7766</v>
      </c>
      <c r="L2013" s="90" t="s">
        <v>1116</v>
      </c>
      <c r="M2013" s="91" t="s">
        <v>370</v>
      </c>
      <c r="N2013" s="93" t="s">
        <v>7767</v>
      </c>
      <c r="O2013" s="94" t="s">
        <v>222</v>
      </c>
      <c r="P2013" s="95">
        <v>1200000</v>
      </c>
      <c r="Q2013" s="95">
        <v>1200000</v>
      </c>
      <c r="R2013" s="95"/>
      <c r="S2013" s="96">
        <v>1200000</v>
      </c>
      <c r="T2013" s="91"/>
      <c r="U2013" s="500">
        <v>0</v>
      </c>
      <c r="V2013" s="500">
        <v>0</v>
      </c>
      <c r="W2013" s="500">
        <v>0</v>
      </c>
      <c r="X2013" s="500">
        <v>0</v>
      </c>
      <c r="Y2013" s="97"/>
      <c r="Z2013" s="512">
        <f t="shared" si="187"/>
        <v>0</v>
      </c>
      <c r="AA2013" s="512">
        <f t="shared" si="188"/>
        <v>0</v>
      </c>
      <c r="AB2013" s="512">
        <f t="shared" si="189"/>
        <v>0</v>
      </c>
      <c r="AC2013" s="512">
        <f t="shared" si="190"/>
        <v>0</v>
      </c>
      <c r="AD2013" s="91"/>
      <c r="AE2013" s="91"/>
      <c r="AF2013" s="237"/>
      <c r="AG2013" s="91"/>
      <c r="AH2013" s="97"/>
      <c r="AI2013" s="98"/>
      <c r="AJ2013" s="98"/>
      <c r="AK2013" s="99"/>
      <c r="AL2013" s="100"/>
      <c r="AM2013" s="97"/>
      <c r="AN2013" s="227">
        <v>9.2100000000000009</v>
      </c>
      <c r="AO2013" s="89" t="s">
        <v>7764</v>
      </c>
      <c r="AP2013" s="89"/>
      <c r="AQ2013" s="89"/>
      <c r="AR2013" s="89">
        <v>1</v>
      </c>
      <c r="AS2013" s="35">
        <f t="shared" si="191"/>
        <v>0</v>
      </c>
      <c r="AT2013" s="147" t="s">
        <v>7765</v>
      </c>
      <c r="AU2013" s="95">
        <v>1600000</v>
      </c>
      <c r="AV2013" s="97">
        <v>38898</v>
      </c>
      <c r="AW2013" s="106">
        <v>0</v>
      </c>
      <c r="AX2013" s="219" t="s">
        <v>2990</v>
      </c>
      <c r="AY2013" s="219" t="s">
        <v>3339</v>
      </c>
      <c r="AZ2013" s="105">
        <v>2898</v>
      </c>
      <c r="BA2013" s="100" t="s">
        <v>226</v>
      </c>
      <c r="BB2013" s="44">
        <f t="shared" si="192"/>
        <v>10000</v>
      </c>
      <c r="BC2013" s="106">
        <v>100</v>
      </c>
      <c r="BD2013" s="97">
        <v>38991</v>
      </c>
      <c r="BE2013" s="95"/>
      <c r="BF2013" s="95"/>
      <c r="BG2013" s="95"/>
      <c r="BH2013" s="192"/>
      <c r="BI2013" s="95"/>
      <c r="BJ2013" s="203"/>
      <c r="BK2013" s="108"/>
      <c r="BL2013" s="97"/>
      <c r="BM2013" s="168"/>
      <c r="BN2013" s="97"/>
      <c r="BO2013" s="95"/>
      <c r="BP2013" s="133" t="s">
        <v>4147</v>
      </c>
      <c r="BQ2013" s="105">
        <v>2898</v>
      </c>
      <c r="BR2013" s="169">
        <v>1</v>
      </c>
      <c r="BS2013" s="136">
        <v>40724</v>
      </c>
      <c r="BT2013" s="133"/>
      <c r="BU2013" s="105"/>
      <c r="BV2013" s="169"/>
      <c r="BW2013" s="136"/>
      <c r="BX2013" s="133"/>
      <c r="BY2013" s="105"/>
      <c r="BZ2013" s="169"/>
      <c r="CA2013" s="136"/>
      <c r="CB2013" s="169">
        <v>5.961037276535565E-4</v>
      </c>
      <c r="CC2013" s="169">
        <v>5.3493310001367673E-4</v>
      </c>
    </row>
    <row r="2014" spans="2:81" ht="23">
      <c r="B2014" s="227">
        <v>9.2200000000000006</v>
      </c>
      <c r="C2014" s="89" t="s">
        <v>7768</v>
      </c>
      <c r="D2014" s="89">
        <v>1</v>
      </c>
      <c r="E2014" s="147" t="s">
        <v>2047</v>
      </c>
      <c r="F2014" s="92" t="s">
        <v>7769</v>
      </c>
      <c r="G2014" s="92"/>
      <c r="H2014" s="92"/>
      <c r="I2014" s="92"/>
      <c r="J2014" s="90" t="s">
        <v>7769</v>
      </c>
      <c r="K2014" s="90" t="s">
        <v>7770</v>
      </c>
      <c r="L2014" s="90" t="s">
        <v>7771</v>
      </c>
      <c r="M2014" s="91" t="s">
        <v>90</v>
      </c>
      <c r="N2014" s="93" t="s">
        <v>7772</v>
      </c>
      <c r="O2014" s="94" t="s">
        <v>222</v>
      </c>
      <c r="P2014" s="95">
        <v>1125000</v>
      </c>
      <c r="Q2014" s="95">
        <v>1125000</v>
      </c>
      <c r="R2014" s="95"/>
      <c r="S2014" s="96">
        <v>1125000</v>
      </c>
      <c r="T2014" s="91"/>
      <c r="U2014" s="500">
        <v>0</v>
      </c>
      <c r="V2014" s="500">
        <v>0</v>
      </c>
      <c r="W2014" s="500">
        <v>0</v>
      </c>
      <c r="X2014" s="500">
        <v>0</v>
      </c>
      <c r="Y2014" s="97"/>
      <c r="Z2014" s="512">
        <f t="shared" si="187"/>
        <v>0</v>
      </c>
      <c r="AA2014" s="512">
        <f t="shared" si="188"/>
        <v>0</v>
      </c>
      <c r="AB2014" s="512">
        <f t="shared" si="189"/>
        <v>0</v>
      </c>
      <c r="AC2014" s="512">
        <f t="shared" si="190"/>
        <v>0</v>
      </c>
      <c r="AD2014" s="91"/>
      <c r="AE2014" s="91"/>
      <c r="AF2014" s="237"/>
      <c r="AG2014" s="91"/>
      <c r="AH2014" s="97"/>
      <c r="AI2014" s="98"/>
      <c r="AJ2014" s="98"/>
      <c r="AK2014" s="99"/>
      <c r="AL2014" s="100"/>
      <c r="AM2014" s="97"/>
      <c r="AN2014" s="227">
        <v>9.2200000000000006</v>
      </c>
      <c r="AO2014" s="89" t="s">
        <v>7768</v>
      </c>
      <c r="AP2014" s="89"/>
      <c r="AQ2014" s="89"/>
      <c r="AR2014" s="89">
        <v>1</v>
      </c>
      <c r="AS2014" s="35">
        <f t="shared" si="191"/>
        <v>0</v>
      </c>
      <c r="AT2014" s="92" t="s">
        <v>7769</v>
      </c>
      <c r="AU2014" s="95">
        <v>1500000</v>
      </c>
      <c r="AV2014" s="97">
        <v>38883</v>
      </c>
      <c r="AW2014" s="106">
        <v>0</v>
      </c>
      <c r="AX2014" s="220" t="s">
        <v>560</v>
      </c>
      <c r="AY2014" s="220"/>
      <c r="AZ2014" s="105">
        <v>7200</v>
      </c>
      <c r="BA2014" s="100" t="s">
        <v>226</v>
      </c>
      <c r="BB2014" s="44">
        <f t="shared" si="192"/>
        <v>10000</v>
      </c>
      <c r="BC2014" s="106">
        <v>100</v>
      </c>
      <c r="BD2014" s="97">
        <v>38991</v>
      </c>
      <c r="BE2014" s="95"/>
      <c r="BF2014" s="95"/>
      <c r="BG2014" s="95"/>
      <c r="BH2014" s="192"/>
      <c r="BI2014" s="95"/>
      <c r="BJ2014" s="203"/>
      <c r="BK2014" s="108"/>
      <c r="BL2014" s="97"/>
      <c r="BM2014" s="168"/>
      <c r="BN2014" s="97"/>
      <c r="BO2014" s="95"/>
      <c r="BP2014" s="133" t="s">
        <v>4147</v>
      </c>
      <c r="BQ2014" s="105">
        <v>7200</v>
      </c>
      <c r="BR2014" s="169">
        <v>1</v>
      </c>
      <c r="BS2014" s="136">
        <v>40724</v>
      </c>
      <c r="BT2014" s="133"/>
      <c r="BU2014" s="105"/>
      <c r="BV2014" s="169"/>
      <c r="BW2014" s="136"/>
      <c r="BX2014" s="133"/>
      <c r="BY2014" s="105"/>
      <c r="BZ2014" s="169"/>
      <c r="CA2014" s="136"/>
      <c r="CB2014" s="169">
        <v>5.5884724467520925E-4</v>
      </c>
      <c r="CC2014" s="169">
        <v>5.0149978126282188E-4</v>
      </c>
    </row>
    <row r="2015" spans="2:81" ht="45">
      <c r="B2015" s="227">
        <v>9.23</v>
      </c>
      <c r="C2015" s="89" t="s">
        <v>7690</v>
      </c>
      <c r="D2015" s="89">
        <v>1</v>
      </c>
      <c r="E2015" s="147" t="s">
        <v>2047</v>
      </c>
      <c r="F2015" s="92" t="s">
        <v>7773</v>
      </c>
      <c r="G2015" s="92"/>
      <c r="H2015" s="92"/>
      <c r="I2015" s="92"/>
      <c r="J2015" s="90" t="s">
        <v>7773</v>
      </c>
      <c r="K2015" s="90" t="s">
        <v>7774</v>
      </c>
      <c r="L2015" s="90" t="s">
        <v>1161</v>
      </c>
      <c r="M2015" s="91" t="s">
        <v>1147</v>
      </c>
      <c r="N2015" s="93" t="s">
        <v>7775</v>
      </c>
      <c r="O2015" s="94" t="s">
        <v>222</v>
      </c>
      <c r="P2015" s="95">
        <v>1110000</v>
      </c>
      <c r="Q2015" s="95">
        <v>1110000</v>
      </c>
      <c r="R2015" s="95"/>
      <c r="S2015" s="96">
        <v>1110000</v>
      </c>
      <c r="T2015" s="91"/>
      <c r="U2015" s="500">
        <v>0</v>
      </c>
      <c r="V2015" s="500">
        <v>0</v>
      </c>
      <c r="W2015" s="500">
        <v>0</v>
      </c>
      <c r="X2015" s="500">
        <v>0</v>
      </c>
      <c r="Y2015" s="97"/>
      <c r="Z2015" s="512">
        <f t="shared" si="187"/>
        <v>0</v>
      </c>
      <c r="AA2015" s="512">
        <f t="shared" si="188"/>
        <v>0</v>
      </c>
      <c r="AB2015" s="512">
        <f t="shared" si="189"/>
        <v>0</v>
      </c>
      <c r="AC2015" s="512">
        <f t="shared" si="190"/>
        <v>0</v>
      </c>
      <c r="AD2015" s="91"/>
      <c r="AE2015" s="91"/>
      <c r="AF2015" s="237"/>
      <c r="AG2015" s="91"/>
      <c r="AH2015" s="97"/>
      <c r="AI2015" s="98"/>
      <c r="AJ2015" s="98"/>
      <c r="AK2015" s="99"/>
      <c r="AL2015" s="100"/>
      <c r="AM2015" s="97"/>
      <c r="AN2015" s="227">
        <v>9.23</v>
      </c>
      <c r="AO2015" s="89" t="s">
        <v>7690</v>
      </c>
      <c r="AP2015" s="89"/>
      <c r="AQ2015" s="89"/>
      <c r="AR2015" s="89">
        <v>1</v>
      </c>
      <c r="AS2015" s="35">
        <f t="shared" si="191"/>
        <v>0</v>
      </c>
      <c r="AT2015" s="92" t="s">
        <v>7773</v>
      </c>
      <c r="AU2015" s="95">
        <v>1480000</v>
      </c>
      <c r="AV2015" s="97">
        <v>38898</v>
      </c>
      <c r="AW2015" s="106">
        <v>0</v>
      </c>
      <c r="AX2015" s="220" t="s">
        <v>7776</v>
      </c>
      <c r="AY2015" s="220"/>
      <c r="AZ2015" s="105">
        <v>6579</v>
      </c>
      <c r="BA2015" s="100" t="s">
        <v>226</v>
      </c>
      <c r="BB2015" s="44">
        <f t="shared" si="192"/>
        <v>10000</v>
      </c>
      <c r="BC2015" s="106">
        <v>100</v>
      </c>
      <c r="BD2015" s="97">
        <v>38991</v>
      </c>
      <c r="BE2015" s="95"/>
      <c r="BF2015" s="95"/>
      <c r="BG2015" s="95"/>
      <c r="BH2015" s="192"/>
      <c r="BI2015" s="95"/>
      <c r="BJ2015" s="203"/>
      <c r="BK2015" s="108"/>
      <c r="BL2015" s="97"/>
      <c r="BM2015" s="168"/>
      <c r="BN2015" s="97"/>
      <c r="BO2015" s="95"/>
      <c r="BP2015" s="133" t="s">
        <v>7716</v>
      </c>
      <c r="BQ2015" s="105">
        <v>6579</v>
      </c>
      <c r="BR2015" s="169">
        <v>1</v>
      </c>
      <c r="BS2015" s="136">
        <v>40755</v>
      </c>
      <c r="BT2015" s="133"/>
      <c r="BU2015" s="105"/>
      <c r="BV2015" s="169"/>
      <c r="BW2015" s="136"/>
      <c r="BX2015" s="133"/>
      <c r="BY2015" s="105"/>
      <c r="BZ2015" s="169"/>
      <c r="CA2015" s="136"/>
      <c r="CB2015" s="169">
        <v>5.5139594807953978E-4</v>
      </c>
      <c r="CC2015" s="169">
        <v>4.9481311751265096E-4</v>
      </c>
    </row>
    <row r="2016" spans="2:81" ht="23">
      <c r="B2016" s="200">
        <v>9.24</v>
      </c>
      <c r="C2016" s="57" t="s">
        <v>7777</v>
      </c>
      <c r="D2016" s="57">
        <v>1</v>
      </c>
      <c r="E2016" s="155" t="s">
        <v>2047</v>
      </c>
      <c r="F2016" s="60" t="s">
        <v>7778</v>
      </c>
      <c r="G2016" s="60"/>
      <c r="H2016" s="60"/>
      <c r="I2016" s="60"/>
      <c r="J2016" s="58" t="s">
        <v>7778</v>
      </c>
      <c r="K2016" s="58" t="s">
        <v>7779</v>
      </c>
      <c r="L2016" s="58" t="s">
        <v>5253</v>
      </c>
      <c r="M2016" s="59" t="s">
        <v>90</v>
      </c>
      <c r="N2016" s="61" t="s">
        <v>7780</v>
      </c>
      <c r="O2016" s="62" t="s">
        <v>222</v>
      </c>
      <c r="P2016" s="79">
        <v>1050000</v>
      </c>
      <c r="Q2016" s="79">
        <v>1050000</v>
      </c>
      <c r="R2016" s="79"/>
      <c r="S2016" s="80">
        <v>1050000</v>
      </c>
      <c r="T2016" s="59"/>
      <c r="U2016" s="499">
        <v>0</v>
      </c>
      <c r="V2016" s="499">
        <v>0</v>
      </c>
      <c r="W2016" s="499">
        <v>0</v>
      </c>
      <c r="X2016" s="499">
        <v>0</v>
      </c>
      <c r="Y2016" s="66"/>
      <c r="Z2016" s="512">
        <f t="shared" si="187"/>
        <v>0</v>
      </c>
      <c r="AA2016" s="512">
        <f t="shared" si="188"/>
        <v>0</v>
      </c>
      <c r="AB2016" s="512">
        <f t="shared" si="189"/>
        <v>0</v>
      </c>
      <c r="AC2016" s="512">
        <f t="shared" si="190"/>
        <v>0</v>
      </c>
      <c r="AD2016" s="59"/>
      <c r="AE2016" s="59"/>
      <c r="AF2016" s="235"/>
      <c r="AG2016" s="59"/>
      <c r="AH2016" s="66"/>
      <c r="AI2016" s="67"/>
      <c r="AJ2016" s="67"/>
      <c r="AK2016" s="68"/>
      <c r="AL2016" s="69"/>
      <c r="AM2016" s="66"/>
      <c r="AN2016" s="200">
        <v>9.24</v>
      </c>
      <c r="AO2016" s="57" t="s">
        <v>7777</v>
      </c>
      <c r="AP2016" s="57"/>
      <c r="AQ2016" s="57"/>
      <c r="AR2016" s="57">
        <v>1</v>
      </c>
      <c r="AS2016" s="35">
        <f t="shared" si="191"/>
        <v>0</v>
      </c>
      <c r="AT2016" s="60" t="s">
        <v>7778</v>
      </c>
      <c r="AU2016" s="79">
        <v>1400000</v>
      </c>
      <c r="AV2016" s="66">
        <v>38883</v>
      </c>
      <c r="AW2016" s="81">
        <v>0</v>
      </c>
      <c r="AX2016" s="215" t="s">
        <v>2990</v>
      </c>
      <c r="AY2016" s="215"/>
      <c r="AZ2016" s="74">
        <v>5440</v>
      </c>
      <c r="BA2016" s="69" t="s">
        <v>226</v>
      </c>
      <c r="BB2016" s="44">
        <f t="shared" si="192"/>
        <v>10000</v>
      </c>
      <c r="BC2016" s="81">
        <v>100</v>
      </c>
      <c r="BD2016" s="66">
        <v>38991</v>
      </c>
      <c r="BE2016" s="79"/>
      <c r="BF2016" s="79"/>
      <c r="BG2016" s="79"/>
      <c r="BH2016" s="75"/>
      <c r="BI2016" s="79"/>
      <c r="BJ2016" s="197"/>
      <c r="BK2016" s="78"/>
      <c r="BL2016" s="66"/>
      <c r="BM2016" s="163"/>
      <c r="BN2016" s="66"/>
      <c r="BO2016" s="79"/>
      <c r="BP2016" s="158" t="s">
        <v>4147</v>
      </c>
      <c r="BQ2016" s="74">
        <v>5440</v>
      </c>
      <c r="BR2016" s="161">
        <v>1</v>
      </c>
      <c r="BS2016" s="160">
        <v>40724</v>
      </c>
      <c r="BT2016" s="158"/>
      <c r="BU2016" s="74"/>
      <c r="BV2016" s="161"/>
      <c r="BW2016" s="160"/>
      <c r="BX2016" s="158"/>
      <c r="BY2016" s="74"/>
      <c r="BZ2016" s="161"/>
      <c r="CA2016" s="160"/>
      <c r="CB2016" s="161">
        <v>5.21590761696862E-4</v>
      </c>
      <c r="CC2016" s="161">
        <v>4.6806646251196709E-4</v>
      </c>
    </row>
    <row r="2017" spans="2:81">
      <c r="B2017" s="200">
        <v>9.25</v>
      </c>
      <c r="C2017" s="57" t="s">
        <v>7690</v>
      </c>
      <c r="D2017" s="57">
        <v>1</v>
      </c>
      <c r="E2017" s="155" t="s">
        <v>2047</v>
      </c>
      <c r="F2017" s="60" t="s">
        <v>7781</v>
      </c>
      <c r="G2017" s="60"/>
      <c r="H2017" s="60"/>
      <c r="I2017" s="60"/>
      <c r="J2017" s="58" t="s">
        <v>7781</v>
      </c>
      <c r="K2017" s="58" t="s">
        <v>7782</v>
      </c>
      <c r="L2017" s="58" t="s">
        <v>151</v>
      </c>
      <c r="M2017" s="59" t="s">
        <v>355</v>
      </c>
      <c r="N2017" s="61" t="s">
        <v>7783</v>
      </c>
      <c r="O2017" s="62" t="s">
        <v>222</v>
      </c>
      <c r="P2017" s="79">
        <v>1040000</v>
      </c>
      <c r="Q2017" s="79">
        <v>1040000</v>
      </c>
      <c r="R2017" s="79"/>
      <c r="S2017" s="80">
        <v>1040000</v>
      </c>
      <c r="T2017" s="59"/>
      <c r="U2017" s="499">
        <v>0</v>
      </c>
      <c r="V2017" s="499">
        <v>0</v>
      </c>
      <c r="W2017" s="499">
        <v>0</v>
      </c>
      <c r="X2017" s="499">
        <v>0</v>
      </c>
      <c r="Y2017" s="66"/>
      <c r="Z2017" s="512">
        <f t="shared" si="187"/>
        <v>0</v>
      </c>
      <c r="AA2017" s="512">
        <f t="shared" si="188"/>
        <v>0</v>
      </c>
      <c r="AB2017" s="512">
        <f t="shared" si="189"/>
        <v>0</v>
      </c>
      <c r="AC2017" s="512">
        <f t="shared" si="190"/>
        <v>0</v>
      </c>
      <c r="AD2017" s="59"/>
      <c r="AE2017" s="59"/>
      <c r="AF2017" s="235"/>
      <c r="AG2017" s="59"/>
      <c r="AH2017" s="66"/>
      <c r="AI2017" s="67"/>
      <c r="AJ2017" s="67"/>
      <c r="AK2017" s="68"/>
      <c r="AL2017" s="69"/>
      <c r="AM2017" s="66"/>
      <c r="AN2017" s="200">
        <v>9.25</v>
      </c>
      <c r="AO2017" s="57" t="s">
        <v>7690</v>
      </c>
      <c r="AP2017" s="57"/>
      <c r="AQ2017" s="57"/>
      <c r="AR2017" s="57">
        <v>1</v>
      </c>
      <c r="AS2017" s="35">
        <f t="shared" si="191"/>
        <v>0</v>
      </c>
      <c r="AT2017" s="60" t="s">
        <v>7781</v>
      </c>
      <c r="AU2017" s="79">
        <v>1350000</v>
      </c>
      <c r="AV2017" s="66">
        <v>38898</v>
      </c>
      <c r="AW2017" s="81">
        <v>0</v>
      </c>
      <c r="AX2017" s="215" t="s">
        <v>7732</v>
      </c>
      <c r="AY2017" s="215"/>
      <c r="AZ2017" s="74">
        <v>4935</v>
      </c>
      <c r="BA2017" s="69" t="s">
        <v>226</v>
      </c>
      <c r="BB2017" s="44">
        <f t="shared" si="192"/>
        <v>10000</v>
      </c>
      <c r="BC2017" s="81">
        <v>100</v>
      </c>
      <c r="BD2017" s="66">
        <v>38991</v>
      </c>
      <c r="BE2017" s="79"/>
      <c r="BF2017" s="79"/>
      <c r="BG2017" s="79"/>
      <c r="BH2017" s="75"/>
      <c r="BI2017" s="79"/>
      <c r="BJ2017" s="197"/>
      <c r="BK2017" s="78"/>
      <c r="BL2017" s="66"/>
      <c r="BM2017" s="163"/>
      <c r="BN2017" s="66"/>
      <c r="BO2017" s="79"/>
      <c r="BP2017" s="158" t="s">
        <v>7716</v>
      </c>
      <c r="BQ2017" s="74">
        <v>4935</v>
      </c>
      <c r="BR2017" s="161">
        <v>1</v>
      </c>
      <c r="BS2017" s="160">
        <v>40755</v>
      </c>
      <c r="BT2017" s="158"/>
      <c r="BU2017" s="74"/>
      <c r="BV2017" s="161"/>
      <c r="BW2017" s="160"/>
      <c r="BX2017" s="158"/>
      <c r="BY2017" s="74"/>
      <c r="BZ2017" s="161"/>
      <c r="CA2017" s="160"/>
      <c r="CB2017" s="161">
        <v>5.1662323063308231E-4</v>
      </c>
      <c r="CC2017" s="161">
        <v>4.6360868667851983E-4</v>
      </c>
    </row>
    <row r="2018" spans="2:81">
      <c r="B2018" s="200">
        <v>9.26</v>
      </c>
      <c r="C2018" s="57" t="s">
        <v>7690</v>
      </c>
      <c r="D2018" s="57">
        <v>1</v>
      </c>
      <c r="E2018" s="155" t="s">
        <v>2047</v>
      </c>
      <c r="F2018" s="60" t="s">
        <v>7784</v>
      </c>
      <c r="G2018" s="60"/>
      <c r="H2018" s="60"/>
      <c r="I2018" s="60"/>
      <c r="J2018" s="58" t="s">
        <v>7784</v>
      </c>
      <c r="K2018" s="58" t="s">
        <v>7785</v>
      </c>
      <c r="L2018" s="58" t="s">
        <v>181</v>
      </c>
      <c r="M2018" s="59" t="s">
        <v>671</v>
      </c>
      <c r="N2018" s="61" t="s">
        <v>7786</v>
      </c>
      <c r="O2018" s="62" t="s">
        <v>222</v>
      </c>
      <c r="P2018" s="79">
        <v>1025000</v>
      </c>
      <c r="Q2018" s="79">
        <v>1025000</v>
      </c>
      <c r="R2018" s="79"/>
      <c r="S2018" s="80">
        <v>1025000</v>
      </c>
      <c r="T2018" s="59"/>
      <c r="U2018" s="499">
        <v>0</v>
      </c>
      <c r="V2018" s="499">
        <v>0</v>
      </c>
      <c r="W2018" s="499">
        <v>0</v>
      </c>
      <c r="X2018" s="499">
        <v>0</v>
      </c>
      <c r="Y2018" s="66"/>
      <c r="Z2018" s="512">
        <f t="shared" si="187"/>
        <v>0</v>
      </c>
      <c r="AA2018" s="512">
        <f t="shared" si="188"/>
        <v>0</v>
      </c>
      <c r="AB2018" s="512">
        <f t="shared" si="189"/>
        <v>0</v>
      </c>
      <c r="AC2018" s="512">
        <f t="shared" si="190"/>
        <v>0</v>
      </c>
      <c r="AD2018" s="59"/>
      <c r="AE2018" s="59"/>
      <c r="AF2018" s="235"/>
      <c r="AG2018" s="59"/>
      <c r="AH2018" s="66"/>
      <c r="AI2018" s="67"/>
      <c r="AJ2018" s="67"/>
      <c r="AK2018" s="68"/>
      <c r="AL2018" s="69"/>
      <c r="AM2018" s="66"/>
      <c r="AN2018" s="200">
        <v>9.26</v>
      </c>
      <c r="AO2018" s="57" t="s">
        <v>7690</v>
      </c>
      <c r="AP2018" s="57"/>
      <c r="AQ2018" s="57"/>
      <c r="AR2018" s="57">
        <v>1</v>
      </c>
      <c r="AS2018" s="35">
        <f t="shared" si="191"/>
        <v>0</v>
      </c>
      <c r="AT2018" s="60" t="s">
        <v>7784</v>
      </c>
      <c r="AU2018" s="79">
        <v>1400000</v>
      </c>
      <c r="AV2018" s="66">
        <v>38898</v>
      </c>
      <c r="AW2018" s="81">
        <v>0</v>
      </c>
      <c r="AX2018" s="216" t="s">
        <v>7787</v>
      </c>
      <c r="AY2018" s="216"/>
      <c r="AZ2018" s="74">
        <v>5551</v>
      </c>
      <c r="BA2018" s="69" t="s">
        <v>226</v>
      </c>
      <c r="BB2018" s="44">
        <f t="shared" si="192"/>
        <v>10000</v>
      </c>
      <c r="BC2018" s="81">
        <v>100</v>
      </c>
      <c r="BD2018" s="66">
        <v>38991</v>
      </c>
      <c r="BE2018" s="79"/>
      <c r="BF2018" s="79"/>
      <c r="BG2018" s="79"/>
      <c r="BH2018" s="75"/>
      <c r="BI2018" s="79"/>
      <c r="BJ2018" s="197"/>
      <c r="BK2018" s="78"/>
      <c r="BL2018" s="66"/>
      <c r="BM2018" s="163"/>
      <c r="BN2018" s="66"/>
      <c r="BO2018" s="79"/>
      <c r="BP2018" s="158" t="s">
        <v>7716</v>
      </c>
      <c r="BQ2018" s="74">
        <v>5551</v>
      </c>
      <c r="BR2018" s="161">
        <v>1</v>
      </c>
      <c r="BS2018" s="160">
        <v>40755</v>
      </c>
      <c r="BT2018" s="158"/>
      <c r="BU2018" s="74"/>
      <c r="BV2018" s="161"/>
      <c r="BW2018" s="160"/>
      <c r="BX2018" s="158"/>
      <c r="BY2018" s="74"/>
      <c r="BZ2018" s="161"/>
      <c r="CA2018" s="160"/>
      <c r="CB2018" s="161">
        <v>5.0917193403741284E-4</v>
      </c>
      <c r="CC2018" s="161">
        <v>4.5692202292834885E-4</v>
      </c>
    </row>
    <row r="2019" spans="2:81" ht="23">
      <c r="B2019" s="200">
        <v>9.27</v>
      </c>
      <c r="C2019" s="57" t="s">
        <v>7788</v>
      </c>
      <c r="D2019" s="57">
        <v>1</v>
      </c>
      <c r="E2019" s="155" t="s">
        <v>2047</v>
      </c>
      <c r="F2019" s="60" t="s">
        <v>7789</v>
      </c>
      <c r="G2019" s="60"/>
      <c r="H2019" s="60"/>
      <c r="I2019" s="60"/>
      <c r="J2019" s="58" t="s">
        <v>7789</v>
      </c>
      <c r="K2019" s="58" t="s">
        <v>7790</v>
      </c>
      <c r="L2019" s="58" t="s">
        <v>1697</v>
      </c>
      <c r="M2019" s="59" t="s">
        <v>370</v>
      </c>
      <c r="N2019" s="61" t="s">
        <v>7791</v>
      </c>
      <c r="O2019" s="62" t="s">
        <v>222</v>
      </c>
      <c r="P2019" s="79">
        <v>1000000</v>
      </c>
      <c r="Q2019" s="79">
        <v>1000000</v>
      </c>
      <c r="R2019" s="79"/>
      <c r="S2019" s="80">
        <v>1000000</v>
      </c>
      <c r="T2019" s="59"/>
      <c r="U2019" s="499">
        <v>0</v>
      </c>
      <c r="V2019" s="499">
        <v>0</v>
      </c>
      <c r="W2019" s="499">
        <v>0</v>
      </c>
      <c r="X2019" s="499">
        <v>0</v>
      </c>
      <c r="Y2019" s="66"/>
      <c r="Z2019" s="512">
        <f t="shared" si="187"/>
        <v>0</v>
      </c>
      <c r="AA2019" s="512">
        <f t="shared" si="188"/>
        <v>0</v>
      </c>
      <c r="AB2019" s="512">
        <f t="shared" si="189"/>
        <v>0</v>
      </c>
      <c r="AC2019" s="512">
        <f t="shared" si="190"/>
        <v>0</v>
      </c>
      <c r="AD2019" s="59"/>
      <c r="AE2019" s="59"/>
      <c r="AF2019" s="235"/>
      <c r="AG2019" s="59"/>
      <c r="AH2019" s="66"/>
      <c r="AI2019" s="67"/>
      <c r="AJ2019" s="67"/>
      <c r="AK2019" s="68"/>
      <c r="AL2019" s="69"/>
      <c r="AM2019" s="66"/>
      <c r="AN2019" s="200">
        <v>9.27</v>
      </c>
      <c r="AO2019" s="57" t="s">
        <v>7788</v>
      </c>
      <c r="AP2019" s="57"/>
      <c r="AQ2019" s="57"/>
      <c r="AR2019" s="57">
        <v>1</v>
      </c>
      <c r="AS2019" s="35">
        <f t="shared" si="191"/>
        <v>0</v>
      </c>
      <c r="AT2019" s="60" t="s">
        <v>7789</v>
      </c>
      <c r="AU2019" s="79">
        <v>1400000</v>
      </c>
      <c r="AV2019" s="66">
        <v>38898</v>
      </c>
      <c r="AW2019" s="81">
        <v>0</v>
      </c>
      <c r="AX2019" s="216" t="s">
        <v>7719</v>
      </c>
      <c r="AY2019" s="216"/>
      <c r="AZ2019" s="74">
        <v>3000</v>
      </c>
      <c r="BA2019" s="69" t="s">
        <v>226</v>
      </c>
      <c r="BB2019" s="44">
        <f t="shared" si="192"/>
        <v>10000</v>
      </c>
      <c r="BC2019" s="81">
        <v>100</v>
      </c>
      <c r="BD2019" s="66">
        <v>38991</v>
      </c>
      <c r="BE2019" s="79"/>
      <c r="BF2019" s="79"/>
      <c r="BG2019" s="79"/>
      <c r="BH2019" s="75"/>
      <c r="BI2019" s="79"/>
      <c r="BJ2019" s="197"/>
      <c r="BK2019" s="78"/>
      <c r="BL2019" s="66"/>
      <c r="BM2019" s="163"/>
      <c r="BN2019" s="66"/>
      <c r="BO2019" s="79"/>
      <c r="BP2019" s="158" t="s">
        <v>4147</v>
      </c>
      <c r="BQ2019" s="74">
        <v>3000</v>
      </c>
      <c r="BR2019" s="161">
        <v>1</v>
      </c>
      <c r="BS2019" s="160">
        <v>40724</v>
      </c>
      <c r="BT2019" s="158"/>
      <c r="BU2019" s="74"/>
      <c r="BV2019" s="161"/>
      <c r="BW2019" s="160"/>
      <c r="BX2019" s="158"/>
      <c r="BY2019" s="74"/>
      <c r="BZ2019" s="161"/>
      <c r="CA2019" s="160"/>
      <c r="CB2019" s="161">
        <v>4.9675310637796379E-4</v>
      </c>
      <c r="CC2019" s="161">
        <v>4.457775833447306E-4</v>
      </c>
    </row>
    <row r="2020" spans="2:81" ht="23">
      <c r="B2020" s="200">
        <v>9.2799999999999994</v>
      </c>
      <c r="C2020" s="57" t="s">
        <v>7690</v>
      </c>
      <c r="D2020" s="57">
        <v>1</v>
      </c>
      <c r="E2020" s="155" t="s">
        <v>2047</v>
      </c>
      <c r="F2020" s="60" t="s">
        <v>7792</v>
      </c>
      <c r="G2020" s="60"/>
      <c r="H2020" s="60"/>
      <c r="I2020" s="60"/>
      <c r="J2020" s="58" t="s">
        <v>7792</v>
      </c>
      <c r="K2020" s="58" t="s">
        <v>7793</v>
      </c>
      <c r="L2020" s="58" t="s">
        <v>1328</v>
      </c>
      <c r="M2020" s="59" t="s">
        <v>1147</v>
      </c>
      <c r="N2020" s="61" t="s">
        <v>7794</v>
      </c>
      <c r="O2020" s="62" t="s">
        <v>222</v>
      </c>
      <c r="P2020" s="79">
        <v>950000</v>
      </c>
      <c r="Q2020" s="79">
        <v>950000</v>
      </c>
      <c r="R2020" s="79"/>
      <c r="S2020" s="80">
        <v>950000</v>
      </c>
      <c r="T2020" s="59"/>
      <c r="U2020" s="499">
        <v>0</v>
      </c>
      <c r="V2020" s="499">
        <v>0</v>
      </c>
      <c r="W2020" s="499">
        <v>0</v>
      </c>
      <c r="X2020" s="499">
        <v>0</v>
      </c>
      <c r="Y2020" s="66"/>
      <c r="Z2020" s="512">
        <f t="shared" si="187"/>
        <v>0</v>
      </c>
      <c r="AA2020" s="512">
        <f t="shared" si="188"/>
        <v>0</v>
      </c>
      <c r="AB2020" s="512">
        <f t="shared" si="189"/>
        <v>0</v>
      </c>
      <c r="AC2020" s="512">
        <f t="shared" si="190"/>
        <v>0</v>
      </c>
      <c r="AD2020" s="59"/>
      <c r="AE2020" s="59"/>
      <c r="AF2020" s="235"/>
      <c r="AG2020" s="59"/>
      <c r="AH2020" s="66"/>
      <c r="AI2020" s="67"/>
      <c r="AJ2020" s="67"/>
      <c r="AK2020" s="68"/>
      <c r="AL2020" s="69"/>
      <c r="AM2020" s="66"/>
      <c r="AN2020" s="200">
        <v>9.2799999999999994</v>
      </c>
      <c r="AO2020" s="57" t="s">
        <v>7690</v>
      </c>
      <c r="AP2020" s="57"/>
      <c r="AQ2020" s="57"/>
      <c r="AR2020" s="57">
        <v>1</v>
      </c>
      <c r="AS2020" s="35">
        <f t="shared" si="191"/>
        <v>0</v>
      </c>
      <c r="AT2020" s="60" t="s">
        <v>7792</v>
      </c>
      <c r="AU2020" s="79">
        <v>1300000</v>
      </c>
      <c r="AV2020" s="66">
        <v>38898</v>
      </c>
      <c r="AW2020" s="81">
        <v>0</v>
      </c>
      <c r="AX2020" s="216" t="s">
        <v>7732</v>
      </c>
      <c r="AY2020" s="216"/>
      <c r="AZ2020" s="74">
        <v>3000</v>
      </c>
      <c r="BA2020" s="69" t="s">
        <v>226</v>
      </c>
      <c r="BB2020" s="44">
        <f t="shared" si="192"/>
        <v>10000</v>
      </c>
      <c r="BC2020" s="81">
        <v>100</v>
      </c>
      <c r="BD2020" s="66">
        <v>38991</v>
      </c>
      <c r="BE2020" s="79"/>
      <c r="BF2020" s="79"/>
      <c r="BG2020" s="79"/>
      <c r="BH2020" s="75"/>
      <c r="BI2020" s="79"/>
      <c r="BJ2020" s="197"/>
      <c r="BK2020" s="78"/>
      <c r="BL2020" s="66"/>
      <c r="BM2020" s="163"/>
      <c r="BN2020" s="66"/>
      <c r="BO2020" s="79"/>
      <c r="BP2020" s="158" t="s">
        <v>7716</v>
      </c>
      <c r="BQ2020" s="74">
        <v>3000</v>
      </c>
      <c r="BR2020" s="161">
        <v>1</v>
      </c>
      <c r="BS2020" s="160">
        <v>40755</v>
      </c>
      <c r="BT2020" s="158"/>
      <c r="BU2020" s="74"/>
      <c r="BV2020" s="161"/>
      <c r="BW2020" s="160"/>
      <c r="BX2020" s="158"/>
      <c r="BY2020" s="74"/>
      <c r="BZ2020" s="161"/>
      <c r="CA2020" s="160"/>
      <c r="CB2020" s="161">
        <v>4.7191545105906558E-4</v>
      </c>
      <c r="CC2020" s="161">
        <v>4.2348870417749406E-4</v>
      </c>
    </row>
    <row r="2021" spans="2:81" ht="23">
      <c r="B2021" s="227">
        <v>9.2899999999999991</v>
      </c>
      <c r="C2021" s="89" t="s">
        <v>7690</v>
      </c>
      <c r="D2021" s="89">
        <v>1</v>
      </c>
      <c r="E2021" s="147" t="s">
        <v>2047</v>
      </c>
      <c r="F2021" s="92" t="s">
        <v>7795</v>
      </c>
      <c r="G2021" s="92"/>
      <c r="H2021" s="92"/>
      <c r="I2021" s="92"/>
      <c r="J2021" s="90" t="s">
        <v>7795</v>
      </c>
      <c r="K2021" s="90" t="s">
        <v>7796</v>
      </c>
      <c r="L2021" s="90" t="s">
        <v>88</v>
      </c>
      <c r="M2021" s="91" t="s">
        <v>671</v>
      </c>
      <c r="N2021" s="93" t="s">
        <v>7797</v>
      </c>
      <c r="O2021" s="94" t="s">
        <v>222</v>
      </c>
      <c r="P2021" s="95">
        <v>925000</v>
      </c>
      <c r="Q2021" s="95">
        <v>925000</v>
      </c>
      <c r="R2021" s="95"/>
      <c r="S2021" s="96">
        <v>925000</v>
      </c>
      <c r="T2021" s="91"/>
      <c r="U2021" s="500">
        <v>0</v>
      </c>
      <c r="V2021" s="500">
        <v>0</v>
      </c>
      <c r="W2021" s="500">
        <v>0</v>
      </c>
      <c r="X2021" s="500">
        <v>0</v>
      </c>
      <c r="Y2021" s="97"/>
      <c r="Z2021" s="512">
        <f t="shared" si="187"/>
        <v>0</v>
      </c>
      <c r="AA2021" s="512">
        <f t="shared" si="188"/>
        <v>0</v>
      </c>
      <c r="AB2021" s="512">
        <f t="shared" si="189"/>
        <v>0</v>
      </c>
      <c r="AC2021" s="512">
        <f t="shared" si="190"/>
        <v>0</v>
      </c>
      <c r="AD2021" s="91"/>
      <c r="AE2021" s="91"/>
      <c r="AF2021" s="237"/>
      <c r="AG2021" s="91"/>
      <c r="AH2021" s="97"/>
      <c r="AI2021" s="98"/>
      <c r="AJ2021" s="98"/>
      <c r="AK2021" s="99"/>
      <c r="AL2021" s="100"/>
      <c r="AM2021" s="97"/>
      <c r="AN2021" s="227">
        <v>9.2899999999999991</v>
      </c>
      <c r="AO2021" s="89" t="s">
        <v>7690</v>
      </c>
      <c r="AP2021" s="89"/>
      <c r="AQ2021" s="89"/>
      <c r="AR2021" s="89">
        <v>1</v>
      </c>
      <c r="AS2021" s="35">
        <f t="shared" si="191"/>
        <v>0</v>
      </c>
      <c r="AT2021" s="92" t="s">
        <v>7795</v>
      </c>
      <c r="AU2021" s="95">
        <v>1210000</v>
      </c>
      <c r="AV2021" s="97">
        <v>38898</v>
      </c>
      <c r="AW2021" s="106">
        <v>0</v>
      </c>
      <c r="AX2021" s="219" t="s">
        <v>7798</v>
      </c>
      <c r="AY2021" s="219"/>
      <c r="AZ2021" s="105">
        <v>4864</v>
      </c>
      <c r="BA2021" s="100" t="s">
        <v>226</v>
      </c>
      <c r="BB2021" s="44">
        <f t="shared" si="192"/>
        <v>10000</v>
      </c>
      <c r="BC2021" s="106">
        <v>100</v>
      </c>
      <c r="BD2021" s="97">
        <v>38991</v>
      </c>
      <c r="BE2021" s="95"/>
      <c r="BF2021" s="95"/>
      <c r="BG2021" s="95"/>
      <c r="BH2021" s="192"/>
      <c r="BI2021" s="95"/>
      <c r="BJ2021" s="203"/>
      <c r="BK2021" s="108"/>
      <c r="BL2021" s="97"/>
      <c r="BM2021" s="168"/>
      <c r="BN2021" s="97"/>
      <c r="BO2021" s="95"/>
      <c r="BP2021" s="133" t="s">
        <v>7716</v>
      </c>
      <c r="BQ2021" s="105">
        <v>4864</v>
      </c>
      <c r="BR2021" s="169">
        <v>1</v>
      </c>
      <c r="BS2021" s="136">
        <v>40755</v>
      </c>
      <c r="BT2021" s="133"/>
      <c r="BU2021" s="105"/>
      <c r="BV2021" s="169"/>
      <c r="BW2021" s="136"/>
      <c r="BX2021" s="133"/>
      <c r="BY2021" s="105"/>
      <c r="BZ2021" s="169"/>
      <c r="CA2021" s="136"/>
      <c r="CB2021" s="169">
        <v>4.5949662339961648E-4</v>
      </c>
      <c r="CC2021" s="169">
        <v>4.1234426459387582E-4</v>
      </c>
    </row>
    <row r="2022" spans="2:81" ht="34">
      <c r="B2022" s="227">
        <v>9.3000000000000007</v>
      </c>
      <c r="C2022" s="89" t="s">
        <v>7690</v>
      </c>
      <c r="D2022" s="89">
        <v>1</v>
      </c>
      <c r="E2022" s="147" t="s">
        <v>2047</v>
      </c>
      <c r="F2022" s="147" t="s">
        <v>7799</v>
      </c>
      <c r="G2022" s="147"/>
      <c r="H2022" s="147"/>
      <c r="I2022" s="147"/>
      <c r="J2022" s="90" t="s">
        <v>7799</v>
      </c>
      <c r="K2022" s="90" t="s">
        <v>689</v>
      </c>
      <c r="L2022" s="90" t="s">
        <v>175</v>
      </c>
      <c r="M2022" s="91" t="s">
        <v>90</v>
      </c>
      <c r="N2022" s="93" t="s">
        <v>7800</v>
      </c>
      <c r="O2022" s="94" t="s">
        <v>222</v>
      </c>
      <c r="P2022" s="95">
        <v>915000</v>
      </c>
      <c r="Q2022" s="95">
        <v>915000</v>
      </c>
      <c r="R2022" s="95"/>
      <c r="S2022" s="96">
        <v>915000</v>
      </c>
      <c r="T2022" s="91"/>
      <c r="U2022" s="500">
        <v>0</v>
      </c>
      <c r="V2022" s="500">
        <v>0</v>
      </c>
      <c r="W2022" s="500">
        <v>0</v>
      </c>
      <c r="X2022" s="500">
        <v>0</v>
      </c>
      <c r="Y2022" s="97"/>
      <c r="Z2022" s="512">
        <f t="shared" si="187"/>
        <v>0</v>
      </c>
      <c r="AA2022" s="512">
        <f t="shared" si="188"/>
        <v>0</v>
      </c>
      <c r="AB2022" s="512">
        <f t="shared" si="189"/>
        <v>0</v>
      </c>
      <c r="AC2022" s="512">
        <f t="shared" si="190"/>
        <v>0</v>
      </c>
      <c r="AD2022" s="91"/>
      <c r="AE2022" s="91"/>
      <c r="AF2022" s="237"/>
      <c r="AG2022" s="91"/>
      <c r="AH2022" s="97"/>
      <c r="AI2022" s="98"/>
      <c r="AJ2022" s="98"/>
      <c r="AK2022" s="99"/>
      <c r="AL2022" s="100"/>
      <c r="AM2022" s="97"/>
      <c r="AN2022" s="227">
        <v>9.3000000000000007</v>
      </c>
      <c r="AO2022" s="89" t="s">
        <v>7690</v>
      </c>
      <c r="AP2022" s="89"/>
      <c r="AQ2022" s="89"/>
      <c r="AR2022" s="89">
        <v>1</v>
      </c>
      <c r="AS2022" s="35">
        <f t="shared" si="191"/>
        <v>0</v>
      </c>
      <c r="AT2022" s="147" t="s">
        <v>7799</v>
      </c>
      <c r="AU2022" s="95">
        <v>1200000</v>
      </c>
      <c r="AV2022" s="97">
        <v>38883</v>
      </c>
      <c r="AW2022" s="106">
        <v>0</v>
      </c>
      <c r="AX2022" s="219" t="s">
        <v>7801</v>
      </c>
      <c r="AY2022" s="219"/>
      <c r="AZ2022" s="105">
        <v>3300</v>
      </c>
      <c r="BA2022" s="100" t="s">
        <v>226</v>
      </c>
      <c r="BB2022" s="44">
        <f t="shared" si="192"/>
        <v>10000</v>
      </c>
      <c r="BC2022" s="106">
        <v>100</v>
      </c>
      <c r="BD2022" s="97">
        <v>38991</v>
      </c>
      <c r="BE2022" s="95"/>
      <c r="BF2022" s="95"/>
      <c r="BG2022" s="95"/>
      <c r="BH2022" s="192"/>
      <c r="BI2022" s="95"/>
      <c r="BJ2022" s="203"/>
      <c r="BK2022" s="108"/>
      <c r="BL2022" s="97"/>
      <c r="BM2022" s="168"/>
      <c r="BN2022" s="97"/>
      <c r="BO2022" s="95"/>
      <c r="BP2022" s="133" t="s">
        <v>4147</v>
      </c>
      <c r="BQ2022" s="105">
        <v>3300</v>
      </c>
      <c r="BR2022" s="169">
        <v>1</v>
      </c>
      <c r="BS2022" s="136">
        <v>40724</v>
      </c>
      <c r="BT2022" s="133"/>
      <c r="BU2022" s="105"/>
      <c r="BV2022" s="169"/>
      <c r="BW2022" s="136"/>
      <c r="BX2022" s="133"/>
      <c r="BY2022" s="105"/>
      <c r="BZ2022" s="169"/>
      <c r="CA2022" s="136"/>
      <c r="CB2022" s="169">
        <v>4.5452909233583685E-4</v>
      </c>
      <c r="CC2022" s="169">
        <v>4.078864887604285E-4</v>
      </c>
    </row>
    <row r="2023" spans="2:81" ht="23">
      <c r="B2023" s="227">
        <v>9.31</v>
      </c>
      <c r="C2023" s="89" t="s">
        <v>7690</v>
      </c>
      <c r="D2023" s="89">
        <v>1</v>
      </c>
      <c r="E2023" s="147" t="s">
        <v>2047</v>
      </c>
      <c r="F2023" s="92" t="s">
        <v>7802</v>
      </c>
      <c r="G2023" s="92"/>
      <c r="H2023" s="92"/>
      <c r="I2023" s="92"/>
      <c r="J2023" s="90" t="s">
        <v>7802</v>
      </c>
      <c r="K2023" s="90" t="s">
        <v>7803</v>
      </c>
      <c r="L2023" s="90" t="s">
        <v>175</v>
      </c>
      <c r="M2023" s="91" t="s">
        <v>90</v>
      </c>
      <c r="N2023" s="93" t="s">
        <v>7804</v>
      </c>
      <c r="O2023" s="94" t="s">
        <v>222</v>
      </c>
      <c r="P2023" s="95">
        <v>900000</v>
      </c>
      <c r="Q2023" s="95">
        <v>900000</v>
      </c>
      <c r="R2023" s="95"/>
      <c r="S2023" s="96">
        <v>900000</v>
      </c>
      <c r="T2023" s="91"/>
      <c r="U2023" s="500">
        <v>0</v>
      </c>
      <c r="V2023" s="500">
        <v>0</v>
      </c>
      <c r="W2023" s="500">
        <v>0</v>
      </c>
      <c r="X2023" s="500">
        <v>0</v>
      </c>
      <c r="Y2023" s="97"/>
      <c r="Z2023" s="512">
        <f t="shared" si="187"/>
        <v>0</v>
      </c>
      <c r="AA2023" s="512">
        <f t="shared" si="188"/>
        <v>0</v>
      </c>
      <c r="AB2023" s="512">
        <f t="shared" si="189"/>
        <v>0</v>
      </c>
      <c r="AC2023" s="512">
        <f t="shared" si="190"/>
        <v>0</v>
      </c>
      <c r="AD2023" s="91"/>
      <c r="AE2023" s="91"/>
      <c r="AF2023" s="237"/>
      <c r="AG2023" s="91"/>
      <c r="AH2023" s="97"/>
      <c r="AI2023" s="98"/>
      <c r="AJ2023" s="98"/>
      <c r="AK2023" s="99"/>
      <c r="AL2023" s="100"/>
      <c r="AM2023" s="97"/>
      <c r="AN2023" s="227">
        <v>9.31</v>
      </c>
      <c r="AO2023" s="89" t="s">
        <v>7690</v>
      </c>
      <c r="AP2023" s="89"/>
      <c r="AQ2023" s="89"/>
      <c r="AR2023" s="89">
        <v>1</v>
      </c>
      <c r="AS2023" s="35">
        <f t="shared" si="191"/>
        <v>0</v>
      </c>
      <c r="AT2023" s="92" t="s">
        <v>7802</v>
      </c>
      <c r="AU2023" s="95">
        <v>1200000</v>
      </c>
      <c r="AV2023" s="97">
        <v>38883</v>
      </c>
      <c r="AW2023" s="106">
        <v>0</v>
      </c>
      <c r="AX2023" s="220" t="s">
        <v>127</v>
      </c>
      <c r="AY2023" s="220"/>
      <c r="AZ2023" s="105">
        <v>2858</v>
      </c>
      <c r="BA2023" s="100" t="s">
        <v>226</v>
      </c>
      <c r="BB2023" s="44">
        <f t="shared" si="192"/>
        <v>10000</v>
      </c>
      <c r="BC2023" s="106">
        <v>100</v>
      </c>
      <c r="BD2023" s="97">
        <v>38991</v>
      </c>
      <c r="BE2023" s="95"/>
      <c r="BF2023" s="95"/>
      <c r="BG2023" s="95"/>
      <c r="BH2023" s="192"/>
      <c r="BI2023" s="95"/>
      <c r="BJ2023" s="203"/>
      <c r="BK2023" s="108"/>
      <c r="BL2023" s="97"/>
      <c r="BM2023" s="168"/>
      <c r="BN2023" s="97"/>
      <c r="BO2023" s="95"/>
      <c r="BP2023" s="133" t="s">
        <v>4147</v>
      </c>
      <c r="BQ2023" s="105">
        <v>2858</v>
      </c>
      <c r="BR2023" s="169">
        <v>1</v>
      </c>
      <c r="BS2023" s="136">
        <v>40724</v>
      </c>
      <c r="BT2023" s="133"/>
      <c r="BU2023" s="105"/>
      <c r="BV2023" s="169"/>
      <c r="BW2023" s="136"/>
      <c r="BX2023" s="133"/>
      <c r="BY2023" s="105"/>
      <c r="BZ2023" s="169"/>
      <c r="CA2023" s="136"/>
      <c r="CB2023" s="169">
        <v>4.4707779574016738E-4</v>
      </c>
      <c r="CC2023" s="169">
        <v>4.0119982501025752E-4</v>
      </c>
    </row>
    <row r="2024" spans="2:81" ht="23">
      <c r="B2024" s="227">
        <v>9.32</v>
      </c>
      <c r="C2024" s="89" t="s">
        <v>7690</v>
      </c>
      <c r="D2024" s="89">
        <v>1</v>
      </c>
      <c r="E2024" s="147" t="s">
        <v>2047</v>
      </c>
      <c r="F2024" s="92" t="s">
        <v>7805</v>
      </c>
      <c r="G2024" s="92"/>
      <c r="H2024" s="92"/>
      <c r="I2024" s="92"/>
      <c r="J2024" s="90" t="s">
        <v>7805</v>
      </c>
      <c r="K2024" s="90" t="s">
        <v>6509</v>
      </c>
      <c r="L2024" s="90" t="s">
        <v>234</v>
      </c>
      <c r="M2024" s="91" t="s">
        <v>550</v>
      </c>
      <c r="N2024" s="93" t="s">
        <v>7806</v>
      </c>
      <c r="O2024" s="94" t="s">
        <v>222</v>
      </c>
      <c r="P2024" s="95">
        <v>900000</v>
      </c>
      <c r="Q2024" s="95">
        <v>900000</v>
      </c>
      <c r="R2024" s="95"/>
      <c r="S2024" s="96">
        <v>900000</v>
      </c>
      <c r="T2024" s="91"/>
      <c r="U2024" s="500">
        <v>0</v>
      </c>
      <c r="V2024" s="500">
        <v>0</v>
      </c>
      <c r="W2024" s="500">
        <v>0</v>
      </c>
      <c r="X2024" s="500">
        <v>0</v>
      </c>
      <c r="Y2024" s="97"/>
      <c r="Z2024" s="512">
        <f t="shared" si="187"/>
        <v>0</v>
      </c>
      <c r="AA2024" s="512">
        <f t="shared" si="188"/>
        <v>0</v>
      </c>
      <c r="AB2024" s="512">
        <f t="shared" si="189"/>
        <v>0</v>
      </c>
      <c r="AC2024" s="512">
        <f t="shared" si="190"/>
        <v>0</v>
      </c>
      <c r="AD2024" s="91"/>
      <c r="AE2024" s="91"/>
      <c r="AF2024" s="237"/>
      <c r="AG2024" s="91"/>
      <c r="AH2024" s="97"/>
      <c r="AI2024" s="98"/>
      <c r="AJ2024" s="98"/>
      <c r="AK2024" s="99"/>
      <c r="AL2024" s="100"/>
      <c r="AM2024" s="97"/>
      <c r="AN2024" s="227">
        <v>9.32</v>
      </c>
      <c r="AO2024" s="89" t="s">
        <v>7690</v>
      </c>
      <c r="AP2024" s="89"/>
      <c r="AQ2024" s="89"/>
      <c r="AR2024" s="89">
        <v>1</v>
      </c>
      <c r="AS2024" s="35">
        <f t="shared" si="191"/>
        <v>0</v>
      </c>
      <c r="AT2024" s="92" t="s">
        <v>7805</v>
      </c>
      <c r="AU2024" s="95">
        <v>1270000</v>
      </c>
      <c r="AV2024" s="97">
        <v>38898</v>
      </c>
      <c r="AW2024" s="106">
        <v>0</v>
      </c>
      <c r="AX2024" s="219">
        <v>1980</v>
      </c>
      <c r="AY2024" s="219" t="s">
        <v>2528</v>
      </c>
      <c r="AZ2024" s="105">
        <v>3668</v>
      </c>
      <c r="BA2024" s="100" t="s">
        <v>226</v>
      </c>
      <c r="BB2024" s="44">
        <f t="shared" si="192"/>
        <v>10000</v>
      </c>
      <c r="BC2024" s="106">
        <v>100</v>
      </c>
      <c r="BD2024" s="97">
        <v>38991</v>
      </c>
      <c r="BE2024" s="95"/>
      <c r="BF2024" s="95"/>
      <c r="BG2024" s="95"/>
      <c r="BH2024" s="192"/>
      <c r="BI2024" s="95"/>
      <c r="BJ2024" s="203"/>
      <c r="BK2024" s="108"/>
      <c r="BL2024" s="97"/>
      <c r="BM2024" s="168"/>
      <c r="BN2024" s="97"/>
      <c r="BO2024" s="95"/>
      <c r="BP2024" s="133" t="s">
        <v>7716</v>
      </c>
      <c r="BQ2024" s="105">
        <v>3668</v>
      </c>
      <c r="BR2024" s="169">
        <v>1</v>
      </c>
      <c r="BS2024" s="136">
        <v>40755</v>
      </c>
      <c r="BT2024" s="133"/>
      <c r="BU2024" s="105"/>
      <c r="BV2024" s="169"/>
      <c r="BW2024" s="136"/>
      <c r="BX2024" s="133"/>
      <c r="BY2024" s="105"/>
      <c r="BZ2024" s="169"/>
      <c r="CA2024" s="136"/>
      <c r="CB2024" s="169">
        <v>4.4707779574016738E-4</v>
      </c>
      <c r="CC2024" s="169">
        <v>4.0119982501025752E-4</v>
      </c>
    </row>
    <row r="2025" spans="2:81" ht="23">
      <c r="B2025" s="227">
        <v>9.3299999999999947</v>
      </c>
      <c r="C2025" s="89" t="s">
        <v>7690</v>
      </c>
      <c r="D2025" s="89">
        <v>1</v>
      </c>
      <c r="E2025" s="147" t="s">
        <v>2047</v>
      </c>
      <c r="F2025" s="92" t="s">
        <v>7807</v>
      </c>
      <c r="G2025" s="92"/>
      <c r="H2025" s="92"/>
      <c r="I2025" s="92"/>
      <c r="J2025" s="90" t="s">
        <v>7807</v>
      </c>
      <c r="K2025" s="90" t="s">
        <v>7808</v>
      </c>
      <c r="L2025" s="90" t="s">
        <v>1703</v>
      </c>
      <c r="M2025" s="91" t="s">
        <v>1737</v>
      </c>
      <c r="N2025" s="93" t="s">
        <v>7809</v>
      </c>
      <c r="O2025" s="94" t="s">
        <v>222</v>
      </c>
      <c r="P2025" s="95">
        <v>900000</v>
      </c>
      <c r="Q2025" s="95">
        <v>900000</v>
      </c>
      <c r="R2025" s="95"/>
      <c r="S2025" s="96">
        <v>900000</v>
      </c>
      <c r="T2025" s="91"/>
      <c r="U2025" s="500">
        <v>0</v>
      </c>
      <c r="V2025" s="500">
        <v>0</v>
      </c>
      <c r="W2025" s="500">
        <v>0</v>
      </c>
      <c r="X2025" s="500">
        <v>0</v>
      </c>
      <c r="Y2025" s="97"/>
      <c r="Z2025" s="512">
        <f t="shared" si="187"/>
        <v>0</v>
      </c>
      <c r="AA2025" s="512">
        <f t="shared" si="188"/>
        <v>0</v>
      </c>
      <c r="AB2025" s="512">
        <f t="shared" si="189"/>
        <v>0</v>
      </c>
      <c r="AC2025" s="512">
        <f t="shared" si="190"/>
        <v>0</v>
      </c>
      <c r="AD2025" s="91"/>
      <c r="AE2025" s="91"/>
      <c r="AF2025" s="237"/>
      <c r="AG2025" s="91"/>
      <c r="AH2025" s="97"/>
      <c r="AI2025" s="98"/>
      <c r="AJ2025" s="98"/>
      <c r="AK2025" s="99"/>
      <c r="AL2025" s="100"/>
      <c r="AM2025" s="97"/>
      <c r="AN2025" s="227">
        <v>9.3299999999999947</v>
      </c>
      <c r="AO2025" s="89" t="s">
        <v>7690</v>
      </c>
      <c r="AP2025" s="89"/>
      <c r="AQ2025" s="89"/>
      <c r="AR2025" s="89">
        <v>1</v>
      </c>
      <c r="AS2025" s="35">
        <f t="shared" si="191"/>
        <v>0</v>
      </c>
      <c r="AT2025" s="92" t="s">
        <v>7807</v>
      </c>
      <c r="AU2025" s="95">
        <v>1200000</v>
      </c>
      <c r="AV2025" s="97">
        <v>38898</v>
      </c>
      <c r="AW2025" s="106">
        <v>0</v>
      </c>
      <c r="AX2025" s="220" t="s">
        <v>7719</v>
      </c>
      <c r="AY2025" s="220"/>
      <c r="AZ2025" s="105">
        <v>3054</v>
      </c>
      <c r="BA2025" s="100" t="s">
        <v>226</v>
      </c>
      <c r="BB2025" s="44">
        <f t="shared" si="192"/>
        <v>10000</v>
      </c>
      <c r="BC2025" s="106">
        <v>100</v>
      </c>
      <c r="BD2025" s="97">
        <v>38991</v>
      </c>
      <c r="BE2025" s="95"/>
      <c r="BF2025" s="95"/>
      <c r="BG2025" s="95"/>
      <c r="BH2025" s="192"/>
      <c r="BI2025" s="95"/>
      <c r="BJ2025" s="203"/>
      <c r="BK2025" s="108"/>
      <c r="BL2025" s="97"/>
      <c r="BM2025" s="168"/>
      <c r="BN2025" s="97"/>
      <c r="BO2025" s="95"/>
      <c r="BP2025" s="133" t="s">
        <v>7716</v>
      </c>
      <c r="BQ2025" s="105">
        <v>3054</v>
      </c>
      <c r="BR2025" s="169">
        <v>1</v>
      </c>
      <c r="BS2025" s="136">
        <v>40755</v>
      </c>
      <c r="BT2025" s="133"/>
      <c r="BU2025" s="105"/>
      <c r="BV2025" s="169"/>
      <c r="BW2025" s="136"/>
      <c r="BX2025" s="133"/>
      <c r="BY2025" s="105"/>
      <c r="BZ2025" s="169"/>
      <c r="CA2025" s="136"/>
      <c r="CB2025" s="169">
        <v>4.4707779574016738E-4</v>
      </c>
      <c r="CC2025" s="169">
        <v>4.0119982501025752E-4</v>
      </c>
    </row>
    <row r="2026" spans="2:81" ht="23">
      <c r="B2026" s="200">
        <v>9.3399999999999945</v>
      </c>
      <c r="C2026" s="57" t="s">
        <v>7810</v>
      </c>
      <c r="D2026" s="57">
        <v>1</v>
      </c>
      <c r="E2026" s="155" t="s">
        <v>2047</v>
      </c>
      <c r="F2026" s="60" t="s">
        <v>7811</v>
      </c>
      <c r="G2026" s="60"/>
      <c r="H2026" s="60"/>
      <c r="I2026" s="60"/>
      <c r="J2026" s="58" t="s">
        <v>7811</v>
      </c>
      <c r="K2026" s="58" t="s">
        <v>151</v>
      </c>
      <c r="L2026" s="58" t="s">
        <v>1116</v>
      </c>
      <c r="M2026" s="59" t="s">
        <v>370</v>
      </c>
      <c r="N2026" s="61" t="s">
        <v>7812</v>
      </c>
      <c r="O2026" s="62" t="s">
        <v>222</v>
      </c>
      <c r="P2026" s="79">
        <v>890000</v>
      </c>
      <c r="Q2026" s="79">
        <v>890000</v>
      </c>
      <c r="R2026" s="79"/>
      <c r="S2026" s="80">
        <v>890000</v>
      </c>
      <c r="T2026" s="59"/>
      <c r="U2026" s="499">
        <v>0</v>
      </c>
      <c r="V2026" s="499">
        <v>0</v>
      </c>
      <c r="W2026" s="499">
        <v>0</v>
      </c>
      <c r="X2026" s="499">
        <v>0</v>
      </c>
      <c r="Y2026" s="66"/>
      <c r="Z2026" s="512">
        <f t="shared" si="187"/>
        <v>0</v>
      </c>
      <c r="AA2026" s="512">
        <f t="shared" si="188"/>
        <v>0</v>
      </c>
      <c r="AB2026" s="512">
        <f t="shared" si="189"/>
        <v>0</v>
      </c>
      <c r="AC2026" s="512">
        <f t="shared" si="190"/>
        <v>0</v>
      </c>
      <c r="AD2026" s="59"/>
      <c r="AE2026" s="59"/>
      <c r="AF2026" s="235"/>
      <c r="AG2026" s="59"/>
      <c r="AH2026" s="66"/>
      <c r="AI2026" s="67"/>
      <c r="AJ2026" s="67"/>
      <c r="AK2026" s="68"/>
      <c r="AL2026" s="69"/>
      <c r="AM2026" s="66"/>
      <c r="AN2026" s="200">
        <v>9.3399999999999945</v>
      </c>
      <c r="AO2026" s="57" t="s">
        <v>7810</v>
      </c>
      <c r="AP2026" s="57"/>
      <c r="AQ2026" s="57"/>
      <c r="AR2026" s="57">
        <v>1</v>
      </c>
      <c r="AS2026" s="35">
        <f t="shared" si="191"/>
        <v>0</v>
      </c>
      <c r="AT2026" s="60" t="s">
        <v>7811</v>
      </c>
      <c r="AU2026" s="79">
        <v>1200000</v>
      </c>
      <c r="AV2026" s="66">
        <v>38898</v>
      </c>
      <c r="AW2026" s="81">
        <v>0</v>
      </c>
      <c r="AX2026" s="216" t="s">
        <v>7442</v>
      </c>
      <c r="AY2026" s="216"/>
      <c r="AZ2026" s="74">
        <v>2973</v>
      </c>
      <c r="BA2026" s="69" t="s">
        <v>226</v>
      </c>
      <c r="BB2026" s="44">
        <f t="shared" si="192"/>
        <v>10000</v>
      </c>
      <c r="BC2026" s="81">
        <v>100</v>
      </c>
      <c r="BD2026" s="66">
        <v>38991</v>
      </c>
      <c r="BE2026" s="79"/>
      <c r="BF2026" s="79"/>
      <c r="BG2026" s="79"/>
      <c r="BH2026" s="75"/>
      <c r="BI2026" s="79"/>
      <c r="BJ2026" s="197"/>
      <c r="BK2026" s="78"/>
      <c r="BL2026" s="66"/>
      <c r="BM2026" s="163"/>
      <c r="BN2026" s="66"/>
      <c r="BO2026" s="79"/>
      <c r="BP2026" s="158" t="s">
        <v>4147</v>
      </c>
      <c r="BQ2026" s="74">
        <v>2973</v>
      </c>
      <c r="BR2026" s="161">
        <v>1</v>
      </c>
      <c r="BS2026" s="160">
        <v>40724</v>
      </c>
      <c r="BT2026" s="158"/>
      <c r="BU2026" s="74"/>
      <c r="BV2026" s="161"/>
      <c r="BW2026" s="160"/>
      <c r="BX2026" s="158"/>
      <c r="BY2026" s="74"/>
      <c r="BZ2026" s="161"/>
      <c r="CA2026" s="160"/>
      <c r="CB2026" s="161">
        <v>4.4211026467638775E-4</v>
      </c>
      <c r="CC2026" s="161">
        <v>3.9674204917681025E-4</v>
      </c>
    </row>
    <row r="2027" spans="2:81" ht="23">
      <c r="B2027" s="200">
        <v>9.3499999999999943</v>
      </c>
      <c r="C2027" s="57" t="s">
        <v>7813</v>
      </c>
      <c r="D2027" s="57">
        <v>1</v>
      </c>
      <c r="E2027" s="155" t="s">
        <v>2047</v>
      </c>
      <c r="F2027" s="155" t="s">
        <v>7814</v>
      </c>
      <c r="G2027" s="155"/>
      <c r="H2027" s="155"/>
      <c r="I2027" s="155"/>
      <c r="J2027" s="58" t="s">
        <v>7814</v>
      </c>
      <c r="K2027" s="58" t="s">
        <v>7815</v>
      </c>
      <c r="L2027" s="58" t="s">
        <v>175</v>
      </c>
      <c r="M2027" s="59" t="s">
        <v>90</v>
      </c>
      <c r="N2027" s="61" t="s">
        <v>7816</v>
      </c>
      <c r="O2027" s="62" t="s">
        <v>222</v>
      </c>
      <c r="P2027" s="79">
        <v>855000</v>
      </c>
      <c r="Q2027" s="79">
        <v>855000</v>
      </c>
      <c r="R2027" s="79"/>
      <c r="S2027" s="80">
        <v>855000</v>
      </c>
      <c r="T2027" s="59"/>
      <c r="U2027" s="499">
        <v>0</v>
      </c>
      <c r="V2027" s="499">
        <v>0</v>
      </c>
      <c r="W2027" s="499">
        <v>0</v>
      </c>
      <c r="X2027" s="499">
        <v>0</v>
      </c>
      <c r="Y2027" s="66"/>
      <c r="Z2027" s="512">
        <f t="shared" si="187"/>
        <v>0</v>
      </c>
      <c r="AA2027" s="512">
        <f t="shared" si="188"/>
        <v>0</v>
      </c>
      <c r="AB2027" s="512">
        <f t="shared" si="189"/>
        <v>0</v>
      </c>
      <c r="AC2027" s="512">
        <f t="shared" si="190"/>
        <v>0</v>
      </c>
      <c r="AD2027" s="59"/>
      <c r="AE2027" s="59"/>
      <c r="AF2027" s="235"/>
      <c r="AG2027" s="59"/>
      <c r="AH2027" s="66"/>
      <c r="AI2027" s="67"/>
      <c r="AJ2027" s="67"/>
      <c r="AK2027" s="68"/>
      <c r="AL2027" s="69"/>
      <c r="AM2027" s="66"/>
      <c r="AN2027" s="200">
        <v>9.3499999999999943</v>
      </c>
      <c r="AO2027" s="57" t="s">
        <v>7813</v>
      </c>
      <c r="AP2027" s="57"/>
      <c r="AQ2027" s="57"/>
      <c r="AR2027" s="57">
        <v>1</v>
      </c>
      <c r="AS2027" s="35">
        <f t="shared" si="191"/>
        <v>0</v>
      </c>
      <c r="AT2027" s="155" t="s">
        <v>7814</v>
      </c>
      <c r="AU2027" s="79">
        <v>1140000</v>
      </c>
      <c r="AV2027" s="66">
        <v>38883</v>
      </c>
      <c r="AW2027" s="81">
        <v>0</v>
      </c>
      <c r="AX2027" s="215" t="s">
        <v>140</v>
      </c>
      <c r="AY2027" s="215"/>
      <c r="AZ2027" s="74">
        <v>2986</v>
      </c>
      <c r="BA2027" s="69" t="s">
        <v>226</v>
      </c>
      <c r="BB2027" s="44">
        <f t="shared" si="192"/>
        <v>10000</v>
      </c>
      <c r="BC2027" s="81">
        <v>100</v>
      </c>
      <c r="BD2027" s="66">
        <v>38991</v>
      </c>
      <c r="BE2027" s="79"/>
      <c r="BF2027" s="79"/>
      <c r="BG2027" s="79"/>
      <c r="BH2027" s="75"/>
      <c r="BI2027" s="79"/>
      <c r="BJ2027" s="197"/>
      <c r="BK2027" s="78"/>
      <c r="BL2027" s="66"/>
      <c r="BM2027" s="163"/>
      <c r="BN2027" s="66"/>
      <c r="BO2027" s="79"/>
      <c r="BP2027" s="158" t="s">
        <v>4147</v>
      </c>
      <c r="BQ2027" s="74">
        <v>2986</v>
      </c>
      <c r="BR2027" s="161">
        <v>1</v>
      </c>
      <c r="BS2027" s="160">
        <v>40724</v>
      </c>
      <c r="BT2027" s="158"/>
      <c r="BU2027" s="74"/>
      <c r="BV2027" s="161"/>
      <c r="BW2027" s="160"/>
      <c r="BX2027" s="158"/>
      <c r="BY2027" s="74"/>
      <c r="BZ2027" s="161"/>
      <c r="CA2027" s="160"/>
      <c r="CB2027" s="161">
        <v>4.2472390595315901E-4</v>
      </c>
      <c r="CC2027" s="161">
        <v>3.8113983375974463E-4</v>
      </c>
    </row>
    <row r="2028" spans="2:81" ht="34">
      <c r="B2028" s="200">
        <v>9.3599999999999941</v>
      </c>
      <c r="C2028" s="57" t="s">
        <v>7690</v>
      </c>
      <c r="D2028" s="57">
        <v>1</v>
      </c>
      <c r="E2028" s="155" t="s">
        <v>2047</v>
      </c>
      <c r="F2028" s="60" t="s">
        <v>7817</v>
      </c>
      <c r="G2028" s="60"/>
      <c r="H2028" s="60"/>
      <c r="I2028" s="60"/>
      <c r="J2028" s="58" t="s">
        <v>7817</v>
      </c>
      <c r="K2028" s="58" t="s">
        <v>7818</v>
      </c>
      <c r="L2028" s="58" t="s">
        <v>1703</v>
      </c>
      <c r="M2028" s="59" t="s">
        <v>1147</v>
      </c>
      <c r="N2028" s="61" t="s">
        <v>7819</v>
      </c>
      <c r="O2028" s="62" t="s">
        <v>222</v>
      </c>
      <c r="P2028" s="79">
        <v>855000</v>
      </c>
      <c r="Q2028" s="79">
        <v>855000</v>
      </c>
      <c r="R2028" s="79"/>
      <c r="S2028" s="80">
        <v>855000</v>
      </c>
      <c r="T2028" s="59"/>
      <c r="U2028" s="499">
        <v>0</v>
      </c>
      <c r="V2028" s="499">
        <v>0</v>
      </c>
      <c r="W2028" s="499">
        <v>0</v>
      </c>
      <c r="X2028" s="499">
        <v>0</v>
      </c>
      <c r="Y2028" s="66"/>
      <c r="Z2028" s="512">
        <f t="shared" si="187"/>
        <v>0</v>
      </c>
      <c r="AA2028" s="512">
        <f t="shared" si="188"/>
        <v>0</v>
      </c>
      <c r="AB2028" s="512">
        <f t="shared" si="189"/>
        <v>0</v>
      </c>
      <c r="AC2028" s="512">
        <f t="shared" si="190"/>
        <v>0</v>
      </c>
      <c r="AD2028" s="59"/>
      <c r="AE2028" s="59"/>
      <c r="AF2028" s="235"/>
      <c r="AG2028" s="59"/>
      <c r="AH2028" s="66"/>
      <c r="AI2028" s="67"/>
      <c r="AJ2028" s="67"/>
      <c r="AK2028" s="68"/>
      <c r="AL2028" s="69"/>
      <c r="AM2028" s="66"/>
      <c r="AN2028" s="200">
        <v>9.3599999999999941</v>
      </c>
      <c r="AO2028" s="57" t="s">
        <v>7690</v>
      </c>
      <c r="AP2028" s="57"/>
      <c r="AQ2028" s="57"/>
      <c r="AR2028" s="57">
        <v>1</v>
      </c>
      <c r="AS2028" s="35">
        <f t="shared" si="191"/>
        <v>0</v>
      </c>
      <c r="AT2028" s="60" t="s">
        <v>7817</v>
      </c>
      <c r="AU2028" s="79">
        <v>1140000</v>
      </c>
      <c r="AV2028" s="66">
        <v>38898</v>
      </c>
      <c r="AW2028" s="81">
        <v>0</v>
      </c>
      <c r="AX2028" s="216" t="s">
        <v>777</v>
      </c>
      <c r="AY2028" s="216"/>
      <c r="AZ2028" s="74">
        <v>2300</v>
      </c>
      <c r="BA2028" s="69" t="s">
        <v>226</v>
      </c>
      <c r="BB2028" s="44">
        <f t="shared" si="192"/>
        <v>10000</v>
      </c>
      <c r="BC2028" s="81">
        <v>100</v>
      </c>
      <c r="BD2028" s="66">
        <v>38991</v>
      </c>
      <c r="BE2028" s="79"/>
      <c r="BF2028" s="79"/>
      <c r="BG2028" s="79"/>
      <c r="BH2028" s="75"/>
      <c r="BI2028" s="79"/>
      <c r="BJ2028" s="197"/>
      <c r="BK2028" s="78"/>
      <c r="BL2028" s="66"/>
      <c r="BM2028" s="163"/>
      <c r="BN2028" s="66"/>
      <c r="BO2028" s="79"/>
      <c r="BP2028" s="158" t="s">
        <v>7716</v>
      </c>
      <c r="BQ2028" s="74">
        <v>2300</v>
      </c>
      <c r="BR2028" s="161">
        <v>1</v>
      </c>
      <c r="BS2028" s="160">
        <v>40755</v>
      </c>
      <c r="BT2028" s="158"/>
      <c r="BU2028" s="74"/>
      <c r="BV2028" s="161"/>
      <c r="BW2028" s="160"/>
      <c r="BX2028" s="158"/>
      <c r="BY2028" s="74"/>
      <c r="BZ2028" s="161"/>
      <c r="CA2028" s="160"/>
      <c r="CB2028" s="161">
        <v>4.2472390595315901E-4</v>
      </c>
      <c r="CC2028" s="161">
        <v>3.8113983375974463E-4</v>
      </c>
    </row>
    <row r="2029" spans="2:81" ht="23">
      <c r="B2029" s="200">
        <v>9.3699999999999939</v>
      </c>
      <c r="C2029" s="57" t="s">
        <v>7690</v>
      </c>
      <c r="D2029" s="57">
        <v>1</v>
      </c>
      <c r="E2029" s="155" t="s">
        <v>2047</v>
      </c>
      <c r="F2029" s="60" t="s">
        <v>7820</v>
      </c>
      <c r="G2029" s="60"/>
      <c r="H2029" s="60"/>
      <c r="I2029" s="60"/>
      <c r="J2029" s="58" t="s">
        <v>7820</v>
      </c>
      <c r="K2029" s="58" t="s">
        <v>895</v>
      </c>
      <c r="L2029" s="58" t="s">
        <v>7821</v>
      </c>
      <c r="M2029" s="59" t="s">
        <v>1053</v>
      </c>
      <c r="N2029" s="61" t="s">
        <v>7822</v>
      </c>
      <c r="O2029" s="62" t="s">
        <v>222</v>
      </c>
      <c r="P2029" s="79">
        <v>850000</v>
      </c>
      <c r="Q2029" s="79">
        <v>850000</v>
      </c>
      <c r="R2029" s="79"/>
      <c r="S2029" s="80">
        <v>850000</v>
      </c>
      <c r="T2029" s="59"/>
      <c r="U2029" s="499">
        <v>0</v>
      </c>
      <c r="V2029" s="499">
        <v>0</v>
      </c>
      <c r="W2029" s="499">
        <v>0</v>
      </c>
      <c r="X2029" s="499">
        <v>0</v>
      </c>
      <c r="Y2029" s="66"/>
      <c r="Z2029" s="512">
        <f t="shared" si="187"/>
        <v>0</v>
      </c>
      <c r="AA2029" s="512">
        <f t="shared" si="188"/>
        <v>0</v>
      </c>
      <c r="AB2029" s="512">
        <f t="shared" si="189"/>
        <v>0</v>
      </c>
      <c r="AC2029" s="512">
        <f t="shared" si="190"/>
        <v>0</v>
      </c>
      <c r="AD2029" s="59"/>
      <c r="AE2029" s="59"/>
      <c r="AF2029" s="235"/>
      <c r="AG2029" s="59"/>
      <c r="AH2029" s="66"/>
      <c r="AI2029" s="67"/>
      <c r="AJ2029" s="67"/>
      <c r="AK2029" s="68"/>
      <c r="AL2029" s="69"/>
      <c r="AM2029" s="66"/>
      <c r="AN2029" s="200">
        <v>9.3699999999999939</v>
      </c>
      <c r="AO2029" s="57" t="s">
        <v>7690</v>
      </c>
      <c r="AP2029" s="57"/>
      <c r="AQ2029" s="57"/>
      <c r="AR2029" s="57">
        <v>1</v>
      </c>
      <c r="AS2029" s="35">
        <f t="shared" si="191"/>
        <v>0</v>
      </c>
      <c r="AT2029" s="60" t="s">
        <v>7820</v>
      </c>
      <c r="AU2029" s="79">
        <v>1100000</v>
      </c>
      <c r="AV2029" s="66">
        <v>38898</v>
      </c>
      <c r="AW2029" s="81">
        <v>0</v>
      </c>
      <c r="AX2029" s="216" t="s">
        <v>777</v>
      </c>
      <c r="AY2029" s="216"/>
      <c r="AZ2029" s="74">
        <v>3900</v>
      </c>
      <c r="BA2029" s="69" t="s">
        <v>226</v>
      </c>
      <c r="BB2029" s="44">
        <f t="shared" si="192"/>
        <v>10000</v>
      </c>
      <c r="BC2029" s="81">
        <v>100</v>
      </c>
      <c r="BD2029" s="66">
        <v>38991</v>
      </c>
      <c r="BE2029" s="79"/>
      <c r="BF2029" s="79"/>
      <c r="BG2029" s="79"/>
      <c r="BH2029" s="75"/>
      <c r="BI2029" s="79"/>
      <c r="BJ2029" s="197"/>
      <c r="BK2029" s="78"/>
      <c r="BL2029" s="66"/>
      <c r="BM2029" s="163"/>
      <c r="BN2029" s="66"/>
      <c r="BO2029" s="79"/>
      <c r="BP2029" s="158" t="s">
        <v>7716</v>
      </c>
      <c r="BQ2029" s="74">
        <v>3900</v>
      </c>
      <c r="BR2029" s="161">
        <v>1</v>
      </c>
      <c r="BS2029" s="160">
        <v>40755</v>
      </c>
      <c r="BT2029" s="158"/>
      <c r="BU2029" s="74"/>
      <c r="BV2029" s="161"/>
      <c r="BW2029" s="160"/>
      <c r="BX2029" s="158"/>
      <c r="BY2029" s="74"/>
      <c r="BZ2029" s="161"/>
      <c r="CA2029" s="160"/>
      <c r="CB2029" s="161">
        <v>4.2224014042126917E-4</v>
      </c>
      <c r="CC2029" s="161">
        <v>3.7891094584302103E-4</v>
      </c>
    </row>
    <row r="2030" spans="2:81" ht="23">
      <c r="B2030" s="200">
        <v>9.3799999999999937</v>
      </c>
      <c r="C2030" s="57" t="s">
        <v>7690</v>
      </c>
      <c r="D2030" s="57">
        <v>1</v>
      </c>
      <c r="E2030" s="155" t="s">
        <v>2047</v>
      </c>
      <c r="F2030" s="60" t="s">
        <v>7823</v>
      </c>
      <c r="G2030" s="60"/>
      <c r="H2030" s="60"/>
      <c r="I2030" s="60"/>
      <c r="J2030" s="58" t="s">
        <v>7823</v>
      </c>
      <c r="K2030" s="58" t="s">
        <v>689</v>
      </c>
      <c r="L2030" s="58" t="s">
        <v>175</v>
      </c>
      <c r="M2030" s="59" t="s">
        <v>90</v>
      </c>
      <c r="N2030" s="61" t="s">
        <v>7824</v>
      </c>
      <c r="O2030" s="62" t="s">
        <v>222</v>
      </c>
      <c r="P2030" s="79">
        <v>850000</v>
      </c>
      <c r="Q2030" s="79">
        <v>850000</v>
      </c>
      <c r="R2030" s="79"/>
      <c r="S2030" s="80">
        <v>850000</v>
      </c>
      <c r="T2030" s="59"/>
      <c r="U2030" s="499">
        <v>0</v>
      </c>
      <c r="V2030" s="499">
        <v>0</v>
      </c>
      <c r="W2030" s="499">
        <v>0</v>
      </c>
      <c r="X2030" s="499">
        <v>0</v>
      </c>
      <c r="Y2030" s="66"/>
      <c r="Z2030" s="512">
        <f t="shared" si="187"/>
        <v>0</v>
      </c>
      <c r="AA2030" s="512">
        <f t="shared" si="188"/>
        <v>0</v>
      </c>
      <c r="AB2030" s="512">
        <f t="shared" si="189"/>
        <v>0</v>
      </c>
      <c r="AC2030" s="512">
        <f t="shared" si="190"/>
        <v>0</v>
      </c>
      <c r="AD2030" s="59"/>
      <c r="AE2030" s="59"/>
      <c r="AF2030" s="235"/>
      <c r="AG2030" s="59"/>
      <c r="AH2030" s="66"/>
      <c r="AI2030" s="67"/>
      <c r="AJ2030" s="67"/>
      <c r="AK2030" s="68"/>
      <c r="AL2030" s="69"/>
      <c r="AM2030" s="66"/>
      <c r="AN2030" s="200">
        <v>9.3799999999999937</v>
      </c>
      <c r="AO2030" s="57" t="s">
        <v>7690</v>
      </c>
      <c r="AP2030" s="57"/>
      <c r="AQ2030" s="57"/>
      <c r="AR2030" s="57">
        <v>1</v>
      </c>
      <c r="AS2030" s="35">
        <f t="shared" si="191"/>
        <v>0</v>
      </c>
      <c r="AT2030" s="60" t="s">
        <v>7823</v>
      </c>
      <c r="AU2030" s="79">
        <v>1130000</v>
      </c>
      <c r="AV2030" s="66">
        <v>38883</v>
      </c>
      <c r="AW2030" s="81">
        <v>0</v>
      </c>
      <c r="AX2030" s="216" t="s">
        <v>7442</v>
      </c>
      <c r="AY2030" s="216"/>
      <c r="AZ2030" s="74">
        <v>2700</v>
      </c>
      <c r="BA2030" s="69" t="s">
        <v>226</v>
      </c>
      <c r="BB2030" s="44">
        <f t="shared" si="192"/>
        <v>10000</v>
      </c>
      <c r="BC2030" s="81">
        <v>100</v>
      </c>
      <c r="BD2030" s="66">
        <v>38991</v>
      </c>
      <c r="BE2030" s="79"/>
      <c r="BF2030" s="79"/>
      <c r="BG2030" s="79"/>
      <c r="BH2030" s="75"/>
      <c r="BI2030" s="79"/>
      <c r="BJ2030" s="197"/>
      <c r="BK2030" s="78"/>
      <c r="BL2030" s="66"/>
      <c r="BM2030" s="163"/>
      <c r="BN2030" s="66"/>
      <c r="BO2030" s="79"/>
      <c r="BP2030" s="158" t="s">
        <v>4147</v>
      </c>
      <c r="BQ2030" s="74">
        <v>2700</v>
      </c>
      <c r="BR2030" s="161">
        <v>1</v>
      </c>
      <c r="BS2030" s="160">
        <v>40724</v>
      </c>
      <c r="BT2030" s="158"/>
      <c r="BU2030" s="74"/>
      <c r="BV2030" s="161"/>
      <c r="BW2030" s="160"/>
      <c r="BX2030" s="158"/>
      <c r="BY2030" s="74"/>
      <c r="BZ2030" s="161"/>
      <c r="CA2030" s="160"/>
      <c r="CB2030" s="161">
        <v>4.2224014042126917E-4</v>
      </c>
      <c r="CC2030" s="161">
        <v>3.7891094584302103E-4</v>
      </c>
    </row>
    <row r="2031" spans="2:81" ht="34">
      <c r="B2031" s="227">
        <v>9.3899999999999935</v>
      </c>
      <c r="C2031" s="89" t="s">
        <v>7690</v>
      </c>
      <c r="D2031" s="89">
        <v>1</v>
      </c>
      <c r="E2031" s="147" t="s">
        <v>2047</v>
      </c>
      <c r="F2031" s="92" t="s">
        <v>7825</v>
      </c>
      <c r="G2031" s="92"/>
      <c r="H2031" s="92"/>
      <c r="I2031" s="92"/>
      <c r="J2031" s="90" t="s">
        <v>7825</v>
      </c>
      <c r="K2031" s="90" t="s">
        <v>7826</v>
      </c>
      <c r="L2031" s="90" t="s">
        <v>175</v>
      </c>
      <c r="M2031" s="91" t="s">
        <v>90</v>
      </c>
      <c r="N2031" s="93" t="s">
        <v>7827</v>
      </c>
      <c r="O2031" s="94" t="s">
        <v>222</v>
      </c>
      <c r="P2031" s="95">
        <v>825000</v>
      </c>
      <c r="Q2031" s="95">
        <v>825000</v>
      </c>
      <c r="R2031" s="95"/>
      <c r="S2031" s="96">
        <v>825000</v>
      </c>
      <c r="T2031" s="91"/>
      <c r="U2031" s="500">
        <v>0</v>
      </c>
      <c r="V2031" s="500">
        <v>0</v>
      </c>
      <c r="W2031" s="500">
        <v>0</v>
      </c>
      <c r="X2031" s="500">
        <v>0</v>
      </c>
      <c r="Y2031" s="97"/>
      <c r="Z2031" s="512">
        <f t="shared" si="187"/>
        <v>0</v>
      </c>
      <c r="AA2031" s="512">
        <f t="shared" si="188"/>
        <v>0</v>
      </c>
      <c r="AB2031" s="512">
        <f t="shared" si="189"/>
        <v>0</v>
      </c>
      <c r="AC2031" s="512">
        <f t="shared" si="190"/>
        <v>0</v>
      </c>
      <c r="AD2031" s="91"/>
      <c r="AE2031" s="91"/>
      <c r="AF2031" s="237"/>
      <c r="AG2031" s="91"/>
      <c r="AH2031" s="97"/>
      <c r="AI2031" s="98"/>
      <c r="AJ2031" s="98"/>
      <c r="AK2031" s="99"/>
      <c r="AL2031" s="100"/>
      <c r="AM2031" s="97"/>
      <c r="AN2031" s="227">
        <v>9.3899999999999935</v>
      </c>
      <c r="AO2031" s="89" t="s">
        <v>7690</v>
      </c>
      <c r="AP2031" s="89"/>
      <c r="AQ2031" s="89"/>
      <c r="AR2031" s="89">
        <v>1</v>
      </c>
      <c r="AS2031" s="35">
        <f t="shared" si="191"/>
        <v>0</v>
      </c>
      <c r="AT2031" s="92" t="s">
        <v>7825</v>
      </c>
      <c r="AU2031" s="95">
        <v>1100000</v>
      </c>
      <c r="AV2031" s="97">
        <v>38883</v>
      </c>
      <c r="AW2031" s="106">
        <v>0</v>
      </c>
      <c r="AX2031" s="220" t="s">
        <v>7733</v>
      </c>
      <c r="AY2031" s="220"/>
      <c r="AZ2031" s="105">
        <v>3200</v>
      </c>
      <c r="BA2031" s="100" t="s">
        <v>226</v>
      </c>
      <c r="BB2031" s="44">
        <f t="shared" si="192"/>
        <v>10000</v>
      </c>
      <c r="BC2031" s="106">
        <v>100</v>
      </c>
      <c r="BD2031" s="97">
        <v>38991</v>
      </c>
      <c r="BE2031" s="95"/>
      <c r="BF2031" s="95"/>
      <c r="BG2031" s="95"/>
      <c r="BH2031" s="192"/>
      <c r="BI2031" s="95"/>
      <c r="BJ2031" s="203"/>
      <c r="BK2031" s="108"/>
      <c r="BL2031" s="97"/>
      <c r="BM2031" s="168"/>
      <c r="BN2031" s="97"/>
      <c r="BO2031" s="95"/>
      <c r="BP2031" s="133" t="s">
        <v>4147</v>
      </c>
      <c r="BQ2031" s="105">
        <v>3200</v>
      </c>
      <c r="BR2031" s="169">
        <v>1</v>
      </c>
      <c r="BS2031" s="136">
        <v>40724</v>
      </c>
      <c r="BT2031" s="133"/>
      <c r="BU2031" s="105"/>
      <c r="BV2031" s="169"/>
      <c r="BW2031" s="136"/>
      <c r="BX2031" s="133"/>
      <c r="BY2031" s="105"/>
      <c r="BZ2031" s="169"/>
      <c r="CA2031" s="136"/>
      <c r="CB2031" s="169">
        <v>4.0982131276182012E-4</v>
      </c>
      <c r="CC2031" s="169">
        <v>3.6776650625940273E-4</v>
      </c>
    </row>
    <row r="2032" spans="2:81" ht="34">
      <c r="B2032" s="227">
        <v>9.3999999999999932</v>
      </c>
      <c r="C2032" s="89" t="s">
        <v>7690</v>
      </c>
      <c r="D2032" s="89">
        <v>1</v>
      </c>
      <c r="E2032" s="147" t="s">
        <v>2047</v>
      </c>
      <c r="F2032" s="147" t="s">
        <v>7828</v>
      </c>
      <c r="G2032" s="147"/>
      <c r="H2032" s="147"/>
      <c r="I2032" s="147"/>
      <c r="J2032" s="90" t="s">
        <v>7828</v>
      </c>
      <c r="K2032" s="90" t="s">
        <v>7829</v>
      </c>
      <c r="L2032" s="90" t="s">
        <v>5195</v>
      </c>
      <c r="M2032" s="91" t="s">
        <v>550</v>
      </c>
      <c r="N2032" s="93" t="s">
        <v>7830</v>
      </c>
      <c r="O2032" s="94" t="s">
        <v>222</v>
      </c>
      <c r="P2032" s="95">
        <v>825000</v>
      </c>
      <c r="Q2032" s="95">
        <v>825000</v>
      </c>
      <c r="R2032" s="95"/>
      <c r="S2032" s="96">
        <v>825000</v>
      </c>
      <c r="T2032" s="91"/>
      <c r="U2032" s="500">
        <v>0</v>
      </c>
      <c r="V2032" s="500">
        <v>0</v>
      </c>
      <c r="W2032" s="500">
        <v>0</v>
      </c>
      <c r="X2032" s="500">
        <v>0</v>
      </c>
      <c r="Y2032" s="97"/>
      <c r="Z2032" s="512">
        <f t="shared" si="187"/>
        <v>0</v>
      </c>
      <c r="AA2032" s="512">
        <f t="shared" si="188"/>
        <v>0</v>
      </c>
      <c r="AB2032" s="512">
        <f t="shared" si="189"/>
        <v>0</v>
      </c>
      <c r="AC2032" s="512">
        <f t="shared" si="190"/>
        <v>0</v>
      </c>
      <c r="AD2032" s="91"/>
      <c r="AE2032" s="91"/>
      <c r="AF2032" s="237"/>
      <c r="AG2032" s="91"/>
      <c r="AH2032" s="97"/>
      <c r="AI2032" s="98"/>
      <c r="AJ2032" s="98"/>
      <c r="AK2032" s="99"/>
      <c r="AL2032" s="100"/>
      <c r="AM2032" s="97"/>
      <c r="AN2032" s="227">
        <v>9.3999999999999932</v>
      </c>
      <c r="AO2032" s="89" t="s">
        <v>7690</v>
      </c>
      <c r="AP2032" s="89"/>
      <c r="AQ2032" s="89"/>
      <c r="AR2032" s="89">
        <v>1</v>
      </c>
      <c r="AS2032" s="35">
        <f t="shared" si="191"/>
        <v>0</v>
      </c>
      <c r="AT2032" s="147" t="s">
        <v>7828</v>
      </c>
      <c r="AU2032" s="95">
        <v>1100000</v>
      </c>
      <c r="AV2032" s="97">
        <v>38898</v>
      </c>
      <c r="AW2032" s="106">
        <v>0</v>
      </c>
      <c r="AX2032" s="219" t="s">
        <v>676</v>
      </c>
      <c r="AY2032" s="219"/>
      <c r="AZ2032" s="105">
        <v>5190</v>
      </c>
      <c r="BA2032" s="100" t="s">
        <v>226</v>
      </c>
      <c r="BB2032" s="44">
        <f t="shared" si="192"/>
        <v>10000</v>
      </c>
      <c r="BC2032" s="106">
        <v>100</v>
      </c>
      <c r="BD2032" s="97">
        <v>38991</v>
      </c>
      <c r="BE2032" s="95"/>
      <c r="BF2032" s="95"/>
      <c r="BG2032" s="95"/>
      <c r="BH2032" s="192"/>
      <c r="BI2032" s="95"/>
      <c r="BJ2032" s="203"/>
      <c r="BK2032" s="108"/>
      <c r="BL2032" s="97"/>
      <c r="BM2032" s="168"/>
      <c r="BN2032" s="97"/>
      <c r="BO2032" s="95"/>
      <c r="BP2032" s="133" t="s">
        <v>7716</v>
      </c>
      <c r="BQ2032" s="105">
        <v>5190</v>
      </c>
      <c r="BR2032" s="169">
        <v>1</v>
      </c>
      <c r="BS2032" s="136">
        <v>40755</v>
      </c>
      <c r="BT2032" s="133"/>
      <c r="BU2032" s="105"/>
      <c r="BV2032" s="169"/>
      <c r="BW2032" s="136"/>
      <c r="BX2032" s="133"/>
      <c r="BY2032" s="105"/>
      <c r="BZ2032" s="169"/>
      <c r="CA2032" s="136"/>
      <c r="CB2032" s="169">
        <v>4.0982131276182012E-4</v>
      </c>
      <c r="CC2032" s="169">
        <v>3.6776650625940273E-4</v>
      </c>
    </row>
    <row r="2033" spans="2:81" ht="23">
      <c r="B2033" s="227">
        <v>9.409999999999993</v>
      </c>
      <c r="C2033" s="89" t="s">
        <v>7690</v>
      </c>
      <c r="D2033" s="89">
        <v>1</v>
      </c>
      <c r="E2033" s="147" t="s">
        <v>2047</v>
      </c>
      <c r="F2033" s="92" t="s">
        <v>7831</v>
      </c>
      <c r="G2033" s="92"/>
      <c r="H2033" s="92"/>
      <c r="I2033" s="92"/>
      <c r="J2033" s="90" t="s">
        <v>7831</v>
      </c>
      <c r="K2033" s="90" t="s">
        <v>7832</v>
      </c>
      <c r="L2033" s="90" t="s">
        <v>1703</v>
      </c>
      <c r="M2033" s="91" t="s">
        <v>1737</v>
      </c>
      <c r="N2033" s="93" t="s">
        <v>7833</v>
      </c>
      <c r="O2033" s="94" t="s">
        <v>222</v>
      </c>
      <c r="P2033" s="95">
        <v>780000</v>
      </c>
      <c r="Q2033" s="95">
        <v>780000</v>
      </c>
      <c r="R2033" s="95"/>
      <c r="S2033" s="96">
        <v>780000</v>
      </c>
      <c r="T2033" s="91"/>
      <c r="U2033" s="500">
        <v>0</v>
      </c>
      <c r="V2033" s="500">
        <v>0</v>
      </c>
      <c r="W2033" s="500">
        <v>0</v>
      </c>
      <c r="X2033" s="500">
        <v>0</v>
      </c>
      <c r="Y2033" s="97"/>
      <c r="Z2033" s="512">
        <f t="shared" si="187"/>
        <v>0</v>
      </c>
      <c r="AA2033" s="512">
        <f t="shared" si="188"/>
        <v>0</v>
      </c>
      <c r="AB2033" s="512">
        <f t="shared" si="189"/>
        <v>0</v>
      </c>
      <c r="AC2033" s="512">
        <f t="shared" si="190"/>
        <v>0</v>
      </c>
      <c r="AD2033" s="91"/>
      <c r="AE2033" s="91"/>
      <c r="AF2033" s="237"/>
      <c r="AG2033" s="91"/>
      <c r="AH2033" s="97"/>
      <c r="AI2033" s="98"/>
      <c r="AJ2033" s="98"/>
      <c r="AK2033" s="99"/>
      <c r="AL2033" s="100"/>
      <c r="AM2033" s="97"/>
      <c r="AN2033" s="227">
        <v>9.409999999999993</v>
      </c>
      <c r="AO2033" s="89" t="s">
        <v>7690</v>
      </c>
      <c r="AP2033" s="89"/>
      <c r="AQ2033" s="89"/>
      <c r="AR2033" s="89">
        <v>1</v>
      </c>
      <c r="AS2033" s="35">
        <f t="shared" si="191"/>
        <v>0</v>
      </c>
      <c r="AT2033" s="92" t="s">
        <v>7831</v>
      </c>
      <c r="AU2033" s="95">
        <v>1000000</v>
      </c>
      <c r="AV2033" s="97">
        <v>38898</v>
      </c>
      <c r="AW2033" s="106">
        <v>0</v>
      </c>
      <c r="AX2033" s="219" t="s">
        <v>7733</v>
      </c>
      <c r="AY2033" s="219"/>
      <c r="AZ2033" s="105">
        <v>2808</v>
      </c>
      <c r="BA2033" s="100" t="s">
        <v>226</v>
      </c>
      <c r="BB2033" s="44">
        <f t="shared" si="192"/>
        <v>10000</v>
      </c>
      <c r="BC2033" s="106">
        <v>100</v>
      </c>
      <c r="BD2033" s="97">
        <v>38991</v>
      </c>
      <c r="BE2033" s="95"/>
      <c r="BF2033" s="95"/>
      <c r="BG2033" s="95"/>
      <c r="BH2033" s="192"/>
      <c r="BI2033" s="95"/>
      <c r="BJ2033" s="203"/>
      <c r="BK2033" s="108"/>
      <c r="BL2033" s="97"/>
      <c r="BM2033" s="168"/>
      <c r="BN2033" s="97"/>
      <c r="BO2033" s="95"/>
      <c r="BP2033" s="133" t="s">
        <v>7716</v>
      </c>
      <c r="BQ2033" s="105">
        <v>2808</v>
      </c>
      <c r="BR2033" s="169">
        <v>1</v>
      </c>
      <c r="BS2033" s="136">
        <v>40755</v>
      </c>
      <c r="BT2033" s="133"/>
      <c r="BU2033" s="105"/>
      <c r="BV2033" s="169"/>
      <c r="BW2033" s="136"/>
      <c r="BX2033" s="133"/>
      <c r="BY2033" s="105"/>
      <c r="BZ2033" s="169"/>
      <c r="CA2033" s="136"/>
      <c r="CB2033" s="169">
        <v>3.8746742297481171E-4</v>
      </c>
      <c r="CC2033" s="169">
        <v>3.4770651500888984E-4</v>
      </c>
    </row>
    <row r="2034" spans="2:81" ht="23">
      <c r="B2034" s="227">
        <v>9.4199999999999928</v>
      </c>
      <c r="C2034" s="89" t="s">
        <v>7834</v>
      </c>
      <c r="D2034" s="89">
        <v>1</v>
      </c>
      <c r="E2034" s="147" t="s">
        <v>2047</v>
      </c>
      <c r="F2034" s="147" t="s">
        <v>7835</v>
      </c>
      <c r="G2034" s="147"/>
      <c r="H2034" s="147"/>
      <c r="I2034" s="147"/>
      <c r="J2034" s="90" t="s">
        <v>7835</v>
      </c>
      <c r="K2034" s="90" t="s">
        <v>7836</v>
      </c>
      <c r="L2034" s="90" t="s">
        <v>175</v>
      </c>
      <c r="M2034" s="91" t="s">
        <v>90</v>
      </c>
      <c r="N2034" s="93" t="s">
        <v>7837</v>
      </c>
      <c r="O2034" s="94" t="s">
        <v>222</v>
      </c>
      <c r="P2034" s="95">
        <v>675000</v>
      </c>
      <c r="Q2034" s="95">
        <v>675000</v>
      </c>
      <c r="R2034" s="95"/>
      <c r="S2034" s="96">
        <v>675000</v>
      </c>
      <c r="T2034" s="91"/>
      <c r="U2034" s="500">
        <v>0</v>
      </c>
      <c r="V2034" s="500">
        <v>0</v>
      </c>
      <c r="W2034" s="500">
        <v>0</v>
      </c>
      <c r="X2034" s="500">
        <v>0</v>
      </c>
      <c r="Y2034" s="97"/>
      <c r="Z2034" s="512">
        <f t="shared" si="187"/>
        <v>0</v>
      </c>
      <c r="AA2034" s="512">
        <f t="shared" si="188"/>
        <v>0</v>
      </c>
      <c r="AB2034" s="512">
        <f t="shared" si="189"/>
        <v>0</v>
      </c>
      <c r="AC2034" s="512">
        <f t="shared" si="190"/>
        <v>0</v>
      </c>
      <c r="AD2034" s="91"/>
      <c r="AE2034" s="91"/>
      <c r="AF2034" s="237"/>
      <c r="AG2034" s="91"/>
      <c r="AH2034" s="97"/>
      <c r="AI2034" s="98"/>
      <c r="AJ2034" s="98"/>
      <c r="AK2034" s="99"/>
      <c r="AL2034" s="100"/>
      <c r="AM2034" s="97"/>
      <c r="AN2034" s="227">
        <v>9.4199999999999928</v>
      </c>
      <c r="AO2034" s="89" t="s">
        <v>7834</v>
      </c>
      <c r="AP2034" s="89"/>
      <c r="AQ2034" s="89"/>
      <c r="AR2034" s="89">
        <v>1</v>
      </c>
      <c r="AS2034" s="35">
        <f t="shared" si="191"/>
        <v>0</v>
      </c>
      <c r="AT2034" s="147" t="s">
        <v>7835</v>
      </c>
      <c r="AU2034" s="95">
        <v>900000</v>
      </c>
      <c r="AV2034" s="97">
        <v>38883</v>
      </c>
      <c r="AW2034" s="106">
        <v>0</v>
      </c>
      <c r="AX2034" s="219" t="s">
        <v>7838</v>
      </c>
      <c r="AY2034" s="219" t="s">
        <v>2528</v>
      </c>
      <c r="AZ2034" s="105">
        <v>2400</v>
      </c>
      <c r="BA2034" s="100" t="s">
        <v>226</v>
      </c>
      <c r="BB2034" s="44">
        <f t="shared" si="192"/>
        <v>10000</v>
      </c>
      <c r="BC2034" s="106">
        <v>100</v>
      </c>
      <c r="BD2034" s="97">
        <v>38991</v>
      </c>
      <c r="BE2034" s="95"/>
      <c r="BF2034" s="95"/>
      <c r="BG2034" s="95"/>
      <c r="BH2034" s="192"/>
      <c r="BI2034" s="95"/>
      <c r="BJ2034" s="203"/>
      <c r="BK2034" s="108"/>
      <c r="BL2034" s="97"/>
      <c r="BM2034" s="168"/>
      <c r="BN2034" s="97"/>
      <c r="BO2034" s="95"/>
      <c r="BP2034" s="133" t="s">
        <v>4147</v>
      </c>
      <c r="BQ2034" s="105">
        <v>2400</v>
      </c>
      <c r="BR2034" s="169">
        <v>1</v>
      </c>
      <c r="BS2034" s="136">
        <v>40724</v>
      </c>
      <c r="BT2034" s="133"/>
      <c r="BU2034" s="105"/>
      <c r="BV2034" s="169"/>
      <c r="BW2034" s="136"/>
      <c r="BX2034" s="133"/>
      <c r="BY2034" s="105"/>
      <c r="BZ2034" s="169"/>
      <c r="CA2034" s="136"/>
      <c r="CB2034" s="169">
        <v>3.3530834680512556E-4</v>
      </c>
      <c r="CC2034" s="169">
        <v>3.0089986875769315E-4</v>
      </c>
    </row>
    <row r="2035" spans="2:81" ht="23">
      <c r="B2035" s="227">
        <v>9.4299999999999926</v>
      </c>
      <c r="C2035" s="89" t="s">
        <v>7690</v>
      </c>
      <c r="D2035" s="89">
        <v>1</v>
      </c>
      <c r="E2035" s="147" t="s">
        <v>2047</v>
      </c>
      <c r="F2035" s="92" t="s">
        <v>7839</v>
      </c>
      <c r="G2035" s="92"/>
      <c r="H2035" s="92"/>
      <c r="I2035" s="92"/>
      <c r="J2035" s="90" t="s">
        <v>7839</v>
      </c>
      <c r="K2035" s="90" t="s">
        <v>5254</v>
      </c>
      <c r="L2035" s="90" t="s">
        <v>5253</v>
      </c>
      <c r="M2035" s="91" t="s">
        <v>90</v>
      </c>
      <c r="N2035" s="93" t="s">
        <v>7840</v>
      </c>
      <c r="O2035" s="94" t="s">
        <v>222</v>
      </c>
      <c r="P2035" s="95">
        <v>675000</v>
      </c>
      <c r="Q2035" s="95">
        <v>675000</v>
      </c>
      <c r="R2035" s="95"/>
      <c r="S2035" s="95">
        <v>675000</v>
      </c>
      <c r="T2035" s="91"/>
      <c r="U2035" s="500">
        <v>0</v>
      </c>
      <c r="V2035" s="500">
        <v>0</v>
      </c>
      <c r="W2035" s="500">
        <v>0</v>
      </c>
      <c r="X2035" s="500">
        <v>0</v>
      </c>
      <c r="Y2035" s="97"/>
      <c r="Z2035" s="512">
        <f t="shared" si="187"/>
        <v>0</v>
      </c>
      <c r="AA2035" s="512">
        <f t="shared" si="188"/>
        <v>0</v>
      </c>
      <c r="AB2035" s="512">
        <f t="shared" si="189"/>
        <v>0</v>
      </c>
      <c r="AC2035" s="512">
        <f t="shared" si="190"/>
        <v>0</v>
      </c>
      <c r="AD2035" s="91"/>
      <c r="AE2035" s="91"/>
      <c r="AF2035" s="237"/>
      <c r="AG2035" s="91"/>
      <c r="AH2035" s="97"/>
      <c r="AI2035" s="98"/>
      <c r="AJ2035" s="98"/>
      <c r="AK2035" s="99"/>
      <c r="AL2035" s="100"/>
      <c r="AM2035" s="97"/>
      <c r="AN2035" s="227">
        <v>9.4299999999999926</v>
      </c>
      <c r="AO2035" s="89" t="s">
        <v>7690</v>
      </c>
      <c r="AP2035" s="89"/>
      <c r="AQ2035" s="89"/>
      <c r="AR2035" s="89">
        <v>1</v>
      </c>
      <c r="AS2035" s="35">
        <f t="shared" si="191"/>
        <v>0</v>
      </c>
      <c r="AT2035" s="92" t="s">
        <v>7839</v>
      </c>
      <c r="AU2035" s="95">
        <v>900000</v>
      </c>
      <c r="AV2035" s="97">
        <v>38883</v>
      </c>
      <c r="AW2035" s="106">
        <v>0</v>
      </c>
      <c r="AX2035" s="219" t="s">
        <v>7841</v>
      </c>
      <c r="AY2035" s="219"/>
      <c r="AZ2035" s="105">
        <v>3800</v>
      </c>
      <c r="BA2035" s="100" t="s">
        <v>226</v>
      </c>
      <c r="BB2035" s="44">
        <f t="shared" si="192"/>
        <v>10000</v>
      </c>
      <c r="BC2035" s="106">
        <v>100</v>
      </c>
      <c r="BD2035" s="97">
        <v>38991</v>
      </c>
      <c r="BE2035" s="95"/>
      <c r="BF2035" s="95"/>
      <c r="BG2035" s="95"/>
      <c r="BH2035" s="192"/>
      <c r="BI2035" s="95"/>
      <c r="BJ2035" s="203"/>
      <c r="BK2035" s="108"/>
      <c r="BL2035" s="97"/>
      <c r="BM2035" s="168"/>
      <c r="BN2035" s="97"/>
      <c r="BO2035" s="95"/>
      <c r="BP2035" s="133" t="s">
        <v>4147</v>
      </c>
      <c r="BQ2035" s="105">
        <v>3800</v>
      </c>
      <c r="BR2035" s="169">
        <v>1</v>
      </c>
      <c r="BS2035" s="136">
        <v>40724</v>
      </c>
      <c r="BT2035" s="133"/>
      <c r="BU2035" s="105"/>
      <c r="BV2035" s="169"/>
      <c r="BW2035" s="136"/>
      <c r="BX2035" s="133"/>
      <c r="BY2035" s="105"/>
      <c r="BZ2035" s="169"/>
      <c r="CA2035" s="136"/>
      <c r="CB2035" s="169">
        <v>3.3530834680512556E-4</v>
      </c>
      <c r="CC2035" s="169">
        <v>3.0089986875769315E-4</v>
      </c>
    </row>
    <row r="2036" spans="2:81" ht="23">
      <c r="B2036" s="200">
        <v>9.4399999999999924</v>
      </c>
      <c r="C2036" s="57" t="s">
        <v>7690</v>
      </c>
      <c r="D2036" s="57">
        <v>1</v>
      </c>
      <c r="E2036" s="155" t="s">
        <v>2047</v>
      </c>
      <c r="F2036" s="60" t="s">
        <v>7842</v>
      </c>
      <c r="G2036" s="60"/>
      <c r="H2036" s="60"/>
      <c r="I2036" s="60"/>
      <c r="J2036" s="58" t="s">
        <v>7842</v>
      </c>
      <c r="K2036" s="58" t="s">
        <v>7843</v>
      </c>
      <c r="L2036" s="58" t="s">
        <v>1161</v>
      </c>
      <c r="M2036" s="59" t="s">
        <v>355</v>
      </c>
      <c r="N2036" s="61" t="s">
        <v>7844</v>
      </c>
      <c r="O2036" s="62" t="s">
        <v>222</v>
      </c>
      <c r="P2036" s="79">
        <v>670000</v>
      </c>
      <c r="Q2036" s="79">
        <v>670000</v>
      </c>
      <c r="R2036" s="79"/>
      <c r="S2036" s="80">
        <v>670000</v>
      </c>
      <c r="T2036" s="59"/>
      <c r="U2036" s="499">
        <v>0</v>
      </c>
      <c r="V2036" s="499">
        <v>0</v>
      </c>
      <c r="W2036" s="499">
        <v>0</v>
      </c>
      <c r="X2036" s="499">
        <v>0</v>
      </c>
      <c r="Y2036" s="66"/>
      <c r="Z2036" s="512">
        <f t="shared" si="187"/>
        <v>0</v>
      </c>
      <c r="AA2036" s="512">
        <f t="shared" si="188"/>
        <v>0</v>
      </c>
      <c r="AB2036" s="512">
        <f t="shared" si="189"/>
        <v>0</v>
      </c>
      <c r="AC2036" s="512">
        <f t="shared" si="190"/>
        <v>0</v>
      </c>
      <c r="AD2036" s="59"/>
      <c r="AE2036" s="59"/>
      <c r="AF2036" s="235"/>
      <c r="AG2036" s="59"/>
      <c r="AH2036" s="66"/>
      <c r="AI2036" s="67"/>
      <c r="AJ2036" s="67"/>
      <c r="AK2036" s="68"/>
      <c r="AL2036" s="69"/>
      <c r="AM2036" s="66"/>
      <c r="AN2036" s="200">
        <v>9.4399999999999924</v>
      </c>
      <c r="AO2036" s="57" t="s">
        <v>7690</v>
      </c>
      <c r="AP2036" s="57"/>
      <c r="AQ2036" s="57"/>
      <c r="AR2036" s="57">
        <v>1</v>
      </c>
      <c r="AS2036" s="35">
        <f t="shared" si="191"/>
        <v>0</v>
      </c>
      <c r="AT2036" s="60" t="s">
        <v>7842</v>
      </c>
      <c r="AU2036" s="79">
        <v>900000</v>
      </c>
      <c r="AV2036" s="66">
        <v>38898</v>
      </c>
      <c r="AW2036" s="81">
        <v>0</v>
      </c>
      <c r="AX2036" s="216" t="s">
        <v>7845</v>
      </c>
      <c r="AY2036" s="216"/>
      <c r="AZ2036" s="74">
        <v>3792</v>
      </c>
      <c r="BA2036" s="69" t="s">
        <v>226</v>
      </c>
      <c r="BB2036" s="44">
        <f t="shared" si="192"/>
        <v>10000</v>
      </c>
      <c r="BC2036" s="81">
        <v>100</v>
      </c>
      <c r="BD2036" s="66">
        <v>38991</v>
      </c>
      <c r="BE2036" s="79"/>
      <c r="BF2036" s="79"/>
      <c r="BG2036" s="79"/>
      <c r="BH2036" s="75"/>
      <c r="BI2036" s="79"/>
      <c r="BJ2036" s="197"/>
      <c r="BK2036" s="78"/>
      <c r="BL2036" s="66"/>
      <c r="BM2036" s="163"/>
      <c r="BN2036" s="66"/>
      <c r="BO2036" s="79"/>
      <c r="BP2036" s="158" t="s">
        <v>7716</v>
      </c>
      <c r="BQ2036" s="74">
        <v>3792</v>
      </c>
      <c r="BR2036" s="161">
        <v>1</v>
      </c>
      <c r="BS2036" s="160">
        <v>40755</v>
      </c>
      <c r="BT2036" s="158"/>
      <c r="BU2036" s="74"/>
      <c r="BV2036" s="161"/>
      <c r="BW2036" s="160"/>
      <c r="BX2036" s="158"/>
      <c r="BY2036" s="74"/>
      <c r="BZ2036" s="161"/>
      <c r="CA2036" s="160"/>
      <c r="CB2036" s="161">
        <v>3.3282458127323572E-4</v>
      </c>
      <c r="CC2036" s="161">
        <v>2.9867098084096949E-4</v>
      </c>
    </row>
    <row r="2037" spans="2:81" ht="23">
      <c r="B2037" s="200">
        <v>9.4499999999999922</v>
      </c>
      <c r="C2037" s="57" t="s">
        <v>7846</v>
      </c>
      <c r="D2037" s="57">
        <v>1</v>
      </c>
      <c r="E2037" s="155" t="s">
        <v>2047</v>
      </c>
      <c r="F2037" s="60" t="s">
        <v>7847</v>
      </c>
      <c r="G2037" s="60"/>
      <c r="H2037" s="60"/>
      <c r="I2037" s="60"/>
      <c r="J2037" s="58" t="s">
        <v>7847</v>
      </c>
      <c r="K2037" s="58" t="s">
        <v>3514</v>
      </c>
      <c r="L2037" s="58" t="s">
        <v>175</v>
      </c>
      <c r="M2037" s="59" t="s">
        <v>90</v>
      </c>
      <c r="N2037" s="61" t="s">
        <v>7848</v>
      </c>
      <c r="O2037" s="62" t="s">
        <v>222</v>
      </c>
      <c r="P2037" s="79">
        <v>670000</v>
      </c>
      <c r="Q2037" s="79">
        <v>670000</v>
      </c>
      <c r="R2037" s="79"/>
      <c r="S2037" s="80">
        <v>670000</v>
      </c>
      <c r="T2037" s="59"/>
      <c r="U2037" s="499">
        <v>0</v>
      </c>
      <c r="V2037" s="499">
        <v>0</v>
      </c>
      <c r="W2037" s="499">
        <v>0</v>
      </c>
      <c r="X2037" s="499">
        <v>0</v>
      </c>
      <c r="Y2037" s="66"/>
      <c r="Z2037" s="512">
        <f t="shared" si="187"/>
        <v>0</v>
      </c>
      <c r="AA2037" s="512">
        <f t="shared" si="188"/>
        <v>0</v>
      </c>
      <c r="AB2037" s="512">
        <f t="shared" si="189"/>
        <v>0</v>
      </c>
      <c r="AC2037" s="512">
        <f t="shared" si="190"/>
        <v>0</v>
      </c>
      <c r="AD2037" s="59"/>
      <c r="AE2037" s="59"/>
      <c r="AF2037" s="235"/>
      <c r="AG2037" s="59"/>
      <c r="AH2037" s="66"/>
      <c r="AI2037" s="67"/>
      <c r="AJ2037" s="67"/>
      <c r="AK2037" s="68"/>
      <c r="AL2037" s="69"/>
      <c r="AM2037" s="66"/>
      <c r="AN2037" s="200">
        <v>9.4499999999999922</v>
      </c>
      <c r="AO2037" s="57" t="s">
        <v>7846</v>
      </c>
      <c r="AP2037" s="57"/>
      <c r="AQ2037" s="57"/>
      <c r="AR2037" s="57">
        <v>1</v>
      </c>
      <c r="AS2037" s="35">
        <f t="shared" si="191"/>
        <v>0</v>
      </c>
      <c r="AT2037" s="60" t="s">
        <v>7847</v>
      </c>
      <c r="AU2037" s="79">
        <v>900000</v>
      </c>
      <c r="AV2037" s="66">
        <v>38883</v>
      </c>
      <c r="AW2037" s="81">
        <v>0</v>
      </c>
      <c r="AX2037" s="215" t="s">
        <v>7415</v>
      </c>
      <c r="AY2037" s="215"/>
      <c r="AZ2037" s="74">
        <v>2400</v>
      </c>
      <c r="BA2037" s="69" t="s">
        <v>226</v>
      </c>
      <c r="BB2037" s="44">
        <f t="shared" si="192"/>
        <v>10000</v>
      </c>
      <c r="BC2037" s="81">
        <v>100</v>
      </c>
      <c r="BD2037" s="66">
        <v>38991</v>
      </c>
      <c r="BE2037" s="79"/>
      <c r="BF2037" s="79"/>
      <c r="BG2037" s="79"/>
      <c r="BH2037" s="75"/>
      <c r="BI2037" s="79"/>
      <c r="BJ2037" s="197"/>
      <c r="BK2037" s="78"/>
      <c r="BL2037" s="66"/>
      <c r="BM2037" s="163"/>
      <c r="BN2037" s="66"/>
      <c r="BO2037" s="79"/>
      <c r="BP2037" s="158" t="s">
        <v>4147</v>
      </c>
      <c r="BQ2037" s="74">
        <v>2400</v>
      </c>
      <c r="BR2037" s="161">
        <v>1</v>
      </c>
      <c r="BS2037" s="160">
        <v>40724</v>
      </c>
      <c r="BT2037" s="158"/>
      <c r="BU2037" s="74"/>
      <c r="BV2037" s="161"/>
      <c r="BW2037" s="160"/>
      <c r="BX2037" s="158"/>
      <c r="BY2037" s="74"/>
      <c r="BZ2037" s="161"/>
      <c r="CA2037" s="160"/>
      <c r="CB2037" s="161">
        <v>3.3282458127323572E-4</v>
      </c>
      <c r="CC2037" s="161">
        <v>2.9867098084096949E-4</v>
      </c>
    </row>
    <row r="2038" spans="2:81" ht="23">
      <c r="B2038" s="200">
        <v>9.459999999999992</v>
      </c>
      <c r="C2038" s="57" t="s">
        <v>7849</v>
      </c>
      <c r="D2038" s="57">
        <v>1</v>
      </c>
      <c r="E2038" s="155" t="s">
        <v>2047</v>
      </c>
      <c r="F2038" s="60" t="s">
        <v>7850</v>
      </c>
      <c r="G2038" s="60"/>
      <c r="H2038" s="60"/>
      <c r="I2038" s="60"/>
      <c r="J2038" s="58" t="s">
        <v>7850</v>
      </c>
      <c r="K2038" s="58" t="s">
        <v>7851</v>
      </c>
      <c r="L2038" s="58" t="s">
        <v>1697</v>
      </c>
      <c r="M2038" s="59" t="s">
        <v>370</v>
      </c>
      <c r="N2038" s="61" t="s">
        <v>7852</v>
      </c>
      <c r="O2038" s="62" t="s">
        <v>222</v>
      </c>
      <c r="P2038" s="79">
        <v>650000</v>
      </c>
      <c r="Q2038" s="79">
        <v>650000</v>
      </c>
      <c r="R2038" s="79"/>
      <c r="S2038" s="80">
        <v>650000</v>
      </c>
      <c r="T2038" s="59"/>
      <c r="U2038" s="499">
        <v>0</v>
      </c>
      <c r="V2038" s="499">
        <v>0</v>
      </c>
      <c r="W2038" s="499">
        <v>0</v>
      </c>
      <c r="X2038" s="499">
        <v>0</v>
      </c>
      <c r="Y2038" s="66"/>
      <c r="Z2038" s="512">
        <f t="shared" si="187"/>
        <v>0</v>
      </c>
      <c r="AA2038" s="512">
        <f t="shared" si="188"/>
        <v>0</v>
      </c>
      <c r="AB2038" s="512">
        <f t="shared" si="189"/>
        <v>0</v>
      </c>
      <c r="AC2038" s="512">
        <f t="shared" si="190"/>
        <v>0</v>
      </c>
      <c r="AD2038" s="59"/>
      <c r="AE2038" s="59"/>
      <c r="AF2038" s="235"/>
      <c r="AG2038" s="59"/>
      <c r="AH2038" s="66"/>
      <c r="AI2038" s="67"/>
      <c r="AJ2038" s="67"/>
      <c r="AK2038" s="68"/>
      <c r="AL2038" s="69"/>
      <c r="AM2038" s="66"/>
      <c r="AN2038" s="200">
        <v>9.459999999999992</v>
      </c>
      <c r="AO2038" s="57" t="s">
        <v>7849</v>
      </c>
      <c r="AP2038" s="57"/>
      <c r="AQ2038" s="57"/>
      <c r="AR2038" s="57">
        <v>1</v>
      </c>
      <c r="AS2038" s="35">
        <f t="shared" si="191"/>
        <v>0</v>
      </c>
      <c r="AT2038" s="60" t="s">
        <v>7850</v>
      </c>
      <c r="AU2038" s="79">
        <v>900000</v>
      </c>
      <c r="AV2038" s="66">
        <v>38898</v>
      </c>
      <c r="AW2038" s="81">
        <v>0</v>
      </c>
      <c r="AX2038" s="216" t="s">
        <v>673</v>
      </c>
      <c r="AY2038" s="216"/>
      <c r="AZ2038" s="74">
        <v>3465</v>
      </c>
      <c r="BA2038" s="69" t="s">
        <v>226</v>
      </c>
      <c r="BB2038" s="44">
        <f t="shared" si="192"/>
        <v>10000</v>
      </c>
      <c r="BC2038" s="81">
        <v>100</v>
      </c>
      <c r="BD2038" s="66">
        <v>38991</v>
      </c>
      <c r="BE2038" s="79"/>
      <c r="BF2038" s="79"/>
      <c r="BG2038" s="79"/>
      <c r="BH2038" s="75"/>
      <c r="BI2038" s="79"/>
      <c r="BJ2038" s="197"/>
      <c r="BK2038" s="78"/>
      <c r="BL2038" s="66"/>
      <c r="BM2038" s="163"/>
      <c r="BN2038" s="66"/>
      <c r="BO2038" s="79"/>
      <c r="BP2038" s="158" t="s">
        <v>4147</v>
      </c>
      <c r="BQ2038" s="74">
        <v>3465</v>
      </c>
      <c r="BR2038" s="161">
        <v>1</v>
      </c>
      <c r="BS2038" s="160">
        <v>40724</v>
      </c>
      <c r="BT2038" s="158"/>
      <c r="BU2038" s="74"/>
      <c r="BV2038" s="161"/>
      <c r="BW2038" s="160"/>
      <c r="BX2038" s="158"/>
      <c r="BY2038" s="74"/>
      <c r="BZ2038" s="161"/>
      <c r="CA2038" s="160"/>
      <c r="CB2038" s="161">
        <v>3.2288951914567646E-4</v>
      </c>
      <c r="CC2038" s="161">
        <v>2.8975542917407491E-4</v>
      </c>
    </row>
    <row r="2039" spans="2:81" ht="23">
      <c r="B2039" s="200">
        <v>9.4699999999999918</v>
      </c>
      <c r="C2039" s="57" t="s">
        <v>7853</v>
      </c>
      <c r="D2039" s="57">
        <v>1</v>
      </c>
      <c r="E2039" s="155" t="s">
        <v>2047</v>
      </c>
      <c r="F2039" s="60" t="s">
        <v>7854</v>
      </c>
      <c r="G2039" s="60"/>
      <c r="H2039" s="60"/>
      <c r="I2039" s="60"/>
      <c r="J2039" s="58" t="s">
        <v>7854</v>
      </c>
      <c r="K2039" s="58" t="s">
        <v>7851</v>
      </c>
      <c r="L2039" s="58" t="s">
        <v>1697</v>
      </c>
      <c r="M2039" s="59" t="s">
        <v>370</v>
      </c>
      <c r="N2039" s="61" t="s">
        <v>7855</v>
      </c>
      <c r="O2039" s="62" t="s">
        <v>222</v>
      </c>
      <c r="P2039" s="79">
        <v>590000</v>
      </c>
      <c r="Q2039" s="79">
        <v>590000</v>
      </c>
      <c r="R2039" s="79"/>
      <c r="S2039" s="80">
        <v>590000</v>
      </c>
      <c r="T2039" s="59"/>
      <c r="U2039" s="499">
        <v>0</v>
      </c>
      <c r="V2039" s="499">
        <v>0</v>
      </c>
      <c r="W2039" s="499">
        <v>0</v>
      </c>
      <c r="X2039" s="499">
        <v>0</v>
      </c>
      <c r="Y2039" s="66"/>
      <c r="Z2039" s="512">
        <f t="shared" si="187"/>
        <v>0</v>
      </c>
      <c r="AA2039" s="512">
        <f t="shared" si="188"/>
        <v>0</v>
      </c>
      <c r="AB2039" s="512">
        <f t="shared" si="189"/>
        <v>0</v>
      </c>
      <c r="AC2039" s="512">
        <f t="shared" si="190"/>
        <v>0</v>
      </c>
      <c r="AD2039" s="59"/>
      <c r="AE2039" s="59"/>
      <c r="AF2039" s="235"/>
      <c r="AG2039" s="59"/>
      <c r="AH2039" s="66"/>
      <c r="AI2039" s="67"/>
      <c r="AJ2039" s="67"/>
      <c r="AK2039" s="68"/>
      <c r="AL2039" s="69"/>
      <c r="AM2039" s="66"/>
      <c r="AN2039" s="200">
        <v>9.4699999999999918</v>
      </c>
      <c r="AO2039" s="57" t="s">
        <v>7853</v>
      </c>
      <c r="AP2039" s="57"/>
      <c r="AQ2039" s="57"/>
      <c r="AR2039" s="57">
        <v>1</v>
      </c>
      <c r="AS2039" s="35">
        <f t="shared" si="191"/>
        <v>0</v>
      </c>
      <c r="AT2039" s="60" t="s">
        <v>7854</v>
      </c>
      <c r="AU2039" s="79">
        <v>800000</v>
      </c>
      <c r="AV2039" s="66">
        <v>38898</v>
      </c>
      <c r="AW2039" s="81">
        <v>0</v>
      </c>
      <c r="AX2039" s="215" t="s">
        <v>7733</v>
      </c>
      <c r="AY2039" s="215"/>
      <c r="AZ2039" s="74">
        <v>3158</v>
      </c>
      <c r="BA2039" s="69" t="s">
        <v>226</v>
      </c>
      <c r="BB2039" s="44">
        <f t="shared" si="192"/>
        <v>10000</v>
      </c>
      <c r="BC2039" s="81">
        <v>100</v>
      </c>
      <c r="BD2039" s="66">
        <v>38991</v>
      </c>
      <c r="BE2039" s="79"/>
      <c r="BF2039" s="79"/>
      <c r="BG2039" s="79"/>
      <c r="BH2039" s="75"/>
      <c r="BI2039" s="79"/>
      <c r="BJ2039" s="197"/>
      <c r="BK2039" s="78"/>
      <c r="BL2039" s="66"/>
      <c r="BM2039" s="163"/>
      <c r="BN2039" s="66"/>
      <c r="BO2039" s="79"/>
      <c r="BP2039" s="158" t="s">
        <v>4147</v>
      </c>
      <c r="BQ2039" s="74">
        <v>3158</v>
      </c>
      <c r="BR2039" s="161">
        <v>1</v>
      </c>
      <c r="BS2039" s="160">
        <v>40724</v>
      </c>
      <c r="BT2039" s="158"/>
      <c r="BU2039" s="74"/>
      <c r="BV2039" s="161"/>
      <c r="BW2039" s="160"/>
      <c r="BX2039" s="158"/>
      <c r="BY2039" s="74"/>
      <c r="BZ2039" s="161"/>
      <c r="CA2039" s="160"/>
      <c r="CB2039" s="161">
        <v>2.9308433276299862E-4</v>
      </c>
      <c r="CC2039" s="161">
        <v>2.6300877417339104E-4</v>
      </c>
    </row>
    <row r="2040" spans="2:81">
      <c r="B2040" s="200">
        <v>9.4799999999999915</v>
      </c>
      <c r="C2040" s="57" t="s">
        <v>7856</v>
      </c>
      <c r="D2040" s="57">
        <v>1</v>
      </c>
      <c r="E2040" s="155" t="s">
        <v>2047</v>
      </c>
      <c r="F2040" s="60" t="s">
        <v>7857</v>
      </c>
      <c r="G2040" s="60"/>
      <c r="H2040" s="60"/>
      <c r="I2040" s="60"/>
      <c r="J2040" s="58" t="s">
        <v>7857</v>
      </c>
      <c r="K2040" s="58" t="s">
        <v>7858</v>
      </c>
      <c r="L2040" s="58" t="s">
        <v>3974</v>
      </c>
      <c r="M2040" s="59" t="s">
        <v>2590</v>
      </c>
      <c r="N2040" s="61" t="s">
        <v>7859</v>
      </c>
      <c r="O2040" s="62" t="s">
        <v>222</v>
      </c>
      <c r="P2040" s="79">
        <v>580000</v>
      </c>
      <c r="Q2040" s="79">
        <v>580000</v>
      </c>
      <c r="R2040" s="79"/>
      <c r="S2040" s="80">
        <v>580000</v>
      </c>
      <c r="T2040" s="59"/>
      <c r="U2040" s="499">
        <v>0</v>
      </c>
      <c r="V2040" s="499">
        <v>0</v>
      </c>
      <c r="W2040" s="499">
        <v>0</v>
      </c>
      <c r="X2040" s="499">
        <v>0</v>
      </c>
      <c r="Y2040" s="66"/>
      <c r="Z2040" s="512">
        <f t="shared" si="187"/>
        <v>0</v>
      </c>
      <c r="AA2040" s="512">
        <f t="shared" si="188"/>
        <v>0</v>
      </c>
      <c r="AB2040" s="512">
        <f t="shared" si="189"/>
        <v>0</v>
      </c>
      <c r="AC2040" s="512">
        <f t="shared" si="190"/>
        <v>0</v>
      </c>
      <c r="AD2040" s="59"/>
      <c r="AE2040" s="59"/>
      <c r="AF2040" s="235"/>
      <c r="AG2040" s="59"/>
      <c r="AH2040" s="66"/>
      <c r="AI2040" s="67"/>
      <c r="AJ2040" s="67"/>
      <c r="AK2040" s="68"/>
      <c r="AL2040" s="69"/>
      <c r="AM2040" s="66"/>
      <c r="AN2040" s="200">
        <v>9.4799999999999915</v>
      </c>
      <c r="AO2040" s="57" t="s">
        <v>7856</v>
      </c>
      <c r="AP2040" s="57"/>
      <c r="AQ2040" s="57"/>
      <c r="AR2040" s="57">
        <v>1</v>
      </c>
      <c r="AS2040" s="35">
        <f t="shared" si="191"/>
        <v>0</v>
      </c>
      <c r="AT2040" s="60" t="s">
        <v>7857</v>
      </c>
      <c r="AU2040" s="79">
        <v>800000</v>
      </c>
      <c r="AV2040" s="66">
        <v>38898</v>
      </c>
      <c r="AW2040" s="81">
        <v>0</v>
      </c>
      <c r="AX2040" s="216" t="s">
        <v>1295</v>
      </c>
      <c r="AY2040" s="216"/>
      <c r="AZ2040" s="74">
        <v>2120</v>
      </c>
      <c r="BA2040" s="69" t="s">
        <v>226</v>
      </c>
      <c r="BB2040" s="44">
        <f t="shared" si="192"/>
        <v>10000</v>
      </c>
      <c r="BC2040" s="81">
        <v>100</v>
      </c>
      <c r="BD2040" s="66">
        <v>38991</v>
      </c>
      <c r="BE2040" s="79"/>
      <c r="BF2040" s="79"/>
      <c r="BG2040" s="79"/>
      <c r="BH2040" s="75"/>
      <c r="BI2040" s="79"/>
      <c r="BJ2040" s="197"/>
      <c r="BK2040" s="78"/>
      <c r="BL2040" s="66"/>
      <c r="BM2040" s="163"/>
      <c r="BN2040" s="66"/>
      <c r="BO2040" s="79"/>
      <c r="BP2040" s="158" t="s">
        <v>7716</v>
      </c>
      <c r="BQ2040" s="74">
        <v>2120</v>
      </c>
      <c r="BR2040" s="161">
        <v>1</v>
      </c>
      <c r="BS2040" s="160">
        <v>40755</v>
      </c>
      <c r="BT2040" s="158"/>
      <c r="BU2040" s="74"/>
      <c r="BV2040" s="161"/>
      <c r="BW2040" s="160"/>
      <c r="BX2040" s="158"/>
      <c r="BY2040" s="74"/>
      <c r="BZ2040" s="161"/>
      <c r="CA2040" s="160"/>
      <c r="CB2040" s="161">
        <v>2.8811680169921899E-4</v>
      </c>
      <c r="CC2040" s="161">
        <v>2.5855099833994372E-4</v>
      </c>
    </row>
    <row r="2041" spans="2:81" ht="23">
      <c r="B2041" s="227">
        <v>9.4899999999999913</v>
      </c>
      <c r="C2041" s="89" t="s">
        <v>7690</v>
      </c>
      <c r="D2041" s="89">
        <v>1</v>
      </c>
      <c r="E2041" s="147" t="s">
        <v>2047</v>
      </c>
      <c r="F2041" s="147" t="s">
        <v>7860</v>
      </c>
      <c r="G2041" s="147"/>
      <c r="H2041" s="147"/>
      <c r="I2041" s="147"/>
      <c r="J2041" s="90" t="s">
        <v>7860</v>
      </c>
      <c r="K2041" s="90" t="s">
        <v>4365</v>
      </c>
      <c r="L2041" s="90" t="s">
        <v>4365</v>
      </c>
      <c r="M2041" s="91" t="s">
        <v>1737</v>
      </c>
      <c r="N2041" s="93" t="s">
        <v>7861</v>
      </c>
      <c r="O2041" s="94" t="s">
        <v>222</v>
      </c>
      <c r="P2041" s="95">
        <v>550000</v>
      </c>
      <c r="Q2041" s="95">
        <v>550000</v>
      </c>
      <c r="R2041" s="95"/>
      <c r="S2041" s="96">
        <v>550000</v>
      </c>
      <c r="T2041" s="91"/>
      <c r="U2041" s="500">
        <v>0</v>
      </c>
      <c r="V2041" s="500">
        <v>0</v>
      </c>
      <c r="W2041" s="500">
        <v>0</v>
      </c>
      <c r="X2041" s="500">
        <v>0</v>
      </c>
      <c r="Y2041" s="97"/>
      <c r="Z2041" s="512">
        <f t="shared" si="187"/>
        <v>0</v>
      </c>
      <c r="AA2041" s="512">
        <f t="shared" si="188"/>
        <v>0</v>
      </c>
      <c r="AB2041" s="512">
        <f t="shared" si="189"/>
        <v>0</v>
      </c>
      <c r="AC2041" s="512">
        <f t="shared" si="190"/>
        <v>0</v>
      </c>
      <c r="AD2041" s="91"/>
      <c r="AE2041" s="91"/>
      <c r="AF2041" s="237"/>
      <c r="AG2041" s="91"/>
      <c r="AH2041" s="97"/>
      <c r="AI2041" s="98"/>
      <c r="AJ2041" s="98"/>
      <c r="AK2041" s="99"/>
      <c r="AL2041" s="100"/>
      <c r="AM2041" s="97"/>
      <c r="AN2041" s="227">
        <v>9.4899999999999913</v>
      </c>
      <c r="AO2041" s="89" t="s">
        <v>7690</v>
      </c>
      <c r="AP2041" s="89"/>
      <c r="AQ2041" s="89"/>
      <c r="AR2041" s="89">
        <v>1</v>
      </c>
      <c r="AS2041" s="35">
        <f t="shared" si="191"/>
        <v>0</v>
      </c>
      <c r="AT2041" s="147" t="s">
        <v>7860</v>
      </c>
      <c r="AU2041" s="95">
        <v>700000</v>
      </c>
      <c r="AV2041" s="97">
        <v>38898</v>
      </c>
      <c r="AW2041" s="106">
        <v>0</v>
      </c>
      <c r="AX2041" s="220" t="s">
        <v>7732</v>
      </c>
      <c r="AY2041" s="220"/>
      <c r="AZ2041" s="105">
        <v>2000</v>
      </c>
      <c r="BA2041" s="100" t="s">
        <v>226</v>
      </c>
      <c r="BB2041" s="44">
        <f t="shared" si="192"/>
        <v>10000</v>
      </c>
      <c r="BC2041" s="106">
        <v>100</v>
      </c>
      <c r="BD2041" s="97">
        <v>38991</v>
      </c>
      <c r="BE2041" s="95"/>
      <c r="BF2041" s="95"/>
      <c r="BG2041" s="95"/>
      <c r="BH2041" s="192"/>
      <c r="BI2041" s="95"/>
      <c r="BJ2041" s="203"/>
      <c r="BK2041" s="108"/>
      <c r="BL2041" s="97"/>
      <c r="BM2041" s="168"/>
      <c r="BN2041" s="97"/>
      <c r="BO2041" s="95"/>
      <c r="BP2041" s="133" t="s">
        <v>7716</v>
      </c>
      <c r="BQ2041" s="105">
        <v>2000</v>
      </c>
      <c r="BR2041" s="169">
        <v>1</v>
      </c>
      <c r="BS2041" s="136">
        <v>40755</v>
      </c>
      <c r="BT2041" s="133"/>
      <c r="BU2041" s="105"/>
      <c r="BV2041" s="169"/>
      <c r="BW2041" s="136"/>
      <c r="BX2041" s="133"/>
      <c r="BY2041" s="105"/>
      <c r="BZ2041" s="169"/>
      <c r="CA2041" s="136"/>
      <c r="CB2041" s="169">
        <v>2.7321420850788005E-4</v>
      </c>
      <c r="CC2041" s="169">
        <v>2.4517767083960182E-4</v>
      </c>
    </row>
    <row r="2042" spans="2:81" ht="23">
      <c r="B2042" s="227">
        <v>9.4999999999999911</v>
      </c>
      <c r="C2042" s="89" t="s">
        <v>7862</v>
      </c>
      <c r="D2042" s="89">
        <v>1</v>
      </c>
      <c r="E2042" s="147" t="s">
        <v>2047</v>
      </c>
      <c r="F2042" s="92" t="s">
        <v>7863</v>
      </c>
      <c r="G2042" s="92"/>
      <c r="H2042" s="92"/>
      <c r="I2042" s="92"/>
      <c r="J2042" s="90" t="s">
        <v>7863</v>
      </c>
      <c r="K2042" s="90" t="s">
        <v>7851</v>
      </c>
      <c r="L2042" s="90" t="s">
        <v>1697</v>
      </c>
      <c r="M2042" s="91" t="s">
        <v>370</v>
      </c>
      <c r="N2042" s="93" t="s">
        <v>7864</v>
      </c>
      <c r="O2042" s="94" t="s">
        <v>222</v>
      </c>
      <c r="P2042" s="95">
        <v>525000</v>
      </c>
      <c r="Q2042" s="95">
        <v>525000</v>
      </c>
      <c r="R2042" s="95"/>
      <c r="S2042" s="96">
        <v>525000</v>
      </c>
      <c r="T2042" s="91"/>
      <c r="U2042" s="500">
        <v>0</v>
      </c>
      <c r="V2042" s="500">
        <v>0</v>
      </c>
      <c r="W2042" s="500">
        <v>0</v>
      </c>
      <c r="X2042" s="500">
        <v>0</v>
      </c>
      <c r="Y2042" s="97"/>
      <c r="Z2042" s="512">
        <f t="shared" si="187"/>
        <v>0</v>
      </c>
      <c r="AA2042" s="512">
        <f t="shared" si="188"/>
        <v>0</v>
      </c>
      <c r="AB2042" s="512">
        <f t="shared" si="189"/>
        <v>0</v>
      </c>
      <c r="AC2042" s="512">
        <f t="shared" si="190"/>
        <v>0</v>
      </c>
      <c r="AD2042" s="91"/>
      <c r="AE2042" s="91"/>
      <c r="AF2042" s="237"/>
      <c r="AG2042" s="91"/>
      <c r="AH2042" s="97"/>
      <c r="AI2042" s="98"/>
      <c r="AJ2042" s="98"/>
      <c r="AK2042" s="99"/>
      <c r="AL2042" s="100"/>
      <c r="AM2042" s="97"/>
      <c r="AN2042" s="227">
        <v>9.4999999999999911</v>
      </c>
      <c r="AO2042" s="89" t="s">
        <v>7862</v>
      </c>
      <c r="AP2042" s="89"/>
      <c r="AQ2042" s="89"/>
      <c r="AR2042" s="89">
        <v>1</v>
      </c>
      <c r="AS2042" s="35">
        <f t="shared" si="191"/>
        <v>0</v>
      </c>
      <c r="AT2042" s="92" t="s">
        <v>7863</v>
      </c>
      <c r="AU2042" s="95">
        <v>700000</v>
      </c>
      <c r="AV2042" s="97">
        <v>38898</v>
      </c>
      <c r="AW2042" s="106">
        <v>0</v>
      </c>
      <c r="AX2042" s="219" t="s">
        <v>7732</v>
      </c>
      <c r="AY2042" s="219"/>
      <c r="AZ2042" s="105">
        <v>3431</v>
      </c>
      <c r="BA2042" s="100" t="s">
        <v>226</v>
      </c>
      <c r="BB2042" s="44">
        <f t="shared" si="192"/>
        <v>10000</v>
      </c>
      <c r="BC2042" s="106">
        <v>100</v>
      </c>
      <c r="BD2042" s="97">
        <v>38991</v>
      </c>
      <c r="BE2042" s="95"/>
      <c r="BF2042" s="95"/>
      <c r="BG2042" s="95"/>
      <c r="BH2042" s="192"/>
      <c r="BI2042" s="95"/>
      <c r="BJ2042" s="203"/>
      <c r="BK2042" s="108"/>
      <c r="BL2042" s="97"/>
      <c r="BM2042" s="168"/>
      <c r="BN2042" s="97"/>
      <c r="BO2042" s="95"/>
      <c r="BP2042" s="133" t="s">
        <v>4147</v>
      </c>
      <c r="BQ2042" s="105">
        <v>3431</v>
      </c>
      <c r="BR2042" s="169">
        <v>1</v>
      </c>
      <c r="BS2042" s="136">
        <v>40724</v>
      </c>
      <c r="BT2042" s="133"/>
      <c r="BU2042" s="105"/>
      <c r="BV2042" s="169"/>
      <c r="BW2042" s="136"/>
      <c r="BX2042" s="133"/>
      <c r="BY2042" s="105"/>
      <c r="BZ2042" s="169"/>
      <c r="CA2042" s="136"/>
      <c r="CB2042" s="169">
        <v>2.60795380848431E-4</v>
      </c>
      <c r="CC2042" s="169">
        <v>2.3403323125598355E-4</v>
      </c>
    </row>
    <row r="2043" spans="2:81" ht="23">
      <c r="B2043" s="227">
        <v>9.5099999999999909</v>
      </c>
      <c r="C2043" s="89" t="s">
        <v>7690</v>
      </c>
      <c r="D2043" s="89">
        <v>1</v>
      </c>
      <c r="E2043" s="147" t="s">
        <v>2047</v>
      </c>
      <c r="F2043" s="92" t="s">
        <v>7865</v>
      </c>
      <c r="G2043" s="92"/>
      <c r="H2043" s="92"/>
      <c r="I2043" s="92"/>
      <c r="J2043" s="90" t="s">
        <v>7865</v>
      </c>
      <c r="K2043" s="90" t="s">
        <v>7866</v>
      </c>
      <c r="L2043" s="90" t="s">
        <v>7867</v>
      </c>
      <c r="M2043" s="91" t="s">
        <v>1737</v>
      </c>
      <c r="N2043" s="93">
        <v>6374</v>
      </c>
      <c r="O2043" s="94" t="s">
        <v>222</v>
      </c>
      <c r="P2043" s="95">
        <v>500000</v>
      </c>
      <c r="Q2043" s="95">
        <v>500000</v>
      </c>
      <c r="R2043" s="95"/>
      <c r="S2043" s="96">
        <v>500000</v>
      </c>
      <c r="T2043" s="91"/>
      <c r="U2043" s="500">
        <v>0</v>
      </c>
      <c r="V2043" s="500">
        <v>0</v>
      </c>
      <c r="W2043" s="500">
        <v>0</v>
      </c>
      <c r="X2043" s="500">
        <v>0</v>
      </c>
      <c r="Y2043" s="97"/>
      <c r="Z2043" s="512">
        <f t="shared" si="187"/>
        <v>0</v>
      </c>
      <c r="AA2043" s="512">
        <f t="shared" si="188"/>
        <v>0</v>
      </c>
      <c r="AB2043" s="512">
        <f t="shared" si="189"/>
        <v>0</v>
      </c>
      <c r="AC2043" s="512">
        <f t="shared" si="190"/>
        <v>0</v>
      </c>
      <c r="AD2043" s="91"/>
      <c r="AE2043" s="91"/>
      <c r="AF2043" s="237"/>
      <c r="AG2043" s="91"/>
      <c r="AH2043" s="97"/>
      <c r="AI2043" s="98"/>
      <c r="AJ2043" s="98"/>
      <c r="AK2043" s="99"/>
      <c r="AL2043" s="100"/>
      <c r="AM2043" s="97"/>
      <c r="AN2043" s="227">
        <v>9.5099999999999909</v>
      </c>
      <c r="AO2043" s="89" t="s">
        <v>7690</v>
      </c>
      <c r="AP2043" s="89"/>
      <c r="AQ2043" s="89"/>
      <c r="AR2043" s="89">
        <v>1</v>
      </c>
      <c r="AS2043" s="35">
        <f t="shared" si="191"/>
        <v>0</v>
      </c>
      <c r="AT2043" s="92" t="s">
        <v>7865</v>
      </c>
      <c r="AU2043" s="95">
        <v>640000</v>
      </c>
      <c r="AV2043" s="97">
        <v>38898</v>
      </c>
      <c r="AW2043" s="106">
        <v>0</v>
      </c>
      <c r="AX2043" s="219" t="s">
        <v>2990</v>
      </c>
      <c r="AY2043" s="219"/>
      <c r="AZ2043" s="105">
        <v>2856</v>
      </c>
      <c r="BA2043" s="100" t="s">
        <v>226</v>
      </c>
      <c r="BB2043" s="44">
        <f t="shared" si="192"/>
        <v>10000</v>
      </c>
      <c r="BC2043" s="106">
        <v>100</v>
      </c>
      <c r="BD2043" s="97">
        <v>38991</v>
      </c>
      <c r="BE2043" s="95"/>
      <c r="BF2043" s="95"/>
      <c r="BG2043" s="95"/>
      <c r="BH2043" s="192"/>
      <c r="BI2043" s="95"/>
      <c r="BJ2043" s="203"/>
      <c r="BK2043" s="108"/>
      <c r="BL2043" s="97"/>
      <c r="BM2043" s="168"/>
      <c r="BN2043" s="97"/>
      <c r="BO2043" s="95"/>
      <c r="BP2043" s="133" t="s">
        <v>7716</v>
      </c>
      <c r="BQ2043" s="105">
        <v>2856</v>
      </c>
      <c r="BR2043" s="169">
        <v>1</v>
      </c>
      <c r="BS2043" s="136">
        <v>40755</v>
      </c>
      <c r="BT2043" s="133"/>
      <c r="BU2043" s="105"/>
      <c r="BV2043" s="169"/>
      <c r="BW2043" s="136"/>
      <c r="BX2043" s="133"/>
      <c r="BY2043" s="105"/>
      <c r="BZ2043" s="169"/>
      <c r="CA2043" s="136"/>
      <c r="CB2043" s="169">
        <v>2.4837655318898189E-4</v>
      </c>
      <c r="CC2043" s="169">
        <v>2.228887916723653E-4</v>
      </c>
    </row>
    <row r="2044" spans="2:81" ht="23">
      <c r="B2044" s="227">
        <v>9.5199999999999907</v>
      </c>
      <c r="C2044" s="89" t="s">
        <v>7690</v>
      </c>
      <c r="D2044" s="89">
        <v>1</v>
      </c>
      <c r="E2044" s="147" t="s">
        <v>2047</v>
      </c>
      <c r="F2044" s="92" t="s">
        <v>7868</v>
      </c>
      <c r="G2044" s="92"/>
      <c r="H2044" s="92"/>
      <c r="I2044" s="92"/>
      <c r="J2044" s="90" t="s">
        <v>7868</v>
      </c>
      <c r="K2044" s="90" t="s">
        <v>7869</v>
      </c>
      <c r="L2044" s="90" t="s">
        <v>5195</v>
      </c>
      <c r="M2044" s="91" t="s">
        <v>550</v>
      </c>
      <c r="N2044" s="93" t="s">
        <v>7870</v>
      </c>
      <c r="O2044" s="94" t="s">
        <v>222</v>
      </c>
      <c r="P2044" s="95">
        <v>400000</v>
      </c>
      <c r="Q2044" s="95">
        <v>400000</v>
      </c>
      <c r="R2044" s="95"/>
      <c r="S2044" s="96">
        <v>400000</v>
      </c>
      <c r="T2044" s="91"/>
      <c r="U2044" s="500">
        <v>0</v>
      </c>
      <c r="V2044" s="500">
        <v>0</v>
      </c>
      <c r="W2044" s="500">
        <v>0</v>
      </c>
      <c r="X2044" s="500">
        <v>0</v>
      </c>
      <c r="Y2044" s="97"/>
      <c r="Z2044" s="512">
        <f t="shared" si="187"/>
        <v>0</v>
      </c>
      <c r="AA2044" s="512">
        <f t="shared" si="188"/>
        <v>0</v>
      </c>
      <c r="AB2044" s="512">
        <f t="shared" si="189"/>
        <v>0</v>
      </c>
      <c r="AC2044" s="512">
        <f t="shared" si="190"/>
        <v>0</v>
      </c>
      <c r="AD2044" s="91"/>
      <c r="AE2044" s="91"/>
      <c r="AF2044" s="237"/>
      <c r="AG2044" s="91"/>
      <c r="AH2044" s="97"/>
      <c r="AI2044" s="98"/>
      <c r="AJ2044" s="98"/>
      <c r="AK2044" s="99"/>
      <c r="AL2044" s="100"/>
      <c r="AM2044" s="97"/>
      <c r="AN2044" s="227">
        <v>9.5199999999999907</v>
      </c>
      <c r="AO2044" s="89" t="s">
        <v>7690</v>
      </c>
      <c r="AP2044" s="89"/>
      <c r="AQ2044" s="89"/>
      <c r="AR2044" s="89">
        <v>1</v>
      </c>
      <c r="AS2044" s="35">
        <f t="shared" si="191"/>
        <v>0</v>
      </c>
      <c r="AT2044" s="92" t="s">
        <v>7868</v>
      </c>
      <c r="AU2044" s="95">
        <v>520000</v>
      </c>
      <c r="AV2044" s="97">
        <v>38898</v>
      </c>
      <c r="AW2044" s="106">
        <v>0</v>
      </c>
      <c r="AX2044" s="220" t="s">
        <v>560</v>
      </c>
      <c r="AY2044" s="220"/>
      <c r="AZ2044" s="105">
        <v>1500</v>
      </c>
      <c r="BA2044" s="100" t="s">
        <v>226</v>
      </c>
      <c r="BB2044" s="44">
        <f t="shared" si="192"/>
        <v>10000</v>
      </c>
      <c r="BC2044" s="106">
        <v>100</v>
      </c>
      <c r="BD2044" s="97">
        <v>38991</v>
      </c>
      <c r="BE2044" s="95"/>
      <c r="BF2044" s="95"/>
      <c r="BG2044" s="95"/>
      <c r="BH2044" s="192"/>
      <c r="BI2044" s="95"/>
      <c r="BJ2044" s="203"/>
      <c r="BK2044" s="108"/>
      <c r="BL2044" s="97"/>
      <c r="BM2044" s="168"/>
      <c r="BN2044" s="97"/>
      <c r="BO2044" s="95"/>
      <c r="BP2044" s="133" t="s">
        <v>7716</v>
      </c>
      <c r="BQ2044" s="105">
        <v>1500</v>
      </c>
      <c r="BR2044" s="169">
        <v>1</v>
      </c>
      <c r="BS2044" s="136">
        <v>40755</v>
      </c>
      <c r="BT2044" s="133"/>
      <c r="BU2044" s="105"/>
      <c r="BV2044" s="169"/>
      <c r="BW2044" s="136"/>
      <c r="BX2044" s="133"/>
      <c r="BY2044" s="105"/>
      <c r="BZ2044" s="169"/>
      <c r="CA2044" s="136"/>
      <c r="CB2044" s="169">
        <v>1.9870124255118551E-4</v>
      </c>
      <c r="CC2044" s="169">
        <v>1.7831103333789224E-4</v>
      </c>
    </row>
    <row r="2045" spans="2:81">
      <c r="B2045" s="228"/>
      <c r="C2045" s="89"/>
      <c r="D2045" s="89"/>
      <c r="E2045" s="147"/>
      <c r="F2045" s="92"/>
      <c r="G2045" s="92"/>
      <c r="H2045" s="92"/>
      <c r="I2045" s="92"/>
      <c r="J2045" s="90"/>
      <c r="K2045" s="90"/>
      <c r="L2045" s="90"/>
      <c r="M2045" s="91"/>
      <c r="N2045" s="93"/>
      <c r="O2045" s="94"/>
      <c r="P2045" s="95"/>
      <c r="Q2045" s="95"/>
      <c r="R2045" s="95"/>
      <c r="S2045" s="95"/>
      <c r="T2045" s="91"/>
      <c r="U2045" s="500">
        <v>0</v>
      </c>
      <c r="V2045" s="500">
        <v>0</v>
      </c>
      <c r="W2045" s="500">
        <v>0</v>
      </c>
      <c r="X2045" s="500">
        <v>0</v>
      </c>
      <c r="Y2045" s="97"/>
      <c r="Z2045" s="512">
        <f t="shared" si="187"/>
        <v>0</v>
      </c>
      <c r="AA2045" s="512">
        <f t="shared" si="188"/>
        <v>0</v>
      </c>
      <c r="AB2045" s="512">
        <f t="shared" si="189"/>
        <v>0</v>
      </c>
      <c r="AC2045" s="512">
        <f t="shared" si="190"/>
        <v>0</v>
      </c>
      <c r="AD2045" s="91"/>
      <c r="AE2045" s="91"/>
      <c r="AF2045" s="237"/>
      <c r="AG2045" s="91"/>
      <c r="AH2045" s="97"/>
      <c r="AI2045" s="98"/>
      <c r="AJ2045" s="98"/>
      <c r="AK2045" s="99"/>
      <c r="AL2045" s="100"/>
      <c r="AM2045" s="97"/>
      <c r="AN2045" s="228"/>
      <c r="AO2045" s="89"/>
      <c r="AP2045" s="89"/>
      <c r="AQ2045" s="89"/>
      <c r="AR2045" s="89"/>
      <c r="AS2045" s="35">
        <f t="shared" si="191"/>
        <v>0</v>
      </c>
      <c r="AT2045" s="92"/>
      <c r="AU2045" s="95"/>
      <c r="AV2045" s="97"/>
      <c r="AW2045" s="106">
        <v>0</v>
      </c>
      <c r="AX2045" s="219"/>
      <c r="AY2045" s="219"/>
      <c r="AZ2045" s="105"/>
      <c r="BA2045" s="100"/>
      <c r="BB2045" s="44">
        <f t="shared" si="192"/>
        <v>0</v>
      </c>
      <c r="BC2045" s="106">
        <v>0</v>
      </c>
      <c r="BD2045" s="97"/>
      <c r="BE2045" s="95"/>
      <c r="BF2045" s="95"/>
      <c r="BG2045" s="95"/>
      <c r="BH2045" s="192"/>
      <c r="BI2045" s="95"/>
      <c r="BJ2045" s="203"/>
      <c r="BK2045" s="108"/>
      <c r="BL2045" s="97"/>
      <c r="BM2045" s="168"/>
      <c r="BN2045" s="97"/>
      <c r="BO2045" s="95"/>
      <c r="BP2045" s="133"/>
      <c r="BQ2045" s="105"/>
      <c r="BR2045" s="169"/>
      <c r="BS2045" s="136"/>
      <c r="BT2045" s="133"/>
      <c r="BU2045" s="105"/>
      <c r="BV2045" s="169"/>
      <c r="BW2045" s="136"/>
      <c r="BX2045" s="133"/>
      <c r="BY2045" s="105"/>
      <c r="BZ2045" s="169"/>
      <c r="CA2045" s="136"/>
      <c r="CB2045" s="169"/>
      <c r="CC2045" s="169"/>
    </row>
    <row r="2046" spans="2:81" ht="34">
      <c r="B2046" s="209">
        <v>10</v>
      </c>
      <c r="C2046" s="57">
        <v>3402713</v>
      </c>
      <c r="D2046" s="57">
        <v>1</v>
      </c>
      <c r="E2046" s="155" t="s">
        <v>2024</v>
      </c>
      <c r="F2046" s="60" t="s">
        <v>7871</v>
      </c>
      <c r="G2046" s="60"/>
      <c r="H2046" s="60"/>
      <c r="I2046" s="60"/>
      <c r="J2046" s="58" t="s">
        <v>7872</v>
      </c>
      <c r="K2046" s="58" t="s">
        <v>7873</v>
      </c>
      <c r="L2046" s="58" t="s">
        <v>1161</v>
      </c>
      <c r="M2046" s="59" t="s">
        <v>96</v>
      </c>
      <c r="N2046" s="61">
        <v>7052</v>
      </c>
      <c r="O2046" s="62" t="s">
        <v>222</v>
      </c>
      <c r="P2046" s="79">
        <v>57525000</v>
      </c>
      <c r="Q2046" s="79">
        <v>57525000</v>
      </c>
      <c r="R2046" s="79"/>
      <c r="S2046" s="80">
        <v>57525000</v>
      </c>
      <c r="T2046" s="59" t="s">
        <v>223</v>
      </c>
      <c r="U2046" s="499">
        <v>5.8999999999999995</v>
      </c>
      <c r="V2046" s="499">
        <v>2.0969999999999999E-2</v>
      </c>
      <c r="W2046" s="499">
        <v>0.01</v>
      </c>
      <c r="X2046" s="499">
        <v>5.8790299999999993</v>
      </c>
      <c r="Y2046" s="66">
        <v>38959</v>
      </c>
      <c r="Z2046" s="512">
        <f t="shared" si="187"/>
        <v>590</v>
      </c>
      <c r="AA2046" s="512">
        <f t="shared" si="188"/>
        <v>2.097</v>
      </c>
      <c r="AB2046" s="512">
        <f t="shared" si="189"/>
        <v>1</v>
      </c>
      <c r="AC2046" s="512">
        <f t="shared" si="190"/>
        <v>587.90299999999991</v>
      </c>
      <c r="AD2046" s="59">
        <v>0</v>
      </c>
      <c r="AE2046" s="59">
        <v>120</v>
      </c>
      <c r="AF2046" s="235">
        <v>1</v>
      </c>
      <c r="AG2046" s="59">
        <v>119</v>
      </c>
      <c r="AH2046" s="66">
        <v>42614</v>
      </c>
      <c r="AI2046" s="67" t="s">
        <v>61</v>
      </c>
      <c r="AJ2046" s="67" t="s">
        <v>61</v>
      </c>
      <c r="AK2046" s="68"/>
      <c r="AL2046" s="69" t="s">
        <v>5714</v>
      </c>
      <c r="AM2046" s="66" t="s">
        <v>653</v>
      </c>
      <c r="AN2046" s="209">
        <v>10</v>
      </c>
      <c r="AO2046" s="57">
        <v>3402713</v>
      </c>
      <c r="AP2046" s="57"/>
      <c r="AQ2046" s="57"/>
      <c r="AR2046" s="57">
        <v>1</v>
      </c>
      <c r="AS2046" s="35">
        <f t="shared" si="191"/>
        <v>6370.431893687708</v>
      </c>
      <c r="AT2046" s="60" t="s">
        <v>7871</v>
      </c>
      <c r="AU2046" s="79">
        <v>90300000</v>
      </c>
      <c r="AV2046" s="66">
        <v>38927</v>
      </c>
      <c r="AW2046" s="81">
        <v>63.70431893687708</v>
      </c>
      <c r="AX2046" s="215" t="s">
        <v>7874</v>
      </c>
      <c r="AY2046" s="215" t="s">
        <v>1584</v>
      </c>
      <c r="AZ2046" s="74">
        <v>351430</v>
      </c>
      <c r="BA2046" s="69" t="s">
        <v>226</v>
      </c>
      <c r="BB2046" s="44">
        <f t="shared" si="192"/>
        <v>9860</v>
      </c>
      <c r="BC2046" s="81">
        <v>98.6</v>
      </c>
      <c r="BD2046" s="66">
        <v>38960</v>
      </c>
      <c r="BE2046" s="79">
        <v>8269027.9800000004</v>
      </c>
      <c r="BF2046" s="79">
        <v>3401210.84</v>
      </c>
      <c r="BG2046" s="79">
        <v>4640141.1500000004</v>
      </c>
      <c r="BH2046" s="75">
        <v>1.3484417538192695</v>
      </c>
      <c r="BI2046" s="79">
        <v>52715</v>
      </c>
      <c r="BJ2046" s="197">
        <v>0.15000142275844408</v>
      </c>
      <c r="BK2046" s="78" t="s">
        <v>64</v>
      </c>
      <c r="BL2046" s="66">
        <v>38837</v>
      </c>
      <c r="BM2046" s="163">
        <v>4366401</v>
      </c>
      <c r="BN2046" s="66">
        <v>38717</v>
      </c>
      <c r="BO2046" s="79">
        <v>4520242</v>
      </c>
      <c r="BP2046" s="158" t="s">
        <v>7875</v>
      </c>
      <c r="BQ2046" s="74">
        <v>91000</v>
      </c>
      <c r="BR2046" s="161">
        <v>0.25894203682098854</v>
      </c>
      <c r="BS2046" s="160">
        <v>42397</v>
      </c>
      <c r="BT2046" s="158" t="s">
        <v>7876</v>
      </c>
      <c r="BU2046" s="74">
        <v>67000</v>
      </c>
      <c r="BV2046" s="161">
        <v>0.19064963150556299</v>
      </c>
      <c r="BW2046" s="160">
        <v>47726</v>
      </c>
      <c r="BX2046" s="158" t="s">
        <v>7877</v>
      </c>
      <c r="BY2046" s="74">
        <v>43500</v>
      </c>
      <c r="BZ2046" s="161">
        <v>0.12377998463420881</v>
      </c>
      <c r="CA2046" s="160">
        <v>41213</v>
      </c>
      <c r="CB2046" s="161">
        <v>2.8575722444392365E-2</v>
      </c>
      <c r="CC2046" s="161">
        <v>2.5643355481905626E-2</v>
      </c>
    </row>
    <row r="2047" spans="2:81">
      <c r="B2047" s="209"/>
      <c r="C2047" s="57"/>
      <c r="D2047" s="57"/>
      <c r="E2047" s="155"/>
      <c r="F2047" s="60"/>
      <c r="G2047" s="60"/>
      <c r="H2047" s="60"/>
      <c r="I2047" s="60"/>
      <c r="J2047" s="58"/>
      <c r="K2047" s="58"/>
      <c r="L2047" s="58"/>
      <c r="M2047" s="59"/>
      <c r="N2047" s="61"/>
      <c r="O2047" s="62"/>
      <c r="P2047" s="79"/>
      <c r="Q2047" s="79"/>
      <c r="R2047" s="79"/>
      <c r="S2047" s="80"/>
      <c r="T2047" s="59"/>
      <c r="U2047" s="499">
        <v>0</v>
      </c>
      <c r="V2047" s="499">
        <v>0</v>
      </c>
      <c r="W2047" s="499">
        <v>0</v>
      </c>
      <c r="X2047" s="499">
        <v>0</v>
      </c>
      <c r="Y2047" s="66"/>
      <c r="Z2047" s="512">
        <f t="shared" si="187"/>
        <v>0</v>
      </c>
      <c r="AA2047" s="512">
        <f t="shared" si="188"/>
        <v>0</v>
      </c>
      <c r="AB2047" s="512">
        <f t="shared" si="189"/>
        <v>0</v>
      </c>
      <c r="AC2047" s="512">
        <f t="shared" si="190"/>
        <v>0</v>
      </c>
      <c r="AD2047" s="59"/>
      <c r="AE2047" s="59"/>
      <c r="AF2047" s="235"/>
      <c r="AG2047" s="59"/>
      <c r="AH2047" s="66"/>
      <c r="AI2047" s="67"/>
      <c r="AJ2047" s="67"/>
      <c r="AK2047" s="68"/>
      <c r="AL2047" s="69"/>
      <c r="AM2047" s="66"/>
      <c r="AN2047" s="209"/>
      <c r="AO2047" s="57"/>
      <c r="AP2047" s="57"/>
      <c r="AQ2047" s="57"/>
      <c r="AR2047" s="57"/>
      <c r="AS2047" s="35">
        <f t="shared" si="191"/>
        <v>0</v>
      </c>
      <c r="AT2047" s="60"/>
      <c r="AU2047" s="79"/>
      <c r="AV2047" s="66"/>
      <c r="AW2047" s="81">
        <v>0</v>
      </c>
      <c r="AX2047" s="215"/>
      <c r="AY2047" s="215"/>
      <c r="AZ2047" s="74"/>
      <c r="BA2047" s="69"/>
      <c r="BB2047" s="44">
        <f t="shared" si="192"/>
        <v>0</v>
      </c>
      <c r="BC2047" s="81">
        <v>0</v>
      </c>
      <c r="BD2047" s="66"/>
      <c r="BE2047" s="79"/>
      <c r="BF2047" s="79"/>
      <c r="BG2047" s="79"/>
      <c r="BH2047" s="75"/>
      <c r="BI2047" s="79"/>
      <c r="BJ2047" s="197"/>
      <c r="BK2047" s="78"/>
      <c r="BL2047" s="66"/>
      <c r="BM2047" s="163"/>
      <c r="BN2047" s="66"/>
      <c r="BO2047" s="79"/>
      <c r="BP2047" s="158"/>
      <c r="BQ2047" s="74"/>
      <c r="BR2047" s="161"/>
      <c r="BS2047" s="160"/>
      <c r="BT2047" s="158"/>
      <c r="BU2047" s="74"/>
      <c r="BV2047" s="161"/>
      <c r="BW2047" s="160"/>
      <c r="BX2047" s="158"/>
      <c r="BY2047" s="74"/>
      <c r="BZ2047" s="161"/>
      <c r="CA2047" s="160"/>
      <c r="CB2047" s="161"/>
      <c r="CC2047" s="161"/>
    </row>
    <row r="2048" spans="2:81" ht="45">
      <c r="B2048" s="209">
        <v>11</v>
      </c>
      <c r="C2048" s="57">
        <v>3401554</v>
      </c>
      <c r="D2048" s="57">
        <v>1</v>
      </c>
      <c r="E2048" s="155" t="s">
        <v>2024</v>
      </c>
      <c r="F2048" s="85" t="s">
        <v>7878</v>
      </c>
      <c r="G2048" s="85"/>
      <c r="H2048" s="85"/>
      <c r="I2048" s="85"/>
      <c r="J2048" s="58" t="s">
        <v>364</v>
      </c>
      <c r="K2048" s="58" t="s">
        <v>364</v>
      </c>
      <c r="L2048" s="58" t="s">
        <v>364</v>
      </c>
      <c r="M2048" s="59" t="s">
        <v>2886</v>
      </c>
      <c r="N2048" s="61" t="s">
        <v>364</v>
      </c>
      <c r="O2048" s="62" t="s">
        <v>570</v>
      </c>
      <c r="P2048" s="111">
        <v>55500000</v>
      </c>
      <c r="Q2048" s="111">
        <v>55500000</v>
      </c>
      <c r="R2048" s="111"/>
      <c r="S2048" s="112">
        <v>51989154.770000003</v>
      </c>
      <c r="T2048" s="59" t="s">
        <v>70</v>
      </c>
      <c r="U2048" s="499">
        <v>5.9990000000000006</v>
      </c>
      <c r="V2048" s="499">
        <v>2.0969999999999999E-2</v>
      </c>
      <c r="W2048" s="499">
        <v>0.01</v>
      </c>
      <c r="X2048" s="499">
        <v>5.9780300000000004</v>
      </c>
      <c r="Y2048" s="66">
        <v>38939</v>
      </c>
      <c r="Z2048" s="512">
        <f t="shared" si="187"/>
        <v>599.90000000000009</v>
      </c>
      <c r="AA2048" s="512">
        <f t="shared" si="188"/>
        <v>2.097</v>
      </c>
      <c r="AB2048" s="512">
        <f t="shared" si="189"/>
        <v>1</v>
      </c>
      <c r="AC2048" s="512">
        <f t="shared" si="190"/>
        <v>597.803</v>
      </c>
      <c r="AD2048" s="59">
        <v>360</v>
      </c>
      <c r="AE2048" s="59">
        <v>60</v>
      </c>
      <c r="AF2048" s="235">
        <v>1</v>
      </c>
      <c r="AG2048" s="59">
        <v>119</v>
      </c>
      <c r="AH2048" s="66">
        <v>42614</v>
      </c>
      <c r="AI2048" s="67" t="s">
        <v>61</v>
      </c>
      <c r="AJ2048" s="67" t="s">
        <v>61</v>
      </c>
      <c r="AK2048" s="68"/>
      <c r="AL2048" s="69" t="s">
        <v>78</v>
      </c>
      <c r="AM2048" s="66"/>
      <c r="AN2048" s="209">
        <v>11</v>
      </c>
      <c r="AO2048" s="57">
        <v>3401554</v>
      </c>
      <c r="AP2048" s="57"/>
      <c r="AQ2048" s="57"/>
      <c r="AR2048" s="57">
        <v>1</v>
      </c>
      <c r="AS2048" s="35">
        <f t="shared" si="191"/>
        <v>6984.6463629499131</v>
      </c>
      <c r="AT2048" s="85" t="s">
        <v>7878</v>
      </c>
      <c r="AU2048" s="111">
        <v>79460000</v>
      </c>
      <c r="AV2048" s="66">
        <v>38877</v>
      </c>
      <c r="AW2048" s="81">
        <v>69.846463629499127</v>
      </c>
      <c r="AX2048" s="215" t="s">
        <v>364</v>
      </c>
      <c r="AY2048" s="215"/>
      <c r="AZ2048" s="74">
        <v>3589</v>
      </c>
      <c r="BA2048" s="69" t="s">
        <v>63</v>
      </c>
      <c r="BB2048" s="44">
        <f t="shared" si="192"/>
        <v>7881.8859105785532</v>
      </c>
      <c r="BC2048" s="81">
        <v>78.818859105785535</v>
      </c>
      <c r="BD2048" s="66" t="s">
        <v>364</v>
      </c>
      <c r="BE2048" s="79">
        <v>6996316.6200000001</v>
      </c>
      <c r="BF2048" s="79">
        <v>1690758.11</v>
      </c>
      <c r="BG2048" s="79">
        <v>5255312.51</v>
      </c>
      <c r="BH2048" s="75">
        <v>1.3162703618547926</v>
      </c>
      <c r="BI2048" s="79">
        <v>50246</v>
      </c>
      <c r="BJ2048" s="197">
        <v>14</v>
      </c>
      <c r="BK2048" s="78" t="s">
        <v>276</v>
      </c>
      <c r="BL2048" s="66">
        <v>38776</v>
      </c>
      <c r="BM2048" s="163">
        <v>4803958</v>
      </c>
      <c r="BN2048" s="66">
        <v>38411</v>
      </c>
      <c r="BO2048" s="79">
        <v>3501321</v>
      </c>
      <c r="BP2048" s="158"/>
      <c r="BQ2048" s="74"/>
      <c r="BR2048" s="161"/>
      <c r="BS2048" s="160"/>
      <c r="BT2048" s="158"/>
      <c r="BU2048" s="74"/>
      <c r="BV2048" s="161"/>
      <c r="BW2048" s="160"/>
      <c r="BX2048" s="158"/>
      <c r="BY2048" s="74"/>
      <c r="BZ2048" s="161"/>
      <c r="CA2048" s="160"/>
      <c r="CB2048" s="161">
        <v>2.7569797403976991E-2</v>
      </c>
      <c r="CC2048" s="161">
        <v>2.4740655875632549E-2</v>
      </c>
    </row>
    <row r="2049" spans="2:81" ht="45">
      <c r="B2049" s="207">
        <v>11.1</v>
      </c>
      <c r="C2049" s="57">
        <v>3401554</v>
      </c>
      <c r="D2049" s="57">
        <v>1</v>
      </c>
      <c r="E2049" s="155" t="s">
        <v>2024</v>
      </c>
      <c r="F2049" s="60" t="s">
        <v>7879</v>
      </c>
      <c r="G2049" s="60"/>
      <c r="H2049" s="60"/>
      <c r="I2049" s="60"/>
      <c r="J2049" s="58" t="s">
        <v>7880</v>
      </c>
      <c r="K2049" s="58" t="s">
        <v>7881</v>
      </c>
      <c r="L2049" s="58" t="s">
        <v>7881</v>
      </c>
      <c r="M2049" s="59" t="s">
        <v>2886</v>
      </c>
      <c r="N2049" s="61">
        <v>909</v>
      </c>
      <c r="O2049" s="62" t="s">
        <v>570</v>
      </c>
      <c r="P2049" s="79">
        <v>19759564.57</v>
      </c>
      <c r="Q2049" s="79">
        <v>19759564.57</v>
      </c>
      <c r="R2049" s="79"/>
      <c r="S2049" s="80">
        <v>18509604.690000001</v>
      </c>
      <c r="T2049" s="59"/>
      <c r="U2049" s="499">
        <v>0</v>
      </c>
      <c r="V2049" s="499">
        <v>0</v>
      </c>
      <c r="W2049" s="499">
        <v>0</v>
      </c>
      <c r="X2049" s="499">
        <v>0</v>
      </c>
      <c r="Y2049" s="66"/>
      <c r="Z2049" s="512">
        <f t="shared" si="187"/>
        <v>0</v>
      </c>
      <c r="AA2049" s="512">
        <f t="shared" si="188"/>
        <v>0</v>
      </c>
      <c r="AB2049" s="512">
        <f t="shared" si="189"/>
        <v>0</v>
      </c>
      <c r="AC2049" s="512">
        <f t="shared" si="190"/>
        <v>0</v>
      </c>
      <c r="AD2049" s="59"/>
      <c r="AE2049" s="59"/>
      <c r="AF2049" s="235"/>
      <c r="AG2049" s="59"/>
      <c r="AH2049" s="66"/>
      <c r="AI2049" s="67"/>
      <c r="AJ2049" s="67"/>
      <c r="AK2049" s="68"/>
      <c r="AL2049" s="69"/>
      <c r="AM2049" s="66"/>
      <c r="AN2049" s="207">
        <v>11.1</v>
      </c>
      <c r="AO2049" s="57">
        <v>3401554</v>
      </c>
      <c r="AP2049" s="57"/>
      <c r="AQ2049" s="57"/>
      <c r="AR2049" s="57">
        <v>1</v>
      </c>
      <c r="AS2049" s="35">
        <f t="shared" si="191"/>
        <v>0</v>
      </c>
      <c r="AT2049" s="60" t="s">
        <v>7879</v>
      </c>
      <c r="AU2049" s="79">
        <v>28290000</v>
      </c>
      <c r="AV2049" s="66">
        <v>38877</v>
      </c>
      <c r="AW2049" s="81">
        <v>0</v>
      </c>
      <c r="AX2049" s="215">
        <v>2001</v>
      </c>
      <c r="AY2049" s="215"/>
      <c r="AZ2049" s="74">
        <v>1187</v>
      </c>
      <c r="BA2049" s="69" t="s">
        <v>63</v>
      </c>
      <c r="BB2049" s="44">
        <f t="shared" si="192"/>
        <v>8891.7089678510984</v>
      </c>
      <c r="BC2049" s="81">
        <v>88.91708967851099</v>
      </c>
      <c r="BD2049" s="66">
        <v>38933</v>
      </c>
      <c r="BE2049" s="79"/>
      <c r="BF2049" s="79"/>
      <c r="BG2049" s="79"/>
      <c r="BH2049" s="75"/>
      <c r="BI2049" s="79"/>
      <c r="BJ2049" s="197"/>
      <c r="BK2049" s="78"/>
      <c r="BL2049" s="66"/>
      <c r="BM2049" s="163"/>
      <c r="BN2049" s="66"/>
      <c r="BO2049" s="79"/>
      <c r="BP2049" s="158"/>
      <c r="BQ2049" s="74"/>
      <c r="BR2049" s="161"/>
      <c r="BS2049" s="160"/>
      <c r="BT2049" s="158"/>
      <c r="BU2049" s="74"/>
      <c r="BV2049" s="161"/>
      <c r="BW2049" s="160"/>
      <c r="BX2049" s="158"/>
      <c r="BY2049" s="74"/>
      <c r="BZ2049" s="161"/>
      <c r="CA2049" s="160"/>
      <c r="CB2049" s="161">
        <v>9.8156250808234535E-3</v>
      </c>
      <c r="CC2049" s="161">
        <v>8.8083709419587604E-3</v>
      </c>
    </row>
    <row r="2050" spans="2:81" ht="45">
      <c r="B2050" s="207">
        <v>11.2</v>
      </c>
      <c r="C2050" s="57">
        <v>3401554</v>
      </c>
      <c r="D2050" s="57">
        <v>1</v>
      </c>
      <c r="E2050" s="155" t="s">
        <v>2024</v>
      </c>
      <c r="F2050" s="60" t="s">
        <v>7882</v>
      </c>
      <c r="G2050" s="60"/>
      <c r="H2050" s="60"/>
      <c r="I2050" s="60"/>
      <c r="J2050" s="58" t="s">
        <v>7883</v>
      </c>
      <c r="K2050" s="58" t="s">
        <v>7884</v>
      </c>
      <c r="L2050" s="58" t="s">
        <v>7884</v>
      </c>
      <c r="M2050" s="59" t="s">
        <v>2886</v>
      </c>
      <c r="N2050" s="61">
        <v>962</v>
      </c>
      <c r="O2050" s="62" t="s">
        <v>570</v>
      </c>
      <c r="P2050" s="79">
        <v>15093820.789999999</v>
      </c>
      <c r="Q2050" s="79">
        <v>15093820.789999999</v>
      </c>
      <c r="R2050" s="79"/>
      <c r="S2050" s="80">
        <v>14139008.74</v>
      </c>
      <c r="T2050" s="59"/>
      <c r="U2050" s="499">
        <v>0</v>
      </c>
      <c r="V2050" s="499">
        <v>0</v>
      </c>
      <c r="W2050" s="499">
        <v>0</v>
      </c>
      <c r="X2050" s="499">
        <v>0</v>
      </c>
      <c r="Y2050" s="66"/>
      <c r="Z2050" s="512">
        <f t="shared" si="187"/>
        <v>0</v>
      </c>
      <c r="AA2050" s="512">
        <f t="shared" si="188"/>
        <v>0</v>
      </c>
      <c r="AB2050" s="512">
        <f t="shared" si="189"/>
        <v>0</v>
      </c>
      <c r="AC2050" s="512">
        <f t="shared" si="190"/>
        <v>0</v>
      </c>
      <c r="AD2050" s="59"/>
      <c r="AE2050" s="59"/>
      <c r="AF2050" s="235"/>
      <c r="AG2050" s="59"/>
      <c r="AH2050" s="66"/>
      <c r="AI2050" s="67"/>
      <c r="AJ2050" s="67"/>
      <c r="AK2050" s="68"/>
      <c r="AL2050" s="69"/>
      <c r="AM2050" s="66"/>
      <c r="AN2050" s="207">
        <v>11.2</v>
      </c>
      <c r="AO2050" s="57">
        <v>3401554</v>
      </c>
      <c r="AP2050" s="57"/>
      <c r="AQ2050" s="57"/>
      <c r="AR2050" s="57">
        <v>1</v>
      </c>
      <c r="AS2050" s="35">
        <f t="shared" si="191"/>
        <v>0</v>
      </c>
      <c r="AT2050" s="60" t="s">
        <v>7882</v>
      </c>
      <c r="AU2050" s="79">
        <v>21610000</v>
      </c>
      <c r="AV2050" s="66">
        <v>38877</v>
      </c>
      <c r="AW2050" s="81">
        <v>0</v>
      </c>
      <c r="AX2050" s="215">
        <v>2003</v>
      </c>
      <c r="AY2050" s="215"/>
      <c r="AZ2050" s="74">
        <v>961</v>
      </c>
      <c r="BA2050" s="69" t="s">
        <v>63</v>
      </c>
      <c r="BB2050" s="44">
        <f t="shared" si="192"/>
        <v>5819.3277310924368</v>
      </c>
      <c r="BC2050" s="81">
        <v>58.193277310924366</v>
      </c>
      <c r="BD2050" s="66">
        <v>38934</v>
      </c>
      <c r="BE2050" s="79"/>
      <c r="BF2050" s="79"/>
      <c r="BG2050" s="79"/>
      <c r="BH2050" s="75"/>
      <c r="BI2050" s="79"/>
      <c r="BJ2050" s="197"/>
      <c r="BK2050" s="78"/>
      <c r="BL2050" s="66"/>
      <c r="BM2050" s="163"/>
      <c r="BN2050" s="66"/>
      <c r="BO2050" s="79"/>
      <c r="BP2050" s="158"/>
      <c r="BQ2050" s="74"/>
      <c r="BR2050" s="161"/>
      <c r="BS2050" s="160"/>
      <c r="BT2050" s="158"/>
      <c r="BU2050" s="74"/>
      <c r="BV2050" s="161"/>
      <c r="BW2050" s="160"/>
      <c r="BX2050" s="158"/>
      <c r="BY2050" s="74"/>
      <c r="BZ2050" s="161"/>
      <c r="CA2050" s="160"/>
      <c r="CB2050" s="161">
        <v>7.4979023645447909E-3</v>
      </c>
      <c r="CC2050" s="161">
        <v>6.728486955204652E-3</v>
      </c>
    </row>
    <row r="2051" spans="2:81" ht="45">
      <c r="B2051" s="229">
        <v>11.3</v>
      </c>
      <c r="C2051" s="89">
        <v>3401554</v>
      </c>
      <c r="D2051" s="89">
        <v>1</v>
      </c>
      <c r="E2051" s="147" t="s">
        <v>2024</v>
      </c>
      <c r="F2051" s="92" t="s">
        <v>7885</v>
      </c>
      <c r="G2051" s="92"/>
      <c r="H2051" s="92"/>
      <c r="I2051" s="92"/>
      <c r="J2051" s="90" t="s">
        <v>7886</v>
      </c>
      <c r="K2051" s="90" t="s">
        <v>7887</v>
      </c>
      <c r="L2051" s="90" t="s">
        <v>7887</v>
      </c>
      <c r="M2051" s="91" t="s">
        <v>2886</v>
      </c>
      <c r="N2051" s="93">
        <v>725</v>
      </c>
      <c r="O2051" s="94" t="s">
        <v>570</v>
      </c>
      <c r="P2051" s="95">
        <v>13627045.050000001</v>
      </c>
      <c r="Q2051" s="95">
        <v>13627045.050000001</v>
      </c>
      <c r="R2051" s="95"/>
      <c r="S2051" s="96">
        <v>12765019</v>
      </c>
      <c r="T2051" s="91"/>
      <c r="U2051" s="500">
        <v>0</v>
      </c>
      <c r="V2051" s="500">
        <v>0</v>
      </c>
      <c r="W2051" s="500">
        <v>0</v>
      </c>
      <c r="X2051" s="500">
        <v>0</v>
      </c>
      <c r="Y2051" s="97"/>
      <c r="Z2051" s="512">
        <f t="shared" si="187"/>
        <v>0</v>
      </c>
      <c r="AA2051" s="512">
        <f t="shared" si="188"/>
        <v>0</v>
      </c>
      <c r="AB2051" s="512">
        <f t="shared" si="189"/>
        <v>0</v>
      </c>
      <c r="AC2051" s="512">
        <f t="shared" si="190"/>
        <v>0</v>
      </c>
      <c r="AD2051" s="91"/>
      <c r="AE2051" s="91"/>
      <c r="AF2051" s="237"/>
      <c r="AG2051" s="91"/>
      <c r="AH2051" s="97"/>
      <c r="AI2051" s="98"/>
      <c r="AJ2051" s="98"/>
      <c r="AK2051" s="99"/>
      <c r="AL2051" s="100"/>
      <c r="AM2051" s="97"/>
      <c r="AN2051" s="229">
        <v>11.3</v>
      </c>
      <c r="AO2051" s="89">
        <v>3401554</v>
      </c>
      <c r="AP2051" s="89"/>
      <c r="AQ2051" s="89"/>
      <c r="AR2051" s="89">
        <v>1</v>
      </c>
      <c r="AS2051" s="35">
        <f t="shared" si="191"/>
        <v>0</v>
      </c>
      <c r="AT2051" s="92" t="s">
        <v>7885</v>
      </c>
      <c r="AU2051" s="95">
        <v>19510000</v>
      </c>
      <c r="AV2051" s="97">
        <v>38877</v>
      </c>
      <c r="AW2051" s="106">
        <v>0</v>
      </c>
      <c r="AX2051" s="219">
        <v>1997</v>
      </c>
      <c r="AY2051" s="219"/>
      <c r="AZ2051" s="105">
        <v>862</v>
      </c>
      <c r="BA2051" s="100" t="s">
        <v>63</v>
      </c>
      <c r="BB2051" s="44">
        <f t="shared" si="192"/>
        <v>9154.5893719806754</v>
      </c>
      <c r="BC2051" s="106">
        <v>91.545893719806756</v>
      </c>
      <c r="BD2051" s="97">
        <v>38933</v>
      </c>
      <c r="BE2051" s="95"/>
      <c r="BF2051" s="95"/>
      <c r="BG2051" s="95"/>
      <c r="BH2051" s="192"/>
      <c r="BI2051" s="95"/>
      <c r="BJ2051" s="203"/>
      <c r="BK2051" s="108"/>
      <c r="BL2051" s="97"/>
      <c r="BM2051" s="168"/>
      <c r="BN2051" s="97"/>
      <c r="BO2051" s="95"/>
      <c r="BP2051" s="133"/>
      <c r="BQ2051" s="105"/>
      <c r="BR2051" s="169"/>
      <c r="BS2051" s="136"/>
      <c r="BT2051" s="133"/>
      <c r="BU2051" s="105"/>
      <c r="BV2051" s="169"/>
      <c r="BW2051" s="136"/>
      <c r="BX2051" s="133"/>
      <c r="BY2051" s="105"/>
      <c r="BZ2051" s="169"/>
      <c r="CA2051" s="136"/>
      <c r="CB2051" s="169">
        <v>6.769276959339955E-3</v>
      </c>
      <c r="CC2051" s="169">
        <v>6.0746312105187739E-3</v>
      </c>
    </row>
    <row r="2052" spans="2:81" ht="45">
      <c r="B2052" s="229">
        <v>11.4</v>
      </c>
      <c r="C2052" s="89">
        <v>3401554</v>
      </c>
      <c r="D2052" s="89">
        <v>1</v>
      </c>
      <c r="E2052" s="147" t="s">
        <v>2024</v>
      </c>
      <c r="F2052" s="92" t="s">
        <v>7888</v>
      </c>
      <c r="G2052" s="92"/>
      <c r="H2052" s="92"/>
      <c r="I2052" s="92"/>
      <c r="J2052" s="90" t="s">
        <v>7889</v>
      </c>
      <c r="K2052" s="90" t="s">
        <v>7890</v>
      </c>
      <c r="L2052" s="90" t="s">
        <v>7890</v>
      </c>
      <c r="M2052" s="91" t="s">
        <v>2886</v>
      </c>
      <c r="N2052" s="93">
        <v>730</v>
      </c>
      <c r="O2052" s="94" t="s">
        <v>570</v>
      </c>
      <c r="P2052" s="95">
        <v>7019569.5899999999</v>
      </c>
      <c r="Q2052" s="95">
        <v>7019569.5899999999</v>
      </c>
      <c r="R2052" s="95"/>
      <c r="S2052" s="96">
        <v>6575522.3399999999</v>
      </c>
      <c r="T2052" s="91"/>
      <c r="U2052" s="500">
        <v>0</v>
      </c>
      <c r="V2052" s="500">
        <v>0</v>
      </c>
      <c r="W2052" s="500">
        <v>0</v>
      </c>
      <c r="X2052" s="500">
        <v>0</v>
      </c>
      <c r="Y2052" s="97"/>
      <c r="Z2052" s="512">
        <f t="shared" ref="Z2052:Z2115" si="193">U2052*100</f>
        <v>0</v>
      </c>
      <c r="AA2052" s="512">
        <f t="shared" ref="AA2052:AA2115" si="194">V2052*100</f>
        <v>0</v>
      </c>
      <c r="AB2052" s="512">
        <f t="shared" ref="AB2052:AB2115" si="195">W2052*100</f>
        <v>0</v>
      </c>
      <c r="AC2052" s="512">
        <f t="shared" ref="AC2052:AC2115" si="196">X2052*100</f>
        <v>0</v>
      </c>
      <c r="AD2052" s="91"/>
      <c r="AE2052" s="91"/>
      <c r="AF2052" s="237"/>
      <c r="AG2052" s="91"/>
      <c r="AH2052" s="97"/>
      <c r="AI2052" s="98"/>
      <c r="AJ2052" s="98"/>
      <c r="AK2052" s="99"/>
      <c r="AL2052" s="100"/>
      <c r="AM2052" s="97"/>
      <c r="AN2052" s="229">
        <v>11.4</v>
      </c>
      <c r="AO2052" s="89">
        <v>3401554</v>
      </c>
      <c r="AP2052" s="89"/>
      <c r="AQ2052" s="89"/>
      <c r="AR2052" s="89">
        <v>1</v>
      </c>
      <c r="AS2052" s="35">
        <f t="shared" ref="AS2052:AS2115" si="197">AW2052*100</f>
        <v>0</v>
      </c>
      <c r="AT2052" s="92" t="s">
        <v>7888</v>
      </c>
      <c r="AU2052" s="95">
        <v>10050000</v>
      </c>
      <c r="AV2052" s="97">
        <v>38877</v>
      </c>
      <c r="AW2052" s="106">
        <v>0</v>
      </c>
      <c r="AX2052" s="219">
        <v>2001</v>
      </c>
      <c r="AY2052" s="219"/>
      <c r="AZ2052" s="105">
        <v>579</v>
      </c>
      <c r="BA2052" s="100" t="s">
        <v>63</v>
      </c>
      <c r="BB2052" s="44">
        <f t="shared" ref="BB2052:BB2115" si="198">BC2052*100</f>
        <v>7340.2417962003456</v>
      </c>
      <c r="BC2052" s="106">
        <v>73.402417962003454</v>
      </c>
      <c r="BD2052" s="97">
        <v>38933</v>
      </c>
      <c r="BE2052" s="95"/>
      <c r="BF2052" s="95"/>
      <c r="BG2052" s="95"/>
      <c r="BH2052" s="192"/>
      <c r="BI2052" s="95"/>
      <c r="BJ2052" s="203"/>
      <c r="BK2052" s="108"/>
      <c r="BL2052" s="97"/>
      <c r="BM2052" s="168"/>
      <c r="BN2052" s="97"/>
      <c r="BO2052" s="95"/>
      <c r="BP2052" s="133"/>
      <c r="BQ2052" s="105"/>
      <c r="BR2052" s="169"/>
      <c r="BS2052" s="136"/>
      <c r="BT2052" s="133"/>
      <c r="BU2052" s="105"/>
      <c r="BV2052" s="169"/>
      <c r="BW2052" s="136"/>
      <c r="BX2052" s="133"/>
      <c r="BY2052" s="105"/>
      <c r="BZ2052" s="169"/>
      <c r="CA2052" s="136"/>
      <c r="CB2052" s="169">
        <v>3.4869929992687892E-3</v>
      </c>
      <c r="CC2052" s="169">
        <v>3.1291667679503614E-3</v>
      </c>
    </row>
    <row r="2053" spans="2:81">
      <c r="B2053" s="228"/>
      <c r="C2053" s="89"/>
      <c r="D2053" s="89"/>
      <c r="E2053" s="147"/>
      <c r="F2053" s="92"/>
      <c r="G2053" s="92"/>
      <c r="H2053" s="92"/>
      <c r="I2053" s="92"/>
      <c r="J2053" s="90"/>
      <c r="K2053" s="90"/>
      <c r="L2053" s="90"/>
      <c r="M2053" s="91"/>
      <c r="N2053" s="93"/>
      <c r="O2053" s="94"/>
      <c r="P2053" s="95"/>
      <c r="Q2053" s="95"/>
      <c r="R2053" s="95"/>
      <c r="S2053" s="96"/>
      <c r="T2053" s="91"/>
      <c r="U2053" s="500">
        <v>0</v>
      </c>
      <c r="V2053" s="500">
        <v>0</v>
      </c>
      <c r="W2053" s="500">
        <v>0</v>
      </c>
      <c r="X2053" s="500">
        <v>0</v>
      </c>
      <c r="Y2053" s="97"/>
      <c r="Z2053" s="512">
        <f t="shared" si="193"/>
        <v>0</v>
      </c>
      <c r="AA2053" s="512">
        <f t="shared" si="194"/>
        <v>0</v>
      </c>
      <c r="AB2053" s="512">
        <f t="shared" si="195"/>
        <v>0</v>
      </c>
      <c r="AC2053" s="512">
        <f t="shared" si="196"/>
        <v>0</v>
      </c>
      <c r="AD2053" s="91"/>
      <c r="AE2053" s="91"/>
      <c r="AF2053" s="237"/>
      <c r="AG2053" s="91"/>
      <c r="AH2053" s="97"/>
      <c r="AI2053" s="98"/>
      <c r="AJ2053" s="98"/>
      <c r="AK2053" s="99"/>
      <c r="AL2053" s="100"/>
      <c r="AM2053" s="97"/>
      <c r="AN2053" s="228"/>
      <c r="AO2053" s="89"/>
      <c r="AP2053" s="89"/>
      <c r="AQ2053" s="89"/>
      <c r="AR2053" s="89"/>
      <c r="AS2053" s="35">
        <f t="shared" si="197"/>
        <v>0</v>
      </c>
      <c r="AT2053" s="92"/>
      <c r="AU2053" s="95"/>
      <c r="AV2053" s="97"/>
      <c r="AW2053" s="106">
        <v>0</v>
      </c>
      <c r="AX2053" s="219"/>
      <c r="AY2053" s="219"/>
      <c r="AZ2053" s="105"/>
      <c r="BA2053" s="100"/>
      <c r="BB2053" s="44">
        <f t="shared" si="198"/>
        <v>0</v>
      </c>
      <c r="BC2053" s="106">
        <v>0</v>
      </c>
      <c r="BD2053" s="97"/>
      <c r="BE2053" s="95"/>
      <c r="BF2053" s="95"/>
      <c r="BG2053" s="95"/>
      <c r="BH2053" s="192"/>
      <c r="BI2053" s="95"/>
      <c r="BJ2053" s="203"/>
      <c r="BK2053" s="108"/>
      <c r="BL2053" s="97"/>
      <c r="BM2053" s="168"/>
      <c r="BN2053" s="97"/>
      <c r="BO2053" s="95"/>
      <c r="BP2053" s="133"/>
      <c r="BQ2053" s="105"/>
      <c r="BR2053" s="169"/>
      <c r="BS2053" s="136"/>
      <c r="BT2053" s="133"/>
      <c r="BU2053" s="105"/>
      <c r="BV2053" s="169"/>
      <c r="BW2053" s="136"/>
      <c r="BX2053" s="133"/>
      <c r="BY2053" s="105"/>
      <c r="BZ2053" s="169"/>
      <c r="CA2053" s="136"/>
      <c r="CB2053" s="169"/>
      <c r="CC2053" s="169"/>
    </row>
    <row r="2054" spans="2:81" ht="34">
      <c r="B2054" s="228">
        <v>12</v>
      </c>
      <c r="C2054" s="89">
        <v>3402523</v>
      </c>
      <c r="D2054" s="89">
        <v>1</v>
      </c>
      <c r="E2054" s="147" t="s">
        <v>2024</v>
      </c>
      <c r="F2054" s="148" t="s">
        <v>7891</v>
      </c>
      <c r="G2054" s="148"/>
      <c r="H2054" s="148"/>
      <c r="I2054" s="148"/>
      <c r="J2054" s="90" t="s">
        <v>364</v>
      </c>
      <c r="K2054" s="90" t="s">
        <v>364</v>
      </c>
      <c r="L2054" s="90" t="s">
        <v>364</v>
      </c>
      <c r="M2054" s="91" t="s">
        <v>364</v>
      </c>
      <c r="N2054" s="93" t="s">
        <v>364</v>
      </c>
      <c r="O2054" s="94" t="s">
        <v>490</v>
      </c>
      <c r="P2054" s="144">
        <v>45800000</v>
      </c>
      <c r="Q2054" s="144">
        <v>45800000</v>
      </c>
      <c r="R2054" s="144"/>
      <c r="S2054" s="178">
        <v>38820827.259999998</v>
      </c>
      <c r="T2054" s="91" t="s">
        <v>70</v>
      </c>
      <c r="U2054" s="500">
        <v>6.5302587336244597</v>
      </c>
      <c r="V2054" s="500">
        <v>2.0969999999999999E-2</v>
      </c>
      <c r="W2054" s="500">
        <v>0.01</v>
      </c>
      <c r="X2054" s="500">
        <v>6.5092887336244605</v>
      </c>
      <c r="Y2054" s="97">
        <v>38950</v>
      </c>
      <c r="Z2054" s="512">
        <f t="shared" si="193"/>
        <v>653.02587336244596</v>
      </c>
      <c r="AA2054" s="512">
        <f t="shared" si="194"/>
        <v>2.097</v>
      </c>
      <c r="AB2054" s="512">
        <f t="shared" si="195"/>
        <v>1</v>
      </c>
      <c r="AC2054" s="512">
        <f t="shared" si="196"/>
        <v>650.9288733624461</v>
      </c>
      <c r="AD2054" s="91">
        <v>300</v>
      </c>
      <c r="AE2054" s="91">
        <v>24</v>
      </c>
      <c r="AF2054" s="237">
        <v>1</v>
      </c>
      <c r="AG2054" s="91">
        <v>119</v>
      </c>
      <c r="AH2054" s="97">
        <v>42614</v>
      </c>
      <c r="AI2054" s="98" t="s">
        <v>61</v>
      </c>
      <c r="AJ2054" s="98" t="s">
        <v>61</v>
      </c>
      <c r="AK2054" s="99"/>
      <c r="AL2054" s="100" t="s">
        <v>7892</v>
      </c>
      <c r="AM2054" s="97" t="s">
        <v>3284</v>
      </c>
      <c r="AN2054" s="228">
        <v>12</v>
      </c>
      <c r="AO2054" s="89">
        <v>3402523</v>
      </c>
      <c r="AP2054" s="89"/>
      <c r="AQ2054" s="89"/>
      <c r="AR2054" s="89">
        <v>1</v>
      </c>
      <c r="AS2054" s="35">
        <f t="shared" si="197"/>
        <v>7986.0505666957279</v>
      </c>
      <c r="AT2054" s="148" t="s">
        <v>7891</v>
      </c>
      <c r="AU2054" s="144">
        <v>57350000</v>
      </c>
      <c r="AV2054" s="97" t="s">
        <v>364</v>
      </c>
      <c r="AW2054" s="106">
        <v>79.86050566695728</v>
      </c>
      <c r="AX2054" s="219" t="s">
        <v>364</v>
      </c>
      <c r="AY2054" s="219" t="s">
        <v>364</v>
      </c>
      <c r="AZ2054" s="105">
        <v>1053</v>
      </c>
      <c r="BA2054" s="100" t="s">
        <v>7893</v>
      </c>
      <c r="BB2054" s="44">
        <f t="shared" si="198"/>
        <v>9130</v>
      </c>
      <c r="BC2054" s="106">
        <v>91.3</v>
      </c>
      <c r="BD2054" s="97">
        <v>38868</v>
      </c>
      <c r="BE2054" s="95">
        <v>29001968</v>
      </c>
      <c r="BF2054" s="95">
        <v>22587560</v>
      </c>
      <c r="BG2054" s="95">
        <v>6328008</v>
      </c>
      <c r="BH2054" s="192">
        <v>1.7092493404515374</v>
      </c>
      <c r="BI2054" s="95">
        <v>86400</v>
      </c>
      <c r="BJ2054" s="203">
        <v>82.051282051282058</v>
      </c>
      <c r="BK2054" s="108" t="s">
        <v>276</v>
      </c>
      <c r="BL2054" s="97">
        <v>38625</v>
      </c>
      <c r="BM2054" s="168">
        <v>4954819</v>
      </c>
      <c r="BN2054" s="97">
        <v>38260</v>
      </c>
      <c r="BO2054" s="95">
        <v>4914143</v>
      </c>
      <c r="BP2054" s="133"/>
      <c r="BQ2054" s="105">
        <v>0</v>
      </c>
      <c r="BR2054" s="169">
        <v>0</v>
      </c>
      <c r="BS2054" s="136"/>
      <c r="BT2054" s="133"/>
      <c r="BU2054" s="105">
        <v>0</v>
      </c>
      <c r="BV2054" s="169">
        <v>0</v>
      </c>
      <c r="BW2054" s="136"/>
      <c r="BX2054" s="133"/>
      <c r="BY2054" s="105">
        <v>0</v>
      </c>
      <c r="BZ2054" s="169">
        <v>0</v>
      </c>
      <c r="CA2054" s="136"/>
      <c r="CB2054" s="169">
        <v>2.2751292272110736E-2</v>
      </c>
      <c r="CC2054" s="169">
        <v>2.0416613317188661E-2</v>
      </c>
    </row>
    <row r="2055" spans="2:81" ht="23">
      <c r="B2055" s="229">
        <v>12.1</v>
      </c>
      <c r="C2055" s="89">
        <v>3402523</v>
      </c>
      <c r="D2055" s="89">
        <v>1</v>
      </c>
      <c r="E2055" s="147" t="s">
        <v>2024</v>
      </c>
      <c r="F2055" s="92" t="s">
        <v>7894</v>
      </c>
      <c r="G2055" s="92"/>
      <c r="H2055" s="92"/>
      <c r="I2055" s="92"/>
      <c r="J2055" s="90" t="s">
        <v>7895</v>
      </c>
      <c r="K2055" s="90" t="s">
        <v>6007</v>
      </c>
      <c r="L2055" s="90" t="s">
        <v>5900</v>
      </c>
      <c r="M2055" s="91" t="s">
        <v>355</v>
      </c>
      <c r="N2055" s="93">
        <v>10970</v>
      </c>
      <c r="O2055" s="94" t="s">
        <v>490</v>
      </c>
      <c r="P2055" s="95">
        <v>10102353.970000001</v>
      </c>
      <c r="Q2055" s="95">
        <v>10102353.970000001</v>
      </c>
      <c r="R2055" s="95"/>
      <c r="S2055" s="96">
        <v>8562920.0495030507</v>
      </c>
      <c r="T2055" s="91"/>
      <c r="U2055" s="500">
        <v>0</v>
      </c>
      <c r="V2055" s="500">
        <v>0</v>
      </c>
      <c r="W2055" s="500">
        <v>0</v>
      </c>
      <c r="X2055" s="500">
        <v>0</v>
      </c>
      <c r="Y2055" s="97"/>
      <c r="Z2055" s="512">
        <f t="shared" si="193"/>
        <v>0</v>
      </c>
      <c r="AA2055" s="512">
        <f t="shared" si="194"/>
        <v>0</v>
      </c>
      <c r="AB2055" s="512">
        <f t="shared" si="195"/>
        <v>0</v>
      </c>
      <c r="AC2055" s="512">
        <f t="shared" si="196"/>
        <v>0</v>
      </c>
      <c r="AD2055" s="91"/>
      <c r="AE2055" s="91"/>
      <c r="AF2055" s="237"/>
      <c r="AG2055" s="91"/>
      <c r="AH2055" s="97"/>
      <c r="AI2055" s="98"/>
      <c r="AJ2055" s="98"/>
      <c r="AK2055" s="99"/>
      <c r="AL2055" s="100"/>
      <c r="AM2055" s="97"/>
      <c r="AN2055" s="229">
        <v>12.1</v>
      </c>
      <c r="AO2055" s="89">
        <v>3402523</v>
      </c>
      <c r="AP2055" s="89"/>
      <c r="AQ2055" s="89"/>
      <c r="AR2055" s="89">
        <v>1</v>
      </c>
      <c r="AS2055" s="35">
        <f t="shared" si="197"/>
        <v>0</v>
      </c>
      <c r="AT2055" s="92" t="s">
        <v>7894</v>
      </c>
      <c r="AU2055" s="95">
        <v>12650000</v>
      </c>
      <c r="AV2055" s="97">
        <v>38901</v>
      </c>
      <c r="AW2055" s="106">
        <v>0</v>
      </c>
      <c r="AX2055" s="220" t="s">
        <v>7896</v>
      </c>
      <c r="AY2055" s="220" t="s">
        <v>957</v>
      </c>
      <c r="AZ2055" s="105">
        <v>38</v>
      </c>
      <c r="BA2055" s="100" t="s">
        <v>7893</v>
      </c>
      <c r="BB2055" s="44">
        <f t="shared" si="198"/>
        <v>10000</v>
      </c>
      <c r="BC2055" s="106">
        <v>100</v>
      </c>
      <c r="BD2055" s="97">
        <v>38868</v>
      </c>
      <c r="BE2055" s="95"/>
      <c r="BF2055" s="95"/>
      <c r="BG2055" s="95"/>
      <c r="BH2055" s="192"/>
      <c r="BI2055" s="95"/>
      <c r="BJ2055" s="203"/>
      <c r="BK2055" s="108"/>
      <c r="BL2055" s="97"/>
      <c r="BM2055" s="168"/>
      <c r="BN2055" s="97"/>
      <c r="BO2055" s="95"/>
      <c r="BP2055" s="133"/>
      <c r="BQ2055" s="105"/>
      <c r="BR2055" s="169"/>
      <c r="BS2055" s="136"/>
      <c r="BT2055" s="133"/>
      <c r="BU2055" s="105"/>
      <c r="BV2055" s="169"/>
      <c r="BW2055" s="136"/>
      <c r="BX2055" s="133"/>
      <c r="BY2055" s="105"/>
      <c r="BZ2055" s="169"/>
      <c r="CA2055" s="136"/>
      <c r="CB2055" s="169">
        <v>5.0183757163272547E-3</v>
      </c>
      <c r="CC2055" s="169">
        <v>4.503402938839645E-3</v>
      </c>
    </row>
    <row r="2056" spans="2:81" ht="23">
      <c r="B2056" s="207">
        <v>12.2</v>
      </c>
      <c r="C2056" s="57">
        <v>3402523</v>
      </c>
      <c r="D2056" s="57">
        <v>1</v>
      </c>
      <c r="E2056" s="155" t="s">
        <v>2024</v>
      </c>
      <c r="F2056" s="60" t="s">
        <v>7897</v>
      </c>
      <c r="G2056" s="60"/>
      <c r="H2056" s="60"/>
      <c r="I2056" s="60"/>
      <c r="J2056" s="58" t="s">
        <v>7898</v>
      </c>
      <c r="K2056" s="58" t="s">
        <v>7899</v>
      </c>
      <c r="L2056" s="58" t="s">
        <v>7473</v>
      </c>
      <c r="M2056" s="59" t="s">
        <v>550</v>
      </c>
      <c r="N2056" s="61" t="s">
        <v>7900</v>
      </c>
      <c r="O2056" s="62" t="s">
        <v>490</v>
      </c>
      <c r="P2056" s="79">
        <v>7986050.5700000003</v>
      </c>
      <c r="Q2056" s="79">
        <v>7986050.5700000003</v>
      </c>
      <c r="R2056" s="79"/>
      <c r="S2056" s="80">
        <v>6769106.7585004354</v>
      </c>
      <c r="T2056" s="59"/>
      <c r="U2056" s="499">
        <v>0</v>
      </c>
      <c r="V2056" s="499">
        <v>0</v>
      </c>
      <c r="W2056" s="499">
        <v>0</v>
      </c>
      <c r="X2056" s="499">
        <v>0</v>
      </c>
      <c r="Y2056" s="66"/>
      <c r="Z2056" s="512">
        <f t="shared" si="193"/>
        <v>0</v>
      </c>
      <c r="AA2056" s="512">
        <f t="shared" si="194"/>
        <v>0</v>
      </c>
      <c r="AB2056" s="512">
        <f t="shared" si="195"/>
        <v>0</v>
      </c>
      <c r="AC2056" s="512">
        <f t="shared" si="196"/>
        <v>0</v>
      </c>
      <c r="AD2056" s="59"/>
      <c r="AE2056" s="59"/>
      <c r="AF2056" s="235"/>
      <c r="AG2056" s="59"/>
      <c r="AH2056" s="66"/>
      <c r="AI2056" s="67"/>
      <c r="AJ2056" s="67"/>
      <c r="AK2056" s="68"/>
      <c r="AL2056" s="69"/>
      <c r="AM2056" s="66"/>
      <c r="AN2056" s="207">
        <v>12.2</v>
      </c>
      <c r="AO2056" s="57">
        <v>3402523</v>
      </c>
      <c r="AP2056" s="57"/>
      <c r="AQ2056" s="57"/>
      <c r="AR2056" s="57">
        <v>1</v>
      </c>
      <c r="AS2056" s="35">
        <f t="shared" si="197"/>
        <v>0</v>
      </c>
      <c r="AT2056" s="60" t="s">
        <v>7897</v>
      </c>
      <c r="AU2056" s="79">
        <v>10000000</v>
      </c>
      <c r="AV2056" s="66">
        <v>38901</v>
      </c>
      <c r="AW2056" s="81">
        <v>0</v>
      </c>
      <c r="AX2056" s="216" t="s">
        <v>702</v>
      </c>
      <c r="AY2056" s="216" t="s">
        <v>7377</v>
      </c>
      <c r="AZ2056" s="74">
        <v>81</v>
      </c>
      <c r="BA2056" s="69" t="s">
        <v>7893</v>
      </c>
      <c r="BB2056" s="44">
        <f t="shared" si="198"/>
        <v>9980</v>
      </c>
      <c r="BC2056" s="81">
        <v>99.8</v>
      </c>
      <c r="BD2056" s="66">
        <v>38868</v>
      </c>
      <c r="BE2056" s="79"/>
      <c r="BF2056" s="79"/>
      <c r="BG2056" s="79"/>
      <c r="BH2056" s="75"/>
      <c r="BI2056" s="79"/>
      <c r="BJ2056" s="197"/>
      <c r="BK2056" s="78"/>
      <c r="BL2056" s="66"/>
      <c r="BM2056" s="163"/>
      <c r="BN2056" s="66"/>
      <c r="BO2056" s="79"/>
      <c r="BP2056" s="158"/>
      <c r="BQ2056" s="74"/>
      <c r="BR2056" s="161"/>
      <c r="BS2056" s="160"/>
      <c r="BT2056" s="158"/>
      <c r="BU2056" s="74"/>
      <c r="BV2056" s="161"/>
      <c r="BW2056" s="160"/>
      <c r="BX2056" s="158"/>
      <c r="BY2056" s="74"/>
      <c r="BZ2056" s="161"/>
      <c r="CA2056" s="160"/>
      <c r="CB2056" s="161">
        <v>3.9670954283390078E-3</v>
      </c>
      <c r="CC2056" s="161">
        <v>3.5600023235634083E-3</v>
      </c>
    </row>
    <row r="2057" spans="2:81" ht="23">
      <c r="B2057" s="207">
        <v>12.3</v>
      </c>
      <c r="C2057" s="57">
        <v>3402523</v>
      </c>
      <c r="D2057" s="57">
        <v>1</v>
      </c>
      <c r="E2057" s="155" t="s">
        <v>2024</v>
      </c>
      <c r="F2057" s="60" t="s">
        <v>7901</v>
      </c>
      <c r="G2057" s="60"/>
      <c r="H2057" s="60"/>
      <c r="I2057" s="60"/>
      <c r="J2057" s="58" t="s">
        <v>7902</v>
      </c>
      <c r="K2057" s="58" t="s">
        <v>7903</v>
      </c>
      <c r="L2057" s="58" t="s">
        <v>7904</v>
      </c>
      <c r="M2057" s="59" t="s">
        <v>1147</v>
      </c>
      <c r="N2057" s="61" t="s">
        <v>7905</v>
      </c>
      <c r="O2057" s="62" t="s">
        <v>490</v>
      </c>
      <c r="P2057" s="79">
        <v>5270793.37</v>
      </c>
      <c r="Q2057" s="79">
        <v>5270793.37</v>
      </c>
      <c r="R2057" s="79"/>
      <c r="S2057" s="80">
        <v>4467610.4606102873</v>
      </c>
      <c r="T2057" s="59"/>
      <c r="U2057" s="499">
        <v>0</v>
      </c>
      <c r="V2057" s="499">
        <v>0</v>
      </c>
      <c r="W2057" s="499">
        <v>0</v>
      </c>
      <c r="X2057" s="499">
        <v>0</v>
      </c>
      <c r="Y2057" s="66"/>
      <c r="Z2057" s="512">
        <f t="shared" si="193"/>
        <v>0</v>
      </c>
      <c r="AA2057" s="512">
        <f t="shared" si="194"/>
        <v>0</v>
      </c>
      <c r="AB2057" s="512">
        <f t="shared" si="195"/>
        <v>0</v>
      </c>
      <c r="AC2057" s="512">
        <f t="shared" si="196"/>
        <v>0</v>
      </c>
      <c r="AD2057" s="59"/>
      <c r="AE2057" s="59"/>
      <c r="AF2057" s="235"/>
      <c r="AG2057" s="59"/>
      <c r="AH2057" s="66"/>
      <c r="AI2057" s="67"/>
      <c r="AJ2057" s="67"/>
      <c r="AK2057" s="68"/>
      <c r="AL2057" s="69"/>
      <c r="AM2057" s="66"/>
      <c r="AN2057" s="207">
        <v>12.3</v>
      </c>
      <c r="AO2057" s="57">
        <v>3402523</v>
      </c>
      <c r="AP2057" s="57"/>
      <c r="AQ2057" s="57"/>
      <c r="AR2057" s="57">
        <v>1</v>
      </c>
      <c r="AS2057" s="35">
        <f t="shared" si="197"/>
        <v>0</v>
      </c>
      <c r="AT2057" s="60" t="s">
        <v>7901</v>
      </c>
      <c r="AU2057" s="79">
        <v>6600000</v>
      </c>
      <c r="AV2057" s="66">
        <v>38910</v>
      </c>
      <c r="AW2057" s="81">
        <v>0</v>
      </c>
      <c r="AX2057" s="215" t="s">
        <v>7449</v>
      </c>
      <c r="AY2057" s="215" t="s">
        <v>127</v>
      </c>
      <c r="AZ2057" s="74">
        <v>42</v>
      </c>
      <c r="BA2057" s="69" t="s">
        <v>7893</v>
      </c>
      <c r="BB2057" s="44">
        <f t="shared" si="198"/>
        <v>8350</v>
      </c>
      <c r="BC2057" s="81">
        <v>83.5</v>
      </c>
      <c r="BD2057" s="66">
        <v>38868</v>
      </c>
      <c r="BE2057" s="79"/>
      <c r="BF2057" s="79"/>
      <c r="BG2057" s="79"/>
      <c r="BH2057" s="75"/>
      <c r="BI2057" s="79"/>
      <c r="BJ2057" s="197"/>
      <c r="BK2057" s="78"/>
      <c r="BL2057" s="66"/>
      <c r="BM2057" s="163"/>
      <c r="BN2057" s="66"/>
      <c r="BO2057" s="79"/>
      <c r="BP2057" s="158"/>
      <c r="BQ2057" s="74"/>
      <c r="BR2057" s="161"/>
      <c r="BS2057" s="160"/>
      <c r="BT2057" s="158"/>
      <c r="BU2057" s="74"/>
      <c r="BV2057" s="161"/>
      <c r="BW2057" s="160"/>
      <c r="BX2057" s="158"/>
      <c r="BY2057" s="74"/>
      <c r="BZ2057" s="161"/>
      <c r="CA2057" s="160"/>
      <c r="CB2057" s="161">
        <v>2.6182829796238759E-3</v>
      </c>
      <c r="CC2057" s="161">
        <v>2.3496015307880283E-3</v>
      </c>
    </row>
    <row r="2058" spans="2:81" ht="23">
      <c r="B2058" s="207">
        <v>12.4</v>
      </c>
      <c r="C2058" s="57">
        <v>3402523</v>
      </c>
      <c r="D2058" s="57">
        <v>1</v>
      </c>
      <c r="E2058" s="155" t="s">
        <v>2024</v>
      </c>
      <c r="F2058" s="60" t="s">
        <v>7906</v>
      </c>
      <c r="G2058" s="60"/>
      <c r="H2058" s="60"/>
      <c r="I2058" s="60"/>
      <c r="J2058" s="58" t="s">
        <v>7907</v>
      </c>
      <c r="K2058" s="58" t="s">
        <v>7908</v>
      </c>
      <c r="L2058" s="58" t="s">
        <v>7904</v>
      </c>
      <c r="M2058" s="59" t="s">
        <v>1147</v>
      </c>
      <c r="N2058" s="61" t="s">
        <v>7909</v>
      </c>
      <c r="O2058" s="62" t="s">
        <v>490</v>
      </c>
      <c r="P2058" s="79">
        <v>4951351.3499999996</v>
      </c>
      <c r="Q2058" s="79">
        <v>4951351.3499999996</v>
      </c>
      <c r="R2058" s="79"/>
      <c r="S2058" s="80">
        <v>4196846.1902702702</v>
      </c>
      <c r="T2058" s="59"/>
      <c r="U2058" s="499">
        <v>0</v>
      </c>
      <c r="V2058" s="499">
        <v>0</v>
      </c>
      <c r="W2058" s="499">
        <v>0</v>
      </c>
      <c r="X2058" s="499">
        <v>0</v>
      </c>
      <c r="Y2058" s="66"/>
      <c r="Z2058" s="512">
        <f t="shared" si="193"/>
        <v>0</v>
      </c>
      <c r="AA2058" s="512">
        <f t="shared" si="194"/>
        <v>0</v>
      </c>
      <c r="AB2058" s="512">
        <f t="shared" si="195"/>
        <v>0</v>
      </c>
      <c r="AC2058" s="512">
        <f t="shared" si="196"/>
        <v>0</v>
      </c>
      <c r="AD2058" s="59"/>
      <c r="AE2058" s="59"/>
      <c r="AF2058" s="235"/>
      <c r="AG2058" s="59"/>
      <c r="AH2058" s="66"/>
      <c r="AI2058" s="67"/>
      <c r="AJ2058" s="67"/>
      <c r="AK2058" s="68"/>
      <c r="AL2058" s="69"/>
      <c r="AM2058" s="66"/>
      <c r="AN2058" s="207">
        <v>12.4</v>
      </c>
      <c r="AO2058" s="57">
        <v>3402523</v>
      </c>
      <c r="AP2058" s="57"/>
      <c r="AQ2058" s="57"/>
      <c r="AR2058" s="57">
        <v>1</v>
      </c>
      <c r="AS2058" s="35">
        <f t="shared" si="197"/>
        <v>0</v>
      </c>
      <c r="AT2058" s="60" t="s">
        <v>7906</v>
      </c>
      <c r="AU2058" s="79">
        <v>6200000</v>
      </c>
      <c r="AV2058" s="66">
        <v>38910</v>
      </c>
      <c r="AW2058" s="81">
        <v>0</v>
      </c>
      <c r="AX2058" s="215" t="s">
        <v>7910</v>
      </c>
      <c r="AY2058" s="215" t="s">
        <v>3339</v>
      </c>
      <c r="AZ2058" s="74">
        <v>71</v>
      </c>
      <c r="BA2058" s="69" t="s">
        <v>7893</v>
      </c>
      <c r="BB2058" s="44">
        <f t="shared" si="198"/>
        <v>8430</v>
      </c>
      <c r="BC2058" s="81">
        <v>84.3</v>
      </c>
      <c r="BD2058" s="66">
        <v>38868</v>
      </c>
      <c r="BE2058" s="79"/>
      <c r="BF2058" s="79"/>
      <c r="BG2058" s="79"/>
      <c r="BH2058" s="75"/>
      <c r="BI2058" s="79"/>
      <c r="BJ2058" s="197"/>
      <c r="BK2058" s="78"/>
      <c r="BL2058" s="66"/>
      <c r="BM2058" s="163"/>
      <c r="BN2058" s="66"/>
      <c r="BO2058" s="79"/>
      <c r="BP2058" s="158"/>
      <c r="BQ2058" s="74"/>
      <c r="BR2058" s="161"/>
      <c r="BS2058" s="160"/>
      <c r="BT2058" s="158"/>
      <c r="BU2058" s="74"/>
      <c r="BV2058" s="161"/>
      <c r="BW2058" s="160"/>
      <c r="BX2058" s="158"/>
      <c r="BY2058" s="74"/>
      <c r="BZ2058" s="161"/>
      <c r="CA2058" s="160"/>
      <c r="CB2058" s="161">
        <v>2.4595991638812244E-3</v>
      </c>
      <c r="CC2058" s="161">
        <v>2.2072014390936692E-3</v>
      </c>
    </row>
    <row r="2059" spans="2:81" ht="23">
      <c r="B2059" s="207">
        <v>12.5</v>
      </c>
      <c r="C2059" s="57">
        <v>3402523</v>
      </c>
      <c r="D2059" s="57">
        <v>1</v>
      </c>
      <c r="E2059" s="155" t="s">
        <v>2024</v>
      </c>
      <c r="F2059" s="60" t="s">
        <v>7911</v>
      </c>
      <c r="G2059" s="60"/>
      <c r="H2059" s="60"/>
      <c r="I2059" s="60"/>
      <c r="J2059" s="58" t="s">
        <v>7912</v>
      </c>
      <c r="K2059" s="58" t="s">
        <v>7913</v>
      </c>
      <c r="L2059" s="58" t="s">
        <v>7904</v>
      </c>
      <c r="M2059" s="59" t="s">
        <v>1147</v>
      </c>
      <c r="N2059" s="61" t="s">
        <v>7914</v>
      </c>
      <c r="O2059" s="62" t="s">
        <v>490</v>
      </c>
      <c r="P2059" s="79">
        <v>4791630.34</v>
      </c>
      <c r="Q2059" s="79">
        <v>4791630.34</v>
      </c>
      <c r="R2059" s="79"/>
      <c r="S2059" s="80">
        <v>4061464.0551002612</v>
      </c>
      <c r="T2059" s="59"/>
      <c r="U2059" s="499">
        <v>0</v>
      </c>
      <c r="V2059" s="499">
        <v>0</v>
      </c>
      <c r="W2059" s="499">
        <v>0</v>
      </c>
      <c r="X2059" s="499">
        <v>0</v>
      </c>
      <c r="Y2059" s="66"/>
      <c r="Z2059" s="512">
        <f t="shared" si="193"/>
        <v>0</v>
      </c>
      <c r="AA2059" s="512">
        <f t="shared" si="194"/>
        <v>0</v>
      </c>
      <c r="AB2059" s="512">
        <f t="shared" si="195"/>
        <v>0</v>
      </c>
      <c r="AC2059" s="512">
        <f t="shared" si="196"/>
        <v>0</v>
      </c>
      <c r="AD2059" s="59"/>
      <c r="AE2059" s="59"/>
      <c r="AF2059" s="235"/>
      <c r="AG2059" s="59"/>
      <c r="AH2059" s="66"/>
      <c r="AI2059" s="67"/>
      <c r="AJ2059" s="67"/>
      <c r="AK2059" s="68"/>
      <c r="AL2059" s="69"/>
      <c r="AM2059" s="66"/>
      <c r="AN2059" s="207">
        <v>12.5</v>
      </c>
      <c r="AO2059" s="57">
        <v>3402523</v>
      </c>
      <c r="AP2059" s="57"/>
      <c r="AQ2059" s="57"/>
      <c r="AR2059" s="57">
        <v>1</v>
      </c>
      <c r="AS2059" s="35">
        <f t="shared" si="197"/>
        <v>0</v>
      </c>
      <c r="AT2059" s="60" t="s">
        <v>7911</v>
      </c>
      <c r="AU2059" s="79">
        <v>6000000</v>
      </c>
      <c r="AV2059" s="66">
        <v>38910</v>
      </c>
      <c r="AW2059" s="81">
        <v>0</v>
      </c>
      <c r="AX2059" s="216" t="s">
        <v>7910</v>
      </c>
      <c r="AY2059" s="216" t="s">
        <v>3339</v>
      </c>
      <c r="AZ2059" s="74">
        <v>256</v>
      </c>
      <c r="BA2059" s="69" t="s">
        <v>7893</v>
      </c>
      <c r="BB2059" s="44">
        <f t="shared" si="198"/>
        <v>9350</v>
      </c>
      <c r="BC2059" s="81">
        <v>93.5</v>
      </c>
      <c r="BD2059" s="66">
        <v>38868</v>
      </c>
      <c r="BE2059" s="79"/>
      <c r="BF2059" s="79"/>
      <c r="BG2059" s="79"/>
      <c r="BH2059" s="75"/>
      <c r="BI2059" s="79"/>
      <c r="BJ2059" s="197"/>
      <c r="BK2059" s="78"/>
      <c r="BL2059" s="66"/>
      <c r="BM2059" s="163"/>
      <c r="BN2059" s="66"/>
      <c r="BO2059" s="79"/>
      <c r="BP2059" s="158"/>
      <c r="BQ2059" s="74"/>
      <c r="BR2059" s="161"/>
      <c r="BS2059" s="160"/>
      <c r="BT2059" s="158"/>
      <c r="BU2059" s="74"/>
      <c r="BV2059" s="161"/>
      <c r="BW2059" s="160"/>
      <c r="BX2059" s="158"/>
      <c r="BY2059" s="74"/>
      <c r="BZ2059" s="161"/>
      <c r="CA2059" s="160"/>
      <c r="CB2059" s="161">
        <v>2.3802572560098984E-3</v>
      </c>
      <c r="CC2059" s="161">
        <v>2.1360013932464898E-3</v>
      </c>
    </row>
    <row r="2060" spans="2:81" ht="23">
      <c r="B2060" s="207">
        <v>12.6</v>
      </c>
      <c r="C2060" s="57">
        <v>3402523</v>
      </c>
      <c r="D2060" s="57">
        <v>1</v>
      </c>
      <c r="E2060" s="155" t="s">
        <v>2024</v>
      </c>
      <c r="F2060" s="60" t="s">
        <v>7915</v>
      </c>
      <c r="G2060" s="60"/>
      <c r="H2060" s="60"/>
      <c r="I2060" s="60"/>
      <c r="J2060" s="58" t="s">
        <v>7916</v>
      </c>
      <c r="K2060" s="58" t="s">
        <v>188</v>
      </c>
      <c r="L2060" s="58" t="s">
        <v>7917</v>
      </c>
      <c r="M2060" s="59" t="s">
        <v>370</v>
      </c>
      <c r="N2060" s="61">
        <v>49045</v>
      </c>
      <c r="O2060" s="62" t="s">
        <v>490</v>
      </c>
      <c r="P2060" s="79">
        <v>3993025.28</v>
      </c>
      <c r="Q2060" s="79">
        <v>3993025.28</v>
      </c>
      <c r="R2060" s="79"/>
      <c r="S2060" s="80">
        <v>3384553.3792502177</v>
      </c>
      <c r="T2060" s="59"/>
      <c r="U2060" s="499">
        <v>0</v>
      </c>
      <c r="V2060" s="499">
        <v>0</v>
      </c>
      <c r="W2060" s="499">
        <v>0</v>
      </c>
      <c r="X2060" s="499">
        <v>0</v>
      </c>
      <c r="Y2060" s="66"/>
      <c r="Z2060" s="512">
        <f t="shared" si="193"/>
        <v>0</v>
      </c>
      <c r="AA2060" s="512">
        <f t="shared" si="194"/>
        <v>0</v>
      </c>
      <c r="AB2060" s="512">
        <f t="shared" si="195"/>
        <v>0</v>
      </c>
      <c r="AC2060" s="512">
        <f t="shared" si="196"/>
        <v>0</v>
      </c>
      <c r="AD2060" s="59"/>
      <c r="AE2060" s="59"/>
      <c r="AF2060" s="235"/>
      <c r="AG2060" s="59"/>
      <c r="AH2060" s="66"/>
      <c r="AI2060" s="67"/>
      <c r="AJ2060" s="67"/>
      <c r="AK2060" s="68"/>
      <c r="AL2060" s="69"/>
      <c r="AM2060" s="66"/>
      <c r="AN2060" s="207">
        <v>12.6</v>
      </c>
      <c r="AO2060" s="57">
        <v>3402523</v>
      </c>
      <c r="AP2060" s="57"/>
      <c r="AQ2060" s="57"/>
      <c r="AR2060" s="57">
        <v>1</v>
      </c>
      <c r="AS2060" s="35">
        <f t="shared" si="197"/>
        <v>0</v>
      </c>
      <c r="AT2060" s="60" t="s">
        <v>7915</v>
      </c>
      <c r="AU2060" s="79">
        <v>5000000</v>
      </c>
      <c r="AV2060" s="66">
        <v>38910</v>
      </c>
      <c r="AW2060" s="81">
        <v>0</v>
      </c>
      <c r="AX2060" s="215" t="s">
        <v>7918</v>
      </c>
      <c r="AY2060" s="215" t="s">
        <v>3339</v>
      </c>
      <c r="AZ2060" s="74">
        <v>73</v>
      </c>
      <c r="BA2060" s="69" t="s">
        <v>7893</v>
      </c>
      <c r="BB2060" s="44">
        <f t="shared" si="198"/>
        <v>9030</v>
      </c>
      <c r="BC2060" s="81">
        <v>90.3</v>
      </c>
      <c r="BD2060" s="66">
        <v>38868</v>
      </c>
      <c r="BE2060" s="79"/>
      <c r="BF2060" s="79"/>
      <c r="BG2060" s="79"/>
      <c r="BH2060" s="75"/>
      <c r="BI2060" s="79"/>
      <c r="BJ2060" s="197"/>
      <c r="BK2060" s="78"/>
      <c r="BL2060" s="66"/>
      <c r="BM2060" s="163"/>
      <c r="BN2060" s="66"/>
      <c r="BO2060" s="79"/>
      <c r="BP2060" s="158"/>
      <c r="BQ2060" s="74"/>
      <c r="BR2060" s="161"/>
      <c r="BS2060" s="160"/>
      <c r="BT2060" s="158"/>
      <c r="BU2060" s="74"/>
      <c r="BV2060" s="161"/>
      <c r="BW2060" s="160"/>
      <c r="BX2060" s="158"/>
      <c r="BY2060" s="74"/>
      <c r="BZ2060" s="161"/>
      <c r="CA2060" s="160"/>
      <c r="CB2060" s="161">
        <v>1.9835477116857386E-3</v>
      </c>
      <c r="CC2060" s="161">
        <v>1.7800011595528161E-3</v>
      </c>
    </row>
    <row r="2061" spans="2:81" ht="34">
      <c r="B2061" s="229">
        <v>12.7</v>
      </c>
      <c r="C2061" s="89">
        <v>3402523</v>
      </c>
      <c r="D2061" s="89">
        <v>1</v>
      </c>
      <c r="E2061" s="147" t="s">
        <v>2024</v>
      </c>
      <c r="F2061" s="92" t="s">
        <v>7919</v>
      </c>
      <c r="G2061" s="92"/>
      <c r="H2061" s="92"/>
      <c r="I2061" s="92"/>
      <c r="J2061" s="90" t="s">
        <v>7920</v>
      </c>
      <c r="K2061" s="90" t="s">
        <v>7921</v>
      </c>
      <c r="L2061" s="90" t="s">
        <v>7922</v>
      </c>
      <c r="M2061" s="91" t="s">
        <v>550</v>
      </c>
      <c r="N2061" s="93" t="s">
        <v>7923</v>
      </c>
      <c r="O2061" s="94" t="s">
        <v>490</v>
      </c>
      <c r="P2061" s="95">
        <v>3194420.23</v>
      </c>
      <c r="Q2061" s="95">
        <v>3194420.23</v>
      </c>
      <c r="R2061" s="95"/>
      <c r="S2061" s="96">
        <v>2707642.7034001742</v>
      </c>
      <c r="T2061" s="91"/>
      <c r="U2061" s="500">
        <v>0</v>
      </c>
      <c r="V2061" s="500">
        <v>0</v>
      </c>
      <c r="W2061" s="500">
        <v>0</v>
      </c>
      <c r="X2061" s="500">
        <v>0</v>
      </c>
      <c r="Y2061" s="97"/>
      <c r="Z2061" s="512">
        <f t="shared" si="193"/>
        <v>0</v>
      </c>
      <c r="AA2061" s="512">
        <f t="shared" si="194"/>
        <v>0</v>
      </c>
      <c r="AB2061" s="512">
        <f t="shared" si="195"/>
        <v>0</v>
      </c>
      <c r="AC2061" s="512">
        <f t="shared" si="196"/>
        <v>0</v>
      </c>
      <c r="AD2061" s="91"/>
      <c r="AE2061" s="91"/>
      <c r="AF2061" s="237"/>
      <c r="AG2061" s="91"/>
      <c r="AH2061" s="97"/>
      <c r="AI2061" s="98"/>
      <c r="AJ2061" s="98"/>
      <c r="AK2061" s="99"/>
      <c r="AL2061" s="100"/>
      <c r="AM2061" s="97"/>
      <c r="AN2061" s="229">
        <v>12.7</v>
      </c>
      <c r="AO2061" s="89">
        <v>3402523</v>
      </c>
      <c r="AP2061" s="89"/>
      <c r="AQ2061" s="89"/>
      <c r="AR2061" s="89">
        <v>1</v>
      </c>
      <c r="AS2061" s="35">
        <f t="shared" si="197"/>
        <v>0</v>
      </c>
      <c r="AT2061" s="92" t="s">
        <v>7919</v>
      </c>
      <c r="AU2061" s="95">
        <v>4000000</v>
      </c>
      <c r="AV2061" s="97">
        <v>38901</v>
      </c>
      <c r="AW2061" s="106">
        <v>0</v>
      </c>
      <c r="AX2061" s="220" t="s">
        <v>7732</v>
      </c>
      <c r="AY2061" s="220" t="s">
        <v>3339</v>
      </c>
      <c r="AZ2061" s="105">
        <v>266</v>
      </c>
      <c r="BA2061" s="100" t="s">
        <v>7893</v>
      </c>
      <c r="BB2061" s="44">
        <f t="shared" si="198"/>
        <v>9340</v>
      </c>
      <c r="BC2061" s="106">
        <v>93.4</v>
      </c>
      <c r="BD2061" s="97">
        <v>38868</v>
      </c>
      <c r="BE2061" s="95"/>
      <c r="BF2061" s="95"/>
      <c r="BG2061" s="95"/>
      <c r="BH2061" s="192"/>
      <c r="BI2061" s="95"/>
      <c r="BJ2061" s="203"/>
      <c r="BK2061" s="108"/>
      <c r="BL2061" s="97"/>
      <c r="BM2061" s="168"/>
      <c r="BN2061" s="97"/>
      <c r="BO2061" s="95"/>
      <c r="BP2061" s="133"/>
      <c r="BQ2061" s="105"/>
      <c r="BR2061" s="169"/>
      <c r="BS2061" s="136"/>
      <c r="BT2061" s="133"/>
      <c r="BU2061" s="105"/>
      <c r="BV2061" s="169"/>
      <c r="BW2061" s="136"/>
      <c r="BX2061" s="133"/>
      <c r="BY2061" s="105"/>
      <c r="BZ2061" s="169"/>
      <c r="CA2061" s="136"/>
      <c r="CB2061" s="169">
        <v>1.5868381723291095E-3</v>
      </c>
      <c r="CC2061" s="169">
        <v>1.4240009303169185E-3</v>
      </c>
    </row>
    <row r="2062" spans="2:81" ht="23">
      <c r="B2062" s="229">
        <v>12.8</v>
      </c>
      <c r="C2062" s="89">
        <v>3402523</v>
      </c>
      <c r="D2062" s="89">
        <v>1</v>
      </c>
      <c r="E2062" s="147" t="s">
        <v>2024</v>
      </c>
      <c r="F2062" s="92" t="s">
        <v>7924</v>
      </c>
      <c r="G2062" s="92"/>
      <c r="H2062" s="92"/>
      <c r="I2062" s="92"/>
      <c r="J2062" s="90" t="s">
        <v>7925</v>
      </c>
      <c r="K2062" s="90" t="s">
        <v>5804</v>
      </c>
      <c r="L2062" s="90" t="s">
        <v>7922</v>
      </c>
      <c r="M2062" s="91" t="s">
        <v>550</v>
      </c>
      <c r="N2062" s="93" t="s">
        <v>7926</v>
      </c>
      <c r="O2062" s="94" t="s">
        <v>490</v>
      </c>
      <c r="P2062" s="95">
        <v>2874978.2</v>
      </c>
      <c r="Q2062" s="95">
        <v>2874978.2</v>
      </c>
      <c r="R2062" s="95"/>
      <c r="S2062" s="95">
        <v>2436878.4330601566</v>
      </c>
      <c r="T2062" s="91"/>
      <c r="U2062" s="500">
        <v>0</v>
      </c>
      <c r="V2062" s="500">
        <v>0</v>
      </c>
      <c r="W2062" s="500">
        <v>0</v>
      </c>
      <c r="X2062" s="500">
        <v>0</v>
      </c>
      <c r="Y2062" s="97"/>
      <c r="Z2062" s="512">
        <f t="shared" si="193"/>
        <v>0</v>
      </c>
      <c r="AA2062" s="512">
        <f t="shared" si="194"/>
        <v>0</v>
      </c>
      <c r="AB2062" s="512">
        <f t="shared" si="195"/>
        <v>0</v>
      </c>
      <c r="AC2062" s="512">
        <f t="shared" si="196"/>
        <v>0</v>
      </c>
      <c r="AD2062" s="91"/>
      <c r="AE2062" s="91"/>
      <c r="AF2062" s="237"/>
      <c r="AG2062" s="91"/>
      <c r="AH2062" s="97"/>
      <c r="AI2062" s="98"/>
      <c r="AJ2062" s="98"/>
      <c r="AK2062" s="99"/>
      <c r="AL2062" s="100"/>
      <c r="AM2062" s="97"/>
      <c r="AN2062" s="229">
        <v>12.8</v>
      </c>
      <c r="AO2062" s="89">
        <v>3402523</v>
      </c>
      <c r="AP2062" s="89"/>
      <c r="AQ2062" s="89"/>
      <c r="AR2062" s="89">
        <v>1</v>
      </c>
      <c r="AS2062" s="35">
        <f t="shared" si="197"/>
        <v>0</v>
      </c>
      <c r="AT2062" s="92" t="s">
        <v>7924</v>
      </c>
      <c r="AU2062" s="95">
        <v>3600000</v>
      </c>
      <c r="AV2062" s="97">
        <v>38901</v>
      </c>
      <c r="AW2062" s="106">
        <v>0</v>
      </c>
      <c r="AX2062" s="220" t="s">
        <v>7927</v>
      </c>
      <c r="AY2062" s="220" t="s">
        <v>3339</v>
      </c>
      <c r="AZ2062" s="105">
        <v>90</v>
      </c>
      <c r="BA2062" s="100" t="s">
        <v>7893</v>
      </c>
      <c r="BB2062" s="44">
        <f t="shared" si="198"/>
        <v>7950</v>
      </c>
      <c r="BC2062" s="106">
        <v>79.5</v>
      </c>
      <c r="BD2062" s="97">
        <v>38868</v>
      </c>
      <c r="BE2062" s="95"/>
      <c r="BF2062" s="95"/>
      <c r="BG2062" s="95"/>
      <c r="BH2062" s="192"/>
      <c r="BI2062" s="95"/>
      <c r="BJ2062" s="203"/>
      <c r="BK2062" s="108"/>
      <c r="BL2062" s="97"/>
      <c r="BM2062" s="168"/>
      <c r="BN2062" s="97"/>
      <c r="BO2062" s="95"/>
      <c r="BP2062" s="133"/>
      <c r="BQ2062" s="105"/>
      <c r="BR2062" s="169"/>
      <c r="BS2062" s="136"/>
      <c r="BT2062" s="133"/>
      <c r="BU2062" s="105"/>
      <c r="BV2062" s="169"/>
      <c r="BW2062" s="136"/>
      <c r="BX2062" s="133"/>
      <c r="BY2062" s="105"/>
      <c r="BZ2062" s="169"/>
      <c r="CA2062" s="136"/>
      <c r="CB2062" s="169">
        <v>1.428154351618927E-3</v>
      </c>
      <c r="CC2062" s="169">
        <v>1.2816008341647836E-3</v>
      </c>
    </row>
    <row r="2063" spans="2:81" ht="45">
      <c r="B2063" s="229">
        <v>12.9</v>
      </c>
      <c r="C2063" s="89">
        <v>3402523</v>
      </c>
      <c r="D2063" s="89">
        <v>1</v>
      </c>
      <c r="E2063" s="147" t="s">
        <v>2024</v>
      </c>
      <c r="F2063" s="147" t="s">
        <v>7928</v>
      </c>
      <c r="G2063" s="147"/>
      <c r="H2063" s="147"/>
      <c r="I2063" s="147"/>
      <c r="J2063" s="90" t="s">
        <v>7929</v>
      </c>
      <c r="K2063" s="90" t="s">
        <v>7930</v>
      </c>
      <c r="L2063" s="90" t="s">
        <v>7931</v>
      </c>
      <c r="M2063" s="91" t="s">
        <v>4205</v>
      </c>
      <c r="N2063" s="93" t="s">
        <v>7932</v>
      </c>
      <c r="O2063" s="94" t="s">
        <v>490</v>
      </c>
      <c r="P2063" s="95">
        <v>2635396.69</v>
      </c>
      <c r="Q2063" s="95">
        <v>2635396.69</v>
      </c>
      <c r="R2063" s="95"/>
      <c r="S2063" s="96">
        <v>2233805.2303051436</v>
      </c>
      <c r="T2063" s="91"/>
      <c r="U2063" s="500">
        <v>0</v>
      </c>
      <c r="V2063" s="500">
        <v>0</v>
      </c>
      <c r="W2063" s="500">
        <v>0</v>
      </c>
      <c r="X2063" s="500">
        <v>0</v>
      </c>
      <c r="Y2063" s="97"/>
      <c r="Z2063" s="512">
        <f t="shared" si="193"/>
        <v>0</v>
      </c>
      <c r="AA2063" s="512">
        <f t="shared" si="194"/>
        <v>0</v>
      </c>
      <c r="AB2063" s="512">
        <f t="shared" si="195"/>
        <v>0</v>
      </c>
      <c r="AC2063" s="512">
        <f t="shared" si="196"/>
        <v>0</v>
      </c>
      <c r="AD2063" s="91"/>
      <c r="AE2063" s="91"/>
      <c r="AF2063" s="237"/>
      <c r="AG2063" s="91"/>
      <c r="AH2063" s="97"/>
      <c r="AI2063" s="98"/>
      <c r="AJ2063" s="98"/>
      <c r="AK2063" s="99"/>
      <c r="AL2063" s="100"/>
      <c r="AM2063" s="97"/>
      <c r="AN2063" s="229">
        <v>12.9</v>
      </c>
      <c r="AO2063" s="89">
        <v>3402523</v>
      </c>
      <c r="AP2063" s="89"/>
      <c r="AQ2063" s="89"/>
      <c r="AR2063" s="89">
        <v>1</v>
      </c>
      <c r="AS2063" s="35">
        <f t="shared" si="197"/>
        <v>0</v>
      </c>
      <c r="AT2063" s="147" t="s">
        <v>7928</v>
      </c>
      <c r="AU2063" s="95">
        <v>3300000</v>
      </c>
      <c r="AV2063" s="97">
        <v>38904</v>
      </c>
      <c r="AW2063" s="106">
        <v>0</v>
      </c>
      <c r="AX2063" s="219" t="s">
        <v>7798</v>
      </c>
      <c r="AY2063" s="219" t="s">
        <v>337</v>
      </c>
      <c r="AZ2063" s="105">
        <v>136</v>
      </c>
      <c r="BA2063" s="100" t="s">
        <v>7893</v>
      </c>
      <c r="BB2063" s="44">
        <f t="shared" si="198"/>
        <v>6690.0000000000009</v>
      </c>
      <c r="BC2063" s="106">
        <v>66.900000000000006</v>
      </c>
      <c r="BD2063" s="97">
        <v>38868</v>
      </c>
      <c r="BE2063" s="95"/>
      <c r="BF2063" s="95"/>
      <c r="BG2063" s="95"/>
      <c r="BH2063" s="192"/>
      <c r="BI2063" s="95"/>
      <c r="BJ2063" s="203"/>
      <c r="BK2063" s="108"/>
      <c r="BL2063" s="97"/>
      <c r="BM2063" s="168"/>
      <c r="BN2063" s="97"/>
      <c r="BO2063" s="95"/>
      <c r="BP2063" s="133"/>
      <c r="BQ2063" s="105"/>
      <c r="BR2063" s="169"/>
      <c r="BS2063" s="136"/>
      <c r="BT2063" s="133"/>
      <c r="BU2063" s="105"/>
      <c r="BV2063" s="169"/>
      <c r="BW2063" s="136"/>
      <c r="BX2063" s="133"/>
      <c r="BY2063" s="105"/>
      <c r="BZ2063" s="169"/>
      <c r="CA2063" s="136"/>
      <c r="CB2063" s="169">
        <v>1.3091414922957035E-3</v>
      </c>
      <c r="CC2063" s="169">
        <v>1.174800767622902E-3</v>
      </c>
    </row>
    <row r="2064" spans="2:81">
      <c r="B2064" s="228"/>
      <c r="C2064" s="89"/>
      <c r="D2064" s="89"/>
      <c r="E2064" s="147"/>
      <c r="F2064" s="92"/>
      <c r="G2064" s="92"/>
      <c r="H2064" s="92"/>
      <c r="I2064" s="92"/>
      <c r="J2064" s="90"/>
      <c r="K2064" s="90"/>
      <c r="L2064" s="90"/>
      <c r="M2064" s="91"/>
      <c r="N2064" s="93"/>
      <c r="O2064" s="94"/>
      <c r="P2064" s="95"/>
      <c r="Q2064" s="95"/>
      <c r="R2064" s="95"/>
      <c r="S2064" s="96"/>
      <c r="T2064" s="91"/>
      <c r="U2064" s="500">
        <v>0</v>
      </c>
      <c r="V2064" s="500">
        <v>0</v>
      </c>
      <c r="W2064" s="500">
        <v>0</v>
      </c>
      <c r="X2064" s="500">
        <v>0</v>
      </c>
      <c r="Y2064" s="97"/>
      <c r="Z2064" s="512">
        <f t="shared" si="193"/>
        <v>0</v>
      </c>
      <c r="AA2064" s="512">
        <f t="shared" si="194"/>
        <v>0</v>
      </c>
      <c r="AB2064" s="512">
        <f t="shared" si="195"/>
        <v>0</v>
      </c>
      <c r="AC2064" s="512">
        <f t="shared" si="196"/>
        <v>0</v>
      </c>
      <c r="AD2064" s="91"/>
      <c r="AE2064" s="91"/>
      <c r="AF2064" s="237"/>
      <c r="AG2064" s="91"/>
      <c r="AH2064" s="97"/>
      <c r="AI2064" s="98"/>
      <c r="AJ2064" s="98"/>
      <c r="AK2064" s="99"/>
      <c r="AL2064" s="100"/>
      <c r="AM2064" s="97"/>
      <c r="AN2064" s="228"/>
      <c r="AO2064" s="89"/>
      <c r="AP2064" s="89"/>
      <c r="AQ2064" s="89"/>
      <c r="AR2064" s="89"/>
      <c r="AS2064" s="35">
        <f t="shared" si="197"/>
        <v>0</v>
      </c>
      <c r="AT2064" s="92"/>
      <c r="AU2064" s="95"/>
      <c r="AV2064" s="97"/>
      <c r="AW2064" s="106">
        <v>0</v>
      </c>
      <c r="AX2064" s="220"/>
      <c r="AY2064" s="220"/>
      <c r="AZ2064" s="105"/>
      <c r="BA2064" s="100"/>
      <c r="BB2064" s="44">
        <f t="shared" si="198"/>
        <v>0</v>
      </c>
      <c r="BC2064" s="106">
        <v>0</v>
      </c>
      <c r="BD2064" s="97"/>
      <c r="BE2064" s="95"/>
      <c r="BF2064" s="95"/>
      <c r="BG2064" s="95"/>
      <c r="BH2064" s="192"/>
      <c r="BI2064" s="95"/>
      <c r="BJ2064" s="203"/>
      <c r="BK2064" s="108"/>
      <c r="BL2064" s="97"/>
      <c r="BM2064" s="168"/>
      <c r="BN2064" s="97"/>
      <c r="BO2064" s="95"/>
      <c r="BP2064" s="133"/>
      <c r="BQ2064" s="105"/>
      <c r="BR2064" s="169"/>
      <c r="BS2064" s="136"/>
      <c r="BT2064" s="133"/>
      <c r="BU2064" s="105"/>
      <c r="BV2064" s="169"/>
      <c r="BW2064" s="136"/>
      <c r="BX2064" s="133"/>
      <c r="BY2064" s="105"/>
      <c r="BZ2064" s="169"/>
      <c r="CA2064" s="136"/>
      <c r="CB2064" s="169"/>
      <c r="CC2064" s="169"/>
    </row>
    <row r="2065" spans="2:81" ht="34">
      <c r="B2065" s="228">
        <v>13</v>
      </c>
      <c r="C2065" s="89">
        <v>59047</v>
      </c>
      <c r="D2065" s="89">
        <v>1</v>
      </c>
      <c r="E2065" s="147" t="s">
        <v>2024</v>
      </c>
      <c r="F2065" s="92" t="s">
        <v>7933</v>
      </c>
      <c r="G2065" s="92"/>
      <c r="H2065" s="92"/>
      <c r="I2065" s="92"/>
      <c r="J2065" s="90" t="s">
        <v>7934</v>
      </c>
      <c r="K2065" s="90" t="s">
        <v>4104</v>
      </c>
      <c r="L2065" s="90" t="s">
        <v>4103</v>
      </c>
      <c r="M2065" s="91" t="s">
        <v>138</v>
      </c>
      <c r="N2065" s="93" t="s">
        <v>7935</v>
      </c>
      <c r="O2065" s="94" t="s">
        <v>351</v>
      </c>
      <c r="P2065" s="95">
        <v>40800000</v>
      </c>
      <c r="Q2065" s="95">
        <v>40800000</v>
      </c>
      <c r="R2065" s="95"/>
      <c r="S2065" s="96">
        <v>37838877.07</v>
      </c>
      <c r="T2065" s="91" t="s">
        <v>70</v>
      </c>
      <c r="U2065" s="500">
        <v>5.28</v>
      </c>
      <c r="V2065" s="500">
        <v>2.0969999999999999E-2</v>
      </c>
      <c r="W2065" s="500">
        <v>0.01</v>
      </c>
      <c r="X2065" s="500">
        <v>5.2590300000000001</v>
      </c>
      <c r="Y2065" s="97">
        <v>38552</v>
      </c>
      <c r="Z2065" s="512">
        <f t="shared" si="193"/>
        <v>528</v>
      </c>
      <c r="AA2065" s="512">
        <f t="shared" si="194"/>
        <v>2.097</v>
      </c>
      <c r="AB2065" s="512">
        <f t="shared" si="195"/>
        <v>1</v>
      </c>
      <c r="AC2065" s="512">
        <f t="shared" si="196"/>
        <v>525.90300000000002</v>
      </c>
      <c r="AD2065" s="91">
        <v>360</v>
      </c>
      <c r="AE2065" s="91">
        <v>60</v>
      </c>
      <c r="AF2065" s="237">
        <v>14</v>
      </c>
      <c r="AG2065" s="91">
        <v>106</v>
      </c>
      <c r="AH2065" s="97">
        <v>42217</v>
      </c>
      <c r="AI2065" s="98" t="s">
        <v>61</v>
      </c>
      <c r="AJ2065" s="98" t="s">
        <v>61</v>
      </c>
      <c r="AK2065" s="99"/>
      <c r="AL2065" s="100" t="s">
        <v>78</v>
      </c>
      <c r="AM2065" s="97"/>
      <c r="AN2065" s="228">
        <v>13</v>
      </c>
      <c r="AO2065" s="89">
        <v>59047</v>
      </c>
      <c r="AP2065" s="89"/>
      <c r="AQ2065" s="89"/>
      <c r="AR2065" s="89">
        <v>1</v>
      </c>
      <c r="AS2065" s="35">
        <f t="shared" si="197"/>
        <v>7846.1538461538466</v>
      </c>
      <c r="AT2065" s="92" t="s">
        <v>7933</v>
      </c>
      <c r="AU2065" s="95">
        <v>52000000</v>
      </c>
      <c r="AV2065" s="97">
        <v>38910</v>
      </c>
      <c r="AW2065" s="106">
        <v>78.461538461538467</v>
      </c>
      <c r="AX2065" s="220" t="s">
        <v>127</v>
      </c>
      <c r="AY2065" s="220"/>
      <c r="AZ2065" s="105">
        <v>165775</v>
      </c>
      <c r="BA2065" s="100" t="s">
        <v>226</v>
      </c>
      <c r="BB2065" s="44">
        <f t="shared" si="198"/>
        <v>8780</v>
      </c>
      <c r="BC2065" s="106">
        <v>87.8</v>
      </c>
      <c r="BD2065" s="97">
        <v>38931</v>
      </c>
      <c r="BE2065" s="95">
        <v>4581018</v>
      </c>
      <c r="BF2065" s="95">
        <v>1429482</v>
      </c>
      <c r="BG2065" s="95">
        <v>3046471</v>
      </c>
      <c r="BH2065" s="192">
        <v>1.1230426450317308</v>
      </c>
      <c r="BI2065" s="95">
        <v>24866</v>
      </c>
      <c r="BJ2065" s="203">
        <v>0.14999849193183531</v>
      </c>
      <c r="BK2065" s="108" t="s">
        <v>64</v>
      </c>
      <c r="BL2065" s="97">
        <v>38898</v>
      </c>
      <c r="BM2065" s="168">
        <v>2007145</v>
      </c>
      <c r="BN2065" s="97">
        <v>38717</v>
      </c>
      <c r="BO2065" s="95">
        <v>578535</v>
      </c>
      <c r="BP2065" s="133" t="s">
        <v>7936</v>
      </c>
      <c r="BQ2065" s="105">
        <v>104207</v>
      </c>
      <c r="BR2065" s="169">
        <v>0.62860503694767</v>
      </c>
      <c r="BS2065" s="136">
        <v>44256</v>
      </c>
      <c r="BT2065" s="133" t="s">
        <v>7937</v>
      </c>
      <c r="BU2065" s="105" t="s">
        <v>7938</v>
      </c>
      <c r="BV2065" s="169">
        <v>0.1001115970441864</v>
      </c>
      <c r="BW2065" s="136">
        <v>40878</v>
      </c>
      <c r="BX2065" s="133" t="s">
        <v>7939</v>
      </c>
      <c r="BY2065" s="105">
        <v>10400</v>
      </c>
      <c r="BZ2065" s="169">
        <v>6.2735635650731411E-2</v>
      </c>
      <c r="CA2065" s="136">
        <v>40513</v>
      </c>
      <c r="CB2065" s="169">
        <v>2.026752674022092E-2</v>
      </c>
      <c r="CC2065" s="169">
        <v>1.8187725400465007E-2</v>
      </c>
    </row>
    <row r="2066" spans="2:81" ht="34">
      <c r="B2066" s="209">
        <v>14</v>
      </c>
      <c r="C2066" s="57">
        <v>59070</v>
      </c>
      <c r="D2066" s="57">
        <v>1</v>
      </c>
      <c r="E2066" s="155" t="s">
        <v>2024</v>
      </c>
      <c r="F2066" s="60" t="s">
        <v>7940</v>
      </c>
      <c r="G2066" s="60"/>
      <c r="H2066" s="60"/>
      <c r="I2066" s="60"/>
      <c r="J2066" s="58" t="s">
        <v>7941</v>
      </c>
      <c r="K2066" s="58" t="s">
        <v>5275</v>
      </c>
      <c r="L2066" s="58" t="s">
        <v>7117</v>
      </c>
      <c r="M2066" s="59" t="s">
        <v>335</v>
      </c>
      <c r="N2066" s="61">
        <v>20155</v>
      </c>
      <c r="O2066" s="62" t="s">
        <v>222</v>
      </c>
      <c r="P2066" s="79">
        <v>31000000</v>
      </c>
      <c r="Q2066" s="79">
        <v>31000000</v>
      </c>
      <c r="R2066" s="79"/>
      <c r="S2066" s="80">
        <v>28717732.879999999</v>
      </c>
      <c r="T2066" s="59" t="s">
        <v>70</v>
      </c>
      <c r="U2066" s="499">
        <v>5.2040000000000006</v>
      </c>
      <c r="V2066" s="499">
        <v>2.0969999999999999E-2</v>
      </c>
      <c r="W2066" s="499">
        <v>0.01</v>
      </c>
      <c r="X2066" s="499">
        <v>5.1830300000000005</v>
      </c>
      <c r="Y2066" s="66">
        <v>38574</v>
      </c>
      <c r="Z2066" s="512">
        <f t="shared" si="193"/>
        <v>520.40000000000009</v>
      </c>
      <c r="AA2066" s="512">
        <f t="shared" si="194"/>
        <v>2.097</v>
      </c>
      <c r="AB2066" s="512">
        <f t="shared" si="195"/>
        <v>1</v>
      </c>
      <c r="AC2066" s="512">
        <f t="shared" si="196"/>
        <v>518.303</v>
      </c>
      <c r="AD2066" s="59">
        <v>360</v>
      </c>
      <c r="AE2066" s="59">
        <v>60</v>
      </c>
      <c r="AF2066" s="235">
        <v>13</v>
      </c>
      <c r="AG2066" s="59">
        <v>107</v>
      </c>
      <c r="AH2066" s="66">
        <v>42248</v>
      </c>
      <c r="AI2066" s="67" t="s">
        <v>61</v>
      </c>
      <c r="AJ2066" s="67" t="s">
        <v>61</v>
      </c>
      <c r="AK2066" s="68"/>
      <c r="AL2066" s="69" t="s">
        <v>98</v>
      </c>
      <c r="AM2066" s="66"/>
      <c r="AN2066" s="209">
        <v>14</v>
      </c>
      <c r="AO2066" s="57">
        <v>59070</v>
      </c>
      <c r="AP2066" s="57"/>
      <c r="AQ2066" s="57"/>
      <c r="AR2066" s="57">
        <v>1</v>
      </c>
      <c r="AS2066" s="35">
        <f t="shared" si="197"/>
        <v>7989.6907216494856</v>
      </c>
      <c r="AT2066" s="60" t="s">
        <v>7940</v>
      </c>
      <c r="AU2066" s="79">
        <v>38800000</v>
      </c>
      <c r="AV2066" s="66">
        <v>38525</v>
      </c>
      <c r="AW2066" s="81">
        <v>79.896907216494853</v>
      </c>
      <c r="AX2066" s="215">
        <v>2005</v>
      </c>
      <c r="AY2066" s="215"/>
      <c r="AZ2066" s="74">
        <v>106199</v>
      </c>
      <c r="BA2066" s="69" t="s">
        <v>226</v>
      </c>
      <c r="BB2066" s="44">
        <f t="shared" si="198"/>
        <v>9053</v>
      </c>
      <c r="BC2066" s="81">
        <v>90.53</v>
      </c>
      <c r="BD2066" s="66">
        <v>38898</v>
      </c>
      <c r="BE2066" s="79">
        <v>3125520</v>
      </c>
      <c r="BF2066" s="79">
        <v>603521</v>
      </c>
      <c r="BG2066" s="79">
        <v>2458866</v>
      </c>
      <c r="BH2066" s="75">
        <v>1.2031962470210094</v>
      </c>
      <c r="BI2066" s="79">
        <v>11681.89</v>
      </c>
      <c r="BJ2066" s="197">
        <v>0.11</v>
      </c>
      <c r="BK2066" s="78" t="s">
        <v>64</v>
      </c>
      <c r="BL2066" s="66">
        <v>38898</v>
      </c>
      <c r="BM2066" s="163">
        <v>2440128</v>
      </c>
      <c r="BN2066" s="66"/>
      <c r="BO2066" s="79"/>
      <c r="BP2066" s="158" t="s">
        <v>7942</v>
      </c>
      <c r="BQ2066" s="74">
        <v>19575</v>
      </c>
      <c r="BR2066" s="161">
        <v>0.18432376952702004</v>
      </c>
      <c r="BS2066" s="160">
        <v>42400</v>
      </c>
      <c r="BT2066" s="158" t="s">
        <v>7943</v>
      </c>
      <c r="BU2066" s="74">
        <v>7150</v>
      </c>
      <c r="BV2066" s="161">
        <v>6.7326434335539878E-2</v>
      </c>
      <c r="BW2066" s="160">
        <v>45930</v>
      </c>
      <c r="BX2066" s="158" t="s">
        <v>7944</v>
      </c>
      <c r="BY2066" s="74">
        <v>5934</v>
      </c>
      <c r="BZ2066" s="161">
        <v>5.5876232356236878E-2</v>
      </c>
      <c r="CA2066" s="160">
        <v>43973</v>
      </c>
      <c r="CB2066" s="161">
        <v>1.5399346297716877E-2</v>
      </c>
      <c r="CC2066" s="161">
        <v>1.3819105083686648E-2</v>
      </c>
    </row>
    <row r="2067" spans="2:81" ht="23">
      <c r="B2067" s="209">
        <v>15</v>
      </c>
      <c r="C2067" s="57">
        <v>3402077</v>
      </c>
      <c r="D2067" s="57">
        <v>1</v>
      </c>
      <c r="E2067" s="155" t="s">
        <v>2024</v>
      </c>
      <c r="F2067" s="60" t="s">
        <v>7945</v>
      </c>
      <c r="G2067" s="60"/>
      <c r="H2067" s="60"/>
      <c r="I2067" s="60"/>
      <c r="J2067" s="58" t="s">
        <v>7946</v>
      </c>
      <c r="K2067" s="58" t="s">
        <v>731</v>
      </c>
      <c r="L2067" s="58" t="s">
        <v>730</v>
      </c>
      <c r="M2067" s="59" t="s">
        <v>522</v>
      </c>
      <c r="N2067" s="61">
        <v>97209</v>
      </c>
      <c r="O2067" s="62" t="s">
        <v>351</v>
      </c>
      <c r="P2067" s="79">
        <v>31000000</v>
      </c>
      <c r="Q2067" s="79">
        <v>31000000</v>
      </c>
      <c r="R2067" s="79"/>
      <c r="S2067" s="80">
        <v>29097072.969999999</v>
      </c>
      <c r="T2067" s="59" t="s">
        <v>70</v>
      </c>
      <c r="U2067" s="499">
        <v>6.1530000000000005</v>
      </c>
      <c r="V2067" s="499">
        <v>2.0969999999999999E-2</v>
      </c>
      <c r="W2067" s="499">
        <v>0.01</v>
      </c>
      <c r="X2067" s="499">
        <v>6.1320300000000003</v>
      </c>
      <c r="Y2067" s="66">
        <v>38952</v>
      </c>
      <c r="Z2067" s="512">
        <f t="shared" si="193"/>
        <v>615.30000000000007</v>
      </c>
      <c r="AA2067" s="512">
        <f t="shared" si="194"/>
        <v>2.097</v>
      </c>
      <c r="AB2067" s="512">
        <f t="shared" si="195"/>
        <v>1</v>
      </c>
      <c r="AC2067" s="512">
        <f t="shared" si="196"/>
        <v>613.20299999999997</v>
      </c>
      <c r="AD2067" s="59">
        <v>360</v>
      </c>
      <c r="AE2067" s="59">
        <v>60</v>
      </c>
      <c r="AF2067" s="235">
        <v>1</v>
      </c>
      <c r="AG2067" s="59">
        <v>119</v>
      </c>
      <c r="AH2067" s="66">
        <v>42614</v>
      </c>
      <c r="AI2067" s="67" t="s">
        <v>61</v>
      </c>
      <c r="AJ2067" s="67" t="s">
        <v>61</v>
      </c>
      <c r="AK2067" s="68"/>
      <c r="AL2067" s="69" t="s">
        <v>78</v>
      </c>
      <c r="AM2067" s="66"/>
      <c r="AN2067" s="209">
        <v>15</v>
      </c>
      <c r="AO2067" s="57">
        <v>3402077</v>
      </c>
      <c r="AP2067" s="57"/>
      <c r="AQ2067" s="57"/>
      <c r="AR2067" s="57">
        <v>1</v>
      </c>
      <c r="AS2067" s="35">
        <f t="shared" si="197"/>
        <v>6339.4683026584862</v>
      </c>
      <c r="AT2067" s="60" t="s">
        <v>7945</v>
      </c>
      <c r="AU2067" s="79">
        <v>48900000</v>
      </c>
      <c r="AV2067" s="66">
        <v>38894</v>
      </c>
      <c r="AW2067" s="81">
        <v>63.394683026584865</v>
      </c>
      <c r="AX2067" s="215">
        <v>1983</v>
      </c>
      <c r="AY2067" s="215"/>
      <c r="AZ2067" s="74">
        <v>238772</v>
      </c>
      <c r="BA2067" s="69" t="s">
        <v>226</v>
      </c>
      <c r="BB2067" s="44">
        <f t="shared" si="198"/>
        <v>9254.236294587341</v>
      </c>
      <c r="BC2067" s="81">
        <v>92.542362945873407</v>
      </c>
      <c r="BD2067" s="66">
        <v>38947</v>
      </c>
      <c r="BE2067" s="79">
        <v>5147155.0599999996</v>
      </c>
      <c r="BF2067" s="79">
        <v>2222728.33</v>
      </c>
      <c r="BG2067" s="79">
        <v>2779907.09</v>
      </c>
      <c r="BH2067" s="75">
        <v>1.2262215303749104</v>
      </c>
      <c r="BI2067" s="79">
        <v>47754.400000000001</v>
      </c>
      <c r="BJ2067" s="197">
        <v>0.2</v>
      </c>
      <c r="BK2067" s="78" t="s">
        <v>64</v>
      </c>
      <c r="BL2067" s="66">
        <v>38868</v>
      </c>
      <c r="BM2067" s="163">
        <v>2674936.7999999998</v>
      </c>
      <c r="BN2067" s="66">
        <v>38717</v>
      </c>
      <c r="BO2067" s="79">
        <v>2582498</v>
      </c>
      <c r="BP2067" s="158" t="s">
        <v>7947</v>
      </c>
      <c r="BQ2067" s="74">
        <v>164633</v>
      </c>
      <c r="BR2067" s="161">
        <v>0.68949876869984805</v>
      </c>
      <c r="BS2067" s="160">
        <v>43221</v>
      </c>
      <c r="BT2067" s="158" t="s">
        <v>7948</v>
      </c>
      <c r="BU2067" s="74">
        <v>15131</v>
      </c>
      <c r="BV2067" s="161">
        <v>6.3370076893438099E-2</v>
      </c>
      <c r="BW2067" s="160">
        <v>40268</v>
      </c>
      <c r="BX2067" s="158" t="s">
        <v>7949</v>
      </c>
      <c r="BY2067" s="74">
        <v>9965</v>
      </c>
      <c r="BZ2067" s="161">
        <v>4.1734374214732001E-2</v>
      </c>
      <c r="CA2067" s="160">
        <v>39752</v>
      </c>
      <c r="CB2067" s="161">
        <v>1.5399346297716877E-2</v>
      </c>
      <c r="CC2067" s="161">
        <v>1.3819105083686648E-2</v>
      </c>
    </row>
    <row r="2068" spans="2:81">
      <c r="B2068" s="209"/>
      <c r="C2068" s="57"/>
      <c r="D2068" s="57"/>
      <c r="E2068" s="155"/>
      <c r="F2068" s="60"/>
      <c r="G2068" s="60"/>
      <c r="H2068" s="60"/>
      <c r="I2068" s="60"/>
      <c r="J2068" s="58"/>
      <c r="K2068" s="58"/>
      <c r="L2068" s="58"/>
      <c r="M2068" s="59"/>
      <c r="N2068" s="61"/>
      <c r="O2068" s="62"/>
      <c r="P2068" s="79"/>
      <c r="Q2068" s="79"/>
      <c r="R2068" s="79"/>
      <c r="S2068" s="80"/>
      <c r="T2068" s="59"/>
      <c r="U2068" s="499">
        <v>0</v>
      </c>
      <c r="V2068" s="499">
        <v>0</v>
      </c>
      <c r="W2068" s="499">
        <v>0</v>
      </c>
      <c r="X2068" s="499">
        <v>0</v>
      </c>
      <c r="Y2068" s="66"/>
      <c r="Z2068" s="512">
        <f t="shared" si="193"/>
        <v>0</v>
      </c>
      <c r="AA2068" s="512">
        <f t="shared" si="194"/>
        <v>0</v>
      </c>
      <c r="AB2068" s="512">
        <f t="shared" si="195"/>
        <v>0</v>
      </c>
      <c r="AC2068" s="512">
        <f t="shared" si="196"/>
        <v>0</v>
      </c>
      <c r="AD2068" s="59"/>
      <c r="AE2068" s="59"/>
      <c r="AF2068" s="235"/>
      <c r="AG2068" s="59"/>
      <c r="AH2068" s="66"/>
      <c r="AI2068" s="67"/>
      <c r="AJ2068" s="67"/>
      <c r="AK2068" s="68"/>
      <c r="AL2068" s="69"/>
      <c r="AM2068" s="66"/>
      <c r="AN2068" s="209"/>
      <c r="AO2068" s="57"/>
      <c r="AP2068" s="57"/>
      <c r="AQ2068" s="57"/>
      <c r="AR2068" s="57"/>
      <c r="AS2068" s="35">
        <f t="shared" si="197"/>
        <v>0</v>
      </c>
      <c r="AT2068" s="60"/>
      <c r="AU2068" s="79"/>
      <c r="AV2068" s="66"/>
      <c r="AW2068" s="81">
        <v>0</v>
      </c>
      <c r="AX2068" s="216"/>
      <c r="AY2068" s="216"/>
      <c r="AZ2068" s="74"/>
      <c r="BA2068" s="69"/>
      <c r="BB2068" s="44">
        <f t="shared" si="198"/>
        <v>0</v>
      </c>
      <c r="BC2068" s="81">
        <v>0</v>
      </c>
      <c r="BD2068" s="66"/>
      <c r="BE2068" s="79"/>
      <c r="BF2068" s="79"/>
      <c r="BG2068" s="79"/>
      <c r="BH2068" s="75"/>
      <c r="BI2068" s="79"/>
      <c r="BJ2068" s="197"/>
      <c r="BK2068" s="78"/>
      <c r="BL2068" s="66"/>
      <c r="BM2068" s="163"/>
      <c r="BN2068" s="66"/>
      <c r="BO2068" s="79"/>
      <c r="BP2068" s="158"/>
      <c r="BQ2068" s="74"/>
      <c r="BR2068" s="161"/>
      <c r="BS2068" s="160"/>
      <c r="BT2068" s="158"/>
      <c r="BU2068" s="74"/>
      <c r="BV2068" s="161"/>
      <c r="BW2068" s="160"/>
      <c r="BX2068" s="158"/>
      <c r="BY2068" s="74"/>
      <c r="BZ2068" s="161"/>
      <c r="CA2068" s="160"/>
      <c r="CB2068" s="161"/>
      <c r="CC2068" s="161"/>
    </row>
    <row r="2069" spans="2:81" ht="45">
      <c r="B2069" s="209">
        <v>16</v>
      </c>
      <c r="C2069" s="57">
        <v>20061831</v>
      </c>
      <c r="D2069" s="57">
        <v>1</v>
      </c>
      <c r="E2069" s="155" t="s">
        <v>2062</v>
      </c>
      <c r="F2069" s="85" t="s">
        <v>7950</v>
      </c>
      <c r="G2069" s="85"/>
      <c r="H2069" s="85"/>
      <c r="I2069" s="85"/>
      <c r="J2069" s="58" t="s">
        <v>364</v>
      </c>
      <c r="K2069" s="58" t="s">
        <v>364</v>
      </c>
      <c r="L2069" s="58" t="s">
        <v>364</v>
      </c>
      <c r="M2069" s="59" t="s">
        <v>90</v>
      </c>
      <c r="N2069" s="61" t="s">
        <v>364</v>
      </c>
      <c r="O2069" s="62" t="s">
        <v>468</v>
      </c>
      <c r="P2069" s="111">
        <v>30640000</v>
      </c>
      <c r="Q2069" s="111">
        <v>30640000</v>
      </c>
      <c r="R2069" s="111"/>
      <c r="S2069" s="112">
        <v>29524882</v>
      </c>
      <c r="T2069" s="59" t="s">
        <v>70</v>
      </c>
      <c r="U2069" s="499">
        <v>5.8500000000000005</v>
      </c>
      <c r="V2069" s="499">
        <v>4.0970000000000006E-2</v>
      </c>
      <c r="W2069" s="499">
        <v>0.02</v>
      </c>
      <c r="X2069" s="499">
        <v>5.8090300000000008</v>
      </c>
      <c r="Y2069" s="66">
        <v>38973</v>
      </c>
      <c r="Z2069" s="512">
        <f t="shared" si="193"/>
        <v>585</v>
      </c>
      <c r="AA2069" s="512">
        <f t="shared" si="194"/>
        <v>4.0970000000000004</v>
      </c>
      <c r="AB2069" s="512">
        <f t="shared" si="195"/>
        <v>2</v>
      </c>
      <c r="AC2069" s="512">
        <f t="shared" si="196"/>
        <v>580.90300000000013</v>
      </c>
      <c r="AD2069" s="59">
        <v>360</v>
      </c>
      <c r="AE2069" s="59">
        <v>24</v>
      </c>
      <c r="AF2069" s="235">
        <v>0</v>
      </c>
      <c r="AG2069" s="59">
        <v>60</v>
      </c>
      <c r="AH2069" s="66">
        <v>40817</v>
      </c>
      <c r="AI2069" s="67" t="s">
        <v>61</v>
      </c>
      <c r="AJ2069" s="67" t="s">
        <v>61</v>
      </c>
      <c r="AK2069" s="68"/>
      <c r="AL2069" s="69" t="s">
        <v>91</v>
      </c>
      <c r="AM2069" s="66"/>
      <c r="AN2069" s="209">
        <v>16</v>
      </c>
      <c r="AO2069" s="57">
        <v>20061831</v>
      </c>
      <c r="AP2069" s="57"/>
      <c r="AQ2069" s="57"/>
      <c r="AR2069" s="57">
        <v>1</v>
      </c>
      <c r="AS2069" s="35">
        <f t="shared" si="197"/>
        <v>7836.3171355498725</v>
      </c>
      <c r="AT2069" s="85" t="s">
        <v>7950</v>
      </c>
      <c r="AU2069" s="111">
        <v>39100000</v>
      </c>
      <c r="AV2069" s="66" t="s">
        <v>364</v>
      </c>
      <c r="AW2069" s="81">
        <v>78.363171355498721</v>
      </c>
      <c r="AX2069" s="216" t="s">
        <v>364</v>
      </c>
      <c r="AY2069" s="216"/>
      <c r="AZ2069" s="74">
        <v>599811</v>
      </c>
      <c r="BA2069" s="69" t="s">
        <v>226</v>
      </c>
      <c r="BB2069" s="44">
        <f t="shared" si="198"/>
        <v>9367.9953521016396</v>
      </c>
      <c r="BC2069" s="81">
        <v>93.679953521016401</v>
      </c>
      <c r="BD2069" s="66" t="s">
        <v>364</v>
      </c>
      <c r="BE2069" s="79">
        <v>4448194.9930000007</v>
      </c>
      <c r="BF2069" s="79">
        <v>1311267.7498000001</v>
      </c>
      <c r="BG2069" s="79">
        <v>2845612.6958999997</v>
      </c>
      <c r="BH2069" s="75">
        <v>1.3118894853069341</v>
      </c>
      <c r="BI2069" s="79">
        <v>88139.659799999994</v>
      </c>
      <c r="BJ2069" s="197">
        <v>0.14694572090208416</v>
      </c>
      <c r="BK2069" s="78" t="s">
        <v>276</v>
      </c>
      <c r="BL2069" s="66">
        <v>38352</v>
      </c>
      <c r="BM2069" s="163">
        <v>2742111</v>
      </c>
      <c r="BN2069" s="66">
        <v>37986</v>
      </c>
      <c r="BO2069" s="79">
        <v>2924795</v>
      </c>
      <c r="BP2069" s="158"/>
      <c r="BQ2069" s="74"/>
      <c r="BR2069" s="161"/>
      <c r="BS2069" s="160"/>
      <c r="BT2069" s="158"/>
      <c r="BU2069" s="74"/>
      <c r="BV2069" s="161"/>
      <c r="BW2069" s="160"/>
      <c r="BX2069" s="158"/>
      <c r="BY2069" s="74"/>
      <c r="BZ2069" s="161"/>
      <c r="CA2069" s="160"/>
      <c r="CB2069" s="161">
        <v>1.5220515179420812E-2</v>
      </c>
      <c r="CC2069" s="161">
        <v>1.3658625153682543E-2</v>
      </c>
    </row>
    <row r="2070" spans="2:81" ht="34">
      <c r="B2070" s="207">
        <v>16.100000000000001</v>
      </c>
      <c r="C2070" s="57">
        <v>20061831</v>
      </c>
      <c r="D2070" s="57">
        <v>1</v>
      </c>
      <c r="E2070" s="155" t="s">
        <v>2062</v>
      </c>
      <c r="F2070" s="60" t="s">
        <v>7951</v>
      </c>
      <c r="G2070" s="60"/>
      <c r="H2070" s="60"/>
      <c r="I2070" s="60"/>
      <c r="J2070" s="58" t="s">
        <v>7951</v>
      </c>
      <c r="K2070" s="58" t="s">
        <v>7952</v>
      </c>
      <c r="L2070" s="58" t="s">
        <v>426</v>
      </c>
      <c r="M2070" s="59" t="s">
        <v>90</v>
      </c>
      <c r="N2070" s="61">
        <v>45241</v>
      </c>
      <c r="O2070" s="62" t="s">
        <v>468</v>
      </c>
      <c r="P2070" s="79">
        <v>6670000</v>
      </c>
      <c r="Q2070" s="79">
        <v>6670000</v>
      </c>
      <c r="R2070" s="79"/>
      <c r="S2070" s="80">
        <v>6427250.75</v>
      </c>
      <c r="T2070" s="59"/>
      <c r="U2070" s="499">
        <v>0</v>
      </c>
      <c r="V2070" s="499">
        <v>0</v>
      </c>
      <c r="W2070" s="499">
        <v>0</v>
      </c>
      <c r="X2070" s="499">
        <v>0</v>
      </c>
      <c r="Y2070" s="66"/>
      <c r="Z2070" s="512">
        <f t="shared" si="193"/>
        <v>0</v>
      </c>
      <c r="AA2070" s="512">
        <f t="shared" si="194"/>
        <v>0</v>
      </c>
      <c r="AB2070" s="512">
        <f t="shared" si="195"/>
        <v>0</v>
      </c>
      <c r="AC2070" s="512">
        <f t="shared" si="196"/>
        <v>0</v>
      </c>
      <c r="AD2070" s="59"/>
      <c r="AE2070" s="59"/>
      <c r="AF2070" s="235"/>
      <c r="AG2070" s="59"/>
      <c r="AH2070" s="66"/>
      <c r="AI2070" s="67"/>
      <c r="AJ2070" s="67"/>
      <c r="AK2070" s="68"/>
      <c r="AL2070" s="69"/>
      <c r="AM2070" s="66"/>
      <c r="AN2070" s="207">
        <v>16.100000000000001</v>
      </c>
      <c r="AO2070" s="57">
        <v>20061831</v>
      </c>
      <c r="AP2070" s="57"/>
      <c r="AQ2070" s="57"/>
      <c r="AR2070" s="57">
        <v>1</v>
      </c>
      <c r="AS2070" s="35">
        <f t="shared" si="197"/>
        <v>0</v>
      </c>
      <c r="AT2070" s="60" t="s">
        <v>7951</v>
      </c>
      <c r="AU2070" s="79">
        <v>8400000</v>
      </c>
      <c r="AV2070" s="66">
        <v>38925</v>
      </c>
      <c r="AW2070" s="81">
        <v>0</v>
      </c>
      <c r="AX2070" s="216">
        <v>1990</v>
      </c>
      <c r="AY2070" s="216"/>
      <c r="AZ2070" s="74">
        <v>87370</v>
      </c>
      <c r="BA2070" s="69" t="s">
        <v>226</v>
      </c>
      <c r="BB2070" s="44">
        <f t="shared" si="198"/>
        <v>8520</v>
      </c>
      <c r="BC2070" s="81">
        <v>85.2</v>
      </c>
      <c r="BD2070" s="66">
        <v>38944</v>
      </c>
      <c r="BE2070" s="79"/>
      <c r="BF2070" s="79"/>
      <c r="BG2070" s="79"/>
      <c r="BH2070" s="75"/>
      <c r="BI2070" s="79"/>
      <c r="BJ2070" s="197"/>
      <c r="BK2070" s="78"/>
      <c r="BL2070" s="66"/>
      <c r="BM2070" s="163"/>
      <c r="BN2070" s="66"/>
      <c r="BO2070" s="79"/>
      <c r="BP2070" s="158" t="s">
        <v>7953</v>
      </c>
      <c r="BQ2070" s="74">
        <v>17755</v>
      </c>
      <c r="BR2070" s="161">
        <v>0.20314645308924484</v>
      </c>
      <c r="BS2070" s="160">
        <v>39959</v>
      </c>
      <c r="BT2070" s="158" t="s">
        <v>7954</v>
      </c>
      <c r="BU2070" s="74">
        <v>16022</v>
      </c>
      <c r="BV2070" s="161">
        <v>0.18331807780320367</v>
      </c>
      <c r="BW2070" s="160">
        <v>42058</v>
      </c>
      <c r="BX2070" s="158" t="s">
        <v>7955</v>
      </c>
      <c r="BY2070" s="74">
        <v>10403</v>
      </c>
      <c r="BZ2070" s="161">
        <v>0.1190274599542334</v>
      </c>
      <c r="CA2070" s="160">
        <v>40842</v>
      </c>
      <c r="CB2070" s="161">
        <v>3.3133432195410185E-3</v>
      </c>
      <c r="CC2070" s="161">
        <v>2.9733364809093532E-3</v>
      </c>
    </row>
    <row r="2071" spans="2:81" ht="34">
      <c r="B2071" s="229">
        <v>16.2</v>
      </c>
      <c r="C2071" s="89">
        <v>20061831</v>
      </c>
      <c r="D2071" s="89">
        <v>1</v>
      </c>
      <c r="E2071" s="147" t="s">
        <v>2062</v>
      </c>
      <c r="F2071" s="92" t="s">
        <v>7956</v>
      </c>
      <c r="G2071" s="92"/>
      <c r="H2071" s="92"/>
      <c r="I2071" s="92"/>
      <c r="J2071" s="90" t="s">
        <v>7956</v>
      </c>
      <c r="K2071" s="90" t="s">
        <v>7957</v>
      </c>
      <c r="L2071" s="90" t="s">
        <v>426</v>
      </c>
      <c r="M2071" s="91" t="s">
        <v>90</v>
      </c>
      <c r="N2071" s="93">
        <v>45241</v>
      </c>
      <c r="O2071" s="94" t="s">
        <v>468</v>
      </c>
      <c r="P2071" s="95">
        <v>6430000</v>
      </c>
      <c r="Q2071" s="95">
        <v>6430000</v>
      </c>
      <c r="R2071" s="95"/>
      <c r="S2071" s="96">
        <v>6195985.3499999996</v>
      </c>
      <c r="T2071" s="91"/>
      <c r="U2071" s="500">
        <v>0</v>
      </c>
      <c r="V2071" s="500">
        <v>0</v>
      </c>
      <c r="W2071" s="500">
        <v>0</v>
      </c>
      <c r="X2071" s="500">
        <v>0</v>
      </c>
      <c r="Y2071" s="97"/>
      <c r="Z2071" s="512">
        <f t="shared" si="193"/>
        <v>0</v>
      </c>
      <c r="AA2071" s="512">
        <f t="shared" si="194"/>
        <v>0</v>
      </c>
      <c r="AB2071" s="512">
        <f t="shared" si="195"/>
        <v>0</v>
      </c>
      <c r="AC2071" s="512">
        <f t="shared" si="196"/>
        <v>0</v>
      </c>
      <c r="AD2071" s="91"/>
      <c r="AE2071" s="91"/>
      <c r="AF2071" s="237"/>
      <c r="AG2071" s="91"/>
      <c r="AH2071" s="97"/>
      <c r="AI2071" s="98"/>
      <c r="AJ2071" s="98"/>
      <c r="AK2071" s="99"/>
      <c r="AL2071" s="100"/>
      <c r="AM2071" s="97"/>
      <c r="AN2071" s="229">
        <v>16.2</v>
      </c>
      <c r="AO2071" s="89">
        <v>20061831</v>
      </c>
      <c r="AP2071" s="89"/>
      <c r="AQ2071" s="89"/>
      <c r="AR2071" s="89">
        <v>1</v>
      </c>
      <c r="AS2071" s="35">
        <f t="shared" si="197"/>
        <v>0</v>
      </c>
      <c r="AT2071" s="92" t="s">
        <v>7956</v>
      </c>
      <c r="AU2071" s="95">
        <v>8100000</v>
      </c>
      <c r="AV2071" s="97">
        <v>38925</v>
      </c>
      <c r="AW2071" s="106">
        <v>0</v>
      </c>
      <c r="AX2071" s="219">
        <v>1989</v>
      </c>
      <c r="AY2071" s="219"/>
      <c r="AZ2071" s="105">
        <v>84963</v>
      </c>
      <c r="BA2071" s="100" t="s">
        <v>226</v>
      </c>
      <c r="BB2071" s="44">
        <f t="shared" si="198"/>
        <v>8600</v>
      </c>
      <c r="BC2071" s="106">
        <v>86</v>
      </c>
      <c r="BD2071" s="97">
        <v>38944</v>
      </c>
      <c r="BE2071" s="95"/>
      <c r="BF2071" s="95"/>
      <c r="BG2071" s="95"/>
      <c r="BH2071" s="192"/>
      <c r="BI2071" s="95"/>
      <c r="BJ2071" s="203"/>
      <c r="BK2071" s="108"/>
      <c r="BL2071" s="97"/>
      <c r="BM2071" s="168"/>
      <c r="BN2071" s="97"/>
      <c r="BO2071" s="95"/>
      <c r="BP2071" s="133" t="s">
        <v>7958</v>
      </c>
      <c r="BQ2071" s="105">
        <v>15402</v>
      </c>
      <c r="BR2071" s="169">
        <v>0.18127890964302107</v>
      </c>
      <c r="BS2071" s="136">
        <v>41236</v>
      </c>
      <c r="BT2071" s="133" t="s">
        <v>7959</v>
      </c>
      <c r="BU2071" s="105">
        <v>9625</v>
      </c>
      <c r="BV2071" s="169">
        <v>0.11328460624036345</v>
      </c>
      <c r="BW2071" s="136">
        <v>39745</v>
      </c>
      <c r="BX2071" s="133" t="s">
        <v>7960</v>
      </c>
      <c r="BY2071" s="105">
        <v>7193</v>
      </c>
      <c r="BZ2071" s="169">
        <v>8.4660381577863306E-2</v>
      </c>
      <c r="CA2071" s="136">
        <v>39957</v>
      </c>
      <c r="CB2071" s="169">
        <v>3.1941224740103069E-3</v>
      </c>
      <c r="CC2071" s="169">
        <v>2.8663498609066175E-3</v>
      </c>
    </row>
    <row r="2072" spans="2:81" ht="23">
      <c r="B2072" s="229">
        <v>16.3</v>
      </c>
      <c r="C2072" s="89">
        <v>20061831</v>
      </c>
      <c r="D2072" s="89">
        <v>1</v>
      </c>
      <c r="E2072" s="147" t="s">
        <v>2062</v>
      </c>
      <c r="F2072" s="147" t="s">
        <v>7961</v>
      </c>
      <c r="G2072" s="147"/>
      <c r="H2072" s="147"/>
      <c r="I2072" s="147"/>
      <c r="J2072" s="90" t="s">
        <v>7961</v>
      </c>
      <c r="K2072" s="90" t="s">
        <v>5822</v>
      </c>
      <c r="L2072" s="90" t="s">
        <v>102</v>
      </c>
      <c r="M2072" s="91" t="s">
        <v>90</v>
      </c>
      <c r="N2072" s="93">
        <v>43035</v>
      </c>
      <c r="O2072" s="94" t="s">
        <v>468</v>
      </c>
      <c r="P2072" s="95">
        <v>6350000</v>
      </c>
      <c r="Q2072" s="95">
        <v>6350000</v>
      </c>
      <c r="R2072" s="95"/>
      <c r="S2072" s="96">
        <v>6118896.8899999997</v>
      </c>
      <c r="T2072" s="91"/>
      <c r="U2072" s="500">
        <v>0</v>
      </c>
      <c r="V2072" s="500">
        <v>0</v>
      </c>
      <c r="W2072" s="500">
        <v>0</v>
      </c>
      <c r="X2072" s="500">
        <v>0</v>
      </c>
      <c r="Y2072" s="97"/>
      <c r="Z2072" s="512">
        <f t="shared" si="193"/>
        <v>0</v>
      </c>
      <c r="AA2072" s="512">
        <f t="shared" si="194"/>
        <v>0</v>
      </c>
      <c r="AB2072" s="512">
        <f t="shared" si="195"/>
        <v>0</v>
      </c>
      <c r="AC2072" s="512">
        <f t="shared" si="196"/>
        <v>0</v>
      </c>
      <c r="AD2072" s="91"/>
      <c r="AE2072" s="91"/>
      <c r="AF2072" s="237"/>
      <c r="AG2072" s="91"/>
      <c r="AH2072" s="97"/>
      <c r="AI2072" s="98"/>
      <c r="AJ2072" s="98"/>
      <c r="AK2072" s="99"/>
      <c r="AL2072" s="100"/>
      <c r="AM2072" s="97"/>
      <c r="AN2072" s="229">
        <v>16.3</v>
      </c>
      <c r="AO2072" s="89">
        <v>20061831</v>
      </c>
      <c r="AP2072" s="89"/>
      <c r="AQ2072" s="89"/>
      <c r="AR2072" s="89">
        <v>1</v>
      </c>
      <c r="AS2072" s="35">
        <f t="shared" si="197"/>
        <v>0</v>
      </c>
      <c r="AT2072" s="147" t="s">
        <v>7961</v>
      </c>
      <c r="AU2072" s="95">
        <v>8000000</v>
      </c>
      <c r="AV2072" s="97">
        <v>38922</v>
      </c>
      <c r="AW2072" s="106">
        <v>0</v>
      </c>
      <c r="AX2072" s="219">
        <v>2001</v>
      </c>
      <c r="AY2072" s="219"/>
      <c r="AZ2072" s="105">
        <v>145728</v>
      </c>
      <c r="BA2072" s="100" t="s">
        <v>226</v>
      </c>
      <c r="BB2072" s="44">
        <f t="shared" si="198"/>
        <v>10000</v>
      </c>
      <c r="BC2072" s="106">
        <v>100</v>
      </c>
      <c r="BD2072" s="97">
        <v>38946</v>
      </c>
      <c r="BE2072" s="95"/>
      <c r="BF2072" s="95"/>
      <c r="BG2072" s="95"/>
      <c r="BH2072" s="192"/>
      <c r="BI2072" s="95"/>
      <c r="BJ2072" s="203"/>
      <c r="BK2072" s="108"/>
      <c r="BL2072" s="97"/>
      <c r="BM2072" s="168"/>
      <c r="BN2072" s="97"/>
      <c r="BO2072" s="95"/>
      <c r="BP2072" s="133" t="s">
        <v>7962</v>
      </c>
      <c r="BQ2072" s="105">
        <v>65075</v>
      </c>
      <c r="BR2072" s="169">
        <v>0.44655110891523936</v>
      </c>
      <c r="BS2072" s="136">
        <v>39685</v>
      </c>
      <c r="BT2072" s="133" t="s">
        <v>7963</v>
      </c>
      <c r="BU2072" s="105">
        <v>32277</v>
      </c>
      <c r="BV2072" s="169">
        <v>0.22148797760210803</v>
      </c>
      <c r="BW2072" s="136">
        <v>40217</v>
      </c>
      <c r="BX2072" s="133" t="s">
        <v>7964</v>
      </c>
      <c r="BY2072" s="105">
        <v>24276</v>
      </c>
      <c r="BZ2072" s="169">
        <v>0.16658432147562582</v>
      </c>
      <c r="CA2072" s="136">
        <v>39107</v>
      </c>
      <c r="CB2072" s="169">
        <v>3.1543822255000699E-3</v>
      </c>
      <c r="CC2072" s="169">
        <v>2.8306876542390394E-3</v>
      </c>
    </row>
    <row r="2073" spans="2:81" ht="23">
      <c r="B2073" s="229">
        <v>16.399999999999999</v>
      </c>
      <c r="C2073" s="89">
        <v>20061831</v>
      </c>
      <c r="D2073" s="89">
        <v>1</v>
      </c>
      <c r="E2073" s="147" t="s">
        <v>2062</v>
      </c>
      <c r="F2073" s="92" t="s">
        <v>7965</v>
      </c>
      <c r="G2073" s="92"/>
      <c r="H2073" s="92"/>
      <c r="I2073" s="92"/>
      <c r="J2073" s="90" t="s">
        <v>7965</v>
      </c>
      <c r="K2073" s="90" t="s">
        <v>5193</v>
      </c>
      <c r="L2073" s="90" t="s">
        <v>426</v>
      </c>
      <c r="M2073" s="91" t="s">
        <v>90</v>
      </c>
      <c r="N2073" s="93">
        <v>45241</v>
      </c>
      <c r="O2073" s="94" t="s">
        <v>468</v>
      </c>
      <c r="P2073" s="95">
        <v>6110000</v>
      </c>
      <c r="Q2073" s="95">
        <v>6110000</v>
      </c>
      <c r="R2073" s="95"/>
      <c r="S2073" s="96">
        <v>5887631.5</v>
      </c>
      <c r="T2073" s="91"/>
      <c r="U2073" s="500">
        <v>0</v>
      </c>
      <c r="V2073" s="500">
        <v>0</v>
      </c>
      <c r="W2073" s="500">
        <v>0</v>
      </c>
      <c r="X2073" s="500">
        <v>0</v>
      </c>
      <c r="Y2073" s="97"/>
      <c r="Z2073" s="512">
        <f t="shared" si="193"/>
        <v>0</v>
      </c>
      <c r="AA2073" s="512">
        <f t="shared" si="194"/>
        <v>0</v>
      </c>
      <c r="AB2073" s="512">
        <f t="shared" si="195"/>
        <v>0</v>
      </c>
      <c r="AC2073" s="512">
        <f t="shared" si="196"/>
        <v>0</v>
      </c>
      <c r="AD2073" s="91"/>
      <c r="AE2073" s="91"/>
      <c r="AF2073" s="237"/>
      <c r="AG2073" s="91"/>
      <c r="AH2073" s="97"/>
      <c r="AI2073" s="98"/>
      <c r="AJ2073" s="98"/>
      <c r="AK2073" s="99"/>
      <c r="AL2073" s="100"/>
      <c r="AM2073" s="97"/>
      <c r="AN2073" s="229">
        <v>16.399999999999999</v>
      </c>
      <c r="AO2073" s="89">
        <v>20061831</v>
      </c>
      <c r="AP2073" s="89"/>
      <c r="AQ2073" s="89"/>
      <c r="AR2073" s="89">
        <v>1</v>
      </c>
      <c r="AS2073" s="35">
        <f t="shared" si="197"/>
        <v>0</v>
      </c>
      <c r="AT2073" s="92" t="s">
        <v>7965</v>
      </c>
      <c r="AU2073" s="95">
        <v>8100000</v>
      </c>
      <c r="AV2073" s="97">
        <v>38925</v>
      </c>
      <c r="AW2073" s="106">
        <v>0</v>
      </c>
      <c r="AX2073" s="220" t="s">
        <v>7776</v>
      </c>
      <c r="AY2073" s="220"/>
      <c r="AZ2073" s="105">
        <v>167695</v>
      </c>
      <c r="BA2073" s="100" t="s">
        <v>226</v>
      </c>
      <c r="BB2073" s="44">
        <f t="shared" si="198"/>
        <v>9220</v>
      </c>
      <c r="BC2073" s="106">
        <v>92.2</v>
      </c>
      <c r="BD2073" s="97">
        <v>38944</v>
      </c>
      <c r="BE2073" s="95"/>
      <c r="BF2073" s="95"/>
      <c r="BG2073" s="95"/>
      <c r="BH2073" s="192"/>
      <c r="BI2073" s="95"/>
      <c r="BJ2073" s="203"/>
      <c r="BK2073" s="108"/>
      <c r="BL2073" s="97"/>
      <c r="BM2073" s="168"/>
      <c r="BN2073" s="97"/>
      <c r="BO2073" s="95"/>
      <c r="BP2073" s="133" t="s">
        <v>7966</v>
      </c>
      <c r="BQ2073" s="105">
        <v>25521</v>
      </c>
      <c r="BR2073" s="169">
        <v>0.15218700617191927</v>
      </c>
      <c r="BS2073" s="136">
        <v>41032</v>
      </c>
      <c r="BT2073" s="133" t="s">
        <v>7967</v>
      </c>
      <c r="BU2073" s="105">
        <v>23910</v>
      </c>
      <c r="BV2073" s="169">
        <v>0.14258027967440889</v>
      </c>
      <c r="BW2073" s="136">
        <v>41510</v>
      </c>
      <c r="BX2073" s="133" t="s">
        <v>7968</v>
      </c>
      <c r="BY2073" s="105">
        <v>17696</v>
      </c>
      <c r="BZ2073" s="169">
        <v>0.10552491129729569</v>
      </c>
      <c r="CA2073" s="136">
        <v>39684</v>
      </c>
      <c r="CB2073" s="169">
        <v>3.0351614799693587E-3</v>
      </c>
      <c r="CC2073" s="169">
        <v>2.7237010342363037E-3</v>
      </c>
    </row>
    <row r="2074" spans="2:81" ht="23">
      <c r="B2074" s="229">
        <v>16.5</v>
      </c>
      <c r="C2074" s="89">
        <v>20061831</v>
      </c>
      <c r="D2074" s="89">
        <v>1</v>
      </c>
      <c r="E2074" s="147" t="s">
        <v>2062</v>
      </c>
      <c r="F2074" s="92" t="s">
        <v>7969</v>
      </c>
      <c r="G2074" s="92"/>
      <c r="H2074" s="92"/>
      <c r="I2074" s="92"/>
      <c r="J2074" s="90" t="s">
        <v>7969</v>
      </c>
      <c r="K2074" s="90" t="s">
        <v>5822</v>
      </c>
      <c r="L2074" s="90" t="s">
        <v>102</v>
      </c>
      <c r="M2074" s="91" t="s">
        <v>90</v>
      </c>
      <c r="N2074" s="93">
        <v>43035</v>
      </c>
      <c r="O2074" s="94" t="s">
        <v>468</v>
      </c>
      <c r="P2074" s="95">
        <v>3095000</v>
      </c>
      <c r="Q2074" s="95">
        <v>3095000</v>
      </c>
      <c r="R2074" s="95"/>
      <c r="S2074" s="96">
        <v>2982359.98</v>
      </c>
      <c r="T2074" s="91"/>
      <c r="U2074" s="500">
        <v>0</v>
      </c>
      <c r="V2074" s="500">
        <v>0</v>
      </c>
      <c r="W2074" s="500">
        <v>0</v>
      </c>
      <c r="X2074" s="500">
        <v>0</v>
      </c>
      <c r="Y2074" s="97"/>
      <c r="Z2074" s="512">
        <f t="shared" si="193"/>
        <v>0</v>
      </c>
      <c r="AA2074" s="512">
        <f t="shared" si="194"/>
        <v>0</v>
      </c>
      <c r="AB2074" s="512">
        <f t="shared" si="195"/>
        <v>0</v>
      </c>
      <c r="AC2074" s="512">
        <f t="shared" si="196"/>
        <v>0</v>
      </c>
      <c r="AD2074" s="91"/>
      <c r="AE2074" s="91"/>
      <c r="AF2074" s="237"/>
      <c r="AG2074" s="91"/>
      <c r="AH2074" s="97"/>
      <c r="AI2074" s="98"/>
      <c r="AJ2074" s="98"/>
      <c r="AK2074" s="99"/>
      <c r="AL2074" s="100"/>
      <c r="AM2074" s="97"/>
      <c r="AN2074" s="229">
        <v>16.5</v>
      </c>
      <c r="AO2074" s="89">
        <v>20061831</v>
      </c>
      <c r="AP2074" s="89"/>
      <c r="AQ2074" s="89"/>
      <c r="AR2074" s="89">
        <v>1</v>
      </c>
      <c r="AS2074" s="35">
        <f t="shared" si="197"/>
        <v>0</v>
      </c>
      <c r="AT2074" s="92" t="s">
        <v>7969</v>
      </c>
      <c r="AU2074" s="95">
        <v>4000000</v>
      </c>
      <c r="AV2074" s="97">
        <v>38922</v>
      </c>
      <c r="AW2074" s="106">
        <v>0</v>
      </c>
      <c r="AX2074" s="219">
        <v>2001</v>
      </c>
      <c r="AY2074" s="219"/>
      <c r="AZ2074" s="105">
        <v>73832</v>
      </c>
      <c r="BA2074" s="100" t="s">
        <v>226</v>
      </c>
      <c r="BB2074" s="44">
        <f t="shared" si="198"/>
        <v>10000</v>
      </c>
      <c r="BC2074" s="106">
        <v>100</v>
      </c>
      <c r="BD2074" s="97">
        <v>38946</v>
      </c>
      <c r="BE2074" s="95"/>
      <c r="BF2074" s="95"/>
      <c r="BG2074" s="95"/>
      <c r="BH2074" s="192"/>
      <c r="BI2074" s="95"/>
      <c r="BJ2074" s="203"/>
      <c r="BK2074" s="108"/>
      <c r="BL2074" s="97"/>
      <c r="BM2074" s="168"/>
      <c r="BN2074" s="97"/>
      <c r="BO2074" s="95"/>
      <c r="BP2074" s="133" t="s">
        <v>7970</v>
      </c>
      <c r="BQ2074" s="105">
        <v>20655</v>
      </c>
      <c r="BR2074" s="169">
        <v>0.27975674504279985</v>
      </c>
      <c r="BS2074" s="136">
        <v>40052</v>
      </c>
      <c r="BT2074" s="133" t="s">
        <v>7971</v>
      </c>
      <c r="BU2074" s="105">
        <v>14684</v>
      </c>
      <c r="BV2074" s="169">
        <v>0.19888395275761186</v>
      </c>
      <c r="BW2074" s="136">
        <v>39717</v>
      </c>
      <c r="BX2074" s="133" t="s">
        <v>7972</v>
      </c>
      <c r="BY2074" s="105">
        <v>11563</v>
      </c>
      <c r="BZ2074" s="169">
        <v>0.15661230902589662</v>
      </c>
      <c r="CA2074" s="136">
        <v>40720</v>
      </c>
      <c r="CB2074" s="169">
        <v>1.5374508642397979E-3</v>
      </c>
      <c r="CC2074" s="169">
        <v>1.3796816204519411E-3</v>
      </c>
    </row>
    <row r="2075" spans="2:81" ht="34">
      <c r="B2075" s="229">
        <v>16.600000000000001</v>
      </c>
      <c r="C2075" s="89">
        <v>20061831</v>
      </c>
      <c r="D2075" s="89">
        <v>1</v>
      </c>
      <c r="E2075" s="147" t="s">
        <v>2062</v>
      </c>
      <c r="F2075" s="92" t="s">
        <v>7973</v>
      </c>
      <c r="G2075" s="92"/>
      <c r="H2075" s="92"/>
      <c r="I2075" s="92"/>
      <c r="J2075" s="90" t="s">
        <v>7973</v>
      </c>
      <c r="K2075" s="90" t="s">
        <v>89</v>
      </c>
      <c r="L2075" s="90" t="s">
        <v>88</v>
      </c>
      <c r="M2075" s="91" t="s">
        <v>90</v>
      </c>
      <c r="N2075" s="93">
        <v>45014</v>
      </c>
      <c r="O2075" s="94" t="s">
        <v>468</v>
      </c>
      <c r="P2075" s="95">
        <v>1985000</v>
      </c>
      <c r="Q2075" s="95">
        <v>1985000</v>
      </c>
      <c r="R2075" s="95"/>
      <c r="S2075" s="96">
        <v>1912757.53</v>
      </c>
      <c r="T2075" s="91"/>
      <c r="U2075" s="500">
        <v>0</v>
      </c>
      <c r="V2075" s="500">
        <v>0</v>
      </c>
      <c r="W2075" s="500">
        <v>0</v>
      </c>
      <c r="X2075" s="500">
        <v>0</v>
      </c>
      <c r="Y2075" s="97"/>
      <c r="Z2075" s="512">
        <f t="shared" si="193"/>
        <v>0</v>
      </c>
      <c r="AA2075" s="512">
        <f t="shared" si="194"/>
        <v>0</v>
      </c>
      <c r="AB2075" s="512">
        <f t="shared" si="195"/>
        <v>0</v>
      </c>
      <c r="AC2075" s="512">
        <f t="shared" si="196"/>
        <v>0</v>
      </c>
      <c r="AD2075" s="91"/>
      <c r="AE2075" s="91"/>
      <c r="AF2075" s="237"/>
      <c r="AG2075" s="91"/>
      <c r="AH2075" s="97"/>
      <c r="AI2075" s="98"/>
      <c r="AJ2075" s="98"/>
      <c r="AK2075" s="99"/>
      <c r="AL2075" s="100"/>
      <c r="AM2075" s="97"/>
      <c r="AN2075" s="229">
        <v>16.600000000000001</v>
      </c>
      <c r="AO2075" s="89">
        <v>20061831</v>
      </c>
      <c r="AP2075" s="89"/>
      <c r="AQ2075" s="89"/>
      <c r="AR2075" s="89">
        <v>1</v>
      </c>
      <c r="AS2075" s="35">
        <f t="shared" si="197"/>
        <v>0</v>
      </c>
      <c r="AT2075" s="92" t="s">
        <v>7973</v>
      </c>
      <c r="AU2075" s="95">
        <v>2500000</v>
      </c>
      <c r="AV2075" s="97">
        <v>38925</v>
      </c>
      <c r="AW2075" s="106">
        <v>0</v>
      </c>
      <c r="AX2075" s="220">
        <v>1990</v>
      </c>
      <c r="AY2075" s="220"/>
      <c r="AZ2075" s="105">
        <v>40223</v>
      </c>
      <c r="BA2075" s="100" t="s">
        <v>226</v>
      </c>
      <c r="BB2075" s="44">
        <f t="shared" si="198"/>
        <v>10000</v>
      </c>
      <c r="BC2075" s="106">
        <v>100</v>
      </c>
      <c r="BD2075" s="97">
        <v>38944</v>
      </c>
      <c r="BE2075" s="95"/>
      <c r="BF2075" s="95"/>
      <c r="BG2075" s="95"/>
      <c r="BH2075" s="192"/>
      <c r="BI2075" s="95"/>
      <c r="BJ2075" s="203"/>
      <c r="BK2075" s="108"/>
      <c r="BL2075" s="97"/>
      <c r="BM2075" s="168"/>
      <c r="BN2075" s="97"/>
      <c r="BO2075" s="95"/>
      <c r="BP2075" s="133" t="s">
        <v>7974</v>
      </c>
      <c r="BQ2075" s="105">
        <v>21423</v>
      </c>
      <c r="BR2075" s="169">
        <v>0.53260572309375231</v>
      </c>
      <c r="BS2075" s="136">
        <v>40506</v>
      </c>
      <c r="BT2075" s="133" t="s">
        <v>7975</v>
      </c>
      <c r="BU2075" s="105">
        <v>11740</v>
      </c>
      <c r="BV2075" s="169">
        <v>0.291872809089327</v>
      </c>
      <c r="BW2075" s="136">
        <v>42118</v>
      </c>
      <c r="BX2075" s="133" t="s">
        <v>7976</v>
      </c>
      <c r="BY2075" s="105">
        <v>7060</v>
      </c>
      <c r="BZ2075" s="169">
        <v>0.17552146781692066</v>
      </c>
      <c r="CA2075" s="136">
        <v>40019</v>
      </c>
      <c r="CB2075" s="169">
        <v>9.86054916160258E-4</v>
      </c>
      <c r="CC2075" s="169">
        <v>8.8486850293929018E-4</v>
      </c>
    </row>
    <row r="2076" spans="2:81">
      <c r="B2076" s="207"/>
      <c r="C2076" s="57"/>
      <c r="D2076" s="57"/>
      <c r="E2076" s="155"/>
      <c r="F2076" s="60"/>
      <c r="G2076" s="60"/>
      <c r="H2076" s="60"/>
      <c r="I2076" s="60"/>
      <c r="J2076" s="58"/>
      <c r="K2076" s="58"/>
      <c r="L2076" s="58"/>
      <c r="M2076" s="59"/>
      <c r="N2076" s="61"/>
      <c r="O2076" s="62"/>
      <c r="P2076" s="79"/>
      <c r="Q2076" s="79"/>
      <c r="R2076" s="79"/>
      <c r="S2076" s="80"/>
      <c r="T2076" s="59"/>
      <c r="U2076" s="499">
        <v>0</v>
      </c>
      <c r="V2076" s="499">
        <v>0</v>
      </c>
      <c r="W2076" s="499">
        <v>0</v>
      </c>
      <c r="X2076" s="499">
        <v>0</v>
      </c>
      <c r="Y2076" s="66"/>
      <c r="Z2076" s="512">
        <f t="shared" si="193"/>
        <v>0</v>
      </c>
      <c r="AA2076" s="512">
        <f t="shared" si="194"/>
        <v>0</v>
      </c>
      <c r="AB2076" s="512">
        <f t="shared" si="195"/>
        <v>0</v>
      </c>
      <c r="AC2076" s="512">
        <f t="shared" si="196"/>
        <v>0</v>
      </c>
      <c r="AD2076" s="59"/>
      <c r="AE2076" s="59"/>
      <c r="AF2076" s="235"/>
      <c r="AG2076" s="59"/>
      <c r="AH2076" s="66"/>
      <c r="AI2076" s="67"/>
      <c r="AJ2076" s="67"/>
      <c r="AK2076" s="68"/>
      <c r="AL2076" s="69"/>
      <c r="AM2076" s="66"/>
      <c r="AN2076" s="207"/>
      <c r="AO2076" s="57"/>
      <c r="AP2076" s="57"/>
      <c r="AQ2076" s="57"/>
      <c r="AR2076" s="57"/>
      <c r="AS2076" s="35">
        <f t="shared" si="197"/>
        <v>0</v>
      </c>
      <c r="AT2076" s="60"/>
      <c r="AU2076" s="79"/>
      <c r="AV2076" s="66"/>
      <c r="AW2076" s="81">
        <v>0</v>
      </c>
      <c r="AX2076" s="216"/>
      <c r="AY2076" s="216"/>
      <c r="AZ2076" s="74"/>
      <c r="BA2076" s="69"/>
      <c r="BB2076" s="44">
        <f t="shared" si="198"/>
        <v>0</v>
      </c>
      <c r="BC2076" s="81">
        <v>0</v>
      </c>
      <c r="BD2076" s="66"/>
      <c r="BE2076" s="79"/>
      <c r="BF2076" s="79"/>
      <c r="BG2076" s="79"/>
      <c r="BH2076" s="75"/>
      <c r="BI2076" s="79"/>
      <c r="BJ2076" s="197"/>
      <c r="BK2076" s="78"/>
      <c r="BL2076" s="66"/>
      <c r="BM2076" s="163"/>
      <c r="BN2076" s="66"/>
      <c r="BO2076" s="79"/>
      <c r="BP2076" s="158"/>
      <c r="BQ2076" s="74"/>
      <c r="BR2076" s="161"/>
      <c r="BS2076" s="160"/>
      <c r="BT2076" s="158"/>
      <c r="BU2076" s="74"/>
      <c r="BV2076" s="161"/>
      <c r="BW2076" s="160"/>
      <c r="BX2076" s="158"/>
      <c r="BY2076" s="74"/>
      <c r="BZ2076" s="161"/>
      <c r="CA2076" s="160"/>
      <c r="CB2076" s="161"/>
      <c r="CC2076" s="161"/>
    </row>
    <row r="2077" spans="2:81" ht="34">
      <c r="B2077" s="209">
        <v>17</v>
      </c>
      <c r="C2077" s="57">
        <v>3402396</v>
      </c>
      <c r="D2077" s="57">
        <v>2</v>
      </c>
      <c r="E2077" s="155" t="s">
        <v>2024</v>
      </c>
      <c r="F2077" s="155" t="s">
        <v>7977</v>
      </c>
      <c r="G2077" s="155"/>
      <c r="H2077" s="155"/>
      <c r="I2077" s="155"/>
      <c r="J2077" s="58" t="s">
        <v>7978</v>
      </c>
      <c r="K2077" s="58" t="s">
        <v>7979</v>
      </c>
      <c r="L2077" s="58" t="s">
        <v>7980</v>
      </c>
      <c r="M2077" s="59" t="s">
        <v>298</v>
      </c>
      <c r="N2077" s="61">
        <v>20745</v>
      </c>
      <c r="O2077" s="62" t="s">
        <v>59</v>
      </c>
      <c r="P2077" s="79">
        <v>30523000</v>
      </c>
      <c r="Q2077" s="79">
        <v>30523000</v>
      </c>
      <c r="R2077" s="79"/>
      <c r="S2077" s="80">
        <v>30523000</v>
      </c>
      <c r="T2077" s="59" t="s">
        <v>223</v>
      </c>
      <c r="U2077" s="499">
        <v>6.1680000000000001</v>
      </c>
      <c r="V2077" s="499">
        <v>5.0969999999999994E-2</v>
      </c>
      <c r="W2077" s="499">
        <v>0.04</v>
      </c>
      <c r="X2077" s="499">
        <v>6.1170299999999997</v>
      </c>
      <c r="Y2077" s="66">
        <v>38961</v>
      </c>
      <c r="Z2077" s="512">
        <f t="shared" si="193"/>
        <v>616.80000000000007</v>
      </c>
      <c r="AA2077" s="512">
        <f t="shared" si="194"/>
        <v>5.0969999999999995</v>
      </c>
      <c r="AB2077" s="512">
        <f t="shared" si="195"/>
        <v>4</v>
      </c>
      <c r="AC2077" s="512">
        <f t="shared" si="196"/>
        <v>611.70299999999997</v>
      </c>
      <c r="AD2077" s="59">
        <v>0</v>
      </c>
      <c r="AE2077" s="59">
        <v>120</v>
      </c>
      <c r="AF2077" s="235">
        <v>1</v>
      </c>
      <c r="AG2077" s="59">
        <v>119</v>
      </c>
      <c r="AH2077" s="66">
        <v>42614</v>
      </c>
      <c r="AI2077" s="67" t="s">
        <v>61</v>
      </c>
      <c r="AJ2077" s="67" t="s">
        <v>61</v>
      </c>
      <c r="AK2077" s="68"/>
      <c r="AL2077" s="69" t="s">
        <v>98</v>
      </c>
      <c r="AM2077" s="66"/>
      <c r="AN2077" s="209">
        <v>17</v>
      </c>
      <c r="AO2077" s="57">
        <v>3402396</v>
      </c>
      <c r="AP2077" s="57"/>
      <c r="AQ2077" s="57"/>
      <c r="AR2077" s="57">
        <v>2</v>
      </c>
      <c r="AS2077" s="35">
        <f t="shared" si="197"/>
        <v>7928.0519480519488</v>
      </c>
      <c r="AT2077" s="155" t="s">
        <v>7977</v>
      </c>
      <c r="AU2077" s="79">
        <v>38500000</v>
      </c>
      <c r="AV2077" s="66">
        <v>38894</v>
      </c>
      <c r="AW2077" s="81">
        <v>79.280519480519487</v>
      </c>
      <c r="AX2077" s="215">
        <v>1963</v>
      </c>
      <c r="AY2077" s="215">
        <v>2005</v>
      </c>
      <c r="AZ2077" s="74">
        <v>510</v>
      </c>
      <c r="BA2077" s="69" t="s">
        <v>63</v>
      </c>
      <c r="BB2077" s="44">
        <f t="shared" si="198"/>
        <v>9660</v>
      </c>
      <c r="BC2077" s="81">
        <v>96.6</v>
      </c>
      <c r="BD2077" s="66">
        <v>38854</v>
      </c>
      <c r="BE2077" s="79">
        <v>4786798</v>
      </c>
      <c r="BF2077" s="79">
        <v>2118942</v>
      </c>
      <c r="BG2077" s="79">
        <v>2481451</v>
      </c>
      <c r="BH2077" s="75">
        <v>1.300001240565676</v>
      </c>
      <c r="BI2077" s="79">
        <v>186405</v>
      </c>
      <c r="BJ2077" s="197">
        <v>365.5</v>
      </c>
      <c r="BK2077" s="78" t="s">
        <v>3572</v>
      </c>
      <c r="BL2077" s="66">
        <v>38837</v>
      </c>
      <c r="BM2077" s="163">
        <v>1268864</v>
      </c>
      <c r="BN2077" s="66">
        <v>38717</v>
      </c>
      <c r="BO2077" s="79">
        <v>1407406</v>
      </c>
      <c r="BP2077" s="158"/>
      <c r="BQ2077" s="74">
        <v>0</v>
      </c>
      <c r="BR2077" s="161">
        <v>0</v>
      </c>
      <c r="BS2077" s="160"/>
      <c r="BT2077" s="158"/>
      <c r="BU2077" s="74">
        <v>0</v>
      </c>
      <c r="BV2077" s="161">
        <v>0</v>
      </c>
      <c r="BW2077" s="160"/>
      <c r="BX2077" s="158"/>
      <c r="BY2077" s="74">
        <v>0</v>
      </c>
      <c r="BZ2077" s="161">
        <v>0</v>
      </c>
      <c r="CA2077" s="160"/>
      <c r="CB2077" s="161">
        <v>0.13259414377801859</v>
      </c>
      <c r="CC2077" s="161">
        <v>1.3606469176431211E-2</v>
      </c>
    </row>
    <row r="2078" spans="2:81" ht="23">
      <c r="B2078" s="209">
        <v>18</v>
      </c>
      <c r="C2078" s="57">
        <v>18084</v>
      </c>
      <c r="D2078" s="57">
        <v>1</v>
      </c>
      <c r="E2078" s="155" t="s">
        <v>2375</v>
      </c>
      <c r="F2078" s="60" t="s">
        <v>7981</v>
      </c>
      <c r="G2078" s="60"/>
      <c r="H2078" s="60"/>
      <c r="I2078" s="60"/>
      <c r="J2078" s="58" t="s">
        <v>7982</v>
      </c>
      <c r="K2078" s="58" t="s">
        <v>7983</v>
      </c>
      <c r="L2078" s="58" t="s">
        <v>1933</v>
      </c>
      <c r="M2078" s="59" t="s">
        <v>298</v>
      </c>
      <c r="N2078" s="61">
        <v>21061</v>
      </c>
      <c r="O2078" s="62" t="s">
        <v>222</v>
      </c>
      <c r="P2078" s="79">
        <v>30000000</v>
      </c>
      <c r="Q2078" s="79">
        <v>30000000</v>
      </c>
      <c r="R2078" s="79"/>
      <c r="S2078" s="80">
        <v>27420433.199999999</v>
      </c>
      <c r="T2078" s="59" t="s">
        <v>70</v>
      </c>
      <c r="U2078" s="499">
        <v>6.5329999999999995</v>
      </c>
      <c r="V2078" s="499">
        <v>4.0969999999999999E-2</v>
      </c>
      <c r="W2078" s="499">
        <v>0.03</v>
      </c>
      <c r="X2078" s="499">
        <v>6.4920299999999997</v>
      </c>
      <c r="Y2078" s="66">
        <v>38923</v>
      </c>
      <c r="Z2078" s="512">
        <f t="shared" si="193"/>
        <v>653.29999999999995</v>
      </c>
      <c r="AA2078" s="512">
        <f t="shared" si="194"/>
        <v>4.0969999999999995</v>
      </c>
      <c r="AB2078" s="512">
        <f t="shared" si="195"/>
        <v>3</v>
      </c>
      <c r="AC2078" s="512">
        <f t="shared" si="196"/>
        <v>649.20299999999997</v>
      </c>
      <c r="AD2078" s="59">
        <v>360</v>
      </c>
      <c r="AE2078" s="59">
        <v>36</v>
      </c>
      <c r="AF2078" s="235">
        <v>2</v>
      </c>
      <c r="AG2078" s="59">
        <v>118</v>
      </c>
      <c r="AH2078" s="66">
        <v>42583</v>
      </c>
      <c r="AI2078" s="67" t="s">
        <v>61</v>
      </c>
      <c r="AJ2078" s="67" t="s">
        <v>61</v>
      </c>
      <c r="AK2078" s="68"/>
      <c r="AL2078" s="69" t="s">
        <v>78</v>
      </c>
      <c r="AM2078" s="66"/>
      <c r="AN2078" s="209">
        <v>18</v>
      </c>
      <c r="AO2078" s="57">
        <v>18084</v>
      </c>
      <c r="AP2078" s="57"/>
      <c r="AQ2078" s="57"/>
      <c r="AR2078" s="57">
        <v>1</v>
      </c>
      <c r="AS2078" s="35">
        <f t="shared" si="197"/>
        <v>7317.0731707317</v>
      </c>
      <c r="AT2078" s="60" t="s">
        <v>7981</v>
      </c>
      <c r="AU2078" s="79">
        <v>41000000</v>
      </c>
      <c r="AV2078" s="66">
        <v>38799</v>
      </c>
      <c r="AW2078" s="81">
        <v>73.170731707317003</v>
      </c>
      <c r="AX2078" s="216">
        <v>1962</v>
      </c>
      <c r="AY2078" s="216">
        <v>2004</v>
      </c>
      <c r="AZ2078" s="74">
        <v>267294</v>
      </c>
      <c r="BA2078" s="69" t="s">
        <v>226</v>
      </c>
      <c r="BB2078" s="44">
        <f t="shared" si="198"/>
        <v>9271</v>
      </c>
      <c r="BC2078" s="81">
        <v>92.710000000000008</v>
      </c>
      <c r="BD2078" s="66">
        <v>38869</v>
      </c>
      <c r="BE2078" s="79">
        <v>4249353</v>
      </c>
      <c r="BF2078" s="79">
        <v>1304966.67</v>
      </c>
      <c r="BG2078" s="79">
        <v>2769378</v>
      </c>
      <c r="BH2078" s="75">
        <v>1.2129032331530401</v>
      </c>
      <c r="BI2078" s="79">
        <v>58804.68</v>
      </c>
      <c r="BJ2078" s="197">
        <v>0.22</v>
      </c>
      <c r="BK2078" s="78" t="s">
        <v>64</v>
      </c>
      <c r="BL2078" s="66">
        <v>38898</v>
      </c>
      <c r="BM2078" s="163">
        <v>2769185</v>
      </c>
      <c r="BN2078" s="66">
        <v>38717</v>
      </c>
      <c r="BO2078" s="79">
        <v>2294444</v>
      </c>
      <c r="BP2078" s="158" t="s">
        <v>7984</v>
      </c>
      <c r="BQ2078" s="74">
        <v>61013</v>
      </c>
      <c r="BR2078" s="161">
        <v>0.22826176419972016</v>
      </c>
      <c r="BS2078" s="160">
        <v>40574</v>
      </c>
      <c r="BT2078" s="158" t="s">
        <v>6400</v>
      </c>
      <c r="BU2078" s="74">
        <v>47676</v>
      </c>
      <c r="BV2078" s="161">
        <v>0.17836539540730431</v>
      </c>
      <c r="BW2078" s="160">
        <v>39964</v>
      </c>
      <c r="BX2078" s="158" t="s">
        <v>2061</v>
      </c>
      <c r="BY2078" s="74">
        <v>47183</v>
      </c>
      <c r="BZ2078" s="161">
        <v>0.17652098438423608</v>
      </c>
      <c r="CA2078" s="160">
        <v>40209</v>
      </c>
      <c r="CB2078" s="161">
        <v>1.4902593191338912E-2</v>
      </c>
      <c r="CC2078" s="161">
        <v>1.3373327500341918E-2</v>
      </c>
    </row>
    <row r="2079" spans="2:81" ht="34">
      <c r="B2079" s="209">
        <v>19</v>
      </c>
      <c r="C2079" s="57">
        <v>20061415</v>
      </c>
      <c r="D2079" s="57">
        <v>1</v>
      </c>
      <c r="E2079" s="155" t="s">
        <v>2062</v>
      </c>
      <c r="F2079" s="60" t="s">
        <v>7985</v>
      </c>
      <c r="G2079" s="60"/>
      <c r="H2079" s="60"/>
      <c r="I2079" s="60"/>
      <c r="J2079" s="58" t="s">
        <v>7986</v>
      </c>
      <c r="K2079" s="58" t="s">
        <v>7987</v>
      </c>
      <c r="L2079" s="58" t="s">
        <v>7988</v>
      </c>
      <c r="M2079" s="59" t="s">
        <v>311</v>
      </c>
      <c r="N2079" s="61">
        <v>63103</v>
      </c>
      <c r="O2079" s="62" t="s">
        <v>615</v>
      </c>
      <c r="P2079" s="79">
        <v>27000000</v>
      </c>
      <c r="Q2079" s="79">
        <v>27000000</v>
      </c>
      <c r="R2079" s="79"/>
      <c r="S2079" s="80">
        <v>25675004.949999999</v>
      </c>
      <c r="T2079" s="59" t="s">
        <v>70</v>
      </c>
      <c r="U2079" s="499">
        <v>6.63</v>
      </c>
      <c r="V2079" s="499">
        <v>4.0970000000000006E-2</v>
      </c>
      <c r="W2079" s="499">
        <v>0.02</v>
      </c>
      <c r="X2079" s="499">
        <v>6.5890300000000002</v>
      </c>
      <c r="Y2079" s="66">
        <v>38981</v>
      </c>
      <c r="Z2079" s="512">
        <f t="shared" si="193"/>
        <v>663</v>
      </c>
      <c r="AA2079" s="512">
        <f t="shared" si="194"/>
        <v>4.0970000000000004</v>
      </c>
      <c r="AB2079" s="512">
        <f t="shared" si="195"/>
        <v>2</v>
      </c>
      <c r="AC2079" s="512">
        <f t="shared" si="196"/>
        <v>658.90300000000002</v>
      </c>
      <c r="AD2079" s="59">
        <v>360</v>
      </c>
      <c r="AE2079" s="59">
        <v>6</v>
      </c>
      <c r="AF2079" s="235">
        <v>0</v>
      </c>
      <c r="AG2079" s="59">
        <v>60</v>
      </c>
      <c r="AH2079" s="66">
        <v>40817</v>
      </c>
      <c r="AI2079" s="67" t="s">
        <v>61</v>
      </c>
      <c r="AJ2079" s="67" t="s">
        <v>61</v>
      </c>
      <c r="AK2079" s="68"/>
      <c r="AL2079" s="69" t="s">
        <v>2856</v>
      </c>
      <c r="AM2079" s="66"/>
      <c r="AN2079" s="209">
        <v>19</v>
      </c>
      <c r="AO2079" s="57">
        <v>20061415</v>
      </c>
      <c r="AP2079" s="57"/>
      <c r="AQ2079" s="57"/>
      <c r="AR2079" s="57">
        <v>1</v>
      </c>
      <c r="AS2079" s="35">
        <f t="shared" si="197"/>
        <v>6750</v>
      </c>
      <c r="AT2079" s="60" t="s">
        <v>7985</v>
      </c>
      <c r="AU2079" s="79">
        <v>40000000</v>
      </c>
      <c r="AV2079" s="66">
        <v>38855</v>
      </c>
      <c r="AW2079" s="81">
        <v>67.5</v>
      </c>
      <c r="AX2079" s="216">
        <v>1929</v>
      </c>
      <c r="AY2079" s="216">
        <v>2001</v>
      </c>
      <c r="AZ2079" s="74">
        <v>288</v>
      </c>
      <c r="BA2079" s="69" t="s">
        <v>2847</v>
      </c>
      <c r="BB2079" s="44">
        <f t="shared" si="198"/>
        <v>6959.9999999999991</v>
      </c>
      <c r="BC2079" s="81">
        <v>69.599999999999994</v>
      </c>
      <c r="BD2079" s="66">
        <v>38929</v>
      </c>
      <c r="BE2079" s="79">
        <v>13413722.6928</v>
      </c>
      <c r="BF2079" s="79">
        <v>10407189</v>
      </c>
      <c r="BG2079" s="79">
        <v>2469985.1042999998</v>
      </c>
      <c r="BH2079" s="75">
        <v>1.1899649963444423</v>
      </c>
      <c r="BI2079" s="79">
        <v>536548.90769999998</v>
      </c>
      <c r="BJ2079" s="197">
        <v>1863.0170406249999</v>
      </c>
      <c r="BK2079" s="78" t="s">
        <v>3572</v>
      </c>
      <c r="BL2079" s="66">
        <v>38929</v>
      </c>
      <c r="BM2079" s="163">
        <v>2941386</v>
      </c>
      <c r="BN2079" s="66">
        <v>38717</v>
      </c>
      <c r="BO2079" s="79">
        <v>2615513</v>
      </c>
      <c r="BP2079" s="158"/>
      <c r="BQ2079" s="74"/>
      <c r="BR2079" s="161"/>
      <c r="BS2079" s="160"/>
      <c r="BT2079" s="158"/>
      <c r="BU2079" s="74"/>
      <c r="BV2079" s="161"/>
      <c r="BW2079" s="160"/>
      <c r="BX2079" s="158"/>
      <c r="BY2079" s="74"/>
      <c r="BZ2079" s="161"/>
      <c r="CA2079" s="160"/>
      <c r="CB2079" s="161">
        <v>1.3412333872205022E-2</v>
      </c>
      <c r="CC2079" s="161">
        <v>1.2035994750307725E-2</v>
      </c>
    </row>
    <row r="2080" spans="2:81" ht="45">
      <c r="B2080" s="209">
        <v>20</v>
      </c>
      <c r="C2080" s="57">
        <v>20061830</v>
      </c>
      <c r="D2080" s="57">
        <v>1</v>
      </c>
      <c r="E2080" s="155" t="s">
        <v>2062</v>
      </c>
      <c r="F2080" s="60" t="s">
        <v>7989</v>
      </c>
      <c r="G2080" s="60"/>
      <c r="H2080" s="60"/>
      <c r="I2080" s="60"/>
      <c r="J2080" s="58" t="s">
        <v>7990</v>
      </c>
      <c r="K2080" s="58" t="s">
        <v>7991</v>
      </c>
      <c r="L2080" s="58" t="s">
        <v>1125</v>
      </c>
      <c r="M2080" s="59" t="s">
        <v>138</v>
      </c>
      <c r="N2080" s="61">
        <v>32159</v>
      </c>
      <c r="O2080" s="62" t="s">
        <v>222</v>
      </c>
      <c r="P2080" s="79">
        <v>26500000</v>
      </c>
      <c r="Q2080" s="79">
        <v>26500000</v>
      </c>
      <c r="R2080" s="79"/>
      <c r="S2080" s="80">
        <v>26500000</v>
      </c>
      <c r="T2080" s="59" t="s">
        <v>223</v>
      </c>
      <c r="U2080" s="499">
        <v>5.74</v>
      </c>
      <c r="V2080" s="499">
        <v>4.0970000000000006E-2</v>
      </c>
      <c r="W2080" s="499">
        <v>0.02</v>
      </c>
      <c r="X2080" s="499">
        <v>5.6990300000000005</v>
      </c>
      <c r="Y2080" s="66">
        <v>38971</v>
      </c>
      <c r="Z2080" s="512">
        <f t="shared" si="193"/>
        <v>574</v>
      </c>
      <c r="AA2080" s="512">
        <f t="shared" si="194"/>
        <v>4.0970000000000004</v>
      </c>
      <c r="AB2080" s="512">
        <f t="shared" si="195"/>
        <v>2</v>
      </c>
      <c r="AC2080" s="512">
        <f t="shared" si="196"/>
        <v>569.90300000000002</v>
      </c>
      <c r="AD2080" s="59">
        <v>0</v>
      </c>
      <c r="AE2080" s="59">
        <v>120</v>
      </c>
      <c r="AF2080" s="235">
        <v>0</v>
      </c>
      <c r="AG2080" s="59">
        <v>120</v>
      </c>
      <c r="AH2080" s="66">
        <v>42644</v>
      </c>
      <c r="AI2080" s="67" t="s">
        <v>61</v>
      </c>
      <c r="AJ2080" s="67" t="s">
        <v>61</v>
      </c>
      <c r="AK2080" s="68"/>
      <c r="AL2080" s="69" t="s">
        <v>7992</v>
      </c>
      <c r="AM2080" s="66" t="s">
        <v>603</v>
      </c>
      <c r="AN2080" s="209">
        <v>20</v>
      </c>
      <c r="AO2080" s="57">
        <v>20061830</v>
      </c>
      <c r="AP2080" s="57"/>
      <c r="AQ2080" s="57"/>
      <c r="AR2080" s="57">
        <v>1</v>
      </c>
      <c r="AS2080" s="35">
        <f t="shared" si="197"/>
        <v>6559.4059405940598</v>
      </c>
      <c r="AT2080" s="60" t="s">
        <v>7989</v>
      </c>
      <c r="AU2080" s="79">
        <v>40400000</v>
      </c>
      <c r="AV2080" s="66">
        <v>38930</v>
      </c>
      <c r="AW2080" s="81">
        <v>65.594059405940598</v>
      </c>
      <c r="AX2080" s="216">
        <v>2005</v>
      </c>
      <c r="AY2080" s="216"/>
      <c r="AZ2080" s="74">
        <v>172284</v>
      </c>
      <c r="BA2080" s="69" t="s">
        <v>226</v>
      </c>
      <c r="BB2080" s="44">
        <f t="shared" si="198"/>
        <v>9930</v>
      </c>
      <c r="BC2080" s="81">
        <v>99.3</v>
      </c>
      <c r="BD2080" s="66">
        <v>38961</v>
      </c>
      <c r="BE2080" s="79">
        <v>3320726</v>
      </c>
      <c r="BF2080" s="79">
        <v>863989</v>
      </c>
      <c r="BG2080" s="79">
        <v>2311689</v>
      </c>
      <c r="BH2080" s="75">
        <v>1.4989297399232531</v>
      </c>
      <c r="BI2080" s="79">
        <v>25842.6</v>
      </c>
      <c r="BJ2080" s="197">
        <v>0.15</v>
      </c>
      <c r="BK2080" s="78" t="s">
        <v>7993</v>
      </c>
      <c r="BL2080" s="66">
        <v>38898</v>
      </c>
      <c r="BM2080" s="163">
        <v>1278196</v>
      </c>
      <c r="BN2080" s="66"/>
      <c r="BO2080" s="79"/>
      <c r="BP2080" s="158" t="s">
        <v>3823</v>
      </c>
      <c r="BQ2080" s="74">
        <v>31815</v>
      </c>
      <c r="BR2080" s="161">
        <v>0.18466601657727938</v>
      </c>
      <c r="BS2080" s="160">
        <v>42277</v>
      </c>
      <c r="BT2080" s="158" t="s">
        <v>5475</v>
      </c>
      <c r="BU2080" s="74">
        <v>30187</v>
      </c>
      <c r="BV2080" s="161">
        <v>0.17521650298344593</v>
      </c>
      <c r="BW2080" s="160">
        <v>42400</v>
      </c>
      <c r="BX2080" s="158" t="s">
        <v>7994</v>
      </c>
      <c r="BY2080" s="74">
        <v>25099</v>
      </c>
      <c r="BZ2080" s="161">
        <v>0.14568387081795175</v>
      </c>
      <c r="CA2080" s="160">
        <v>42400</v>
      </c>
      <c r="CB2080" s="161">
        <v>1.316395731901604E-2</v>
      </c>
      <c r="CC2080" s="161">
        <v>1.1813105958635361E-2</v>
      </c>
    </row>
    <row r="2081" spans="2:81">
      <c r="B2081" s="228"/>
      <c r="C2081" s="89"/>
      <c r="D2081" s="89"/>
      <c r="E2081" s="147"/>
      <c r="F2081" s="92"/>
      <c r="G2081" s="92"/>
      <c r="H2081" s="92"/>
      <c r="I2081" s="92"/>
      <c r="J2081" s="90"/>
      <c r="K2081" s="90"/>
      <c r="L2081" s="90"/>
      <c r="M2081" s="91"/>
      <c r="N2081" s="93"/>
      <c r="O2081" s="94"/>
      <c r="P2081" s="95"/>
      <c r="Q2081" s="95"/>
      <c r="R2081" s="95"/>
      <c r="S2081" s="96"/>
      <c r="T2081" s="91"/>
      <c r="U2081" s="500">
        <v>0</v>
      </c>
      <c r="V2081" s="500">
        <v>0</v>
      </c>
      <c r="W2081" s="500">
        <v>0</v>
      </c>
      <c r="X2081" s="500">
        <v>0</v>
      </c>
      <c r="Y2081" s="97"/>
      <c r="Z2081" s="512">
        <f t="shared" si="193"/>
        <v>0</v>
      </c>
      <c r="AA2081" s="512">
        <f t="shared" si="194"/>
        <v>0</v>
      </c>
      <c r="AB2081" s="512">
        <f t="shared" si="195"/>
        <v>0</v>
      </c>
      <c r="AC2081" s="512">
        <f t="shared" si="196"/>
        <v>0</v>
      </c>
      <c r="AD2081" s="91"/>
      <c r="AE2081" s="91"/>
      <c r="AF2081" s="237"/>
      <c r="AG2081" s="91"/>
      <c r="AH2081" s="97"/>
      <c r="AI2081" s="98"/>
      <c r="AJ2081" s="98"/>
      <c r="AK2081" s="99"/>
      <c r="AL2081" s="100"/>
      <c r="AM2081" s="97"/>
      <c r="AN2081" s="228"/>
      <c r="AO2081" s="89"/>
      <c r="AP2081" s="89"/>
      <c r="AQ2081" s="89"/>
      <c r="AR2081" s="89"/>
      <c r="AS2081" s="35">
        <f t="shared" si="197"/>
        <v>0</v>
      </c>
      <c r="AT2081" s="92"/>
      <c r="AU2081" s="95"/>
      <c r="AV2081" s="97"/>
      <c r="AW2081" s="106">
        <v>0</v>
      </c>
      <c r="AX2081" s="220"/>
      <c r="AY2081" s="220"/>
      <c r="AZ2081" s="105"/>
      <c r="BA2081" s="100"/>
      <c r="BB2081" s="44">
        <f t="shared" si="198"/>
        <v>0</v>
      </c>
      <c r="BC2081" s="106">
        <v>0</v>
      </c>
      <c r="BD2081" s="97"/>
      <c r="BE2081" s="95"/>
      <c r="BF2081" s="95"/>
      <c r="BG2081" s="95"/>
      <c r="BH2081" s="192"/>
      <c r="BI2081" s="95"/>
      <c r="BJ2081" s="203"/>
      <c r="BK2081" s="108"/>
      <c r="BL2081" s="97"/>
      <c r="BM2081" s="168"/>
      <c r="BN2081" s="97"/>
      <c r="BO2081" s="95"/>
      <c r="BP2081" s="133"/>
      <c r="BQ2081" s="105"/>
      <c r="BR2081" s="169"/>
      <c r="BS2081" s="136"/>
      <c r="BT2081" s="133"/>
      <c r="BU2081" s="105"/>
      <c r="BV2081" s="169"/>
      <c r="BW2081" s="136"/>
      <c r="BX2081" s="133"/>
      <c r="BY2081" s="105"/>
      <c r="BZ2081" s="169"/>
      <c r="CA2081" s="136"/>
      <c r="CB2081" s="169"/>
      <c r="CC2081" s="169"/>
    </row>
    <row r="2082" spans="2:81" ht="23">
      <c r="B2082" s="228">
        <v>21</v>
      </c>
      <c r="C2082" s="89">
        <v>20061718</v>
      </c>
      <c r="D2082" s="89">
        <v>1</v>
      </c>
      <c r="E2082" s="147" t="s">
        <v>2062</v>
      </c>
      <c r="F2082" s="221" t="s">
        <v>7995</v>
      </c>
      <c r="G2082" s="221"/>
      <c r="H2082" s="221"/>
      <c r="I2082" s="221"/>
      <c r="J2082" s="90" t="s">
        <v>364</v>
      </c>
      <c r="K2082" s="90" t="s">
        <v>364</v>
      </c>
      <c r="L2082" s="90" t="s">
        <v>364</v>
      </c>
      <c r="M2082" s="91" t="s">
        <v>364</v>
      </c>
      <c r="N2082" s="93" t="s">
        <v>364</v>
      </c>
      <c r="O2082" s="94" t="s">
        <v>3382</v>
      </c>
      <c r="P2082" s="144">
        <v>25750000</v>
      </c>
      <c r="Q2082" s="144">
        <v>25750000</v>
      </c>
      <c r="R2082" s="144"/>
      <c r="S2082" s="178">
        <v>23504454.329999998</v>
      </c>
      <c r="T2082" s="91" t="s">
        <v>70</v>
      </c>
      <c r="U2082" s="500">
        <v>6.45</v>
      </c>
      <c r="V2082" s="500">
        <v>4.0970000000000006E-2</v>
      </c>
      <c r="W2082" s="500">
        <v>0.02</v>
      </c>
      <c r="X2082" s="500">
        <v>6.4090300000000004</v>
      </c>
      <c r="Y2082" s="97">
        <v>38968</v>
      </c>
      <c r="Z2082" s="512">
        <f t="shared" si="193"/>
        <v>645</v>
      </c>
      <c r="AA2082" s="512">
        <f t="shared" si="194"/>
        <v>4.0970000000000004</v>
      </c>
      <c r="AB2082" s="512">
        <f t="shared" si="195"/>
        <v>2</v>
      </c>
      <c r="AC2082" s="512">
        <f t="shared" si="196"/>
        <v>640.90300000000002</v>
      </c>
      <c r="AD2082" s="91">
        <v>360</v>
      </c>
      <c r="AE2082" s="91">
        <v>36</v>
      </c>
      <c r="AF2082" s="237">
        <v>0</v>
      </c>
      <c r="AG2082" s="91">
        <v>120</v>
      </c>
      <c r="AH2082" s="97">
        <v>42644</v>
      </c>
      <c r="AI2082" s="98" t="s">
        <v>61</v>
      </c>
      <c r="AJ2082" s="98" t="s">
        <v>61</v>
      </c>
      <c r="AK2082" s="99"/>
      <c r="AL2082" s="100" t="s">
        <v>62</v>
      </c>
      <c r="AM2082" s="97"/>
      <c r="AN2082" s="228">
        <v>21</v>
      </c>
      <c r="AO2082" s="89">
        <v>20061718</v>
      </c>
      <c r="AP2082" s="89"/>
      <c r="AQ2082" s="89"/>
      <c r="AR2082" s="89">
        <v>1</v>
      </c>
      <c r="AS2082" s="35">
        <f t="shared" si="197"/>
        <v>7721.1394302848576</v>
      </c>
      <c r="AT2082" s="221" t="s">
        <v>7995</v>
      </c>
      <c r="AU2082" s="144">
        <v>33350000</v>
      </c>
      <c r="AV2082" s="97">
        <v>38888</v>
      </c>
      <c r="AW2082" s="106">
        <v>77.211394302848575</v>
      </c>
      <c r="AX2082" s="219" t="s">
        <v>364</v>
      </c>
      <c r="AY2082" s="219" t="s">
        <v>364</v>
      </c>
      <c r="AZ2082" s="105">
        <v>1209</v>
      </c>
      <c r="BA2082" s="100" t="s">
        <v>503</v>
      </c>
      <c r="BB2082" s="44">
        <f t="shared" si="198"/>
        <v>9070</v>
      </c>
      <c r="BC2082" s="106">
        <v>90.7</v>
      </c>
      <c r="BD2082" s="97">
        <v>38960</v>
      </c>
      <c r="BE2082" s="95">
        <v>3773358.0468000001</v>
      </c>
      <c r="BF2082" s="95">
        <v>1402610.8815000001</v>
      </c>
      <c r="BG2082" s="95">
        <v>2322387.1653000005</v>
      </c>
      <c r="BH2082" s="192">
        <v>1.1952949977472871</v>
      </c>
      <c r="BI2082" s="95">
        <v>48360</v>
      </c>
      <c r="BJ2082" s="203">
        <v>40</v>
      </c>
      <c r="BK2082" s="108" t="s">
        <v>64</v>
      </c>
      <c r="BL2082" s="97">
        <v>38960</v>
      </c>
      <c r="BM2082" s="168">
        <v>2538460</v>
      </c>
      <c r="BN2082" s="97">
        <v>38717</v>
      </c>
      <c r="BO2082" s="95">
        <v>2182657</v>
      </c>
      <c r="BP2082" s="133"/>
      <c r="BQ2082" s="105"/>
      <c r="BR2082" s="169"/>
      <c r="BS2082" s="136"/>
      <c r="BT2082" s="133"/>
      <c r="BU2082" s="105"/>
      <c r="BV2082" s="169"/>
      <c r="BW2082" s="136"/>
      <c r="BX2082" s="133"/>
      <c r="BY2082" s="105"/>
      <c r="BZ2082" s="169"/>
      <c r="CA2082" s="136"/>
      <c r="CB2082" s="169">
        <v>1.2791392489232568E-2</v>
      </c>
      <c r="CC2082" s="169">
        <v>1.1478772771126812E-2</v>
      </c>
    </row>
    <row r="2083" spans="2:81" ht="34">
      <c r="B2083" s="229">
        <v>21.1</v>
      </c>
      <c r="C2083" s="89">
        <v>20061718</v>
      </c>
      <c r="D2083" s="89">
        <v>1</v>
      </c>
      <c r="E2083" s="147" t="s">
        <v>2062</v>
      </c>
      <c r="F2083" s="92" t="s">
        <v>7996</v>
      </c>
      <c r="G2083" s="92"/>
      <c r="H2083" s="92"/>
      <c r="I2083" s="92"/>
      <c r="J2083" s="90" t="s">
        <v>7997</v>
      </c>
      <c r="K2083" s="90" t="s">
        <v>2159</v>
      </c>
      <c r="L2083" s="90" t="s">
        <v>666</v>
      </c>
      <c r="M2083" s="91" t="s">
        <v>90</v>
      </c>
      <c r="N2083" s="93">
        <v>45103</v>
      </c>
      <c r="O2083" s="94" t="s">
        <v>3382</v>
      </c>
      <c r="P2083" s="95">
        <v>10539355.32</v>
      </c>
      <c r="Q2083" s="95">
        <v>10539355.32</v>
      </c>
      <c r="R2083" s="95"/>
      <c r="S2083" s="96">
        <v>9620263.9199999999</v>
      </c>
      <c r="T2083" s="91"/>
      <c r="U2083" s="500">
        <v>0</v>
      </c>
      <c r="V2083" s="500">
        <v>0</v>
      </c>
      <c r="W2083" s="500">
        <v>0</v>
      </c>
      <c r="X2083" s="500">
        <v>0</v>
      </c>
      <c r="Y2083" s="97"/>
      <c r="Z2083" s="512">
        <f t="shared" si="193"/>
        <v>0</v>
      </c>
      <c r="AA2083" s="512">
        <f t="shared" si="194"/>
        <v>0</v>
      </c>
      <c r="AB2083" s="512">
        <f t="shared" si="195"/>
        <v>0</v>
      </c>
      <c r="AC2083" s="512">
        <f t="shared" si="196"/>
        <v>0</v>
      </c>
      <c r="AD2083" s="91"/>
      <c r="AE2083" s="91"/>
      <c r="AF2083" s="237"/>
      <c r="AG2083" s="91"/>
      <c r="AH2083" s="97"/>
      <c r="AI2083" s="98"/>
      <c r="AJ2083" s="98"/>
      <c r="AK2083" s="99"/>
      <c r="AL2083" s="100"/>
      <c r="AM2083" s="97"/>
      <c r="AN2083" s="229">
        <v>21.1</v>
      </c>
      <c r="AO2083" s="89">
        <v>20061718</v>
      </c>
      <c r="AP2083" s="89"/>
      <c r="AQ2083" s="89"/>
      <c r="AR2083" s="89">
        <v>1</v>
      </c>
      <c r="AS2083" s="35">
        <f t="shared" si="197"/>
        <v>0</v>
      </c>
      <c r="AT2083" s="92" t="s">
        <v>7996</v>
      </c>
      <c r="AU2083" s="95">
        <v>13650000</v>
      </c>
      <c r="AV2083" s="97">
        <v>38888</v>
      </c>
      <c r="AW2083" s="106">
        <v>0</v>
      </c>
      <c r="AX2083" s="219">
        <v>1975</v>
      </c>
      <c r="AY2083" s="219"/>
      <c r="AZ2083" s="105">
        <v>457</v>
      </c>
      <c r="BA2083" s="100" t="s">
        <v>503</v>
      </c>
      <c r="BB2083" s="44">
        <f t="shared" si="198"/>
        <v>9300</v>
      </c>
      <c r="BC2083" s="106">
        <v>93</v>
      </c>
      <c r="BD2083" s="97">
        <v>38960</v>
      </c>
      <c r="BE2083" s="95"/>
      <c r="BF2083" s="95"/>
      <c r="BG2083" s="95"/>
      <c r="BH2083" s="192"/>
      <c r="BI2083" s="95"/>
      <c r="BJ2083" s="203"/>
      <c r="BK2083" s="108"/>
      <c r="BL2083" s="97"/>
      <c r="BM2083" s="168"/>
      <c r="BN2083" s="97"/>
      <c r="BO2083" s="95"/>
      <c r="BP2083" s="133"/>
      <c r="BQ2083" s="105"/>
      <c r="BR2083" s="169"/>
      <c r="BS2083" s="136"/>
      <c r="BT2083" s="133"/>
      <c r="BU2083" s="105"/>
      <c r="BV2083" s="169"/>
      <c r="BW2083" s="136"/>
      <c r="BX2083" s="133"/>
      <c r="BY2083" s="105"/>
      <c r="BZ2083" s="169"/>
      <c r="CA2083" s="136"/>
      <c r="CB2083" s="169">
        <v>5.2354574944311182E-3</v>
      </c>
      <c r="CC2083" s="169">
        <v>4.6982083445610296E-3</v>
      </c>
    </row>
    <row r="2084" spans="2:81" ht="23">
      <c r="B2084" s="229">
        <v>21.2</v>
      </c>
      <c r="C2084" s="89">
        <v>20061718</v>
      </c>
      <c r="D2084" s="89">
        <v>1</v>
      </c>
      <c r="E2084" s="147" t="s">
        <v>2062</v>
      </c>
      <c r="F2084" s="147" t="s">
        <v>7998</v>
      </c>
      <c r="G2084" s="147"/>
      <c r="H2084" s="147"/>
      <c r="I2084" s="147"/>
      <c r="J2084" s="90" t="s">
        <v>7999</v>
      </c>
      <c r="K2084" s="90" t="s">
        <v>8000</v>
      </c>
      <c r="L2084" s="90" t="s">
        <v>666</v>
      </c>
      <c r="M2084" s="91" t="s">
        <v>90</v>
      </c>
      <c r="N2084" s="93">
        <v>45140</v>
      </c>
      <c r="O2084" s="94" t="s">
        <v>3382</v>
      </c>
      <c r="P2084" s="95">
        <v>7759745.1299999999</v>
      </c>
      <c r="Q2084" s="95">
        <v>7759745.1299999999</v>
      </c>
      <c r="R2084" s="95"/>
      <c r="S2084" s="96">
        <v>7083051.46</v>
      </c>
      <c r="T2084" s="91"/>
      <c r="U2084" s="500">
        <v>0</v>
      </c>
      <c r="V2084" s="500">
        <v>0</v>
      </c>
      <c r="W2084" s="500">
        <v>0</v>
      </c>
      <c r="X2084" s="500">
        <v>0</v>
      </c>
      <c r="Y2084" s="97"/>
      <c r="Z2084" s="512">
        <f t="shared" si="193"/>
        <v>0</v>
      </c>
      <c r="AA2084" s="512">
        <f t="shared" si="194"/>
        <v>0</v>
      </c>
      <c r="AB2084" s="512">
        <f t="shared" si="195"/>
        <v>0</v>
      </c>
      <c r="AC2084" s="512">
        <f t="shared" si="196"/>
        <v>0</v>
      </c>
      <c r="AD2084" s="91"/>
      <c r="AE2084" s="91"/>
      <c r="AF2084" s="237"/>
      <c r="AG2084" s="91"/>
      <c r="AH2084" s="97"/>
      <c r="AI2084" s="98"/>
      <c r="AJ2084" s="98"/>
      <c r="AK2084" s="99"/>
      <c r="AL2084" s="100"/>
      <c r="AM2084" s="97"/>
      <c r="AN2084" s="229">
        <v>21.2</v>
      </c>
      <c r="AO2084" s="89">
        <v>20061718</v>
      </c>
      <c r="AP2084" s="89"/>
      <c r="AQ2084" s="89"/>
      <c r="AR2084" s="89">
        <v>1</v>
      </c>
      <c r="AS2084" s="35">
        <f t="shared" si="197"/>
        <v>0</v>
      </c>
      <c r="AT2084" s="147" t="s">
        <v>7998</v>
      </c>
      <c r="AU2084" s="95">
        <v>10050000</v>
      </c>
      <c r="AV2084" s="97">
        <v>38888</v>
      </c>
      <c r="AW2084" s="106">
        <v>0</v>
      </c>
      <c r="AX2084" s="219">
        <v>1970</v>
      </c>
      <c r="AY2084" s="219">
        <v>1985</v>
      </c>
      <c r="AZ2084" s="105">
        <v>333</v>
      </c>
      <c r="BA2084" s="100" t="s">
        <v>503</v>
      </c>
      <c r="BB2084" s="44">
        <f t="shared" si="198"/>
        <v>9610</v>
      </c>
      <c r="BC2084" s="106">
        <v>96.1</v>
      </c>
      <c r="BD2084" s="97">
        <v>38960</v>
      </c>
      <c r="BE2084" s="95"/>
      <c r="BF2084" s="95"/>
      <c r="BG2084" s="95"/>
      <c r="BH2084" s="192"/>
      <c r="BI2084" s="95"/>
      <c r="BJ2084" s="203"/>
      <c r="BK2084" s="108"/>
      <c r="BL2084" s="97"/>
      <c r="BM2084" s="168"/>
      <c r="BN2084" s="97"/>
      <c r="BO2084" s="95"/>
      <c r="BP2084" s="133"/>
      <c r="BQ2084" s="105"/>
      <c r="BR2084" s="169"/>
      <c r="BS2084" s="136"/>
      <c r="BT2084" s="133"/>
      <c r="BU2084" s="105"/>
      <c r="BV2084" s="169"/>
      <c r="BW2084" s="136"/>
      <c r="BX2084" s="133"/>
      <c r="BY2084" s="105"/>
      <c r="BZ2084" s="169"/>
      <c r="CA2084" s="136"/>
      <c r="CB2084" s="169">
        <v>3.8546774980287761E-3</v>
      </c>
      <c r="CC2084" s="169">
        <v>3.4591204314224425E-3</v>
      </c>
    </row>
    <row r="2085" spans="2:81" ht="23">
      <c r="B2085" s="229">
        <v>21.3</v>
      </c>
      <c r="C2085" s="89">
        <v>20061718</v>
      </c>
      <c r="D2085" s="89">
        <v>1</v>
      </c>
      <c r="E2085" s="147" t="s">
        <v>2062</v>
      </c>
      <c r="F2085" s="92" t="s">
        <v>8001</v>
      </c>
      <c r="G2085" s="92"/>
      <c r="H2085" s="92"/>
      <c r="I2085" s="92"/>
      <c r="J2085" s="90" t="s">
        <v>8002</v>
      </c>
      <c r="K2085" s="90" t="s">
        <v>2432</v>
      </c>
      <c r="L2085" s="90" t="s">
        <v>8003</v>
      </c>
      <c r="M2085" s="91" t="s">
        <v>153</v>
      </c>
      <c r="N2085" s="93">
        <v>41001</v>
      </c>
      <c r="O2085" s="94" t="s">
        <v>3382</v>
      </c>
      <c r="P2085" s="95">
        <v>3783358.32</v>
      </c>
      <c r="Q2085" s="95">
        <v>3783358.32</v>
      </c>
      <c r="R2085" s="95"/>
      <c r="S2085" s="95">
        <v>3453428.07</v>
      </c>
      <c r="T2085" s="91"/>
      <c r="U2085" s="500">
        <v>0</v>
      </c>
      <c r="V2085" s="500">
        <v>0</v>
      </c>
      <c r="W2085" s="500">
        <v>0</v>
      </c>
      <c r="X2085" s="500">
        <v>0</v>
      </c>
      <c r="Y2085" s="97"/>
      <c r="Z2085" s="512">
        <f t="shared" si="193"/>
        <v>0</v>
      </c>
      <c r="AA2085" s="512">
        <f t="shared" si="194"/>
        <v>0</v>
      </c>
      <c r="AB2085" s="512">
        <f t="shared" si="195"/>
        <v>0</v>
      </c>
      <c r="AC2085" s="512">
        <f t="shared" si="196"/>
        <v>0</v>
      </c>
      <c r="AD2085" s="91"/>
      <c r="AE2085" s="91"/>
      <c r="AF2085" s="237"/>
      <c r="AG2085" s="91"/>
      <c r="AH2085" s="97"/>
      <c r="AI2085" s="98"/>
      <c r="AJ2085" s="98"/>
      <c r="AK2085" s="99"/>
      <c r="AL2085" s="100"/>
      <c r="AM2085" s="97"/>
      <c r="AN2085" s="229">
        <v>21.3</v>
      </c>
      <c r="AO2085" s="89">
        <v>20061718</v>
      </c>
      <c r="AP2085" s="89"/>
      <c r="AQ2085" s="89"/>
      <c r="AR2085" s="89">
        <v>1</v>
      </c>
      <c r="AS2085" s="35">
        <f t="shared" si="197"/>
        <v>0</v>
      </c>
      <c r="AT2085" s="92" t="s">
        <v>8001</v>
      </c>
      <c r="AU2085" s="95">
        <v>4900000</v>
      </c>
      <c r="AV2085" s="97">
        <v>38888</v>
      </c>
      <c r="AW2085" s="106">
        <v>0</v>
      </c>
      <c r="AX2085" s="219">
        <v>1971</v>
      </c>
      <c r="AY2085" s="219">
        <v>1987</v>
      </c>
      <c r="AZ2085" s="105">
        <v>169</v>
      </c>
      <c r="BA2085" s="100" t="s">
        <v>503</v>
      </c>
      <c r="BB2085" s="44">
        <f t="shared" si="198"/>
        <v>9350</v>
      </c>
      <c r="BC2085" s="106">
        <v>93.5</v>
      </c>
      <c r="BD2085" s="97">
        <v>38960</v>
      </c>
      <c r="BE2085" s="95"/>
      <c r="BF2085" s="95"/>
      <c r="BG2085" s="95"/>
      <c r="BH2085" s="192"/>
      <c r="BI2085" s="95"/>
      <c r="BJ2085" s="203"/>
      <c r="BK2085" s="108"/>
      <c r="BL2085" s="97"/>
      <c r="BM2085" s="168"/>
      <c r="BN2085" s="97"/>
      <c r="BO2085" s="95"/>
      <c r="BP2085" s="133"/>
      <c r="BQ2085" s="105"/>
      <c r="BR2085" s="169"/>
      <c r="BS2085" s="136"/>
      <c r="BT2085" s="133"/>
      <c r="BU2085" s="105"/>
      <c r="BV2085" s="169"/>
      <c r="BW2085" s="136"/>
      <c r="BX2085" s="133"/>
      <c r="BY2085" s="105"/>
      <c r="BZ2085" s="169"/>
      <c r="CA2085" s="136"/>
      <c r="CB2085" s="169">
        <v>1.8793949980009141E-3</v>
      </c>
      <c r="CC2085" s="169">
        <v>1.6865363288167798E-3</v>
      </c>
    </row>
    <row r="2086" spans="2:81" ht="23">
      <c r="B2086" s="207">
        <v>21.4</v>
      </c>
      <c r="C2086" s="57">
        <v>20061718</v>
      </c>
      <c r="D2086" s="57">
        <v>1</v>
      </c>
      <c r="E2086" s="155" t="s">
        <v>2062</v>
      </c>
      <c r="F2086" s="60" t="s">
        <v>8004</v>
      </c>
      <c r="G2086" s="60"/>
      <c r="H2086" s="60"/>
      <c r="I2086" s="60"/>
      <c r="J2086" s="58" t="s">
        <v>8005</v>
      </c>
      <c r="K2086" s="58" t="s">
        <v>8006</v>
      </c>
      <c r="L2086" s="58" t="s">
        <v>4240</v>
      </c>
      <c r="M2086" s="59" t="s">
        <v>153</v>
      </c>
      <c r="N2086" s="61">
        <v>41042</v>
      </c>
      <c r="O2086" s="62" t="s">
        <v>3382</v>
      </c>
      <c r="P2086" s="79">
        <v>2432158.92</v>
      </c>
      <c r="Q2086" s="79">
        <v>2432158.92</v>
      </c>
      <c r="R2086" s="79"/>
      <c r="S2086" s="80">
        <v>2220060.9</v>
      </c>
      <c r="T2086" s="59"/>
      <c r="U2086" s="499">
        <v>0</v>
      </c>
      <c r="V2086" s="499">
        <v>0</v>
      </c>
      <c r="W2086" s="499">
        <v>0</v>
      </c>
      <c r="X2086" s="499">
        <v>0</v>
      </c>
      <c r="Y2086" s="66"/>
      <c r="Z2086" s="512">
        <f t="shared" si="193"/>
        <v>0</v>
      </c>
      <c r="AA2086" s="512">
        <f t="shared" si="194"/>
        <v>0</v>
      </c>
      <c r="AB2086" s="512">
        <f t="shared" si="195"/>
        <v>0</v>
      </c>
      <c r="AC2086" s="512">
        <f t="shared" si="196"/>
        <v>0</v>
      </c>
      <c r="AD2086" s="59"/>
      <c r="AE2086" s="59"/>
      <c r="AF2086" s="235"/>
      <c r="AG2086" s="59"/>
      <c r="AH2086" s="66"/>
      <c r="AI2086" s="67"/>
      <c r="AJ2086" s="67"/>
      <c r="AK2086" s="68"/>
      <c r="AL2086" s="69"/>
      <c r="AM2086" s="66"/>
      <c r="AN2086" s="207">
        <v>21.4</v>
      </c>
      <c r="AO2086" s="57">
        <v>20061718</v>
      </c>
      <c r="AP2086" s="57"/>
      <c r="AQ2086" s="57"/>
      <c r="AR2086" s="57">
        <v>1</v>
      </c>
      <c r="AS2086" s="35">
        <f t="shared" si="197"/>
        <v>0</v>
      </c>
      <c r="AT2086" s="60" t="s">
        <v>8004</v>
      </c>
      <c r="AU2086" s="79">
        <v>3150000</v>
      </c>
      <c r="AV2086" s="66">
        <v>38888</v>
      </c>
      <c r="AW2086" s="81">
        <v>0</v>
      </c>
      <c r="AX2086" s="216">
        <v>1988</v>
      </c>
      <c r="AY2086" s="216"/>
      <c r="AZ2086" s="74">
        <v>100</v>
      </c>
      <c r="BA2086" s="69" t="s">
        <v>503</v>
      </c>
      <c r="BB2086" s="44">
        <f t="shared" si="198"/>
        <v>9500</v>
      </c>
      <c r="BC2086" s="81">
        <v>95</v>
      </c>
      <c r="BD2086" s="66">
        <v>38960</v>
      </c>
      <c r="BE2086" s="79"/>
      <c r="BF2086" s="79"/>
      <c r="BG2086" s="79"/>
      <c r="BH2086" s="75"/>
      <c r="BI2086" s="79"/>
      <c r="BJ2086" s="197"/>
      <c r="BK2086" s="78"/>
      <c r="BL2086" s="66"/>
      <c r="BM2086" s="163"/>
      <c r="BN2086" s="66"/>
      <c r="BO2086" s="79"/>
      <c r="BP2086" s="158"/>
      <c r="BQ2086" s="74"/>
      <c r="BR2086" s="161"/>
      <c r="BS2086" s="160"/>
      <c r="BT2086" s="158"/>
      <c r="BU2086" s="74"/>
      <c r="BV2086" s="161"/>
      <c r="BW2086" s="160"/>
      <c r="BX2086" s="158"/>
      <c r="BY2086" s="74"/>
      <c r="BZ2086" s="161"/>
      <c r="CA2086" s="160"/>
      <c r="CB2086" s="161">
        <v>1.2081824987148734E-3</v>
      </c>
      <c r="CC2086" s="161">
        <v>1.0842019256679298E-3</v>
      </c>
    </row>
    <row r="2087" spans="2:81" ht="23">
      <c r="B2087" s="207">
        <v>21.5</v>
      </c>
      <c r="C2087" s="57">
        <v>20061718</v>
      </c>
      <c r="D2087" s="57">
        <v>1</v>
      </c>
      <c r="E2087" s="155" t="s">
        <v>2062</v>
      </c>
      <c r="F2087" s="60" t="s">
        <v>8007</v>
      </c>
      <c r="G2087" s="60"/>
      <c r="H2087" s="60"/>
      <c r="I2087" s="60"/>
      <c r="J2087" s="58" t="s">
        <v>8008</v>
      </c>
      <c r="K2087" s="58" t="s">
        <v>3723</v>
      </c>
      <c r="L2087" s="58" t="s">
        <v>7473</v>
      </c>
      <c r="M2087" s="59" t="s">
        <v>153</v>
      </c>
      <c r="N2087" s="61">
        <v>41008</v>
      </c>
      <c r="O2087" s="62" t="s">
        <v>3382</v>
      </c>
      <c r="P2087" s="79">
        <v>1235382.31</v>
      </c>
      <c r="Q2087" s="79">
        <v>1235382.31</v>
      </c>
      <c r="R2087" s="79"/>
      <c r="S2087" s="80">
        <v>1127649.98</v>
      </c>
      <c r="T2087" s="59"/>
      <c r="U2087" s="499">
        <v>0</v>
      </c>
      <c r="V2087" s="499">
        <v>0</v>
      </c>
      <c r="W2087" s="499">
        <v>0</v>
      </c>
      <c r="X2087" s="499">
        <v>0</v>
      </c>
      <c r="Y2087" s="66"/>
      <c r="Z2087" s="512">
        <f t="shared" si="193"/>
        <v>0</v>
      </c>
      <c r="AA2087" s="512">
        <f t="shared" si="194"/>
        <v>0</v>
      </c>
      <c r="AB2087" s="512">
        <f t="shared" si="195"/>
        <v>0</v>
      </c>
      <c r="AC2087" s="512">
        <f t="shared" si="196"/>
        <v>0</v>
      </c>
      <c r="AD2087" s="59"/>
      <c r="AE2087" s="59"/>
      <c r="AF2087" s="235"/>
      <c r="AG2087" s="59"/>
      <c r="AH2087" s="66"/>
      <c r="AI2087" s="67"/>
      <c r="AJ2087" s="67"/>
      <c r="AK2087" s="68"/>
      <c r="AL2087" s="69"/>
      <c r="AM2087" s="66"/>
      <c r="AN2087" s="207">
        <v>21.5</v>
      </c>
      <c r="AO2087" s="57">
        <v>20061718</v>
      </c>
      <c r="AP2087" s="57"/>
      <c r="AQ2087" s="57"/>
      <c r="AR2087" s="57">
        <v>1</v>
      </c>
      <c r="AS2087" s="35">
        <f t="shared" si="197"/>
        <v>0</v>
      </c>
      <c r="AT2087" s="60" t="s">
        <v>8007</v>
      </c>
      <c r="AU2087" s="79">
        <v>1600000</v>
      </c>
      <c r="AV2087" s="66">
        <v>38888</v>
      </c>
      <c r="AW2087" s="81">
        <v>0</v>
      </c>
      <c r="AX2087" s="215">
        <v>1996</v>
      </c>
      <c r="AY2087" s="215"/>
      <c r="AZ2087" s="74">
        <v>150</v>
      </c>
      <c r="BA2087" s="69" t="s">
        <v>503</v>
      </c>
      <c r="BB2087" s="44">
        <f t="shared" si="198"/>
        <v>6530</v>
      </c>
      <c r="BC2087" s="81">
        <v>65.3</v>
      </c>
      <c r="BD2087" s="66">
        <v>38960</v>
      </c>
      <c r="BE2087" s="79"/>
      <c r="BF2087" s="79"/>
      <c r="BG2087" s="79"/>
      <c r="BH2087" s="75"/>
      <c r="BI2087" s="79"/>
      <c r="BJ2087" s="197"/>
      <c r="BK2087" s="78"/>
      <c r="BL2087" s="66"/>
      <c r="BM2087" s="163"/>
      <c r="BN2087" s="66"/>
      <c r="BO2087" s="79"/>
      <c r="BP2087" s="158"/>
      <c r="BQ2087" s="74"/>
      <c r="BR2087" s="161"/>
      <c r="BS2087" s="160"/>
      <c r="BT2087" s="158"/>
      <c r="BU2087" s="74"/>
      <c r="BV2087" s="161"/>
      <c r="BW2087" s="160"/>
      <c r="BX2087" s="158"/>
      <c r="BY2087" s="74"/>
      <c r="BZ2087" s="161"/>
      <c r="CA2087" s="160"/>
      <c r="CB2087" s="161">
        <v>6.1368000005688464E-4</v>
      </c>
      <c r="CC2087" s="161">
        <v>5.5070574065863086E-4</v>
      </c>
    </row>
    <row r="2088" spans="2:81">
      <c r="B2088" s="209"/>
      <c r="C2088" s="57"/>
      <c r="D2088" s="57"/>
      <c r="E2088" s="155"/>
      <c r="F2088" s="60"/>
      <c r="G2088" s="60"/>
      <c r="H2088" s="60"/>
      <c r="I2088" s="60"/>
      <c r="J2088" s="58"/>
      <c r="K2088" s="58"/>
      <c r="L2088" s="58"/>
      <c r="M2088" s="59"/>
      <c r="N2088" s="61"/>
      <c r="O2088" s="62"/>
      <c r="P2088" s="79"/>
      <c r="Q2088" s="79"/>
      <c r="R2088" s="79"/>
      <c r="S2088" s="80"/>
      <c r="T2088" s="59"/>
      <c r="U2088" s="499">
        <v>0</v>
      </c>
      <c r="V2088" s="499">
        <v>0</v>
      </c>
      <c r="W2088" s="499">
        <v>0</v>
      </c>
      <c r="X2088" s="499">
        <v>0</v>
      </c>
      <c r="Y2088" s="66"/>
      <c r="Z2088" s="512">
        <f t="shared" si="193"/>
        <v>0</v>
      </c>
      <c r="AA2088" s="512">
        <f t="shared" si="194"/>
        <v>0</v>
      </c>
      <c r="AB2088" s="512">
        <f t="shared" si="195"/>
        <v>0</v>
      </c>
      <c r="AC2088" s="512">
        <f t="shared" si="196"/>
        <v>0</v>
      </c>
      <c r="AD2088" s="59"/>
      <c r="AE2088" s="59"/>
      <c r="AF2088" s="235"/>
      <c r="AG2088" s="59"/>
      <c r="AH2088" s="66"/>
      <c r="AI2088" s="67"/>
      <c r="AJ2088" s="67"/>
      <c r="AK2088" s="68"/>
      <c r="AL2088" s="69"/>
      <c r="AM2088" s="66"/>
      <c r="AN2088" s="209"/>
      <c r="AO2088" s="57"/>
      <c r="AP2088" s="57"/>
      <c r="AQ2088" s="57"/>
      <c r="AR2088" s="57"/>
      <c r="AS2088" s="35">
        <f t="shared" si="197"/>
        <v>0</v>
      </c>
      <c r="AT2088" s="60"/>
      <c r="AU2088" s="79"/>
      <c r="AV2088" s="66"/>
      <c r="AW2088" s="81">
        <v>0</v>
      </c>
      <c r="AX2088" s="216"/>
      <c r="AY2088" s="216"/>
      <c r="AZ2088" s="74"/>
      <c r="BA2088" s="69"/>
      <c r="BB2088" s="44">
        <f t="shared" si="198"/>
        <v>0</v>
      </c>
      <c r="BC2088" s="81">
        <v>0</v>
      </c>
      <c r="BD2088" s="66"/>
      <c r="BE2088" s="79"/>
      <c r="BF2088" s="79"/>
      <c r="BG2088" s="79"/>
      <c r="BH2088" s="75"/>
      <c r="BI2088" s="79"/>
      <c r="BJ2088" s="197"/>
      <c r="BK2088" s="78"/>
      <c r="BL2088" s="66"/>
      <c r="BM2088" s="163"/>
      <c r="BN2088" s="66"/>
      <c r="BO2088" s="79"/>
      <c r="BP2088" s="158"/>
      <c r="BQ2088" s="74"/>
      <c r="BR2088" s="161"/>
      <c r="BS2088" s="160"/>
      <c r="BT2088" s="158"/>
      <c r="BU2088" s="74"/>
      <c r="BV2088" s="161"/>
      <c r="BW2088" s="160"/>
      <c r="BX2088" s="158"/>
      <c r="BY2088" s="74"/>
      <c r="BZ2088" s="161"/>
      <c r="CA2088" s="160"/>
      <c r="CB2088" s="161"/>
      <c r="CC2088" s="161"/>
    </row>
    <row r="2089" spans="2:81" ht="23">
      <c r="B2089" s="209">
        <v>22</v>
      </c>
      <c r="C2089" s="57">
        <v>3400586</v>
      </c>
      <c r="D2089" s="57">
        <v>1</v>
      </c>
      <c r="E2089" s="155" t="s">
        <v>2024</v>
      </c>
      <c r="F2089" s="60" t="s">
        <v>8009</v>
      </c>
      <c r="G2089" s="60"/>
      <c r="H2089" s="60"/>
      <c r="I2089" s="60"/>
      <c r="J2089" s="58" t="s">
        <v>8010</v>
      </c>
      <c r="K2089" s="58" t="s">
        <v>1374</v>
      </c>
      <c r="L2089" s="58" t="s">
        <v>1373</v>
      </c>
      <c r="M2089" s="59" t="s">
        <v>96</v>
      </c>
      <c r="N2089" s="61" t="s">
        <v>1375</v>
      </c>
      <c r="O2089" s="62" t="s">
        <v>615</v>
      </c>
      <c r="P2089" s="79">
        <v>25000000</v>
      </c>
      <c r="Q2089" s="79">
        <v>24871062.960000001</v>
      </c>
      <c r="R2089" s="79"/>
      <c r="S2089" s="80">
        <v>19648510.140000001</v>
      </c>
      <c r="T2089" s="59" t="s">
        <v>60</v>
      </c>
      <c r="U2089" s="499">
        <v>6.3490000000000002</v>
      </c>
      <c r="V2089" s="499">
        <v>2.0969999999999999E-2</v>
      </c>
      <c r="W2089" s="499">
        <v>0.01</v>
      </c>
      <c r="X2089" s="499">
        <v>6.3280300000000009</v>
      </c>
      <c r="Y2089" s="66">
        <v>38869</v>
      </c>
      <c r="Z2089" s="512">
        <f t="shared" si="193"/>
        <v>634.9</v>
      </c>
      <c r="AA2089" s="512">
        <f t="shared" si="194"/>
        <v>2.097</v>
      </c>
      <c r="AB2089" s="512">
        <f t="shared" si="195"/>
        <v>1</v>
      </c>
      <c r="AC2089" s="512">
        <f t="shared" si="196"/>
        <v>632.80300000000011</v>
      </c>
      <c r="AD2089" s="59">
        <v>300</v>
      </c>
      <c r="AE2089" s="59">
        <v>0</v>
      </c>
      <c r="AF2089" s="235">
        <v>4</v>
      </c>
      <c r="AG2089" s="59">
        <v>116</v>
      </c>
      <c r="AH2089" s="66">
        <v>42522</v>
      </c>
      <c r="AI2089" s="67" t="s">
        <v>61</v>
      </c>
      <c r="AJ2089" s="67" t="s">
        <v>61</v>
      </c>
      <c r="AK2089" s="68"/>
      <c r="AL2089" s="69" t="s">
        <v>5714</v>
      </c>
      <c r="AM2089" s="66" t="s">
        <v>653</v>
      </c>
      <c r="AN2089" s="209">
        <v>22</v>
      </c>
      <c r="AO2089" s="57">
        <v>3400586</v>
      </c>
      <c r="AP2089" s="57"/>
      <c r="AQ2089" s="57"/>
      <c r="AR2089" s="57">
        <v>1</v>
      </c>
      <c r="AS2089" s="35">
        <f t="shared" si="197"/>
        <v>6510.7494659685872</v>
      </c>
      <c r="AT2089" s="60" t="s">
        <v>8009</v>
      </c>
      <c r="AU2089" s="79">
        <v>38200000</v>
      </c>
      <c r="AV2089" s="66">
        <v>38818</v>
      </c>
      <c r="AW2089" s="81">
        <v>65.107494659685869</v>
      </c>
      <c r="AX2089" s="215" t="s">
        <v>7442</v>
      </c>
      <c r="AY2089" s="215" t="s">
        <v>337</v>
      </c>
      <c r="AZ2089" s="74">
        <v>408</v>
      </c>
      <c r="BA2089" s="69" t="s">
        <v>2847</v>
      </c>
      <c r="BB2089" s="44">
        <f t="shared" si="198"/>
        <v>6330</v>
      </c>
      <c r="BC2089" s="81">
        <v>63.3</v>
      </c>
      <c r="BD2089" s="66">
        <v>38807</v>
      </c>
      <c r="BE2089" s="79">
        <v>16143951.109999999</v>
      </c>
      <c r="BF2089" s="79">
        <v>12886070.58</v>
      </c>
      <c r="BG2089" s="79">
        <v>2612122.4900000002</v>
      </c>
      <c r="BH2089" s="75">
        <v>1.3077570135194307</v>
      </c>
      <c r="BI2089" s="79">
        <v>645758.04</v>
      </c>
      <c r="BJ2089" s="197">
        <v>1582.7402941176472</v>
      </c>
      <c r="BK2089" s="78" t="s">
        <v>3572</v>
      </c>
      <c r="BL2089" s="66">
        <v>38807</v>
      </c>
      <c r="BM2089" s="163">
        <v>2120728</v>
      </c>
      <c r="BN2089" s="66">
        <v>38717</v>
      </c>
      <c r="BO2089" s="79">
        <v>2290742</v>
      </c>
      <c r="BP2089" s="158"/>
      <c r="BQ2089" s="74">
        <v>0</v>
      </c>
      <c r="BR2089" s="161">
        <v>0</v>
      </c>
      <c r="BS2089" s="160"/>
      <c r="BT2089" s="158"/>
      <c r="BU2089" s="74">
        <v>0</v>
      </c>
      <c r="BV2089" s="161">
        <v>0</v>
      </c>
      <c r="BW2089" s="160"/>
      <c r="BX2089" s="158"/>
      <c r="BY2089" s="74">
        <v>0</v>
      </c>
      <c r="BZ2089" s="161">
        <v>0</v>
      </c>
      <c r="CA2089" s="160"/>
      <c r="CB2089" s="161">
        <v>1.2354777784301914E-2</v>
      </c>
      <c r="CC2089" s="161">
        <v>1.1086962341523442E-2</v>
      </c>
    </row>
    <row r="2090" spans="2:81" ht="23">
      <c r="B2090" s="209">
        <v>23</v>
      </c>
      <c r="C2090" s="57">
        <v>3401390</v>
      </c>
      <c r="D2090" s="57">
        <v>1</v>
      </c>
      <c r="E2090" s="155" t="s">
        <v>2024</v>
      </c>
      <c r="F2090" s="60" t="s">
        <v>8011</v>
      </c>
      <c r="G2090" s="60"/>
      <c r="H2090" s="60"/>
      <c r="I2090" s="60"/>
      <c r="J2090" s="58" t="s">
        <v>8012</v>
      </c>
      <c r="K2090" s="58" t="s">
        <v>8013</v>
      </c>
      <c r="L2090" s="58" t="s">
        <v>6932</v>
      </c>
      <c r="M2090" s="59" t="s">
        <v>305</v>
      </c>
      <c r="N2090" s="61">
        <v>70053</v>
      </c>
      <c r="O2090" s="62" t="s">
        <v>222</v>
      </c>
      <c r="P2090" s="79">
        <v>22500000</v>
      </c>
      <c r="Q2090" s="79">
        <v>22500000</v>
      </c>
      <c r="R2090" s="79"/>
      <c r="S2090" s="80">
        <v>21148498.289999999</v>
      </c>
      <c r="T2090" s="59" t="s">
        <v>70</v>
      </c>
      <c r="U2090" s="499">
        <v>6.2630000000000008</v>
      </c>
      <c r="V2090" s="499">
        <v>2.0969999999999999E-2</v>
      </c>
      <c r="W2090" s="499">
        <v>0.01</v>
      </c>
      <c r="X2090" s="499">
        <v>6.2420300000000006</v>
      </c>
      <c r="Y2090" s="66">
        <v>38952</v>
      </c>
      <c r="Z2090" s="512">
        <f t="shared" si="193"/>
        <v>626.30000000000007</v>
      </c>
      <c r="AA2090" s="512">
        <f t="shared" si="194"/>
        <v>2.097</v>
      </c>
      <c r="AB2090" s="512">
        <f t="shared" si="195"/>
        <v>1</v>
      </c>
      <c r="AC2090" s="512">
        <f t="shared" si="196"/>
        <v>624.20300000000009</v>
      </c>
      <c r="AD2090" s="59">
        <v>360</v>
      </c>
      <c r="AE2090" s="59">
        <v>60</v>
      </c>
      <c r="AF2090" s="235">
        <v>1</v>
      </c>
      <c r="AG2090" s="59">
        <v>119</v>
      </c>
      <c r="AH2090" s="66">
        <v>42614</v>
      </c>
      <c r="AI2090" s="67" t="s">
        <v>61</v>
      </c>
      <c r="AJ2090" s="67" t="s">
        <v>61</v>
      </c>
      <c r="AK2090" s="68"/>
      <c r="AL2090" s="69" t="s">
        <v>98</v>
      </c>
      <c r="AM2090" s="66"/>
      <c r="AN2090" s="209">
        <v>23</v>
      </c>
      <c r="AO2090" s="57">
        <v>3401390</v>
      </c>
      <c r="AP2090" s="57"/>
      <c r="AQ2090" s="57"/>
      <c r="AR2090" s="57">
        <v>1</v>
      </c>
      <c r="AS2090" s="35">
        <f t="shared" si="197"/>
        <v>8333.3333333333339</v>
      </c>
      <c r="AT2090" s="60" t="s">
        <v>8011</v>
      </c>
      <c r="AU2090" s="79">
        <v>27000000</v>
      </c>
      <c r="AV2090" s="66">
        <v>38853</v>
      </c>
      <c r="AW2090" s="81">
        <v>83.333333333333343</v>
      </c>
      <c r="AX2090" s="216" t="s">
        <v>7733</v>
      </c>
      <c r="AY2090" s="216">
        <v>1992</v>
      </c>
      <c r="AZ2090" s="74">
        <v>302091</v>
      </c>
      <c r="BA2090" s="69" t="s">
        <v>226</v>
      </c>
      <c r="BB2090" s="44">
        <f t="shared" si="198"/>
        <v>9401.8358706482486</v>
      </c>
      <c r="BC2090" s="81">
        <v>94.018358706482488</v>
      </c>
      <c r="BD2090" s="66">
        <v>38971</v>
      </c>
      <c r="BE2090" s="79">
        <v>2903101.61</v>
      </c>
      <c r="BF2090" s="79">
        <v>798514.08</v>
      </c>
      <c r="BG2090" s="79">
        <v>2005665.85</v>
      </c>
      <c r="BH2090" s="75">
        <v>1.2048067821522794</v>
      </c>
      <c r="BI2090" s="79">
        <v>30209.1</v>
      </c>
      <c r="BJ2090" s="197">
        <v>0.1</v>
      </c>
      <c r="BK2090" s="78" t="s">
        <v>276</v>
      </c>
      <c r="BL2090" s="66">
        <v>38717</v>
      </c>
      <c r="BM2090" s="163">
        <v>1650527</v>
      </c>
      <c r="BN2090" s="66">
        <v>38352</v>
      </c>
      <c r="BO2090" s="79">
        <v>1624471</v>
      </c>
      <c r="BP2090" s="158" t="s">
        <v>1488</v>
      </c>
      <c r="BQ2090" s="74">
        <v>125778</v>
      </c>
      <c r="BR2090" s="161">
        <v>0.41635798484562597</v>
      </c>
      <c r="BS2090" s="160">
        <v>42766</v>
      </c>
      <c r="BT2090" s="158" t="s">
        <v>8014</v>
      </c>
      <c r="BU2090" s="74">
        <v>54000</v>
      </c>
      <c r="BV2090" s="161">
        <v>0.178754084034281</v>
      </c>
      <c r="BW2090" s="160">
        <v>39660</v>
      </c>
      <c r="BX2090" s="158" t="s">
        <v>8015</v>
      </c>
      <c r="BY2090" s="74">
        <v>23425</v>
      </c>
      <c r="BZ2090" s="161">
        <v>7.7542859601908001E-2</v>
      </c>
      <c r="CA2090" s="160">
        <v>40056</v>
      </c>
      <c r="CB2090" s="161">
        <v>1.1176944893504185E-2</v>
      </c>
      <c r="CC2090" s="161">
        <v>1.0029995625256439E-2</v>
      </c>
    </row>
    <row r="2091" spans="2:81" ht="45">
      <c r="B2091" s="228">
        <v>24</v>
      </c>
      <c r="C2091" s="89">
        <v>59579</v>
      </c>
      <c r="D2091" s="89">
        <v>1</v>
      </c>
      <c r="E2091" s="147" t="s">
        <v>2024</v>
      </c>
      <c r="F2091" s="147" t="s">
        <v>8016</v>
      </c>
      <c r="G2091" s="147"/>
      <c r="H2091" s="147"/>
      <c r="I2091" s="147"/>
      <c r="J2091" s="90" t="s">
        <v>8017</v>
      </c>
      <c r="K2091" s="90" t="s">
        <v>77</v>
      </c>
      <c r="L2091" s="90" t="s">
        <v>77</v>
      </c>
      <c r="M2091" s="91" t="s">
        <v>58</v>
      </c>
      <c r="N2091" s="93">
        <v>92123</v>
      </c>
      <c r="O2091" s="94" t="s">
        <v>351</v>
      </c>
      <c r="P2091" s="95">
        <v>21650000</v>
      </c>
      <c r="Q2091" s="95">
        <v>21650000</v>
      </c>
      <c r="R2091" s="95"/>
      <c r="S2091" s="96">
        <v>21650000</v>
      </c>
      <c r="T2091" s="91" t="s">
        <v>223</v>
      </c>
      <c r="U2091" s="500">
        <v>6.0492748267898397</v>
      </c>
      <c r="V2091" s="500">
        <v>2.0969999999999999E-2</v>
      </c>
      <c r="W2091" s="500">
        <v>0.01</v>
      </c>
      <c r="X2091" s="500">
        <v>6.0283048267898396</v>
      </c>
      <c r="Y2091" s="97">
        <v>38698</v>
      </c>
      <c r="Z2091" s="512">
        <f t="shared" si="193"/>
        <v>604.92748267898401</v>
      </c>
      <c r="AA2091" s="512">
        <f t="shared" si="194"/>
        <v>2.097</v>
      </c>
      <c r="AB2091" s="512">
        <f t="shared" si="195"/>
        <v>1</v>
      </c>
      <c r="AC2091" s="512">
        <f t="shared" si="196"/>
        <v>602.83048267898391</v>
      </c>
      <c r="AD2091" s="91">
        <v>0</v>
      </c>
      <c r="AE2091" s="91">
        <v>60</v>
      </c>
      <c r="AF2091" s="237">
        <v>9</v>
      </c>
      <c r="AG2091" s="91">
        <v>51</v>
      </c>
      <c r="AH2091" s="97">
        <v>40544</v>
      </c>
      <c r="AI2091" s="98" t="s">
        <v>61</v>
      </c>
      <c r="AJ2091" s="98" t="s">
        <v>61</v>
      </c>
      <c r="AK2091" s="99"/>
      <c r="AL2091" s="100" t="s">
        <v>396</v>
      </c>
      <c r="AM2091" s="97"/>
      <c r="AN2091" s="228">
        <v>24</v>
      </c>
      <c r="AO2091" s="89">
        <v>59579</v>
      </c>
      <c r="AP2091" s="89"/>
      <c r="AQ2091" s="89"/>
      <c r="AR2091" s="89">
        <v>1</v>
      </c>
      <c r="AS2091" s="35">
        <f t="shared" si="197"/>
        <v>7465.5172413793098</v>
      </c>
      <c r="AT2091" s="147" t="s">
        <v>8016</v>
      </c>
      <c r="AU2091" s="95">
        <v>29000000</v>
      </c>
      <c r="AV2091" s="97">
        <v>38671</v>
      </c>
      <c r="AW2091" s="106">
        <v>74.655172413793096</v>
      </c>
      <c r="AX2091" s="220">
        <v>1981</v>
      </c>
      <c r="AY2091" s="220"/>
      <c r="AZ2091" s="105">
        <v>136340</v>
      </c>
      <c r="BA2091" s="100" t="s">
        <v>226</v>
      </c>
      <c r="BB2091" s="44">
        <f t="shared" si="198"/>
        <v>9494.2217671152721</v>
      </c>
      <c r="BC2091" s="106">
        <v>94.942217671152719</v>
      </c>
      <c r="BD2091" s="97">
        <v>38898</v>
      </c>
      <c r="BE2091" s="95">
        <v>2964794.46</v>
      </c>
      <c r="BF2091" s="95">
        <v>1172848.83</v>
      </c>
      <c r="BG2091" s="95">
        <v>1694858.55</v>
      </c>
      <c r="BH2091" s="192">
        <v>1.2809334979957727</v>
      </c>
      <c r="BI2091" s="95">
        <v>20451</v>
      </c>
      <c r="BJ2091" s="203">
        <v>0.15</v>
      </c>
      <c r="BK2091" s="108" t="s">
        <v>64</v>
      </c>
      <c r="BL2091" s="97">
        <v>38898</v>
      </c>
      <c r="BM2091" s="168">
        <v>1712298</v>
      </c>
      <c r="BN2091" s="97">
        <v>38717</v>
      </c>
      <c r="BO2091" s="95">
        <v>1442746</v>
      </c>
      <c r="BP2091" s="133" t="s">
        <v>8018</v>
      </c>
      <c r="BQ2091" s="105">
        <v>14676</v>
      </c>
      <c r="BR2091" s="169">
        <v>0.10764265806073052</v>
      </c>
      <c r="BS2091" s="136">
        <v>40025</v>
      </c>
      <c r="BT2091" s="133" t="s">
        <v>8019</v>
      </c>
      <c r="BU2091" s="105">
        <v>10256</v>
      </c>
      <c r="BV2091" s="169">
        <v>7.5223705442276662E-2</v>
      </c>
      <c r="BW2091" s="136">
        <v>39812</v>
      </c>
      <c r="BX2091" s="133" t="s">
        <v>8020</v>
      </c>
      <c r="BY2091" s="105">
        <v>10164</v>
      </c>
      <c r="BZ2091" s="169">
        <v>7.4548921813114274E-2</v>
      </c>
      <c r="CA2091" s="136">
        <v>40544</v>
      </c>
      <c r="CB2091" s="169">
        <v>1.0754704753082916E-2</v>
      </c>
      <c r="CC2091" s="169">
        <v>9.6510846794134169E-3</v>
      </c>
    </row>
    <row r="2092" spans="2:81" ht="23">
      <c r="B2092" s="228">
        <v>25</v>
      </c>
      <c r="C2092" s="89">
        <v>20061710</v>
      </c>
      <c r="D2092" s="89">
        <v>1</v>
      </c>
      <c r="E2092" s="147" t="s">
        <v>2062</v>
      </c>
      <c r="F2092" s="92" t="s">
        <v>8021</v>
      </c>
      <c r="G2092" s="92"/>
      <c r="H2092" s="92"/>
      <c r="I2092" s="92"/>
      <c r="J2092" s="90" t="s">
        <v>8022</v>
      </c>
      <c r="K2092" s="90" t="s">
        <v>8023</v>
      </c>
      <c r="L2092" s="90" t="s">
        <v>8024</v>
      </c>
      <c r="M2092" s="91" t="s">
        <v>7464</v>
      </c>
      <c r="N2092" s="93">
        <v>59404</v>
      </c>
      <c r="O2092" s="94" t="s">
        <v>222</v>
      </c>
      <c r="P2092" s="95">
        <v>20500000</v>
      </c>
      <c r="Q2092" s="95">
        <v>20500000</v>
      </c>
      <c r="R2092" s="95"/>
      <c r="S2092" s="96">
        <v>19197158</v>
      </c>
      <c r="T2092" s="91" t="s">
        <v>70</v>
      </c>
      <c r="U2092" s="500">
        <v>5.96</v>
      </c>
      <c r="V2092" s="500">
        <v>4.0970000000000006E-2</v>
      </c>
      <c r="W2092" s="500">
        <v>0.02</v>
      </c>
      <c r="X2092" s="500">
        <v>5.9190300000000002</v>
      </c>
      <c r="Y2092" s="97">
        <v>38967</v>
      </c>
      <c r="Z2092" s="512">
        <f t="shared" si="193"/>
        <v>596</v>
      </c>
      <c r="AA2092" s="512">
        <f t="shared" si="194"/>
        <v>4.0970000000000004</v>
      </c>
      <c r="AB2092" s="512">
        <f t="shared" si="195"/>
        <v>2</v>
      </c>
      <c r="AC2092" s="512">
        <f t="shared" si="196"/>
        <v>591.90300000000002</v>
      </c>
      <c r="AD2092" s="91">
        <v>360</v>
      </c>
      <c r="AE2092" s="91">
        <v>60</v>
      </c>
      <c r="AF2092" s="237">
        <v>0</v>
      </c>
      <c r="AG2092" s="91">
        <v>120</v>
      </c>
      <c r="AH2092" s="97">
        <v>42644</v>
      </c>
      <c r="AI2092" s="98" t="s">
        <v>61</v>
      </c>
      <c r="AJ2092" s="98" t="s">
        <v>61</v>
      </c>
      <c r="AK2092" s="99"/>
      <c r="AL2092" s="100" t="s">
        <v>750</v>
      </c>
      <c r="AM2092" s="97"/>
      <c r="AN2092" s="228">
        <v>25</v>
      </c>
      <c r="AO2092" s="89">
        <v>20061710</v>
      </c>
      <c r="AP2092" s="89"/>
      <c r="AQ2092" s="89"/>
      <c r="AR2092" s="89">
        <v>1</v>
      </c>
      <c r="AS2092" s="35">
        <f t="shared" si="197"/>
        <v>7321.4285714285706</v>
      </c>
      <c r="AT2092" s="92" t="s">
        <v>8021</v>
      </c>
      <c r="AU2092" s="95">
        <v>28000000</v>
      </c>
      <c r="AV2092" s="97">
        <v>38903</v>
      </c>
      <c r="AW2092" s="106">
        <v>73.214285714285708</v>
      </c>
      <c r="AX2092" s="219">
        <v>1997</v>
      </c>
      <c r="AY2092" s="219"/>
      <c r="AZ2092" s="105">
        <v>215024</v>
      </c>
      <c r="BA2092" s="100" t="s">
        <v>226</v>
      </c>
      <c r="BB2092" s="44">
        <f t="shared" si="198"/>
        <v>9750</v>
      </c>
      <c r="BC2092" s="106">
        <v>97.5</v>
      </c>
      <c r="BD2092" s="97">
        <v>38961</v>
      </c>
      <c r="BE2092" s="95">
        <v>2606537.6213000002</v>
      </c>
      <c r="BF2092" s="95">
        <v>633955</v>
      </c>
      <c r="BG2092" s="95">
        <v>1852854.5189</v>
      </c>
      <c r="BH2092" s="192">
        <v>1.2616692181776086</v>
      </c>
      <c r="BI2092" s="95">
        <v>36554.080000000002</v>
      </c>
      <c r="BJ2092" s="203">
        <v>0.17</v>
      </c>
      <c r="BK2092" s="108" t="s">
        <v>3572</v>
      </c>
      <c r="BL2092" s="97">
        <v>38898</v>
      </c>
      <c r="BM2092" s="168">
        <v>2002212</v>
      </c>
      <c r="BN2092" s="97">
        <v>38717</v>
      </c>
      <c r="BO2092" s="95">
        <v>2032808</v>
      </c>
      <c r="BP2092" s="133" t="s">
        <v>8025</v>
      </c>
      <c r="BQ2092" s="105">
        <v>51150</v>
      </c>
      <c r="BR2092" s="169">
        <v>0.23788042265049483</v>
      </c>
      <c r="BS2092" s="136">
        <v>43184</v>
      </c>
      <c r="BT2092" s="133" t="s">
        <v>8026</v>
      </c>
      <c r="BU2092" s="105">
        <v>32500</v>
      </c>
      <c r="BV2092" s="169">
        <v>0.15114591859513357</v>
      </c>
      <c r="BW2092" s="136">
        <v>44982</v>
      </c>
      <c r="BX2092" s="133" t="s">
        <v>2424</v>
      </c>
      <c r="BY2092" s="105">
        <v>23500</v>
      </c>
      <c r="BZ2092" s="169">
        <v>0.10929012575340427</v>
      </c>
      <c r="CA2092" s="136">
        <v>41298</v>
      </c>
      <c r="CB2092" s="169">
        <v>1.0183438680748258E-2</v>
      </c>
      <c r="CC2092" s="169">
        <v>9.1384404585669772E-3</v>
      </c>
    </row>
    <row r="2093" spans="2:81" ht="34">
      <c r="B2093" s="228">
        <v>26</v>
      </c>
      <c r="C2093" s="89" t="s">
        <v>8027</v>
      </c>
      <c r="D2093" s="89">
        <v>2</v>
      </c>
      <c r="E2093" s="147" t="s">
        <v>2047</v>
      </c>
      <c r="F2093" s="92" t="s">
        <v>8028</v>
      </c>
      <c r="G2093" s="92"/>
      <c r="H2093" s="92"/>
      <c r="I2093" s="92"/>
      <c r="J2093" s="90" t="s">
        <v>8029</v>
      </c>
      <c r="K2093" s="90" t="s">
        <v>8030</v>
      </c>
      <c r="L2093" s="90" t="s">
        <v>77</v>
      </c>
      <c r="M2093" s="91" t="s">
        <v>58</v>
      </c>
      <c r="N2093" s="93" t="s">
        <v>8031</v>
      </c>
      <c r="O2093" s="94" t="s">
        <v>59</v>
      </c>
      <c r="P2093" s="95">
        <v>20000000</v>
      </c>
      <c r="Q2093" s="95">
        <v>20000000</v>
      </c>
      <c r="R2093" s="95"/>
      <c r="S2093" s="96">
        <v>20000000</v>
      </c>
      <c r="T2093" s="91" t="s">
        <v>223</v>
      </c>
      <c r="U2093" s="500">
        <v>6.1630000000000003</v>
      </c>
      <c r="V2093" s="500">
        <v>3.0970000000000004E-2</v>
      </c>
      <c r="W2093" s="500">
        <v>0.01</v>
      </c>
      <c r="X2093" s="500">
        <v>6.1320300000000003</v>
      </c>
      <c r="Y2093" s="97">
        <v>38938</v>
      </c>
      <c r="Z2093" s="512">
        <f t="shared" si="193"/>
        <v>616.30000000000007</v>
      </c>
      <c r="AA2093" s="512">
        <f t="shared" si="194"/>
        <v>3.0970000000000004</v>
      </c>
      <c r="AB2093" s="512">
        <f t="shared" si="195"/>
        <v>1</v>
      </c>
      <c r="AC2093" s="512">
        <f t="shared" si="196"/>
        <v>613.20299999999997</v>
      </c>
      <c r="AD2093" s="91">
        <v>0</v>
      </c>
      <c r="AE2093" s="91">
        <v>120</v>
      </c>
      <c r="AF2093" s="237" t="s">
        <v>2892</v>
      </c>
      <c r="AG2093" s="91">
        <v>119</v>
      </c>
      <c r="AH2093" s="97">
        <v>42614</v>
      </c>
      <c r="AI2093" s="98" t="s">
        <v>61</v>
      </c>
      <c r="AJ2093" s="98" t="s">
        <v>8032</v>
      </c>
      <c r="AK2093" s="99"/>
      <c r="AL2093" s="100" t="s">
        <v>98</v>
      </c>
      <c r="AM2093" s="97"/>
      <c r="AN2093" s="228">
        <v>26</v>
      </c>
      <c r="AO2093" s="89" t="s">
        <v>8027</v>
      </c>
      <c r="AP2093" s="89"/>
      <c r="AQ2093" s="89"/>
      <c r="AR2093" s="89">
        <v>2</v>
      </c>
      <c r="AS2093" s="35">
        <f t="shared" si="197"/>
        <v>6939.9999999999991</v>
      </c>
      <c r="AT2093" s="92" t="s">
        <v>8028</v>
      </c>
      <c r="AU2093" s="95">
        <v>28800000</v>
      </c>
      <c r="AV2093" s="97">
        <v>38903</v>
      </c>
      <c r="AW2093" s="106">
        <v>69.399999999999991</v>
      </c>
      <c r="AX2093" s="219" t="s">
        <v>8033</v>
      </c>
      <c r="AY2093" s="219" t="s">
        <v>140</v>
      </c>
      <c r="AZ2093" s="105">
        <v>160</v>
      </c>
      <c r="BA2093" s="100" t="s">
        <v>63</v>
      </c>
      <c r="BB2093" s="44">
        <f t="shared" si="198"/>
        <v>9563</v>
      </c>
      <c r="BC2093" s="106">
        <v>95.63</v>
      </c>
      <c r="BD2093" s="97">
        <v>38884</v>
      </c>
      <c r="BE2093" s="95">
        <v>2528304.5299999998</v>
      </c>
      <c r="BF2093" s="95">
        <v>789286.84790000005</v>
      </c>
      <c r="BG2093" s="95">
        <v>1699017.6821000001</v>
      </c>
      <c r="BH2093" s="192">
        <v>1.36</v>
      </c>
      <c r="BI2093" s="95">
        <v>40000</v>
      </c>
      <c r="BJ2093" s="203">
        <v>250</v>
      </c>
      <c r="BK2093" s="108" t="s">
        <v>3572</v>
      </c>
      <c r="BL2093" s="97">
        <v>38898</v>
      </c>
      <c r="BM2093" s="168">
        <v>1818644</v>
      </c>
      <c r="BN2093" s="97">
        <v>38717</v>
      </c>
      <c r="BO2093" s="95">
        <v>1473677</v>
      </c>
      <c r="BP2093" s="133"/>
      <c r="BQ2093" s="105"/>
      <c r="BR2093" s="169"/>
      <c r="BS2093" s="136"/>
      <c r="BT2093" s="133"/>
      <c r="BU2093" s="105"/>
      <c r="BV2093" s="169"/>
      <c r="BW2093" s="136"/>
      <c r="BX2093" s="133"/>
      <c r="BY2093" s="105"/>
      <c r="BZ2093" s="169"/>
      <c r="CA2093" s="136"/>
      <c r="CB2093" s="169">
        <v>8.6881462358233852E-2</v>
      </c>
      <c r="CC2093" s="169">
        <v>8.9155516668946114E-3</v>
      </c>
    </row>
    <row r="2094" spans="2:81" ht="23">
      <c r="B2094" s="228">
        <v>27</v>
      </c>
      <c r="C2094" s="89">
        <v>20061858</v>
      </c>
      <c r="D2094" s="89">
        <v>2</v>
      </c>
      <c r="E2094" s="147" t="s">
        <v>2062</v>
      </c>
      <c r="F2094" s="92" t="s">
        <v>8034</v>
      </c>
      <c r="G2094" s="92"/>
      <c r="H2094" s="92"/>
      <c r="I2094" s="92"/>
      <c r="J2094" s="90" t="s">
        <v>8035</v>
      </c>
      <c r="K2094" s="90" t="s">
        <v>8036</v>
      </c>
      <c r="L2094" s="90" t="s">
        <v>606</v>
      </c>
      <c r="M2094" s="91" t="s">
        <v>608</v>
      </c>
      <c r="N2094" s="93">
        <v>84070</v>
      </c>
      <c r="O2094" s="94" t="s">
        <v>59</v>
      </c>
      <c r="P2094" s="95">
        <v>19700000</v>
      </c>
      <c r="Q2094" s="95">
        <v>19700000</v>
      </c>
      <c r="R2094" s="95"/>
      <c r="S2094" s="96">
        <v>18460327</v>
      </c>
      <c r="T2094" s="91" t="s">
        <v>70</v>
      </c>
      <c r="U2094" s="500">
        <v>6.0259999999999998</v>
      </c>
      <c r="V2094" s="500">
        <v>4.0970000000000006E-2</v>
      </c>
      <c r="W2094" s="500">
        <v>0.02</v>
      </c>
      <c r="X2094" s="500">
        <v>5.9850300000000001</v>
      </c>
      <c r="Y2094" s="97">
        <v>38959</v>
      </c>
      <c r="Z2094" s="512">
        <f t="shared" si="193"/>
        <v>602.6</v>
      </c>
      <c r="AA2094" s="512">
        <f t="shared" si="194"/>
        <v>4.0970000000000004</v>
      </c>
      <c r="AB2094" s="512">
        <f t="shared" si="195"/>
        <v>2</v>
      </c>
      <c r="AC2094" s="512">
        <f t="shared" si="196"/>
        <v>598.50300000000004</v>
      </c>
      <c r="AD2094" s="91">
        <v>360</v>
      </c>
      <c r="AE2094" s="91">
        <v>60</v>
      </c>
      <c r="AF2094" s="237">
        <v>1</v>
      </c>
      <c r="AG2094" s="91">
        <v>119</v>
      </c>
      <c r="AH2094" s="97">
        <v>42614</v>
      </c>
      <c r="AI2094" s="98" t="s">
        <v>61</v>
      </c>
      <c r="AJ2094" s="98" t="s">
        <v>61</v>
      </c>
      <c r="AK2094" s="99"/>
      <c r="AL2094" s="100" t="s">
        <v>8037</v>
      </c>
      <c r="AM2094" s="97" t="s">
        <v>603</v>
      </c>
      <c r="AN2094" s="228">
        <v>27</v>
      </c>
      <c r="AO2094" s="89">
        <v>20061858</v>
      </c>
      <c r="AP2094" s="89"/>
      <c r="AQ2094" s="89"/>
      <c r="AR2094" s="89">
        <v>2</v>
      </c>
      <c r="AS2094" s="35">
        <f t="shared" si="197"/>
        <v>7755.9055118110236</v>
      </c>
      <c r="AT2094" s="92" t="s">
        <v>8034</v>
      </c>
      <c r="AU2094" s="95">
        <v>25400000</v>
      </c>
      <c r="AV2094" s="97">
        <v>38940</v>
      </c>
      <c r="AW2094" s="106">
        <v>77.559055118110237</v>
      </c>
      <c r="AX2094" s="220">
        <v>1994</v>
      </c>
      <c r="AY2094" s="220">
        <v>2006</v>
      </c>
      <c r="AZ2094" s="105">
        <v>276</v>
      </c>
      <c r="BA2094" s="100" t="s">
        <v>63</v>
      </c>
      <c r="BB2094" s="44">
        <f t="shared" si="198"/>
        <v>9670</v>
      </c>
      <c r="BC2094" s="106">
        <v>96.7</v>
      </c>
      <c r="BD2094" s="97">
        <v>38951</v>
      </c>
      <c r="BE2094" s="95">
        <v>2484529.2875999999</v>
      </c>
      <c r="BF2094" s="95">
        <v>793539</v>
      </c>
      <c r="BG2094" s="95">
        <v>1635790.409</v>
      </c>
      <c r="BH2094" s="192">
        <v>1.1509183134867005</v>
      </c>
      <c r="BI2094" s="95">
        <v>55200</v>
      </c>
      <c r="BJ2094" s="203">
        <v>200</v>
      </c>
      <c r="BK2094" s="108" t="s">
        <v>3572</v>
      </c>
      <c r="BL2094" s="97">
        <v>38960</v>
      </c>
      <c r="BM2094" s="168">
        <v>1482599</v>
      </c>
      <c r="BN2094" s="97">
        <v>38717</v>
      </c>
      <c r="BO2094" s="95">
        <v>1330881</v>
      </c>
      <c r="BP2094" s="133"/>
      <c r="BQ2094" s="105"/>
      <c r="BR2094" s="169"/>
      <c r="BS2094" s="136"/>
      <c r="BT2094" s="133"/>
      <c r="BU2094" s="105"/>
      <c r="BV2094" s="169"/>
      <c r="BW2094" s="136"/>
      <c r="BX2094" s="133"/>
      <c r="BY2094" s="105"/>
      <c r="BZ2094" s="169"/>
      <c r="CA2094" s="136"/>
      <c r="CB2094" s="169">
        <v>8.5578240422860344E-2</v>
      </c>
      <c r="CC2094" s="169">
        <v>8.7818183918911934E-3</v>
      </c>
    </row>
    <row r="2095" spans="2:81" ht="23">
      <c r="B2095" s="228">
        <v>28</v>
      </c>
      <c r="C2095" s="89" t="s">
        <v>8038</v>
      </c>
      <c r="D2095" s="89">
        <v>1</v>
      </c>
      <c r="E2095" s="147" t="s">
        <v>2047</v>
      </c>
      <c r="F2095" s="92" t="s">
        <v>8039</v>
      </c>
      <c r="G2095" s="92"/>
      <c r="H2095" s="92"/>
      <c r="I2095" s="92"/>
      <c r="J2095" s="90" t="s">
        <v>8040</v>
      </c>
      <c r="K2095" s="90" t="s">
        <v>2615</v>
      </c>
      <c r="L2095" s="90" t="s">
        <v>2615</v>
      </c>
      <c r="M2095" s="91" t="s">
        <v>335</v>
      </c>
      <c r="N2095" s="93" t="s">
        <v>8041</v>
      </c>
      <c r="O2095" s="94" t="s">
        <v>222</v>
      </c>
      <c r="P2095" s="95">
        <v>18300000</v>
      </c>
      <c r="Q2095" s="95">
        <v>18300000</v>
      </c>
      <c r="R2095" s="95"/>
      <c r="S2095" s="95">
        <v>16553962.42</v>
      </c>
      <c r="T2095" s="91" t="s">
        <v>70</v>
      </c>
      <c r="U2095" s="500">
        <v>5.9669999999999996</v>
      </c>
      <c r="V2095" s="500">
        <v>3.0970000000000004E-2</v>
      </c>
      <c r="W2095" s="500">
        <v>0.01</v>
      </c>
      <c r="X2095" s="500">
        <v>5.9360299999999988</v>
      </c>
      <c r="Y2095" s="97">
        <v>38975</v>
      </c>
      <c r="Z2095" s="512">
        <f t="shared" si="193"/>
        <v>596.69999999999993</v>
      </c>
      <c r="AA2095" s="512">
        <f t="shared" si="194"/>
        <v>3.0970000000000004</v>
      </c>
      <c r="AB2095" s="512">
        <f t="shared" si="195"/>
        <v>1</v>
      </c>
      <c r="AC2095" s="512">
        <f t="shared" si="196"/>
        <v>593.60299999999984</v>
      </c>
      <c r="AD2095" s="91">
        <v>360</v>
      </c>
      <c r="AE2095" s="91">
        <v>36</v>
      </c>
      <c r="AF2095" s="237">
        <v>0</v>
      </c>
      <c r="AG2095" s="91">
        <v>120</v>
      </c>
      <c r="AH2095" s="97">
        <v>42644</v>
      </c>
      <c r="AI2095" s="98" t="s">
        <v>61</v>
      </c>
      <c r="AJ2095" s="98" t="s">
        <v>61</v>
      </c>
      <c r="AK2095" s="99"/>
      <c r="AL2095" s="100" t="s">
        <v>312</v>
      </c>
      <c r="AM2095" s="97"/>
      <c r="AN2095" s="228">
        <v>28</v>
      </c>
      <c r="AO2095" s="89" t="s">
        <v>8038</v>
      </c>
      <c r="AP2095" s="89"/>
      <c r="AQ2095" s="89"/>
      <c r="AR2095" s="89">
        <v>1</v>
      </c>
      <c r="AS2095" s="35">
        <f t="shared" si="197"/>
        <v>7960.0000000000009</v>
      </c>
      <c r="AT2095" s="92" t="s">
        <v>8039</v>
      </c>
      <c r="AU2095" s="95">
        <v>23000000</v>
      </c>
      <c r="AV2095" s="97">
        <v>38910</v>
      </c>
      <c r="AW2095" s="106">
        <v>79.600000000000009</v>
      </c>
      <c r="AX2095" s="219" t="s">
        <v>7442</v>
      </c>
      <c r="AY2095" s="219" t="s">
        <v>2304</v>
      </c>
      <c r="AZ2095" s="105">
        <v>486321</v>
      </c>
      <c r="BA2095" s="100" t="s">
        <v>226</v>
      </c>
      <c r="BB2095" s="44">
        <f t="shared" si="198"/>
        <v>9022</v>
      </c>
      <c r="BC2095" s="106">
        <v>90.22</v>
      </c>
      <c r="BD2095" s="97">
        <v>38873</v>
      </c>
      <c r="BE2095" s="95">
        <v>3815137</v>
      </c>
      <c r="BF2095" s="95">
        <v>1796343</v>
      </c>
      <c r="BG2095" s="95">
        <v>1747115</v>
      </c>
      <c r="BH2095" s="192">
        <v>1.33</v>
      </c>
      <c r="BI2095" s="95">
        <v>72948.149999999994</v>
      </c>
      <c r="BJ2095" s="203">
        <v>0.15</v>
      </c>
      <c r="BK2095" s="108" t="s">
        <v>3572</v>
      </c>
      <c r="BL2095" s="97">
        <v>38868</v>
      </c>
      <c r="BM2095" s="168">
        <v>1982441</v>
      </c>
      <c r="BN2095" s="97">
        <v>38717</v>
      </c>
      <c r="BO2095" s="95">
        <v>1946342</v>
      </c>
      <c r="BP2095" s="133" t="s">
        <v>8042</v>
      </c>
      <c r="BQ2095" s="105">
        <v>141682</v>
      </c>
      <c r="BR2095" s="169">
        <v>0.29133432444825536</v>
      </c>
      <c r="BS2095" s="136">
        <v>39844</v>
      </c>
      <c r="BT2095" s="133" t="s">
        <v>3056</v>
      </c>
      <c r="BU2095" s="105">
        <v>93750</v>
      </c>
      <c r="BV2095" s="169">
        <v>0.19277390859123911</v>
      </c>
      <c r="BW2095" s="136">
        <v>40016</v>
      </c>
      <c r="BX2095" s="133" t="s">
        <v>2859</v>
      </c>
      <c r="BY2095" s="105">
        <v>86240</v>
      </c>
      <c r="BZ2095" s="169">
        <v>0.17733143335369025</v>
      </c>
      <c r="CA2095" s="136">
        <v>41152</v>
      </c>
      <c r="CB2095" s="169">
        <v>9.090581846716737E-3</v>
      </c>
      <c r="CC2095" s="169">
        <v>8.1577297752085699E-3</v>
      </c>
    </row>
    <row r="2096" spans="2:81" ht="34">
      <c r="B2096" s="209">
        <v>29</v>
      </c>
      <c r="C2096" s="57">
        <v>20061439</v>
      </c>
      <c r="D2096" s="57">
        <v>2</v>
      </c>
      <c r="E2096" s="155" t="s">
        <v>2062</v>
      </c>
      <c r="F2096" s="60" t="s">
        <v>8043</v>
      </c>
      <c r="G2096" s="60"/>
      <c r="H2096" s="60"/>
      <c r="I2096" s="60"/>
      <c r="J2096" s="58" t="s">
        <v>8044</v>
      </c>
      <c r="K2096" s="58" t="s">
        <v>8045</v>
      </c>
      <c r="L2096" s="58" t="s">
        <v>5215</v>
      </c>
      <c r="M2096" s="59" t="s">
        <v>189</v>
      </c>
      <c r="N2096" s="61">
        <v>35802</v>
      </c>
      <c r="O2096" s="62" t="s">
        <v>59</v>
      </c>
      <c r="P2096" s="79">
        <v>18300000</v>
      </c>
      <c r="Q2096" s="79">
        <v>18300000</v>
      </c>
      <c r="R2096" s="79"/>
      <c r="S2096" s="80">
        <v>16943093.559999999</v>
      </c>
      <c r="T2096" s="59" t="s">
        <v>70</v>
      </c>
      <c r="U2096" s="499">
        <v>6.3099999999999987</v>
      </c>
      <c r="V2096" s="499">
        <v>4.0970000000000006E-2</v>
      </c>
      <c r="W2096" s="499">
        <v>0.02</v>
      </c>
      <c r="X2096" s="499">
        <v>6.269029999999999</v>
      </c>
      <c r="Y2096" s="66">
        <v>38954</v>
      </c>
      <c r="Z2096" s="512">
        <f t="shared" si="193"/>
        <v>630.99999999999989</v>
      </c>
      <c r="AA2096" s="512">
        <f t="shared" si="194"/>
        <v>4.0970000000000004</v>
      </c>
      <c r="AB2096" s="512">
        <f t="shared" si="195"/>
        <v>2</v>
      </c>
      <c r="AC2096" s="512">
        <f t="shared" si="196"/>
        <v>626.90299999999991</v>
      </c>
      <c r="AD2096" s="59">
        <v>360</v>
      </c>
      <c r="AE2096" s="59">
        <v>48</v>
      </c>
      <c r="AF2096" s="235">
        <v>1</v>
      </c>
      <c r="AG2096" s="59">
        <v>119</v>
      </c>
      <c r="AH2096" s="66">
        <v>42614</v>
      </c>
      <c r="AI2096" s="67" t="s">
        <v>61</v>
      </c>
      <c r="AJ2096" s="67" t="s">
        <v>61</v>
      </c>
      <c r="AK2096" s="68"/>
      <c r="AL2096" s="69" t="s">
        <v>62</v>
      </c>
      <c r="AM2096" s="66"/>
      <c r="AN2096" s="209">
        <v>29</v>
      </c>
      <c r="AO2096" s="57">
        <v>20061439</v>
      </c>
      <c r="AP2096" s="57"/>
      <c r="AQ2096" s="57"/>
      <c r="AR2096" s="57">
        <v>2</v>
      </c>
      <c r="AS2096" s="35">
        <f t="shared" si="197"/>
        <v>6841.1214953271028</v>
      </c>
      <c r="AT2096" s="60" t="s">
        <v>8043</v>
      </c>
      <c r="AU2096" s="79">
        <v>26750000</v>
      </c>
      <c r="AV2096" s="66">
        <v>38796</v>
      </c>
      <c r="AW2096" s="81">
        <v>68.411214953271028</v>
      </c>
      <c r="AX2096" s="215">
        <v>1978</v>
      </c>
      <c r="AY2096" s="215">
        <v>2004</v>
      </c>
      <c r="AZ2096" s="74">
        <v>431</v>
      </c>
      <c r="BA2096" s="69" t="s">
        <v>63</v>
      </c>
      <c r="BB2096" s="44">
        <f t="shared" si="198"/>
        <v>9580</v>
      </c>
      <c r="BC2096" s="81">
        <v>95.8</v>
      </c>
      <c r="BD2096" s="66">
        <v>38937</v>
      </c>
      <c r="BE2096" s="79">
        <v>2971223.3355999999</v>
      </c>
      <c r="BF2096" s="79">
        <v>1089262</v>
      </c>
      <c r="BG2096" s="79">
        <v>1774211.4021999999</v>
      </c>
      <c r="BH2096" s="75">
        <v>1.303899885044641</v>
      </c>
      <c r="BI2096" s="79">
        <v>107750</v>
      </c>
      <c r="BJ2096" s="197">
        <v>250</v>
      </c>
      <c r="BK2096" s="78" t="s">
        <v>3572</v>
      </c>
      <c r="BL2096" s="66">
        <v>38898</v>
      </c>
      <c r="BM2096" s="163">
        <v>1740670</v>
      </c>
      <c r="BN2096" s="66">
        <v>38717</v>
      </c>
      <c r="BO2096" s="79">
        <v>1603623</v>
      </c>
      <c r="BP2096" s="158"/>
      <c r="BQ2096" s="74"/>
      <c r="BR2096" s="161"/>
      <c r="BS2096" s="160"/>
      <c r="BT2096" s="158"/>
      <c r="BU2096" s="74"/>
      <c r="BV2096" s="161"/>
      <c r="BW2096" s="160"/>
      <c r="BX2096" s="158"/>
      <c r="BY2096" s="74"/>
      <c r="BZ2096" s="161"/>
      <c r="CA2096" s="160"/>
      <c r="CB2096" s="161">
        <v>7.9496538057783978E-2</v>
      </c>
      <c r="CC2096" s="161">
        <v>8.1577297752085699E-3</v>
      </c>
    </row>
    <row r="2097" spans="2:81" ht="34">
      <c r="B2097" s="209">
        <v>30</v>
      </c>
      <c r="C2097" s="57">
        <v>20061763</v>
      </c>
      <c r="D2097" s="57">
        <v>1</v>
      </c>
      <c r="E2097" s="155" t="s">
        <v>2062</v>
      </c>
      <c r="F2097" s="60" t="s">
        <v>8046</v>
      </c>
      <c r="G2097" s="60"/>
      <c r="H2097" s="60"/>
      <c r="I2097" s="60"/>
      <c r="J2097" s="58" t="s">
        <v>8047</v>
      </c>
      <c r="K2097" s="58" t="s">
        <v>1100</v>
      </c>
      <c r="L2097" s="58" t="s">
        <v>1161</v>
      </c>
      <c r="M2097" s="59" t="s">
        <v>1147</v>
      </c>
      <c r="N2097" s="61">
        <v>1949</v>
      </c>
      <c r="O2097" s="62" t="s">
        <v>351</v>
      </c>
      <c r="P2097" s="79">
        <v>18000000</v>
      </c>
      <c r="Q2097" s="79">
        <v>18000000</v>
      </c>
      <c r="R2097" s="79"/>
      <c r="S2097" s="80">
        <v>17623177.859999999</v>
      </c>
      <c r="T2097" s="59" t="s">
        <v>70</v>
      </c>
      <c r="U2097" s="499">
        <v>6.3299999999999992</v>
      </c>
      <c r="V2097" s="499">
        <v>4.0970000000000006E-2</v>
      </c>
      <c r="W2097" s="499">
        <v>0.02</v>
      </c>
      <c r="X2097" s="499">
        <v>6.2890299999999995</v>
      </c>
      <c r="Y2097" s="66">
        <v>38946</v>
      </c>
      <c r="Z2097" s="512">
        <f t="shared" si="193"/>
        <v>632.99999999999989</v>
      </c>
      <c r="AA2097" s="512">
        <f t="shared" si="194"/>
        <v>4.0970000000000004</v>
      </c>
      <c r="AB2097" s="512">
        <f t="shared" si="195"/>
        <v>2</v>
      </c>
      <c r="AC2097" s="512">
        <f t="shared" si="196"/>
        <v>628.90299999999991</v>
      </c>
      <c r="AD2097" s="59">
        <v>360</v>
      </c>
      <c r="AE2097" s="59">
        <v>60</v>
      </c>
      <c r="AF2097" s="235">
        <v>1</v>
      </c>
      <c r="AG2097" s="59">
        <v>83</v>
      </c>
      <c r="AH2097" s="66">
        <v>41518</v>
      </c>
      <c r="AI2097" s="67" t="s">
        <v>61</v>
      </c>
      <c r="AJ2097" s="67" t="s">
        <v>61</v>
      </c>
      <c r="AK2097" s="68"/>
      <c r="AL2097" s="69" t="s">
        <v>8048</v>
      </c>
      <c r="AM2097" s="66"/>
      <c r="AN2097" s="209">
        <v>30</v>
      </c>
      <c r="AO2097" s="57">
        <v>20061763</v>
      </c>
      <c r="AP2097" s="57"/>
      <c r="AQ2097" s="57"/>
      <c r="AR2097" s="57">
        <v>1</v>
      </c>
      <c r="AS2097" s="35">
        <f t="shared" si="197"/>
        <v>6115.1079136690651</v>
      </c>
      <c r="AT2097" s="60" t="s">
        <v>8046</v>
      </c>
      <c r="AU2097" s="79">
        <v>27800000</v>
      </c>
      <c r="AV2097" s="66">
        <v>38905</v>
      </c>
      <c r="AW2097" s="81">
        <v>61.151079136690647</v>
      </c>
      <c r="AX2097" s="215">
        <v>1990</v>
      </c>
      <c r="AY2097" s="215">
        <v>2005</v>
      </c>
      <c r="AZ2097" s="74">
        <v>226338</v>
      </c>
      <c r="BA2097" s="69" t="s">
        <v>226</v>
      </c>
      <c r="BB2097" s="44">
        <f t="shared" si="198"/>
        <v>8150</v>
      </c>
      <c r="BC2097" s="81">
        <v>81.5</v>
      </c>
      <c r="BD2097" s="66">
        <v>38842</v>
      </c>
      <c r="BE2097" s="79">
        <v>4104507.2261999999</v>
      </c>
      <c r="BF2097" s="79">
        <v>2283687</v>
      </c>
      <c r="BG2097" s="79">
        <v>1479049.5571999999</v>
      </c>
      <c r="BH2097" s="75">
        <v>1.1676431917073868</v>
      </c>
      <c r="BI2097" s="79">
        <v>45267.6</v>
      </c>
      <c r="BJ2097" s="197">
        <v>0.2</v>
      </c>
      <c r="BK2097" s="78" t="s">
        <v>3572</v>
      </c>
      <c r="BL2097" s="66">
        <v>38807</v>
      </c>
      <c r="BM2097" s="163">
        <v>1348220</v>
      </c>
      <c r="BN2097" s="66">
        <v>38717</v>
      </c>
      <c r="BO2097" s="79">
        <v>1031725</v>
      </c>
      <c r="BP2097" s="158" t="s">
        <v>8049</v>
      </c>
      <c r="BQ2097" s="74">
        <v>128700</v>
      </c>
      <c r="BR2097" s="161">
        <v>0.56861861463828434</v>
      </c>
      <c r="BS2097" s="160">
        <v>40131</v>
      </c>
      <c r="BT2097" s="158" t="s">
        <v>8050</v>
      </c>
      <c r="BU2097" s="74">
        <v>55837</v>
      </c>
      <c r="BV2097" s="161">
        <v>0.24669741713720189</v>
      </c>
      <c r="BW2097" s="160">
        <v>40421</v>
      </c>
      <c r="BX2097" s="158"/>
      <c r="BY2097" s="74">
        <v>0</v>
      </c>
      <c r="BZ2097" s="161"/>
      <c r="CA2097" s="160"/>
      <c r="CB2097" s="161">
        <v>8.941555914803348E-3</v>
      </c>
      <c r="CC2097" s="161">
        <v>8.0239965002051501E-3</v>
      </c>
    </row>
    <row r="2098" spans="2:81" ht="34">
      <c r="B2098" s="209">
        <v>31</v>
      </c>
      <c r="C2098" s="57">
        <v>20061633</v>
      </c>
      <c r="D2098" s="57">
        <v>1</v>
      </c>
      <c r="E2098" s="155" t="s">
        <v>2062</v>
      </c>
      <c r="F2098" s="60" t="s">
        <v>8051</v>
      </c>
      <c r="G2098" s="60"/>
      <c r="H2098" s="60"/>
      <c r="I2098" s="60"/>
      <c r="J2098" s="58" t="s">
        <v>8052</v>
      </c>
      <c r="K2098" s="58" t="s">
        <v>3873</v>
      </c>
      <c r="L2098" s="58" t="s">
        <v>3872</v>
      </c>
      <c r="M2098" s="59" t="s">
        <v>370</v>
      </c>
      <c r="N2098" s="61">
        <v>48103</v>
      </c>
      <c r="O2098" s="62" t="s">
        <v>222</v>
      </c>
      <c r="P2098" s="79">
        <v>17800000</v>
      </c>
      <c r="Q2098" s="79">
        <v>17800000</v>
      </c>
      <c r="R2098" s="79"/>
      <c r="S2098" s="80">
        <v>16736662</v>
      </c>
      <c r="T2098" s="59" t="s">
        <v>70</v>
      </c>
      <c r="U2098" s="499">
        <v>6.27</v>
      </c>
      <c r="V2098" s="499">
        <v>4.0970000000000006E-2</v>
      </c>
      <c r="W2098" s="499">
        <v>0.02</v>
      </c>
      <c r="X2098" s="499">
        <v>6.229029999999999</v>
      </c>
      <c r="Y2098" s="66">
        <v>38880</v>
      </c>
      <c r="Z2098" s="512">
        <f t="shared" si="193"/>
        <v>627</v>
      </c>
      <c r="AA2098" s="512">
        <f t="shared" si="194"/>
        <v>4.0970000000000004</v>
      </c>
      <c r="AB2098" s="512">
        <f t="shared" si="195"/>
        <v>2</v>
      </c>
      <c r="AC2098" s="512">
        <f t="shared" si="196"/>
        <v>622.90299999999991</v>
      </c>
      <c r="AD2098" s="59">
        <v>360</v>
      </c>
      <c r="AE2098" s="59">
        <v>60</v>
      </c>
      <c r="AF2098" s="235">
        <v>3</v>
      </c>
      <c r="AG2098" s="59">
        <v>117</v>
      </c>
      <c r="AH2098" s="66">
        <v>42552</v>
      </c>
      <c r="AI2098" s="67" t="s">
        <v>61</v>
      </c>
      <c r="AJ2098" s="67" t="s">
        <v>61</v>
      </c>
      <c r="AK2098" s="68"/>
      <c r="AL2098" s="69" t="s">
        <v>62</v>
      </c>
      <c r="AM2098" s="66"/>
      <c r="AN2098" s="209">
        <v>31</v>
      </c>
      <c r="AO2098" s="57">
        <v>20061633</v>
      </c>
      <c r="AP2098" s="57"/>
      <c r="AQ2098" s="57"/>
      <c r="AR2098" s="57">
        <v>1</v>
      </c>
      <c r="AS2098" s="35">
        <f t="shared" si="197"/>
        <v>7841.4096916299559</v>
      </c>
      <c r="AT2098" s="60" t="s">
        <v>8051</v>
      </c>
      <c r="AU2098" s="79">
        <v>22700000</v>
      </c>
      <c r="AV2098" s="66">
        <v>38835</v>
      </c>
      <c r="AW2098" s="81">
        <v>78.414096916299556</v>
      </c>
      <c r="AX2098" s="215">
        <v>1960</v>
      </c>
      <c r="AY2098" s="215">
        <v>2004</v>
      </c>
      <c r="AZ2098" s="74">
        <v>171011</v>
      </c>
      <c r="BA2098" s="69" t="s">
        <v>226</v>
      </c>
      <c r="BB2098" s="44">
        <f t="shared" si="198"/>
        <v>9840</v>
      </c>
      <c r="BC2098" s="81">
        <v>98.4</v>
      </c>
      <c r="BD2098" s="66">
        <v>38827</v>
      </c>
      <c r="BE2098" s="79">
        <v>2388299.6867</v>
      </c>
      <c r="BF2098" s="79">
        <v>708600</v>
      </c>
      <c r="BG2098" s="79">
        <v>1576722.4818</v>
      </c>
      <c r="BH2098" s="75">
        <v>1.1963432067804516</v>
      </c>
      <c r="BI2098" s="79">
        <v>17101.099999999999</v>
      </c>
      <c r="BJ2098" s="197">
        <v>0.1</v>
      </c>
      <c r="BK2098" s="78" t="s">
        <v>3572</v>
      </c>
      <c r="BL2098" s="66">
        <v>38807</v>
      </c>
      <c r="BM2098" s="163">
        <v>1620599</v>
      </c>
      <c r="BN2098" s="66">
        <v>38717</v>
      </c>
      <c r="BO2098" s="79">
        <v>1611670</v>
      </c>
      <c r="BP2098" s="158" t="s">
        <v>3823</v>
      </c>
      <c r="BQ2098" s="74">
        <v>34746</v>
      </c>
      <c r="BR2098" s="161">
        <v>0.20317991240329569</v>
      </c>
      <c r="BS2098" s="160">
        <v>40939</v>
      </c>
      <c r="BT2098" s="158" t="s">
        <v>8053</v>
      </c>
      <c r="BU2098" s="74">
        <v>33032</v>
      </c>
      <c r="BV2098" s="161">
        <v>0.19315716532854613</v>
      </c>
      <c r="BW2098" s="160">
        <v>41637</v>
      </c>
      <c r="BX2098" s="158" t="s">
        <v>8054</v>
      </c>
      <c r="BY2098" s="74">
        <v>11050</v>
      </c>
      <c r="BZ2098" s="161">
        <v>6.4615726473735605E-2</v>
      </c>
      <c r="CA2098" s="160">
        <v>41756</v>
      </c>
      <c r="CB2098" s="161">
        <v>8.8422052935277547E-3</v>
      </c>
      <c r="CC2098" s="161">
        <v>7.9348409835362042E-3</v>
      </c>
    </row>
    <row r="2099" spans="2:81" ht="45">
      <c r="B2099" s="209">
        <v>32</v>
      </c>
      <c r="C2099" s="57">
        <v>20061701</v>
      </c>
      <c r="D2099" s="57">
        <v>1</v>
      </c>
      <c r="E2099" s="155" t="s">
        <v>2062</v>
      </c>
      <c r="F2099" s="60" t="s">
        <v>8055</v>
      </c>
      <c r="G2099" s="60"/>
      <c r="H2099" s="60"/>
      <c r="I2099" s="60"/>
      <c r="J2099" s="58" t="s">
        <v>8056</v>
      </c>
      <c r="K2099" s="58" t="s">
        <v>315</v>
      </c>
      <c r="L2099" s="58" t="s">
        <v>81</v>
      </c>
      <c r="M2099" s="59" t="s">
        <v>83</v>
      </c>
      <c r="N2099" s="61">
        <v>85044</v>
      </c>
      <c r="O2099" s="62" t="s">
        <v>222</v>
      </c>
      <c r="P2099" s="79">
        <v>17200000</v>
      </c>
      <c r="Q2099" s="79">
        <v>17200000</v>
      </c>
      <c r="R2099" s="79"/>
      <c r="S2099" s="80">
        <v>16165017.52</v>
      </c>
      <c r="T2099" s="59" t="s">
        <v>70</v>
      </c>
      <c r="U2099" s="499">
        <v>6.25</v>
      </c>
      <c r="V2099" s="499">
        <v>4.0970000000000006E-2</v>
      </c>
      <c r="W2099" s="499">
        <v>0.02</v>
      </c>
      <c r="X2099" s="499">
        <v>6.2090300000000003</v>
      </c>
      <c r="Y2099" s="66">
        <v>38855</v>
      </c>
      <c r="Z2099" s="512">
        <f t="shared" si="193"/>
        <v>625</v>
      </c>
      <c r="AA2099" s="512">
        <f t="shared" si="194"/>
        <v>4.0970000000000004</v>
      </c>
      <c r="AB2099" s="512">
        <f t="shared" si="195"/>
        <v>2</v>
      </c>
      <c r="AC2099" s="512">
        <f t="shared" si="196"/>
        <v>620.90300000000002</v>
      </c>
      <c r="AD2099" s="59">
        <v>360</v>
      </c>
      <c r="AE2099" s="59">
        <v>60</v>
      </c>
      <c r="AF2099" s="235">
        <v>4</v>
      </c>
      <c r="AG2099" s="59">
        <v>116</v>
      </c>
      <c r="AH2099" s="66">
        <v>42522</v>
      </c>
      <c r="AI2099" s="67" t="s">
        <v>61</v>
      </c>
      <c r="AJ2099" s="67" t="s">
        <v>61</v>
      </c>
      <c r="AK2099" s="68"/>
      <c r="AL2099" s="69" t="s">
        <v>98</v>
      </c>
      <c r="AM2099" s="66"/>
      <c r="AN2099" s="209">
        <v>32</v>
      </c>
      <c r="AO2099" s="57">
        <v>20061701</v>
      </c>
      <c r="AP2099" s="57"/>
      <c r="AQ2099" s="57"/>
      <c r="AR2099" s="57">
        <v>1</v>
      </c>
      <c r="AS2099" s="35">
        <f t="shared" si="197"/>
        <v>6615.3846153846143</v>
      </c>
      <c r="AT2099" s="60" t="s">
        <v>8055</v>
      </c>
      <c r="AU2099" s="79">
        <v>26000000</v>
      </c>
      <c r="AV2099" s="66">
        <v>38786</v>
      </c>
      <c r="AW2099" s="81">
        <v>66.153846153846146</v>
      </c>
      <c r="AX2099" s="215">
        <v>1989</v>
      </c>
      <c r="AY2099" s="215">
        <v>2004</v>
      </c>
      <c r="AZ2099" s="74">
        <v>131964</v>
      </c>
      <c r="BA2099" s="69" t="s">
        <v>226</v>
      </c>
      <c r="BB2099" s="44">
        <f t="shared" si="198"/>
        <v>9090</v>
      </c>
      <c r="BC2099" s="81">
        <v>90.9</v>
      </c>
      <c r="BD2099" s="66">
        <v>38937</v>
      </c>
      <c r="BE2099" s="79">
        <v>2282238.9567</v>
      </c>
      <c r="BF2099" s="79">
        <v>655028</v>
      </c>
      <c r="BG2099" s="79">
        <v>1519985.3881000001</v>
      </c>
      <c r="BH2099" s="75">
        <v>1.1960475176074832</v>
      </c>
      <c r="BI2099" s="79">
        <v>28046.999899999999</v>
      </c>
      <c r="BJ2099" s="197">
        <v>0.21253523612500377</v>
      </c>
      <c r="BK2099" s="78" t="s">
        <v>64</v>
      </c>
      <c r="BL2099" s="66">
        <v>38837</v>
      </c>
      <c r="BM2099" s="163">
        <v>1586073</v>
      </c>
      <c r="BN2099" s="66">
        <v>38717</v>
      </c>
      <c r="BO2099" s="79">
        <v>1486743</v>
      </c>
      <c r="BP2099" s="158" t="s">
        <v>8057</v>
      </c>
      <c r="BQ2099" s="74">
        <v>44505</v>
      </c>
      <c r="BR2099" s="161">
        <v>0.33725106847321995</v>
      </c>
      <c r="BS2099" s="160">
        <v>39760</v>
      </c>
      <c r="BT2099" s="158" t="s">
        <v>8058</v>
      </c>
      <c r="BU2099" s="74">
        <v>15028</v>
      </c>
      <c r="BV2099" s="161">
        <v>0.11387954290564094</v>
      </c>
      <c r="BW2099" s="160">
        <v>43075</v>
      </c>
      <c r="BX2099" s="158" t="s">
        <v>8059</v>
      </c>
      <c r="BY2099" s="74">
        <v>8495</v>
      </c>
      <c r="BZ2099" s="161">
        <v>6.437361704707345E-2</v>
      </c>
      <c r="CA2099" s="160">
        <v>42613</v>
      </c>
      <c r="CB2099" s="161">
        <v>8.5441534297009767E-3</v>
      </c>
      <c r="CC2099" s="161">
        <v>7.6673744335293663E-3</v>
      </c>
    </row>
    <row r="2100" spans="2:81" ht="34">
      <c r="B2100" s="209">
        <v>33</v>
      </c>
      <c r="C2100" s="57" t="s">
        <v>8060</v>
      </c>
      <c r="D2100" s="57">
        <v>1</v>
      </c>
      <c r="E2100" s="155" t="s">
        <v>2047</v>
      </c>
      <c r="F2100" s="60" t="s">
        <v>8061</v>
      </c>
      <c r="G2100" s="60"/>
      <c r="H2100" s="60"/>
      <c r="I2100" s="60"/>
      <c r="J2100" s="58" t="s">
        <v>8062</v>
      </c>
      <c r="K2100" s="58" t="s">
        <v>457</v>
      </c>
      <c r="L2100" s="58" t="s">
        <v>1166</v>
      </c>
      <c r="M2100" s="59" t="s">
        <v>335</v>
      </c>
      <c r="N2100" s="61" t="s">
        <v>8063</v>
      </c>
      <c r="O2100" s="62" t="s">
        <v>222</v>
      </c>
      <c r="P2100" s="79">
        <v>16700000</v>
      </c>
      <c r="Q2100" s="79">
        <v>16700000</v>
      </c>
      <c r="R2100" s="79"/>
      <c r="S2100" s="80">
        <v>15670899.800000001</v>
      </c>
      <c r="T2100" s="59" t="s">
        <v>70</v>
      </c>
      <c r="U2100" s="499">
        <v>6.13</v>
      </c>
      <c r="V2100" s="499">
        <v>3.0970000000000004E-2</v>
      </c>
      <c r="W2100" s="499">
        <v>0.01</v>
      </c>
      <c r="X2100" s="499">
        <v>6.09903</v>
      </c>
      <c r="Y2100" s="66">
        <v>38925</v>
      </c>
      <c r="Z2100" s="512">
        <f t="shared" si="193"/>
        <v>613</v>
      </c>
      <c r="AA2100" s="512">
        <f t="shared" si="194"/>
        <v>3.0970000000000004</v>
      </c>
      <c r="AB2100" s="512">
        <f t="shared" si="195"/>
        <v>1</v>
      </c>
      <c r="AC2100" s="512">
        <f t="shared" si="196"/>
        <v>609.90300000000002</v>
      </c>
      <c r="AD2100" s="59">
        <v>360</v>
      </c>
      <c r="AE2100" s="59">
        <v>60</v>
      </c>
      <c r="AF2100" s="235" t="s">
        <v>759</v>
      </c>
      <c r="AG2100" s="59">
        <v>118</v>
      </c>
      <c r="AH2100" s="66">
        <v>42583</v>
      </c>
      <c r="AI2100" s="67" t="s">
        <v>61</v>
      </c>
      <c r="AJ2100" s="67" t="s">
        <v>61</v>
      </c>
      <c r="AK2100" s="68"/>
      <c r="AL2100" s="69" t="s">
        <v>62</v>
      </c>
      <c r="AM2100" s="66"/>
      <c r="AN2100" s="209">
        <v>33</v>
      </c>
      <c r="AO2100" s="57" t="s">
        <v>8060</v>
      </c>
      <c r="AP2100" s="57"/>
      <c r="AQ2100" s="57"/>
      <c r="AR2100" s="57">
        <v>1</v>
      </c>
      <c r="AS2100" s="35">
        <f t="shared" si="197"/>
        <v>7870</v>
      </c>
      <c r="AT2100" s="60" t="s">
        <v>8061</v>
      </c>
      <c r="AU2100" s="79">
        <v>21230000</v>
      </c>
      <c r="AV2100" s="66">
        <v>38914</v>
      </c>
      <c r="AW2100" s="81">
        <v>78.7</v>
      </c>
      <c r="AX2100" s="215" t="s">
        <v>772</v>
      </c>
      <c r="AY2100" s="215"/>
      <c r="AZ2100" s="74">
        <v>180845</v>
      </c>
      <c r="BA2100" s="69" t="s">
        <v>226</v>
      </c>
      <c r="BB2100" s="44">
        <f t="shared" si="198"/>
        <v>9834</v>
      </c>
      <c r="BC2100" s="81">
        <v>98.34</v>
      </c>
      <c r="BD2100" s="66">
        <v>38930</v>
      </c>
      <c r="BE2100" s="79">
        <v>2038486.274</v>
      </c>
      <c r="BF2100" s="79">
        <v>447217.451</v>
      </c>
      <c r="BG2100" s="79">
        <v>1480787.7855</v>
      </c>
      <c r="BH2100" s="75">
        <v>1.22</v>
      </c>
      <c r="BI2100" s="79">
        <v>39785.9</v>
      </c>
      <c r="BJ2100" s="197">
        <v>0.22</v>
      </c>
      <c r="BK2100" s="78" t="s">
        <v>276</v>
      </c>
      <c r="BL2100" s="66">
        <v>38717</v>
      </c>
      <c r="BM2100" s="163">
        <v>1348357</v>
      </c>
      <c r="BN2100" s="66">
        <v>38352</v>
      </c>
      <c r="BO2100" s="79">
        <v>1441834</v>
      </c>
      <c r="BP2100" s="158" t="s">
        <v>8064</v>
      </c>
      <c r="BQ2100" s="74">
        <v>92000</v>
      </c>
      <c r="BR2100" s="161">
        <v>0.50872293953385495</v>
      </c>
      <c r="BS2100" s="160">
        <v>41670</v>
      </c>
      <c r="BT2100" s="158" t="s">
        <v>8058</v>
      </c>
      <c r="BU2100" s="74">
        <v>12500</v>
      </c>
      <c r="BV2100" s="161">
        <v>6.9119964610578122E-2</v>
      </c>
      <c r="BW2100" s="160">
        <v>41943</v>
      </c>
      <c r="BX2100" s="158" t="s">
        <v>8065</v>
      </c>
      <c r="BY2100" s="74">
        <v>12393</v>
      </c>
      <c r="BZ2100" s="161">
        <v>6.8528297713511571E-2</v>
      </c>
      <c r="CA2100" s="160">
        <v>42613</v>
      </c>
      <c r="CB2100" s="161">
        <v>8.2957768765119944E-3</v>
      </c>
      <c r="CC2100" s="161">
        <v>7.4444856418570005E-3</v>
      </c>
    </row>
    <row r="2101" spans="2:81" ht="23">
      <c r="B2101" s="228">
        <v>34</v>
      </c>
      <c r="C2101" s="89">
        <v>9000742</v>
      </c>
      <c r="D2101" s="89">
        <v>1</v>
      </c>
      <c r="E2101" s="147" t="s">
        <v>4619</v>
      </c>
      <c r="F2101" s="92" t="s">
        <v>8066</v>
      </c>
      <c r="G2101" s="92"/>
      <c r="H2101" s="92"/>
      <c r="I2101" s="92"/>
      <c r="J2101" s="90" t="s">
        <v>8067</v>
      </c>
      <c r="K2101" s="90" t="s">
        <v>2363</v>
      </c>
      <c r="L2101" s="90" t="s">
        <v>819</v>
      </c>
      <c r="M2101" s="91" t="s">
        <v>298</v>
      </c>
      <c r="N2101" s="93">
        <v>20854</v>
      </c>
      <c r="O2101" s="94" t="s">
        <v>351</v>
      </c>
      <c r="P2101" s="95">
        <v>16300000</v>
      </c>
      <c r="Q2101" s="95">
        <v>16300000</v>
      </c>
      <c r="R2101" s="95"/>
      <c r="S2101" s="96">
        <v>14967157.939999999</v>
      </c>
      <c r="T2101" s="91" t="s">
        <v>70</v>
      </c>
      <c r="U2101" s="500">
        <v>5.7799999999999994</v>
      </c>
      <c r="V2101" s="500">
        <v>5.0969999999999994E-2</v>
      </c>
      <c r="W2101" s="500">
        <v>0.02</v>
      </c>
      <c r="X2101" s="500">
        <v>5.7290299999999998</v>
      </c>
      <c r="Y2101" s="97">
        <v>38973</v>
      </c>
      <c r="Z2101" s="512">
        <f t="shared" si="193"/>
        <v>577.99999999999989</v>
      </c>
      <c r="AA2101" s="512">
        <f t="shared" si="194"/>
        <v>5.0969999999999995</v>
      </c>
      <c r="AB2101" s="512">
        <f t="shared" si="195"/>
        <v>2</v>
      </c>
      <c r="AC2101" s="512">
        <f t="shared" si="196"/>
        <v>572.90300000000002</v>
      </c>
      <c r="AD2101" s="91">
        <v>360</v>
      </c>
      <c r="AE2101" s="91">
        <v>48</v>
      </c>
      <c r="AF2101" s="237">
        <v>0</v>
      </c>
      <c r="AG2101" s="91">
        <v>120</v>
      </c>
      <c r="AH2101" s="97">
        <v>42644</v>
      </c>
      <c r="AI2101" s="98" t="s">
        <v>61</v>
      </c>
      <c r="AJ2101" s="98" t="s">
        <v>61</v>
      </c>
      <c r="AK2101" s="99"/>
      <c r="AL2101" s="100" t="s">
        <v>5071</v>
      </c>
      <c r="AM2101" s="97"/>
      <c r="AN2101" s="228">
        <v>34</v>
      </c>
      <c r="AO2101" s="89">
        <v>9000742</v>
      </c>
      <c r="AP2101" s="89"/>
      <c r="AQ2101" s="89"/>
      <c r="AR2101" s="89">
        <v>1</v>
      </c>
      <c r="AS2101" s="35">
        <f t="shared" si="197"/>
        <v>5451.5050167224072</v>
      </c>
      <c r="AT2101" s="92" t="s">
        <v>8066</v>
      </c>
      <c r="AU2101" s="95">
        <v>29900000</v>
      </c>
      <c r="AV2101" s="97">
        <v>38926</v>
      </c>
      <c r="AW2101" s="106">
        <v>54.515050167224075</v>
      </c>
      <c r="AX2101" s="219" t="s">
        <v>1295</v>
      </c>
      <c r="AY2101" s="219"/>
      <c r="AZ2101" s="105">
        <v>125418</v>
      </c>
      <c r="BA2101" s="100" t="s">
        <v>226</v>
      </c>
      <c r="BB2101" s="44">
        <f t="shared" si="198"/>
        <v>7492.9999999999991</v>
      </c>
      <c r="BC2101" s="106">
        <v>74.929999999999993</v>
      </c>
      <c r="BD2101" s="97">
        <v>38917</v>
      </c>
      <c r="BE2101" s="95">
        <v>2631103</v>
      </c>
      <c r="BF2101" s="95">
        <v>1005917</v>
      </c>
      <c r="BG2101" s="95">
        <v>1436117</v>
      </c>
      <c r="BH2101" s="192">
        <v>1.2540327052328897</v>
      </c>
      <c r="BI2101" s="95">
        <v>25583</v>
      </c>
      <c r="BJ2101" s="203">
        <v>0.20398188457797126</v>
      </c>
      <c r="BK2101" s="108" t="s">
        <v>64</v>
      </c>
      <c r="BL2101" s="97">
        <v>38868</v>
      </c>
      <c r="BM2101" s="168">
        <v>1263598</v>
      </c>
      <c r="BN2101" s="97">
        <v>38717</v>
      </c>
      <c r="BO2101" s="95">
        <v>1646536</v>
      </c>
      <c r="BP2101" s="133" t="s">
        <v>8068</v>
      </c>
      <c r="BQ2101" s="105">
        <v>23068</v>
      </c>
      <c r="BR2101" s="169">
        <v>0.18392894161922532</v>
      </c>
      <c r="BS2101" s="136">
        <v>42094</v>
      </c>
      <c r="BT2101" s="133" t="s">
        <v>8069</v>
      </c>
      <c r="BU2101" s="105">
        <v>17765</v>
      </c>
      <c r="BV2101" s="169">
        <v>0.14164633465690729</v>
      </c>
      <c r="BW2101" s="136">
        <v>39294</v>
      </c>
      <c r="BX2101" s="133" t="s">
        <v>8070</v>
      </c>
      <c r="BY2101" s="105">
        <v>13730</v>
      </c>
      <c r="BZ2101" s="169">
        <v>0.10947391921414788</v>
      </c>
      <c r="CA2101" s="136">
        <v>42094</v>
      </c>
      <c r="CB2101" s="169">
        <v>8.0970756339608096E-3</v>
      </c>
      <c r="CC2101" s="169">
        <v>7.2661746085191086E-3</v>
      </c>
    </row>
    <row r="2102" spans="2:81" ht="56">
      <c r="B2102" s="228">
        <v>35</v>
      </c>
      <c r="C2102" s="89">
        <v>19154</v>
      </c>
      <c r="D2102" s="89">
        <v>1</v>
      </c>
      <c r="E2102" s="147" t="s">
        <v>2375</v>
      </c>
      <c r="F2102" s="92" t="s">
        <v>8071</v>
      </c>
      <c r="G2102" s="92"/>
      <c r="H2102" s="92"/>
      <c r="I2102" s="92"/>
      <c r="J2102" s="90" t="s">
        <v>8072</v>
      </c>
      <c r="K2102" s="90" t="s">
        <v>3013</v>
      </c>
      <c r="L2102" s="90" t="s">
        <v>662</v>
      </c>
      <c r="M2102" s="91" t="s">
        <v>132</v>
      </c>
      <c r="N2102" s="93">
        <v>75057</v>
      </c>
      <c r="O2102" s="94" t="s">
        <v>351</v>
      </c>
      <c r="P2102" s="95">
        <v>16200000</v>
      </c>
      <c r="Q2102" s="95">
        <v>16200000</v>
      </c>
      <c r="R2102" s="95"/>
      <c r="S2102" s="96">
        <v>14721917.640000001</v>
      </c>
      <c r="T2102" s="91" t="s">
        <v>70</v>
      </c>
      <c r="U2102" s="500">
        <v>6.218</v>
      </c>
      <c r="V2102" s="500">
        <v>4.0969999999999999E-2</v>
      </c>
      <c r="W2102" s="500">
        <v>0.03</v>
      </c>
      <c r="X2102" s="500">
        <v>6.1770300000000002</v>
      </c>
      <c r="Y2102" s="97">
        <v>38904</v>
      </c>
      <c r="Z2102" s="512">
        <f t="shared" si="193"/>
        <v>621.79999999999995</v>
      </c>
      <c r="AA2102" s="512">
        <f t="shared" si="194"/>
        <v>4.0969999999999995</v>
      </c>
      <c r="AB2102" s="512">
        <f t="shared" si="195"/>
        <v>3</v>
      </c>
      <c r="AC2102" s="512">
        <f t="shared" si="196"/>
        <v>617.70299999999997</v>
      </c>
      <c r="AD2102" s="91">
        <v>360</v>
      </c>
      <c r="AE2102" s="91">
        <v>36</v>
      </c>
      <c r="AF2102" s="237">
        <v>2</v>
      </c>
      <c r="AG2102" s="91">
        <v>118</v>
      </c>
      <c r="AH2102" s="97">
        <v>42583</v>
      </c>
      <c r="AI2102" s="98" t="s">
        <v>61</v>
      </c>
      <c r="AJ2102" s="98" t="s">
        <v>8073</v>
      </c>
      <c r="AK2102" s="99"/>
      <c r="AL2102" s="100" t="s">
        <v>659</v>
      </c>
      <c r="AM2102" s="97" t="s">
        <v>603</v>
      </c>
      <c r="AN2102" s="228">
        <v>35</v>
      </c>
      <c r="AO2102" s="89">
        <v>19154</v>
      </c>
      <c r="AP2102" s="89"/>
      <c r="AQ2102" s="89"/>
      <c r="AR2102" s="89">
        <v>1</v>
      </c>
      <c r="AS2102" s="35">
        <f t="shared" si="197"/>
        <v>7641.5094339622992</v>
      </c>
      <c r="AT2102" s="92" t="s">
        <v>8071</v>
      </c>
      <c r="AU2102" s="95">
        <v>21200000</v>
      </c>
      <c r="AV2102" s="97">
        <v>38863</v>
      </c>
      <c r="AW2102" s="106">
        <v>76.415094339622996</v>
      </c>
      <c r="AX2102" s="219">
        <v>1999</v>
      </c>
      <c r="AY2102" s="219"/>
      <c r="AZ2102" s="105">
        <v>199665</v>
      </c>
      <c r="BA2102" s="100" t="s">
        <v>226</v>
      </c>
      <c r="BB2102" s="44">
        <f t="shared" si="198"/>
        <v>8500</v>
      </c>
      <c r="BC2102" s="106">
        <v>85</v>
      </c>
      <c r="BD2102" s="97">
        <v>38838</v>
      </c>
      <c r="BE2102" s="95">
        <v>2298461.62</v>
      </c>
      <c r="BF2102" s="95">
        <v>617765.46</v>
      </c>
      <c r="BG2102" s="95">
        <v>1530411</v>
      </c>
      <c r="BH2102" s="192">
        <v>1.2829207561159399</v>
      </c>
      <c r="BI2102" s="95">
        <v>29949.75</v>
      </c>
      <c r="BJ2102" s="203">
        <v>0.15</v>
      </c>
      <c r="BK2102" s="108" t="s">
        <v>64</v>
      </c>
      <c r="BL2102" s="97">
        <v>38868</v>
      </c>
      <c r="BM2102" s="168">
        <v>1750487</v>
      </c>
      <c r="BN2102" s="97">
        <v>38717</v>
      </c>
      <c r="BO2102" s="95">
        <v>1600978</v>
      </c>
      <c r="BP2102" s="133" t="s">
        <v>8074</v>
      </c>
      <c r="BQ2102" s="105">
        <v>33346</v>
      </c>
      <c r="BR2102" s="169">
        <v>0.16700974131670548</v>
      </c>
      <c r="BS2102" s="136">
        <v>40663</v>
      </c>
      <c r="BT2102" s="133" t="s">
        <v>8075</v>
      </c>
      <c r="BU2102" s="105">
        <v>28479</v>
      </c>
      <c r="BV2102" s="169">
        <v>0.14263391180226881</v>
      </c>
      <c r="BW2102" s="136">
        <v>40359</v>
      </c>
      <c r="BX2102" s="133" t="s">
        <v>8076</v>
      </c>
      <c r="BY2102" s="105">
        <v>21172</v>
      </c>
      <c r="BZ2102" s="169">
        <v>0.10603761300177798</v>
      </c>
      <c r="CA2102" s="136">
        <v>40421</v>
      </c>
      <c r="CB2102" s="169">
        <v>8.0474003233230122E-3</v>
      </c>
      <c r="CC2102" s="169">
        <v>7.2215968501846356E-3</v>
      </c>
    </row>
    <row r="2103" spans="2:81">
      <c r="B2103" s="228"/>
      <c r="C2103" s="89"/>
      <c r="D2103" s="89"/>
      <c r="E2103" s="147"/>
      <c r="F2103" s="92"/>
      <c r="G2103" s="92"/>
      <c r="H2103" s="92"/>
      <c r="I2103" s="92"/>
      <c r="J2103" s="90"/>
      <c r="K2103" s="90"/>
      <c r="L2103" s="90"/>
      <c r="M2103" s="91"/>
      <c r="N2103" s="93"/>
      <c r="O2103" s="94"/>
      <c r="P2103" s="95"/>
      <c r="Q2103" s="95"/>
      <c r="R2103" s="95"/>
      <c r="S2103" s="96"/>
      <c r="T2103" s="91"/>
      <c r="U2103" s="500">
        <v>0</v>
      </c>
      <c r="V2103" s="500">
        <v>0</v>
      </c>
      <c r="W2103" s="500">
        <v>0</v>
      </c>
      <c r="X2103" s="500">
        <v>0</v>
      </c>
      <c r="Y2103" s="97"/>
      <c r="Z2103" s="512">
        <f t="shared" si="193"/>
        <v>0</v>
      </c>
      <c r="AA2103" s="512">
        <f t="shared" si="194"/>
        <v>0</v>
      </c>
      <c r="AB2103" s="512">
        <f t="shared" si="195"/>
        <v>0</v>
      </c>
      <c r="AC2103" s="512">
        <f t="shared" si="196"/>
        <v>0</v>
      </c>
      <c r="AD2103" s="91"/>
      <c r="AE2103" s="91"/>
      <c r="AF2103" s="237"/>
      <c r="AG2103" s="91"/>
      <c r="AH2103" s="97"/>
      <c r="AI2103" s="98"/>
      <c r="AJ2103" s="98"/>
      <c r="AK2103" s="99"/>
      <c r="AL2103" s="100"/>
      <c r="AM2103" s="97"/>
      <c r="AN2103" s="228"/>
      <c r="AO2103" s="89"/>
      <c r="AP2103" s="89"/>
      <c r="AQ2103" s="89"/>
      <c r="AR2103" s="89"/>
      <c r="AS2103" s="35">
        <f t="shared" si="197"/>
        <v>0</v>
      </c>
      <c r="AT2103" s="92"/>
      <c r="AU2103" s="95"/>
      <c r="AV2103" s="97"/>
      <c r="AW2103" s="106">
        <v>0</v>
      </c>
      <c r="AX2103" s="219"/>
      <c r="AY2103" s="219"/>
      <c r="AZ2103" s="105"/>
      <c r="BA2103" s="100"/>
      <c r="BB2103" s="44">
        <f t="shared" si="198"/>
        <v>0</v>
      </c>
      <c r="BC2103" s="106">
        <v>0</v>
      </c>
      <c r="BD2103" s="97"/>
      <c r="BE2103" s="95"/>
      <c r="BF2103" s="95"/>
      <c r="BG2103" s="95"/>
      <c r="BH2103" s="192"/>
      <c r="BI2103" s="95"/>
      <c r="BJ2103" s="203"/>
      <c r="BK2103" s="108"/>
      <c r="BL2103" s="97"/>
      <c r="BM2103" s="168"/>
      <c r="BN2103" s="97"/>
      <c r="BO2103" s="95"/>
      <c r="BP2103" s="133"/>
      <c r="BQ2103" s="105"/>
      <c r="BR2103" s="169"/>
      <c r="BS2103" s="136"/>
      <c r="BT2103" s="133"/>
      <c r="BU2103" s="105"/>
      <c r="BV2103" s="169"/>
      <c r="BW2103" s="136"/>
      <c r="BX2103" s="133"/>
      <c r="BY2103" s="105"/>
      <c r="BZ2103" s="169"/>
      <c r="CA2103" s="136"/>
      <c r="CB2103" s="169"/>
      <c r="CC2103" s="169"/>
    </row>
    <row r="2104" spans="2:81" ht="23">
      <c r="B2104" s="228">
        <v>36</v>
      </c>
      <c r="C2104" s="89">
        <v>20061704</v>
      </c>
      <c r="D2104" s="89">
        <v>1</v>
      </c>
      <c r="E2104" s="147" t="s">
        <v>2062</v>
      </c>
      <c r="F2104" s="148" t="s">
        <v>8077</v>
      </c>
      <c r="G2104" s="148"/>
      <c r="H2104" s="148"/>
      <c r="I2104" s="148"/>
      <c r="J2104" s="90" t="s">
        <v>364</v>
      </c>
      <c r="K2104" s="90" t="s">
        <v>3975</v>
      </c>
      <c r="L2104" s="90" t="s">
        <v>3974</v>
      </c>
      <c r="M2104" s="91" t="s">
        <v>2590</v>
      </c>
      <c r="N2104" s="93">
        <v>5446</v>
      </c>
      <c r="O2104" s="94" t="s">
        <v>351</v>
      </c>
      <c r="P2104" s="144">
        <v>15500000</v>
      </c>
      <c r="Q2104" s="144">
        <v>15500000</v>
      </c>
      <c r="R2104" s="144"/>
      <c r="S2104" s="178">
        <v>15191573.23</v>
      </c>
      <c r="T2104" s="91" t="s">
        <v>70</v>
      </c>
      <c r="U2104" s="500">
        <v>6.61</v>
      </c>
      <c r="V2104" s="500">
        <v>4.0970000000000006E-2</v>
      </c>
      <c r="W2104" s="500">
        <v>0.02</v>
      </c>
      <c r="X2104" s="500">
        <v>6.5690300000000006</v>
      </c>
      <c r="Y2104" s="97">
        <v>38936</v>
      </c>
      <c r="Z2104" s="512">
        <f t="shared" si="193"/>
        <v>661</v>
      </c>
      <c r="AA2104" s="512">
        <f t="shared" si="194"/>
        <v>4.0970000000000004</v>
      </c>
      <c r="AB2104" s="512">
        <f t="shared" si="195"/>
        <v>2</v>
      </c>
      <c r="AC2104" s="512">
        <f t="shared" si="196"/>
        <v>656.90300000000002</v>
      </c>
      <c r="AD2104" s="91">
        <v>360</v>
      </c>
      <c r="AE2104" s="91">
        <v>36</v>
      </c>
      <c r="AF2104" s="237">
        <v>1</v>
      </c>
      <c r="AG2104" s="91">
        <v>59</v>
      </c>
      <c r="AH2104" s="97">
        <v>40787</v>
      </c>
      <c r="AI2104" s="98" t="s">
        <v>61</v>
      </c>
      <c r="AJ2104" s="98" t="s">
        <v>61</v>
      </c>
      <c r="AK2104" s="99"/>
      <c r="AL2104" s="100" t="s">
        <v>8078</v>
      </c>
      <c r="AM2104" s="97"/>
      <c r="AN2104" s="228">
        <v>36</v>
      </c>
      <c r="AO2104" s="89">
        <v>20061704</v>
      </c>
      <c r="AP2104" s="89"/>
      <c r="AQ2104" s="89"/>
      <c r="AR2104" s="89">
        <v>1</v>
      </c>
      <c r="AS2104" s="35">
        <f t="shared" si="197"/>
        <v>7142.8571428571431</v>
      </c>
      <c r="AT2104" s="148" t="s">
        <v>8077</v>
      </c>
      <c r="AU2104" s="144">
        <v>21700000</v>
      </c>
      <c r="AV2104" s="97">
        <v>38930</v>
      </c>
      <c r="AW2104" s="106">
        <v>71.428571428571431</v>
      </c>
      <c r="AX2104" s="219" t="s">
        <v>364</v>
      </c>
      <c r="AY2104" s="219"/>
      <c r="AZ2104" s="105">
        <v>133823</v>
      </c>
      <c r="BA2104" s="100" t="s">
        <v>226</v>
      </c>
      <c r="BB2104" s="44">
        <f t="shared" si="198"/>
        <v>8208.3049998879123</v>
      </c>
      <c r="BC2104" s="106">
        <v>82.083049998879119</v>
      </c>
      <c r="BD2104" s="97">
        <v>38967</v>
      </c>
      <c r="BE2104" s="95">
        <v>2518228.2955999998</v>
      </c>
      <c r="BF2104" s="95">
        <v>834679.9118</v>
      </c>
      <c r="BG2104" s="95">
        <v>1468494.6836000001</v>
      </c>
      <c r="BH2104" s="192">
        <v>1.2349276327685348</v>
      </c>
      <c r="BI2104" s="95">
        <v>26649.4</v>
      </c>
      <c r="BJ2104" s="203">
        <v>0.19913916142964963</v>
      </c>
      <c r="BK2104" s="108" t="s">
        <v>276</v>
      </c>
      <c r="BL2104" s="97">
        <v>38717</v>
      </c>
      <c r="BM2104" s="168">
        <v>1944232</v>
      </c>
      <c r="BN2104" s="97">
        <v>38352</v>
      </c>
      <c r="BO2104" s="95">
        <v>1929748</v>
      </c>
      <c r="BP2104" s="133"/>
      <c r="BQ2104" s="105"/>
      <c r="BR2104" s="169"/>
      <c r="BS2104" s="136"/>
      <c r="BT2104" s="133"/>
      <c r="BU2104" s="105"/>
      <c r="BV2104" s="169"/>
      <c r="BW2104" s="136"/>
      <c r="BX2104" s="133"/>
      <c r="BY2104" s="105"/>
      <c r="BZ2104" s="169"/>
      <c r="CA2104" s="136"/>
      <c r="CB2104" s="169">
        <v>7.6996731488584384E-3</v>
      </c>
      <c r="CC2104" s="169">
        <v>6.9095525418433239E-3</v>
      </c>
    </row>
    <row r="2105" spans="2:81" ht="34">
      <c r="B2105" s="229">
        <v>36.1</v>
      </c>
      <c r="C2105" s="89">
        <v>20061704</v>
      </c>
      <c r="D2105" s="89">
        <v>1</v>
      </c>
      <c r="E2105" s="147" t="s">
        <v>2062</v>
      </c>
      <c r="F2105" s="92" t="s">
        <v>8079</v>
      </c>
      <c r="G2105" s="92"/>
      <c r="H2105" s="92"/>
      <c r="I2105" s="92"/>
      <c r="J2105" s="90" t="s">
        <v>8080</v>
      </c>
      <c r="K2105" s="90" t="s">
        <v>3975</v>
      </c>
      <c r="L2105" s="90" t="s">
        <v>3974</v>
      </c>
      <c r="M2105" s="91" t="s">
        <v>2590</v>
      </c>
      <c r="N2105" s="93">
        <v>5446</v>
      </c>
      <c r="O2105" s="94" t="s">
        <v>351</v>
      </c>
      <c r="P2105" s="95">
        <v>7500000</v>
      </c>
      <c r="Q2105" s="95">
        <v>7500000</v>
      </c>
      <c r="R2105" s="95"/>
      <c r="S2105" s="96">
        <v>7350761.2400000002</v>
      </c>
      <c r="T2105" s="91"/>
      <c r="U2105" s="500">
        <v>0</v>
      </c>
      <c r="V2105" s="500">
        <v>0</v>
      </c>
      <c r="W2105" s="500">
        <v>0</v>
      </c>
      <c r="X2105" s="500">
        <v>0</v>
      </c>
      <c r="Y2105" s="97"/>
      <c r="Z2105" s="512">
        <f t="shared" si="193"/>
        <v>0</v>
      </c>
      <c r="AA2105" s="512">
        <f t="shared" si="194"/>
        <v>0</v>
      </c>
      <c r="AB2105" s="512">
        <f t="shared" si="195"/>
        <v>0</v>
      </c>
      <c r="AC2105" s="512">
        <f t="shared" si="196"/>
        <v>0</v>
      </c>
      <c r="AD2105" s="91"/>
      <c r="AE2105" s="91"/>
      <c r="AF2105" s="237"/>
      <c r="AG2105" s="91"/>
      <c r="AH2105" s="97"/>
      <c r="AI2105" s="98"/>
      <c r="AJ2105" s="98"/>
      <c r="AK2105" s="99"/>
      <c r="AL2105" s="100"/>
      <c r="AM2105" s="97"/>
      <c r="AN2105" s="229">
        <v>36.1</v>
      </c>
      <c r="AO2105" s="89">
        <v>20061704</v>
      </c>
      <c r="AP2105" s="89"/>
      <c r="AQ2105" s="89"/>
      <c r="AR2105" s="89">
        <v>1</v>
      </c>
      <c r="AS2105" s="35">
        <f t="shared" si="197"/>
        <v>0</v>
      </c>
      <c r="AT2105" s="92" t="s">
        <v>8079</v>
      </c>
      <c r="AU2105" s="95">
        <v>9700000</v>
      </c>
      <c r="AV2105" s="97">
        <v>38930</v>
      </c>
      <c r="AW2105" s="106">
        <v>0</v>
      </c>
      <c r="AX2105" s="220">
        <v>1999</v>
      </c>
      <c r="AY2105" s="220"/>
      <c r="AZ2105" s="105">
        <v>59522</v>
      </c>
      <c r="BA2105" s="100" t="s">
        <v>226</v>
      </c>
      <c r="BB2105" s="44">
        <f t="shared" si="198"/>
        <v>8589.7651288599172</v>
      </c>
      <c r="BC2105" s="106">
        <v>85.897651288599178</v>
      </c>
      <c r="BD2105" s="97">
        <v>38967</v>
      </c>
      <c r="BE2105" s="95"/>
      <c r="BF2105" s="95"/>
      <c r="BG2105" s="95"/>
      <c r="BH2105" s="192"/>
      <c r="BI2105" s="95"/>
      <c r="BJ2105" s="203"/>
      <c r="BK2105" s="108"/>
      <c r="BL2105" s="97"/>
      <c r="BM2105" s="168"/>
      <c r="BN2105" s="97"/>
      <c r="BO2105" s="95"/>
      <c r="BP2105" s="133" t="s">
        <v>8081</v>
      </c>
      <c r="BQ2105" s="105">
        <v>31161</v>
      </c>
      <c r="BR2105" s="169">
        <v>0.52352071502973685</v>
      </c>
      <c r="BS2105" s="136">
        <v>40512</v>
      </c>
      <c r="BT2105" s="133" t="s">
        <v>8082</v>
      </c>
      <c r="BU2105" s="105">
        <v>9745</v>
      </c>
      <c r="BV2105" s="169">
        <v>0.16372097711770439</v>
      </c>
      <c r="BW2105" s="136">
        <v>40816</v>
      </c>
      <c r="BX2105" s="133" t="s">
        <v>8083</v>
      </c>
      <c r="BY2105" s="105">
        <v>6524</v>
      </c>
      <c r="BZ2105" s="169">
        <v>0.10960653203857397</v>
      </c>
      <c r="CA2105" s="136">
        <v>41121</v>
      </c>
      <c r="CB2105" s="169">
        <v>3.725648297834728E-3</v>
      </c>
      <c r="CC2105" s="169">
        <v>3.3433318750854795E-3</v>
      </c>
    </row>
    <row r="2106" spans="2:81" ht="34">
      <c r="B2106" s="207">
        <v>36.200000000000003</v>
      </c>
      <c r="C2106" s="57">
        <v>20061704</v>
      </c>
      <c r="D2106" s="57">
        <v>1</v>
      </c>
      <c r="E2106" s="155" t="s">
        <v>2062</v>
      </c>
      <c r="F2106" s="60" t="s">
        <v>8084</v>
      </c>
      <c r="G2106" s="60"/>
      <c r="H2106" s="60"/>
      <c r="I2106" s="60"/>
      <c r="J2106" s="58" t="s">
        <v>8085</v>
      </c>
      <c r="K2106" s="58" t="s">
        <v>3975</v>
      </c>
      <c r="L2106" s="58" t="s">
        <v>3974</v>
      </c>
      <c r="M2106" s="59" t="s">
        <v>2590</v>
      </c>
      <c r="N2106" s="61">
        <v>5446</v>
      </c>
      <c r="O2106" s="62" t="s">
        <v>351</v>
      </c>
      <c r="P2106" s="79">
        <v>5500000</v>
      </c>
      <c r="Q2106" s="79">
        <v>5500000</v>
      </c>
      <c r="R2106" s="79"/>
      <c r="S2106" s="80">
        <v>5390558.2400000002</v>
      </c>
      <c r="T2106" s="59"/>
      <c r="U2106" s="499">
        <v>0</v>
      </c>
      <c r="V2106" s="499">
        <v>0</v>
      </c>
      <c r="W2106" s="499">
        <v>0</v>
      </c>
      <c r="X2106" s="499">
        <v>0</v>
      </c>
      <c r="Y2106" s="66"/>
      <c r="Z2106" s="512">
        <f t="shared" si="193"/>
        <v>0</v>
      </c>
      <c r="AA2106" s="512">
        <f t="shared" si="194"/>
        <v>0</v>
      </c>
      <c r="AB2106" s="512">
        <f t="shared" si="195"/>
        <v>0</v>
      </c>
      <c r="AC2106" s="512">
        <f t="shared" si="196"/>
        <v>0</v>
      </c>
      <c r="AD2106" s="59"/>
      <c r="AE2106" s="59"/>
      <c r="AF2106" s="235"/>
      <c r="AG2106" s="59"/>
      <c r="AH2106" s="66"/>
      <c r="AI2106" s="67"/>
      <c r="AJ2106" s="67"/>
      <c r="AK2106" s="68"/>
      <c r="AL2106" s="69"/>
      <c r="AM2106" s="66"/>
      <c r="AN2106" s="207">
        <v>36.200000000000003</v>
      </c>
      <c r="AO2106" s="57">
        <v>20061704</v>
      </c>
      <c r="AP2106" s="57"/>
      <c r="AQ2106" s="57"/>
      <c r="AR2106" s="57">
        <v>1</v>
      </c>
      <c r="AS2106" s="35">
        <f t="shared" si="197"/>
        <v>0</v>
      </c>
      <c r="AT2106" s="60" t="s">
        <v>8084</v>
      </c>
      <c r="AU2106" s="79">
        <v>8400000</v>
      </c>
      <c r="AV2106" s="66">
        <v>38930</v>
      </c>
      <c r="AW2106" s="81">
        <v>0</v>
      </c>
      <c r="AX2106" s="216">
        <v>2001</v>
      </c>
      <c r="AY2106" s="216"/>
      <c r="AZ2106" s="74">
        <v>50722</v>
      </c>
      <c r="BA2106" s="69" t="s">
        <v>226</v>
      </c>
      <c r="BB2106" s="44">
        <f t="shared" si="198"/>
        <v>7899.5307756003313</v>
      </c>
      <c r="BC2106" s="81">
        <v>78.995307756003314</v>
      </c>
      <c r="BD2106" s="66">
        <v>38967</v>
      </c>
      <c r="BE2106" s="79"/>
      <c r="BF2106" s="79"/>
      <c r="BG2106" s="79"/>
      <c r="BH2106" s="75"/>
      <c r="BI2106" s="79"/>
      <c r="BJ2106" s="197"/>
      <c r="BK2106" s="78"/>
      <c r="BL2106" s="66"/>
      <c r="BM2106" s="163"/>
      <c r="BN2106" s="66"/>
      <c r="BO2106" s="79"/>
      <c r="BP2106" s="158" t="s">
        <v>8086</v>
      </c>
      <c r="BQ2106" s="74">
        <v>13585</v>
      </c>
      <c r="BR2106" s="161">
        <v>0.26783249871850479</v>
      </c>
      <c r="BS2106" s="160">
        <v>40967</v>
      </c>
      <c r="BT2106" s="158" t="s">
        <v>8087</v>
      </c>
      <c r="BU2106" s="74">
        <v>10710</v>
      </c>
      <c r="BV2106" s="161">
        <v>0.21115097985095224</v>
      </c>
      <c r="BW2106" s="160">
        <v>40908</v>
      </c>
      <c r="BX2106" s="158" t="s">
        <v>8088</v>
      </c>
      <c r="BY2106" s="74">
        <v>9757</v>
      </c>
      <c r="BZ2106" s="161">
        <v>0.19236228855329049</v>
      </c>
      <c r="CA2106" s="160">
        <v>40056</v>
      </c>
      <c r="CB2106" s="161">
        <v>2.7321420850788007E-3</v>
      </c>
      <c r="CC2106" s="161">
        <v>2.4517767083960182E-3</v>
      </c>
    </row>
    <row r="2107" spans="2:81" ht="34">
      <c r="B2107" s="207">
        <v>36.299999999999997</v>
      </c>
      <c r="C2107" s="57">
        <v>20061704</v>
      </c>
      <c r="D2107" s="57">
        <v>1</v>
      </c>
      <c r="E2107" s="155" t="s">
        <v>2062</v>
      </c>
      <c r="F2107" s="60" t="s">
        <v>8089</v>
      </c>
      <c r="G2107" s="60"/>
      <c r="H2107" s="60"/>
      <c r="I2107" s="60"/>
      <c r="J2107" s="58" t="s">
        <v>8090</v>
      </c>
      <c r="K2107" s="58" t="s">
        <v>3975</v>
      </c>
      <c r="L2107" s="58" t="s">
        <v>3974</v>
      </c>
      <c r="M2107" s="59" t="s">
        <v>2590</v>
      </c>
      <c r="N2107" s="61">
        <v>5446</v>
      </c>
      <c r="O2107" s="62" t="s">
        <v>351</v>
      </c>
      <c r="P2107" s="79">
        <v>2500000</v>
      </c>
      <c r="Q2107" s="79">
        <v>2500000</v>
      </c>
      <c r="R2107" s="79"/>
      <c r="S2107" s="80">
        <v>2450253.75</v>
      </c>
      <c r="T2107" s="59"/>
      <c r="U2107" s="499">
        <v>0</v>
      </c>
      <c r="V2107" s="499">
        <v>0</v>
      </c>
      <c r="W2107" s="499">
        <v>0</v>
      </c>
      <c r="X2107" s="499">
        <v>0</v>
      </c>
      <c r="Y2107" s="66"/>
      <c r="Z2107" s="512">
        <f t="shared" si="193"/>
        <v>0</v>
      </c>
      <c r="AA2107" s="512">
        <f t="shared" si="194"/>
        <v>0</v>
      </c>
      <c r="AB2107" s="512">
        <f t="shared" si="195"/>
        <v>0</v>
      </c>
      <c r="AC2107" s="512">
        <f t="shared" si="196"/>
        <v>0</v>
      </c>
      <c r="AD2107" s="59"/>
      <c r="AE2107" s="59"/>
      <c r="AF2107" s="235"/>
      <c r="AG2107" s="59"/>
      <c r="AH2107" s="66"/>
      <c r="AI2107" s="67"/>
      <c r="AJ2107" s="67"/>
      <c r="AK2107" s="68"/>
      <c r="AL2107" s="69"/>
      <c r="AM2107" s="66"/>
      <c r="AN2107" s="207">
        <v>36.299999999999997</v>
      </c>
      <c r="AO2107" s="57">
        <v>20061704</v>
      </c>
      <c r="AP2107" s="57"/>
      <c r="AQ2107" s="57"/>
      <c r="AR2107" s="57">
        <v>1</v>
      </c>
      <c r="AS2107" s="35">
        <f t="shared" si="197"/>
        <v>0</v>
      </c>
      <c r="AT2107" s="60" t="s">
        <v>8089</v>
      </c>
      <c r="AU2107" s="79">
        <v>3600000</v>
      </c>
      <c r="AV2107" s="66">
        <v>38930</v>
      </c>
      <c r="AW2107" s="81">
        <v>0</v>
      </c>
      <c r="AX2107" s="215">
        <v>1995</v>
      </c>
      <c r="AY2107" s="215"/>
      <c r="AZ2107" s="74">
        <v>23579</v>
      </c>
      <c r="BA2107" s="69" t="s">
        <v>226</v>
      </c>
      <c r="BB2107" s="44">
        <f t="shared" si="198"/>
        <v>7909.5805589719675</v>
      </c>
      <c r="BC2107" s="81">
        <v>79.095805589719674</v>
      </c>
      <c r="BD2107" s="66">
        <v>38967</v>
      </c>
      <c r="BE2107" s="79"/>
      <c r="BF2107" s="79"/>
      <c r="BG2107" s="79"/>
      <c r="BH2107" s="75"/>
      <c r="BI2107" s="79"/>
      <c r="BJ2107" s="197"/>
      <c r="BK2107" s="78"/>
      <c r="BL2107" s="66"/>
      <c r="BM2107" s="163"/>
      <c r="BN2107" s="66"/>
      <c r="BO2107" s="79"/>
      <c r="BP2107" s="158" t="s">
        <v>8091</v>
      </c>
      <c r="BQ2107" s="74">
        <v>10413</v>
      </c>
      <c r="BR2107" s="161">
        <v>0.44162178209423641</v>
      </c>
      <c r="BS2107" s="160">
        <v>40451</v>
      </c>
      <c r="BT2107" s="158" t="s">
        <v>8092</v>
      </c>
      <c r="BU2107" s="74">
        <v>8237</v>
      </c>
      <c r="BV2107" s="161">
        <v>0.34933627380296028</v>
      </c>
      <c r="BW2107" s="160">
        <v>39568</v>
      </c>
      <c r="BX2107" s="158"/>
      <c r="BY2107" s="74"/>
      <c r="BZ2107" s="161"/>
      <c r="CA2107" s="160"/>
      <c r="CB2107" s="161">
        <v>1.2418827659449094E-3</v>
      </c>
      <c r="CC2107" s="161">
        <v>1.1144439583618264E-3</v>
      </c>
    </row>
    <row r="2108" spans="2:81">
      <c r="B2108" s="209"/>
      <c r="C2108" s="57"/>
      <c r="D2108" s="57"/>
      <c r="E2108" s="155"/>
      <c r="F2108" s="60"/>
      <c r="G2108" s="60"/>
      <c r="H2108" s="60"/>
      <c r="I2108" s="60"/>
      <c r="J2108" s="58"/>
      <c r="K2108" s="58"/>
      <c r="L2108" s="58"/>
      <c r="M2108" s="59"/>
      <c r="N2108" s="61"/>
      <c r="O2108" s="62"/>
      <c r="P2108" s="79"/>
      <c r="Q2108" s="79"/>
      <c r="R2108" s="79"/>
      <c r="S2108" s="80"/>
      <c r="T2108" s="59"/>
      <c r="U2108" s="499">
        <v>0</v>
      </c>
      <c r="V2108" s="499">
        <v>0</v>
      </c>
      <c r="W2108" s="499">
        <v>0</v>
      </c>
      <c r="X2108" s="499">
        <v>0</v>
      </c>
      <c r="Y2108" s="66"/>
      <c r="Z2108" s="512">
        <f t="shared" si="193"/>
        <v>0</v>
      </c>
      <c r="AA2108" s="512">
        <f t="shared" si="194"/>
        <v>0</v>
      </c>
      <c r="AB2108" s="512">
        <f t="shared" si="195"/>
        <v>0</v>
      </c>
      <c r="AC2108" s="512">
        <f t="shared" si="196"/>
        <v>0</v>
      </c>
      <c r="AD2108" s="59"/>
      <c r="AE2108" s="59"/>
      <c r="AF2108" s="235"/>
      <c r="AG2108" s="59"/>
      <c r="AH2108" s="66"/>
      <c r="AI2108" s="67"/>
      <c r="AJ2108" s="67"/>
      <c r="AK2108" s="68"/>
      <c r="AL2108" s="69"/>
      <c r="AM2108" s="66"/>
      <c r="AN2108" s="209"/>
      <c r="AO2108" s="57"/>
      <c r="AP2108" s="57"/>
      <c r="AQ2108" s="57"/>
      <c r="AR2108" s="57"/>
      <c r="AS2108" s="35">
        <f t="shared" si="197"/>
        <v>0</v>
      </c>
      <c r="AT2108" s="60"/>
      <c r="AU2108" s="79"/>
      <c r="AV2108" s="66"/>
      <c r="AW2108" s="81">
        <v>0</v>
      </c>
      <c r="AX2108" s="215"/>
      <c r="AY2108" s="215"/>
      <c r="AZ2108" s="74"/>
      <c r="BA2108" s="69"/>
      <c r="BB2108" s="44">
        <f t="shared" si="198"/>
        <v>0</v>
      </c>
      <c r="BC2108" s="81">
        <v>0</v>
      </c>
      <c r="BD2108" s="66"/>
      <c r="BE2108" s="79"/>
      <c r="BF2108" s="79"/>
      <c r="BG2108" s="79"/>
      <c r="BH2108" s="75"/>
      <c r="BI2108" s="79"/>
      <c r="BJ2108" s="197"/>
      <c r="BK2108" s="78"/>
      <c r="BL2108" s="66"/>
      <c r="BM2108" s="163"/>
      <c r="BN2108" s="66"/>
      <c r="BO2108" s="79"/>
      <c r="BP2108" s="158"/>
      <c r="BQ2108" s="74"/>
      <c r="BR2108" s="161"/>
      <c r="BS2108" s="160"/>
      <c r="BT2108" s="158"/>
      <c r="BU2108" s="74"/>
      <c r="BV2108" s="161"/>
      <c r="BW2108" s="160"/>
      <c r="BX2108" s="158"/>
      <c r="BY2108" s="74"/>
      <c r="BZ2108" s="161"/>
      <c r="CA2108" s="160"/>
      <c r="CB2108" s="161"/>
      <c r="CC2108" s="161"/>
    </row>
    <row r="2109" spans="2:81" ht="34">
      <c r="B2109" s="209">
        <v>37</v>
      </c>
      <c r="C2109" s="57">
        <v>20061460</v>
      </c>
      <c r="D2109" s="57">
        <v>2</v>
      </c>
      <c r="E2109" s="155" t="s">
        <v>2062</v>
      </c>
      <c r="F2109" s="60" t="s">
        <v>8093</v>
      </c>
      <c r="G2109" s="60"/>
      <c r="H2109" s="60"/>
      <c r="I2109" s="60"/>
      <c r="J2109" s="58" t="s">
        <v>8094</v>
      </c>
      <c r="K2109" s="58" t="s">
        <v>8095</v>
      </c>
      <c r="L2109" s="58" t="s">
        <v>7980</v>
      </c>
      <c r="M2109" s="59" t="s">
        <v>298</v>
      </c>
      <c r="N2109" s="61">
        <v>20743</v>
      </c>
      <c r="O2109" s="62" t="s">
        <v>59</v>
      </c>
      <c r="P2109" s="79">
        <v>14810000</v>
      </c>
      <c r="Q2109" s="79">
        <v>14810000</v>
      </c>
      <c r="R2109" s="79"/>
      <c r="S2109" s="80">
        <v>13678563.550000001</v>
      </c>
      <c r="T2109" s="59" t="s">
        <v>70</v>
      </c>
      <c r="U2109" s="499">
        <v>6.15</v>
      </c>
      <c r="V2109" s="499">
        <v>4.0970000000000006E-2</v>
      </c>
      <c r="W2109" s="499">
        <v>0.02</v>
      </c>
      <c r="X2109" s="499">
        <v>6.1090300000000006</v>
      </c>
      <c r="Y2109" s="66">
        <v>38868</v>
      </c>
      <c r="Z2109" s="512">
        <f t="shared" si="193"/>
        <v>615</v>
      </c>
      <c r="AA2109" s="512">
        <f t="shared" si="194"/>
        <v>4.0970000000000004</v>
      </c>
      <c r="AB2109" s="512">
        <f t="shared" si="195"/>
        <v>2</v>
      </c>
      <c r="AC2109" s="512">
        <f t="shared" si="196"/>
        <v>610.90300000000002</v>
      </c>
      <c r="AD2109" s="59">
        <v>360</v>
      </c>
      <c r="AE2109" s="59">
        <v>48</v>
      </c>
      <c r="AF2109" s="235">
        <v>4</v>
      </c>
      <c r="AG2109" s="59">
        <v>116</v>
      </c>
      <c r="AH2109" s="66">
        <v>42522</v>
      </c>
      <c r="AI2109" s="67" t="s">
        <v>61</v>
      </c>
      <c r="AJ2109" s="67" t="s">
        <v>61</v>
      </c>
      <c r="AK2109" s="68"/>
      <c r="AL2109" s="69" t="s">
        <v>8096</v>
      </c>
      <c r="AM2109" s="66" t="s">
        <v>603</v>
      </c>
      <c r="AN2109" s="209">
        <v>37</v>
      </c>
      <c r="AO2109" s="57">
        <v>20061460</v>
      </c>
      <c r="AP2109" s="57"/>
      <c r="AQ2109" s="57"/>
      <c r="AR2109" s="57">
        <v>2</v>
      </c>
      <c r="AS2109" s="35">
        <f t="shared" si="197"/>
        <v>7086.1244019138749</v>
      </c>
      <c r="AT2109" s="60" t="s">
        <v>8093</v>
      </c>
      <c r="AU2109" s="79">
        <v>20900000</v>
      </c>
      <c r="AV2109" s="66">
        <v>38803</v>
      </c>
      <c r="AW2109" s="81">
        <v>70.861244019138752</v>
      </c>
      <c r="AX2109" s="216">
        <v>1964</v>
      </c>
      <c r="AY2109" s="216">
        <v>2002</v>
      </c>
      <c r="AZ2109" s="74">
        <v>272</v>
      </c>
      <c r="BA2109" s="69" t="s">
        <v>63</v>
      </c>
      <c r="BB2109" s="44">
        <f t="shared" si="198"/>
        <v>9710</v>
      </c>
      <c r="BC2109" s="81">
        <v>97.1</v>
      </c>
      <c r="BD2109" s="66">
        <v>38855</v>
      </c>
      <c r="BE2109" s="79">
        <v>2390167.1244000001</v>
      </c>
      <c r="BF2109" s="79">
        <v>1028674</v>
      </c>
      <c r="BG2109" s="79">
        <v>1307093.2749999999</v>
      </c>
      <c r="BH2109" s="75">
        <v>1.2072307991926878</v>
      </c>
      <c r="BI2109" s="79">
        <v>54400</v>
      </c>
      <c r="BJ2109" s="197">
        <v>200</v>
      </c>
      <c r="BK2109" s="78" t="s">
        <v>3572</v>
      </c>
      <c r="BL2109" s="66">
        <v>38837</v>
      </c>
      <c r="BM2109" s="163">
        <v>1212381</v>
      </c>
      <c r="BN2109" s="66">
        <v>38717</v>
      </c>
      <c r="BO2109" s="79">
        <v>1181140</v>
      </c>
      <c r="BP2109" s="158"/>
      <c r="BQ2109" s="74"/>
      <c r="BR2109" s="161"/>
      <c r="BS2109" s="160"/>
      <c r="BT2109" s="158"/>
      <c r="BU2109" s="74"/>
      <c r="BV2109" s="161"/>
      <c r="BW2109" s="160"/>
      <c r="BX2109" s="158"/>
      <c r="BY2109" s="74"/>
      <c r="BZ2109" s="161"/>
      <c r="CA2109" s="160"/>
      <c r="CB2109" s="161">
        <v>6.4335722876272164E-2</v>
      </c>
      <c r="CC2109" s="161">
        <v>6.6019660093354603E-3</v>
      </c>
    </row>
    <row r="2110" spans="2:81" ht="23">
      <c r="B2110" s="209">
        <v>38</v>
      </c>
      <c r="C2110" s="57" t="s">
        <v>8097</v>
      </c>
      <c r="D2110" s="57">
        <v>2</v>
      </c>
      <c r="E2110" s="155" t="s">
        <v>2047</v>
      </c>
      <c r="F2110" s="60" t="s">
        <v>8098</v>
      </c>
      <c r="G2110" s="60"/>
      <c r="H2110" s="60"/>
      <c r="I2110" s="60"/>
      <c r="J2110" s="58" t="s">
        <v>8099</v>
      </c>
      <c r="K2110" s="58" t="s">
        <v>8100</v>
      </c>
      <c r="L2110" s="58" t="s">
        <v>8101</v>
      </c>
      <c r="M2110" s="59" t="s">
        <v>104</v>
      </c>
      <c r="N2110" s="61" t="s">
        <v>8102</v>
      </c>
      <c r="O2110" s="62" t="s">
        <v>59</v>
      </c>
      <c r="P2110" s="79">
        <v>14550000</v>
      </c>
      <c r="Q2110" s="79">
        <v>14550000</v>
      </c>
      <c r="R2110" s="79"/>
      <c r="S2110" s="80">
        <v>12973614.25</v>
      </c>
      <c r="T2110" s="59" t="s">
        <v>70</v>
      </c>
      <c r="U2110" s="499">
        <v>6.2039999999999997</v>
      </c>
      <c r="V2110" s="499">
        <v>3.0970000000000004E-2</v>
      </c>
      <c r="W2110" s="499">
        <v>0.01</v>
      </c>
      <c r="X2110" s="499">
        <v>6.1730299999999998</v>
      </c>
      <c r="Y2110" s="66">
        <v>38869</v>
      </c>
      <c r="Z2110" s="512">
        <f t="shared" si="193"/>
        <v>620.4</v>
      </c>
      <c r="AA2110" s="512">
        <f t="shared" si="194"/>
        <v>3.0970000000000004</v>
      </c>
      <c r="AB2110" s="512">
        <f t="shared" si="195"/>
        <v>1</v>
      </c>
      <c r="AC2110" s="512">
        <f t="shared" si="196"/>
        <v>617.303</v>
      </c>
      <c r="AD2110" s="59">
        <v>360</v>
      </c>
      <c r="AE2110" s="59">
        <v>24</v>
      </c>
      <c r="AF2110" s="235" t="s">
        <v>887</v>
      </c>
      <c r="AG2110" s="59">
        <v>116</v>
      </c>
      <c r="AH2110" s="66">
        <v>42522</v>
      </c>
      <c r="AI2110" s="67" t="s">
        <v>61</v>
      </c>
      <c r="AJ2110" s="67" t="s">
        <v>61</v>
      </c>
      <c r="AK2110" s="68"/>
      <c r="AL2110" s="69" t="s">
        <v>312</v>
      </c>
      <c r="AM2110" s="66"/>
      <c r="AN2110" s="209">
        <v>38</v>
      </c>
      <c r="AO2110" s="57" t="s">
        <v>8097</v>
      </c>
      <c r="AP2110" s="57"/>
      <c r="AQ2110" s="57"/>
      <c r="AR2110" s="57">
        <v>2</v>
      </c>
      <c r="AS2110" s="35">
        <f t="shared" si="197"/>
        <v>7820</v>
      </c>
      <c r="AT2110" s="60" t="s">
        <v>8098</v>
      </c>
      <c r="AU2110" s="79">
        <v>18600000</v>
      </c>
      <c r="AV2110" s="66">
        <v>38790</v>
      </c>
      <c r="AW2110" s="81">
        <v>78.2</v>
      </c>
      <c r="AX2110" s="215">
        <v>1986</v>
      </c>
      <c r="AY2110" s="215"/>
      <c r="AZ2110" s="74">
        <v>310</v>
      </c>
      <c r="BA2110" s="69" t="s">
        <v>63</v>
      </c>
      <c r="BB2110" s="44">
        <f t="shared" si="198"/>
        <v>9290</v>
      </c>
      <c r="BC2110" s="81">
        <v>92.9</v>
      </c>
      <c r="BD2110" s="66">
        <v>38776</v>
      </c>
      <c r="BE2110" s="79">
        <v>2647041.35</v>
      </c>
      <c r="BF2110" s="79">
        <v>1233973.0274</v>
      </c>
      <c r="BG2110" s="79">
        <v>1335568.3226000001</v>
      </c>
      <c r="BH2110" s="75">
        <v>1.25</v>
      </c>
      <c r="BI2110" s="79">
        <v>77500</v>
      </c>
      <c r="BJ2110" s="197">
        <v>250</v>
      </c>
      <c r="BK2110" s="78" t="s">
        <v>276</v>
      </c>
      <c r="BL2110" s="66">
        <v>38717</v>
      </c>
      <c r="BM2110" s="163">
        <v>1153170</v>
      </c>
      <c r="BN2110" s="66" t="s">
        <v>4863</v>
      </c>
      <c r="BO2110" s="79">
        <v>1045512</v>
      </c>
      <c r="BP2110" s="158"/>
      <c r="BQ2110" s="74"/>
      <c r="BR2110" s="161"/>
      <c r="BS2110" s="160"/>
      <c r="BT2110" s="158"/>
      <c r="BU2110" s="74"/>
      <c r="BV2110" s="161"/>
      <c r="BW2110" s="160"/>
      <c r="BX2110" s="158"/>
      <c r="BY2110" s="74"/>
      <c r="BZ2110" s="161"/>
      <c r="CA2110" s="160"/>
      <c r="CB2110" s="161">
        <v>6.320626386561512E-2</v>
      </c>
      <c r="CC2110" s="161">
        <v>6.4860638376658302E-3</v>
      </c>
    </row>
    <row r="2111" spans="2:81" ht="23">
      <c r="B2111" s="228">
        <v>39</v>
      </c>
      <c r="C2111" s="89">
        <v>9000356</v>
      </c>
      <c r="D2111" s="89">
        <v>1</v>
      </c>
      <c r="E2111" s="147" t="s">
        <v>4619</v>
      </c>
      <c r="F2111" s="92" t="s">
        <v>8103</v>
      </c>
      <c r="G2111" s="92"/>
      <c r="H2111" s="92"/>
      <c r="I2111" s="92"/>
      <c r="J2111" s="90" t="s">
        <v>8104</v>
      </c>
      <c r="K2111" s="90" t="s">
        <v>8105</v>
      </c>
      <c r="L2111" s="90" t="s">
        <v>8106</v>
      </c>
      <c r="M2111" s="91" t="s">
        <v>671</v>
      </c>
      <c r="N2111" s="93">
        <v>17866</v>
      </c>
      <c r="O2111" s="94" t="s">
        <v>468</v>
      </c>
      <c r="P2111" s="95">
        <v>14400000</v>
      </c>
      <c r="Q2111" s="95">
        <v>14400000</v>
      </c>
      <c r="R2111" s="95"/>
      <c r="S2111" s="96">
        <v>13480209.08</v>
      </c>
      <c r="T2111" s="91" t="s">
        <v>70</v>
      </c>
      <c r="U2111" s="500">
        <v>5.93</v>
      </c>
      <c r="V2111" s="500">
        <v>5.0969999999999994E-2</v>
      </c>
      <c r="W2111" s="500">
        <v>0.02</v>
      </c>
      <c r="X2111" s="500">
        <v>5.8790299999999993</v>
      </c>
      <c r="Y2111" s="97">
        <v>38828</v>
      </c>
      <c r="Z2111" s="512">
        <f t="shared" si="193"/>
        <v>593</v>
      </c>
      <c r="AA2111" s="512">
        <f t="shared" si="194"/>
        <v>5.0969999999999995</v>
      </c>
      <c r="AB2111" s="512">
        <f t="shared" si="195"/>
        <v>2</v>
      </c>
      <c r="AC2111" s="512">
        <f t="shared" si="196"/>
        <v>587.90299999999991</v>
      </c>
      <c r="AD2111" s="91">
        <v>360</v>
      </c>
      <c r="AE2111" s="91">
        <v>60</v>
      </c>
      <c r="AF2111" s="237">
        <v>5</v>
      </c>
      <c r="AG2111" s="91">
        <v>115</v>
      </c>
      <c r="AH2111" s="97">
        <v>42491</v>
      </c>
      <c r="AI2111" s="98" t="s">
        <v>61</v>
      </c>
      <c r="AJ2111" s="98" t="s">
        <v>61</v>
      </c>
      <c r="AK2111" s="99"/>
      <c r="AL2111" s="100" t="s">
        <v>98</v>
      </c>
      <c r="AM2111" s="97"/>
      <c r="AN2111" s="228">
        <v>39</v>
      </c>
      <c r="AO2111" s="89">
        <v>9000356</v>
      </c>
      <c r="AP2111" s="89"/>
      <c r="AQ2111" s="89"/>
      <c r="AR2111" s="89">
        <v>1</v>
      </c>
      <c r="AS2111" s="35">
        <f t="shared" si="197"/>
        <v>7539.2670157068069</v>
      </c>
      <c r="AT2111" s="92" t="s">
        <v>8103</v>
      </c>
      <c r="AU2111" s="95">
        <v>19100000</v>
      </c>
      <c r="AV2111" s="97">
        <v>38808</v>
      </c>
      <c r="AW2111" s="106">
        <v>75.392670157068068</v>
      </c>
      <c r="AX2111" s="220">
        <v>2006</v>
      </c>
      <c r="AY2111" s="220"/>
      <c r="AZ2111" s="105">
        <v>235527</v>
      </c>
      <c r="BA2111" s="100" t="s">
        <v>226</v>
      </c>
      <c r="BB2111" s="44">
        <f t="shared" si="198"/>
        <v>10000</v>
      </c>
      <c r="BC2111" s="106">
        <v>100</v>
      </c>
      <c r="BD2111" s="97">
        <v>38991</v>
      </c>
      <c r="BE2111" s="95">
        <v>1680216</v>
      </c>
      <c r="BF2111" s="95">
        <v>46878</v>
      </c>
      <c r="BG2111" s="95">
        <v>1417490</v>
      </c>
      <c r="BH2111" s="192">
        <v>1.378533524849217</v>
      </c>
      <c r="BI2111" s="95">
        <v>23553</v>
      </c>
      <c r="BJ2111" s="203">
        <v>0.10000127373931651</v>
      </c>
      <c r="BK2111" s="108"/>
      <c r="BL2111" s="97"/>
      <c r="BM2111" s="168"/>
      <c r="BN2111" s="97"/>
      <c r="BO2111" s="95"/>
      <c r="BP2111" s="133" t="s">
        <v>8107</v>
      </c>
      <c r="BQ2111" s="105">
        <v>235527</v>
      </c>
      <c r="BR2111" s="169">
        <v>1</v>
      </c>
      <c r="BS2111" s="136">
        <v>47907</v>
      </c>
      <c r="BT2111" s="133"/>
      <c r="BU2111" s="105"/>
      <c r="BV2111" s="169"/>
      <c r="BW2111" s="136"/>
      <c r="BX2111" s="133"/>
      <c r="BY2111" s="105"/>
      <c r="BZ2111" s="169"/>
      <c r="CA2111" s="136"/>
      <c r="CB2111" s="169">
        <v>7.153244731842678E-3</v>
      </c>
      <c r="CC2111" s="169">
        <v>6.4191972001641203E-3</v>
      </c>
    </row>
    <row r="2112" spans="2:81" ht="34">
      <c r="B2112" s="228">
        <v>40</v>
      </c>
      <c r="C2112" s="89">
        <v>3401841</v>
      </c>
      <c r="D2112" s="89">
        <v>2</v>
      </c>
      <c r="E2112" s="147" t="s">
        <v>2024</v>
      </c>
      <c r="F2112" s="92" t="s">
        <v>8108</v>
      </c>
      <c r="G2112" s="92"/>
      <c r="H2112" s="92"/>
      <c r="I2112" s="92"/>
      <c r="J2112" s="90" t="s">
        <v>8109</v>
      </c>
      <c r="K2112" s="90" t="s">
        <v>7774</v>
      </c>
      <c r="L2112" s="90" t="s">
        <v>1161</v>
      </c>
      <c r="M2112" s="91" t="s">
        <v>1147</v>
      </c>
      <c r="N2112" s="93">
        <v>1930</v>
      </c>
      <c r="O2112" s="94" t="s">
        <v>59</v>
      </c>
      <c r="P2112" s="95">
        <v>14150000</v>
      </c>
      <c r="Q2112" s="95">
        <v>14150000</v>
      </c>
      <c r="R2112" s="95"/>
      <c r="S2112" s="95">
        <v>14150000</v>
      </c>
      <c r="T2112" s="91" t="s">
        <v>223</v>
      </c>
      <c r="U2112" s="500">
        <v>5.99</v>
      </c>
      <c r="V2112" s="500">
        <v>2.0969999999999999E-2</v>
      </c>
      <c r="W2112" s="500">
        <v>0.01</v>
      </c>
      <c r="X2112" s="500">
        <v>5.9690300000000001</v>
      </c>
      <c r="Y2112" s="97">
        <v>38938</v>
      </c>
      <c r="Z2112" s="512">
        <f t="shared" si="193"/>
        <v>599</v>
      </c>
      <c r="AA2112" s="512">
        <f t="shared" si="194"/>
        <v>2.097</v>
      </c>
      <c r="AB2112" s="512">
        <f t="shared" si="195"/>
        <v>1</v>
      </c>
      <c r="AC2112" s="512">
        <f t="shared" si="196"/>
        <v>596.90300000000002</v>
      </c>
      <c r="AD2112" s="91">
        <v>0</v>
      </c>
      <c r="AE2112" s="91">
        <v>120</v>
      </c>
      <c r="AF2112" s="237">
        <v>1</v>
      </c>
      <c r="AG2112" s="91">
        <v>119</v>
      </c>
      <c r="AH2112" s="97">
        <v>42614</v>
      </c>
      <c r="AI2112" s="98" t="s">
        <v>61</v>
      </c>
      <c r="AJ2112" s="98" t="s">
        <v>61</v>
      </c>
      <c r="AK2112" s="99"/>
      <c r="AL2112" s="100" t="s">
        <v>78</v>
      </c>
      <c r="AM2112" s="97"/>
      <c r="AN2112" s="228">
        <v>40</v>
      </c>
      <c r="AO2112" s="89">
        <v>3401841</v>
      </c>
      <c r="AP2112" s="89"/>
      <c r="AQ2112" s="89"/>
      <c r="AR2112" s="89">
        <v>2</v>
      </c>
      <c r="AS2112" s="35">
        <f t="shared" si="197"/>
        <v>5871.36929460581</v>
      </c>
      <c r="AT2112" s="92" t="s">
        <v>8108</v>
      </c>
      <c r="AU2112" s="95">
        <v>24100000</v>
      </c>
      <c r="AV2112" s="97">
        <v>38875</v>
      </c>
      <c r="AW2112" s="106">
        <v>58.713692946058096</v>
      </c>
      <c r="AX2112" s="220">
        <v>1970</v>
      </c>
      <c r="AY2112" s="220">
        <v>2005</v>
      </c>
      <c r="AZ2112" s="105">
        <v>184</v>
      </c>
      <c r="BA2112" s="100" t="s">
        <v>63</v>
      </c>
      <c r="BB2112" s="44">
        <f t="shared" si="198"/>
        <v>9511</v>
      </c>
      <c r="BC2112" s="106">
        <v>95.11</v>
      </c>
      <c r="BD2112" s="97">
        <v>38930</v>
      </c>
      <c r="BE2112" s="95">
        <v>2319416.2000000002</v>
      </c>
      <c r="BF2112" s="95">
        <v>1045411.57</v>
      </c>
      <c r="BG2112" s="95">
        <v>1221947.97</v>
      </c>
      <c r="BH2112" s="192">
        <v>1.421932941579946</v>
      </c>
      <c r="BI2112" s="95">
        <v>52056.67</v>
      </c>
      <c r="BJ2112" s="203">
        <v>282.91668478260868</v>
      </c>
      <c r="BK2112" s="108" t="s">
        <v>64</v>
      </c>
      <c r="BL2112" s="97">
        <v>38898</v>
      </c>
      <c r="BM2112" s="168">
        <v>1025404</v>
      </c>
      <c r="BN2112" s="97">
        <v>38717</v>
      </c>
      <c r="BO2112" s="95">
        <v>878977.71</v>
      </c>
      <c r="BP2112" s="133"/>
      <c r="BQ2112" s="105">
        <v>0</v>
      </c>
      <c r="BR2112" s="169">
        <v>0</v>
      </c>
      <c r="BS2112" s="136"/>
      <c r="BT2112" s="133"/>
      <c r="BU2112" s="105">
        <v>0</v>
      </c>
      <c r="BV2112" s="169">
        <v>0</v>
      </c>
      <c r="BW2112" s="136"/>
      <c r="BX2112" s="133"/>
      <c r="BY2112" s="105">
        <v>0</v>
      </c>
      <c r="BZ2112" s="169">
        <v>0</v>
      </c>
      <c r="CA2112" s="136"/>
      <c r="CB2112" s="169">
        <v>6.1468634618450445E-2</v>
      </c>
      <c r="CC2112" s="169">
        <v>6.3077528043279383E-3</v>
      </c>
    </row>
    <row r="2113" spans="2:81">
      <c r="B2113" s="228"/>
      <c r="C2113" s="89"/>
      <c r="D2113" s="89"/>
      <c r="E2113" s="147"/>
      <c r="F2113" s="147"/>
      <c r="G2113" s="147"/>
      <c r="H2113" s="147"/>
      <c r="I2113" s="147"/>
      <c r="J2113" s="90"/>
      <c r="K2113" s="90"/>
      <c r="L2113" s="90"/>
      <c r="M2113" s="91"/>
      <c r="N2113" s="93"/>
      <c r="O2113" s="94"/>
      <c r="P2113" s="95"/>
      <c r="Q2113" s="95"/>
      <c r="R2113" s="95"/>
      <c r="S2113" s="96"/>
      <c r="T2113" s="91"/>
      <c r="U2113" s="500">
        <v>0</v>
      </c>
      <c r="V2113" s="500">
        <v>0</v>
      </c>
      <c r="W2113" s="500">
        <v>0</v>
      </c>
      <c r="X2113" s="500">
        <v>0</v>
      </c>
      <c r="Y2113" s="97"/>
      <c r="Z2113" s="512">
        <f t="shared" si="193"/>
        <v>0</v>
      </c>
      <c r="AA2113" s="512">
        <f t="shared" si="194"/>
        <v>0</v>
      </c>
      <c r="AB2113" s="512">
        <f t="shared" si="195"/>
        <v>0</v>
      </c>
      <c r="AC2113" s="512">
        <f t="shared" si="196"/>
        <v>0</v>
      </c>
      <c r="AD2113" s="91"/>
      <c r="AE2113" s="91"/>
      <c r="AF2113" s="237"/>
      <c r="AG2113" s="91"/>
      <c r="AH2113" s="97"/>
      <c r="AI2113" s="98"/>
      <c r="AJ2113" s="98"/>
      <c r="AK2113" s="99"/>
      <c r="AL2113" s="100"/>
      <c r="AM2113" s="97"/>
      <c r="AN2113" s="228"/>
      <c r="AO2113" s="89"/>
      <c r="AP2113" s="89"/>
      <c r="AQ2113" s="89"/>
      <c r="AR2113" s="89"/>
      <c r="AS2113" s="35">
        <f t="shared" si="197"/>
        <v>0</v>
      </c>
      <c r="AT2113" s="147"/>
      <c r="AU2113" s="95"/>
      <c r="AV2113" s="97"/>
      <c r="AW2113" s="106">
        <v>0</v>
      </c>
      <c r="AX2113" s="219"/>
      <c r="AY2113" s="219"/>
      <c r="AZ2113" s="105"/>
      <c r="BA2113" s="100"/>
      <c r="BB2113" s="44">
        <f t="shared" si="198"/>
        <v>0</v>
      </c>
      <c r="BC2113" s="106">
        <v>0</v>
      </c>
      <c r="BD2113" s="97"/>
      <c r="BE2113" s="95"/>
      <c r="BF2113" s="95"/>
      <c r="BG2113" s="95"/>
      <c r="BH2113" s="192"/>
      <c r="BI2113" s="95"/>
      <c r="BJ2113" s="203"/>
      <c r="BK2113" s="108"/>
      <c r="BL2113" s="97"/>
      <c r="BM2113" s="168"/>
      <c r="BN2113" s="97"/>
      <c r="BO2113" s="95"/>
      <c r="BP2113" s="133"/>
      <c r="BQ2113" s="105"/>
      <c r="BR2113" s="169"/>
      <c r="BS2113" s="136"/>
      <c r="BT2113" s="133"/>
      <c r="BU2113" s="105"/>
      <c r="BV2113" s="169"/>
      <c r="BW2113" s="136"/>
      <c r="BX2113" s="133"/>
      <c r="BY2113" s="105"/>
      <c r="BZ2113" s="169"/>
      <c r="CA2113" s="136"/>
      <c r="CB2113" s="169"/>
      <c r="CC2113" s="169"/>
    </row>
    <row r="2114" spans="2:81" ht="23">
      <c r="B2114" s="228">
        <v>41</v>
      </c>
      <c r="C2114" s="89">
        <v>18147</v>
      </c>
      <c r="D2114" s="89">
        <v>1</v>
      </c>
      <c r="E2114" s="147" t="s">
        <v>2375</v>
      </c>
      <c r="F2114" s="148" t="s">
        <v>8110</v>
      </c>
      <c r="G2114" s="148"/>
      <c r="H2114" s="148"/>
      <c r="I2114" s="148"/>
      <c r="J2114" s="90" t="s">
        <v>364</v>
      </c>
      <c r="K2114" s="90" t="s">
        <v>735</v>
      </c>
      <c r="L2114" s="90" t="s">
        <v>7348</v>
      </c>
      <c r="M2114" s="91" t="s">
        <v>148</v>
      </c>
      <c r="N2114" s="93" t="s">
        <v>364</v>
      </c>
      <c r="O2114" s="94" t="s">
        <v>351</v>
      </c>
      <c r="P2114" s="144">
        <v>13500000</v>
      </c>
      <c r="Q2114" s="144">
        <v>13500000</v>
      </c>
      <c r="R2114" s="144"/>
      <c r="S2114" s="178">
        <v>12681155.289999999</v>
      </c>
      <c r="T2114" s="91" t="s">
        <v>70</v>
      </c>
      <c r="U2114" s="500">
        <v>6.1929999999999996</v>
      </c>
      <c r="V2114" s="500">
        <v>4.0969999999999999E-2</v>
      </c>
      <c r="W2114" s="500">
        <v>0.03</v>
      </c>
      <c r="X2114" s="500">
        <v>6.1520299999999999</v>
      </c>
      <c r="Y2114" s="97">
        <v>38831</v>
      </c>
      <c r="Z2114" s="512">
        <f t="shared" si="193"/>
        <v>619.29999999999995</v>
      </c>
      <c r="AA2114" s="512">
        <f t="shared" si="194"/>
        <v>4.0969999999999995</v>
      </c>
      <c r="AB2114" s="512">
        <f t="shared" si="195"/>
        <v>3</v>
      </c>
      <c r="AC2114" s="512">
        <f t="shared" si="196"/>
        <v>615.20299999999997</v>
      </c>
      <c r="AD2114" s="91">
        <v>360</v>
      </c>
      <c r="AE2114" s="91">
        <v>60</v>
      </c>
      <c r="AF2114" s="237">
        <v>5</v>
      </c>
      <c r="AG2114" s="91">
        <v>115</v>
      </c>
      <c r="AH2114" s="97">
        <v>42491</v>
      </c>
      <c r="AI2114" s="98" t="s">
        <v>61</v>
      </c>
      <c r="AJ2114" s="98" t="s">
        <v>8111</v>
      </c>
      <c r="AK2114" s="99"/>
      <c r="AL2114" s="100" t="s">
        <v>750</v>
      </c>
      <c r="AM2114" s="97"/>
      <c r="AN2114" s="228">
        <v>41</v>
      </c>
      <c r="AO2114" s="89">
        <v>18147</v>
      </c>
      <c r="AP2114" s="89"/>
      <c r="AQ2114" s="89"/>
      <c r="AR2114" s="89">
        <v>1</v>
      </c>
      <c r="AS2114" s="35">
        <f t="shared" si="197"/>
        <v>6279.0697674419007</v>
      </c>
      <c r="AT2114" s="148" t="s">
        <v>8110</v>
      </c>
      <c r="AU2114" s="144">
        <v>21500000</v>
      </c>
      <c r="AV2114" s="97">
        <v>38692</v>
      </c>
      <c r="AW2114" s="106">
        <v>62.790697674419008</v>
      </c>
      <c r="AX2114" s="220" t="s">
        <v>364</v>
      </c>
      <c r="AY2114" s="220" t="s">
        <v>364</v>
      </c>
      <c r="AZ2114" s="105">
        <v>148404</v>
      </c>
      <c r="BA2114" s="100" t="s">
        <v>226</v>
      </c>
      <c r="BB2114" s="44">
        <f t="shared" si="198"/>
        <v>9641</v>
      </c>
      <c r="BC2114" s="106">
        <v>96.41</v>
      </c>
      <c r="BD2114" s="97">
        <v>38898</v>
      </c>
      <c r="BE2114" s="95">
        <v>2651818.39</v>
      </c>
      <c r="BF2114" s="95">
        <v>1049322.74</v>
      </c>
      <c r="BG2114" s="95">
        <v>1367170</v>
      </c>
      <c r="BH2114" s="192">
        <v>1.3789406372798205</v>
      </c>
      <c r="BI2114" s="95">
        <v>33213.1</v>
      </c>
      <c r="BJ2114" s="203">
        <v>0.22380191908573893</v>
      </c>
      <c r="BK2114" s="108" t="s">
        <v>64</v>
      </c>
      <c r="BL2114" s="97">
        <v>38898</v>
      </c>
      <c r="BM2114" s="168">
        <v>1891221</v>
      </c>
      <c r="BN2114" s="97">
        <v>38717</v>
      </c>
      <c r="BO2114" s="95">
        <v>1690779</v>
      </c>
      <c r="BP2114" s="133"/>
      <c r="BQ2114" s="105"/>
      <c r="BR2114" s="169"/>
      <c r="BS2114" s="136"/>
      <c r="BT2114" s="133"/>
      <c r="BU2114" s="105"/>
      <c r="BV2114" s="169"/>
      <c r="BW2114" s="136"/>
      <c r="BX2114" s="133"/>
      <c r="BY2114" s="105"/>
      <c r="BZ2114" s="169"/>
      <c r="CA2114" s="136"/>
      <c r="CB2114" s="169">
        <v>6.706166936102511E-3</v>
      </c>
      <c r="CC2114" s="169">
        <v>6.0179973751538635E-3</v>
      </c>
    </row>
    <row r="2115" spans="2:81" ht="23">
      <c r="B2115" s="229">
        <v>41.1</v>
      </c>
      <c r="C2115" s="89">
        <v>18147</v>
      </c>
      <c r="D2115" s="89">
        <v>1</v>
      </c>
      <c r="E2115" s="147" t="s">
        <v>2375</v>
      </c>
      <c r="F2115" s="92" t="s">
        <v>8112</v>
      </c>
      <c r="G2115" s="92"/>
      <c r="H2115" s="92"/>
      <c r="I2115" s="92"/>
      <c r="J2115" s="90" t="s">
        <v>8113</v>
      </c>
      <c r="K2115" s="90" t="s">
        <v>735</v>
      </c>
      <c r="L2115" s="90" t="s">
        <v>7348</v>
      </c>
      <c r="M2115" s="91" t="s">
        <v>148</v>
      </c>
      <c r="N2115" s="93">
        <v>67206</v>
      </c>
      <c r="O2115" s="94" t="s">
        <v>351</v>
      </c>
      <c r="P2115" s="95">
        <v>5274418.6100000003</v>
      </c>
      <c r="Q2115" s="95">
        <v>5274418.6100000003</v>
      </c>
      <c r="R2115" s="95"/>
      <c r="S2115" s="96">
        <v>4954497.88</v>
      </c>
      <c r="T2115" s="91"/>
      <c r="U2115" s="500">
        <v>0</v>
      </c>
      <c r="V2115" s="500">
        <v>0</v>
      </c>
      <c r="W2115" s="500">
        <v>0</v>
      </c>
      <c r="X2115" s="500">
        <v>0</v>
      </c>
      <c r="Y2115" s="97"/>
      <c r="Z2115" s="512">
        <f t="shared" si="193"/>
        <v>0</v>
      </c>
      <c r="AA2115" s="512">
        <f t="shared" si="194"/>
        <v>0</v>
      </c>
      <c r="AB2115" s="512">
        <f t="shared" si="195"/>
        <v>0</v>
      </c>
      <c r="AC2115" s="512">
        <f t="shared" si="196"/>
        <v>0</v>
      </c>
      <c r="AD2115" s="91"/>
      <c r="AE2115" s="91"/>
      <c r="AF2115" s="237"/>
      <c r="AG2115" s="91"/>
      <c r="AH2115" s="97"/>
      <c r="AI2115" s="98"/>
      <c r="AJ2115" s="98"/>
      <c r="AK2115" s="99"/>
      <c r="AL2115" s="100"/>
      <c r="AM2115" s="97"/>
      <c r="AN2115" s="229">
        <v>41.1</v>
      </c>
      <c r="AO2115" s="89">
        <v>18147</v>
      </c>
      <c r="AP2115" s="89"/>
      <c r="AQ2115" s="89"/>
      <c r="AR2115" s="89">
        <v>1</v>
      </c>
      <c r="AS2115" s="35">
        <f t="shared" si="197"/>
        <v>0</v>
      </c>
      <c r="AT2115" s="92" t="s">
        <v>8112</v>
      </c>
      <c r="AU2115" s="95">
        <v>8400000</v>
      </c>
      <c r="AV2115" s="97">
        <v>38692</v>
      </c>
      <c r="AW2115" s="106">
        <v>0</v>
      </c>
      <c r="AX2115" s="220">
        <v>1999</v>
      </c>
      <c r="AY2115" s="220"/>
      <c r="AZ2115" s="105">
        <v>56594</v>
      </c>
      <c r="BA2115" s="100" t="s">
        <v>226</v>
      </c>
      <c r="BB2115" s="44">
        <f t="shared" si="198"/>
        <v>9059</v>
      </c>
      <c r="BC2115" s="106">
        <v>90.59</v>
      </c>
      <c r="BD2115" s="97">
        <v>38898</v>
      </c>
      <c r="BE2115" s="95"/>
      <c r="BF2115" s="95"/>
      <c r="BG2115" s="95"/>
      <c r="BH2115" s="192"/>
      <c r="BI2115" s="95"/>
      <c r="BJ2115" s="203"/>
      <c r="BK2115" s="108"/>
      <c r="BL2115" s="97"/>
      <c r="BM2115" s="168"/>
      <c r="BN2115" s="97"/>
      <c r="BO2115" s="95"/>
      <c r="BP2115" s="133" t="s">
        <v>8114</v>
      </c>
      <c r="BQ2115" s="105">
        <v>15380</v>
      </c>
      <c r="BR2115" s="169">
        <v>0.2717</v>
      </c>
      <c r="BS2115" s="136">
        <v>41851</v>
      </c>
      <c r="BT2115" s="133" t="s">
        <v>8115</v>
      </c>
      <c r="BU2115" s="105">
        <v>13574</v>
      </c>
      <c r="BV2115" s="169">
        <v>0.23980000000000001</v>
      </c>
      <c r="BW2115" s="136">
        <v>39903</v>
      </c>
      <c r="BX2115" s="133" t="s">
        <v>8116</v>
      </c>
      <c r="BY2115" s="105">
        <v>6281</v>
      </c>
      <c r="BZ2115" s="169">
        <v>0.1109</v>
      </c>
      <c r="CA2115" s="136">
        <v>38929</v>
      </c>
      <c r="CB2115" s="169">
        <v>2.6200838288552419E-3</v>
      </c>
      <c r="CC2115" s="169">
        <v>2.3512175815142734E-3</v>
      </c>
    </row>
    <row r="2116" spans="2:81" ht="23">
      <c r="B2116" s="207">
        <v>41.2</v>
      </c>
      <c r="C2116" s="57">
        <v>18147</v>
      </c>
      <c r="D2116" s="57">
        <v>1</v>
      </c>
      <c r="E2116" s="155" t="s">
        <v>2375</v>
      </c>
      <c r="F2116" s="60" t="s">
        <v>8117</v>
      </c>
      <c r="G2116" s="60"/>
      <c r="H2116" s="60"/>
      <c r="I2116" s="60"/>
      <c r="J2116" s="58" t="s">
        <v>8118</v>
      </c>
      <c r="K2116" s="58" t="s">
        <v>8119</v>
      </c>
      <c r="L2116" s="58" t="s">
        <v>7348</v>
      </c>
      <c r="M2116" s="59" t="s">
        <v>148</v>
      </c>
      <c r="N2116" s="61">
        <v>67206</v>
      </c>
      <c r="O2116" s="62" t="s">
        <v>351</v>
      </c>
      <c r="P2116" s="79">
        <v>4458139.53</v>
      </c>
      <c r="Q2116" s="79">
        <v>4458139.53</v>
      </c>
      <c r="R2116" s="79"/>
      <c r="S2116" s="80">
        <v>4187730.35</v>
      </c>
      <c r="T2116" s="59"/>
      <c r="U2116" s="499">
        <v>0</v>
      </c>
      <c r="V2116" s="499">
        <v>0</v>
      </c>
      <c r="W2116" s="499">
        <v>0</v>
      </c>
      <c r="X2116" s="499">
        <v>0</v>
      </c>
      <c r="Y2116" s="66"/>
      <c r="Z2116" s="512">
        <f t="shared" ref="Z2116:Z2179" si="199">U2116*100</f>
        <v>0</v>
      </c>
      <c r="AA2116" s="512">
        <f t="shared" ref="AA2116:AA2179" si="200">V2116*100</f>
        <v>0</v>
      </c>
      <c r="AB2116" s="512">
        <f t="shared" ref="AB2116:AB2179" si="201">W2116*100</f>
        <v>0</v>
      </c>
      <c r="AC2116" s="512">
        <f t="shared" ref="AC2116:AC2179" si="202">X2116*100</f>
        <v>0</v>
      </c>
      <c r="AD2116" s="59"/>
      <c r="AE2116" s="59"/>
      <c r="AF2116" s="235"/>
      <c r="AG2116" s="59"/>
      <c r="AH2116" s="66"/>
      <c r="AI2116" s="67"/>
      <c r="AJ2116" s="67"/>
      <c r="AK2116" s="68"/>
      <c r="AL2116" s="69"/>
      <c r="AM2116" s="66"/>
      <c r="AN2116" s="207">
        <v>41.2</v>
      </c>
      <c r="AO2116" s="57">
        <v>18147</v>
      </c>
      <c r="AP2116" s="57"/>
      <c r="AQ2116" s="57"/>
      <c r="AR2116" s="57">
        <v>1</v>
      </c>
      <c r="AS2116" s="35">
        <f t="shared" ref="AS2116:AS2179" si="203">AW2116*100</f>
        <v>0</v>
      </c>
      <c r="AT2116" s="60" t="s">
        <v>8117</v>
      </c>
      <c r="AU2116" s="79">
        <v>7100000</v>
      </c>
      <c r="AV2116" s="66">
        <v>38692</v>
      </c>
      <c r="AW2116" s="81">
        <v>0</v>
      </c>
      <c r="AX2116" s="215">
        <v>1999</v>
      </c>
      <c r="AY2116" s="215">
        <v>2005</v>
      </c>
      <c r="AZ2116" s="74">
        <v>48000</v>
      </c>
      <c r="BA2116" s="69" t="s">
        <v>226</v>
      </c>
      <c r="BB2116" s="44">
        <f t="shared" ref="BB2116:BB2179" si="204">BC2116*100</f>
        <v>10000</v>
      </c>
      <c r="BC2116" s="81">
        <v>100</v>
      </c>
      <c r="BD2116" s="66">
        <v>38991</v>
      </c>
      <c r="BE2116" s="79"/>
      <c r="BF2116" s="79"/>
      <c r="BG2116" s="79"/>
      <c r="BH2116" s="75"/>
      <c r="BI2116" s="79"/>
      <c r="BJ2116" s="197"/>
      <c r="BK2116" s="78"/>
      <c r="BL2116" s="66"/>
      <c r="BM2116" s="163"/>
      <c r="BN2116" s="66"/>
      <c r="BO2116" s="79"/>
      <c r="BP2116" s="158" t="s">
        <v>8120</v>
      </c>
      <c r="BQ2116" s="74">
        <v>48000</v>
      </c>
      <c r="BR2116" s="161">
        <v>1</v>
      </c>
      <c r="BS2116" s="160">
        <v>39994</v>
      </c>
      <c r="BT2116" s="158"/>
      <c r="BU2116" s="74"/>
      <c r="BV2116" s="161"/>
      <c r="BW2116" s="160"/>
      <c r="BX2116" s="158"/>
      <c r="BY2116" s="74"/>
      <c r="BZ2116" s="161"/>
      <c r="CA2116" s="160"/>
      <c r="CB2116" s="161">
        <v>2.2145946601938955E-3</v>
      </c>
      <c r="CC2116" s="161">
        <v>1.9873386658970133E-3</v>
      </c>
    </row>
    <row r="2117" spans="2:81" ht="23">
      <c r="B2117" s="207">
        <v>41.3</v>
      </c>
      <c r="C2117" s="57">
        <v>18147</v>
      </c>
      <c r="D2117" s="57">
        <v>1</v>
      </c>
      <c r="E2117" s="155" t="s">
        <v>2375</v>
      </c>
      <c r="F2117" s="60" t="s">
        <v>8121</v>
      </c>
      <c r="G2117" s="60"/>
      <c r="H2117" s="60"/>
      <c r="I2117" s="60"/>
      <c r="J2117" s="58" t="s">
        <v>8122</v>
      </c>
      <c r="K2117" s="58" t="s">
        <v>8119</v>
      </c>
      <c r="L2117" s="58" t="s">
        <v>7348</v>
      </c>
      <c r="M2117" s="59" t="s">
        <v>148</v>
      </c>
      <c r="N2117" s="61">
        <v>67226</v>
      </c>
      <c r="O2117" s="62" t="s">
        <v>351</v>
      </c>
      <c r="P2117" s="79">
        <v>3767441.86</v>
      </c>
      <c r="Q2117" s="79">
        <v>3767441.86</v>
      </c>
      <c r="R2117" s="79"/>
      <c r="S2117" s="80">
        <v>3538927.06</v>
      </c>
      <c r="T2117" s="59"/>
      <c r="U2117" s="499">
        <v>0</v>
      </c>
      <c r="V2117" s="499">
        <v>0</v>
      </c>
      <c r="W2117" s="499">
        <v>0</v>
      </c>
      <c r="X2117" s="499">
        <v>0</v>
      </c>
      <c r="Y2117" s="66"/>
      <c r="Z2117" s="512">
        <f t="shared" si="199"/>
        <v>0</v>
      </c>
      <c r="AA2117" s="512">
        <f t="shared" si="200"/>
        <v>0</v>
      </c>
      <c r="AB2117" s="512">
        <f t="shared" si="201"/>
        <v>0</v>
      </c>
      <c r="AC2117" s="512">
        <f t="shared" si="202"/>
        <v>0</v>
      </c>
      <c r="AD2117" s="59"/>
      <c r="AE2117" s="59"/>
      <c r="AF2117" s="235"/>
      <c r="AG2117" s="59"/>
      <c r="AH2117" s="66"/>
      <c r="AI2117" s="67"/>
      <c r="AJ2117" s="67"/>
      <c r="AK2117" s="68"/>
      <c r="AL2117" s="69"/>
      <c r="AM2117" s="66"/>
      <c r="AN2117" s="207">
        <v>41.3</v>
      </c>
      <c r="AO2117" s="57">
        <v>18147</v>
      </c>
      <c r="AP2117" s="57"/>
      <c r="AQ2117" s="57"/>
      <c r="AR2117" s="57">
        <v>1</v>
      </c>
      <c r="AS2117" s="35">
        <f t="shared" si="203"/>
        <v>0</v>
      </c>
      <c r="AT2117" s="60" t="s">
        <v>8121</v>
      </c>
      <c r="AU2117" s="79">
        <v>6000000</v>
      </c>
      <c r="AV2117" s="66">
        <v>38692</v>
      </c>
      <c r="AW2117" s="81">
        <v>0</v>
      </c>
      <c r="AX2117" s="215">
        <v>1995</v>
      </c>
      <c r="AY2117" s="215">
        <v>2005</v>
      </c>
      <c r="AZ2117" s="74">
        <v>43810</v>
      </c>
      <c r="BA2117" s="69" t="s">
        <v>226</v>
      </c>
      <c r="BB2117" s="44">
        <f t="shared" si="204"/>
        <v>10000</v>
      </c>
      <c r="BC2117" s="81">
        <v>100</v>
      </c>
      <c r="BD2117" s="66">
        <v>38898</v>
      </c>
      <c r="BE2117" s="79"/>
      <c r="BF2117" s="79"/>
      <c r="BG2117" s="79"/>
      <c r="BH2117" s="75"/>
      <c r="BI2117" s="79"/>
      <c r="BJ2117" s="197"/>
      <c r="BK2117" s="78"/>
      <c r="BL2117" s="66"/>
      <c r="BM2117" s="163"/>
      <c r="BN2117" s="66"/>
      <c r="BO2117" s="79"/>
      <c r="BP2117" s="158" t="s">
        <v>8123</v>
      </c>
      <c r="BQ2117" s="74">
        <v>20509</v>
      </c>
      <c r="BR2117" s="161">
        <v>0.46810000000000002</v>
      </c>
      <c r="BS2117" s="160">
        <v>39599</v>
      </c>
      <c r="BT2117" s="158" t="s">
        <v>8124</v>
      </c>
      <c r="BU2117" s="74">
        <v>8100</v>
      </c>
      <c r="BV2117" s="161">
        <v>0.18490000000000001</v>
      </c>
      <c r="BW2117" s="160">
        <v>40694</v>
      </c>
      <c r="BX2117" s="158" t="s">
        <v>8125</v>
      </c>
      <c r="BY2117" s="74">
        <v>6837</v>
      </c>
      <c r="BZ2117" s="161">
        <v>0.15609999999999999</v>
      </c>
      <c r="CA2117" s="160">
        <v>39599</v>
      </c>
      <c r="CB2117" s="161">
        <v>1.8714884470533736E-3</v>
      </c>
      <c r="CC2117" s="161">
        <v>1.6794411277425768E-3</v>
      </c>
    </row>
    <row r="2118" spans="2:81">
      <c r="B2118" s="209"/>
      <c r="C2118" s="57"/>
      <c r="D2118" s="57"/>
      <c r="E2118" s="155"/>
      <c r="F2118" s="60"/>
      <c r="G2118" s="60"/>
      <c r="H2118" s="60"/>
      <c r="I2118" s="60"/>
      <c r="J2118" s="58"/>
      <c r="K2118" s="58"/>
      <c r="L2118" s="58"/>
      <c r="M2118" s="59"/>
      <c r="N2118" s="61"/>
      <c r="O2118" s="62"/>
      <c r="P2118" s="79"/>
      <c r="Q2118" s="79"/>
      <c r="R2118" s="79"/>
      <c r="S2118" s="80"/>
      <c r="T2118" s="59"/>
      <c r="U2118" s="499">
        <v>0</v>
      </c>
      <c r="V2118" s="499">
        <v>0</v>
      </c>
      <c r="W2118" s="499">
        <v>0</v>
      </c>
      <c r="X2118" s="499">
        <v>0</v>
      </c>
      <c r="Y2118" s="66"/>
      <c r="Z2118" s="512">
        <f t="shared" si="199"/>
        <v>0</v>
      </c>
      <c r="AA2118" s="512">
        <f t="shared" si="200"/>
        <v>0</v>
      </c>
      <c r="AB2118" s="512">
        <f t="shared" si="201"/>
        <v>0</v>
      </c>
      <c r="AC2118" s="512">
        <f t="shared" si="202"/>
        <v>0</v>
      </c>
      <c r="AD2118" s="59"/>
      <c r="AE2118" s="59"/>
      <c r="AF2118" s="235"/>
      <c r="AG2118" s="59"/>
      <c r="AH2118" s="66"/>
      <c r="AI2118" s="67"/>
      <c r="AJ2118" s="67"/>
      <c r="AK2118" s="68"/>
      <c r="AL2118" s="69"/>
      <c r="AM2118" s="66"/>
      <c r="AN2118" s="209"/>
      <c r="AO2118" s="57"/>
      <c r="AP2118" s="57"/>
      <c r="AQ2118" s="57"/>
      <c r="AR2118" s="57"/>
      <c r="AS2118" s="35">
        <f t="shared" si="203"/>
        <v>0</v>
      </c>
      <c r="AT2118" s="60"/>
      <c r="AU2118" s="79"/>
      <c r="AV2118" s="66"/>
      <c r="AW2118" s="81">
        <v>0</v>
      </c>
      <c r="AX2118" s="216"/>
      <c r="AY2118" s="216"/>
      <c r="AZ2118" s="74"/>
      <c r="BA2118" s="69"/>
      <c r="BB2118" s="44">
        <f t="shared" si="204"/>
        <v>0</v>
      </c>
      <c r="BC2118" s="81">
        <v>0</v>
      </c>
      <c r="BD2118" s="66"/>
      <c r="BE2118" s="79"/>
      <c r="BF2118" s="79"/>
      <c r="BG2118" s="79"/>
      <c r="BH2118" s="75"/>
      <c r="BI2118" s="79"/>
      <c r="BJ2118" s="197"/>
      <c r="BK2118" s="78"/>
      <c r="BL2118" s="66"/>
      <c r="BM2118" s="163"/>
      <c r="BN2118" s="66"/>
      <c r="BO2118" s="79"/>
      <c r="BP2118" s="158"/>
      <c r="BQ2118" s="74"/>
      <c r="BR2118" s="161"/>
      <c r="BS2118" s="160"/>
      <c r="BT2118" s="158"/>
      <c r="BU2118" s="74"/>
      <c r="BV2118" s="161"/>
      <c r="BW2118" s="160"/>
      <c r="BX2118" s="158"/>
      <c r="BY2118" s="74"/>
      <c r="BZ2118" s="161"/>
      <c r="CA2118" s="160"/>
      <c r="CB2118" s="161"/>
      <c r="CC2118" s="161"/>
    </row>
    <row r="2119" spans="2:81" ht="34">
      <c r="B2119" s="209">
        <v>42</v>
      </c>
      <c r="C2119" s="57">
        <v>20061712</v>
      </c>
      <c r="D2119" s="57">
        <v>2</v>
      </c>
      <c r="E2119" s="155" t="s">
        <v>2062</v>
      </c>
      <c r="F2119" s="60" t="s">
        <v>8126</v>
      </c>
      <c r="G2119" s="60"/>
      <c r="H2119" s="60"/>
      <c r="I2119" s="60"/>
      <c r="J2119" s="58" t="s">
        <v>8127</v>
      </c>
      <c r="K2119" s="58" t="s">
        <v>1990</v>
      </c>
      <c r="L2119" s="58" t="s">
        <v>6248</v>
      </c>
      <c r="M2119" s="59" t="s">
        <v>311</v>
      </c>
      <c r="N2119" s="61">
        <v>64117</v>
      </c>
      <c r="O2119" s="62" t="s">
        <v>59</v>
      </c>
      <c r="P2119" s="79">
        <v>13250000</v>
      </c>
      <c r="Q2119" s="79">
        <v>13250000</v>
      </c>
      <c r="R2119" s="79"/>
      <c r="S2119" s="80">
        <v>12229873.92</v>
      </c>
      <c r="T2119" s="59" t="s">
        <v>70</v>
      </c>
      <c r="U2119" s="499">
        <v>6.11</v>
      </c>
      <c r="V2119" s="499">
        <v>4.0970000000000006E-2</v>
      </c>
      <c r="W2119" s="499">
        <v>0.02</v>
      </c>
      <c r="X2119" s="499">
        <v>6.0690300000000006</v>
      </c>
      <c r="Y2119" s="66">
        <v>38904</v>
      </c>
      <c r="Z2119" s="512">
        <f t="shared" si="199"/>
        <v>611</v>
      </c>
      <c r="AA2119" s="512">
        <f t="shared" si="200"/>
        <v>4.0970000000000004</v>
      </c>
      <c r="AB2119" s="512">
        <f t="shared" si="201"/>
        <v>2</v>
      </c>
      <c r="AC2119" s="512">
        <f t="shared" si="202"/>
        <v>606.90300000000002</v>
      </c>
      <c r="AD2119" s="59">
        <v>360</v>
      </c>
      <c r="AE2119" s="59">
        <v>48</v>
      </c>
      <c r="AF2119" s="235">
        <v>2</v>
      </c>
      <c r="AG2119" s="59">
        <v>118</v>
      </c>
      <c r="AH2119" s="66">
        <v>42583</v>
      </c>
      <c r="AI2119" s="67" t="s">
        <v>61</v>
      </c>
      <c r="AJ2119" s="67" t="s">
        <v>61</v>
      </c>
      <c r="AK2119" s="68"/>
      <c r="AL2119" s="69" t="s">
        <v>98</v>
      </c>
      <c r="AM2119" s="66"/>
      <c r="AN2119" s="209">
        <v>42</v>
      </c>
      <c r="AO2119" s="57">
        <v>20061712</v>
      </c>
      <c r="AP2119" s="57"/>
      <c r="AQ2119" s="57"/>
      <c r="AR2119" s="57">
        <v>2</v>
      </c>
      <c r="AS2119" s="35">
        <f t="shared" si="203"/>
        <v>7614.9425287356325</v>
      </c>
      <c r="AT2119" s="60" t="s">
        <v>8126</v>
      </c>
      <c r="AU2119" s="79">
        <v>17400000</v>
      </c>
      <c r="AV2119" s="66">
        <v>39264</v>
      </c>
      <c r="AW2119" s="81">
        <v>76.149425287356323</v>
      </c>
      <c r="AX2119" s="216">
        <v>1989</v>
      </c>
      <c r="AY2119" s="216">
        <v>1999</v>
      </c>
      <c r="AZ2119" s="74">
        <v>288</v>
      </c>
      <c r="BA2119" s="69" t="s">
        <v>63</v>
      </c>
      <c r="BB2119" s="44">
        <f t="shared" si="204"/>
        <v>9100</v>
      </c>
      <c r="BC2119" s="81">
        <v>91</v>
      </c>
      <c r="BD2119" s="66">
        <v>38881</v>
      </c>
      <c r="BE2119" s="79">
        <v>2079443.0288</v>
      </c>
      <c r="BF2119" s="79">
        <v>847966</v>
      </c>
      <c r="BG2119" s="79">
        <v>1166677.3075999999</v>
      </c>
      <c r="BH2119" s="75">
        <v>1.2095448193092826</v>
      </c>
      <c r="BI2119" s="79">
        <v>64800</v>
      </c>
      <c r="BJ2119" s="197">
        <v>225</v>
      </c>
      <c r="BK2119" s="78" t="s">
        <v>3572</v>
      </c>
      <c r="BL2119" s="66">
        <v>38868</v>
      </c>
      <c r="BM2119" s="163">
        <v>1022987</v>
      </c>
      <c r="BN2119" s="66">
        <v>38717</v>
      </c>
      <c r="BO2119" s="79">
        <v>1006825</v>
      </c>
      <c r="BP2119" s="158"/>
      <c r="BQ2119" s="74"/>
      <c r="BR2119" s="161"/>
      <c r="BS2119" s="160"/>
      <c r="BT2119" s="158"/>
      <c r="BU2119" s="74"/>
      <c r="BV2119" s="161"/>
      <c r="BW2119" s="160"/>
      <c r="BX2119" s="158"/>
      <c r="BY2119" s="74"/>
      <c r="BZ2119" s="161"/>
      <c r="CA2119" s="160"/>
      <c r="CB2119" s="161">
        <v>5.7558968812329928E-2</v>
      </c>
      <c r="CC2119" s="161">
        <v>5.9065529793176806E-3</v>
      </c>
    </row>
    <row r="2120" spans="2:81">
      <c r="B2120" s="209"/>
      <c r="C2120" s="57"/>
      <c r="D2120" s="57"/>
      <c r="E2120" s="155"/>
      <c r="F2120" s="60"/>
      <c r="G2120" s="60"/>
      <c r="H2120" s="60"/>
      <c r="I2120" s="60"/>
      <c r="J2120" s="58"/>
      <c r="K2120" s="58"/>
      <c r="L2120" s="58"/>
      <c r="M2120" s="59"/>
      <c r="N2120" s="61"/>
      <c r="O2120" s="62"/>
      <c r="P2120" s="79"/>
      <c r="Q2120" s="79"/>
      <c r="R2120" s="79"/>
      <c r="S2120" s="80"/>
      <c r="T2120" s="59"/>
      <c r="U2120" s="499">
        <v>0</v>
      </c>
      <c r="V2120" s="499">
        <v>0</v>
      </c>
      <c r="W2120" s="499">
        <v>0</v>
      </c>
      <c r="X2120" s="499">
        <v>0</v>
      </c>
      <c r="Y2120" s="66"/>
      <c r="Z2120" s="512">
        <f t="shared" si="199"/>
        <v>0</v>
      </c>
      <c r="AA2120" s="512">
        <f t="shared" si="200"/>
        <v>0</v>
      </c>
      <c r="AB2120" s="512">
        <f t="shared" si="201"/>
        <v>0</v>
      </c>
      <c r="AC2120" s="512">
        <f t="shared" si="202"/>
        <v>0</v>
      </c>
      <c r="AD2120" s="59"/>
      <c r="AE2120" s="59"/>
      <c r="AF2120" s="235"/>
      <c r="AG2120" s="59"/>
      <c r="AH2120" s="66"/>
      <c r="AI2120" s="67"/>
      <c r="AJ2120" s="67"/>
      <c r="AK2120" s="68"/>
      <c r="AL2120" s="69"/>
      <c r="AM2120" s="66"/>
      <c r="AN2120" s="209"/>
      <c r="AO2120" s="57"/>
      <c r="AP2120" s="57"/>
      <c r="AQ2120" s="57"/>
      <c r="AR2120" s="57"/>
      <c r="AS2120" s="35">
        <f t="shared" si="203"/>
        <v>0</v>
      </c>
      <c r="AT2120" s="60"/>
      <c r="AU2120" s="79"/>
      <c r="AV2120" s="66"/>
      <c r="AW2120" s="81">
        <v>0</v>
      </c>
      <c r="AX2120" s="216"/>
      <c r="AY2120" s="216"/>
      <c r="AZ2120" s="74"/>
      <c r="BA2120" s="69"/>
      <c r="BB2120" s="44">
        <f t="shared" si="204"/>
        <v>0</v>
      </c>
      <c r="BC2120" s="81">
        <v>0</v>
      </c>
      <c r="BD2120" s="66"/>
      <c r="BE2120" s="79"/>
      <c r="BF2120" s="79"/>
      <c r="BG2120" s="79"/>
      <c r="BH2120" s="75"/>
      <c r="BI2120" s="79"/>
      <c r="BJ2120" s="197"/>
      <c r="BK2120" s="78"/>
      <c r="BL2120" s="66"/>
      <c r="BM2120" s="163"/>
      <c r="BN2120" s="66"/>
      <c r="BO2120" s="79"/>
      <c r="BP2120" s="158"/>
      <c r="BQ2120" s="74"/>
      <c r="BR2120" s="161"/>
      <c r="BS2120" s="160"/>
      <c r="BT2120" s="158"/>
      <c r="BU2120" s="74"/>
      <c r="BV2120" s="161"/>
      <c r="BW2120" s="160"/>
      <c r="BX2120" s="158"/>
      <c r="BY2120" s="74"/>
      <c r="BZ2120" s="161"/>
      <c r="CA2120" s="160"/>
      <c r="CB2120" s="161"/>
      <c r="CC2120" s="161"/>
    </row>
    <row r="2121" spans="2:81" ht="23">
      <c r="B2121" s="228">
        <v>43</v>
      </c>
      <c r="C2121" s="89" t="s">
        <v>8128</v>
      </c>
      <c r="D2121" s="89">
        <v>1</v>
      </c>
      <c r="E2121" s="147" t="s">
        <v>2047</v>
      </c>
      <c r="F2121" s="148" t="s">
        <v>8129</v>
      </c>
      <c r="G2121" s="148"/>
      <c r="H2121" s="148"/>
      <c r="I2121" s="148"/>
      <c r="J2121" s="90" t="s">
        <v>364</v>
      </c>
      <c r="K2121" s="90" t="s">
        <v>364</v>
      </c>
      <c r="L2121" s="90" t="s">
        <v>364</v>
      </c>
      <c r="M2121" s="91" t="s">
        <v>364</v>
      </c>
      <c r="N2121" s="93" t="s">
        <v>364</v>
      </c>
      <c r="O2121" s="94" t="s">
        <v>490</v>
      </c>
      <c r="P2121" s="144">
        <v>12000000</v>
      </c>
      <c r="Q2121" s="144">
        <v>11860380.99</v>
      </c>
      <c r="R2121" s="144"/>
      <c r="S2121" s="178">
        <v>9281756.6799999997</v>
      </c>
      <c r="T2121" s="91" t="s">
        <v>60</v>
      </c>
      <c r="U2121" s="500">
        <v>5.883</v>
      </c>
      <c r="V2121" s="500">
        <v>7.0969999999999991E-2</v>
      </c>
      <c r="W2121" s="500">
        <v>0.05</v>
      </c>
      <c r="X2121" s="500">
        <v>5.81203</v>
      </c>
      <c r="Y2121" s="97">
        <v>38726</v>
      </c>
      <c r="Z2121" s="512">
        <f t="shared" si="199"/>
        <v>588.29999999999995</v>
      </c>
      <c r="AA2121" s="512">
        <f t="shared" si="200"/>
        <v>7.0969999999999995</v>
      </c>
      <c r="AB2121" s="512">
        <f t="shared" si="201"/>
        <v>5</v>
      </c>
      <c r="AC2121" s="512">
        <f t="shared" si="202"/>
        <v>581.20299999999997</v>
      </c>
      <c r="AD2121" s="91">
        <v>300</v>
      </c>
      <c r="AE2121" s="91">
        <v>0</v>
      </c>
      <c r="AF2121" s="237" t="s">
        <v>993</v>
      </c>
      <c r="AG2121" s="91">
        <v>112</v>
      </c>
      <c r="AH2121" s="97">
        <v>42401</v>
      </c>
      <c r="AI2121" s="98" t="s">
        <v>61</v>
      </c>
      <c r="AJ2121" s="98" t="s">
        <v>61</v>
      </c>
      <c r="AK2121" s="99"/>
      <c r="AL2121" s="100" t="s">
        <v>312</v>
      </c>
      <c r="AM2121" s="97"/>
      <c r="AN2121" s="228">
        <v>43</v>
      </c>
      <c r="AO2121" s="89" t="s">
        <v>8128</v>
      </c>
      <c r="AP2121" s="89"/>
      <c r="AQ2121" s="89"/>
      <c r="AR2121" s="89">
        <v>1</v>
      </c>
      <c r="AS2121" s="35">
        <f t="shared" si="203"/>
        <v>6870</v>
      </c>
      <c r="AT2121" s="148" t="s">
        <v>8129</v>
      </c>
      <c r="AU2121" s="144">
        <v>17260000</v>
      </c>
      <c r="AV2121" s="97">
        <v>38561</v>
      </c>
      <c r="AW2121" s="106">
        <v>68.7</v>
      </c>
      <c r="AX2121" s="219" t="s">
        <v>364</v>
      </c>
      <c r="AY2121" s="219" t="s">
        <v>364</v>
      </c>
      <c r="AZ2121" s="105">
        <v>101087</v>
      </c>
      <c r="BA2121" s="100" t="s">
        <v>226</v>
      </c>
      <c r="BB2121" s="44">
        <f t="shared" si="204"/>
        <v>10000</v>
      </c>
      <c r="BC2121" s="106">
        <v>100</v>
      </c>
      <c r="BD2121" s="97">
        <v>38991</v>
      </c>
      <c r="BE2121" s="95">
        <v>1589892</v>
      </c>
      <c r="BF2121" s="95">
        <v>47697</v>
      </c>
      <c r="BG2121" s="95">
        <v>1415164.6904</v>
      </c>
      <c r="BH2121" s="192">
        <v>1.54</v>
      </c>
      <c r="BI2121" s="95">
        <v>34369.58</v>
      </c>
      <c r="BJ2121" s="203">
        <v>0.34</v>
      </c>
      <c r="BK2121" s="108"/>
      <c r="BL2121" s="97"/>
      <c r="BM2121" s="168"/>
      <c r="BN2121" s="97"/>
      <c r="BO2121" s="95"/>
      <c r="BP2121" s="133"/>
      <c r="BQ2121" s="105"/>
      <c r="BR2121" s="169"/>
      <c r="BS2121" s="136"/>
      <c r="BT2121" s="133"/>
      <c r="BU2121" s="105"/>
      <c r="BV2121" s="169"/>
      <c r="BW2121" s="136"/>
      <c r="BX2121" s="133"/>
      <c r="BY2121" s="105"/>
      <c r="BZ2121" s="169"/>
      <c r="CA2121" s="136"/>
      <c r="CB2121" s="169">
        <v>5.8916810996086505E-3</v>
      </c>
      <c r="CC2121" s="169">
        <v>5.2870919752699844E-3</v>
      </c>
    </row>
    <row r="2122" spans="2:81" ht="23">
      <c r="B2122" s="229">
        <v>43.1</v>
      </c>
      <c r="C2122" s="89" t="s">
        <v>8130</v>
      </c>
      <c r="D2122" s="89">
        <v>1</v>
      </c>
      <c r="E2122" s="147" t="s">
        <v>2047</v>
      </c>
      <c r="F2122" s="147" t="s">
        <v>8131</v>
      </c>
      <c r="G2122" s="147"/>
      <c r="H2122" s="147"/>
      <c r="I2122" s="147"/>
      <c r="J2122" s="90" t="s">
        <v>8131</v>
      </c>
      <c r="K2122" s="90" t="s">
        <v>8132</v>
      </c>
      <c r="L2122" s="90" t="s">
        <v>1703</v>
      </c>
      <c r="M2122" s="91" t="s">
        <v>1147</v>
      </c>
      <c r="N2122" s="93" t="s">
        <v>8133</v>
      </c>
      <c r="O2122" s="94" t="s">
        <v>490</v>
      </c>
      <c r="P2122" s="95">
        <v>4548000</v>
      </c>
      <c r="Q2122" s="95">
        <v>4495084.4000000004</v>
      </c>
      <c r="R2122" s="95"/>
      <c r="S2122" s="96">
        <v>3517785.78</v>
      </c>
      <c r="T2122" s="91"/>
      <c r="U2122" s="500">
        <v>0</v>
      </c>
      <c r="V2122" s="500">
        <v>0</v>
      </c>
      <c r="W2122" s="500">
        <v>0</v>
      </c>
      <c r="X2122" s="500">
        <v>0</v>
      </c>
      <c r="Y2122" s="97"/>
      <c r="Z2122" s="512">
        <f t="shared" si="199"/>
        <v>0</v>
      </c>
      <c r="AA2122" s="512">
        <f t="shared" si="200"/>
        <v>0</v>
      </c>
      <c r="AB2122" s="512">
        <f t="shared" si="201"/>
        <v>0</v>
      </c>
      <c r="AC2122" s="512">
        <f t="shared" si="202"/>
        <v>0</v>
      </c>
      <c r="AD2122" s="91"/>
      <c r="AE2122" s="91"/>
      <c r="AF2122" s="237"/>
      <c r="AG2122" s="91"/>
      <c r="AH2122" s="97"/>
      <c r="AI2122" s="98"/>
      <c r="AJ2122" s="98"/>
      <c r="AK2122" s="99"/>
      <c r="AL2122" s="100"/>
      <c r="AM2122" s="97"/>
      <c r="AN2122" s="229">
        <v>43.1</v>
      </c>
      <c r="AO2122" s="89" t="s">
        <v>8130</v>
      </c>
      <c r="AP2122" s="89"/>
      <c r="AQ2122" s="89"/>
      <c r="AR2122" s="89">
        <v>1</v>
      </c>
      <c r="AS2122" s="35">
        <f t="shared" si="203"/>
        <v>0</v>
      </c>
      <c r="AT2122" s="147" t="s">
        <v>8131</v>
      </c>
      <c r="AU2122" s="95">
        <v>5500000</v>
      </c>
      <c r="AV2122" s="97">
        <v>38561</v>
      </c>
      <c r="AW2122" s="106">
        <v>0</v>
      </c>
      <c r="AX2122" s="219" t="s">
        <v>673</v>
      </c>
      <c r="AY2122" s="219"/>
      <c r="AZ2122" s="105">
        <v>38616</v>
      </c>
      <c r="BA2122" s="100" t="s">
        <v>226</v>
      </c>
      <c r="BB2122" s="44">
        <f t="shared" si="204"/>
        <v>10000</v>
      </c>
      <c r="BC2122" s="106">
        <v>100</v>
      </c>
      <c r="BD2122" s="97">
        <v>38991</v>
      </c>
      <c r="BE2122" s="95"/>
      <c r="BF2122" s="95"/>
      <c r="BG2122" s="95"/>
      <c r="BH2122" s="192"/>
      <c r="BI2122" s="95"/>
      <c r="BJ2122" s="203"/>
      <c r="BK2122" s="108"/>
      <c r="BL2122" s="97"/>
      <c r="BM2122" s="168"/>
      <c r="BN2122" s="97"/>
      <c r="BO2122" s="95"/>
      <c r="BP2122" s="133" t="s">
        <v>8134</v>
      </c>
      <c r="BQ2122" s="105">
        <v>38616</v>
      </c>
      <c r="BR2122" s="169">
        <v>1</v>
      </c>
      <c r="BS2122" s="136">
        <v>43830</v>
      </c>
      <c r="BT2122" s="133"/>
      <c r="BU2122" s="105"/>
      <c r="BV2122" s="169"/>
      <c r="BW2122" s="136"/>
      <c r="BX2122" s="133"/>
      <c r="BY2122" s="105"/>
      <c r="BZ2122" s="169"/>
      <c r="CA2122" s="136"/>
      <c r="CB2122" s="169">
        <v>2.2329471391311258E-3</v>
      </c>
      <c r="CC2122" s="169">
        <v>2.0038078607625986E-3</v>
      </c>
    </row>
    <row r="2123" spans="2:81" ht="45">
      <c r="B2123" s="229">
        <v>43.2</v>
      </c>
      <c r="C2123" s="89" t="s">
        <v>8135</v>
      </c>
      <c r="D2123" s="89">
        <v>1</v>
      </c>
      <c r="E2123" s="147" t="s">
        <v>2047</v>
      </c>
      <c r="F2123" s="92" t="s">
        <v>8136</v>
      </c>
      <c r="G2123" s="92"/>
      <c r="H2123" s="92"/>
      <c r="I2123" s="92"/>
      <c r="J2123" s="90" t="s">
        <v>8136</v>
      </c>
      <c r="K2123" s="90" t="s">
        <v>8137</v>
      </c>
      <c r="L2123" s="90" t="s">
        <v>1703</v>
      </c>
      <c r="M2123" s="91" t="s">
        <v>1147</v>
      </c>
      <c r="N2123" s="93" t="s">
        <v>8138</v>
      </c>
      <c r="O2123" s="94" t="s">
        <v>490</v>
      </c>
      <c r="P2123" s="95">
        <v>3616400</v>
      </c>
      <c r="Q2123" s="95">
        <v>3574323.48</v>
      </c>
      <c r="R2123" s="95"/>
      <c r="S2123" s="96">
        <v>2797212.07</v>
      </c>
      <c r="T2123" s="91"/>
      <c r="U2123" s="500">
        <v>0</v>
      </c>
      <c r="V2123" s="500">
        <v>0</v>
      </c>
      <c r="W2123" s="500">
        <v>0</v>
      </c>
      <c r="X2123" s="500">
        <v>0</v>
      </c>
      <c r="Y2123" s="97"/>
      <c r="Z2123" s="512">
        <f t="shared" si="199"/>
        <v>0</v>
      </c>
      <c r="AA2123" s="512">
        <f t="shared" si="200"/>
        <v>0</v>
      </c>
      <c r="AB2123" s="512">
        <f t="shared" si="201"/>
        <v>0</v>
      </c>
      <c r="AC2123" s="512">
        <f t="shared" si="202"/>
        <v>0</v>
      </c>
      <c r="AD2123" s="91"/>
      <c r="AE2123" s="91"/>
      <c r="AF2123" s="237"/>
      <c r="AG2123" s="91"/>
      <c r="AH2123" s="97"/>
      <c r="AI2123" s="98"/>
      <c r="AJ2123" s="98"/>
      <c r="AK2123" s="99"/>
      <c r="AL2123" s="100"/>
      <c r="AM2123" s="97"/>
      <c r="AN2123" s="229">
        <v>43.2</v>
      </c>
      <c r="AO2123" s="89" t="s">
        <v>8135</v>
      </c>
      <c r="AP2123" s="89"/>
      <c r="AQ2123" s="89"/>
      <c r="AR2123" s="89">
        <v>1</v>
      </c>
      <c r="AS2123" s="35">
        <f t="shared" si="203"/>
        <v>0</v>
      </c>
      <c r="AT2123" s="92" t="s">
        <v>8136</v>
      </c>
      <c r="AU2123" s="95">
        <v>4100000</v>
      </c>
      <c r="AV2123" s="97">
        <v>38561</v>
      </c>
      <c r="AW2123" s="106">
        <v>0</v>
      </c>
      <c r="AX2123" s="220" t="s">
        <v>1295</v>
      </c>
      <c r="AY2123" s="220" t="s">
        <v>843</v>
      </c>
      <c r="AZ2123" s="105">
        <v>10202</v>
      </c>
      <c r="BA2123" s="100" t="s">
        <v>226</v>
      </c>
      <c r="BB2123" s="44">
        <f t="shared" si="204"/>
        <v>10000</v>
      </c>
      <c r="BC2123" s="106">
        <v>100</v>
      </c>
      <c r="BD2123" s="97">
        <v>38991</v>
      </c>
      <c r="BE2123" s="95"/>
      <c r="BF2123" s="95"/>
      <c r="BG2123" s="95"/>
      <c r="BH2123" s="192"/>
      <c r="BI2123" s="95"/>
      <c r="BJ2123" s="203"/>
      <c r="BK2123" s="108"/>
      <c r="BL2123" s="97"/>
      <c r="BM2123" s="168"/>
      <c r="BN2123" s="97"/>
      <c r="BO2123" s="95"/>
      <c r="BP2123" s="133" t="s">
        <v>8139</v>
      </c>
      <c r="BQ2123" s="105">
        <v>10202</v>
      </c>
      <c r="BR2123" s="169">
        <v>1</v>
      </c>
      <c r="BS2123" s="136">
        <v>43465</v>
      </c>
      <c r="BT2123" s="133"/>
      <c r="BU2123" s="105"/>
      <c r="BV2123" s="169"/>
      <c r="BW2123" s="136"/>
      <c r="BX2123" s="133"/>
      <c r="BY2123" s="105"/>
      <c r="BZ2123" s="169"/>
      <c r="CA2123" s="136"/>
      <c r="CB2123" s="169">
        <v>1.7755562918896936E-3</v>
      </c>
      <c r="CC2123" s="169">
        <v>1.5933532830067275E-3</v>
      </c>
    </row>
    <row r="2124" spans="2:81" ht="34">
      <c r="B2124" s="229">
        <v>43.3</v>
      </c>
      <c r="C2124" s="89" t="s">
        <v>8140</v>
      </c>
      <c r="D2124" s="89">
        <v>1</v>
      </c>
      <c r="E2124" s="147" t="s">
        <v>2047</v>
      </c>
      <c r="F2124" s="92" t="s">
        <v>8141</v>
      </c>
      <c r="G2124" s="92"/>
      <c r="H2124" s="92"/>
      <c r="I2124" s="92"/>
      <c r="J2124" s="90" t="s">
        <v>8141</v>
      </c>
      <c r="K2124" s="90" t="s">
        <v>6173</v>
      </c>
      <c r="L2124" s="90" t="s">
        <v>894</v>
      </c>
      <c r="M2124" s="91" t="s">
        <v>550</v>
      </c>
      <c r="N2124" s="93" t="s">
        <v>896</v>
      </c>
      <c r="O2124" s="94" t="s">
        <v>490</v>
      </c>
      <c r="P2124" s="95">
        <v>1863000</v>
      </c>
      <c r="Q2124" s="95">
        <v>1841324.15</v>
      </c>
      <c r="R2124" s="95"/>
      <c r="S2124" s="96">
        <v>1440992.72</v>
      </c>
      <c r="T2124" s="91"/>
      <c r="U2124" s="500">
        <v>0</v>
      </c>
      <c r="V2124" s="500">
        <v>0</v>
      </c>
      <c r="W2124" s="500">
        <v>0</v>
      </c>
      <c r="X2124" s="500">
        <v>0</v>
      </c>
      <c r="Y2124" s="97"/>
      <c r="Z2124" s="512">
        <f t="shared" si="199"/>
        <v>0</v>
      </c>
      <c r="AA2124" s="512">
        <f t="shared" si="200"/>
        <v>0</v>
      </c>
      <c r="AB2124" s="512">
        <f t="shared" si="201"/>
        <v>0</v>
      </c>
      <c r="AC2124" s="512">
        <f t="shared" si="202"/>
        <v>0</v>
      </c>
      <c r="AD2124" s="91"/>
      <c r="AE2124" s="91"/>
      <c r="AF2124" s="237"/>
      <c r="AG2124" s="91"/>
      <c r="AH2124" s="97"/>
      <c r="AI2124" s="98"/>
      <c r="AJ2124" s="98"/>
      <c r="AK2124" s="99"/>
      <c r="AL2124" s="100"/>
      <c r="AM2124" s="97"/>
      <c r="AN2124" s="229">
        <v>43.3</v>
      </c>
      <c r="AO2124" s="89" t="s">
        <v>8140</v>
      </c>
      <c r="AP2124" s="89"/>
      <c r="AQ2124" s="89"/>
      <c r="AR2124" s="89">
        <v>1</v>
      </c>
      <c r="AS2124" s="35">
        <f t="shared" si="203"/>
        <v>0</v>
      </c>
      <c r="AT2124" s="92" t="s">
        <v>8141</v>
      </c>
      <c r="AU2124" s="95">
        <v>3800000</v>
      </c>
      <c r="AV2124" s="97">
        <v>38561</v>
      </c>
      <c r="AW2124" s="106">
        <v>0</v>
      </c>
      <c r="AX2124" s="219" t="s">
        <v>7442</v>
      </c>
      <c r="AY2124" s="219"/>
      <c r="AZ2124" s="105">
        <v>30676</v>
      </c>
      <c r="BA2124" s="100" t="s">
        <v>226</v>
      </c>
      <c r="BB2124" s="44">
        <f t="shared" si="204"/>
        <v>10000</v>
      </c>
      <c r="BC2124" s="106">
        <v>100</v>
      </c>
      <c r="BD2124" s="97">
        <v>38991</v>
      </c>
      <c r="BE2124" s="95"/>
      <c r="BF2124" s="95"/>
      <c r="BG2124" s="95"/>
      <c r="BH2124" s="192"/>
      <c r="BI2124" s="95"/>
      <c r="BJ2124" s="203"/>
      <c r="BK2124" s="108"/>
      <c r="BL2124" s="97"/>
      <c r="BM2124" s="168"/>
      <c r="BN2124" s="97"/>
      <c r="BO2124" s="95"/>
      <c r="BP2124" s="133" t="s">
        <v>8142</v>
      </c>
      <c r="BQ2124" s="105">
        <v>30676</v>
      </c>
      <c r="BR2124" s="169">
        <v>1</v>
      </c>
      <c r="BS2124" s="136">
        <v>44196</v>
      </c>
      <c r="BT2124" s="133"/>
      <c r="BU2124" s="105"/>
      <c r="BV2124" s="169"/>
      <c r="BW2124" s="136"/>
      <c r="BX2124" s="133"/>
      <c r="BY2124" s="105"/>
      <c r="BZ2124" s="169"/>
      <c r="CA2124" s="136"/>
      <c r="CB2124" s="169">
        <v>9.1468349136126365E-4</v>
      </c>
      <c r="CC2124" s="169">
        <v>8.2082102974129017E-4</v>
      </c>
    </row>
    <row r="2125" spans="2:81" ht="23">
      <c r="B2125" s="229">
        <v>43.4</v>
      </c>
      <c r="C2125" s="89" t="s">
        <v>8143</v>
      </c>
      <c r="D2125" s="89">
        <v>1</v>
      </c>
      <c r="E2125" s="147" t="s">
        <v>2047</v>
      </c>
      <c r="F2125" s="92" t="s">
        <v>8144</v>
      </c>
      <c r="G2125" s="92"/>
      <c r="H2125" s="92"/>
      <c r="I2125" s="92"/>
      <c r="J2125" s="90" t="s">
        <v>8144</v>
      </c>
      <c r="K2125" s="90" t="s">
        <v>895</v>
      </c>
      <c r="L2125" s="90" t="s">
        <v>894</v>
      </c>
      <c r="M2125" s="91" t="s">
        <v>550</v>
      </c>
      <c r="N2125" s="93" t="s">
        <v>896</v>
      </c>
      <c r="O2125" s="94" t="s">
        <v>490</v>
      </c>
      <c r="P2125" s="95">
        <v>1205500</v>
      </c>
      <c r="Q2125" s="95">
        <v>1191474.1100000001</v>
      </c>
      <c r="R2125" s="95"/>
      <c r="S2125" s="96">
        <v>932429.81</v>
      </c>
      <c r="T2125" s="91"/>
      <c r="U2125" s="500">
        <v>0</v>
      </c>
      <c r="V2125" s="500">
        <v>0</v>
      </c>
      <c r="W2125" s="500">
        <v>0</v>
      </c>
      <c r="X2125" s="500">
        <v>0</v>
      </c>
      <c r="Y2125" s="97"/>
      <c r="Z2125" s="512">
        <f t="shared" si="199"/>
        <v>0</v>
      </c>
      <c r="AA2125" s="512">
        <f t="shared" si="200"/>
        <v>0</v>
      </c>
      <c r="AB2125" s="512">
        <f t="shared" si="201"/>
        <v>0</v>
      </c>
      <c r="AC2125" s="512">
        <f t="shared" si="202"/>
        <v>0</v>
      </c>
      <c r="AD2125" s="91"/>
      <c r="AE2125" s="91"/>
      <c r="AF2125" s="237"/>
      <c r="AG2125" s="91"/>
      <c r="AH2125" s="97"/>
      <c r="AI2125" s="98"/>
      <c r="AJ2125" s="98"/>
      <c r="AK2125" s="99"/>
      <c r="AL2125" s="100"/>
      <c r="AM2125" s="97"/>
      <c r="AN2125" s="229">
        <v>43.4</v>
      </c>
      <c r="AO2125" s="89" t="s">
        <v>8143</v>
      </c>
      <c r="AP2125" s="89"/>
      <c r="AQ2125" s="89"/>
      <c r="AR2125" s="89">
        <v>1</v>
      </c>
      <c r="AS2125" s="35">
        <f t="shared" si="203"/>
        <v>0</v>
      </c>
      <c r="AT2125" s="92" t="s">
        <v>8144</v>
      </c>
      <c r="AU2125" s="95">
        <v>2250000</v>
      </c>
      <c r="AV2125" s="97">
        <v>38561</v>
      </c>
      <c r="AW2125" s="106">
        <v>0</v>
      </c>
      <c r="AX2125" s="220" t="s">
        <v>1584</v>
      </c>
      <c r="AY2125" s="220"/>
      <c r="AZ2125" s="105">
        <v>14193</v>
      </c>
      <c r="BA2125" s="100" t="s">
        <v>226</v>
      </c>
      <c r="BB2125" s="44">
        <f t="shared" si="204"/>
        <v>10000</v>
      </c>
      <c r="BC2125" s="106">
        <v>100</v>
      </c>
      <c r="BD2125" s="97">
        <v>38991</v>
      </c>
      <c r="BE2125" s="95"/>
      <c r="BF2125" s="95"/>
      <c r="BG2125" s="95"/>
      <c r="BH2125" s="192"/>
      <c r="BI2125" s="95"/>
      <c r="BJ2125" s="203"/>
      <c r="BK2125" s="108"/>
      <c r="BL2125" s="97"/>
      <c r="BM2125" s="168"/>
      <c r="BN2125" s="97"/>
      <c r="BO2125" s="95"/>
      <c r="BP2125" s="133" t="s">
        <v>8145</v>
      </c>
      <c r="BQ2125" s="105">
        <v>14193</v>
      </c>
      <c r="BR2125" s="169">
        <v>1</v>
      </c>
      <c r="BS2125" s="136">
        <v>43100</v>
      </c>
      <c r="BT2125" s="133"/>
      <c r="BU2125" s="105"/>
      <c r="BV2125" s="169"/>
      <c r="BW2125" s="136"/>
      <c r="BX2125" s="133"/>
      <c r="BY2125" s="105"/>
      <c r="BZ2125" s="169"/>
      <c r="CA2125" s="136"/>
      <c r="CB2125" s="169">
        <v>5.9186846531141977E-4</v>
      </c>
      <c r="CC2125" s="169">
        <v>5.3113244937361376E-4</v>
      </c>
    </row>
    <row r="2126" spans="2:81">
      <c r="B2126" s="207">
        <v>43.5</v>
      </c>
      <c r="C2126" s="57" t="s">
        <v>8146</v>
      </c>
      <c r="D2126" s="57">
        <v>1</v>
      </c>
      <c r="E2126" s="155" t="s">
        <v>2047</v>
      </c>
      <c r="F2126" s="60" t="s">
        <v>8147</v>
      </c>
      <c r="G2126" s="60"/>
      <c r="H2126" s="60"/>
      <c r="I2126" s="60"/>
      <c r="J2126" s="58" t="s">
        <v>8147</v>
      </c>
      <c r="K2126" s="58" t="s">
        <v>7829</v>
      </c>
      <c r="L2126" s="58" t="s">
        <v>5195</v>
      </c>
      <c r="M2126" s="59" t="s">
        <v>550</v>
      </c>
      <c r="N2126" s="61" t="s">
        <v>7830</v>
      </c>
      <c r="O2126" s="62" t="s">
        <v>490</v>
      </c>
      <c r="P2126" s="79">
        <v>767100</v>
      </c>
      <c r="Q2126" s="79">
        <v>758174.85</v>
      </c>
      <c r="R2126" s="79"/>
      <c r="S2126" s="80">
        <v>593336.30000000005</v>
      </c>
      <c r="T2126" s="59"/>
      <c r="U2126" s="499">
        <v>0</v>
      </c>
      <c r="V2126" s="499">
        <v>0</v>
      </c>
      <c r="W2126" s="499">
        <v>0</v>
      </c>
      <c r="X2126" s="499">
        <v>0</v>
      </c>
      <c r="Y2126" s="66"/>
      <c r="Z2126" s="512">
        <f t="shared" si="199"/>
        <v>0</v>
      </c>
      <c r="AA2126" s="512">
        <f t="shared" si="200"/>
        <v>0</v>
      </c>
      <c r="AB2126" s="512">
        <f t="shared" si="201"/>
        <v>0</v>
      </c>
      <c r="AC2126" s="512">
        <f t="shared" si="202"/>
        <v>0</v>
      </c>
      <c r="AD2126" s="59"/>
      <c r="AE2126" s="59"/>
      <c r="AF2126" s="235"/>
      <c r="AG2126" s="59"/>
      <c r="AH2126" s="66"/>
      <c r="AI2126" s="67"/>
      <c r="AJ2126" s="67"/>
      <c r="AK2126" s="68"/>
      <c r="AL2126" s="69"/>
      <c r="AM2126" s="66"/>
      <c r="AN2126" s="207">
        <v>43.5</v>
      </c>
      <c r="AO2126" s="57" t="s">
        <v>8146</v>
      </c>
      <c r="AP2126" s="57"/>
      <c r="AQ2126" s="57"/>
      <c r="AR2126" s="57">
        <v>1</v>
      </c>
      <c r="AS2126" s="35">
        <f t="shared" si="203"/>
        <v>0</v>
      </c>
      <c r="AT2126" s="60" t="s">
        <v>8147</v>
      </c>
      <c r="AU2126" s="79">
        <v>1610000</v>
      </c>
      <c r="AV2126" s="66">
        <v>38558</v>
      </c>
      <c r="AW2126" s="81">
        <v>0</v>
      </c>
      <c r="AX2126" s="216" t="s">
        <v>843</v>
      </c>
      <c r="AY2126" s="216"/>
      <c r="AZ2126" s="74">
        <v>7400</v>
      </c>
      <c r="BA2126" s="69" t="s">
        <v>226</v>
      </c>
      <c r="BB2126" s="44">
        <f t="shared" si="204"/>
        <v>10000</v>
      </c>
      <c r="BC2126" s="81">
        <v>100</v>
      </c>
      <c r="BD2126" s="66">
        <v>38991</v>
      </c>
      <c r="BE2126" s="79"/>
      <c r="BF2126" s="79"/>
      <c r="BG2126" s="79"/>
      <c r="BH2126" s="75"/>
      <c r="BI2126" s="79"/>
      <c r="BJ2126" s="197"/>
      <c r="BK2126" s="78"/>
      <c r="BL2126" s="66"/>
      <c r="BM2126" s="163"/>
      <c r="BN2126" s="66"/>
      <c r="BO2126" s="79"/>
      <c r="BP2126" s="158" t="s">
        <v>8148</v>
      </c>
      <c r="BQ2126" s="74">
        <v>7400</v>
      </c>
      <c r="BR2126" s="161">
        <v>1</v>
      </c>
      <c r="BS2126" s="160">
        <v>43812</v>
      </c>
      <c r="BT2126" s="158"/>
      <c r="BU2126" s="74"/>
      <c r="BV2126" s="161"/>
      <c r="BW2126" s="160"/>
      <c r="BX2126" s="158"/>
      <c r="BY2126" s="74"/>
      <c r="BZ2126" s="161"/>
      <c r="CA2126" s="160"/>
      <c r="CB2126" s="161">
        <v>3.7662571191514669E-4</v>
      </c>
      <c r="CC2126" s="161">
        <v>3.379773523857536E-4</v>
      </c>
    </row>
    <row r="2127" spans="2:81">
      <c r="B2127" s="209"/>
      <c r="C2127" s="57"/>
      <c r="D2127" s="57"/>
      <c r="E2127" s="155"/>
      <c r="F2127" s="155"/>
      <c r="G2127" s="155"/>
      <c r="H2127" s="155"/>
      <c r="I2127" s="155"/>
      <c r="J2127" s="58"/>
      <c r="K2127" s="58"/>
      <c r="L2127" s="58"/>
      <c r="M2127" s="59"/>
      <c r="N2127" s="61"/>
      <c r="O2127" s="62"/>
      <c r="P2127" s="79"/>
      <c r="Q2127" s="79"/>
      <c r="R2127" s="79"/>
      <c r="S2127" s="80"/>
      <c r="T2127" s="59"/>
      <c r="U2127" s="499">
        <v>0</v>
      </c>
      <c r="V2127" s="499">
        <v>0</v>
      </c>
      <c r="W2127" s="499">
        <v>0</v>
      </c>
      <c r="X2127" s="499">
        <v>0</v>
      </c>
      <c r="Y2127" s="66"/>
      <c r="Z2127" s="512">
        <f t="shared" si="199"/>
        <v>0</v>
      </c>
      <c r="AA2127" s="512">
        <f t="shared" si="200"/>
        <v>0</v>
      </c>
      <c r="AB2127" s="512">
        <f t="shared" si="201"/>
        <v>0</v>
      </c>
      <c r="AC2127" s="512">
        <f t="shared" si="202"/>
        <v>0</v>
      </c>
      <c r="AD2127" s="59"/>
      <c r="AE2127" s="59"/>
      <c r="AF2127" s="235"/>
      <c r="AG2127" s="59"/>
      <c r="AH2127" s="66"/>
      <c r="AI2127" s="67"/>
      <c r="AJ2127" s="67"/>
      <c r="AK2127" s="68"/>
      <c r="AL2127" s="69"/>
      <c r="AM2127" s="66"/>
      <c r="AN2127" s="209"/>
      <c r="AO2127" s="57"/>
      <c r="AP2127" s="57"/>
      <c r="AQ2127" s="57"/>
      <c r="AR2127" s="57"/>
      <c r="AS2127" s="35">
        <f t="shared" si="203"/>
        <v>0</v>
      </c>
      <c r="AT2127" s="155"/>
      <c r="AU2127" s="79"/>
      <c r="AV2127" s="66"/>
      <c r="AW2127" s="81">
        <v>0</v>
      </c>
      <c r="AX2127" s="215"/>
      <c r="AY2127" s="215"/>
      <c r="AZ2127" s="74"/>
      <c r="BA2127" s="69"/>
      <c r="BB2127" s="44">
        <f t="shared" si="204"/>
        <v>0</v>
      </c>
      <c r="BC2127" s="81">
        <v>0</v>
      </c>
      <c r="BD2127" s="66"/>
      <c r="BE2127" s="79"/>
      <c r="BF2127" s="79"/>
      <c r="BG2127" s="79"/>
      <c r="BH2127" s="75"/>
      <c r="BI2127" s="79"/>
      <c r="BJ2127" s="197"/>
      <c r="BK2127" s="78"/>
      <c r="BL2127" s="66"/>
      <c r="BM2127" s="163"/>
      <c r="BN2127" s="66"/>
      <c r="BO2127" s="79"/>
      <c r="BP2127" s="158"/>
      <c r="BQ2127" s="74"/>
      <c r="BR2127" s="161"/>
      <c r="BS2127" s="160"/>
      <c r="BT2127" s="158"/>
      <c r="BU2127" s="74"/>
      <c r="BV2127" s="161"/>
      <c r="BW2127" s="160"/>
      <c r="BX2127" s="158"/>
      <c r="BY2127" s="74"/>
      <c r="BZ2127" s="161"/>
      <c r="CA2127" s="160"/>
      <c r="CB2127" s="161"/>
      <c r="CC2127" s="161"/>
    </row>
    <row r="2128" spans="2:81" ht="23">
      <c r="B2128" s="209">
        <v>44</v>
      </c>
      <c r="C2128" s="57" t="s">
        <v>8149</v>
      </c>
      <c r="D2128" s="57">
        <v>1</v>
      </c>
      <c r="E2128" s="155" t="s">
        <v>2047</v>
      </c>
      <c r="F2128" s="60" t="s">
        <v>8150</v>
      </c>
      <c r="G2128" s="60"/>
      <c r="H2128" s="60"/>
      <c r="I2128" s="60"/>
      <c r="J2128" s="58" t="s">
        <v>8151</v>
      </c>
      <c r="K2128" s="58" t="s">
        <v>109</v>
      </c>
      <c r="L2128" s="58" t="s">
        <v>108</v>
      </c>
      <c r="M2128" s="59" t="s">
        <v>110</v>
      </c>
      <c r="N2128" s="61" t="s">
        <v>8152</v>
      </c>
      <c r="O2128" s="62" t="s">
        <v>351</v>
      </c>
      <c r="P2128" s="79">
        <v>11850000</v>
      </c>
      <c r="Q2128" s="79">
        <v>11850000</v>
      </c>
      <c r="R2128" s="79"/>
      <c r="S2128" s="80">
        <v>10919480.449999999</v>
      </c>
      <c r="T2128" s="59" t="s">
        <v>1057</v>
      </c>
      <c r="U2128" s="499">
        <v>6.0090000000000003</v>
      </c>
      <c r="V2128" s="499">
        <v>8.0969999999999986E-2</v>
      </c>
      <c r="W2128" s="499">
        <v>0.06</v>
      </c>
      <c r="X2128" s="499">
        <v>5.9280300000000006</v>
      </c>
      <c r="Y2128" s="66">
        <v>38940</v>
      </c>
      <c r="Z2128" s="512">
        <f t="shared" si="199"/>
        <v>600.90000000000009</v>
      </c>
      <c r="AA2128" s="512">
        <f t="shared" si="200"/>
        <v>8.0969999999999978</v>
      </c>
      <c r="AB2128" s="512">
        <f t="shared" si="201"/>
        <v>6</v>
      </c>
      <c r="AC2128" s="512">
        <f t="shared" si="202"/>
        <v>592.80300000000011</v>
      </c>
      <c r="AD2128" s="59">
        <v>360</v>
      </c>
      <c r="AE2128" s="59">
        <v>48</v>
      </c>
      <c r="AF2128" s="235" t="s">
        <v>2892</v>
      </c>
      <c r="AG2128" s="59">
        <v>119</v>
      </c>
      <c r="AH2128" s="66">
        <v>42614</v>
      </c>
      <c r="AI2128" s="67" t="s">
        <v>61</v>
      </c>
      <c r="AJ2128" s="67" t="s">
        <v>61</v>
      </c>
      <c r="AK2128" s="68"/>
      <c r="AL2128" s="69" t="s">
        <v>312</v>
      </c>
      <c r="AM2128" s="66"/>
      <c r="AN2128" s="209">
        <v>44</v>
      </c>
      <c r="AO2128" s="57" t="s">
        <v>8149</v>
      </c>
      <c r="AP2128" s="57"/>
      <c r="AQ2128" s="57"/>
      <c r="AR2128" s="57">
        <v>1</v>
      </c>
      <c r="AS2128" s="35">
        <f t="shared" si="203"/>
        <v>7250</v>
      </c>
      <c r="AT2128" s="60" t="s">
        <v>8150</v>
      </c>
      <c r="AU2128" s="79">
        <v>16350000</v>
      </c>
      <c r="AV2128" s="66">
        <v>38895</v>
      </c>
      <c r="AW2128" s="81">
        <v>72.5</v>
      </c>
      <c r="AX2128" s="216" t="s">
        <v>957</v>
      </c>
      <c r="AY2128" s="216"/>
      <c r="AZ2128" s="74">
        <v>87230</v>
      </c>
      <c r="BA2128" s="69" t="s">
        <v>226</v>
      </c>
      <c r="BB2128" s="44">
        <f t="shared" si="204"/>
        <v>10000</v>
      </c>
      <c r="BC2128" s="81">
        <v>100</v>
      </c>
      <c r="BD2128" s="66">
        <v>38991</v>
      </c>
      <c r="BE2128" s="79">
        <v>1324892.8855999999</v>
      </c>
      <c r="BF2128" s="79">
        <v>274346.9166</v>
      </c>
      <c r="BG2128" s="79">
        <v>1037461.469</v>
      </c>
      <c r="BH2128" s="75">
        <v>1.22</v>
      </c>
      <c r="BI2128" s="79">
        <v>13084.5</v>
      </c>
      <c r="BJ2128" s="197">
        <v>0.15</v>
      </c>
      <c r="BK2128" s="78" t="s">
        <v>276</v>
      </c>
      <c r="BL2128" s="66">
        <v>38717</v>
      </c>
      <c r="BM2128" s="163">
        <v>1066218</v>
      </c>
      <c r="BN2128" s="66">
        <v>38352</v>
      </c>
      <c r="BO2128" s="79">
        <v>1044163</v>
      </c>
      <c r="BP2128" s="158" t="s">
        <v>8153</v>
      </c>
      <c r="BQ2128" s="74">
        <v>87230</v>
      </c>
      <c r="BR2128" s="161">
        <v>1</v>
      </c>
      <c r="BS2128" s="160">
        <v>43159</v>
      </c>
      <c r="BT2128" s="158"/>
      <c r="BU2128" s="74"/>
      <c r="BV2128" s="161"/>
      <c r="BW2128" s="160"/>
      <c r="BX2128" s="158"/>
      <c r="BY2128" s="74"/>
      <c r="BZ2128" s="161"/>
      <c r="CA2128" s="160"/>
      <c r="CB2128" s="161">
        <v>5.8865243105788705E-3</v>
      </c>
      <c r="CC2128" s="161">
        <v>5.2824643626350571E-3</v>
      </c>
    </row>
    <row r="2129" spans="2:81" ht="23">
      <c r="B2129" s="209">
        <v>45</v>
      </c>
      <c r="C2129" s="57" t="s">
        <v>8154</v>
      </c>
      <c r="D2129" s="57">
        <v>1</v>
      </c>
      <c r="E2129" s="155" t="s">
        <v>2047</v>
      </c>
      <c r="F2129" s="60" t="s">
        <v>8155</v>
      </c>
      <c r="G2129" s="60"/>
      <c r="H2129" s="60"/>
      <c r="I2129" s="60"/>
      <c r="J2129" s="58" t="s">
        <v>8156</v>
      </c>
      <c r="K2129" s="58" t="s">
        <v>77</v>
      </c>
      <c r="L2129" s="58" t="s">
        <v>77</v>
      </c>
      <c r="M2129" s="59" t="s">
        <v>58</v>
      </c>
      <c r="N2129" s="61" t="s">
        <v>8157</v>
      </c>
      <c r="O2129" s="62" t="s">
        <v>490</v>
      </c>
      <c r="P2129" s="79">
        <v>11750000</v>
      </c>
      <c r="Q2129" s="79">
        <v>11750000</v>
      </c>
      <c r="R2129" s="79"/>
      <c r="S2129" s="80">
        <v>10484542.6</v>
      </c>
      <c r="T2129" s="59" t="s">
        <v>70</v>
      </c>
      <c r="U2129" s="499">
        <v>6.2380000000000004</v>
      </c>
      <c r="V2129" s="499">
        <v>3.0970000000000004E-2</v>
      </c>
      <c r="W2129" s="499">
        <v>0.01</v>
      </c>
      <c r="X2129" s="499">
        <v>6.2070300000000005</v>
      </c>
      <c r="Y2129" s="66">
        <v>38918</v>
      </c>
      <c r="Z2129" s="512">
        <f t="shared" si="199"/>
        <v>623.80000000000007</v>
      </c>
      <c r="AA2129" s="512">
        <f t="shared" si="200"/>
        <v>3.0970000000000004</v>
      </c>
      <c r="AB2129" s="512">
        <f t="shared" si="201"/>
        <v>1</v>
      </c>
      <c r="AC2129" s="512">
        <f t="shared" si="202"/>
        <v>620.70300000000009</v>
      </c>
      <c r="AD2129" s="59">
        <v>360</v>
      </c>
      <c r="AE2129" s="59">
        <v>24</v>
      </c>
      <c r="AF2129" s="235" t="s">
        <v>759</v>
      </c>
      <c r="AG2129" s="59">
        <v>118</v>
      </c>
      <c r="AH2129" s="66">
        <v>42583</v>
      </c>
      <c r="AI2129" s="67" t="s">
        <v>61</v>
      </c>
      <c r="AJ2129" s="67" t="s">
        <v>61</v>
      </c>
      <c r="AK2129" s="68"/>
      <c r="AL2129" s="69" t="s">
        <v>62</v>
      </c>
      <c r="AM2129" s="66"/>
      <c r="AN2129" s="209">
        <v>45</v>
      </c>
      <c r="AO2129" s="57" t="s">
        <v>8154</v>
      </c>
      <c r="AP2129" s="57"/>
      <c r="AQ2129" s="57"/>
      <c r="AR2129" s="57">
        <v>1</v>
      </c>
      <c r="AS2129" s="35">
        <f t="shared" si="203"/>
        <v>6680</v>
      </c>
      <c r="AT2129" s="60" t="s">
        <v>8155</v>
      </c>
      <c r="AU2129" s="79">
        <v>17600000</v>
      </c>
      <c r="AV2129" s="66">
        <v>38915</v>
      </c>
      <c r="AW2129" s="81">
        <v>66.8</v>
      </c>
      <c r="AX2129" s="216" t="s">
        <v>2113</v>
      </c>
      <c r="AY2129" s="216"/>
      <c r="AZ2129" s="74">
        <v>219111</v>
      </c>
      <c r="BA2129" s="69" t="s">
        <v>226</v>
      </c>
      <c r="BB2129" s="44">
        <f t="shared" si="204"/>
        <v>10000</v>
      </c>
      <c r="BC2129" s="81">
        <v>100</v>
      </c>
      <c r="BD2129" s="66">
        <v>38991</v>
      </c>
      <c r="BE2129" s="79">
        <v>1490643.7890000001</v>
      </c>
      <c r="BF2129" s="79">
        <v>422024</v>
      </c>
      <c r="BG2129" s="79">
        <v>1044891.7671000001</v>
      </c>
      <c r="BH2129" s="75">
        <v>1.21</v>
      </c>
      <c r="BI2129" s="79">
        <v>17218.650000000001</v>
      </c>
      <c r="BJ2129" s="197">
        <v>7.8584142284047823E-2</v>
      </c>
      <c r="BK2129" s="78" t="s">
        <v>64</v>
      </c>
      <c r="BL2129" s="66">
        <v>38837</v>
      </c>
      <c r="BM2129" s="163">
        <v>1040580.56</v>
      </c>
      <c r="BN2129" s="66">
        <v>38717</v>
      </c>
      <c r="BO2129" s="79">
        <v>1054737.6100000001</v>
      </c>
      <c r="BP2129" s="158" t="s">
        <v>8158</v>
      </c>
      <c r="BQ2129" s="74">
        <v>205000</v>
      </c>
      <c r="BR2129" s="161">
        <v>0.93559885172355561</v>
      </c>
      <c r="BS2129" s="160">
        <v>46203</v>
      </c>
      <c r="BT2129" s="158" t="s">
        <v>8159</v>
      </c>
      <c r="BU2129" s="74">
        <v>2242</v>
      </c>
      <c r="BV2129" s="161">
        <v>1.0232256710069325E-2</v>
      </c>
      <c r="BW2129" s="160">
        <v>39355</v>
      </c>
      <c r="BX2129" s="158" t="s">
        <v>8160</v>
      </c>
      <c r="BY2129" s="74">
        <v>1989</v>
      </c>
      <c r="BZ2129" s="161">
        <v>9.077590810137327E-3</v>
      </c>
      <c r="CA2129" s="160">
        <v>39263</v>
      </c>
      <c r="CB2129" s="161">
        <v>5.8368489999410739E-3</v>
      </c>
      <c r="CC2129" s="161">
        <v>5.2378866043005842E-3</v>
      </c>
    </row>
    <row r="2130" spans="2:81" ht="45">
      <c r="B2130" s="209">
        <v>46</v>
      </c>
      <c r="C2130" s="57">
        <v>20061825</v>
      </c>
      <c r="D2130" s="57">
        <v>1</v>
      </c>
      <c r="E2130" s="155" t="s">
        <v>2062</v>
      </c>
      <c r="F2130" s="60" t="s">
        <v>8161</v>
      </c>
      <c r="G2130" s="60"/>
      <c r="H2130" s="60"/>
      <c r="I2130" s="60"/>
      <c r="J2130" s="58" t="s">
        <v>8162</v>
      </c>
      <c r="K2130" s="58" t="s">
        <v>8163</v>
      </c>
      <c r="L2130" s="58" t="s">
        <v>780</v>
      </c>
      <c r="M2130" s="59" t="s">
        <v>298</v>
      </c>
      <c r="N2130" s="61">
        <v>21921</v>
      </c>
      <c r="O2130" s="62" t="s">
        <v>222</v>
      </c>
      <c r="P2130" s="79">
        <v>11550000</v>
      </c>
      <c r="Q2130" s="79">
        <v>11550000</v>
      </c>
      <c r="R2130" s="79"/>
      <c r="S2130" s="80">
        <v>10859461.689999999</v>
      </c>
      <c r="T2130" s="59" t="s">
        <v>70</v>
      </c>
      <c r="U2130" s="499">
        <v>6.27</v>
      </c>
      <c r="V2130" s="499">
        <v>4.0970000000000006E-2</v>
      </c>
      <c r="W2130" s="499">
        <v>0.02</v>
      </c>
      <c r="X2130" s="499">
        <v>6.229029999999999</v>
      </c>
      <c r="Y2130" s="66">
        <v>38971</v>
      </c>
      <c r="Z2130" s="512">
        <f t="shared" si="199"/>
        <v>627</v>
      </c>
      <c r="AA2130" s="512">
        <f t="shared" si="200"/>
        <v>4.0970000000000004</v>
      </c>
      <c r="AB2130" s="512">
        <f t="shared" si="201"/>
        <v>2</v>
      </c>
      <c r="AC2130" s="512">
        <f t="shared" si="202"/>
        <v>622.90299999999991</v>
      </c>
      <c r="AD2130" s="59">
        <v>360</v>
      </c>
      <c r="AE2130" s="59">
        <v>60</v>
      </c>
      <c r="AF2130" s="235">
        <v>0</v>
      </c>
      <c r="AG2130" s="59">
        <v>120</v>
      </c>
      <c r="AH2130" s="66">
        <v>42644</v>
      </c>
      <c r="AI2130" s="67" t="s">
        <v>61</v>
      </c>
      <c r="AJ2130" s="67" t="s">
        <v>61</v>
      </c>
      <c r="AK2130" s="68"/>
      <c r="AL2130" s="69" t="s">
        <v>78</v>
      </c>
      <c r="AM2130" s="66"/>
      <c r="AN2130" s="209">
        <v>46</v>
      </c>
      <c r="AO2130" s="57">
        <v>20061825</v>
      </c>
      <c r="AP2130" s="57"/>
      <c r="AQ2130" s="57"/>
      <c r="AR2130" s="57">
        <v>1</v>
      </c>
      <c r="AS2130" s="35">
        <f t="shared" si="203"/>
        <v>7857.1428571428569</v>
      </c>
      <c r="AT2130" s="60" t="s">
        <v>8161</v>
      </c>
      <c r="AU2130" s="79">
        <v>14700000</v>
      </c>
      <c r="AV2130" s="66">
        <v>38932</v>
      </c>
      <c r="AW2130" s="81">
        <v>78.571428571428569</v>
      </c>
      <c r="AX2130" s="216">
        <v>2002</v>
      </c>
      <c r="AY2130" s="216">
        <v>2006</v>
      </c>
      <c r="AZ2130" s="74">
        <v>98445</v>
      </c>
      <c r="BA2130" s="69" t="s">
        <v>226</v>
      </c>
      <c r="BB2130" s="44">
        <f t="shared" si="204"/>
        <v>9599.065468027833</v>
      </c>
      <c r="BC2130" s="81">
        <v>95.990654680278325</v>
      </c>
      <c r="BD2130" s="66">
        <v>38939</v>
      </c>
      <c r="BE2130" s="79">
        <v>1353674.8574999999</v>
      </c>
      <c r="BF2130" s="79">
        <v>283566</v>
      </c>
      <c r="BG2130" s="79">
        <v>1024188.2932</v>
      </c>
      <c r="BH2130" s="75">
        <v>1.1976181062012698</v>
      </c>
      <c r="BI2130" s="79">
        <v>15306.75</v>
      </c>
      <c r="BJ2130" s="197">
        <v>0.15548529635837269</v>
      </c>
      <c r="BK2130" s="78" t="s">
        <v>64</v>
      </c>
      <c r="BL2130" s="66">
        <v>38960</v>
      </c>
      <c r="BM2130" s="163">
        <v>863411</v>
      </c>
      <c r="BN2130" s="66">
        <v>38717</v>
      </c>
      <c r="BO2130" s="79">
        <v>324577</v>
      </c>
      <c r="BP2130" s="158" t="s">
        <v>8164</v>
      </c>
      <c r="BQ2130" s="74">
        <v>52783</v>
      </c>
      <c r="BR2130" s="161">
        <v>0.53616740311849254</v>
      </c>
      <c r="BS2130" s="160">
        <v>46022</v>
      </c>
      <c r="BT2130" s="158" t="s">
        <v>8165</v>
      </c>
      <c r="BU2130" s="74">
        <v>12000</v>
      </c>
      <c r="BV2130" s="161">
        <v>0.12189547463050435</v>
      </c>
      <c r="BW2130" s="160">
        <v>45107</v>
      </c>
      <c r="BX2130" s="158" t="s">
        <v>5619</v>
      </c>
      <c r="BY2130" s="74">
        <v>9000</v>
      </c>
      <c r="BZ2130" s="161">
        <v>9.1421605972878253E-2</v>
      </c>
      <c r="CA2130" s="160">
        <v>40755</v>
      </c>
      <c r="CB2130" s="161">
        <v>5.7374983786654815E-3</v>
      </c>
      <c r="CC2130" s="161">
        <v>5.1487310876316382E-3</v>
      </c>
    </row>
    <row r="2131" spans="2:81">
      <c r="B2131" s="228"/>
      <c r="C2131" s="89"/>
      <c r="D2131" s="89"/>
      <c r="E2131" s="147"/>
      <c r="F2131" s="92"/>
      <c r="G2131" s="92"/>
      <c r="H2131" s="92"/>
      <c r="I2131" s="92"/>
      <c r="J2131" s="90"/>
      <c r="K2131" s="90"/>
      <c r="L2131" s="90"/>
      <c r="M2131" s="91"/>
      <c r="N2131" s="93"/>
      <c r="O2131" s="94"/>
      <c r="P2131" s="95"/>
      <c r="Q2131" s="95"/>
      <c r="R2131" s="95"/>
      <c r="S2131" s="96"/>
      <c r="T2131" s="91"/>
      <c r="U2131" s="500">
        <v>0</v>
      </c>
      <c r="V2131" s="500">
        <v>0</v>
      </c>
      <c r="W2131" s="500">
        <v>0</v>
      </c>
      <c r="X2131" s="500">
        <v>0</v>
      </c>
      <c r="Y2131" s="97"/>
      <c r="Z2131" s="512">
        <f t="shared" si="199"/>
        <v>0</v>
      </c>
      <c r="AA2131" s="512">
        <f t="shared" si="200"/>
        <v>0</v>
      </c>
      <c r="AB2131" s="512">
        <f t="shared" si="201"/>
        <v>0</v>
      </c>
      <c r="AC2131" s="512">
        <f t="shared" si="202"/>
        <v>0</v>
      </c>
      <c r="AD2131" s="91"/>
      <c r="AE2131" s="91"/>
      <c r="AF2131" s="237"/>
      <c r="AG2131" s="91"/>
      <c r="AH2131" s="97"/>
      <c r="AI2131" s="98"/>
      <c r="AJ2131" s="98"/>
      <c r="AK2131" s="99"/>
      <c r="AL2131" s="100"/>
      <c r="AM2131" s="97"/>
      <c r="AN2131" s="228"/>
      <c r="AO2131" s="89"/>
      <c r="AP2131" s="89"/>
      <c r="AQ2131" s="89"/>
      <c r="AR2131" s="89"/>
      <c r="AS2131" s="35">
        <f t="shared" si="203"/>
        <v>0</v>
      </c>
      <c r="AT2131" s="92"/>
      <c r="AU2131" s="95"/>
      <c r="AV2131" s="97"/>
      <c r="AW2131" s="106">
        <v>0</v>
      </c>
      <c r="AX2131" s="220"/>
      <c r="AY2131" s="220"/>
      <c r="AZ2131" s="105"/>
      <c r="BA2131" s="100"/>
      <c r="BB2131" s="44">
        <f t="shared" si="204"/>
        <v>0</v>
      </c>
      <c r="BC2131" s="106">
        <v>0</v>
      </c>
      <c r="BD2131" s="97"/>
      <c r="BE2131" s="95"/>
      <c r="BF2131" s="95"/>
      <c r="BG2131" s="95"/>
      <c r="BH2131" s="192"/>
      <c r="BI2131" s="95"/>
      <c r="BJ2131" s="203"/>
      <c r="BK2131" s="108"/>
      <c r="BL2131" s="97"/>
      <c r="BM2131" s="168"/>
      <c r="BN2131" s="97"/>
      <c r="BO2131" s="95"/>
      <c r="BP2131" s="133"/>
      <c r="BQ2131" s="105"/>
      <c r="BR2131" s="169"/>
      <c r="BS2131" s="136"/>
      <c r="BT2131" s="133"/>
      <c r="BU2131" s="105"/>
      <c r="BV2131" s="169"/>
      <c r="BW2131" s="136"/>
      <c r="BX2131" s="133"/>
      <c r="BY2131" s="105"/>
      <c r="BZ2131" s="169"/>
      <c r="CA2131" s="136"/>
      <c r="CB2131" s="169"/>
      <c r="CC2131" s="169"/>
    </row>
    <row r="2132" spans="2:81" ht="23">
      <c r="B2132" s="228">
        <v>47</v>
      </c>
      <c r="C2132" s="89">
        <v>18157</v>
      </c>
      <c r="D2132" s="89">
        <v>1</v>
      </c>
      <c r="E2132" s="147" t="s">
        <v>2375</v>
      </c>
      <c r="F2132" s="221" t="s">
        <v>8166</v>
      </c>
      <c r="G2132" s="221"/>
      <c r="H2132" s="221"/>
      <c r="I2132" s="221"/>
      <c r="J2132" s="90" t="s">
        <v>364</v>
      </c>
      <c r="K2132" s="90" t="s">
        <v>735</v>
      </c>
      <c r="L2132" s="90" t="s">
        <v>7348</v>
      </c>
      <c r="M2132" s="91" t="s">
        <v>148</v>
      </c>
      <c r="N2132" s="93">
        <v>67206</v>
      </c>
      <c r="O2132" s="94" t="s">
        <v>351</v>
      </c>
      <c r="P2132" s="144">
        <v>11300000</v>
      </c>
      <c r="Q2132" s="144">
        <v>11300000</v>
      </c>
      <c r="R2132" s="144"/>
      <c r="S2132" s="178">
        <v>10612326.560000001</v>
      </c>
      <c r="T2132" s="91" t="s">
        <v>70</v>
      </c>
      <c r="U2132" s="500">
        <v>6.1929999999999996</v>
      </c>
      <c r="V2132" s="500">
        <v>4.0969999999999999E-2</v>
      </c>
      <c r="W2132" s="500">
        <v>0.03</v>
      </c>
      <c r="X2132" s="500">
        <v>6.1520299999999999</v>
      </c>
      <c r="Y2132" s="97">
        <v>38859</v>
      </c>
      <c r="Z2132" s="512">
        <f t="shared" si="199"/>
        <v>619.29999999999995</v>
      </c>
      <c r="AA2132" s="512">
        <f t="shared" si="200"/>
        <v>4.0969999999999995</v>
      </c>
      <c r="AB2132" s="512">
        <f t="shared" si="201"/>
        <v>3</v>
      </c>
      <c r="AC2132" s="512">
        <f t="shared" si="202"/>
        <v>615.20299999999997</v>
      </c>
      <c r="AD2132" s="91">
        <v>360</v>
      </c>
      <c r="AE2132" s="91">
        <v>60</v>
      </c>
      <c r="AF2132" s="237">
        <v>4</v>
      </c>
      <c r="AG2132" s="91">
        <v>116</v>
      </c>
      <c r="AH2132" s="97">
        <v>42522</v>
      </c>
      <c r="AI2132" s="98" t="s">
        <v>61</v>
      </c>
      <c r="AJ2132" s="98" t="s">
        <v>8111</v>
      </c>
      <c r="AK2132" s="99"/>
      <c r="AL2132" s="100" t="s">
        <v>750</v>
      </c>
      <c r="AM2132" s="97"/>
      <c r="AN2132" s="228">
        <v>47</v>
      </c>
      <c r="AO2132" s="89">
        <v>18157</v>
      </c>
      <c r="AP2132" s="89"/>
      <c r="AQ2132" s="89"/>
      <c r="AR2132" s="89">
        <v>1</v>
      </c>
      <c r="AS2132" s="35">
        <f t="shared" si="203"/>
        <v>6807.2289156626512</v>
      </c>
      <c r="AT2132" s="221" t="s">
        <v>8166</v>
      </c>
      <c r="AU2132" s="144">
        <v>16600000</v>
      </c>
      <c r="AV2132" s="97">
        <v>38692</v>
      </c>
      <c r="AW2132" s="106">
        <v>68.07228915662651</v>
      </c>
      <c r="AX2132" s="219" t="s">
        <v>364</v>
      </c>
      <c r="AY2132" s="219"/>
      <c r="AZ2132" s="105">
        <v>108376</v>
      </c>
      <c r="BA2132" s="100" t="s">
        <v>226</v>
      </c>
      <c r="BB2132" s="44">
        <f t="shared" si="204"/>
        <v>9641</v>
      </c>
      <c r="BC2132" s="106">
        <v>96.41</v>
      </c>
      <c r="BD2132" s="97">
        <v>38898</v>
      </c>
      <c r="BE2132" s="95">
        <v>2048686.04</v>
      </c>
      <c r="BF2132" s="95">
        <v>849277.43999999994</v>
      </c>
      <c r="BG2132" s="95">
        <v>1004144</v>
      </c>
      <c r="BH2132" s="192">
        <v>1.2099694316865601</v>
      </c>
      <c r="BI2132" s="95">
        <v>27094</v>
      </c>
      <c r="BJ2132" s="203">
        <v>0.25</v>
      </c>
      <c r="BK2132" s="108" t="s">
        <v>64</v>
      </c>
      <c r="BL2132" s="97">
        <v>38898</v>
      </c>
      <c r="BM2132" s="168">
        <v>1486927</v>
      </c>
      <c r="BN2132" s="97">
        <v>38717</v>
      </c>
      <c r="BO2132" s="95">
        <v>1194446</v>
      </c>
      <c r="BP2132" s="133"/>
      <c r="BQ2132" s="105"/>
      <c r="BR2132" s="169"/>
      <c r="BS2132" s="136"/>
      <c r="BT2132" s="133"/>
      <c r="BU2132" s="105"/>
      <c r="BV2132" s="169"/>
      <c r="BW2132" s="136"/>
      <c r="BX2132" s="133"/>
      <c r="BY2132" s="105"/>
      <c r="BZ2132" s="169"/>
      <c r="CA2132" s="136"/>
      <c r="CB2132" s="169">
        <v>5.6133101020709904E-3</v>
      </c>
      <c r="CC2132" s="169">
        <v>5.0372866917954553E-3</v>
      </c>
    </row>
    <row r="2133" spans="2:81" ht="23">
      <c r="B2133" s="229">
        <v>47.1</v>
      </c>
      <c r="C2133" s="89">
        <v>18157</v>
      </c>
      <c r="D2133" s="89">
        <v>1</v>
      </c>
      <c r="E2133" s="147" t="s">
        <v>2375</v>
      </c>
      <c r="F2133" s="92" t="s">
        <v>8167</v>
      </c>
      <c r="G2133" s="92"/>
      <c r="H2133" s="92"/>
      <c r="I2133" s="92"/>
      <c r="J2133" s="90" t="s">
        <v>8168</v>
      </c>
      <c r="K2133" s="90" t="s">
        <v>735</v>
      </c>
      <c r="L2133" s="90" t="s">
        <v>7348</v>
      </c>
      <c r="M2133" s="91" t="s">
        <v>148</v>
      </c>
      <c r="N2133" s="93">
        <v>67206</v>
      </c>
      <c r="O2133" s="94" t="s">
        <v>351</v>
      </c>
      <c r="P2133" s="95">
        <v>6126506.0199999996</v>
      </c>
      <c r="Q2133" s="95">
        <v>6126506.0199999996</v>
      </c>
      <c r="R2133" s="95"/>
      <c r="S2133" s="96">
        <v>5753671.0300000003</v>
      </c>
      <c r="T2133" s="91"/>
      <c r="U2133" s="500">
        <v>0</v>
      </c>
      <c r="V2133" s="500">
        <v>0</v>
      </c>
      <c r="W2133" s="500">
        <v>0</v>
      </c>
      <c r="X2133" s="500">
        <v>0</v>
      </c>
      <c r="Y2133" s="97"/>
      <c r="Z2133" s="512">
        <f t="shared" si="199"/>
        <v>0</v>
      </c>
      <c r="AA2133" s="512">
        <f t="shared" si="200"/>
        <v>0</v>
      </c>
      <c r="AB2133" s="512">
        <f t="shared" si="201"/>
        <v>0</v>
      </c>
      <c r="AC2133" s="512">
        <f t="shared" si="202"/>
        <v>0</v>
      </c>
      <c r="AD2133" s="91"/>
      <c r="AE2133" s="91"/>
      <c r="AF2133" s="237"/>
      <c r="AG2133" s="91"/>
      <c r="AH2133" s="97"/>
      <c r="AI2133" s="98"/>
      <c r="AJ2133" s="98"/>
      <c r="AK2133" s="99"/>
      <c r="AL2133" s="100"/>
      <c r="AM2133" s="97"/>
      <c r="AN2133" s="229">
        <v>47.1</v>
      </c>
      <c r="AO2133" s="89">
        <v>18157</v>
      </c>
      <c r="AP2133" s="89"/>
      <c r="AQ2133" s="89"/>
      <c r="AR2133" s="89">
        <v>1</v>
      </c>
      <c r="AS2133" s="35">
        <f t="shared" si="203"/>
        <v>0</v>
      </c>
      <c r="AT2133" s="92" t="s">
        <v>8167</v>
      </c>
      <c r="AU2133" s="95">
        <v>9000000</v>
      </c>
      <c r="AV2133" s="97">
        <v>38692</v>
      </c>
      <c r="AW2133" s="106">
        <v>0</v>
      </c>
      <c r="AX2133" s="219">
        <v>1998</v>
      </c>
      <c r="AY2133" s="219"/>
      <c r="AZ2133" s="105">
        <v>61736</v>
      </c>
      <c r="BA2133" s="100" t="s">
        <v>226</v>
      </c>
      <c r="BB2133" s="44">
        <f t="shared" si="204"/>
        <v>9763</v>
      </c>
      <c r="BC2133" s="106">
        <v>97.63</v>
      </c>
      <c r="BD2133" s="97">
        <v>38898</v>
      </c>
      <c r="BE2133" s="95"/>
      <c r="BF2133" s="95"/>
      <c r="BG2133" s="95"/>
      <c r="BH2133" s="192"/>
      <c r="BI2133" s="95"/>
      <c r="BJ2133" s="203"/>
      <c r="BK2133" s="108"/>
      <c r="BL2133" s="97"/>
      <c r="BM2133" s="168"/>
      <c r="BN2133" s="97"/>
      <c r="BO2133" s="95"/>
      <c r="BP2133" s="133" t="s">
        <v>8169</v>
      </c>
      <c r="BQ2133" s="105">
        <v>11236</v>
      </c>
      <c r="BR2133" s="169">
        <v>0.182</v>
      </c>
      <c r="BS2133" s="136">
        <v>43312</v>
      </c>
      <c r="BT2133" s="133" t="s">
        <v>8170</v>
      </c>
      <c r="BU2133" s="105">
        <v>9324</v>
      </c>
      <c r="BV2133" s="169">
        <v>0.151</v>
      </c>
      <c r="BW2133" s="136">
        <v>39691</v>
      </c>
      <c r="BX2133" s="133" t="s">
        <v>8171</v>
      </c>
      <c r="BY2133" s="105">
        <v>7875</v>
      </c>
      <c r="BZ2133" s="169">
        <v>0.1275</v>
      </c>
      <c r="CA2133" s="136">
        <v>39994</v>
      </c>
      <c r="CB2133" s="169">
        <v>3.0433608966782951E-3</v>
      </c>
      <c r="CC2133" s="169">
        <v>2.7310590479425437E-3</v>
      </c>
    </row>
    <row r="2134" spans="2:81" ht="23">
      <c r="B2134" s="229">
        <v>47.2</v>
      </c>
      <c r="C2134" s="89">
        <v>18157</v>
      </c>
      <c r="D2134" s="89">
        <v>1</v>
      </c>
      <c r="E2134" s="147" t="s">
        <v>2375</v>
      </c>
      <c r="F2134" s="147" t="s">
        <v>8172</v>
      </c>
      <c r="G2134" s="147"/>
      <c r="H2134" s="147"/>
      <c r="I2134" s="147"/>
      <c r="J2134" s="90" t="s">
        <v>8173</v>
      </c>
      <c r="K2134" s="90" t="s">
        <v>735</v>
      </c>
      <c r="L2134" s="90" t="s">
        <v>7348</v>
      </c>
      <c r="M2134" s="91" t="s">
        <v>148</v>
      </c>
      <c r="N2134" s="93">
        <v>67206</v>
      </c>
      <c r="O2134" s="94" t="s">
        <v>351</v>
      </c>
      <c r="P2134" s="95">
        <v>4084337.35</v>
      </c>
      <c r="Q2134" s="95">
        <v>4084337.35</v>
      </c>
      <c r="R2134" s="95"/>
      <c r="S2134" s="96">
        <v>3835780.68</v>
      </c>
      <c r="T2134" s="91"/>
      <c r="U2134" s="500">
        <v>0</v>
      </c>
      <c r="V2134" s="500">
        <v>0</v>
      </c>
      <c r="W2134" s="500">
        <v>0</v>
      </c>
      <c r="X2134" s="500">
        <v>0</v>
      </c>
      <c r="Y2134" s="97"/>
      <c r="Z2134" s="512">
        <f t="shared" si="199"/>
        <v>0</v>
      </c>
      <c r="AA2134" s="512">
        <f t="shared" si="200"/>
        <v>0</v>
      </c>
      <c r="AB2134" s="512">
        <f t="shared" si="201"/>
        <v>0</v>
      </c>
      <c r="AC2134" s="512">
        <f t="shared" si="202"/>
        <v>0</v>
      </c>
      <c r="AD2134" s="91"/>
      <c r="AE2134" s="91"/>
      <c r="AF2134" s="237"/>
      <c r="AG2134" s="91"/>
      <c r="AH2134" s="97"/>
      <c r="AI2134" s="98"/>
      <c r="AJ2134" s="98"/>
      <c r="AK2134" s="99"/>
      <c r="AL2134" s="100"/>
      <c r="AM2134" s="97"/>
      <c r="AN2134" s="229">
        <v>47.2</v>
      </c>
      <c r="AO2134" s="89">
        <v>18157</v>
      </c>
      <c r="AP2134" s="89"/>
      <c r="AQ2134" s="89"/>
      <c r="AR2134" s="89">
        <v>1</v>
      </c>
      <c r="AS2134" s="35">
        <f t="shared" si="203"/>
        <v>0</v>
      </c>
      <c r="AT2134" s="147" t="s">
        <v>8172</v>
      </c>
      <c r="AU2134" s="95">
        <v>6000000</v>
      </c>
      <c r="AV2134" s="97">
        <v>38692</v>
      </c>
      <c r="AW2134" s="106">
        <v>0</v>
      </c>
      <c r="AX2134" s="219">
        <v>2002</v>
      </c>
      <c r="AY2134" s="219"/>
      <c r="AZ2134" s="105">
        <v>38640</v>
      </c>
      <c r="BA2134" s="100" t="s">
        <v>226</v>
      </c>
      <c r="BB2134" s="44">
        <f t="shared" si="204"/>
        <v>9372</v>
      </c>
      <c r="BC2134" s="106">
        <v>93.72</v>
      </c>
      <c r="BD2134" s="97">
        <v>38898</v>
      </c>
      <c r="BE2134" s="95"/>
      <c r="BF2134" s="95"/>
      <c r="BG2134" s="95"/>
      <c r="BH2134" s="192"/>
      <c r="BI2134" s="95"/>
      <c r="BJ2134" s="203"/>
      <c r="BK2134" s="108"/>
      <c r="BL2134" s="97"/>
      <c r="BM2134" s="168"/>
      <c r="BN2134" s="97"/>
      <c r="BO2134" s="95"/>
      <c r="BP2134" s="133" t="s">
        <v>8174</v>
      </c>
      <c r="BQ2134" s="105">
        <v>8966</v>
      </c>
      <c r="BR2134" s="169">
        <v>0.23200000000000001</v>
      </c>
      <c r="BS2134" s="136">
        <v>39903</v>
      </c>
      <c r="BT2134" s="133" t="s">
        <v>8175</v>
      </c>
      <c r="BU2134" s="105">
        <v>7344</v>
      </c>
      <c r="BV2134" s="169">
        <v>0.19</v>
      </c>
      <c r="BW2134" s="136">
        <v>40178</v>
      </c>
      <c r="BX2134" s="133" t="s">
        <v>8176</v>
      </c>
      <c r="BY2134" s="105">
        <v>5049</v>
      </c>
      <c r="BZ2134" s="169">
        <v>0.13100000000000001</v>
      </c>
      <c r="CA2134" s="136">
        <v>40482</v>
      </c>
      <c r="CB2134" s="169">
        <v>2.0289072661080405E-3</v>
      </c>
      <c r="CC2134" s="169">
        <v>1.820706033447621E-3</v>
      </c>
    </row>
    <row r="2135" spans="2:81" ht="23">
      <c r="B2135" s="229">
        <v>47.3</v>
      </c>
      <c r="C2135" s="89">
        <v>18157</v>
      </c>
      <c r="D2135" s="89">
        <v>1</v>
      </c>
      <c r="E2135" s="147" t="s">
        <v>2375</v>
      </c>
      <c r="F2135" s="92" t="s">
        <v>8177</v>
      </c>
      <c r="G2135" s="92"/>
      <c r="H2135" s="92"/>
      <c r="I2135" s="92"/>
      <c r="J2135" s="90" t="s">
        <v>8178</v>
      </c>
      <c r="K2135" s="90" t="s">
        <v>735</v>
      </c>
      <c r="L2135" s="90" t="s">
        <v>7348</v>
      </c>
      <c r="M2135" s="91" t="s">
        <v>148</v>
      </c>
      <c r="N2135" s="93">
        <v>67206</v>
      </c>
      <c r="O2135" s="94" t="s">
        <v>351</v>
      </c>
      <c r="P2135" s="95">
        <v>1089156.6299999999</v>
      </c>
      <c r="Q2135" s="95">
        <v>1089156.6299999999</v>
      </c>
      <c r="R2135" s="95"/>
      <c r="S2135" s="95">
        <v>1022874.85</v>
      </c>
      <c r="T2135" s="91"/>
      <c r="U2135" s="500">
        <v>0</v>
      </c>
      <c r="V2135" s="500">
        <v>0</v>
      </c>
      <c r="W2135" s="500">
        <v>0</v>
      </c>
      <c r="X2135" s="500">
        <v>0</v>
      </c>
      <c r="Y2135" s="97"/>
      <c r="Z2135" s="512">
        <f t="shared" si="199"/>
        <v>0</v>
      </c>
      <c r="AA2135" s="512">
        <f t="shared" si="200"/>
        <v>0</v>
      </c>
      <c r="AB2135" s="512">
        <f t="shared" si="201"/>
        <v>0</v>
      </c>
      <c r="AC2135" s="512">
        <f t="shared" si="202"/>
        <v>0</v>
      </c>
      <c r="AD2135" s="91"/>
      <c r="AE2135" s="91"/>
      <c r="AF2135" s="237"/>
      <c r="AG2135" s="91"/>
      <c r="AH2135" s="97"/>
      <c r="AI2135" s="98"/>
      <c r="AJ2135" s="98"/>
      <c r="AK2135" s="99"/>
      <c r="AL2135" s="100"/>
      <c r="AM2135" s="97"/>
      <c r="AN2135" s="229">
        <v>47.3</v>
      </c>
      <c r="AO2135" s="89">
        <v>18157</v>
      </c>
      <c r="AP2135" s="89"/>
      <c r="AQ2135" s="89"/>
      <c r="AR2135" s="89">
        <v>1</v>
      </c>
      <c r="AS2135" s="35">
        <f t="shared" si="203"/>
        <v>0</v>
      </c>
      <c r="AT2135" s="92" t="s">
        <v>8177</v>
      </c>
      <c r="AU2135" s="95">
        <v>1600000</v>
      </c>
      <c r="AV2135" s="97">
        <v>38692</v>
      </c>
      <c r="AW2135" s="106">
        <v>0</v>
      </c>
      <c r="AX2135" s="219">
        <v>1999</v>
      </c>
      <c r="AY2135" s="219"/>
      <c r="AZ2135" s="105">
        <v>8000</v>
      </c>
      <c r="BA2135" s="100" t="s">
        <v>226</v>
      </c>
      <c r="BB2135" s="44">
        <f t="shared" si="204"/>
        <v>10000</v>
      </c>
      <c r="BC2135" s="106">
        <v>100</v>
      </c>
      <c r="BD2135" s="97">
        <v>38991</v>
      </c>
      <c r="BE2135" s="95"/>
      <c r="BF2135" s="95"/>
      <c r="BG2135" s="95"/>
      <c r="BH2135" s="192"/>
      <c r="BI2135" s="95"/>
      <c r="BJ2135" s="203"/>
      <c r="BK2135" s="108"/>
      <c r="BL2135" s="97"/>
      <c r="BM2135" s="168"/>
      <c r="BN2135" s="97"/>
      <c r="BO2135" s="95"/>
      <c r="BP2135" s="133" t="s">
        <v>8179</v>
      </c>
      <c r="BQ2135" s="105">
        <v>8000</v>
      </c>
      <c r="BR2135" s="169">
        <v>1</v>
      </c>
      <c r="BS2135" s="136">
        <v>42277</v>
      </c>
      <c r="BT2135" s="133"/>
      <c r="BU2135" s="105"/>
      <c r="BV2135" s="169"/>
      <c r="BW2135" s="136"/>
      <c r="BX2135" s="133"/>
      <c r="BY2135" s="105"/>
      <c r="BZ2135" s="169"/>
      <c r="CA2135" s="136"/>
      <c r="CB2135" s="169">
        <v>5.4104193928465442E-4</v>
      </c>
      <c r="CC2135" s="169">
        <v>4.8552161040529086E-4</v>
      </c>
    </row>
    <row r="2136" spans="2:81">
      <c r="B2136" s="209"/>
      <c r="C2136" s="57"/>
      <c r="D2136" s="57"/>
      <c r="E2136" s="155"/>
      <c r="F2136" s="60"/>
      <c r="G2136" s="60"/>
      <c r="H2136" s="60"/>
      <c r="I2136" s="60"/>
      <c r="J2136" s="58"/>
      <c r="K2136" s="58"/>
      <c r="L2136" s="58"/>
      <c r="M2136" s="59"/>
      <c r="N2136" s="61"/>
      <c r="O2136" s="62"/>
      <c r="P2136" s="79"/>
      <c r="Q2136" s="79"/>
      <c r="R2136" s="79"/>
      <c r="S2136" s="80"/>
      <c r="T2136" s="59"/>
      <c r="U2136" s="499">
        <v>0</v>
      </c>
      <c r="V2136" s="499">
        <v>0</v>
      </c>
      <c r="W2136" s="499">
        <v>0</v>
      </c>
      <c r="X2136" s="499">
        <v>0</v>
      </c>
      <c r="Y2136" s="66"/>
      <c r="Z2136" s="512">
        <f t="shared" si="199"/>
        <v>0</v>
      </c>
      <c r="AA2136" s="512">
        <f t="shared" si="200"/>
        <v>0</v>
      </c>
      <c r="AB2136" s="512">
        <f t="shared" si="201"/>
        <v>0</v>
      </c>
      <c r="AC2136" s="512">
        <f t="shared" si="202"/>
        <v>0</v>
      </c>
      <c r="AD2136" s="59"/>
      <c r="AE2136" s="59"/>
      <c r="AF2136" s="235"/>
      <c r="AG2136" s="59"/>
      <c r="AH2136" s="66"/>
      <c r="AI2136" s="67"/>
      <c r="AJ2136" s="67"/>
      <c r="AK2136" s="68"/>
      <c r="AL2136" s="69"/>
      <c r="AM2136" s="66"/>
      <c r="AN2136" s="209"/>
      <c r="AO2136" s="57"/>
      <c r="AP2136" s="57"/>
      <c r="AQ2136" s="57"/>
      <c r="AR2136" s="57"/>
      <c r="AS2136" s="35">
        <f t="shared" si="203"/>
        <v>0</v>
      </c>
      <c r="AT2136" s="60"/>
      <c r="AU2136" s="79"/>
      <c r="AV2136" s="66"/>
      <c r="AW2136" s="81">
        <v>0</v>
      </c>
      <c r="AX2136" s="216"/>
      <c r="AY2136" s="216"/>
      <c r="AZ2136" s="74"/>
      <c r="BA2136" s="69"/>
      <c r="BB2136" s="44">
        <f t="shared" si="204"/>
        <v>0</v>
      </c>
      <c r="BC2136" s="81">
        <v>0</v>
      </c>
      <c r="BD2136" s="66"/>
      <c r="BE2136" s="79"/>
      <c r="BF2136" s="79"/>
      <c r="BG2136" s="79"/>
      <c r="BH2136" s="75"/>
      <c r="BI2136" s="79"/>
      <c r="BJ2136" s="197"/>
      <c r="BK2136" s="78"/>
      <c r="BL2136" s="66"/>
      <c r="BM2136" s="163"/>
      <c r="BN2136" s="66"/>
      <c r="BO2136" s="79"/>
      <c r="BP2136" s="158"/>
      <c r="BQ2136" s="74"/>
      <c r="BR2136" s="161"/>
      <c r="BS2136" s="160"/>
      <c r="BT2136" s="158"/>
      <c r="BU2136" s="74"/>
      <c r="BV2136" s="161"/>
      <c r="BW2136" s="160"/>
      <c r="BX2136" s="158"/>
      <c r="BY2136" s="74"/>
      <c r="BZ2136" s="161"/>
      <c r="CA2136" s="160"/>
      <c r="CB2136" s="161"/>
      <c r="CC2136" s="161"/>
    </row>
    <row r="2137" spans="2:81" ht="23">
      <c r="B2137" s="209">
        <v>48</v>
      </c>
      <c r="C2137" s="57">
        <v>9000657</v>
      </c>
      <c r="D2137" s="57">
        <v>1</v>
      </c>
      <c r="E2137" s="155" t="s">
        <v>4619</v>
      </c>
      <c r="F2137" s="60" t="s">
        <v>8180</v>
      </c>
      <c r="G2137" s="60"/>
      <c r="H2137" s="60"/>
      <c r="I2137" s="60"/>
      <c r="J2137" s="58" t="s">
        <v>8181</v>
      </c>
      <c r="K2137" s="58" t="s">
        <v>5159</v>
      </c>
      <c r="L2137" s="58" t="s">
        <v>819</v>
      </c>
      <c r="M2137" s="59" t="s">
        <v>298</v>
      </c>
      <c r="N2137" s="61">
        <v>20877</v>
      </c>
      <c r="O2137" s="62" t="s">
        <v>570</v>
      </c>
      <c r="P2137" s="79">
        <v>11220000</v>
      </c>
      <c r="Q2137" s="79">
        <v>11220000</v>
      </c>
      <c r="R2137" s="79"/>
      <c r="S2137" s="80">
        <v>11220000</v>
      </c>
      <c r="T2137" s="59" t="s">
        <v>223</v>
      </c>
      <c r="U2137" s="499">
        <v>6.17</v>
      </c>
      <c r="V2137" s="499">
        <v>5.0969999999999994E-2</v>
      </c>
      <c r="W2137" s="499">
        <v>0.02</v>
      </c>
      <c r="X2137" s="499">
        <v>6.1190299999999995</v>
      </c>
      <c r="Y2137" s="66">
        <v>38915</v>
      </c>
      <c r="Z2137" s="512">
        <f t="shared" si="199"/>
        <v>617</v>
      </c>
      <c r="AA2137" s="512">
        <f t="shared" si="200"/>
        <v>5.0969999999999995</v>
      </c>
      <c r="AB2137" s="512">
        <f t="shared" si="201"/>
        <v>2</v>
      </c>
      <c r="AC2137" s="512">
        <f t="shared" si="202"/>
        <v>611.90299999999991</v>
      </c>
      <c r="AD2137" s="59">
        <v>0</v>
      </c>
      <c r="AE2137" s="59">
        <v>120</v>
      </c>
      <c r="AF2137" s="235">
        <v>2</v>
      </c>
      <c r="AG2137" s="59">
        <v>118</v>
      </c>
      <c r="AH2137" s="66">
        <v>42583</v>
      </c>
      <c r="AI2137" s="67" t="s">
        <v>61</v>
      </c>
      <c r="AJ2137" s="67" t="s">
        <v>8182</v>
      </c>
      <c r="AK2137" s="68"/>
      <c r="AL2137" s="69" t="s">
        <v>827</v>
      </c>
      <c r="AM2137" s="66" t="s">
        <v>697</v>
      </c>
      <c r="AN2137" s="209">
        <v>48</v>
      </c>
      <c r="AO2137" s="57">
        <v>9000657</v>
      </c>
      <c r="AP2137" s="57"/>
      <c r="AQ2137" s="57"/>
      <c r="AR2137" s="57">
        <v>1</v>
      </c>
      <c r="AS2137" s="35">
        <f t="shared" si="203"/>
        <v>7632.6530612244906</v>
      </c>
      <c r="AT2137" s="60" t="s">
        <v>8180</v>
      </c>
      <c r="AU2137" s="79">
        <v>14700000</v>
      </c>
      <c r="AV2137" s="66">
        <v>38887</v>
      </c>
      <c r="AW2137" s="81">
        <v>76.326530612244909</v>
      </c>
      <c r="AX2137" s="215">
        <v>2003</v>
      </c>
      <c r="AY2137" s="215"/>
      <c r="AZ2137" s="74">
        <v>903</v>
      </c>
      <c r="BA2137" s="69" t="s">
        <v>63</v>
      </c>
      <c r="BB2137" s="44">
        <f t="shared" si="204"/>
        <v>7350</v>
      </c>
      <c r="BC2137" s="81">
        <v>73.5</v>
      </c>
      <c r="BD2137" s="66">
        <v>38869</v>
      </c>
      <c r="BE2137" s="79">
        <v>1440991</v>
      </c>
      <c r="BF2137" s="79">
        <v>421710</v>
      </c>
      <c r="BG2137" s="79">
        <v>1006347</v>
      </c>
      <c r="BH2137" s="75">
        <v>1.4337696873043493</v>
      </c>
      <c r="BI2137" s="79">
        <v>12934</v>
      </c>
      <c r="BJ2137" s="197">
        <v>14.323366555924695</v>
      </c>
      <c r="BK2137" s="78" t="s">
        <v>3572</v>
      </c>
      <c r="BL2137" s="66">
        <v>38929</v>
      </c>
      <c r="BM2137" s="163">
        <v>855958</v>
      </c>
      <c r="BN2137" s="66">
        <v>38717</v>
      </c>
      <c r="BO2137" s="79">
        <v>717890</v>
      </c>
      <c r="BP2137" s="158"/>
      <c r="BQ2137" s="74"/>
      <c r="BR2137" s="161"/>
      <c r="BS2137" s="160"/>
      <c r="BT2137" s="158"/>
      <c r="BU2137" s="74"/>
      <c r="BV2137" s="161"/>
      <c r="BW2137" s="160"/>
      <c r="BX2137" s="158"/>
      <c r="BY2137" s="74"/>
      <c r="BZ2137" s="161"/>
      <c r="CA2137" s="160"/>
      <c r="CB2137" s="161">
        <v>5.5735698535607538E-3</v>
      </c>
      <c r="CC2137" s="161">
        <v>5.0016244851278776E-3</v>
      </c>
    </row>
    <row r="2138" spans="2:81">
      <c r="B2138" s="209"/>
      <c r="C2138" s="57"/>
      <c r="D2138" s="57"/>
      <c r="E2138" s="155"/>
      <c r="F2138" s="60"/>
      <c r="G2138" s="60"/>
      <c r="H2138" s="60"/>
      <c r="I2138" s="60"/>
      <c r="J2138" s="58"/>
      <c r="K2138" s="58"/>
      <c r="L2138" s="58"/>
      <c r="M2138" s="59"/>
      <c r="N2138" s="61"/>
      <c r="O2138" s="62"/>
      <c r="P2138" s="79"/>
      <c r="Q2138" s="79"/>
      <c r="R2138" s="79"/>
      <c r="S2138" s="80"/>
      <c r="T2138" s="59"/>
      <c r="U2138" s="499">
        <v>0</v>
      </c>
      <c r="V2138" s="499">
        <v>0</v>
      </c>
      <c r="W2138" s="499">
        <v>0</v>
      </c>
      <c r="X2138" s="499">
        <v>0</v>
      </c>
      <c r="Y2138" s="66"/>
      <c r="Z2138" s="512">
        <f t="shared" si="199"/>
        <v>0</v>
      </c>
      <c r="AA2138" s="512">
        <f t="shared" si="200"/>
        <v>0</v>
      </c>
      <c r="AB2138" s="512">
        <f t="shared" si="201"/>
        <v>0</v>
      </c>
      <c r="AC2138" s="512">
        <f t="shared" si="202"/>
        <v>0</v>
      </c>
      <c r="AD2138" s="59"/>
      <c r="AE2138" s="59"/>
      <c r="AF2138" s="235"/>
      <c r="AG2138" s="59"/>
      <c r="AH2138" s="66"/>
      <c r="AI2138" s="67"/>
      <c r="AJ2138" s="67"/>
      <c r="AK2138" s="68"/>
      <c r="AL2138" s="69"/>
      <c r="AM2138" s="66"/>
      <c r="AN2138" s="209"/>
      <c r="AO2138" s="57"/>
      <c r="AP2138" s="57"/>
      <c r="AQ2138" s="57"/>
      <c r="AR2138" s="57"/>
      <c r="AS2138" s="35">
        <f t="shared" si="203"/>
        <v>0</v>
      </c>
      <c r="AT2138" s="60"/>
      <c r="AU2138" s="79"/>
      <c r="AV2138" s="66"/>
      <c r="AW2138" s="81">
        <v>0</v>
      </c>
      <c r="AX2138" s="216"/>
      <c r="AY2138" s="216"/>
      <c r="AZ2138" s="74"/>
      <c r="BA2138" s="69"/>
      <c r="BB2138" s="44">
        <f t="shared" si="204"/>
        <v>0</v>
      </c>
      <c r="BC2138" s="81">
        <v>0</v>
      </c>
      <c r="BD2138" s="66"/>
      <c r="BE2138" s="79"/>
      <c r="BF2138" s="79"/>
      <c r="BG2138" s="79"/>
      <c r="BH2138" s="75"/>
      <c r="BI2138" s="79"/>
      <c r="BJ2138" s="197"/>
      <c r="BK2138" s="78"/>
      <c r="BL2138" s="66"/>
      <c r="BM2138" s="163"/>
      <c r="BN2138" s="66"/>
      <c r="BO2138" s="79"/>
      <c r="BP2138" s="158"/>
      <c r="BQ2138" s="74"/>
      <c r="BR2138" s="161"/>
      <c r="BS2138" s="160"/>
      <c r="BT2138" s="158"/>
      <c r="BU2138" s="74"/>
      <c r="BV2138" s="161"/>
      <c r="BW2138" s="160"/>
      <c r="BX2138" s="158"/>
      <c r="BY2138" s="74"/>
      <c r="BZ2138" s="161"/>
      <c r="CA2138" s="160"/>
      <c r="CB2138" s="161"/>
      <c r="CC2138" s="161"/>
    </row>
    <row r="2139" spans="2:81" ht="34">
      <c r="B2139" s="209">
        <v>49</v>
      </c>
      <c r="C2139" s="57">
        <v>9000693</v>
      </c>
      <c r="D2139" s="57">
        <v>1</v>
      </c>
      <c r="E2139" s="155" t="s">
        <v>4619</v>
      </c>
      <c r="F2139" s="85" t="s">
        <v>8183</v>
      </c>
      <c r="G2139" s="85"/>
      <c r="H2139" s="85"/>
      <c r="I2139" s="85"/>
      <c r="J2139" s="58" t="s">
        <v>364</v>
      </c>
      <c r="K2139" s="58" t="s">
        <v>285</v>
      </c>
      <c r="L2139" s="58" t="s">
        <v>284</v>
      </c>
      <c r="M2139" s="59" t="s">
        <v>286</v>
      </c>
      <c r="N2139" s="61" t="s">
        <v>364</v>
      </c>
      <c r="O2139" s="62" t="s">
        <v>59</v>
      </c>
      <c r="P2139" s="111">
        <v>11200000</v>
      </c>
      <c r="Q2139" s="111">
        <v>11188998.789999999</v>
      </c>
      <c r="R2139" s="111"/>
      <c r="S2139" s="112">
        <v>9536052.3000000007</v>
      </c>
      <c r="T2139" s="59" t="s">
        <v>60</v>
      </c>
      <c r="U2139" s="499">
        <v>6.0699999999999994</v>
      </c>
      <c r="V2139" s="499">
        <v>5.0969999999999994E-2</v>
      </c>
      <c r="W2139" s="499">
        <v>0.02</v>
      </c>
      <c r="X2139" s="499">
        <v>6.0190299999999999</v>
      </c>
      <c r="Y2139" s="66">
        <v>38950</v>
      </c>
      <c r="Z2139" s="512">
        <f t="shared" si="199"/>
        <v>606.99999999999989</v>
      </c>
      <c r="AA2139" s="512">
        <f t="shared" si="200"/>
        <v>5.0969999999999995</v>
      </c>
      <c r="AB2139" s="512">
        <f t="shared" si="201"/>
        <v>2</v>
      </c>
      <c r="AC2139" s="512">
        <f t="shared" si="202"/>
        <v>601.90300000000002</v>
      </c>
      <c r="AD2139" s="59">
        <v>360</v>
      </c>
      <c r="AE2139" s="59">
        <v>0</v>
      </c>
      <c r="AF2139" s="235">
        <v>1</v>
      </c>
      <c r="AG2139" s="59">
        <v>119</v>
      </c>
      <c r="AH2139" s="66">
        <v>42614</v>
      </c>
      <c r="AI2139" s="67" t="s">
        <v>61</v>
      </c>
      <c r="AJ2139" s="67" t="s">
        <v>61</v>
      </c>
      <c r="AK2139" s="68"/>
      <c r="AL2139" s="69" t="s">
        <v>98</v>
      </c>
      <c r="AM2139" s="66"/>
      <c r="AN2139" s="209">
        <v>49</v>
      </c>
      <c r="AO2139" s="57">
        <v>9000693</v>
      </c>
      <c r="AP2139" s="57"/>
      <c r="AQ2139" s="57"/>
      <c r="AR2139" s="57">
        <v>1</v>
      </c>
      <c r="AS2139" s="35">
        <f t="shared" si="203"/>
        <v>7409.9329735099327</v>
      </c>
      <c r="AT2139" s="85" t="s">
        <v>8183</v>
      </c>
      <c r="AU2139" s="111">
        <v>15100000</v>
      </c>
      <c r="AV2139" s="66">
        <v>38901</v>
      </c>
      <c r="AW2139" s="81">
        <v>74.099329735099332</v>
      </c>
      <c r="AX2139" s="215" t="s">
        <v>364</v>
      </c>
      <c r="AY2139" s="215" t="s">
        <v>364</v>
      </c>
      <c r="AZ2139" s="74">
        <v>207</v>
      </c>
      <c r="BA2139" s="69" t="s">
        <v>63</v>
      </c>
      <c r="BB2139" s="44">
        <f t="shared" si="204"/>
        <v>9577</v>
      </c>
      <c r="BC2139" s="81">
        <v>95.77</v>
      </c>
      <c r="BD2139" s="66">
        <v>38904</v>
      </c>
      <c r="BE2139" s="79">
        <v>2019480</v>
      </c>
      <c r="BF2139" s="79">
        <v>679936</v>
      </c>
      <c r="BG2139" s="79">
        <v>1160533</v>
      </c>
      <c r="BH2139" s="75">
        <v>1.4294840129477391</v>
      </c>
      <c r="BI2139" s="79">
        <v>63900</v>
      </c>
      <c r="BJ2139" s="197">
        <v>308.69565217391306</v>
      </c>
      <c r="BK2139" s="78" t="s">
        <v>3572</v>
      </c>
      <c r="BL2139" s="66">
        <v>38807</v>
      </c>
      <c r="BM2139" s="163">
        <v>1356912</v>
      </c>
      <c r="BN2139" s="66">
        <v>38352</v>
      </c>
      <c r="BO2139" s="79">
        <v>1331251</v>
      </c>
      <c r="BP2139" s="158"/>
      <c r="BQ2139" s="74"/>
      <c r="BR2139" s="161"/>
      <c r="BS2139" s="160"/>
      <c r="BT2139" s="158"/>
      <c r="BU2139" s="74"/>
      <c r="BV2139" s="161"/>
      <c r="BW2139" s="160"/>
      <c r="BX2139" s="158"/>
      <c r="BY2139" s="74"/>
      <c r="BZ2139" s="161"/>
      <c r="CA2139" s="160"/>
      <c r="CB2139" s="161">
        <v>5.558169906191777E-3</v>
      </c>
      <c r="CC2139" s="161">
        <v>4.9878048406533145E-3</v>
      </c>
    </row>
    <row r="2140" spans="2:81" ht="34">
      <c r="B2140" s="207">
        <v>49.1</v>
      </c>
      <c r="C2140" s="57">
        <v>9000693</v>
      </c>
      <c r="D2140" s="57">
        <v>1</v>
      </c>
      <c r="E2140" s="155" t="s">
        <v>4619</v>
      </c>
      <c r="F2140" s="60" t="s">
        <v>8184</v>
      </c>
      <c r="G2140" s="60"/>
      <c r="H2140" s="60"/>
      <c r="I2140" s="60"/>
      <c r="J2140" s="58" t="s">
        <v>8184</v>
      </c>
      <c r="K2140" s="58" t="s">
        <v>285</v>
      </c>
      <c r="L2140" s="58" t="s">
        <v>284</v>
      </c>
      <c r="M2140" s="59" t="s">
        <v>286</v>
      </c>
      <c r="N2140" s="61">
        <v>60620</v>
      </c>
      <c r="O2140" s="62" t="s">
        <v>59</v>
      </c>
      <c r="P2140" s="79">
        <v>1514975.86</v>
      </c>
      <c r="Q2140" s="79">
        <v>1513487.76</v>
      </c>
      <c r="R2140" s="79"/>
      <c r="S2140" s="80">
        <v>1289900.79</v>
      </c>
      <c r="T2140" s="59"/>
      <c r="U2140" s="499">
        <v>0</v>
      </c>
      <c r="V2140" s="499">
        <v>0</v>
      </c>
      <c r="W2140" s="499">
        <v>0</v>
      </c>
      <c r="X2140" s="499">
        <v>0</v>
      </c>
      <c r="Y2140" s="66"/>
      <c r="Z2140" s="512">
        <f t="shared" si="199"/>
        <v>0</v>
      </c>
      <c r="AA2140" s="512">
        <f t="shared" si="200"/>
        <v>0</v>
      </c>
      <c r="AB2140" s="512">
        <f t="shared" si="201"/>
        <v>0</v>
      </c>
      <c r="AC2140" s="512">
        <f t="shared" si="202"/>
        <v>0</v>
      </c>
      <c r="AD2140" s="59"/>
      <c r="AE2140" s="59"/>
      <c r="AF2140" s="235"/>
      <c r="AG2140" s="59"/>
      <c r="AH2140" s="66"/>
      <c r="AI2140" s="67"/>
      <c r="AJ2140" s="67"/>
      <c r="AK2140" s="68"/>
      <c r="AL2140" s="69"/>
      <c r="AM2140" s="66"/>
      <c r="AN2140" s="207">
        <v>49.1</v>
      </c>
      <c r="AO2140" s="57">
        <v>9000693</v>
      </c>
      <c r="AP2140" s="57"/>
      <c r="AQ2140" s="57"/>
      <c r="AR2140" s="57">
        <v>1</v>
      </c>
      <c r="AS2140" s="35">
        <f t="shared" si="203"/>
        <v>0</v>
      </c>
      <c r="AT2140" s="60" t="s">
        <v>8184</v>
      </c>
      <c r="AU2140" s="79">
        <v>2042512.08</v>
      </c>
      <c r="AV2140" s="66">
        <v>38901</v>
      </c>
      <c r="AW2140" s="81">
        <v>0</v>
      </c>
      <c r="AX2140" s="216">
        <v>1929</v>
      </c>
      <c r="AY2140" s="216" t="s">
        <v>3339</v>
      </c>
      <c r="AZ2140" s="74">
        <v>28</v>
      </c>
      <c r="BA2140" s="69" t="s">
        <v>63</v>
      </c>
      <c r="BB2140" s="44">
        <f t="shared" si="204"/>
        <v>9412</v>
      </c>
      <c r="BC2140" s="81">
        <v>94.12</v>
      </c>
      <c r="BD2140" s="66">
        <v>38904</v>
      </c>
      <c r="BE2140" s="79"/>
      <c r="BF2140" s="79"/>
      <c r="BG2140" s="79"/>
      <c r="BH2140" s="75"/>
      <c r="BI2140" s="79"/>
      <c r="BJ2140" s="197"/>
      <c r="BK2140" s="78"/>
      <c r="BL2140" s="66"/>
      <c r="BM2140" s="163"/>
      <c r="BN2140" s="66"/>
      <c r="BO2140" s="79"/>
      <c r="BP2140" s="158"/>
      <c r="BQ2140" s="74"/>
      <c r="BR2140" s="161"/>
      <c r="BS2140" s="160"/>
      <c r="BT2140" s="158"/>
      <c r="BU2140" s="74"/>
      <c r="BV2140" s="161"/>
      <c r="BW2140" s="160"/>
      <c r="BX2140" s="158"/>
      <c r="BY2140" s="74"/>
      <c r="BZ2140" s="161"/>
      <c r="CA2140" s="160"/>
      <c r="CB2140" s="161">
        <v>7.5182974624502603E-4</v>
      </c>
      <c r="CC2140" s="161">
        <v>6.7467891607462963E-4</v>
      </c>
    </row>
    <row r="2141" spans="2:81" ht="23">
      <c r="B2141" s="229">
        <v>49.2</v>
      </c>
      <c r="C2141" s="89">
        <v>9000693</v>
      </c>
      <c r="D2141" s="89">
        <v>1</v>
      </c>
      <c r="E2141" s="147" t="s">
        <v>4619</v>
      </c>
      <c r="F2141" s="147" t="s">
        <v>8185</v>
      </c>
      <c r="G2141" s="147"/>
      <c r="H2141" s="147"/>
      <c r="I2141" s="147"/>
      <c r="J2141" s="90" t="s">
        <v>8185</v>
      </c>
      <c r="K2141" s="90" t="s">
        <v>285</v>
      </c>
      <c r="L2141" s="90" t="s">
        <v>284</v>
      </c>
      <c r="M2141" s="91" t="s">
        <v>286</v>
      </c>
      <c r="N2141" s="93">
        <v>60620</v>
      </c>
      <c r="O2141" s="94" t="s">
        <v>59</v>
      </c>
      <c r="P2141" s="95">
        <v>1352657.01</v>
      </c>
      <c r="Q2141" s="95">
        <v>1351328.36</v>
      </c>
      <c r="R2141" s="95"/>
      <c r="S2141" s="96">
        <v>1151697.1399999999</v>
      </c>
      <c r="T2141" s="91"/>
      <c r="U2141" s="500">
        <v>0</v>
      </c>
      <c r="V2141" s="500">
        <v>0</v>
      </c>
      <c r="W2141" s="500">
        <v>0</v>
      </c>
      <c r="X2141" s="500">
        <v>0</v>
      </c>
      <c r="Y2141" s="97"/>
      <c r="Z2141" s="512">
        <f t="shared" si="199"/>
        <v>0</v>
      </c>
      <c r="AA2141" s="512">
        <f t="shared" si="200"/>
        <v>0</v>
      </c>
      <c r="AB2141" s="512">
        <f t="shared" si="201"/>
        <v>0</v>
      </c>
      <c r="AC2141" s="512">
        <f t="shared" si="202"/>
        <v>0</v>
      </c>
      <c r="AD2141" s="91"/>
      <c r="AE2141" s="91"/>
      <c r="AF2141" s="237"/>
      <c r="AG2141" s="91"/>
      <c r="AH2141" s="97"/>
      <c r="AI2141" s="98"/>
      <c r="AJ2141" s="98"/>
      <c r="AK2141" s="99"/>
      <c r="AL2141" s="100"/>
      <c r="AM2141" s="97"/>
      <c r="AN2141" s="229">
        <v>49.2</v>
      </c>
      <c r="AO2141" s="89">
        <v>9000693</v>
      </c>
      <c r="AP2141" s="89"/>
      <c r="AQ2141" s="89"/>
      <c r="AR2141" s="89">
        <v>1</v>
      </c>
      <c r="AS2141" s="35">
        <f t="shared" si="203"/>
        <v>0</v>
      </c>
      <c r="AT2141" s="147" t="s">
        <v>8185</v>
      </c>
      <c r="AU2141" s="95">
        <v>1823671</v>
      </c>
      <c r="AV2141" s="97">
        <v>38901</v>
      </c>
      <c r="AW2141" s="106">
        <v>0</v>
      </c>
      <c r="AX2141" s="220">
        <v>1928</v>
      </c>
      <c r="AY2141" s="220"/>
      <c r="AZ2141" s="105">
        <v>25</v>
      </c>
      <c r="BA2141" s="100" t="s">
        <v>63</v>
      </c>
      <c r="BB2141" s="44">
        <f t="shared" si="204"/>
        <v>10000</v>
      </c>
      <c r="BC2141" s="106">
        <v>100</v>
      </c>
      <c r="BD2141" s="97">
        <v>38904</v>
      </c>
      <c r="BE2141" s="95"/>
      <c r="BF2141" s="95"/>
      <c r="BG2141" s="95"/>
      <c r="BH2141" s="192"/>
      <c r="BI2141" s="95"/>
      <c r="BJ2141" s="203"/>
      <c r="BK2141" s="108"/>
      <c r="BL2141" s="97"/>
      <c r="BM2141" s="168"/>
      <c r="BN2141" s="97"/>
      <c r="BO2141" s="95"/>
      <c r="BP2141" s="133"/>
      <c r="BQ2141" s="105"/>
      <c r="BR2141" s="169"/>
      <c r="BS2141" s="136"/>
      <c r="BT2141" s="133"/>
      <c r="BU2141" s="105"/>
      <c r="BV2141" s="169"/>
      <c r="BW2141" s="136"/>
      <c r="BX2141" s="133"/>
      <c r="BY2141" s="105"/>
      <c r="BZ2141" s="169"/>
      <c r="CA2141" s="136"/>
      <c r="CB2141" s="169">
        <v>6.7127656056663939E-4</v>
      </c>
      <c r="CC2141" s="169">
        <v>6.0239189062599816E-4</v>
      </c>
    </row>
    <row r="2142" spans="2:81" ht="23">
      <c r="B2142" s="229">
        <v>49.3</v>
      </c>
      <c r="C2142" s="89">
        <v>9000693</v>
      </c>
      <c r="D2142" s="89">
        <v>1</v>
      </c>
      <c r="E2142" s="147" t="s">
        <v>4619</v>
      </c>
      <c r="F2142" s="92" t="s">
        <v>8186</v>
      </c>
      <c r="G2142" s="92"/>
      <c r="H2142" s="92"/>
      <c r="I2142" s="92"/>
      <c r="J2142" s="90" t="s">
        <v>8186</v>
      </c>
      <c r="K2142" s="90" t="s">
        <v>285</v>
      </c>
      <c r="L2142" s="90" t="s">
        <v>284</v>
      </c>
      <c r="M2142" s="91" t="s">
        <v>286</v>
      </c>
      <c r="N2142" s="93">
        <v>60620</v>
      </c>
      <c r="O2142" s="94" t="s">
        <v>59</v>
      </c>
      <c r="P2142" s="95">
        <v>1244444.45</v>
      </c>
      <c r="Q2142" s="95">
        <v>1243222.0900000001</v>
      </c>
      <c r="R2142" s="95"/>
      <c r="S2142" s="96">
        <v>1059561.3700000001</v>
      </c>
      <c r="T2142" s="91"/>
      <c r="U2142" s="500">
        <v>0</v>
      </c>
      <c r="V2142" s="500">
        <v>0</v>
      </c>
      <c r="W2142" s="500">
        <v>0</v>
      </c>
      <c r="X2142" s="500">
        <v>0</v>
      </c>
      <c r="Y2142" s="97"/>
      <c r="Z2142" s="512">
        <f t="shared" si="199"/>
        <v>0</v>
      </c>
      <c r="AA2142" s="512">
        <f t="shared" si="200"/>
        <v>0</v>
      </c>
      <c r="AB2142" s="512">
        <f t="shared" si="201"/>
        <v>0</v>
      </c>
      <c r="AC2142" s="512">
        <f t="shared" si="202"/>
        <v>0</v>
      </c>
      <c r="AD2142" s="91"/>
      <c r="AE2142" s="91"/>
      <c r="AF2142" s="237"/>
      <c r="AG2142" s="91"/>
      <c r="AH2142" s="97"/>
      <c r="AI2142" s="98"/>
      <c r="AJ2142" s="98"/>
      <c r="AK2142" s="99"/>
      <c r="AL2142" s="100"/>
      <c r="AM2142" s="97"/>
      <c r="AN2142" s="229">
        <v>49.3</v>
      </c>
      <c r="AO2142" s="89">
        <v>9000693</v>
      </c>
      <c r="AP2142" s="89"/>
      <c r="AQ2142" s="89"/>
      <c r="AR2142" s="89">
        <v>1</v>
      </c>
      <c r="AS2142" s="35">
        <f t="shared" si="203"/>
        <v>0</v>
      </c>
      <c r="AT2142" s="92" t="s">
        <v>8186</v>
      </c>
      <c r="AU2142" s="95">
        <v>1677777.78</v>
      </c>
      <c r="AV2142" s="97">
        <v>38901</v>
      </c>
      <c r="AW2142" s="106">
        <v>0</v>
      </c>
      <c r="AX2142" s="219">
        <v>1925</v>
      </c>
      <c r="AY2142" s="219"/>
      <c r="AZ2142" s="105">
        <v>23</v>
      </c>
      <c r="BA2142" s="100" t="s">
        <v>63</v>
      </c>
      <c r="BB2142" s="44">
        <f t="shared" si="204"/>
        <v>9130</v>
      </c>
      <c r="BC2142" s="106">
        <v>91.3</v>
      </c>
      <c r="BD2142" s="97">
        <v>38904</v>
      </c>
      <c r="BE2142" s="95"/>
      <c r="BF2142" s="95"/>
      <c r="BG2142" s="95"/>
      <c r="BH2142" s="192"/>
      <c r="BI2142" s="95"/>
      <c r="BJ2142" s="203"/>
      <c r="BK2142" s="108"/>
      <c r="BL2142" s="97"/>
      <c r="BM2142" s="168"/>
      <c r="BN2142" s="97"/>
      <c r="BO2142" s="95"/>
      <c r="BP2142" s="133"/>
      <c r="BQ2142" s="105"/>
      <c r="BR2142" s="169"/>
      <c r="BS2142" s="136"/>
      <c r="BT2142" s="133"/>
      <c r="BU2142" s="105"/>
      <c r="BV2142" s="169"/>
      <c r="BW2142" s="136"/>
      <c r="BX2142" s="133"/>
      <c r="BY2142" s="105"/>
      <c r="BZ2142" s="169"/>
      <c r="CA2142" s="136"/>
      <c r="CB2142" s="169">
        <v>6.175744351252045E-4</v>
      </c>
      <c r="CC2142" s="169">
        <v>5.542005388409852E-4</v>
      </c>
    </row>
    <row r="2143" spans="2:81" ht="34">
      <c r="B2143" s="229">
        <v>49.4</v>
      </c>
      <c r="C2143" s="89">
        <v>9000693</v>
      </c>
      <c r="D2143" s="89">
        <v>1</v>
      </c>
      <c r="E2143" s="147" t="s">
        <v>4619</v>
      </c>
      <c r="F2143" s="92" t="s">
        <v>8187</v>
      </c>
      <c r="G2143" s="92"/>
      <c r="H2143" s="92"/>
      <c r="I2143" s="92"/>
      <c r="J2143" s="90" t="s">
        <v>8187</v>
      </c>
      <c r="K2143" s="90" t="s">
        <v>285</v>
      </c>
      <c r="L2143" s="90" t="s">
        <v>284</v>
      </c>
      <c r="M2143" s="91" t="s">
        <v>286</v>
      </c>
      <c r="N2143" s="93">
        <v>60620</v>
      </c>
      <c r="O2143" s="94" t="s">
        <v>59</v>
      </c>
      <c r="P2143" s="95">
        <v>1190338.1599999999</v>
      </c>
      <c r="Q2143" s="95">
        <v>1189168.95</v>
      </c>
      <c r="R2143" s="95"/>
      <c r="S2143" s="96">
        <v>1013493.48</v>
      </c>
      <c r="T2143" s="91"/>
      <c r="U2143" s="500">
        <v>0</v>
      </c>
      <c r="V2143" s="500">
        <v>0</v>
      </c>
      <c r="W2143" s="500">
        <v>0</v>
      </c>
      <c r="X2143" s="500">
        <v>0</v>
      </c>
      <c r="Y2143" s="97"/>
      <c r="Z2143" s="512">
        <f t="shared" si="199"/>
        <v>0</v>
      </c>
      <c r="AA2143" s="512">
        <f t="shared" si="200"/>
        <v>0</v>
      </c>
      <c r="AB2143" s="512">
        <f t="shared" si="201"/>
        <v>0</v>
      </c>
      <c r="AC2143" s="512">
        <f t="shared" si="202"/>
        <v>0</v>
      </c>
      <c r="AD2143" s="91"/>
      <c r="AE2143" s="91"/>
      <c r="AF2143" s="237"/>
      <c r="AG2143" s="91"/>
      <c r="AH2143" s="97"/>
      <c r="AI2143" s="98"/>
      <c r="AJ2143" s="98"/>
      <c r="AK2143" s="99"/>
      <c r="AL2143" s="100"/>
      <c r="AM2143" s="97"/>
      <c r="AN2143" s="229">
        <v>49.4</v>
      </c>
      <c r="AO2143" s="89">
        <v>9000693</v>
      </c>
      <c r="AP2143" s="89"/>
      <c r="AQ2143" s="89"/>
      <c r="AR2143" s="89">
        <v>1</v>
      </c>
      <c r="AS2143" s="35">
        <f t="shared" si="203"/>
        <v>0</v>
      </c>
      <c r="AT2143" s="92" t="s">
        <v>8187</v>
      </c>
      <c r="AU2143" s="95">
        <v>1604830.92</v>
      </c>
      <c r="AV2143" s="97">
        <v>38901</v>
      </c>
      <c r="AW2143" s="106">
        <v>0</v>
      </c>
      <c r="AX2143" s="219">
        <v>1923</v>
      </c>
      <c r="AY2143" s="219"/>
      <c r="AZ2143" s="105">
        <v>22</v>
      </c>
      <c r="BA2143" s="100" t="s">
        <v>63</v>
      </c>
      <c r="BB2143" s="44">
        <f t="shared" si="204"/>
        <v>10000</v>
      </c>
      <c r="BC2143" s="106">
        <v>100</v>
      </c>
      <c r="BD2143" s="97">
        <v>38904</v>
      </c>
      <c r="BE2143" s="95"/>
      <c r="BF2143" s="95"/>
      <c r="BG2143" s="95"/>
      <c r="BH2143" s="192"/>
      <c r="BI2143" s="95"/>
      <c r="BJ2143" s="203"/>
      <c r="BK2143" s="108"/>
      <c r="BL2143" s="97"/>
      <c r="BM2143" s="168"/>
      <c r="BN2143" s="97"/>
      <c r="BO2143" s="95"/>
      <c r="BP2143" s="133"/>
      <c r="BQ2143" s="105"/>
      <c r="BR2143" s="169"/>
      <c r="BS2143" s="136"/>
      <c r="BT2143" s="133"/>
      <c r="BU2143" s="105"/>
      <c r="BV2143" s="169"/>
      <c r="BW2143" s="136"/>
      <c r="BX2143" s="133"/>
      <c r="BY2143" s="105"/>
      <c r="BZ2143" s="169"/>
      <c r="CA2143" s="136"/>
      <c r="CB2143" s="169">
        <v>5.9072336992072147E-4</v>
      </c>
      <c r="CC2143" s="169">
        <v>5.3010486071959075E-4</v>
      </c>
    </row>
    <row r="2144" spans="2:81" ht="23">
      <c r="B2144" s="229">
        <v>49.5</v>
      </c>
      <c r="C2144" s="89">
        <v>9000693</v>
      </c>
      <c r="D2144" s="89">
        <v>1</v>
      </c>
      <c r="E2144" s="147" t="s">
        <v>4619</v>
      </c>
      <c r="F2144" s="92" t="s">
        <v>8188</v>
      </c>
      <c r="G2144" s="92"/>
      <c r="H2144" s="92"/>
      <c r="I2144" s="92"/>
      <c r="J2144" s="90" t="s">
        <v>8188</v>
      </c>
      <c r="K2144" s="90" t="s">
        <v>285</v>
      </c>
      <c r="L2144" s="90" t="s">
        <v>284</v>
      </c>
      <c r="M2144" s="91" t="s">
        <v>286</v>
      </c>
      <c r="N2144" s="93">
        <v>60620</v>
      </c>
      <c r="O2144" s="94" t="s">
        <v>59</v>
      </c>
      <c r="P2144" s="95">
        <v>1190338.1599999999</v>
      </c>
      <c r="Q2144" s="95">
        <v>1189168.95</v>
      </c>
      <c r="R2144" s="95"/>
      <c r="S2144" s="96">
        <v>1013493.48</v>
      </c>
      <c r="T2144" s="91"/>
      <c r="U2144" s="500">
        <v>0</v>
      </c>
      <c r="V2144" s="500">
        <v>0</v>
      </c>
      <c r="W2144" s="500">
        <v>0</v>
      </c>
      <c r="X2144" s="500">
        <v>0</v>
      </c>
      <c r="Y2144" s="97"/>
      <c r="Z2144" s="512">
        <f t="shared" si="199"/>
        <v>0</v>
      </c>
      <c r="AA2144" s="512">
        <f t="shared" si="200"/>
        <v>0</v>
      </c>
      <c r="AB2144" s="512">
        <f t="shared" si="201"/>
        <v>0</v>
      </c>
      <c r="AC2144" s="512">
        <f t="shared" si="202"/>
        <v>0</v>
      </c>
      <c r="AD2144" s="91"/>
      <c r="AE2144" s="91"/>
      <c r="AF2144" s="237"/>
      <c r="AG2144" s="91"/>
      <c r="AH2144" s="97"/>
      <c r="AI2144" s="98"/>
      <c r="AJ2144" s="98"/>
      <c r="AK2144" s="99"/>
      <c r="AL2144" s="100"/>
      <c r="AM2144" s="97"/>
      <c r="AN2144" s="229">
        <v>49.5</v>
      </c>
      <c r="AO2144" s="89">
        <v>9000693</v>
      </c>
      <c r="AP2144" s="89"/>
      <c r="AQ2144" s="89"/>
      <c r="AR2144" s="89">
        <v>1</v>
      </c>
      <c r="AS2144" s="35">
        <f t="shared" si="203"/>
        <v>0</v>
      </c>
      <c r="AT2144" s="92" t="s">
        <v>8188</v>
      </c>
      <c r="AU2144" s="95">
        <v>1604830.92</v>
      </c>
      <c r="AV2144" s="97">
        <v>38901</v>
      </c>
      <c r="AW2144" s="106">
        <v>0</v>
      </c>
      <c r="AX2144" s="220">
        <v>1923</v>
      </c>
      <c r="AY2144" s="220"/>
      <c r="AZ2144" s="105">
        <v>22</v>
      </c>
      <c r="BA2144" s="100" t="s">
        <v>63</v>
      </c>
      <c r="BB2144" s="44">
        <f t="shared" si="204"/>
        <v>9546</v>
      </c>
      <c r="BC2144" s="106">
        <v>95.46</v>
      </c>
      <c r="BD2144" s="97">
        <v>38904</v>
      </c>
      <c r="BE2144" s="95"/>
      <c r="BF2144" s="95"/>
      <c r="BG2144" s="95"/>
      <c r="BH2144" s="192"/>
      <c r="BI2144" s="95"/>
      <c r="BJ2144" s="203"/>
      <c r="BK2144" s="108"/>
      <c r="BL2144" s="97"/>
      <c r="BM2144" s="168"/>
      <c r="BN2144" s="97"/>
      <c r="BO2144" s="95"/>
      <c r="BP2144" s="133"/>
      <c r="BQ2144" s="105"/>
      <c r="BR2144" s="169"/>
      <c r="BS2144" s="136"/>
      <c r="BT2144" s="133"/>
      <c r="BU2144" s="105"/>
      <c r="BV2144" s="169"/>
      <c r="BW2144" s="136"/>
      <c r="BX2144" s="133"/>
      <c r="BY2144" s="105"/>
      <c r="BZ2144" s="169"/>
      <c r="CA2144" s="136"/>
      <c r="CB2144" s="169">
        <v>5.9072336992072147E-4</v>
      </c>
      <c r="CC2144" s="169">
        <v>5.3010486071959075E-4</v>
      </c>
    </row>
    <row r="2145" spans="2:81" ht="34">
      <c r="B2145" s="229">
        <v>49.6</v>
      </c>
      <c r="C2145" s="89">
        <v>9000693</v>
      </c>
      <c r="D2145" s="89">
        <v>1</v>
      </c>
      <c r="E2145" s="147" t="s">
        <v>4619</v>
      </c>
      <c r="F2145" s="92" t="s">
        <v>8189</v>
      </c>
      <c r="G2145" s="92"/>
      <c r="H2145" s="92"/>
      <c r="I2145" s="92"/>
      <c r="J2145" s="90" t="s">
        <v>8189</v>
      </c>
      <c r="K2145" s="90" t="s">
        <v>285</v>
      </c>
      <c r="L2145" s="90" t="s">
        <v>284</v>
      </c>
      <c r="M2145" s="91" t="s">
        <v>286</v>
      </c>
      <c r="N2145" s="93">
        <v>60629</v>
      </c>
      <c r="O2145" s="94" t="s">
        <v>59</v>
      </c>
      <c r="P2145" s="95">
        <v>1028019.32</v>
      </c>
      <c r="Q2145" s="95">
        <v>1027009.55</v>
      </c>
      <c r="R2145" s="95"/>
      <c r="S2145" s="95">
        <v>875289.82</v>
      </c>
      <c r="T2145" s="91"/>
      <c r="U2145" s="500">
        <v>0</v>
      </c>
      <c r="V2145" s="500">
        <v>0</v>
      </c>
      <c r="W2145" s="500">
        <v>0</v>
      </c>
      <c r="X2145" s="500">
        <v>0</v>
      </c>
      <c r="Y2145" s="97"/>
      <c r="Z2145" s="512">
        <f t="shared" si="199"/>
        <v>0</v>
      </c>
      <c r="AA2145" s="512">
        <f t="shared" si="200"/>
        <v>0</v>
      </c>
      <c r="AB2145" s="512">
        <f t="shared" si="201"/>
        <v>0</v>
      </c>
      <c r="AC2145" s="512">
        <f t="shared" si="202"/>
        <v>0</v>
      </c>
      <c r="AD2145" s="91"/>
      <c r="AE2145" s="91"/>
      <c r="AF2145" s="237"/>
      <c r="AG2145" s="91"/>
      <c r="AH2145" s="97"/>
      <c r="AI2145" s="98"/>
      <c r="AJ2145" s="98"/>
      <c r="AK2145" s="99"/>
      <c r="AL2145" s="100"/>
      <c r="AM2145" s="97"/>
      <c r="AN2145" s="229">
        <v>49.6</v>
      </c>
      <c r="AO2145" s="89">
        <v>9000693</v>
      </c>
      <c r="AP2145" s="89"/>
      <c r="AQ2145" s="89"/>
      <c r="AR2145" s="89">
        <v>1</v>
      </c>
      <c r="AS2145" s="35">
        <f t="shared" si="203"/>
        <v>0</v>
      </c>
      <c r="AT2145" s="92" t="s">
        <v>8189</v>
      </c>
      <c r="AU2145" s="95">
        <v>1385990.34</v>
      </c>
      <c r="AV2145" s="97">
        <v>38901</v>
      </c>
      <c r="AW2145" s="106">
        <v>0</v>
      </c>
      <c r="AX2145" s="219">
        <v>1924</v>
      </c>
      <c r="AY2145" s="219"/>
      <c r="AZ2145" s="105">
        <v>19</v>
      </c>
      <c r="BA2145" s="100" t="s">
        <v>63</v>
      </c>
      <c r="BB2145" s="44">
        <f t="shared" si="204"/>
        <v>9474</v>
      </c>
      <c r="BC2145" s="106">
        <v>94.740000000000009</v>
      </c>
      <c r="BD2145" s="97">
        <v>38904</v>
      </c>
      <c r="BE2145" s="95"/>
      <c r="BF2145" s="95"/>
      <c r="BG2145" s="95"/>
      <c r="BH2145" s="192"/>
      <c r="BI2145" s="95"/>
      <c r="BJ2145" s="203"/>
      <c r="BK2145" s="108"/>
      <c r="BL2145" s="97"/>
      <c r="BM2145" s="168"/>
      <c r="BN2145" s="97"/>
      <c r="BO2145" s="95"/>
      <c r="BP2145" s="133"/>
      <c r="BQ2145" s="105"/>
      <c r="BR2145" s="169"/>
      <c r="BS2145" s="136"/>
      <c r="BT2145" s="133"/>
      <c r="BU2145" s="105"/>
      <c r="BV2145" s="169"/>
      <c r="BW2145" s="136"/>
      <c r="BX2145" s="133"/>
      <c r="BY2145" s="105"/>
      <c r="BZ2145" s="169"/>
      <c r="CA2145" s="136"/>
      <c r="CB2145" s="169">
        <v>5.1017018424233472E-4</v>
      </c>
      <c r="CC2145" s="169">
        <v>4.5781783527095929E-4</v>
      </c>
    </row>
    <row r="2146" spans="2:81" ht="45">
      <c r="B2146" s="207">
        <v>49.7</v>
      </c>
      <c r="C2146" s="57">
        <v>9000693</v>
      </c>
      <c r="D2146" s="57">
        <v>1</v>
      </c>
      <c r="E2146" s="155" t="s">
        <v>4619</v>
      </c>
      <c r="F2146" s="60" t="s">
        <v>8190</v>
      </c>
      <c r="G2146" s="60"/>
      <c r="H2146" s="60"/>
      <c r="I2146" s="60"/>
      <c r="J2146" s="58" t="s">
        <v>8190</v>
      </c>
      <c r="K2146" s="58" t="s">
        <v>285</v>
      </c>
      <c r="L2146" s="58" t="s">
        <v>284</v>
      </c>
      <c r="M2146" s="59" t="s">
        <v>286</v>
      </c>
      <c r="N2146" s="61">
        <v>60629</v>
      </c>
      <c r="O2146" s="62" t="s">
        <v>59</v>
      </c>
      <c r="P2146" s="79">
        <v>973913.04</v>
      </c>
      <c r="Q2146" s="79">
        <v>972956.42</v>
      </c>
      <c r="R2146" s="79"/>
      <c r="S2146" s="80">
        <v>829221.94</v>
      </c>
      <c r="T2146" s="59"/>
      <c r="U2146" s="499">
        <v>0</v>
      </c>
      <c r="V2146" s="499">
        <v>0</v>
      </c>
      <c r="W2146" s="499">
        <v>0</v>
      </c>
      <c r="X2146" s="499">
        <v>0</v>
      </c>
      <c r="Y2146" s="66"/>
      <c r="Z2146" s="512">
        <f t="shared" si="199"/>
        <v>0</v>
      </c>
      <c r="AA2146" s="512">
        <f t="shared" si="200"/>
        <v>0</v>
      </c>
      <c r="AB2146" s="512">
        <f t="shared" si="201"/>
        <v>0</v>
      </c>
      <c r="AC2146" s="512">
        <f t="shared" si="202"/>
        <v>0</v>
      </c>
      <c r="AD2146" s="59"/>
      <c r="AE2146" s="59"/>
      <c r="AF2146" s="235"/>
      <c r="AG2146" s="59"/>
      <c r="AH2146" s="66"/>
      <c r="AI2146" s="67"/>
      <c r="AJ2146" s="67"/>
      <c r="AK2146" s="68"/>
      <c r="AL2146" s="69"/>
      <c r="AM2146" s="66"/>
      <c r="AN2146" s="207">
        <v>49.7</v>
      </c>
      <c r="AO2146" s="57">
        <v>9000693</v>
      </c>
      <c r="AP2146" s="57"/>
      <c r="AQ2146" s="57"/>
      <c r="AR2146" s="57">
        <v>1</v>
      </c>
      <c r="AS2146" s="35">
        <f t="shared" si="203"/>
        <v>0</v>
      </c>
      <c r="AT2146" s="60" t="s">
        <v>8190</v>
      </c>
      <c r="AU2146" s="79">
        <v>1313043.48</v>
      </c>
      <c r="AV2146" s="66">
        <v>38901</v>
      </c>
      <c r="AW2146" s="81">
        <v>0</v>
      </c>
      <c r="AX2146" s="215">
        <v>1925</v>
      </c>
      <c r="AY2146" s="215"/>
      <c r="AZ2146" s="74">
        <v>18</v>
      </c>
      <c r="BA2146" s="69" t="s">
        <v>63</v>
      </c>
      <c r="BB2146" s="44">
        <f t="shared" si="204"/>
        <v>9444</v>
      </c>
      <c r="BC2146" s="81">
        <v>94.44</v>
      </c>
      <c r="BD2146" s="66">
        <v>38904</v>
      </c>
      <c r="BE2146" s="79"/>
      <c r="BF2146" s="79"/>
      <c r="BG2146" s="79"/>
      <c r="BH2146" s="75"/>
      <c r="BI2146" s="79"/>
      <c r="BJ2146" s="197"/>
      <c r="BK2146" s="78"/>
      <c r="BL2146" s="66"/>
      <c r="BM2146" s="163"/>
      <c r="BN2146" s="66"/>
      <c r="BO2146" s="79"/>
      <c r="BP2146" s="158"/>
      <c r="BQ2146" s="74"/>
      <c r="BR2146" s="161"/>
      <c r="BS2146" s="160"/>
      <c r="BT2146" s="158"/>
      <c r="BU2146" s="74"/>
      <c r="BV2146" s="161"/>
      <c r="BW2146" s="160"/>
      <c r="BX2146" s="158"/>
      <c r="BY2146" s="74"/>
      <c r="BZ2146" s="161"/>
      <c r="CA2146" s="160"/>
      <c r="CB2146" s="161">
        <v>4.833191240053828E-4</v>
      </c>
      <c r="CC2146" s="161">
        <v>4.3372216160734073E-4</v>
      </c>
    </row>
    <row r="2147" spans="2:81" ht="45">
      <c r="B2147" s="207">
        <v>49.8</v>
      </c>
      <c r="C2147" s="57">
        <v>9000693</v>
      </c>
      <c r="D2147" s="57">
        <v>1</v>
      </c>
      <c r="E2147" s="155" t="s">
        <v>4619</v>
      </c>
      <c r="F2147" s="60" t="s">
        <v>8191</v>
      </c>
      <c r="G2147" s="60"/>
      <c r="H2147" s="60"/>
      <c r="I2147" s="60"/>
      <c r="J2147" s="58" t="s">
        <v>8191</v>
      </c>
      <c r="K2147" s="58" t="s">
        <v>285</v>
      </c>
      <c r="L2147" s="58" t="s">
        <v>284</v>
      </c>
      <c r="M2147" s="59" t="s">
        <v>286</v>
      </c>
      <c r="N2147" s="61">
        <v>60629</v>
      </c>
      <c r="O2147" s="62" t="s">
        <v>59</v>
      </c>
      <c r="P2147" s="79">
        <v>811594.2</v>
      </c>
      <c r="Q2147" s="79">
        <v>810797.01</v>
      </c>
      <c r="R2147" s="79"/>
      <c r="S2147" s="80">
        <v>691018.28</v>
      </c>
      <c r="T2147" s="59"/>
      <c r="U2147" s="499">
        <v>0</v>
      </c>
      <c r="V2147" s="499">
        <v>0</v>
      </c>
      <c r="W2147" s="499">
        <v>0</v>
      </c>
      <c r="X2147" s="499">
        <v>0</v>
      </c>
      <c r="Y2147" s="66"/>
      <c r="Z2147" s="512">
        <f t="shared" si="199"/>
        <v>0</v>
      </c>
      <c r="AA2147" s="512">
        <f t="shared" si="200"/>
        <v>0</v>
      </c>
      <c r="AB2147" s="512">
        <f t="shared" si="201"/>
        <v>0</v>
      </c>
      <c r="AC2147" s="512">
        <f t="shared" si="202"/>
        <v>0</v>
      </c>
      <c r="AD2147" s="59"/>
      <c r="AE2147" s="59"/>
      <c r="AF2147" s="235"/>
      <c r="AG2147" s="59"/>
      <c r="AH2147" s="66"/>
      <c r="AI2147" s="67"/>
      <c r="AJ2147" s="67"/>
      <c r="AK2147" s="68"/>
      <c r="AL2147" s="69"/>
      <c r="AM2147" s="66"/>
      <c r="AN2147" s="207">
        <v>49.8</v>
      </c>
      <c r="AO2147" s="57">
        <v>9000693</v>
      </c>
      <c r="AP2147" s="57"/>
      <c r="AQ2147" s="57"/>
      <c r="AR2147" s="57">
        <v>1</v>
      </c>
      <c r="AS2147" s="35">
        <f t="shared" si="203"/>
        <v>0</v>
      </c>
      <c r="AT2147" s="60" t="s">
        <v>8191</v>
      </c>
      <c r="AU2147" s="79">
        <v>1094202.8999999999</v>
      </c>
      <c r="AV2147" s="66">
        <v>38901</v>
      </c>
      <c r="AW2147" s="81">
        <v>0</v>
      </c>
      <c r="AX2147" s="215">
        <v>1924</v>
      </c>
      <c r="AY2147" s="215"/>
      <c r="AZ2147" s="74">
        <v>15</v>
      </c>
      <c r="BA2147" s="69" t="s">
        <v>63</v>
      </c>
      <c r="BB2147" s="44">
        <f t="shared" si="204"/>
        <v>10000</v>
      </c>
      <c r="BC2147" s="81">
        <v>100</v>
      </c>
      <c r="BD2147" s="66">
        <v>38904</v>
      </c>
      <c r="BE2147" s="79"/>
      <c r="BF2147" s="79"/>
      <c r="BG2147" s="79"/>
      <c r="BH2147" s="75"/>
      <c r="BI2147" s="79"/>
      <c r="BJ2147" s="197"/>
      <c r="BK2147" s="78"/>
      <c r="BL2147" s="66"/>
      <c r="BM2147" s="163"/>
      <c r="BN2147" s="66"/>
      <c r="BO2147" s="79"/>
      <c r="BP2147" s="158"/>
      <c r="BQ2147" s="74"/>
      <c r="BR2147" s="161"/>
      <c r="BS2147" s="160"/>
      <c r="BT2147" s="158"/>
      <c r="BU2147" s="74"/>
      <c r="BV2147" s="161"/>
      <c r="BW2147" s="160"/>
      <c r="BX2147" s="158"/>
      <c r="BY2147" s="74"/>
      <c r="BZ2147" s="161"/>
      <c r="CA2147" s="160"/>
      <c r="CB2147" s="161">
        <v>4.0276593335946494E-4</v>
      </c>
      <c r="CC2147" s="161">
        <v>3.6143513170093337E-4</v>
      </c>
    </row>
    <row r="2148" spans="2:81" ht="23">
      <c r="B2148" s="207">
        <v>49.9</v>
      </c>
      <c r="C2148" s="57">
        <v>9000693</v>
      </c>
      <c r="D2148" s="57">
        <v>1</v>
      </c>
      <c r="E2148" s="155" t="s">
        <v>4619</v>
      </c>
      <c r="F2148" s="60" t="s">
        <v>8192</v>
      </c>
      <c r="G2148" s="60"/>
      <c r="H2148" s="60"/>
      <c r="I2148" s="60"/>
      <c r="J2148" s="58" t="s">
        <v>8192</v>
      </c>
      <c r="K2148" s="58" t="s">
        <v>285</v>
      </c>
      <c r="L2148" s="58" t="s">
        <v>284</v>
      </c>
      <c r="M2148" s="59" t="s">
        <v>286</v>
      </c>
      <c r="N2148" s="61">
        <v>60620</v>
      </c>
      <c r="O2148" s="62" t="s">
        <v>59</v>
      </c>
      <c r="P2148" s="79">
        <v>703381.64</v>
      </c>
      <c r="Q2148" s="79">
        <v>702690.75</v>
      </c>
      <c r="R2148" s="79"/>
      <c r="S2148" s="80">
        <v>598882.51</v>
      </c>
      <c r="T2148" s="59"/>
      <c r="U2148" s="499">
        <v>0</v>
      </c>
      <c r="V2148" s="499">
        <v>0</v>
      </c>
      <c r="W2148" s="499">
        <v>0</v>
      </c>
      <c r="X2148" s="499">
        <v>0</v>
      </c>
      <c r="Y2148" s="66"/>
      <c r="Z2148" s="512">
        <f t="shared" si="199"/>
        <v>0</v>
      </c>
      <c r="AA2148" s="512">
        <f t="shared" si="200"/>
        <v>0</v>
      </c>
      <c r="AB2148" s="512">
        <f t="shared" si="201"/>
        <v>0</v>
      </c>
      <c r="AC2148" s="512">
        <f t="shared" si="202"/>
        <v>0</v>
      </c>
      <c r="AD2148" s="59"/>
      <c r="AE2148" s="59"/>
      <c r="AF2148" s="235"/>
      <c r="AG2148" s="59"/>
      <c r="AH2148" s="66"/>
      <c r="AI2148" s="67"/>
      <c r="AJ2148" s="67"/>
      <c r="AK2148" s="68"/>
      <c r="AL2148" s="69"/>
      <c r="AM2148" s="66"/>
      <c r="AN2148" s="207">
        <v>49.9</v>
      </c>
      <c r="AO2148" s="57">
        <v>9000693</v>
      </c>
      <c r="AP2148" s="57"/>
      <c r="AQ2148" s="57"/>
      <c r="AR2148" s="57">
        <v>1</v>
      </c>
      <c r="AS2148" s="35">
        <f t="shared" si="203"/>
        <v>0</v>
      </c>
      <c r="AT2148" s="60" t="s">
        <v>8192</v>
      </c>
      <c r="AU2148" s="79">
        <v>948309.18</v>
      </c>
      <c r="AV2148" s="66">
        <v>38901</v>
      </c>
      <c r="AW2148" s="81">
        <v>0</v>
      </c>
      <c r="AX2148" s="215">
        <v>1928</v>
      </c>
      <c r="AY2148" s="215"/>
      <c r="AZ2148" s="74">
        <v>13</v>
      </c>
      <c r="BA2148" s="69" t="s">
        <v>63</v>
      </c>
      <c r="BB2148" s="44">
        <f t="shared" si="204"/>
        <v>10000</v>
      </c>
      <c r="BC2148" s="81">
        <v>100</v>
      </c>
      <c r="BD2148" s="66">
        <v>38904</v>
      </c>
      <c r="BE2148" s="79"/>
      <c r="BF2148" s="79"/>
      <c r="BG2148" s="79"/>
      <c r="BH2148" s="75"/>
      <c r="BI2148" s="79"/>
      <c r="BJ2148" s="197"/>
      <c r="BK2148" s="78"/>
      <c r="BL2148" s="66"/>
      <c r="BM2148" s="163"/>
      <c r="BN2148" s="66"/>
      <c r="BO2148" s="79"/>
      <c r="BP2148" s="158"/>
      <c r="BQ2148" s="74"/>
      <c r="BR2148" s="161"/>
      <c r="BS2148" s="160"/>
      <c r="BT2148" s="158"/>
      <c r="BU2148" s="74"/>
      <c r="BV2148" s="161"/>
      <c r="BW2148" s="160"/>
      <c r="BX2148" s="158"/>
      <c r="BY2148" s="74"/>
      <c r="BZ2148" s="161"/>
      <c r="CA2148" s="160"/>
      <c r="CB2148" s="161">
        <v>3.4906381288556115E-4</v>
      </c>
      <c r="CC2148" s="161">
        <v>3.1324378437369625E-4</v>
      </c>
    </row>
    <row r="2149" spans="2:81" ht="23">
      <c r="B2149" s="200">
        <v>49.1</v>
      </c>
      <c r="C2149" s="57">
        <v>9000693</v>
      </c>
      <c r="D2149" s="57">
        <v>1</v>
      </c>
      <c r="E2149" s="155" t="s">
        <v>4619</v>
      </c>
      <c r="F2149" s="60" t="s">
        <v>8193</v>
      </c>
      <c r="G2149" s="60"/>
      <c r="H2149" s="60"/>
      <c r="I2149" s="60"/>
      <c r="J2149" s="58" t="s">
        <v>8193</v>
      </c>
      <c r="K2149" s="58" t="s">
        <v>285</v>
      </c>
      <c r="L2149" s="58" t="s">
        <v>284</v>
      </c>
      <c r="M2149" s="59" t="s">
        <v>286</v>
      </c>
      <c r="N2149" s="61">
        <v>60619</v>
      </c>
      <c r="O2149" s="62" t="s">
        <v>59</v>
      </c>
      <c r="P2149" s="79">
        <v>649275.36</v>
      </c>
      <c r="Q2149" s="79">
        <v>648637.61</v>
      </c>
      <c r="R2149" s="79"/>
      <c r="S2149" s="80">
        <v>552814.63</v>
      </c>
      <c r="T2149" s="59"/>
      <c r="U2149" s="499">
        <v>0</v>
      </c>
      <c r="V2149" s="499">
        <v>0</v>
      </c>
      <c r="W2149" s="499">
        <v>0</v>
      </c>
      <c r="X2149" s="499">
        <v>0</v>
      </c>
      <c r="Y2149" s="66"/>
      <c r="Z2149" s="512">
        <f t="shared" si="199"/>
        <v>0</v>
      </c>
      <c r="AA2149" s="512">
        <f t="shared" si="200"/>
        <v>0</v>
      </c>
      <c r="AB2149" s="512">
        <f t="shared" si="201"/>
        <v>0</v>
      </c>
      <c r="AC2149" s="512">
        <f t="shared" si="202"/>
        <v>0</v>
      </c>
      <c r="AD2149" s="59"/>
      <c r="AE2149" s="59"/>
      <c r="AF2149" s="235"/>
      <c r="AG2149" s="59"/>
      <c r="AH2149" s="66"/>
      <c r="AI2149" s="67"/>
      <c r="AJ2149" s="67"/>
      <c r="AK2149" s="68"/>
      <c r="AL2149" s="69"/>
      <c r="AM2149" s="66"/>
      <c r="AN2149" s="200">
        <v>49.1</v>
      </c>
      <c r="AO2149" s="57">
        <v>9000693</v>
      </c>
      <c r="AP2149" s="57"/>
      <c r="AQ2149" s="57"/>
      <c r="AR2149" s="57">
        <v>1</v>
      </c>
      <c r="AS2149" s="35">
        <f t="shared" si="203"/>
        <v>0</v>
      </c>
      <c r="AT2149" s="60" t="s">
        <v>8193</v>
      </c>
      <c r="AU2149" s="79">
        <v>875362.32</v>
      </c>
      <c r="AV2149" s="66">
        <v>38901</v>
      </c>
      <c r="AW2149" s="81">
        <v>0</v>
      </c>
      <c r="AX2149" s="215">
        <v>1967</v>
      </c>
      <c r="AY2149" s="215"/>
      <c r="AZ2149" s="74">
        <v>12</v>
      </c>
      <c r="BA2149" s="69" t="s">
        <v>63</v>
      </c>
      <c r="BB2149" s="44">
        <f t="shared" si="204"/>
        <v>9167</v>
      </c>
      <c r="BC2149" s="81">
        <v>91.67</v>
      </c>
      <c r="BD2149" s="66">
        <v>38904</v>
      </c>
      <c r="BE2149" s="79"/>
      <c r="BF2149" s="79"/>
      <c r="BG2149" s="79"/>
      <c r="BH2149" s="75"/>
      <c r="BI2149" s="79"/>
      <c r="BJ2149" s="197"/>
      <c r="BK2149" s="78"/>
      <c r="BL2149" s="66"/>
      <c r="BM2149" s="163"/>
      <c r="BN2149" s="66"/>
      <c r="BO2149" s="79"/>
      <c r="BP2149" s="158"/>
      <c r="BQ2149" s="74"/>
      <c r="BR2149" s="161"/>
      <c r="BS2149" s="160"/>
      <c r="BT2149" s="158"/>
      <c r="BU2149" s="74"/>
      <c r="BV2149" s="161"/>
      <c r="BW2149" s="160"/>
      <c r="BX2149" s="158"/>
      <c r="BY2149" s="74"/>
      <c r="BZ2149" s="161"/>
      <c r="CA2149" s="160"/>
      <c r="CB2149" s="161">
        <v>3.2221274768107818E-4</v>
      </c>
      <c r="CC2149" s="161">
        <v>2.8914810625230186E-4</v>
      </c>
    </row>
    <row r="2150" spans="2:81" ht="34">
      <c r="B2150" s="200">
        <v>49.11</v>
      </c>
      <c r="C2150" s="57">
        <v>9000693</v>
      </c>
      <c r="D2150" s="57">
        <v>1</v>
      </c>
      <c r="E2150" s="155" t="s">
        <v>4619</v>
      </c>
      <c r="F2150" s="60" t="s">
        <v>8194</v>
      </c>
      <c r="G2150" s="60"/>
      <c r="H2150" s="60"/>
      <c r="I2150" s="60"/>
      <c r="J2150" s="58" t="s">
        <v>8194</v>
      </c>
      <c r="K2150" s="58" t="s">
        <v>285</v>
      </c>
      <c r="L2150" s="58" t="s">
        <v>284</v>
      </c>
      <c r="M2150" s="59" t="s">
        <v>286</v>
      </c>
      <c r="N2150" s="61">
        <v>60620</v>
      </c>
      <c r="O2150" s="62" t="s">
        <v>59</v>
      </c>
      <c r="P2150" s="79">
        <v>541062.80000000005</v>
      </c>
      <c r="Q2150" s="79">
        <v>540531.34</v>
      </c>
      <c r="R2150" s="79"/>
      <c r="S2150" s="80">
        <v>460678.86</v>
      </c>
      <c r="T2150" s="59"/>
      <c r="U2150" s="499">
        <v>0</v>
      </c>
      <c r="V2150" s="499">
        <v>0</v>
      </c>
      <c r="W2150" s="499">
        <v>0</v>
      </c>
      <c r="X2150" s="499">
        <v>0</v>
      </c>
      <c r="Y2150" s="66"/>
      <c r="Z2150" s="512">
        <f t="shared" si="199"/>
        <v>0</v>
      </c>
      <c r="AA2150" s="512">
        <f t="shared" si="200"/>
        <v>0</v>
      </c>
      <c r="AB2150" s="512">
        <f t="shared" si="201"/>
        <v>0</v>
      </c>
      <c r="AC2150" s="512">
        <f t="shared" si="202"/>
        <v>0</v>
      </c>
      <c r="AD2150" s="59"/>
      <c r="AE2150" s="59"/>
      <c r="AF2150" s="235"/>
      <c r="AG2150" s="59"/>
      <c r="AH2150" s="66"/>
      <c r="AI2150" s="67"/>
      <c r="AJ2150" s="67"/>
      <c r="AK2150" s="68"/>
      <c r="AL2150" s="69"/>
      <c r="AM2150" s="66"/>
      <c r="AN2150" s="200">
        <v>49.11</v>
      </c>
      <c r="AO2150" s="57">
        <v>9000693</v>
      </c>
      <c r="AP2150" s="57"/>
      <c r="AQ2150" s="57"/>
      <c r="AR2150" s="57">
        <v>1</v>
      </c>
      <c r="AS2150" s="35">
        <f t="shared" si="203"/>
        <v>0</v>
      </c>
      <c r="AT2150" s="60" t="s">
        <v>8194</v>
      </c>
      <c r="AU2150" s="79">
        <v>729468.6</v>
      </c>
      <c r="AV2150" s="66">
        <v>38901</v>
      </c>
      <c r="AW2150" s="81">
        <v>0</v>
      </c>
      <c r="AX2150" s="215">
        <v>1925</v>
      </c>
      <c r="AY2150" s="215"/>
      <c r="AZ2150" s="74">
        <v>10</v>
      </c>
      <c r="BA2150" s="69" t="s">
        <v>63</v>
      </c>
      <c r="BB2150" s="44">
        <f t="shared" si="204"/>
        <v>9000</v>
      </c>
      <c r="BC2150" s="81">
        <v>90</v>
      </c>
      <c r="BD2150" s="66">
        <v>38904</v>
      </c>
      <c r="BE2150" s="79"/>
      <c r="BF2150" s="79"/>
      <c r="BG2150" s="79"/>
      <c r="BH2150" s="75"/>
      <c r="BI2150" s="79"/>
      <c r="BJ2150" s="197"/>
      <c r="BK2150" s="78"/>
      <c r="BL2150" s="66"/>
      <c r="BM2150" s="163"/>
      <c r="BN2150" s="66"/>
      <c r="BO2150" s="79"/>
      <c r="BP2150" s="158"/>
      <c r="BQ2150" s="74"/>
      <c r="BR2150" s="161"/>
      <c r="BS2150" s="160"/>
      <c r="BT2150" s="158"/>
      <c r="BU2150" s="74"/>
      <c r="BV2150" s="161"/>
      <c r="BW2150" s="160"/>
      <c r="BX2150" s="158"/>
      <c r="BY2150" s="74"/>
      <c r="BZ2150" s="161"/>
      <c r="CA2150" s="160"/>
      <c r="CB2150" s="161">
        <v>2.6851062223964329E-4</v>
      </c>
      <c r="CC2150" s="161">
        <v>2.409567544672889E-4</v>
      </c>
    </row>
    <row r="2151" spans="2:81">
      <c r="B2151" s="229"/>
      <c r="C2151" s="89"/>
      <c r="D2151" s="89"/>
      <c r="E2151" s="147"/>
      <c r="F2151" s="92"/>
      <c r="G2151" s="92"/>
      <c r="H2151" s="92"/>
      <c r="I2151" s="92"/>
      <c r="J2151" s="90"/>
      <c r="K2151" s="90"/>
      <c r="L2151" s="90"/>
      <c r="M2151" s="91"/>
      <c r="N2151" s="93"/>
      <c r="O2151" s="94"/>
      <c r="P2151" s="95"/>
      <c r="Q2151" s="95"/>
      <c r="R2151" s="95"/>
      <c r="S2151" s="96"/>
      <c r="T2151" s="91"/>
      <c r="U2151" s="500">
        <v>0</v>
      </c>
      <c r="V2151" s="500">
        <v>0</v>
      </c>
      <c r="W2151" s="500">
        <v>0</v>
      </c>
      <c r="X2151" s="500">
        <v>0</v>
      </c>
      <c r="Y2151" s="97"/>
      <c r="Z2151" s="512">
        <f t="shared" si="199"/>
        <v>0</v>
      </c>
      <c r="AA2151" s="512">
        <f t="shared" si="200"/>
        <v>0</v>
      </c>
      <c r="AB2151" s="512">
        <f t="shared" si="201"/>
        <v>0</v>
      </c>
      <c r="AC2151" s="512">
        <f t="shared" si="202"/>
        <v>0</v>
      </c>
      <c r="AD2151" s="91"/>
      <c r="AE2151" s="91"/>
      <c r="AF2151" s="237"/>
      <c r="AG2151" s="91"/>
      <c r="AH2151" s="97"/>
      <c r="AI2151" s="98"/>
      <c r="AJ2151" s="98"/>
      <c r="AK2151" s="99"/>
      <c r="AL2151" s="100"/>
      <c r="AM2151" s="97"/>
      <c r="AN2151" s="229"/>
      <c r="AO2151" s="89"/>
      <c r="AP2151" s="89"/>
      <c r="AQ2151" s="89"/>
      <c r="AR2151" s="89"/>
      <c r="AS2151" s="35">
        <f t="shared" si="203"/>
        <v>0</v>
      </c>
      <c r="AT2151" s="92"/>
      <c r="AU2151" s="95"/>
      <c r="AV2151" s="97"/>
      <c r="AW2151" s="106">
        <v>0</v>
      </c>
      <c r="AX2151" s="219"/>
      <c r="AY2151" s="219"/>
      <c r="AZ2151" s="105"/>
      <c r="BA2151" s="100"/>
      <c r="BB2151" s="44">
        <f t="shared" si="204"/>
        <v>0</v>
      </c>
      <c r="BC2151" s="106">
        <v>0</v>
      </c>
      <c r="BD2151" s="97"/>
      <c r="BE2151" s="95"/>
      <c r="BF2151" s="95"/>
      <c r="BG2151" s="95"/>
      <c r="BH2151" s="192"/>
      <c r="BI2151" s="95"/>
      <c r="BJ2151" s="203"/>
      <c r="BK2151" s="108"/>
      <c r="BL2151" s="97"/>
      <c r="BM2151" s="168"/>
      <c r="BN2151" s="97"/>
      <c r="BO2151" s="95"/>
      <c r="BP2151" s="133"/>
      <c r="BQ2151" s="105"/>
      <c r="BR2151" s="169"/>
      <c r="BS2151" s="136"/>
      <c r="BT2151" s="133"/>
      <c r="BU2151" s="105"/>
      <c r="BV2151" s="169"/>
      <c r="BW2151" s="136"/>
      <c r="BX2151" s="133"/>
      <c r="BY2151" s="105"/>
      <c r="BZ2151" s="169"/>
      <c r="CA2151" s="136"/>
      <c r="CB2151" s="169"/>
      <c r="CC2151" s="169"/>
    </row>
    <row r="2152" spans="2:81" ht="34">
      <c r="B2152" s="228">
        <v>50</v>
      </c>
      <c r="C2152" s="89">
        <v>59596</v>
      </c>
      <c r="D2152" s="89">
        <v>1</v>
      </c>
      <c r="E2152" s="147" t="s">
        <v>2024</v>
      </c>
      <c r="F2152" s="92" t="s">
        <v>8195</v>
      </c>
      <c r="G2152" s="92"/>
      <c r="H2152" s="92"/>
      <c r="I2152" s="92"/>
      <c r="J2152" s="90" t="s">
        <v>8196</v>
      </c>
      <c r="K2152" s="90" t="s">
        <v>656</v>
      </c>
      <c r="L2152" s="90" t="s">
        <v>241</v>
      </c>
      <c r="M2152" s="91" t="s">
        <v>58</v>
      </c>
      <c r="N2152" s="93">
        <v>92692</v>
      </c>
      <c r="O2152" s="94" t="s">
        <v>222</v>
      </c>
      <c r="P2152" s="95">
        <v>11000000</v>
      </c>
      <c r="Q2152" s="95">
        <v>11000000</v>
      </c>
      <c r="R2152" s="95"/>
      <c r="S2152" s="96">
        <v>9913653.4199999999</v>
      </c>
      <c r="T2152" s="91" t="s">
        <v>70</v>
      </c>
      <c r="U2152" s="500">
        <v>5.7840000000000007</v>
      </c>
      <c r="V2152" s="500">
        <v>2.0969999999999999E-2</v>
      </c>
      <c r="W2152" s="500">
        <v>0.01</v>
      </c>
      <c r="X2152" s="500">
        <v>5.7630300000000005</v>
      </c>
      <c r="Y2152" s="97">
        <v>38912</v>
      </c>
      <c r="Z2152" s="512">
        <f t="shared" si="199"/>
        <v>578.40000000000009</v>
      </c>
      <c r="AA2152" s="512">
        <f t="shared" si="200"/>
        <v>2.097</v>
      </c>
      <c r="AB2152" s="512">
        <f t="shared" si="201"/>
        <v>1</v>
      </c>
      <c r="AC2152" s="512">
        <f t="shared" si="202"/>
        <v>576.30300000000011</v>
      </c>
      <c r="AD2152" s="91">
        <v>360</v>
      </c>
      <c r="AE2152" s="91">
        <v>36</v>
      </c>
      <c r="AF2152" s="237">
        <v>2</v>
      </c>
      <c r="AG2152" s="91">
        <v>118</v>
      </c>
      <c r="AH2152" s="97">
        <v>42583</v>
      </c>
      <c r="AI2152" s="98" t="s">
        <v>61</v>
      </c>
      <c r="AJ2152" s="98" t="s">
        <v>8197</v>
      </c>
      <c r="AK2152" s="99"/>
      <c r="AL2152" s="100" t="s">
        <v>98</v>
      </c>
      <c r="AM2152" s="97"/>
      <c r="AN2152" s="228">
        <v>50</v>
      </c>
      <c r="AO2152" s="89">
        <v>59596</v>
      </c>
      <c r="AP2152" s="89"/>
      <c r="AQ2152" s="89"/>
      <c r="AR2152" s="89">
        <v>1</v>
      </c>
      <c r="AS2152" s="35">
        <f t="shared" si="203"/>
        <v>6790.1234567901238</v>
      </c>
      <c r="AT2152" s="92" t="s">
        <v>8195</v>
      </c>
      <c r="AU2152" s="95">
        <v>16200000</v>
      </c>
      <c r="AV2152" s="97">
        <v>38883</v>
      </c>
      <c r="AW2152" s="106">
        <v>67.901234567901241</v>
      </c>
      <c r="AX2152" s="219">
        <v>1980</v>
      </c>
      <c r="AY2152" s="219">
        <v>2006</v>
      </c>
      <c r="AZ2152" s="105">
        <v>43324</v>
      </c>
      <c r="BA2152" s="100" t="s">
        <v>226</v>
      </c>
      <c r="BB2152" s="44">
        <f t="shared" si="204"/>
        <v>10000</v>
      </c>
      <c r="BC2152" s="106">
        <v>100</v>
      </c>
      <c r="BD2152" s="97">
        <v>38908</v>
      </c>
      <c r="BE2152" s="95">
        <v>1193110.3799999999</v>
      </c>
      <c r="BF2152" s="95">
        <v>242522.83</v>
      </c>
      <c r="BG2152" s="95">
        <v>927835.56</v>
      </c>
      <c r="BH2152" s="192">
        <v>1.2000414398082904</v>
      </c>
      <c r="BI2152" s="95">
        <v>5920.95</v>
      </c>
      <c r="BJ2152" s="203">
        <v>0.1366667436063152</v>
      </c>
      <c r="BK2152" s="108" t="s">
        <v>64</v>
      </c>
      <c r="BL2152" s="97">
        <v>38868</v>
      </c>
      <c r="BM2152" s="168">
        <v>790797</v>
      </c>
      <c r="BN2152" s="97">
        <v>38717</v>
      </c>
      <c r="BO2152" s="95">
        <v>615188.29</v>
      </c>
      <c r="BP2152" s="133" t="s">
        <v>8198</v>
      </c>
      <c r="BQ2152" s="105">
        <v>20474</v>
      </c>
      <c r="BR2152" s="169">
        <v>0.47257870926045609</v>
      </c>
      <c r="BS2152" s="136">
        <v>40359</v>
      </c>
      <c r="BT2152" s="133" t="s">
        <v>4065</v>
      </c>
      <c r="BU2152" s="105">
        <v>11100</v>
      </c>
      <c r="BV2152" s="169">
        <v>0.25620902963715264</v>
      </c>
      <c r="BW2152" s="136">
        <v>42323</v>
      </c>
      <c r="BX2152" s="133" t="s">
        <v>8199</v>
      </c>
      <c r="BY2152" s="105">
        <v>7000</v>
      </c>
      <c r="BZ2152" s="169">
        <v>0.16157326193333948</v>
      </c>
      <c r="CA2152" s="136">
        <v>42428</v>
      </c>
      <c r="CB2152" s="169">
        <v>5.4642841701576014E-3</v>
      </c>
      <c r="CC2152" s="169">
        <v>4.9035534167920364E-3</v>
      </c>
    </row>
    <row r="2153" spans="2:81" ht="23">
      <c r="B2153" s="228">
        <v>51</v>
      </c>
      <c r="C2153" s="89">
        <v>3401807</v>
      </c>
      <c r="D2153" s="89">
        <v>1</v>
      </c>
      <c r="E2153" s="147" t="s">
        <v>2024</v>
      </c>
      <c r="F2153" s="92" t="s">
        <v>8200</v>
      </c>
      <c r="G2153" s="92"/>
      <c r="H2153" s="92"/>
      <c r="I2153" s="92"/>
      <c r="J2153" s="90" t="s">
        <v>8201</v>
      </c>
      <c r="K2153" s="90" t="s">
        <v>1984</v>
      </c>
      <c r="L2153" s="90" t="s">
        <v>1984</v>
      </c>
      <c r="M2153" s="91" t="s">
        <v>138</v>
      </c>
      <c r="N2153" s="93">
        <v>34233</v>
      </c>
      <c r="O2153" s="94" t="s">
        <v>222</v>
      </c>
      <c r="P2153" s="95">
        <v>10920000</v>
      </c>
      <c r="Q2153" s="95">
        <v>10899912.08</v>
      </c>
      <c r="R2153" s="95"/>
      <c r="S2153" s="96">
        <v>9272459.5199999996</v>
      </c>
      <c r="T2153" s="91" t="s">
        <v>60</v>
      </c>
      <c r="U2153" s="500">
        <v>5.9729999999999999</v>
      </c>
      <c r="V2153" s="500">
        <v>2.0969999999999999E-2</v>
      </c>
      <c r="W2153" s="500">
        <v>0.01</v>
      </c>
      <c r="X2153" s="500">
        <v>5.9520299999999997</v>
      </c>
      <c r="Y2153" s="97">
        <v>38930</v>
      </c>
      <c r="Z2153" s="512">
        <f t="shared" si="199"/>
        <v>597.29999999999995</v>
      </c>
      <c r="AA2153" s="512">
        <f t="shared" si="200"/>
        <v>2.097</v>
      </c>
      <c r="AB2153" s="512">
        <f t="shared" si="201"/>
        <v>1</v>
      </c>
      <c r="AC2153" s="512">
        <f t="shared" si="202"/>
        <v>595.20299999999997</v>
      </c>
      <c r="AD2153" s="91">
        <v>360</v>
      </c>
      <c r="AE2153" s="91">
        <v>0</v>
      </c>
      <c r="AF2153" s="237">
        <v>2</v>
      </c>
      <c r="AG2153" s="91">
        <v>118</v>
      </c>
      <c r="AH2153" s="97">
        <v>42583</v>
      </c>
      <c r="AI2153" s="98" t="s">
        <v>61</v>
      </c>
      <c r="AJ2153" s="98" t="s">
        <v>8202</v>
      </c>
      <c r="AK2153" s="99"/>
      <c r="AL2153" s="100" t="s">
        <v>98</v>
      </c>
      <c r="AM2153" s="97"/>
      <c r="AN2153" s="228">
        <v>51</v>
      </c>
      <c r="AO2153" s="89">
        <v>3401807</v>
      </c>
      <c r="AP2153" s="89"/>
      <c r="AQ2153" s="89"/>
      <c r="AR2153" s="89">
        <v>1</v>
      </c>
      <c r="AS2153" s="35">
        <f t="shared" si="203"/>
        <v>5794.7432642211579</v>
      </c>
      <c r="AT2153" s="92" t="s">
        <v>8200</v>
      </c>
      <c r="AU2153" s="95">
        <v>18810000</v>
      </c>
      <c r="AV2153" s="97">
        <v>38913</v>
      </c>
      <c r="AW2153" s="106">
        <v>57.947432642211581</v>
      </c>
      <c r="AX2153" s="219">
        <v>2003</v>
      </c>
      <c r="AY2153" s="219"/>
      <c r="AZ2153" s="105">
        <v>65320</v>
      </c>
      <c r="BA2153" s="100" t="s">
        <v>226</v>
      </c>
      <c r="BB2153" s="44">
        <f t="shared" si="204"/>
        <v>9387.6301285976715</v>
      </c>
      <c r="BC2153" s="106">
        <v>93.876301285976723</v>
      </c>
      <c r="BD2153" s="97">
        <v>38930</v>
      </c>
      <c r="BE2153" s="95">
        <v>1531331.15</v>
      </c>
      <c r="BF2153" s="95">
        <v>461677.56</v>
      </c>
      <c r="BG2153" s="95">
        <v>1033246.99</v>
      </c>
      <c r="BH2153" s="192">
        <v>1.318963905740699</v>
      </c>
      <c r="BI2153" s="95">
        <v>10777.8</v>
      </c>
      <c r="BJ2153" s="203">
        <v>0.16500000000000001</v>
      </c>
      <c r="BK2153" s="108" t="s">
        <v>64</v>
      </c>
      <c r="BL2153" s="97">
        <v>38837</v>
      </c>
      <c r="BM2153" s="168">
        <v>1044570</v>
      </c>
      <c r="BN2153" s="97">
        <v>38717</v>
      </c>
      <c r="BO2153" s="95">
        <v>980077</v>
      </c>
      <c r="BP2153" s="133" t="s">
        <v>8203</v>
      </c>
      <c r="BQ2153" s="105">
        <v>44840</v>
      </c>
      <c r="BR2153" s="169">
        <v>0.68646662584200857</v>
      </c>
      <c r="BS2153" s="136">
        <v>45261</v>
      </c>
      <c r="BT2153" s="133" t="s">
        <v>8204</v>
      </c>
      <c r="BU2153" s="105">
        <v>2400</v>
      </c>
      <c r="BV2153" s="169">
        <v>3.6742192284139621E-2</v>
      </c>
      <c r="BW2153" s="136">
        <v>39964</v>
      </c>
      <c r="BX2153" s="133" t="s">
        <v>8205</v>
      </c>
      <c r="BY2153" s="105">
        <v>2340</v>
      </c>
      <c r="BZ2153" s="169">
        <v>3.5823637477036131E-2</v>
      </c>
      <c r="CA2153" s="136">
        <v>40421</v>
      </c>
      <c r="CB2153" s="169">
        <v>5.4145651849866923E-3</v>
      </c>
      <c r="CC2153" s="169">
        <v>4.8589364656924355E-3</v>
      </c>
    </row>
    <row r="2154" spans="2:81" ht="56">
      <c r="B2154" s="228">
        <v>52</v>
      </c>
      <c r="C2154" s="89">
        <v>19506</v>
      </c>
      <c r="D2154" s="89">
        <v>1</v>
      </c>
      <c r="E2154" s="147" t="s">
        <v>2375</v>
      </c>
      <c r="F2154" s="92" t="s">
        <v>8206</v>
      </c>
      <c r="G2154" s="92"/>
      <c r="H2154" s="92"/>
      <c r="I2154" s="92"/>
      <c r="J2154" s="90" t="s">
        <v>8207</v>
      </c>
      <c r="K2154" s="90" t="s">
        <v>2072</v>
      </c>
      <c r="L2154" s="90" t="s">
        <v>890</v>
      </c>
      <c r="M2154" s="91" t="s">
        <v>132</v>
      </c>
      <c r="N2154" s="93">
        <v>75082</v>
      </c>
      <c r="O2154" s="94" t="s">
        <v>351</v>
      </c>
      <c r="P2154" s="95">
        <v>10745000</v>
      </c>
      <c r="Q2154" s="95">
        <v>10745000</v>
      </c>
      <c r="R2154" s="95"/>
      <c r="S2154" s="96">
        <v>9765511.1999999993</v>
      </c>
      <c r="T2154" s="91" t="s">
        <v>70</v>
      </c>
      <c r="U2154" s="500">
        <v>6.21</v>
      </c>
      <c r="V2154" s="500">
        <v>4.0969999999999999E-2</v>
      </c>
      <c r="W2154" s="500">
        <v>0.03</v>
      </c>
      <c r="X2154" s="500">
        <v>6.1690300000000002</v>
      </c>
      <c r="Y2154" s="97">
        <v>38897</v>
      </c>
      <c r="Z2154" s="512">
        <f t="shared" si="199"/>
        <v>621</v>
      </c>
      <c r="AA2154" s="512">
        <f t="shared" si="200"/>
        <v>4.0969999999999995</v>
      </c>
      <c r="AB2154" s="512">
        <f t="shared" si="201"/>
        <v>3</v>
      </c>
      <c r="AC2154" s="512">
        <f t="shared" si="202"/>
        <v>616.90300000000002</v>
      </c>
      <c r="AD2154" s="91">
        <v>360</v>
      </c>
      <c r="AE2154" s="91">
        <v>36</v>
      </c>
      <c r="AF2154" s="237">
        <v>3</v>
      </c>
      <c r="AG2154" s="91">
        <v>117</v>
      </c>
      <c r="AH2154" s="97">
        <v>42552</v>
      </c>
      <c r="AI2154" s="98" t="s">
        <v>61</v>
      </c>
      <c r="AJ2154" s="98" t="s">
        <v>8073</v>
      </c>
      <c r="AK2154" s="99"/>
      <c r="AL2154" s="100" t="s">
        <v>659</v>
      </c>
      <c r="AM2154" s="97" t="s">
        <v>603</v>
      </c>
      <c r="AN2154" s="228">
        <v>52</v>
      </c>
      <c r="AO2154" s="89">
        <v>19506</v>
      </c>
      <c r="AP2154" s="89"/>
      <c r="AQ2154" s="89"/>
      <c r="AR2154" s="89">
        <v>1</v>
      </c>
      <c r="AS2154" s="35">
        <f t="shared" si="203"/>
        <v>7163.3333333333003</v>
      </c>
      <c r="AT2154" s="92" t="s">
        <v>8206</v>
      </c>
      <c r="AU2154" s="95">
        <v>15000000</v>
      </c>
      <c r="AV2154" s="97">
        <v>38867</v>
      </c>
      <c r="AW2154" s="106">
        <v>71.633333333332999</v>
      </c>
      <c r="AX2154" s="219">
        <v>2001</v>
      </c>
      <c r="AY2154" s="219"/>
      <c r="AZ2154" s="105">
        <v>141510</v>
      </c>
      <c r="BA2154" s="100" t="s">
        <v>226</v>
      </c>
      <c r="BB2154" s="44">
        <f t="shared" si="204"/>
        <v>8870</v>
      </c>
      <c r="BC2154" s="106">
        <v>88.7</v>
      </c>
      <c r="BD2154" s="97">
        <v>38930</v>
      </c>
      <c r="BE2154" s="95">
        <v>1534451.53</v>
      </c>
      <c r="BF2154" s="95">
        <v>457050.06</v>
      </c>
      <c r="BG2154" s="95">
        <v>969982</v>
      </c>
      <c r="BH2154" s="192">
        <v>1.2269637220140099</v>
      </c>
      <c r="BI2154" s="95">
        <v>11320.8</v>
      </c>
      <c r="BJ2154" s="203">
        <v>0.08</v>
      </c>
      <c r="BK2154" s="108" t="s">
        <v>64</v>
      </c>
      <c r="BL2154" s="97">
        <v>38898</v>
      </c>
      <c r="BM2154" s="168">
        <v>1219749</v>
      </c>
      <c r="BN2154" s="97">
        <v>38717</v>
      </c>
      <c r="BO2154" s="95">
        <v>643386</v>
      </c>
      <c r="BP2154" s="133" t="s">
        <v>8208</v>
      </c>
      <c r="BQ2154" s="105">
        <v>30330</v>
      </c>
      <c r="BR2154" s="169">
        <v>0.21429999999999999</v>
      </c>
      <c r="BS2154" s="136">
        <v>43708</v>
      </c>
      <c r="BT2154" s="133" t="s">
        <v>8209</v>
      </c>
      <c r="BU2154" s="105">
        <v>24330</v>
      </c>
      <c r="BV2154" s="169">
        <v>0.17190000000000005</v>
      </c>
      <c r="BW2154" s="136">
        <v>40602</v>
      </c>
      <c r="BX2154" s="133" t="s">
        <v>8210</v>
      </c>
      <c r="BY2154" s="105">
        <v>19200</v>
      </c>
      <c r="BZ2154" s="169">
        <v>0.13570000000000002</v>
      </c>
      <c r="CA2154" s="136">
        <v>40147</v>
      </c>
      <c r="CB2154" s="169">
        <v>5.3376121280312204E-3</v>
      </c>
      <c r="CC2154" s="169">
        <v>4.7898801330391299E-3</v>
      </c>
    </row>
    <row r="2155" spans="2:81" ht="23">
      <c r="B2155" s="228">
        <v>53</v>
      </c>
      <c r="C2155" s="89">
        <v>20061640</v>
      </c>
      <c r="D2155" s="89">
        <v>1</v>
      </c>
      <c r="E2155" s="147" t="s">
        <v>2062</v>
      </c>
      <c r="F2155" s="92" t="s">
        <v>8211</v>
      </c>
      <c r="G2155" s="92"/>
      <c r="H2155" s="92"/>
      <c r="I2155" s="92"/>
      <c r="J2155" s="90" t="s">
        <v>8212</v>
      </c>
      <c r="K2155" s="90" t="s">
        <v>2709</v>
      </c>
      <c r="L2155" s="90" t="s">
        <v>2708</v>
      </c>
      <c r="M2155" s="91" t="s">
        <v>608</v>
      </c>
      <c r="N2155" s="93">
        <v>84097</v>
      </c>
      <c r="O2155" s="94" t="s">
        <v>351</v>
      </c>
      <c r="P2155" s="95">
        <v>10600000</v>
      </c>
      <c r="Q2155" s="95">
        <v>10581091.08</v>
      </c>
      <c r="R2155" s="95"/>
      <c r="S2155" s="96">
        <v>9036611.5399999991</v>
      </c>
      <c r="T2155" s="91" t="s">
        <v>60</v>
      </c>
      <c r="U2155" s="500">
        <v>6.11</v>
      </c>
      <c r="V2155" s="500">
        <v>4.0970000000000006E-2</v>
      </c>
      <c r="W2155" s="500">
        <v>0.02</v>
      </c>
      <c r="X2155" s="500">
        <v>6.0690300000000006</v>
      </c>
      <c r="Y2155" s="97">
        <v>38923</v>
      </c>
      <c r="Z2155" s="512">
        <f t="shared" si="199"/>
        <v>611</v>
      </c>
      <c r="AA2155" s="512">
        <f t="shared" si="200"/>
        <v>4.0970000000000004</v>
      </c>
      <c r="AB2155" s="512">
        <f t="shared" si="201"/>
        <v>2</v>
      </c>
      <c r="AC2155" s="512">
        <f t="shared" si="202"/>
        <v>606.90300000000002</v>
      </c>
      <c r="AD2155" s="91">
        <v>360</v>
      </c>
      <c r="AE2155" s="91">
        <v>0</v>
      </c>
      <c r="AF2155" s="237">
        <v>2</v>
      </c>
      <c r="AG2155" s="91">
        <v>118</v>
      </c>
      <c r="AH2155" s="97">
        <v>42583</v>
      </c>
      <c r="AI2155" s="98" t="s">
        <v>61</v>
      </c>
      <c r="AJ2155" s="98" t="s">
        <v>61</v>
      </c>
      <c r="AK2155" s="99"/>
      <c r="AL2155" s="100" t="s">
        <v>62</v>
      </c>
      <c r="AM2155" s="97"/>
      <c r="AN2155" s="228">
        <v>53</v>
      </c>
      <c r="AO2155" s="89">
        <v>20061640</v>
      </c>
      <c r="AP2155" s="89"/>
      <c r="AQ2155" s="89"/>
      <c r="AR2155" s="89">
        <v>1</v>
      </c>
      <c r="AS2155" s="35">
        <f t="shared" si="203"/>
        <v>7712.1655102040804</v>
      </c>
      <c r="AT2155" s="92" t="s">
        <v>8211</v>
      </c>
      <c r="AU2155" s="95">
        <v>13720000</v>
      </c>
      <c r="AV2155" s="97">
        <v>38853</v>
      </c>
      <c r="AW2155" s="106">
        <v>77.121655102040805</v>
      </c>
      <c r="AX2155" s="220">
        <v>2001</v>
      </c>
      <c r="AY2155" s="220"/>
      <c r="AZ2155" s="105">
        <v>81690</v>
      </c>
      <c r="BA2155" s="100" t="s">
        <v>226</v>
      </c>
      <c r="BB2155" s="44">
        <f t="shared" si="204"/>
        <v>8780</v>
      </c>
      <c r="BC2155" s="106">
        <v>87.8</v>
      </c>
      <c r="BD2155" s="97">
        <v>38930</v>
      </c>
      <c r="BE2155" s="95">
        <v>1454240.9639999999</v>
      </c>
      <c r="BF2155" s="95">
        <v>423590</v>
      </c>
      <c r="BG2155" s="95">
        <v>931928.96039999998</v>
      </c>
      <c r="BH2155" s="192">
        <v>1.2077125326573774</v>
      </c>
      <c r="BI2155" s="95">
        <v>12253.5</v>
      </c>
      <c r="BJ2155" s="203">
        <v>0.15</v>
      </c>
      <c r="BK2155" s="108" t="s">
        <v>3572</v>
      </c>
      <c r="BL2155" s="97">
        <v>38807</v>
      </c>
      <c r="BM2155" s="168">
        <v>1178000</v>
      </c>
      <c r="BN2155" s="97">
        <v>38717</v>
      </c>
      <c r="BO2155" s="95">
        <v>1180459</v>
      </c>
      <c r="BP2155" s="133" t="s">
        <v>8213</v>
      </c>
      <c r="BQ2155" s="105">
        <v>20671</v>
      </c>
      <c r="BR2155" s="169">
        <v>0.25304198800342759</v>
      </c>
      <c r="BS2155" s="136">
        <v>40748</v>
      </c>
      <c r="BT2155" s="133" t="s">
        <v>8214</v>
      </c>
      <c r="BU2155" s="105">
        <v>11812</v>
      </c>
      <c r="BV2155" s="169">
        <v>0.14459542171624434</v>
      </c>
      <c r="BW2155" s="136">
        <v>43670</v>
      </c>
      <c r="BX2155" s="133" t="s">
        <v>8215</v>
      </c>
      <c r="BY2155" s="105">
        <v>10665</v>
      </c>
      <c r="BZ2155" s="169">
        <v>0.1305545354388542</v>
      </c>
      <c r="CA2155" s="136">
        <v>39653</v>
      </c>
      <c r="CB2155" s="169">
        <v>5.256189862858163E-3</v>
      </c>
      <c r="CC2155" s="169">
        <v>4.7168132107928851E-3</v>
      </c>
    </row>
    <row r="2156" spans="2:81" ht="23">
      <c r="B2156" s="209">
        <v>54</v>
      </c>
      <c r="C2156" s="57">
        <v>9000656</v>
      </c>
      <c r="D2156" s="57">
        <v>1</v>
      </c>
      <c r="E2156" s="155" t="s">
        <v>4619</v>
      </c>
      <c r="F2156" s="60" t="s">
        <v>8216</v>
      </c>
      <c r="G2156" s="60"/>
      <c r="H2156" s="60"/>
      <c r="I2156" s="60"/>
      <c r="J2156" s="58" t="s">
        <v>8217</v>
      </c>
      <c r="K2156" s="58" t="s">
        <v>2363</v>
      </c>
      <c r="L2156" s="58" t="s">
        <v>819</v>
      </c>
      <c r="M2156" s="59" t="s">
        <v>298</v>
      </c>
      <c r="N2156" s="61">
        <v>20852</v>
      </c>
      <c r="O2156" s="62" t="s">
        <v>570</v>
      </c>
      <c r="P2156" s="79">
        <v>10210000</v>
      </c>
      <c r="Q2156" s="79">
        <v>10210000</v>
      </c>
      <c r="R2156" s="79"/>
      <c r="S2156" s="80">
        <v>10210000</v>
      </c>
      <c r="T2156" s="59" t="s">
        <v>223</v>
      </c>
      <c r="U2156" s="499">
        <v>6.17</v>
      </c>
      <c r="V2156" s="499">
        <v>5.0969999999999994E-2</v>
      </c>
      <c r="W2156" s="499">
        <v>0.02</v>
      </c>
      <c r="X2156" s="499">
        <v>6.1190299999999995</v>
      </c>
      <c r="Y2156" s="66">
        <v>38915</v>
      </c>
      <c r="Z2156" s="512">
        <f t="shared" si="199"/>
        <v>617</v>
      </c>
      <c r="AA2156" s="512">
        <f t="shared" si="200"/>
        <v>5.0969999999999995</v>
      </c>
      <c r="AB2156" s="512">
        <f t="shared" si="201"/>
        <v>2</v>
      </c>
      <c r="AC2156" s="512">
        <f t="shared" si="202"/>
        <v>611.90299999999991</v>
      </c>
      <c r="AD2156" s="59">
        <v>0</v>
      </c>
      <c r="AE2156" s="59">
        <v>120</v>
      </c>
      <c r="AF2156" s="235">
        <v>2</v>
      </c>
      <c r="AG2156" s="59">
        <v>118</v>
      </c>
      <c r="AH2156" s="66">
        <v>42583</v>
      </c>
      <c r="AI2156" s="67" t="s">
        <v>61</v>
      </c>
      <c r="AJ2156" s="67" t="s">
        <v>8182</v>
      </c>
      <c r="AK2156" s="68"/>
      <c r="AL2156" s="69" t="s">
        <v>827</v>
      </c>
      <c r="AM2156" s="66" t="s">
        <v>697</v>
      </c>
      <c r="AN2156" s="209">
        <v>54</v>
      </c>
      <c r="AO2156" s="57">
        <v>9000656</v>
      </c>
      <c r="AP2156" s="57"/>
      <c r="AQ2156" s="57"/>
      <c r="AR2156" s="57">
        <v>1</v>
      </c>
      <c r="AS2156" s="35">
        <f t="shared" si="203"/>
        <v>7596.7261904761908</v>
      </c>
      <c r="AT2156" s="60" t="s">
        <v>8216</v>
      </c>
      <c r="AU2156" s="79">
        <v>13440000</v>
      </c>
      <c r="AV2156" s="66">
        <v>38887</v>
      </c>
      <c r="AW2156" s="81">
        <v>75.967261904761912</v>
      </c>
      <c r="AX2156" s="216">
        <v>2002</v>
      </c>
      <c r="AY2156" s="216"/>
      <c r="AZ2156" s="74">
        <v>923</v>
      </c>
      <c r="BA2156" s="69" t="s">
        <v>63</v>
      </c>
      <c r="BB2156" s="44">
        <f t="shared" si="204"/>
        <v>7570</v>
      </c>
      <c r="BC2156" s="81">
        <v>75.7</v>
      </c>
      <c r="BD2156" s="66">
        <v>38869</v>
      </c>
      <c r="BE2156" s="79">
        <v>1324113</v>
      </c>
      <c r="BF2156" s="79">
        <v>409260</v>
      </c>
      <c r="BG2156" s="79">
        <v>902827</v>
      </c>
      <c r="BH2156" s="75">
        <v>1.413524361961888</v>
      </c>
      <c r="BI2156" s="79">
        <v>12026</v>
      </c>
      <c r="BJ2156" s="197">
        <v>13.029252437703143</v>
      </c>
      <c r="BK2156" s="78" t="s">
        <v>3572</v>
      </c>
      <c r="BL2156" s="66">
        <v>38929</v>
      </c>
      <c r="BM2156" s="163">
        <v>786580</v>
      </c>
      <c r="BN2156" s="66">
        <v>38717</v>
      </c>
      <c r="BO2156" s="79">
        <v>550681</v>
      </c>
      <c r="BP2156" s="158"/>
      <c r="BQ2156" s="74"/>
      <c r="BR2156" s="161"/>
      <c r="BS2156" s="160"/>
      <c r="BT2156" s="158"/>
      <c r="BU2156" s="74"/>
      <c r="BV2156" s="161"/>
      <c r="BW2156" s="160"/>
      <c r="BX2156" s="158"/>
      <c r="BY2156" s="74"/>
      <c r="BZ2156" s="161"/>
      <c r="CA2156" s="160"/>
      <c r="CB2156" s="161">
        <v>5.0718492161190096E-3</v>
      </c>
      <c r="CC2156" s="161">
        <v>4.5513891259496989E-3</v>
      </c>
    </row>
    <row r="2157" spans="2:81" ht="23">
      <c r="B2157" s="209">
        <v>55</v>
      </c>
      <c r="C2157" s="57">
        <v>20061856</v>
      </c>
      <c r="D2157" s="57">
        <v>1</v>
      </c>
      <c r="E2157" s="155" t="s">
        <v>2062</v>
      </c>
      <c r="F2157" s="60" t="s">
        <v>3067</v>
      </c>
      <c r="G2157" s="60"/>
      <c r="H2157" s="60"/>
      <c r="I2157" s="60"/>
      <c r="J2157" s="58" t="s">
        <v>8218</v>
      </c>
      <c r="K2157" s="58" t="s">
        <v>8219</v>
      </c>
      <c r="L2157" s="58" t="s">
        <v>5153</v>
      </c>
      <c r="M2157" s="59" t="s">
        <v>335</v>
      </c>
      <c r="N2157" s="61">
        <v>22407</v>
      </c>
      <c r="O2157" s="62" t="s">
        <v>222</v>
      </c>
      <c r="P2157" s="79">
        <v>10000000</v>
      </c>
      <c r="Q2157" s="79">
        <v>10000000</v>
      </c>
      <c r="R2157" s="79"/>
      <c r="S2157" s="80">
        <v>9070596.1600000001</v>
      </c>
      <c r="T2157" s="59" t="s">
        <v>70</v>
      </c>
      <c r="U2157" s="499">
        <v>6.11</v>
      </c>
      <c r="V2157" s="499">
        <v>4.0970000000000006E-2</v>
      </c>
      <c r="W2157" s="499">
        <v>0.02</v>
      </c>
      <c r="X2157" s="499">
        <v>6.0690300000000006</v>
      </c>
      <c r="Y2157" s="66">
        <v>38979</v>
      </c>
      <c r="Z2157" s="512">
        <f t="shared" si="199"/>
        <v>611</v>
      </c>
      <c r="AA2157" s="512">
        <f t="shared" si="200"/>
        <v>4.0970000000000004</v>
      </c>
      <c r="AB2157" s="512">
        <f t="shared" si="201"/>
        <v>2</v>
      </c>
      <c r="AC2157" s="512">
        <f t="shared" si="202"/>
        <v>606.90300000000002</v>
      </c>
      <c r="AD2157" s="59">
        <v>360</v>
      </c>
      <c r="AE2157" s="59">
        <v>36</v>
      </c>
      <c r="AF2157" s="235">
        <v>0</v>
      </c>
      <c r="AG2157" s="59">
        <v>120</v>
      </c>
      <c r="AH2157" s="66">
        <v>42644</v>
      </c>
      <c r="AI2157" s="67" t="s">
        <v>61</v>
      </c>
      <c r="AJ2157" s="67" t="s">
        <v>61</v>
      </c>
      <c r="AK2157" s="68"/>
      <c r="AL2157" s="69" t="s">
        <v>98</v>
      </c>
      <c r="AM2157" s="66"/>
      <c r="AN2157" s="209">
        <v>55</v>
      </c>
      <c r="AO2157" s="57">
        <v>20061856</v>
      </c>
      <c r="AP2157" s="57"/>
      <c r="AQ2157" s="57"/>
      <c r="AR2157" s="57">
        <v>1</v>
      </c>
      <c r="AS2157" s="35">
        <f t="shared" si="203"/>
        <v>6361.3231552162852</v>
      </c>
      <c r="AT2157" s="60" t="s">
        <v>3067</v>
      </c>
      <c r="AU2157" s="79">
        <v>15720000</v>
      </c>
      <c r="AV2157" s="66">
        <v>38937</v>
      </c>
      <c r="AW2157" s="81">
        <v>63.613231552162851</v>
      </c>
      <c r="AX2157" s="215">
        <v>1994</v>
      </c>
      <c r="AY2157" s="215"/>
      <c r="AZ2157" s="74">
        <v>115310</v>
      </c>
      <c r="BA2157" s="69" t="s">
        <v>226</v>
      </c>
      <c r="BB2157" s="44">
        <f t="shared" si="204"/>
        <v>10000</v>
      </c>
      <c r="BC2157" s="81">
        <v>100</v>
      </c>
      <c r="BD2157" s="66">
        <v>38991</v>
      </c>
      <c r="BE2157" s="79">
        <v>1017042.963</v>
      </c>
      <c r="BF2157" s="79">
        <v>111558</v>
      </c>
      <c r="BG2157" s="79">
        <v>893953.67409999995</v>
      </c>
      <c r="BH2157" s="75">
        <v>1.2280105752641053</v>
      </c>
      <c r="BI2157" s="79">
        <v>11531</v>
      </c>
      <c r="BJ2157" s="197">
        <v>0.1</v>
      </c>
      <c r="BK2157" s="78" t="s">
        <v>276</v>
      </c>
      <c r="BL2157" s="66">
        <v>38717</v>
      </c>
      <c r="BM2157" s="163">
        <v>916612</v>
      </c>
      <c r="BN2157" s="66">
        <v>38352</v>
      </c>
      <c r="BO2157" s="79">
        <v>859742</v>
      </c>
      <c r="BP2157" s="158" t="s">
        <v>3067</v>
      </c>
      <c r="BQ2157" s="74">
        <v>115310</v>
      </c>
      <c r="BR2157" s="161">
        <v>1</v>
      </c>
      <c r="BS2157" s="160">
        <v>44521</v>
      </c>
      <c r="BT2157" s="158"/>
      <c r="BU2157" s="74"/>
      <c r="BV2157" s="161"/>
      <c r="BW2157" s="160"/>
      <c r="BX2157" s="158"/>
      <c r="BY2157" s="74"/>
      <c r="BZ2157" s="161"/>
      <c r="CA2157" s="160"/>
      <c r="CB2157" s="161">
        <v>4.9675310637796377E-3</v>
      </c>
      <c r="CC2157" s="161">
        <v>4.4577758334473057E-3</v>
      </c>
    </row>
    <row r="2158" spans="2:81" ht="34">
      <c r="B2158" s="209">
        <v>56</v>
      </c>
      <c r="C2158" s="57">
        <v>17011</v>
      </c>
      <c r="D2158" s="57">
        <v>1</v>
      </c>
      <c r="E2158" s="155" t="s">
        <v>2375</v>
      </c>
      <c r="F2158" s="60" t="s">
        <v>8220</v>
      </c>
      <c r="G2158" s="60"/>
      <c r="H2158" s="60"/>
      <c r="I2158" s="60"/>
      <c r="J2158" s="58" t="s">
        <v>8221</v>
      </c>
      <c r="K2158" s="58" t="s">
        <v>8222</v>
      </c>
      <c r="L2158" s="58" t="s">
        <v>512</v>
      </c>
      <c r="M2158" s="59" t="s">
        <v>514</v>
      </c>
      <c r="N2158" s="61">
        <v>19947</v>
      </c>
      <c r="O2158" s="62" t="s">
        <v>222</v>
      </c>
      <c r="P2158" s="79">
        <v>10000000</v>
      </c>
      <c r="Q2158" s="79">
        <v>10000000</v>
      </c>
      <c r="R2158" s="79"/>
      <c r="S2158" s="80">
        <v>8753161.9299999997</v>
      </c>
      <c r="T2158" s="59" t="s">
        <v>70</v>
      </c>
      <c r="U2158" s="499">
        <v>6.27</v>
      </c>
      <c r="V2158" s="499">
        <v>4.0969999999999999E-2</v>
      </c>
      <c r="W2158" s="499">
        <v>0.03</v>
      </c>
      <c r="X2158" s="499">
        <v>6.229029999999999</v>
      </c>
      <c r="Y2158" s="66">
        <v>38958</v>
      </c>
      <c r="Z2158" s="512">
        <f t="shared" si="199"/>
        <v>627</v>
      </c>
      <c r="AA2158" s="512">
        <f t="shared" si="200"/>
        <v>4.0969999999999995</v>
      </c>
      <c r="AB2158" s="512">
        <f t="shared" si="201"/>
        <v>3</v>
      </c>
      <c r="AC2158" s="512">
        <f t="shared" si="202"/>
        <v>622.90299999999991</v>
      </c>
      <c r="AD2158" s="59">
        <v>360</v>
      </c>
      <c r="AE2158" s="59">
        <v>12</v>
      </c>
      <c r="AF2158" s="235">
        <v>1</v>
      </c>
      <c r="AG2158" s="59">
        <v>119</v>
      </c>
      <c r="AH2158" s="66">
        <v>42614</v>
      </c>
      <c r="AI2158" s="67" t="s">
        <v>61</v>
      </c>
      <c r="AJ2158" s="67" t="s">
        <v>61</v>
      </c>
      <c r="AK2158" s="68"/>
      <c r="AL2158" s="69" t="s">
        <v>98</v>
      </c>
      <c r="AM2158" s="66"/>
      <c r="AN2158" s="209">
        <v>56</v>
      </c>
      <c r="AO2158" s="57">
        <v>17011</v>
      </c>
      <c r="AP2158" s="57"/>
      <c r="AQ2158" s="57"/>
      <c r="AR2158" s="57">
        <v>1</v>
      </c>
      <c r="AS2158" s="35">
        <f t="shared" si="203"/>
        <v>5617.9775280899003</v>
      </c>
      <c r="AT2158" s="60" t="s">
        <v>8220</v>
      </c>
      <c r="AU2158" s="79">
        <v>17800000</v>
      </c>
      <c r="AV2158" s="66">
        <v>38869</v>
      </c>
      <c r="AW2158" s="81">
        <v>56.179775280899001</v>
      </c>
      <c r="AX2158" s="215">
        <v>1988</v>
      </c>
      <c r="AY2158" s="215">
        <v>2005</v>
      </c>
      <c r="AZ2158" s="74">
        <v>124377</v>
      </c>
      <c r="BA2158" s="69" t="s">
        <v>226</v>
      </c>
      <c r="BB2158" s="44">
        <f t="shared" si="204"/>
        <v>9610</v>
      </c>
      <c r="BC2158" s="81">
        <v>96.1</v>
      </c>
      <c r="BD2158" s="66">
        <v>38869</v>
      </c>
      <c r="BE2158" s="79">
        <v>1398953</v>
      </c>
      <c r="BF2158" s="79">
        <v>232341.14</v>
      </c>
      <c r="BG2158" s="79">
        <v>1071667</v>
      </c>
      <c r="BH2158" s="75">
        <v>1.44737199440449</v>
      </c>
      <c r="BI2158" s="79">
        <v>18656.55</v>
      </c>
      <c r="BJ2158" s="197">
        <v>0.15</v>
      </c>
      <c r="BK2158" s="78" t="s">
        <v>64</v>
      </c>
      <c r="BL2158" s="66">
        <v>38929</v>
      </c>
      <c r="BM2158" s="163">
        <v>1184577</v>
      </c>
      <c r="BN2158" s="66">
        <v>38717</v>
      </c>
      <c r="BO2158" s="79">
        <v>839994</v>
      </c>
      <c r="BP2158" s="158" t="s">
        <v>8223</v>
      </c>
      <c r="BQ2158" s="74">
        <v>22700</v>
      </c>
      <c r="BR2158" s="161">
        <v>0.18250962798588163</v>
      </c>
      <c r="BS2158" s="160">
        <v>39903</v>
      </c>
      <c r="BT2158" s="158" t="s">
        <v>4397</v>
      </c>
      <c r="BU2158" s="74">
        <v>13000</v>
      </c>
      <c r="BV2158" s="161">
        <v>0.10452093232671636</v>
      </c>
      <c r="BW2158" s="160">
        <v>45961</v>
      </c>
      <c r="BX2158" s="158" t="s">
        <v>2268</v>
      </c>
      <c r="BY2158" s="74">
        <v>9600</v>
      </c>
      <c r="BZ2158" s="161">
        <v>7.7184688487421313E-2</v>
      </c>
      <c r="CA2158" s="160">
        <v>39172</v>
      </c>
      <c r="CB2158" s="161">
        <v>4.9675310637796377E-3</v>
      </c>
      <c r="CC2158" s="161">
        <v>4.4577758334473057E-3</v>
      </c>
    </row>
    <row r="2159" spans="2:81" ht="23">
      <c r="B2159" s="209">
        <v>57</v>
      </c>
      <c r="C2159" s="57">
        <v>20061473</v>
      </c>
      <c r="D2159" s="57">
        <v>1</v>
      </c>
      <c r="E2159" s="155" t="s">
        <v>2062</v>
      </c>
      <c r="F2159" s="60" t="s">
        <v>8224</v>
      </c>
      <c r="G2159" s="60"/>
      <c r="H2159" s="60"/>
      <c r="I2159" s="60"/>
      <c r="J2159" s="58" t="s">
        <v>8225</v>
      </c>
      <c r="K2159" s="58" t="s">
        <v>2995</v>
      </c>
      <c r="L2159" s="58" t="s">
        <v>368</v>
      </c>
      <c r="M2159" s="59" t="s">
        <v>370</v>
      </c>
      <c r="N2159" s="61">
        <v>48167</v>
      </c>
      <c r="O2159" s="62" t="s">
        <v>351</v>
      </c>
      <c r="P2159" s="79">
        <v>10000000</v>
      </c>
      <c r="Q2159" s="79">
        <v>10000000</v>
      </c>
      <c r="R2159" s="79"/>
      <c r="S2159" s="80">
        <v>9184047.6699999999</v>
      </c>
      <c r="T2159" s="59" t="s">
        <v>70</v>
      </c>
      <c r="U2159" s="499">
        <v>5.8</v>
      </c>
      <c r="V2159" s="499">
        <v>4.0970000000000006E-2</v>
      </c>
      <c r="W2159" s="499">
        <v>0.02</v>
      </c>
      <c r="X2159" s="499">
        <v>5.7590300000000001</v>
      </c>
      <c r="Y2159" s="66">
        <v>38855</v>
      </c>
      <c r="Z2159" s="512">
        <f t="shared" si="199"/>
        <v>580</v>
      </c>
      <c r="AA2159" s="512">
        <f t="shared" si="200"/>
        <v>4.0970000000000004</v>
      </c>
      <c r="AB2159" s="512">
        <f t="shared" si="201"/>
        <v>2</v>
      </c>
      <c r="AC2159" s="512">
        <f t="shared" si="202"/>
        <v>575.90300000000002</v>
      </c>
      <c r="AD2159" s="59">
        <v>360</v>
      </c>
      <c r="AE2159" s="59">
        <v>48</v>
      </c>
      <c r="AF2159" s="235">
        <v>4</v>
      </c>
      <c r="AG2159" s="59">
        <v>116</v>
      </c>
      <c r="AH2159" s="66">
        <v>42522</v>
      </c>
      <c r="AI2159" s="67" t="s">
        <v>61</v>
      </c>
      <c r="AJ2159" s="67" t="s">
        <v>61</v>
      </c>
      <c r="AK2159" s="68"/>
      <c r="AL2159" s="69" t="s">
        <v>98</v>
      </c>
      <c r="AM2159" s="66"/>
      <c r="AN2159" s="209">
        <v>57</v>
      </c>
      <c r="AO2159" s="57">
        <v>20061473</v>
      </c>
      <c r="AP2159" s="57"/>
      <c r="AQ2159" s="57"/>
      <c r="AR2159" s="57">
        <v>1</v>
      </c>
      <c r="AS2159" s="35">
        <f t="shared" si="203"/>
        <v>8000</v>
      </c>
      <c r="AT2159" s="60" t="s">
        <v>8224</v>
      </c>
      <c r="AU2159" s="79">
        <v>12500000</v>
      </c>
      <c r="AV2159" s="66">
        <v>38821</v>
      </c>
      <c r="AW2159" s="81">
        <v>80</v>
      </c>
      <c r="AX2159" s="216">
        <v>2001</v>
      </c>
      <c r="AY2159" s="216"/>
      <c r="AZ2159" s="74">
        <v>83627</v>
      </c>
      <c r="BA2159" s="69" t="s">
        <v>226</v>
      </c>
      <c r="BB2159" s="44">
        <f t="shared" si="204"/>
        <v>9560</v>
      </c>
      <c r="BC2159" s="81">
        <v>95.6</v>
      </c>
      <c r="BD2159" s="66">
        <v>38960</v>
      </c>
      <c r="BE2159" s="79">
        <v>1496411</v>
      </c>
      <c r="BF2159" s="79">
        <v>464796</v>
      </c>
      <c r="BG2159" s="79">
        <v>887686</v>
      </c>
      <c r="BH2159" s="75">
        <v>1.2607320036433043</v>
      </c>
      <c r="BI2159" s="79">
        <v>12544.05</v>
      </c>
      <c r="BJ2159" s="197">
        <v>0.15</v>
      </c>
      <c r="BK2159" s="78" t="s">
        <v>3572</v>
      </c>
      <c r="BL2159" s="66">
        <v>38807</v>
      </c>
      <c r="BM2159" s="163">
        <v>752008</v>
      </c>
      <c r="BN2159" s="66">
        <v>38717</v>
      </c>
      <c r="BO2159" s="79">
        <v>695152</v>
      </c>
      <c r="BP2159" s="158" t="s">
        <v>8226</v>
      </c>
      <c r="BQ2159" s="74">
        <v>44593</v>
      </c>
      <c r="BR2159" s="161">
        <v>0.53323687325863656</v>
      </c>
      <c r="BS2159" s="160">
        <v>41425</v>
      </c>
      <c r="BT2159" s="158" t="s">
        <v>8227</v>
      </c>
      <c r="BU2159" s="74">
        <v>15883</v>
      </c>
      <c r="BV2159" s="161">
        <v>0.18992669831513745</v>
      </c>
      <c r="BW2159" s="160">
        <v>40786</v>
      </c>
      <c r="BX2159" s="158" t="s">
        <v>8228</v>
      </c>
      <c r="BY2159" s="74">
        <v>12098</v>
      </c>
      <c r="BZ2159" s="161">
        <v>0.14466619632415367</v>
      </c>
      <c r="CA2159" s="160">
        <v>40724</v>
      </c>
      <c r="CB2159" s="161">
        <v>4.9675310637796377E-3</v>
      </c>
      <c r="CC2159" s="161">
        <v>4.4577758334473057E-3</v>
      </c>
    </row>
    <row r="2160" spans="2:81" ht="23">
      <c r="B2160" s="209">
        <v>58</v>
      </c>
      <c r="C2160" s="57">
        <v>20061383</v>
      </c>
      <c r="D2160" s="57">
        <v>1</v>
      </c>
      <c r="E2160" s="155" t="s">
        <v>2062</v>
      </c>
      <c r="F2160" s="60" t="s">
        <v>8229</v>
      </c>
      <c r="G2160" s="60"/>
      <c r="H2160" s="60"/>
      <c r="I2160" s="60"/>
      <c r="J2160" s="58" t="s">
        <v>8230</v>
      </c>
      <c r="K2160" s="58" t="s">
        <v>8231</v>
      </c>
      <c r="L2160" s="58" t="s">
        <v>8232</v>
      </c>
      <c r="M2160" s="59" t="s">
        <v>305</v>
      </c>
      <c r="N2160" s="61">
        <v>70380</v>
      </c>
      <c r="O2160" s="62" t="s">
        <v>615</v>
      </c>
      <c r="P2160" s="79">
        <v>10000000</v>
      </c>
      <c r="Q2160" s="79">
        <v>9951888.6400000006</v>
      </c>
      <c r="R2160" s="79"/>
      <c r="S2160" s="80">
        <v>7958406.7800000003</v>
      </c>
      <c r="T2160" s="59" t="s">
        <v>60</v>
      </c>
      <c r="U2160" s="499">
        <v>6.74</v>
      </c>
      <c r="V2160" s="499">
        <v>4.0970000000000006E-2</v>
      </c>
      <c r="W2160" s="499">
        <v>0.02</v>
      </c>
      <c r="X2160" s="499">
        <v>6.6990300000000005</v>
      </c>
      <c r="Y2160" s="66">
        <v>38860</v>
      </c>
      <c r="Z2160" s="512">
        <f t="shared" si="199"/>
        <v>674</v>
      </c>
      <c r="AA2160" s="512">
        <f t="shared" si="200"/>
        <v>4.0970000000000004</v>
      </c>
      <c r="AB2160" s="512">
        <f t="shared" si="201"/>
        <v>2</v>
      </c>
      <c r="AC2160" s="512">
        <f t="shared" si="202"/>
        <v>669.90300000000002</v>
      </c>
      <c r="AD2160" s="59">
        <v>300</v>
      </c>
      <c r="AE2160" s="59">
        <v>0</v>
      </c>
      <c r="AF2160" s="235">
        <v>4</v>
      </c>
      <c r="AG2160" s="59">
        <v>116</v>
      </c>
      <c r="AH2160" s="66">
        <v>42522</v>
      </c>
      <c r="AI2160" s="67" t="s">
        <v>61</v>
      </c>
      <c r="AJ2160" s="67" t="s">
        <v>61</v>
      </c>
      <c r="AK2160" s="68"/>
      <c r="AL2160" s="69" t="s">
        <v>98</v>
      </c>
      <c r="AM2160" s="66"/>
      <c r="AN2160" s="209">
        <v>58</v>
      </c>
      <c r="AO2160" s="57">
        <v>20061383</v>
      </c>
      <c r="AP2160" s="57"/>
      <c r="AQ2160" s="57"/>
      <c r="AR2160" s="57">
        <v>1</v>
      </c>
      <c r="AS2160" s="35">
        <f t="shared" si="203"/>
        <v>7058.0770496453906</v>
      </c>
      <c r="AT2160" s="60" t="s">
        <v>8229</v>
      </c>
      <c r="AU2160" s="79">
        <v>14100000</v>
      </c>
      <c r="AV2160" s="66">
        <v>38838</v>
      </c>
      <c r="AW2160" s="81">
        <v>70.580770496453908</v>
      </c>
      <c r="AX2160" s="215">
        <v>1972</v>
      </c>
      <c r="AY2160" s="215">
        <v>2002</v>
      </c>
      <c r="AZ2160" s="74">
        <v>221</v>
      </c>
      <c r="BA2160" s="69" t="s">
        <v>2847</v>
      </c>
      <c r="BB2160" s="44">
        <f t="shared" si="204"/>
        <v>7690.0000000000009</v>
      </c>
      <c r="BC2160" s="81">
        <v>76.900000000000006</v>
      </c>
      <c r="BD2160" s="66">
        <v>38912</v>
      </c>
      <c r="BE2160" s="79">
        <v>6252107.2993999999</v>
      </c>
      <c r="BF2160" s="79">
        <v>4391293</v>
      </c>
      <c r="BG2160" s="79">
        <v>1610730.0532</v>
      </c>
      <c r="BH2160" s="75">
        <v>1.9445365194080872</v>
      </c>
      <c r="BI2160" s="79">
        <v>250084.29199999999</v>
      </c>
      <c r="BJ2160" s="197">
        <v>1131.6031312217194</v>
      </c>
      <c r="BK2160" s="78" t="s">
        <v>3572</v>
      </c>
      <c r="BL2160" s="66">
        <v>38898</v>
      </c>
      <c r="BM2160" s="163">
        <v>1931941</v>
      </c>
      <c r="BN2160" s="66">
        <v>38717</v>
      </c>
      <c r="BO2160" s="79">
        <v>1604465</v>
      </c>
      <c r="BP2160" s="158"/>
      <c r="BQ2160" s="74"/>
      <c r="BR2160" s="161"/>
      <c r="BS2160" s="160"/>
      <c r="BT2160" s="158"/>
      <c r="BU2160" s="74"/>
      <c r="BV2160" s="161"/>
      <c r="BW2160" s="160"/>
      <c r="BX2160" s="158"/>
      <c r="BY2160" s="74"/>
      <c r="BZ2160" s="161"/>
      <c r="CA2160" s="160"/>
      <c r="CB2160" s="161">
        <v>4.9436315962475691E-3</v>
      </c>
      <c r="CC2160" s="161">
        <v>4.4363288676550778E-3</v>
      </c>
    </row>
    <row r="2161" spans="2:81" ht="34">
      <c r="B2161" s="228">
        <v>59</v>
      </c>
      <c r="C2161" s="89">
        <v>20061659</v>
      </c>
      <c r="D2161" s="89">
        <v>1</v>
      </c>
      <c r="E2161" s="147" t="s">
        <v>2062</v>
      </c>
      <c r="F2161" s="92" t="s">
        <v>8233</v>
      </c>
      <c r="G2161" s="92"/>
      <c r="H2161" s="92"/>
      <c r="I2161" s="92"/>
      <c r="J2161" s="90" t="s">
        <v>8234</v>
      </c>
      <c r="K2161" s="90" t="s">
        <v>8235</v>
      </c>
      <c r="L2161" s="90" t="s">
        <v>241</v>
      </c>
      <c r="M2161" s="91" t="s">
        <v>138</v>
      </c>
      <c r="N2161" s="93">
        <v>32765</v>
      </c>
      <c r="O2161" s="94" t="s">
        <v>222</v>
      </c>
      <c r="P2161" s="95">
        <v>9300000</v>
      </c>
      <c r="Q2161" s="95">
        <v>9282371.4499999993</v>
      </c>
      <c r="R2161" s="95"/>
      <c r="S2161" s="96">
        <v>7865530.1299999999</v>
      </c>
      <c r="T2161" s="91" t="s">
        <v>60</v>
      </c>
      <c r="U2161" s="500">
        <v>5.8380000000000001</v>
      </c>
      <c r="V2161" s="500">
        <v>4.0970000000000006E-2</v>
      </c>
      <c r="W2161" s="500">
        <v>0.02</v>
      </c>
      <c r="X2161" s="500">
        <v>5.7970300000000003</v>
      </c>
      <c r="Y2161" s="97">
        <v>38930</v>
      </c>
      <c r="Z2161" s="512">
        <f t="shared" si="199"/>
        <v>583.79999999999995</v>
      </c>
      <c r="AA2161" s="512">
        <f t="shared" si="200"/>
        <v>4.0970000000000004</v>
      </c>
      <c r="AB2161" s="512">
        <f t="shared" si="201"/>
        <v>2</v>
      </c>
      <c r="AC2161" s="512">
        <f t="shared" si="202"/>
        <v>579.70300000000009</v>
      </c>
      <c r="AD2161" s="91">
        <v>360</v>
      </c>
      <c r="AE2161" s="91">
        <v>0</v>
      </c>
      <c r="AF2161" s="237">
        <v>2</v>
      </c>
      <c r="AG2161" s="91">
        <v>118</v>
      </c>
      <c r="AH2161" s="97">
        <v>42583</v>
      </c>
      <c r="AI2161" s="98" t="s">
        <v>61</v>
      </c>
      <c r="AJ2161" s="98" t="s">
        <v>8202</v>
      </c>
      <c r="AK2161" s="99"/>
      <c r="AL2161" s="100" t="s">
        <v>348</v>
      </c>
      <c r="AM2161" s="97"/>
      <c r="AN2161" s="228">
        <v>59</v>
      </c>
      <c r="AO2161" s="89">
        <v>20061659</v>
      </c>
      <c r="AP2161" s="89"/>
      <c r="AQ2161" s="89"/>
      <c r="AR2161" s="89">
        <v>1</v>
      </c>
      <c r="AS2161" s="35">
        <f t="shared" si="203"/>
        <v>5988.6267419354826</v>
      </c>
      <c r="AT2161" s="92" t="s">
        <v>8233</v>
      </c>
      <c r="AU2161" s="95">
        <v>15500000</v>
      </c>
      <c r="AV2161" s="97">
        <v>38899</v>
      </c>
      <c r="AW2161" s="106">
        <v>59.88626741935483</v>
      </c>
      <c r="AX2161" s="220">
        <v>2000</v>
      </c>
      <c r="AY2161" s="220"/>
      <c r="AZ2161" s="105">
        <v>78179</v>
      </c>
      <c r="BA2161" s="100" t="s">
        <v>226</v>
      </c>
      <c r="BB2161" s="44">
        <f t="shared" si="204"/>
        <v>10000</v>
      </c>
      <c r="BC2161" s="106">
        <v>100</v>
      </c>
      <c r="BD2161" s="97">
        <v>38925</v>
      </c>
      <c r="BE2161" s="95">
        <v>1340765</v>
      </c>
      <c r="BF2161" s="95">
        <v>397339</v>
      </c>
      <c r="BG2161" s="95">
        <v>910204</v>
      </c>
      <c r="BH2161" s="192">
        <v>1.3842997268932913</v>
      </c>
      <c r="BI2161" s="95">
        <v>19523.25</v>
      </c>
      <c r="BJ2161" s="203">
        <v>0.24972499008685198</v>
      </c>
      <c r="BK2161" s="108" t="s">
        <v>3572</v>
      </c>
      <c r="BL2161" s="97">
        <v>38868</v>
      </c>
      <c r="BM2161" s="168">
        <v>952714</v>
      </c>
      <c r="BN2161" s="97">
        <v>38717</v>
      </c>
      <c r="BO2161" s="95">
        <v>944999</v>
      </c>
      <c r="BP2161" s="133" t="s">
        <v>1554</v>
      </c>
      <c r="BQ2161" s="105">
        <v>44356</v>
      </c>
      <c r="BR2161" s="169">
        <v>0.56736463756251676</v>
      </c>
      <c r="BS2161" s="136">
        <v>43951</v>
      </c>
      <c r="BT2161" s="133" t="s">
        <v>8236</v>
      </c>
      <c r="BU2161" s="105">
        <v>4029</v>
      </c>
      <c r="BV2161" s="169">
        <v>5.1535578608066103E-2</v>
      </c>
      <c r="BW2161" s="136">
        <v>40543</v>
      </c>
      <c r="BX2161" s="133" t="s">
        <v>8237</v>
      </c>
      <c r="BY2161" s="105">
        <v>4006</v>
      </c>
      <c r="BZ2161" s="169">
        <v>5.1241381956791468E-2</v>
      </c>
      <c r="CA2161" s="136">
        <v>39660</v>
      </c>
      <c r="CB2161" s="169">
        <v>4.6110468523416232E-3</v>
      </c>
      <c r="CC2161" s="169">
        <v>4.1378731126891222E-3</v>
      </c>
    </row>
    <row r="2162" spans="2:81" ht="34">
      <c r="B2162" s="228">
        <v>60</v>
      </c>
      <c r="C2162" s="89">
        <v>20061632</v>
      </c>
      <c r="D2162" s="89">
        <v>1</v>
      </c>
      <c r="E2162" s="147" t="s">
        <v>2062</v>
      </c>
      <c r="F2162" s="92" t="s">
        <v>8238</v>
      </c>
      <c r="G2162" s="92"/>
      <c r="H2162" s="92"/>
      <c r="I2162" s="92"/>
      <c r="J2162" s="90" t="s">
        <v>8239</v>
      </c>
      <c r="K2162" s="90" t="s">
        <v>8240</v>
      </c>
      <c r="L2162" s="90" t="s">
        <v>753</v>
      </c>
      <c r="M2162" s="91" t="s">
        <v>335</v>
      </c>
      <c r="N2162" s="93">
        <v>20151</v>
      </c>
      <c r="O2162" s="94" t="s">
        <v>615</v>
      </c>
      <c r="P2162" s="95">
        <v>9300000</v>
      </c>
      <c r="Q2162" s="95">
        <v>9276282.2400000002</v>
      </c>
      <c r="R2162" s="95"/>
      <c r="S2162" s="95">
        <v>7316398.9900000002</v>
      </c>
      <c r="T2162" s="91" t="s">
        <v>60</v>
      </c>
      <c r="U2162" s="500">
        <v>6.38</v>
      </c>
      <c r="V2162" s="500">
        <v>4.0970000000000006E-2</v>
      </c>
      <c r="W2162" s="500">
        <v>0.02</v>
      </c>
      <c r="X2162" s="500">
        <v>6.3390299999999993</v>
      </c>
      <c r="Y2162" s="97">
        <v>38930</v>
      </c>
      <c r="Z2162" s="512">
        <f t="shared" si="199"/>
        <v>638</v>
      </c>
      <c r="AA2162" s="512">
        <f t="shared" si="200"/>
        <v>4.0970000000000004</v>
      </c>
      <c r="AB2162" s="512">
        <f t="shared" si="201"/>
        <v>2</v>
      </c>
      <c r="AC2162" s="512">
        <f t="shared" si="202"/>
        <v>633.90299999999991</v>
      </c>
      <c r="AD2162" s="91">
        <v>300</v>
      </c>
      <c r="AE2162" s="91">
        <v>0</v>
      </c>
      <c r="AF2162" s="237">
        <v>2</v>
      </c>
      <c r="AG2162" s="91">
        <v>118</v>
      </c>
      <c r="AH2162" s="97">
        <v>42583</v>
      </c>
      <c r="AI2162" s="98" t="s">
        <v>61</v>
      </c>
      <c r="AJ2162" s="98" t="s">
        <v>61</v>
      </c>
      <c r="AK2162" s="99"/>
      <c r="AL2162" s="100" t="s">
        <v>62</v>
      </c>
      <c r="AM2162" s="97"/>
      <c r="AN2162" s="228">
        <v>60</v>
      </c>
      <c r="AO2162" s="89">
        <v>20061632</v>
      </c>
      <c r="AP2162" s="89"/>
      <c r="AQ2162" s="89"/>
      <c r="AR2162" s="89">
        <v>1</v>
      </c>
      <c r="AS2162" s="35">
        <f t="shared" si="203"/>
        <v>7421.0257920000004</v>
      </c>
      <c r="AT2162" s="92" t="s">
        <v>8238</v>
      </c>
      <c r="AU2162" s="95">
        <v>12500000</v>
      </c>
      <c r="AV2162" s="97">
        <v>38881</v>
      </c>
      <c r="AW2162" s="106">
        <v>74.210257920000004</v>
      </c>
      <c r="AX2162" s="220">
        <v>2001</v>
      </c>
      <c r="AY2162" s="220"/>
      <c r="AZ2162" s="105">
        <v>89</v>
      </c>
      <c r="BA2162" s="100" t="s">
        <v>2847</v>
      </c>
      <c r="BB2162" s="44">
        <f t="shared" si="204"/>
        <v>8250</v>
      </c>
      <c r="BC2162" s="106">
        <v>82.5</v>
      </c>
      <c r="BD2162" s="97">
        <v>38868</v>
      </c>
      <c r="BE2162" s="95">
        <v>2801986.5364999999</v>
      </c>
      <c r="BF2162" s="95">
        <v>1685654</v>
      </c>
      <c r="BG2162" s="95">
        <v>1004253.0832</v>
      </c>
      <c r="BH2162" s="192">
        <v>1.3476569875893158</v>
      </c>
      <c r="BI2162" s="95">
        <v>112079.4615</v>
      </c>
      <c r="BJ2162" s="203">
        <v>1259.3197921348315</v>
      </c>
      <c r="BK2162" s="108" t="s">
        <v>3572</v>
      </c>
      <c r="BL2162" s="97">
        <v>38868</v>
      </c>
      <c r="BM2162" s="168">
        <v>1116309</v>
      </c>
      <c r="BN2162" s="97">
        <v>38717</v>
      </c>
      <c r="BO2162" s="95">
        <v>1131572</v>
      </c>
      <c r="BP2162" s="133"/>
      <c r="BQ2162" s="105"/>
      <c r="BR2162" s="169"/>
      <c r="BS2162" s="136"/>
      <c r="BT2162" s="133"/>
      <c r="BU2162" s="105"/>
      <c r="BV2162" s="169"/>
      <c r="BW2162" s="136"/>
      <c r="BX2162" s="133"/>
      <c r="BY2162" s="105"/>
      <c r="BZ2162" s="169"/>
      <c r="CA2162" s="136"/>
      <c r="CB2162" s="169">
        <v>4.6080220183587362E-3</v>
      </c>
      <c r="CC2162" s="169">
        <v>4.1351586793708442E-3</v>
      </c>
    </row>
    <row r="2163" spans="2:81" ht="34">
      <c r="B2163" s="228">
        <v>61</v>
      </c>
      <c r="C2163" s="89">
        <v>3401985</v>
      </c>
      <c r="D2163" s="89">
        <v>1</v>
      </c>
      <c r="E2163" s="147" t="s">
        <v>2024</v>
      </c>
      <c r="F2163" s="147" t="s">
        <v>8241</v>
      </c>
      <c r="G2163" s="147"/>
      <c r="H2163" s="147"/>
      <c r="I2163" s="147"/>
      <c r="J2163" s="90" t="s">
        <v>8242</v>
      </c>
      <c r="K2163" s="90" t="s">
        <v>8243</v>
      </c>
      <c r="L2163" s="90" t="s">
        <v>77</v>
      </c>
      <c r="M2163" s="91" t="s">
        <v>58</v>
      </c>
      <c r="N2163" s="93">
        <v>92020</v>
      </c>
      <c r="O2163" s="94" t="s">
        <v>468</v>
      </c>
      <c r="P2163" s="95">
        <v>9200000</v>
      </c>
      <c r="Q2163" s="95">
        <v>9191432.6799999997</v>
      </c>
      <c r="R2163" s="95"/>
      <c r="S2163" s="96">
        <v>7895278.1600000001</v>
      </c>
      <c r="T2163" s="91" t="s">
        <v>60</v>
      </c>
      <c r="U2163" s="500">
        <v>6.3469999999999995</v>
      </c>
      <c r="V2163" s="500">
        <v>2.0969999999999999E-2</v>
      </c>
      <c r="W2163" s="500">
        <v>0.01</v>
      </c>
      <c r="X2163" s="500">
        <v>6.3260300000000003</v>
      </c>
      <c r="Y2163" s="97">
        <v>38931</v>
      </c>
      <c r="Z2163" s="512">
        <f t="shared" si="199"/>
        <v>634.69999999999993</v>
      </c>
      <c r="AA2163" s="512">
        <f t="shared" si="200"/>
        <v>2.097</v>
      </c>
      <c r="AB2163" s="512">
        <f t="shared" si="201"/>
        <v>1</v>
      </c>
      <c r="AC2163" s="512">
        <f t="shared" si="202"/>
        <v>632.60300000000007</v>
      </c>
      <c r="AD2163" s="91">
        <v>360</v>
      </c>
      <c r="AE2163" s="91">
        <v>0</v>
      </c>
      <c r="AF2163" s="237">
        <v>1</v>
      </c>
      <c r="AG2163" s="91">
        <v>119</v>
      </c>
      <c r="AH2163" s="97">
        <v>42614</v>
      </c>
      <c r="AI2163" s="98" t="s">
        <v>61</v>
      </c>
      <c r="AJ2163" s="98" t="s">
        <v>61</v>
      </c>
      <c r="AK2163" s="99"/>
      <c r="AL2163" s="100" t="s">
        <v>78</v>
      </c>
      <c r="AM2163" s="97"/>
      <c r="AN2163" s="228">
        <v>61</v>
      </c>
      <c r="AO2163" s="89">
        <v>3401985</v>
      </c>
      <c r="AP2163" s="89"/>
      <c r="AQ2163" s="89"/>
      <c r="AR2163" s="89">
        <v>1</v>
      </c>
      <c r="AS2163" s="35">
        <f t="shared" si="203"/>
        <v>7659.5272333333323</v>
      </c>
      <c r="AT2163" s="147" t="s">
        <v>8241</v>
      </c>
      <c r="AU2163" s="95">
        <v>12000000</v>
      </c>
      <c r="AV2163" s="97">
        <v>38870</v>
      </c>
      <c r="AW2163" s="106">
        <v>76.595272333333327</v>
      </c>
      <c r="AX2163" s="219">
        <v>1966</v>
      </c>
      <c r="AY2163" s="219"/>
      <c r="AZ2163" s="105">
        <v>122371</v>
      </c>
      <c r="BA2163" s="100" t="s">
        <v>226</v>
      </c>
      <c r="BB2163" s="44">
        <f t="shared" si="204"/>
        <v>10000</v>
      </c>
      <c r="BC2163" s="106">
        <v>100</v>
      </c>
      <c r="BD2163" s="97">
        <v>38911</v>
      </c>
      <c r="BE2163" s="95">
        <v>1103191.4099999999</v>
      </c>
      <c r="BF2163" s="95">
        <v>200584.74</v>
      </c>
      <c r="BG2163" s="95">
        <v>868264.98</v>
      </c>
      <c r="BH2163" s="192">
        <v>1.2643436345892238</v>
      </c>
      <c r="BI2163" s="95">
        <v>12237.1</v>
      </c>
      <c r="BJ2163" s="203">
        <v>0.1</v>
      </c>
      <c r="BK2163" s="108"/>
      <c r="BL2163" s="97"/>
      <c r="BM2163" s="168"/>
      <c r="BN2163" s="97"/>
      <c r="BO2163" s="95"/>
      <c r="BP2163" s="133" t="s">
        <v>8244</v>
      </c>
      <c r="BQ2163" s="105">
        <v>82260</v>
      </c>
      <c r="BR2163" s="169">
        <v>0.67221809088754692</v>
      </c>
      <c r="BS2163" s="136">
        <v>44408</v>
      </c>
      <c r="BT2163" s="133" t="s">
        <v>8245</v>
      </c>
      <c r="BU2163" s="105">
        <v>15042</v>
      </c>
      <c r="BV2163" s="169">
        <v>0.12292128036871482</v>
      </c>
      <c r="BW2163" s="136">
        <v>40738</v>
      </c>
      <c r="BX2163" s="133" t="s">
        <v>8246</v>
      </c>
      <c r="BY2163" s="105">
        <v>15042</v>
      </c>
      <c r="BZ2163" s="169">
        <v>0.12292128036871482</v>
      </c>
      <c r="CA2163" s="136">
        <v>40724</v>
      </c>
      <c r="CB2163" s="169">
        <v>4.5658727358539319E-3</v>
      </c>
      <c r="CC2163" s="169">
        <v>4.0973346475661806E-3</v>
      </c>
    </row>
    <row r="2164" spans="2:81" ht="45">
      <c r="B2164" s="228">
        <v>62</v>
      </c>
      <c r="C2164" s="89">
        <v>20061730</v>
      </c>
      <c r="D2164" s="89">
        <v>1</v>
      </c>
      <c r="E2164" s="147" t="s">
        <v>2062</v>
      </c>
      <c r="F2164" s="92" t="s">
        <v>8247</v>
      </c>
      <c r="G2164" s="92"/>
      <c r="H2164" s="92"/>
      <c r="I2164" s="92"/>
      <c r="J2164" s="90" t="s">
        <v>8248</v>
      </c>
      <c r="K2164" s="90" t="s">
        <v>868</v>
      </c>
      <c r="L2164" s="90" t="s">
        <v>8249</v>
      </c>
      <c r="M2164" s="91" t="s">
        <v>110</v>
      </c>
      <c r="N2164" s="93">
        <v>38401</v>
      </c>
      <c r="O2164" s="94" t="s">
        <v>222</v>
      </c>
      <c r="P2164" s="95">
        <v>9000000</v>
      </c>
      <c r="Q2164" s="95">
        <v>9000000</v>
      </c>
      <c r="R2164" s="95"/>
      <c r="S2164" s="96">
        <v>8170951.3600000003</v>
      </c>
      <c r="T2164" s="91" t="s">
        <v>70</v>
      </c>
      <c r="U2164" s="500">
        <v>6.17</v>
      </c>
      <c r="V2164" s="500">
        <v>4.0970000000000006E-2</v>
      </c>
      <c r="W2164" s="500">
        <v>0.02</v>
      </c>
      <c r="X2164" s="500">
        <v>6.1290300000000002</v>
      </c>
      <c r="Y2164" s="97">
        <v>38952</v>
      </c>
      <c r="Z2164" s="512">
        <f t="shared" si="199"/>
        <v>617</v>
      </c>
      <c r="AA2164" s="512">
        <f t="shared" si="200"/>
        <v>4.0970000000000004</v>
      </c>
      <c r="AB2164" s="512">
        <f t="shared" si="201"/>
        <v>2</v>
      </c>
      <c r="AC2164" s="512">
        <f t="shared" si="202"/>
        <v>612.90300000000002</v>
      </c>
      <c r="AD2164" s="91">
        <v>360</v>
      </c>
      <c r="AE2164" s="91">
        <v>36</v>
      </c>
      <c r="AF2164" s="237">
        <v>1</v>
      </c>
      <c r="AG2164" s="91">
        <v>119</v>
      </c>
      <c r="AH2164" s="97">
        <v>42614</v>
      </c>
      <c r="AI2164" s="98" t="s">
        <v>61</v>
      </c>
      <c r="AJ2164" s="98" t="s">
        <v>61</v>
      </c>
      <c r="AK2164" s="99"/>
      <c r="AL2164" s="100" t="s">
        <v>62</v>
      </c>
      <c r="AM2164" s="97"/>
      <c r="AN2164" s="228">
        <v>62</v>
      </c>
      <c r="AO2164" s="89">
        <v>20061730</v>
      </c>
      <c r="AP2164" s="89"/>
      <c r="AQ2164" s="89"/>
      <c r="AR2164" s="89">
        <v>1</v>
      </c>
      <c r="AS2164" s="35">
        <f t="shared" si="203"/>
        <v>7438.0165289256202</v>
      </c>
      <c r="AT2164" s="92" t="s">
        <v>8247</v>
      </c>
      <c r="AU2164" s="95">
        <v>12100000</v>
      </c>
      <c r="AV2164" s="97">
        <v>38909</v>
      </c>
      <c r="AW2164" s="106">
        <v>74.380165289256198</v>
      </c>
      <c r="AX2164" s="220">
        <v>1993</v>
      </c>
      <c r="AY2164" s="220">
        <v>2005</v>
      </c>
      <c r="AZ2164" s="105">
        <v>86005</v>
      </c>
      <c r="BA2164" s="100" t="s">
        <v>226</v>
      </c>
      <c r="BB2164" s="44">
        <f t="shared" si="204"/>
        <v>10000</v>
      </c>
      <c r="BC2164" s="106">
        <v>100</v>
      </c>
      <c r="BD2164" s="97">
        <v>38949</v>
      </c>
      <c r="BE2164" s="95">
        <v>1039528</v>
      </c>
      <c r="BF2164" s="95">
        <v>214137</v>
      </c>
      <c r="BG2164" s="95">
        <v>781619</v>
      </c>
      <c r="BH2164" s="192">
        <v>1.1854108531782155</v>
      </c>
      <c r="BI2164" s="95">
        <v>12900.75</v>
      </c>
      <c r="BJ2164" s="203">
        <v>0.15</v>
      </c>
      <c r="BK2164" s="108"/>
      <c r="BL2164" s="97"/>
      <c r="BM2164" s="168"/>
      <c r="BN2164" s="97"/>
      <c r="BO2164" s="95"/>
      <c r="BP2164" s="133" t="s">
        <v>6388</v>
      </c>
      <c r="BQ2164" s="105">
        <v>30186</v>
      </c>
      <c r="BR2164" s="169">
        <v>0.35097959420963898</v>
      </c>
      <c r="BS2164" s="136">
        <v>42766</v>
      </c>
      <c r="BT2164" s="133" t="s">
        <v>8250</v>
      </c>
      <c r="BU2164" s="105">
        <v>29946</v>
      </c>
      <c r="BV2164" s="169">
        <v>0.34818905877565259</v>
      </c>
      <c r="BW2164" s="136">
        <v>42460</v>
      </c>
      <c r="BX2164" s="133" t="s">
        <v>2602</v>
      </c>
      <c r="BY2164" s="105">
        <v>20473</v>
      </c>
      <c r="BZ2164" s="169">
        <v>0.23804429975001454</v>
      </c>
      <c r="CA2164" s="136">
        <v>42338</v>
      </c>
      <c r="CB2164" s="169">
        <v>4.470777957401674E-3</v>
      </c>
      <c r="CC2164" s="169">
        <v>4.0119982501025751E-3</v>
      </c>
    </row>
    <row r="2165" spans="2:81" ht="34">
      <c r="B2165" s="228">
        <v>63</v>
      </c>
      <c r="C2165" s="89">
        <v>20061534</v>
      </c>
      <c r="D2165" s="89">
        <v>1</v>
      </c>
      <c r="E2165" s="147" t="s">
        <v>2062</v>
      </c>
      <c r="F2165" s="92" t="s">
        <v>8251</v>
      </c>
      <c r="G2165" s="92"/>
      <c r="H2165" s="92"/>
      <c r="I2165" s="92"/>
      <c r="J2165" s="90" t="s">
        <v>8252</v>
      </c>
      <c r="K2165" s="90" t="s">
        <v>8253</v>
      </c>
      <c r="L2165" s="90" t="s">
        <v>440</v>
      </c>
      <c r="M2165" s="91" t="s">
        <v>132</v>
      </c>
      <c r="N2165" s="93">
        <v>77536</v>
      </c>
      <c r="O2165" s="94" t="s">
        <v>2195</v>
      </c>
      <c r="P2165" s="95">
        <v>8880000</v>
      </c>
      <c r="Q2165" s="95">
        <v>8880000</v>
      </c>
      <c r="R2165" s="95"/>
      <c r="S2165" s="96">
        <v>8344536.4800000004</v>
      </c>
      <c r="T2165" s="91" t="s">
        <v>70</v>
      </c>
      <c r="U2165" s="500">
        <v>6.24</v>
      </c>
      <c r="V2165" s="500">
        <v>4.0970000000000006E-2</v>
      </c>
      <c r="W2165" s="500">
        <v>0.02</v>
      </c>
      <c r="X2165" s="500">
        <v>6.1990300000000005</v>
      </c>
      <c r="Y2165" s="97">
        <v>38916</v>
      </c>
      <c r="Z2165" s="512">
        <f t="shared" si="199"/>
        <v>624</v>
      </c>
      <c r="AA2165" s="512">
        <f t="shared" si="200"/>
        <v>4.0970000000000004</v>
      </c>
      <c r="AB2165" s="512">
        <f t="shared" si="201"/>
        <v>2</v>
      </c>
      <c r="AC2165" s="512">
        <f t="shared" si="202"/>
        <v>619.90300000000002</v>
      </c>
      <c r="AD2165" s="91">
        <v>360</v>
      </c>
      <c r="AE2165" s="91">
        <v>60</v>
      </c>
      <c r="AF2165" s="237">
        <v>2</v>
      </c>
      <c r="AG2165" s="91">
        <v>118</v>
      </c>
      <c r="AH2165" s="97">
        <v>42583</v>
      </c>
      <c r="AI2165" s="98" t="s">
        <v>61</v>
      </c>
      <c r="AJ2165" s="98" t="s">
        <v>61</v>
      </c>
      <c r="AK2165" s="99"/>
      <c r="AL2165" s="100" t="s">
        <v>98</v>
      </c>
      <c r="AM2165" s="97"/>
      <c r="AN2165" s="228">
        <v>63</v>
      </c>
      <c r="AO2165" s="89">
        <v>20061534</v>
      </c>
      <c r="AP2165" s="89"/>
      <c r="AQ2165" s="89"/>
      <c r="AR2165" s="89">
        <v>1</v>
      </c>
      <c r="AS2165" s="35">
        <f t="shared" si="203"/>
        <v>8000</v>
      </c>
      <c r="AT2165" s="92" t="s">
        <v>8251</v>
      </c>
      <c r="AU2165" s="95">
        <v>11100000</v>
      </c>
      <c r="AV2165" s="97">
        <v>38899</v>
      </c>
      <c r="AW2165" s="106">
        <v>80</v>
      </c>
      <c r="AX2165" s="220">
        <v>1998</v>
      </c>
      <c r="AY2165" s="220">
        <v>2002</v>
      </c>
      <c r="AZ2165" s="105">
        <v>129808</v>
      </c>
      <c r="BA2165" s="100" t="s">
        <v>226</v>
      </c>
      <c r="BB2165" s="44">
        <f t="shared" si="204"/>
        <v>10000</v>
      </c>
      <c r="BC2165" s="106">
        <v>100</v>
      </c>
      <c r="BD2165" s="97">
        <v>38916</v>
      </c>
      <c r="BE2165" s="95">
        <v>1414272.5792</v>
      </c>
      <c r="BF2165" s="95">
        <v>549887</v>
      </c>
      <c r="BG2165" s="95">
        <v>800779.48179999995</v>
      </c>
      <c r="BH2165" s="192">
        <v>1.2217893153712462</v>
      </c>
      <c r="BI2165" s="95">
        <v>12980.8</v>
      </c>
      <c r="BJ2165" s="203">
        <v>0.1</v>
      </c>
      <c r="BK2165" s="108"/>
      <c r="BL2165" s="97"/>
      <c r="BM2165" s="168"/>
      <c r="BN2165" s="97"/>
      <c r="BO2165" s="95"/>
      <c r="BP2165" s="133" t="s">
        <v>8254</v>
      </c>
      <c r="BQ2165" s="105">
        <v>85061</v>
      </c>
      <c r="BR2165" s="169">
        <v>0.65528318747688896</v>
      </c>
      <c r="BS2165" s="136">
        <v>44370</v>
      </c>
      <c r="BT2165" s="133" t="s">
        <v>8255</v>
      </c>
      <c r="BU2165" s="105">
        <v>44747</v>
      </c>
      <c r="BV2165" s="169">
        <v>0.34471681252311104</v>
      </c>
      <c r="BW2165" s="136">
        <v>40717</v>
      </c>
      <c r="BX2165" s="133"/>
      <c r="BY2165" s="105"/>
      <c r="BZ2165" s="169"/>
      <c r="CA2165" s="136"/>
      <c r="CB2165" s="169">
        <v>4.4111675846363182E-3</v>
      </c>
      <c r="CC2165" s="169">
        <v>3.9585049401012077E-3</v>
      </c>
    </row>
    <row r="2166" spans="2:81" ht="34">
      <c r="B2166" s="209">
        <v>64</v>
      </c>
      <c r="C2166" s="57">
        <v>20061355</v>
      </c>
      <c r="D2166" s="57">
        <v>1</v>
      </c>
      <c r="E2166" s="155" t="s">
        <v>2062</v>
      </c>
      <c r="F2166" s="60" t="s">
        <v>8256</v>
      </c>
      <c r="G2166" s="60"/>
      <c r="H2166" s="60"/>
      <c r="I2166" s="60"/>
      <c r="J2166" s="58" t="s">
        <v>8257</v>
      </c>
      <c r="K2166" s="58" t="s">
        <v>8258</v>
      </c>
      <c r="L2166" s="58" t="s">
        <v>181</v>
      </c>
      <c r="M2166" s="59" t="s">
        <v>110</v>
      </c>
      <c r="N2166" s="61">
        <v>37604</v>
      </c>
      <c r="O2166" s="62" t="s">
        <v>222</v>
      </c>
      <c r="P2166" s="79">
        <v>8700000</v>
      </c>
      <c r="Q2166" s="79">
        <v>8700000</v>
      </c>
      <c r="R2166" s="79"/>
      <c r="S2166" s="80">
        <v>7915328.5899999999</v>
      </c>
      <c r="T2166" s="59" t="s">
        <v>70</v>
      </c>
      <c r="U2166" s="499">
        <v>6.2800000000000011</v>
      </c>
      <c r="V2166" s="499">
        <v>4.0970000000000006E-2</v>
      </c>
      <c r="W2166" s="499">
        <v>0.02</v>
      </c>
      <c r="X2166" s="499">
        <v>6.2390300000000014</v>
      </c>
      <c r="Y2166" s="66">
        <v>38909</v>
      </c>
      <c r="Z2166" s="512">
        <f t="shared" si="199"/>
        <v>628.00000000000011</v>
      </c>
      <c r="AA2166" s="512">
        <f t="shared" si="200"/>
        <v>4.0970000000000004</v>
      </c>
      <c r="AB2166" s="512">
        <f t="shared" si="201"/>
        <v>2</v>
      </c>
      <c r="AC2166" s="512">
        <f t="shared" si="202"/>
        <v>623.90300000000013</v>
      </c>
      <c r="AD2166" s="59">
        <v>360</v>
      </c>
      <c r="AE2166" s="59">
        <v>36</v>
      </c>
      <c r="AF2166" s="235">
        <v>2</v>
      </c>
      <c r="AG2166" s="59">
        <v>118</v>
      </c>
      <c r="AH2166" s="66">
        <v>42583</v>
      </c>
      <c r="AI2166" s="67" t="s">
        <v>61</v>
      </c>
      <c r="AJ2166" s="67" t="s">
        <v>8259</v>
      </c>
      <c r="AK2166" s="68"/>
      <c r="AL2166" s="69" t="s">
        <v>98</v>
      </c>
      <c r="AM2166" s="66"/>
      <c r="AN2166" s="209">
        <v>64</v>
      </c>
      <c r="AO2166" s="57">
        <v>20061355</v>
      </c>
      <c r="AP2166" s="57"/>
      <c r="AQ2166" s="57"/>
      <c r="AR2166" s="57">
        <v>1</v>
      </c>
      <c r="AS2166" s="35">
        <f t="shared" si="203"/>
        <v>7250</v>
      </c>
      <c r="AT2166" s="60" t="s">
        <v>8256</v>
      </c>
      <c r="AU2166" s="79">
        <v>12000000</v>
      </c>
      <c r="AV2166" s="66">
        <v>38831</v>
      </c>
      <c r="AW2166" s="81">
        <v>72.5</v>
      </c>
      <c r="AX2166" s="215">
        <v>2000</v>
      </c>
      <c r="AY2166" s="215" t="s">
        <v>3339</v>
      </c>
      <c r="AZ2166" s="74">
        <v>80500</v>
      </c>
      <c r="BA2166" s="69" t="s">
        <v>226</v>
      </c>
      <c r="BB2166" s="44">
        <f t="shared" si="204"/>
        <v>10000</v>
      </c>
      <c r="BC2166" s="81">
        <v>100</v>
      </c>
      <c r="BD2166" s="66">
        <v>38882</v>
      </c>
      <c r="BE2166" s="79">
        <v>1076223.0108</v>
      </c>
      <c r="BF2166" s="79">
        <v>202940</v>
      </c>
      <c r="BG2166" s="79">
        <v>844191.4754</v>
      </c>
      <c r="BH2166" s="75">
        <v>1.3091342515756998</v>
      </c>
      <c r="BI2166" s="79">
        <v>12075</v>
      </c>
      <c r="BJ2166" s="197">
        <v>0.15</v>
      </c>
      <c r="BK2166" s="78" t="s">
        <v>3572</v>
      </c>
      <c r="BL2166" s="66">
        <v>38868</v>
      </c>
      <c r="BM2166" s="163">
        <v>872602</v>
      </c>
      <c r="BN2166" s="66">
        <v>38717</v>
      </c>
      <c r="BO2166" s="79">
        <v>858552</v>
      </c>
      <c r="BP2166" s="158" t="s">
        <v>2489</v>
      </c>
      <c r="BQ2166" s="74">
        <v>55650</v>
      </c>
      <c r="BR2166" s="161">
        <v>0.69130434782608696</v>
      </c>
      <c r="BS2166" s="160">
        <v>43889</v>
      </c>
      <c r="BT2166" s="158" t="s">
        <v>8260</v>
      </c>
      <c r="BU2166" s="74">
        <v>5600</v>
      </c>
      <c r="BV2166" s="161">
        <v>6.9565217391304349E-2</v>
      </c>
      <c r="BW2166" s="160">
        <v>40405</v>
      </c>
      <c r="BX2166" s="158" t="s">
        <v>8261</v>
      </c>
      <c r="BY2166" s="74">
        <v>4550</v>
      </c>
      <c r="BZ2166" s="161">
        <v>5.6521739130434782E-2</v>
      </c>
      <c r="CA2166" s="160">
        <v>40602</v>
      </c>
      <c r="CB2166" s="161">
        <v>4.321752025488285E-3</v>
      </c>
      <c r="CC2166" s="161">
        <v>3.8782649750991561E-3</v>
      </c>
    </row>
    <row r="2167" spans="2:81" ht="23">
      <c r="B2167" s="209">
        <v>65</v>
      </c>
      <c r="C2167" s="57">
        <v>20061749</v>
      </c>
      <c r="D2167" s="57">
        <v>1</v>
      </c>
      <c r="E2167" s="155" t="s">
        <v>2062</v>
      </c>
      <c r="F2167" s="60" t="s">
        <v>8262</v>
      </c>
      <c r="G2167" s="60"/>
      <c r="H2167" s="60"/>
      <c r="I2167" s="60"/>
      <c r="J2167" s="58" t="s">
        <v>8263</v>
      </c>
      <c r="K2167" s="58" t="s">
        <v>8264</v>
      </c>
      <c r="L2167" s="58" t="s">
        <v>440</v>
      </c>
      <c r="M2167" s="59" t="s">
        <v>132</v>
      </c>
      <c r="N2167" s="61">
        <v>77389</v>
      </c>
      <c r="O2167" s="62" t="s">
        <v>3382</v>
      </c>
      <c r="P2167" s="79">
        <v>8700000</v>
      </c>
      <c r="Q2167" s="79">
        <v>8700000</v>
      </c>
      <c r="R2167" s="79"/>
      <c r="S2167" s="80">
        <v>8417969.9299999997</v>
      </c>
      <c r="T2167" s="59" t="s">
        <v>70</v>
      </c>
      <c r="U2167" s="499">
        <v>6.4399999999999995</v>
      </c>
      <c r="V2167" s="499">
        <v>4.0970000000000006E-2</v>
      </c>
      <c r="W2167" s="499">
        <v>0.02</v>
      </c>
      <c r="X2167" s="499">
        <v>6.3990299999999998</v>
      </c>
      <c r="Y2167" s="66">
        <v>38954</v>
      </c>
      <c r="Z2167" s="512">
        <f t="shared" si="199"/>
        <v>644</v>
      </c>
      <c r="AA2167" s="512">
        <f t="shared" si="200"/>
        <v>4.0970000000000004</v>
      </c>
      <c r="AB2167" s="512">
        <f t="shared" si="201"/>
        <v>2</v>
      </c>
      <c r="AC2167" s="512">
        <f t="shared" si="202"/>
        <v>639.90300000000002</v>
      </c>
      <c r="AD2167" s="59">
        <v>360</v>
      </c>
      <c r="AE2167" s="59">
        <v>24</v>
      </c>
      <c r="AF2167" s="235">
        <v>1</v>
      </c>
      <c r="AG2167" s="59">
        <v>59</v>
      </c>
      <c r="AH2167" s="66">
        <v>40787</v>
      </c>
      <c r="AI2167" s="67" t="s">
        <v>61</v>
      </c>
      <c r="AJ2167" s="67" t="s">
        <v>8265</v>
      </c>
      <c r="AK2167" s="68"/>
      <c r="AL2167" s="69" t="s">
        <v>91</v>
      </c>
      <c r="AM2167" s="66"/>
      <c r="AN2167" s="209">
        <v>65</v>
      </c>
      <c r="AO2167" s="57">
        <v>20061749</v>
      </c>
      <c r="AP2167" s="57"/>
      <c r="AQ2167" s="57"/>
      <c r="AR2167" s="57">
        <v>1</v>
      </c>
      <c r="AS2167" s="35">
        <f t="shared" si="203"/>
        <v>7372.8813559322034</v>
      </c>
      <c r="AT2167" s="60" t="s">
        <v>8262</v>
      </c>
      <c r="AU2167" s="79">
        <v>11800000</v>
      </c>
      <c r="AV2167" s="66">
        <v>38888</v>
      </c>
      <c r="AW2167" s="81">
        <v>73.728813559322035</v>
      </c>
      <c r="AX2167" s="215">
        <v>1983</v>
      </c>
      <c r="AY2167" s="215">
        <v>2000</v>
      </c>
      <c r="AZ2167" s="74">
        <v>565</v>
      </c>
      <c r="BA2167" s="69" t="s">
        <v>503</v>
      </c>
      <c r="BB2167" s="44">
        <f t="shared" si="204"/>
        <v>5145</v>
      </c>
      <c r="BC2167" s="81">
        <v>51.449999999999996</v>
      </c>
      <c r="BD2167" s="66">
        <v>38924</v>
      </c>
      <c r="BE2167" s="79">
        <v>1289931.2291999999</v>
      </c>
      <c r="BF2167" s="79">
        <v>488448</v>
      </c>
      <c r="BG2167" s="79">
        <v>778883.63619999995</v>
      </c>
      <c r="BH2167" s="75">
        <v>1.1877281818791783</v>
      </c>
      <c r="BI2167" s="79">
        <v>22600</v>
      </c>
      <c r="BJ2167" s="197">
        <v>40</v>
      </c>
      <c r="BK2167" s="78" t="s">
        <v>3572</v>
      </c>
      <c r="BL2167" s="66">
        <v>38898</v>
      </c>
      <c r="BM2167" s="163">
        <v>752720</v>
      </c>
      <c r="BN2167" s="66">
        <v>38717</v>
      </c>
      <c r="BO2167" s="79">
        <v>750388</v>
      </c>
      <c r="BP2167" s="158"/>
      <c r="BQ2167" s="74"/>
      <c r="BR2167" s="161"/>
      <c r="BS2167" s="160"/>
      <c r="BT2167" s="158"/>
      <c r="BU2167" s="74"/>
      <c r="BV2167" s="161"/>
      <c r="BW2167" s="160"/>
      <c r="BX2167" s="158"/>
      <c r="BY2167" s="74"/>
      <c r="BZ2167" s="161"/>
      <c r="CA2167" s="160"/>
      <c r="CB2167" s="161">
        <v>4.321752025488285E-3</v>
      </c>
      <c r="CC2167" s="161">
        <v>3.8782649750991561E-3</v>
      </c>
    </row>
    <row r="2168" spans="2:81" ht="34">
      <c r="B2168" s="209">
        <v>66</v>
      </c>
      <c r="C2168" s="57">
        <v>20061299</v>
      </c>
      <c r="D2168" s="57">
        <v>2</v>
      </c>
      <c r="E2168" s="155" t="s">
        <v>2062</v>
      </c>
      <c r="F2168" s="60" t="s">
        <v>8266</v>
      </c>
      <c r="G2168" s="60"/>
      <c r="H2168" s="60"/>
      <c r="I2168" s="60"/>
      <c r="J2168" s="58" t="s">
        <v>8267</v>
      </c>
      <c r="K2168" s="58" t="s">
        <v>8268</v>
      </c>
      <c r="L2168" s="58" t="s">
        <v>1094</v>
      </c>
      <c r="M2168" s="59" t="s">
        <v>370</v>
      </c>
      <c r="N2168" s="61">
        <v>48864</v>
      </c>
      <c r="O2168" s="62" t="s">
        <v>59</v>
      </c>
      <c r="P2168" s="79">
        <v>8400000</v>
      </c>
      <c r="Q2168" s="79">
        <v>8400000</v>
      </c>
      <c r="R2168" s="79"/>
      <c r="S2168" s="80">
        <v>7876247.6600000001</v>
      </c>
      <c r="T2168" s="59" t="s">
        <v>70</v>
      </c>
      <c r="U2168" s="499">
        <v>6.07</v>
      </c>
      <c r="V2168" s="499">
        <v>4.0970000000000006E-2</v>
      </c>
      <c r="W2168" s="499">
        <v>0.02</v>
      </c>
      <c r="X2168" s="499">
        <v>6.0290300000000006</v>
      </c>
      <c r="Y2168" s="66">
        <v>38929</v>
      </c>
      <c r="Z2168" s="512">
        <f t="shared" si="199"/>
        <v>607</v>
      </c>
      <c r="AA2168" s="512">
        <f t="shared" si="200"/>
        <v>4.0970000000000004</v>
      </c>
      <c r="AB2168" s="512">
        <f t="shared" si="201"/>
        <v>2</v>
      </c>
      <c r="AC2168" s="512">
        <f t="shared" si="202"/>
        <v>602.90300000000002</v>
      </c>
      <c r="AD2168" s="59">
        <v>360</v>
      </c>
      <c r="AE2168" s="59">
        <v>60</v>
      </c>
      <c r="AF2168" s="235">
        <v>2</v>
      </c>
      <c r="AG2168" s="59">
        <v>118</v>
      </c>
      <c r="AH2168" s="66">
        <v>42583</v>
      </c>
      <c r="AI2168" s="67" t="s">
        <v>61</v>
      </c>
      <c r="AJ2168" s="67" t="s">
        <v>8269</v>
      </c>
      <c r="AK2168" s="68"/>
      <c r="AL2168" s="69" t="s">
        <v>62</v>
      </c>
      <c r="AM2168" s="66"/>
      <c r="AN2168" s="209">
        <v>66</v>
      </c>
      <c r="AO2168" s="57">
        <v>20061299</v>
      </c>
      <c r="AP2168" s="57"/>
      <c r="AQ2168" s="57"/>
      <c r="AR2168" s="57">
        <v>2</v>
      </c>
      <c r="AS2168" s="35">
        <f t="shared" si="203"/>
        <v>7924.5283018867922</v>
      </c>
      <c r="AT2168" s="60" t="s">
        <v>8266</v>
      </c>
      <c r="AU2168" s="79">
        <v>10600000</v>
      </c>
      <c r="AV2168" s="66">
        <v>38763</v>
      </c>
      <c r="AW2168" s="81">
        <v>79.245283018867923</v>
      </c>
      <c r="AX2168" s="216">
        <v>1974</v>
      </c>
      <c r="AY2168" s="216">
        <v>2005</v>
      </c>
      <c r="AZ2168" s="74">
        <v>220</v>
      </c>
      <c r="BA2168" s="69" t="s">
        <v>63</v>
      </c>
      <c r="BB2168" s="44">
        <f t="shared" si="204"/>
        <v>8640</v>
      </c>
      <c r="BC2168" s="81">
        <v>86.4</v>
      </c>
      <c r="BD2168" s="66">
        <v>38908</v>
      </c>
      <c r="BE2168" s="79">
        <v>1712178.2709999999</v>
      </c>
      <c r="BF2168" s="79">
        <v>837235</v>
      </c>
      <c r="BG2168" s="79">
        <v>819942.8602</v>
      </c>
      <c r="BH2168" s="75">
        <v>1.3466172208834342</v>
      </c>
      <c r="BI2168" s="79">
        <v>55000</v>
      </c>
      <c r="BJ2168" s="197">
        <v>250</v>
      </c>
      <c r="BK2168" s="78" t="s">
        <v>3572</v>
      </c>
      <c r="BL2168" s="66">
        <v>38898</v>
      </c>
      <c r="BM2168" s="163">
        <v>774870</v>
      </c>
      <c r="BN2168" s="66">
        <v>38717</v>
      </c>
      <c r="BO2168" s="79">
        <v>765712</v>
      </c>
      <c r="BP2168" s="158"/>
      <c r="BQ2168" s="74"/>
      <c r="BR2168" s="161"/>
      <c r="BS2168" s="160"/>
      <c r="BT2168" s="158"/>
      <c r="BU2168" s="74"/>
      <c r="BV2168" s="161"/>
      <c r="BW2168" s="160"/>
      <c r="BX2168" s="158"/>
      <c r="BY2168" s="74"/>
      <c r="BZ2168" s="161"/>
      <c r="CA2168" s="160"/>
      <c r="CB2168" s="161">
        <v>3.6490214190458219E-2</v>
      </c>
      <c r="CC2168" s="161">
        <v>3.7445317000957368E-3</v>
      </c>
    </row>
    <row r="2169" spans="2:81" ht="23">
      <c r="B2169" s="209">
        <v>67</v>
      </c>
      <c r="C2169" s="57" t="s">
        <v>8270</v>
      </c>
      <c r="D2169" s="57">
        <v>1</v>
      </c>
      <c r="E2169" s="155" t="s">
        <v>2047</v>
      </c>
      <c r="F2169" s="60" t="s">
        <v>8271</v>
      </c>
      <c r="G2169" s="60"/>
      <c r="H2169" s="60"/>
      <c r="I2169" s="60"/>
      <c r="J2169" s="58" t="s">
        <v>8272</v>
      </c>
      <c r="K2169" s="58" t="s">
        <v>868</v>
      </c>
      <c r="L2169" s="58" t="s">
        <v>1704</v>
      </c>
      <c r="M2169" s="59" t="s">
        <v>391</v>
      </c>
      <c r="N2169" s="61" t="s">
        <v>8273</v>
      </c>
      <c r="O2169" s="62" t="s">
        <v>490</v>
      </c>
      <c r="P2169" s="79">
        <v>8340000</v>
      </c>
      <c r="Q2169" s="79">
        <v>8340000</v>
      </c>
      <c r="R2169" s="79"/>
      <c r="S2169" s="80">
        <v>6501897.0899999999</v>
      </c>
      <c r="T2169" s="59" t="s">
        <v>60</v>
      </c>
      <c r="U2169" s="499">
        <v>6.0990000000000002</v>
      </c>
      <c r="V2169" s="499">
        <v>3.0970000000000004E-2</v>
      </c>
      <c r="W2169" s="499">
        <v>0.01</v>
      </c>
      <c r="X2169" s="499">
        <v>6.0680300000000003</v>
      </c>
      <c r="Y2169" s="66">
        <v>38972</v>
      </c>
      <c r="Z2169" s="512">
        <f t="shared" si="199"/>
        <v>609.9</v>
      </c>
      <c r="AA2169" s="512">
        <f t="shared" si="200"/>
        <v>3.0970000000000004</v>
      </c>
      <c r="AB2169" s="512">
        <f t="shared" si="201"/>
        <v>1</v>
      </c>
      <c r="AC2169" s="512">
        <f t="shared" si="202"/>
        <v>606.803</v>
      </c>
      <c r="AD2169" s="59">
        <v>300</v>
      </c>
      <c r="AE2169" s="59">
        <v>0</v>
      </c>
      <c r="AF2169" s="235">
        <v>0</v>
      </c>
      <c r="AG2169" s="59">
        <v>120</v>
      </c>
      <c r="AH2169" s="66">
        <v>42644</v>
      </c>
      <c r="AI2169" s="67" t="s">
        <v>61</v>
      </c>
      <c r="AJ2169" s="67" t="s">
        <v>8274</v>
      </c>
      <c r="AK2169" s="68"/>
      <c r="AL2169" s="69" t="s">
        <v>62</v>
      </c>
      <c r="AM2169" s="66"/>
      <c r="AN2169" s="209">
        <v>67</v>
      </c>
      <c r="AO2169" s="57" t="s">
        <v>8270</v>
      </c>
      <c r="AP2169" s="57"/>
      <c r="AQ2169" s="57"/>
      <c r="AR2169" s="57">
        <v>1</v>
      </c>
      <c r="AS2169" s="35">
        <f t="shared" si="203"/>
        <v>6420</v>
      </c>
      <c r="AT2169" s="60" t="s">
        <v>8271</v>
      </c>
      <c r="AU2169" s="79">
        <v>13000000</v>
      </c>
      <c r="AV2169" s="66">
        <v>38917</v>
      </c>
      <c r="AW2169" s="81">
        <v>64.2</v>
      </c>
      <c r="AX2169" s="216">
        <v>2000</v>
      </c>
      <c r="AY2169" s="216"/>
      <c r="AZ2169" s="74">
        <v>56705</v>
      </c>
      <c r="BA2169" s="69" t="s">
        <v>226</v>
      </c>
      <c r="BB2169" s="44">
        <f t="shared" si="204"/>
        <v>10000</v>
      </c>
      <c r="BC2169" s="81">
        <v>100</v>
      </c>
      <c r="BD2169" s="66">
        <v>38991</v>
      </c>
      <c r="BE2169" s="79">
        <v>940565.77800000005</v>
      </c>
      <c r="BF2169" s="79">
        <v>28216.973300000001</v>
      </c>
      <c r="BG2169" s="79">
        <v>875646.49340000004</v>
      </c>
      <c r="BH2169" s="75">
        <v>1.35</v>
      </c>
      <c r="BI2169" s="79">
        <v>8505.75</v>
      </c>
      <c r="BJ2169" s="197">
        <v>0.15</v>
      </c>
      <c r="BK2169" s="78"/>
      <c r="BL2169" s="66"/>
      <c r="BM2169" s="163"/>
      <c r="BN2169" s="66"/>
      <c r="BO2169" s="79"/>
      <c r="BP2169" s="158" t="s">
        <v>8275</v>
      </c>
      <c r="BQ2169" s="74">
        <v>56705</v>
      </c>
      <c r="BR2169" s="161">
        <v>1</v>
      </c>
      <c r="BS2169" s="160">
        <v>45596</v>
      </c>
      <c r="BT2169" s="158"/>
      <c r="BU2169" s="74"/>
      <c r="BV2169" s="161"/>
      <c r="BW2169" s="160"/>
      <c r="BX2169" s="158"/>
      <c r="BY2169" s="74"/>
      <c r="BZ2169" s="161"/>
      <c r="CA2169" s="160"/>
      <c r="CB2169" s="161">
        <v>4.1429209071922176E-3</v>
      </c>
      <c r="CC2169" s="161">
        <v>3.7177850450950531E-3</v>
      </c>
    </row>
    <row r="2170" spans="2:81" ht="23">
      <c r="B2170" s="209">
        <v>68</v>
      </c>
      <c r="C2170" s="57">
        <v>20061698</v>
      </c>
      <c r="D2170" s="57">
        <v>1</v>
      </c>
      <c r="E2170" s="155" t="s">
        <v>2062</v>
      </c>
      <c r="F2170" s="60" t="s">
        <v>8276</v>
      </c>
      <c r="G2170" s="60"/>
      <c r="H2170" s="60"/>
      <c r="I2170" s="60"/>
      <c r="J2170" s="58" t="s">
        <v>8276</v>
      </c>
      <c r="K2170" s="58" t="s">
        <v>7661</v>
      </c>
      <c r="L2170" s="58" t="s">
        <v>1703</v>
      </c>
      <c r="M2170" s="59" t="s">
        <v>1147</v>
      </c>
      <c r="N2170" s="61">
        <v>2143</v>
      </c>
      <c r="O2170" s="62" t="s">
        <v>468</v>
      </c>
      <c r="P2170" s="79">
        <v>8325000</v>
      </c>
      <c r="Q2170" s="79">
        <v>8325000</v>
      </c>
      <c r="R2170" s="79"/>
      <c r="S2170" s="80">
        <v>6940970</v>
      </c>
      <c r="T2170" s="59" t="s">
        <v>70</v>
      </c>
      <c r="U2170" s="499">
        <v>6.01</v>
      </c>
      <c r="V2170" s="499">
        <v>4.0970000000000006E-2</v>
      </c>
      <c r="W2170" s="499">
        <v>0.02</v>
      </c>
      <c r="X2170" s="499">
        <v>5.9690300000000001</v>
      </c>
      <c r="Y2170" s="66">
        <v>38973</v>
      </c>
      <c r="Z2170" s="512">
        <f t="shared" si="199"/>
        <v>601</v>
      </c>
      <c r="AA2170" s="512">
        <f t="shared" si="200"/>
        <v>4.0970000000000004</v>
      </c>
      <c r="AB2170" s="512">
        <f t="shared" si="201"/>
        <v>2</v>
      </c>
      <c r="AC2170" s="512">
        <f t="shared" si="202"/>
        <v>596.90300000000002</v>
      </c>
      <c r="AD2170" s="59">
        <v>300</v>
      </c>
      <c r="AE2170" s="59">
        <v>24</v>
      </c>
      <c r="AF2170" s="235">
        <v>0</v>
      </c>
      <c r="AG2170" s="59">
        <v>120</v>
      </c>
      <c r="AH2170" s="66">
        <v>42644</v>
      </c>
      <c r="AI2170" s="67" t="s">
        <v>61</v>
      </c>
      <c r="AJ2170" s="67" t="s">
        <v>61</v>
      </c>
      <c r="AK2170" s="68"/>
      <c r="AL2170" s="69" t="s">
        <v>8277</v>
      </c>
      <c r="AM2170" s="66" t="s">
        <v>603</v>
      </c>
      <c r="AN2170" s="209">
        <v>68</v>
      </c>
      <c r="AO2170" s="57">
        <v>20061698</v>
      </c>
      <c r="AP2170" s="57"/>
      <c r="AQ2170" s="57"/>
      <c r="AR2170" s="57">
        <v>1</v>
      </c>
      <c r="AS2170" s="35">
        <f t="shared" si="203"/>
        <v>6713.7096774193551</v>
      </c>
      <c r="AT2170" s="60" t="s">
        <v>8276</v>
      </c>
      <c r="AU2170" s="79">
        <v>12400000</v>
      </c>
      <c r="AV2170" s="66">
        <v>38887</v>
      </c>
      <c r="AW2170" s="81">
        <v>67.137096774193552</v>
      </c>
      <c r="AX2170" s="216">
        <v>1985</v>
      </c>
      <c r="AY2170" s="216"/>
      <c r="AZ2170" s="74">
        <v>84500</v>
      </c>
      <c r="BA2170" s="69" t="s">
        <v>226</v>
      </c>
      <c r="BB2170" s="44">
        <f t="shared" si="204"/>
        <v>10000</v>
      </c>
      <c r="BC2170" s="81">
        <v>100</v>
      </c>
      <c r="BD2170" s="66">
        <v>38991</v>
      </c>
      <c r="BE2170" s="79">
        <v>901192.5</v>
      </c>
      <c r="BF2170" s="79">
        <v>29035.775000000023</v>
      </c>
      <c r="BG2170" s="79">
        <v>782095.08860000002</v>
      </c>
      <c r="BH2170" s="75">
        <v>1.2139283666178811</v>
      </c>
      <c r="BI2170" s="79">
        <v>8450</v>
      </c>
      <c r="BJ2170" s="197">
        <v>0.1</v>
      </c>
      <c r="BK2170" s="78" t="s">
        <v>276</v>
      </c>
      <c r="BL2170" s="66">
        <v>38717</v>
      </c>
      <c r="BM2170" s="163">
        <v>620538</v>
      </c>
      <c r="BN2170" s="66">
        <v>38352</v>
      </c>
      <c r="BO2170" s="79">
        <v>727938</v>
      </c>
      <c r="BP2170" s="158" t="s">
        <v>8278</v>
      </c>
      <c r="BQ2170" s="74">
        <v>84500</v>
      </c>
      <c r="BR2170" s="161">
        <v>1</v>
      </c>
      <c r="BS2170" s="160">
        <v>40512</v>
      </c>
      <c r="BT2170" s="158"/>
      <c r="BU2170" s="74"/>
      <c r="BV2170" s="161"/>
      <c r="BW2170" s="160"/>
      <c r="BX2170" s="158"/>
      <c r="BY2170" s="74"/>
      <c r="BZ2170" s="161"/>
      <c r="CA2170" s="160"/>
      <c r="CB2170" s="161">
        <v>4.1354696105965483E-3</v>
      </c>
      <c r="CC2170" s="161">
        <v>3.7110983813448822E-3</v>
      </c>
    </row>
    <row r="2171" spans="2:81" ht="56">
      <c r="B2171" s="228">
        <v>69</v>
      </c>
      <c r="C2171" s="89">
        <v>17876</v>
      </c>
      <c r="D2171" s="89">
        <v>1</v>
      </c>
      <c r="E2171" s="147" t="s">
        <v>2375</v>
      </c>
      <c r="F2171" s="92" t="s">
        <v>8279</v>
      </c>
      <c r="G2171" s="92"/>
      <c r="H2171" s="92"/>
      <c r="I2171" s="92"/>
      <c r="J2171" s="90" t="s">
        <v>8280</v>
      </c>
      <c r="K2171" s="90" t="s">
        <v>1596</v>
      </c>
      <c r="L2171" s="90" t="s">
        <v>67</v>
      </c>
      <c r="M2171" s="91" t="s">
        <v>69</v>
      </c>
      <c r="N2171" s="93">
        <v>30022</v>
      </c>
      <c r="O2171" s="94" t="s">
        <v>351</v>
      </c>
      <c r="P2171" s="95">
        <v>8150000</v>
      </c>
      <c r="Q2171" s="95">
        <v>8150000</v>
      </c>
      <c r="R2171" s="95"/>
      <c r="S2171" s="96">
        <v>7658223.4400000004</v>
      </c>
      <c r="T2171" s="91" t="s">
        <v>70</v>
      </c>
      <c r="U2171" s="500">
        <v>6.2359999999999998</v>
      </c>
      <c r="V2171" s="500">
        <v>4.0969999999999999E-2</v>
      </c>
      <c r="W2171" s="500">
        <v>0.03</v>
      </c>
      <c r="X2171" s="500">
        <v>6.19503</v>
      </c>
      <c r="Y2171" s="97">
        <v>38859</v>
      </c>
      <c r="Z2171" s="512">
        <f t="shared" si="199"/>
        <v>623.6</v>
      </c>
      <c r="AA2171" s="512">
        <f t="shared" si="200"/>
        <v>4.0969999999999995</v>
      </c>
      <c r="AB2171" s="512">
        <f t="shared" si="201"/>
        <v>3</v>
      </c>
      <c r="AC2171" s="512">
        <f t="shared" si="202"/>
        <v>619.50300000000004</v>
      </c>
      <c r="AD2171" s="91">
        <v>360</v>
      </c>
      <c r="AE2171" s="91">
        <v>60</v>
      </c>
      <c r="AF2171" s="237">
        <v>4</v>
      </c>
      <c r="AG2171" s="91">
        <v>116</v>
      </c>
      <c r="AH2171" s="97">
        <v>42522</v>
      </c>
      <c r="AI2171" s="98" t="s">
        <v>61</v>
      </c>
      <c r="AJ2171" s="98" t="s">
        <v>8111</v>
      </c>
      <c r="AK2171" s="99"/>
      <c r="AL2171" s="100" t="s">
        <v>750</v>
      </c>
      <c r="AM2171" s="97"/>
      <c r="AN2171" s="228">
        <v>69</v>
      </c>
      <c r="AO2171" s="89">
        <v>17876</v>
      </c>
      <c r="AP2171" s="89"/>
      <c r="AQ2171" s="89"/>
      <c r="AR2171" s="89">
        <v>1</v>
      </c>
      <c r="AS2171" s="35">
        <f t="shared" si="203"/>
        <v>5992.6470588235006</v>
      </c>
      <c r="AT2171" s="92" t="s">
        <v>8279</v>
      </c>
      <c r="AU2171" s="95">
        <v>13600000</v>
      </c>
      <c r="AV2171" s="97">
        <v>38763</v>
      </c>
      <c r="AW2171" s="106">
        <v>59.926470588235006</v>
      </c>
      <c r="AX2171" s="219">
        <v>1996</v>
      </c>
      <c r="AY2171" s="219"/>
      <c r="AZ2171" s="105">
        <v>115205</v>
      </c>
      <c r="BA2171" s="100" t="s">
        <v>226</v>
      </c>
      <c r="BB2171" s="44">
        <f t="shared" si="204"/>
        <v>10000</v>
      </c>
      <c r="BC2171" s="106">
        <v>100</v>
      </c>
      <c r="BD2171" s="97">
        <v>38898</v>
      </c>
      <c r="BE2171" s="95">
        <v>1683771.3</v>
      </c>
      <c r="BF2171" s="95">
        <v>740635.85</v>
      </c>
      <c r="BG2171" s="95">
        <v>728068</v>
      </c>
      <c r="BH2171" s="192">
        <v>1.21086022906685</v>
      </c>
      <c r="BI2171" s="95">
        <v>29953.3</v>
      </c>
      <c r="BJ2171" s="203">
        <v>0.26</v>
      </c>
      <c r="BK2171" s="108" t="s">
        <v>64</v>
      </c>
      <c r="BL2171" s="97">
        <v>38898</v>
      </c>
      <c r="BM2171" s="168">
        <v>952522</v>
      </c>
      <c r="BN2171" s="97">
        <v>38717</v>
      </c>
      <c r="BO2171" s="95">
        <v>704950</v>
      </c>
      <c r="BP2171" s="133" t="s">
        <v>8281</v>
      </c>
      <c r="BQ2171" s="105">
        <v>58419</v>
      </c>
      <c r="BR2171" s="169">
        <v>0.50710000000000011</v>
      </c>
      <c r="BS2171" s="136">
        <v>39813</v>
      </c>
      <c r="BT2171" s="133" t="s">
        <v>8282</v>
      </c>
      <c r="BU2171" s="105">
        <v>11244</v>
      </c>
      <c r="BV2171" s="169">
        <v>9.7600000000000006E-2</v>
      </c>
      <c r="BW2171" s="136">
        <v>39386</v>
      </c>
      <c r="BX2171" s="133" t="s">
        <v>8283</v>
      </c>
      <c r="BY2171" s="105">
        <v>9700</v>
      </c>
      <c r="BZ2171" s="169">
        <v>8.4199999999999997E-2</v>
      </c>
      <c r="CA2171" s="136">
        <v>39599</v>
      </c>
      <c r="CB2171" s="169">
        <v>4.0485378169804048E-3</v>
      </c>
      <c r="CC2171" s="169">
        <v>3.6330873042595543E-3</v>
      </c>
    </row>
    <row r="2172" spans="2:81" ht="45">
      <c r="B2172" s="228">
        <v>70</v>
      </c>
      <c r="C2172" s="89" t="s">
        <v>8284</v>
      </c>
      <c r="D2172" s="89">
        <v>2</v>
      </c>
      <c r="E2172" s="147" t="s">
        <v>2047</v>
      </c>
      <c r="F2172" s="147" t="s">
        <v>8285</v>
      </c>
      <c r="G2172" s="147"/>
      <c r="H2172" s="147"/>
      <c r="I2172" s="147"/>
      <c r="J2172" s="90" t="s">
        <v>8286</v>
      </c>
      <c r="K2172" s="90" t="s">
        <v>8287</v>
      </c>
      <c r="L2172" s="90" t="s">
        <v>457</v>
      </c>
      <c r="M2172" s="91" t="s">
        <v>355</v>
      </c>
      <c r="N2172" s="93" t="s">
        <v>8288</v>
      </c>
      <c r="O2172" s="94" t="s">
        <v>59</v>
      </c>
      <c r="P2172" s="95">
        <v>8000000</v>
      </c>
      <c r="Q2172" s="95">
        <v>8000000</v>
      </c>
      <c r="R2172" s="95"/>
      <c r="S2172" s="96">
        <v>7516261.0800000001</v>
      </c>
      <c r="T2172" s="91" t="s">
        <v>70</v>
      </c>
      <c r="U2172" s="500">
        <v>6.226</v>
      </c>
      <c r="V2172" s="500">
        <v>3.0970000000000004E-2</v>
      </c>
      <c r="W2172" s="500">
        <v>0.01</v>
      </c>
      <c r="X2172" s="500">
        <v>6.19503</v>
      </c>
      <c r="Y2172" s="97">
        <v>38929</v>
      </c>
      <c r="Z2172" s="512">
        <f t="shared" si="199"/>
        <v>622.6</v>
      </c>
      <c r="AA2172" s="512">
        <f t="shared" si="200"/>
        <v>3.0970000000000004</v>
      </c>
      <c r="AB2172" s="512">
        <f t="shared" si="201"/>
        <v>1</v>
      </c>
      <c r="AC2172" s="512">
        <f t="shared" si="202"/>
        <v>619.50300000000004</v>
      </c>
      <c r="AD2172" s="91">
        <v>360</v>
      </c>
      <c r="AE2172" s="91">
        <v>60</v>
      </c>
      <c r="AF2172" s="237" t="s">
        <v>759</v>
      </c>
      <c r="AG2172" s="91">
        <v>118</v>
      </c>
      <c r="AH2172" s="97">
        <v>42583</v>
      </c>
      <c r="AI2172" s="98" t="s">
        <v>61</v>
      </c>
      <c r="AJ2172" s="98" t="s">
        <v>61</v>
      </c>
      <c r="AK2172" s="99"/>
      <c r="AL2172" s="100" t="s">
        <v>8289</v>
      </c>
      <c r="AM2172" s="97" t="s">
        <v>697</v>
      </c>
      <c r="AN2172" s="228">
        <v>70</v>
      </c>
      <c r="AO2172" s="89" t="s">
        <v>8284</v>
      </c>
      <c r="AP2172" s="89"/>
      <c r="AQ2172" s="89"/>
      <c r="AR2172" s="89">
        <v>2</v>
      </c>
      <c r="AS2172" s="35">
        <f t="shared" si="203"/>
        <v>7480</v>
      </c>
      <c r="AT2172" s="147" t="s">
        <v>8285</v>
      </c>
      <c r="AU2172" s="95">
        <v>10700000</v>
      </c>
      <c r="AV2172" s="97">
        <v>38908</v>
      </c>
      <c r="AW2172" s="106">
        <v>74.8</v>
      </c>
      <c r="AX2172" s="219" t="s">
        <v>140</v>
      </c>
      <c r="AY2172" s="219" t="s">
        <v>955</v>
      </c>
      <c r="AZ2172" s="105">
        <v>110</v>
      </c>
      <c r="BA2172" s="100" t="s">
        <v>63</v>
      </c>
      <c r="BB2172" s="44">
        <f t="shared" si="204"/>
        <v>9636</v>
      </c>
      <c r="BC2172" s="106">
        <v>96.36</v>
      </c>
      <c r="BD2172" s="97">
        <v>38899</v>
      </c>
      <c r="BE2172" s="95">
        <v>1090752</v>
      </c>
      <c r="BF2172" s="95">
        <v>347844.62400000001</v>
      </c>
      <c r="BG2172" s="95">
        <v>715406</v>
      </c>
      <c r="BH2172" s="192">
        <v>1.21</v>
      </c>
      <c r="BI2172" s="95">
        <v>27500</v>
      </c>
      <c r="BJ2172" s="203">
        <v>250</v>
      </c>
      <c r="BK2172" s="108" t="s">
        <v>276</v>
      </c>
      <c r="BL2172" s="97">
        <v>38717</v>
      </c>
      <c r="BM2172" s="168">
        <v>722873.29</v>
      </c>
      <c r="BN2172" s="97">
        <v>38352</v>
      </c>
      <c r="BO2172" s="95">
        <v>673302.9</v>
      </c>
      <c r="BP2172" s="133"/>
      <c r="BQ2172" s="105"/>
      <c r="BR2172" s="169"/>
      <c r="BS2172" s="136"/>
      <c r="BT2172" s="133"/>
      <c r="BU2172" s="105"/>
      <c r="BV2172" s="169"/>
      <c r="BW2172" s="136"/>
      <c r="BX2172" s="133"/>
      <c r="BY2172" s="105"/>
      <c r="BZ2172" s="169"/>
      <c r="CA2172" s="136"/>
      <c r="CB2172" s="169">
        <v>3.4752584943293537E-2</v>
      </c>
      <c r="CC2172" s="169">
        <v>3.5662206667578448E-3</v>
      </c>
    </row>
    <row r="2173" spans="2:81" ht="45">
      <c r="B2173" s="228">
        <v>71</v>
      </c>
      <c r="C2173" s="89">
        <v>18964</v>
      </c>
      <c r="D2173" s="89">
        <v>1</v>
      </c>
      <c r="E2173" s="147" t="s">
        <v>2375</v>
      </c>
      <c r="F2173" s="92" t="s">
        <v>8290</v>
      </c>
      <c r="G2173" s="92"/>
      <c r="H2173" s="92"/>
      <c r="I2173" s="92"/>
      <c r="J2173" s="90" t="s">
        <v>8291</v>
      </c>
      <c r="K2173" s="90" t="s">
        <v>731</v>
      </c>
      <c r="L2173" s="90" t="s">
        <v>730</v>
      </c>
      <c r="M2173" s="91" t="s">
        <v>522</v>
      </c>
      <c r="N2173" s="93">
        <v>97220</v>
      </c>
      <c r="O2173" s="94" t="s">
        <v>615</v>
      </c>
      <c r="P2173" s="95">
        <v>8000000</v>
      </c>
      <c r="Q2173" s="95">
        <v>7985870.3099999996</v>
      </c>
      <c r="R2173" s="95"/>
      <c r="S2173" s="96">
        <v>6828731.0099999998</v>
      </c>
      <c r="T2173" s="91" t="s">
        <v>60</v>
      </c>
      <c r="U2173" s="500">
        <v>6.1539999999999999</v>
      </c>
      <c r="V2173" s="500">
        <v>4.0969999999999999E-2</v>
      </c>
      <c r="W2173" s="500">
        <v>0.03</v>
      </c>
      <c r="X2173" s="500">
        <v>6.1130300000000002</v>
      </c>
      <c r="Y2173" s="97">
        <v>38925</v>
      </c>
      <c r="Z2173" s="512">
        <f t="shared" si="199"/>
        <v>615.4</v>
      </c>
      <c r="AA2173" s="512">
        <f t="shared" si="200"/>
        <v>4.0969999999999995</v>
      </c>
      <c r="AB2173" s="512">
        <f t="shared" si="201"/>
        <v>3</v>
      </c>
      <c r="AC2173" s="512">
        <f t="shared" si="202"/>
        <v>611.303</v>
      </c>
      <c r="AD2173" s="91">
        <v>360</v>
      </c>
      <c r="AE2173" s="91">
        <v>0</v>
      </c>
      <c r="AF2173" s="237">
        <v>2</v>
      </c>
      <c r="AG2173" s="91">
        <v>118</v>
      </c>
      <c r="AH2173" s="97">
        <v>42583</v>
      </c>
      <c r="AI2173" s="98" t="s">
        <v>61</v>
      </c>
      <c r="AJ2173" s="98" t="s">
        <v>61</v>
      </c>
      <c r="AK2173" s="99"/>
      <c r="AL2173" s="100" t="s">
        <v>98</v>
      </c>
      <c r="AM2173" s="97"/>
      <c r="AN2173" s="228">
        <v>71</v>
      </c>
      <c r="AO2173" s="89">
        <v>18964</v>
      </c>
      <c r="AP2173" s="89"/>
      <c r="AQ2173" s="89"/>
      <c r="AR2173" s="89">
        <v>1</v>
      </c>
      <c r="AS2173" s="35">
        <f t="shared" si="203"/>
        <v>5086.5415987260994</v>
      </c>
      <c r="AT2173" s="92" t="s">
        <v>8290</v>
      </c>
      <c r="AU2173" s="95">
        <v>15700000</v>
      </c>
      <c r="AV2173" s="97">
        <v>38874</v>
      </c>
      <c r="AW2173" s="106">
        <v>50.865415987260995</v>
      </c>
      <c r="AX2173" s="220">
        <v>1989</v>
      </c>
      <c r="AY2173" s="220">
        <v>2006</v>
      </c>
      <c r="AZ2173" s="105">
        <v>150</v>
      </c>
      <c r="BA2173" s="100" t="s">
        <v>2847</v>
      </c>
      <c r="BB2173" s="44">
        <f t="shared" si="204"/>
        <v>7089</v>
      </c>
      <c r="BC2173" s="106">
        <v>70.89</v>
      </c>
      <c r="BD2173" s="97">
        <v>38868</v>
      </c>
      <c r="BE2173" s="95">
        <v>4506403.04</v>
      </c>
      <c r="BF2173" s="95">
        <v>2947415.35</v>
      </c>
      <c r="BG2173" s="95">
        <v>1378731.69</v>
      </c>
      <c r="BH2173" s="192">
        <v>2.35637251292771</v>
      </c>
      <c r="BI2173" s="95">
        <v>180256</v>
      </c>
      <c r="BJ2173" s="203">
        <v>1201.7066666666667</v>
      </c>
      <c r="BK2173" s="108" t="s">
        <v>3572</v>
      </c>
      <c r="BL2173" s="97">
        <v>38868</v>
      </c>
      <c r="BM2173" s="168">
        <v>1778596</v>
      </c>
      <c r="BN2173" s="97">
        <v>38442</v>
      </c>
      <c r="BO2173" s="95">
        <v>1302637</v>
      </c>
      <c r="BP2173" s="133"/>
      <c r="BQ2173" s="105"/>
      <c r="BR2173" s="169"/>
      <c r="BS2173" s="136"/>
      <c r="BT2173" s="133"/>
      <c r="BU2173" s="105"/>
      <c r="BV2173" s="169"/>
      <c r="BW2173" s="136"/>
      <c r="BX2173" s="133"/>
      <c r="BY2173" s="105"/>
      <c r="BZ2173" s="169"/>
      <c r="CA2173" s="136"/>
      <c r="CB2173" s="169">
        <v>3.9670058836240524E-3</v>
      </c>
      <c r="CC2173" s="169">
        <v>3.5599219676962345E-3</v>
      </c>
    </row>
    <row r="2174" spans="2:81" ht="23">
      <c r="B2174" s="228">
        <v>72</v>
      </c>
      <c r="C2174" s="89">
        <v>20061657</v>
      </c>
      <c r="D2174" s="89">
        <v>1</v>
      </c>
      <c r="E2174" s="147" t="s">
        <v>2062</v>
      </c>
      <c r="F2174" s="92" t="s">
        <v>8292</v>
      </c>
      <c r="G2174" s="92"/>
      <c r="H2174" s="92"/>
      <c r="I2174" s="92"/>
      <c r="J2174" s="90" t="s">
        <v>8293</v>
      </c>
      <c r="K2174" s="90" t="s">
        <v>8294</v>
      </c>
      <c r="L2174" s="90" t="s">
        <v>272</v>
      </c>
      <c r="M2174" s="91" t="s">
        <v>138</v>
      </c>
      <c r="N2174" s="93">
        <v>33446</v>
      </c>
      <c r="O2174" s="94" t="s">
        <v>222</v>
      </c>
      <c r="P2174" s="95">
        <v>8000000</v>
      </c>
      <c r="Q2174" s="95">
        <v>7984835.6600000001</v>
      </c>
      <c r="R2174" s="95"/>
      <c r="S2174" s="96">
        <v>6766047.4299999997</v>
      </c>
      <c r="T2174" s="91" t="s">
        <v>60</v>
      </c>
      <c r="U2174" s="500">
        <v>5.8380000000000001</v>
      </c>
      <c r="V2174" s="500">
        <v>4.0970000000000006E-2</v>
      </c>
      <c r="W2174" s="500">
        <v>0.02</v>
      </c>
      <c r="X2174" s="500">
        <v>5.7970300000000003</v>
      </c>
      <c r="Y2174" s="97">
        <v>38930</v>
      </c>
      <c r="Z2174" s="512">
        <f t="shared" si="199"/>
        <v>583.79999999999995</v>
      </c>
      <c r="AA2174" s="512">
        <f t="shared" si="200"/>
        <v>4.0970000000000004</v>
      </c>
      <c r="AB2174" s="512">
        <f t="shared" si="201"/>
        <v>2</v>
      </c>
      <c r="AC2174" s="512">
        <f t="shared" si="202"/>
        <v>579.70300000000009</v>
      </c>
      <c r="AD2174" s="91">
        <v>360</v>
      </c>
      <c r="AE2174" s="91">
        <v>0</v>
      </c>
      <c r="AF2174" s="237">
        <v>2</v>
      </c>
      <c r="AG2174" s="91">
        <v>118</v>
      </c>
      <c r="AH2174" s="97">
        <v>42583</v>
      </c>
      <c r="AI2174" s="98" t="s">
        <v>61</v>
      </c>
      <c r="AJ2174" s="98" t="s">
        <v>8202</v>
      </c>
      <c r="AK2174" s="99"/>
      <c r="AL2174" s="100" t="s">
        <v>348</v>
      </c>
      <c r="AM2174" s="97"/>
      <c r="AN2174" s="228">
        <v>72</v>
      </c>
      <c r="AO2174" s="89">
        <v>20061657</v>
      </c>
      <c r="AP2174" s="89"/>
      <c r="AQ2174" s="89"/>
      <c r="AR2174" s="89">
        <v>1</v>
      </c>
      <c r="AS2174" s="35">
        <f t="shared" si="203"/>
        <v>6003.6358345864664</v>
      </c>
      <c r="AT2174" s="92" t="s">
        <v>8292</v>
      </c>
      <c r="AU2174" s="95">
        <v>13300000</v>
      </c>
      <c r="AV2174" s="97">
        <v>38873</v>
      </c>
      <c r="AW2174" s="106">
        <v>60.036358345864663</v>
      </c>
      <c r="AX2174" s="219">
        <v>2005</v>
      </c>
      <c r="AY2174" s="219"/>
      <c r="AZ2174" s="105">
        <v>50906</v>
      </c>
      <c r="BA2174" s="100" t="s">
        <v>226</v>
      </c>
      <c r="BB2174" s="44">
        <f t="shared" si="204"/>
        <v>10000</v>
      </c>
      <c r="BC2174" s="106">
        <v>100</v>
      </c>
      <c r="BD2174" s="97">
        <v>38925</v>
      </c>
      <c r="BE2174" s="95">
        <v>1084903.8359000001</v>
      </c>
      <c r="BF2174" s="95">
        <v>316389</v>
      </c>
      <c r="BG2174" s="95">
        <v>756364</v>
      </c>
      <c r="BH2174" s="192">
        <v>1.3372580008543182</v>
      </c>
      <c r="BI2174" s="95">
        <v>5599.66</v>
      </c>
      <c r="BJ2174" s="203">
        <v>0.11</v>
      </c>
      <c r="BK2174" s="108" t="s">
        <v>64</v>
      </c>
      <c r="BL2174" s="97">
        <v>38868</v>
      </c>
      <c r="BM2174" s="168">
        <v>763872</v>
      </c>
      <c r="BN2174" s="97">
        <v>38717</v>
      </c>
      <c r="BO2174" s="95">
        <v>453593</v>
      </c>
      <c r="BP2174" s="133" t="s">
        <v>8295</v>
      </c>
      <c r="BQ2174" s="105">
        <v>44840</v>
      </c>
      <c r="BR2174" s="169">
        <v>0.88083919380819553</v>
      </c>
      <c r="BS2174" s="136">
        <v>45899</v>
      </c>
      <c r="BT2174" s="133" t="s">
        <v>8296</v>
      </c>
      <c r="BU2174" s="105">
        <v>2991</v>
      </c>
      <c r="BV2174" s="169">
        <v>5.875535300357522E-2</v>
      </c>
      <c r="BW2174" s="136">
        <v>41680</v>
      </c>
      <c r="BX2174" s="133" t="s">
        <v>8297</v>
      </c>
      <c r="BY2174" s="105">
        <v>1875</v>
      </c>
      <c r="BZ2174" s="169">
        <v>3.6832593407456884E-2</v>
      </c>
      <c r="CA2174" s="136">
        <v>41729</v>
      </c>
      <c r="CB2174" s="169">
        <v>3.9664919180225381E-3</v>
      </c>
      <c r="CC2174" s="169">
        <v>3.5594607439196268E-3</v>
      </c>
    </row>
    <row r="2175" spans="2:81" ht="34">
      <c r="B2175" s="228">
        <v>73</v>
      </c>
      <c r="C2175" s="89">
        <v>20061735</v>
      </c>
      <c r="D2175" s="89">
        <v>1</v>
      </c>
      <c r="E2175" s="147" t="s">
        <v>2062</v>
      </c>
      <c r="F2175" s="92" t="s">
        <v>8298</v>
      </c>
      <c r="G2175" s="92"/>
      <c r="H2175" s="92"/>
      <c r="I2175" s="92"/>
      <c r="J2175" s="90" t="s">
        <v>8299</v>
      </c>
      <c r="K2175" s="90" t="s">
        <v>8300</v>
      </c>
      <c r="L2175" s="90" t="s">
        <v>89</v>
      </c>
      <c r="M2175" s="91" t="s">
        <v>1737</v>
      </c>
      <c r="N2175" s="93">
        <v>6615</v>
      </c>
      <c r="O2175" s="94" t="s">
        <v>468</v>
      </c>
      <c r="P2175" s="95">
        <v>7900000</v>
      </c>
      <c r="Q2175" s="95">
        <v>7892387.8099999996</v>
      </c>
      <c r="R2175" s="95"/>
      <c r="S2175" s="96">
        <v>6745598.3899999997</v>
      </c>
      <c r="T2175" s="91" t="s">
        <v>60</v>
      </c>
      <c r="U2175" s="500">
        <v>6.17</v>
      </c>
      <c r="V2175" s="500">
        <v>4.0970000000000006E-2</v>
      </c>
      <c r="W2175" s="500">
        <v>0.02</v>
      </c>
      <c r="X2175" s="500">
        <v>6.1290300000000002</v>
      </c>
      <c r="Y2175" s="97">
        <v>38944</v>
      </c>
      <c r="Z2175" s="512">
        <f t="shared" si="199"/>
        <v>617</v>
      </c>
      <c r="AA2175" s="512">
        <f t="shared" si="200"/>
        <v>4.0970000000000004</v>
      </c>
      <c r="AB2175" s="512">
        <f t="shared" si="201"/>
        <v>2</v>
      </c>
      <c r="AC2175" s="512">
        <f t="shared" si="202"/>
        <v>612.90300000000002</v>
      </c>
      <c r="AD2175" s="91">
        <v>360</v>
      </c>
      <c r="AE2175" s="91">
        <v>0</v>
      </c>
      <c r="AF2175" s="237">
        <v>1</v>
      </c>
      <c r="AG2175" s="91">
        <v>119</v>
      </c>
      <c r="AH2175" s="97">
        <v>42614</v>
      </c>
      <c r="AI2175" s="98" t="s">
        <v>61</v>
      </c>
      <c r="AJ2175" s="98" t="s">
        <v>8301</v>
      </c>
      <c r="AK2175" s="99"/>
      <c r="AL2175" s="100" t="s">
        <v>5685</v>
      </c>
      <c r="AM2175" s="97" t="s">
        <v>603</v>
      </c>
      <c r="AN2175" s="228">
        <v>73</v>
      </c>
      <c r="AO2175" s="89">
        <v>20061735</v>
      </c>
      <c r="AP2175" s="89"/>
      <c r="AQ2175" s="89"/>
      <c r="AR2175" s="89">
        <v>1</v>
      </c>
      <c r="AS2175" s="35">
        <f t="shared" si="203"/>
        <v>6469.1703360655738</v>
      </c>
      <c r="AT2175" s="92" t="s">
        <v>8298</v>
      </c>
      <c r="AU2175" s="95">
        <v>12200000</v>
      </c>
      <c r="AV2175" s="97">
        <v>38912</v>
      </c>
      <c r="AW2175" s="106">
        <v>64.691703360655737</v>
      </c>
      <c r="AX2175" s="220">
        <v>1965</v>
      </c>
      <c r="AY2175" s="220">
        <v>2002</v>
      </c>
      <c r="AZ2175" s="105">
        <v>154480</v>
      </c>
      <c r="BA2175" s="100" t="s">
        <v>226</v>
      </c>
      <c r="BB2175" s="44">
        <f t="shared" si="204"/>
        <v>10000</v>
      </c>
      <c r="BC2175" s="106">
        <v>100</v>
      </c>
      <c r="BD2175" s="97">
        <v>38991</v>
      </c>
      <c r="BE2175" s="95">
        <v>1120856.55</v>
      </c>
      <c r="BF2175" s="95">
        <v>253045</v>
      </c>
      <c r="BG2175" s="95">
        <v>828665.21719999996</v>
      </c>
      <c r="BH2175" s="192">
        <v>1.4317348392491844</v>
      </c>
      <c r="BI2175" s="95">
        <v>15448</v>
      </c>
      <c r="BJ2175" s="203">
        <v>0.1</v>
      </c>
      <c r="BK2175" s="108" t="s">
        <v>276</v>
      </c>
      <c r="BL2175" s="97">
        <v>38717</v>
      </c>
      <c r="BM2175" s="168">
        <v>691400</v>
      </c>
      <c r="BN2175" s="97">
        <v>38352</v>
      </c>
      <c r="BO2175" s="95">
        <v>477400</v>
      </c>
      <c r="BP2175" s="133" t="s">
        <v>8302</v>
      </c>
      <c r="BQ2175" s="105">
        <v>154480</v>
      </c>
      <c r="BR2175" s="169">
        <v>1</v>
      </c>
      <c r="BS2175" s="136">
        <v>44408</v>
      </c>
      <c r="BT2175" s="133"/>
      <c r="BU2175" s="105"/>
      <c r="BV2175" s="169"/>
      <c r="BW2175" s="136"/>
      <c r="BX2175" s="133"/>
      <c r="BY2175" s="105"/>
      <c r="BZ2175" s="169"/>
      <c r="CA2175" s="136"/>
      <c r="CB2175" s="169">
        <v>3.9205681613570745E-3</v>
      </c>
      <c r="CC2175" s="169">
        <v>3.5182495647612107E-3</v>
      </c>
    </row>
    <row r="2176" spans="2:81" ht="23">
      <c r="B2176" s="209">
        <v>74</v>
      </c>
      <c r="C2176" s="57" t="s">
        <v>8303</v>
      </c>
      <c r="D2176" s="57">
        <v>1</v>
      </c>
      <c r="E2176" s="155" t="s">
        <v>2047</v>
      </c>
      <c r="F2176" s="60" t="s">
        <v>8304</v>
      </c>
      <c r="G2176" s="60"/>
      <c r="H2176" s="60"/>
      <c r="I2176" s="60"/>
      <c r="J2176" s="58" t="s">
        <v>8305</v>
      </c>
      <c r="K2176" s="58" t="s">
        <v>594</v>
      </c>
      <c r="L2176" s="58" t="s">
        <v>593</v>
      </c>
      <c r="M2176" s="59" t="s">
        <v>221</v>
      </c>
      <c r="N2176" s="61" t="s">
        <v>8306</v>
      </c>
      <c r="O2176" s="62" t="s">
        <v>490</v>
      </c>
      <c r="P2176" s="79">
        <v>7870000</v>
      </c>
      <c r="Q2176" s="79">
        <v>7870000</v>
      </c>
      <c r="R2176" s="79"/>
      <c r="S2176" s="80">
        <v>6135484.3200000003</v>
      </c>
      <c r="T2176" s="59" t="s">
        <v>60</v>
      </c>
      <c r="U2176" s="499">
        <v>6.0990000000000002</v>
      </c>
      <c r="V2176" s="499">
        <v>3.0970000000000004E-2</v>
      </c>
      <c r="W2176" s="499">
        <v>0.01</v>
      </c>
      <c r="X2176" s="499">
        <v>6.0680300000000003</v>
      </c>
      <c r="Y2176" s="66">
        <v>38972</v>
      </c>
      <c r="Z2176" s="512">
        <f t="shared" si="199"/>
        <v>609.9</v>
      </c>
      <c r="AA2176" s="512">
        <f t="shared" si="200"/>
        <v>3.0970000000000004</v>
      </c>
      <c r="AB2176" s="512">
        <f t="shared" si="201"/>
        <v>1</v>
      </c>
      <c r="AC2176" s="512">
        <f t="shared" si="202"/>
        <v>606.803</v>
      </c>
      <c r="AD2176" s="59">
        <v>300</v>
      </c>
      <c r="AE2176" s="59">
        <v>0</v>
      </c>
      <c r="AF2176" s="235">
        <v>0</v>
      </c>
      <c r="AG2176" s="59">
        <v>120</v>
      </c>
      <c r="AH2176" s="66">
        <v>42644</v>
      </c>
      <c r="AI2176" s="67" t="s">
        <v>61</v>
      </c>
      <c r="AJ2176" s="67" t="s">
        <v>8274</v>
      </c>
      <c r="AK2176" s="68"/>
      <c r="AL2176" s="69" t="s">
        <v>62</v>
      </c>
      <c r="AM2176" s="66"/>
      <c r="AN2176" s="209">
        <v>74</v>
      </c>
      <c r="AO2176" s="57" t="s">
        <v>8303</v>
      </c>
      <c r="AP2176" s="57"/>
      <c r="AQ2176" s="57"/>
      <c r="AR2176" s="57">
        <v>1</v>
      </c>
      <c r="AS2176" s="35">
        <f t="shared" si="203"/>
        <v>6050</v>
      </c>
      <c r="AT2176" s="60" t="s">
        <v>8304</v>
      </c>
      <c r="AU2176" s="79">
        <v>13000000</v>
      </c>
      <c r="AV2176" s="66">
        <v>38922</v>
      </c>
      <c r="AW2176" s="81">
        <v>60.5</v>
      </c>
      <c r="AX2176" s="216" t="s">
        <v>2528</v>
      </c>
      <c r="AY2176" s="216"/>
      <c r="AZ2176" s="74">
        <v>57338</v>
      </c>
      <c r="BA2176" s="69" t="s">
        <v>226</v>
      </c>
      <c r="BB2176" s="44">
        <f t="shared" si="204"/>
        <v>10000</v>
      </c>
      <c r="BC2176" s="81">
        <v>100</v>
      </c>
      <c r="BD2176" s="66">
        <v>38991</v>
      </c>
      <c r="BE2176" s="79">
        <v>885155.85</v>
      </c>
      <c r="BF2176" s="79">
        <v>26554.675500000001</v>
      </c>
      <c r="BG2176" s="79">
        <v>821342.94209999999</v>
      </c>
      <c r="BH2176" s="75">
        <v>1.34</v>
      </c>
      <c r="BI2176" s="79">
        <v>8600.7000000000007</v>
      </c>
      <c r="BJ2176" s="197">
        <v>0.15</v>
      </c>
      <c r="BK2176" s="78"/>
      <c r="BL2176" s="66"/>
      <c r="BM2176" s="163"/>
      <c r="BN2176" s="66"/>
      <c r="BO2176" s="79"/>
      <c r="BP2176" s="158" t="s">
        <v>8307</v>
      </c>
      <c r="BQ2176" s="74">
        <v>57338</v>
      </c>
      <c r="BR2176" s="161">
        <v>1</v>
      </c>
      <c r="BS2176" s="160">
        <v>45702</v>
      </c>
      <c r="BT2176" s="158"/>
      <c r="BU2176" s="74"/>
      <c r="BV2176" s="161"/>
      <c r="BW2176" s="160"/>
      <c r="BX2176" s="158"/>
      <c r="BY2176" s="74"/>
      <c r="BZ2176" s="161"/>
      <c r="CA2176" s="160"/>
      <c r="CB2176" s="161">
        <v>3.909446947194575E-3</v>
      </c>
      <c r="CC2176" s="161">
        <v>3.5082695809230298E-3</v>
      </c>
    </row>
    <row r="2177" spans="2:81" ht="23">
      <c r="B2177" s="209">
        <v>75</v>
      </c>
      <c r="C2177" s="57" t="s">
        <v>8308</v>
      </c>
      <c r="D2177" s="57">
        <v>1</v>
      </c>
      <c r="E2177" s="155" t="s">
        <v>2047</v>
      </c>
      <c r="F2177" s="155" t="s">
        <v>8309</v>
      </c>
      <c r="G2177" s="155"/>
      <c r="H2177" s="155"/>
      <c r="I2177" s="155"/>
      <c r="J2177" s="58" t="s">
        <v>8310</v>
      </c>
      <c r="K2177" s="58" t="s">
        <v>8311</v>
      </c>
      <c r="L2177" s="58" t="s">
        <v>2615</v>
      </c>
      <c r="M2177" s="59" t="s">
        <v>1147</v>
      </c>
      <c r="N2177" s="61" t="s">
        <v>8312</v>
      </c>
      <c r="O2177" s="62" t="s">
        <v>222</v>
      </c>
      <c r="P2177" s="79">
        <v>7836279.1399999997</v>
      </c>
      <c r="Q2177" s="79">
        <v>7820074.2000000002</v>
      </c>
      <c r="R2177" s="79"/>
      <c r="S2177" s="80">
        <v>6703718.25</v>
      </c>
      <c r="T2177" s="59" t="s">
        <v>60</v>
      </c>
      <c r="U2177" s="499">
        <v>5.82</v>
      </c>
      <c r="V2177" s="499">
        <v>3.0970000000000004E-2</v>
      </c>
      <c r="W2177" s="499">
        <v>0.01</v>
      </c>
      <c r="X2177" s="499">
        <v>5.7890299999999995</v>
      </c>
      <c r="Y2177" s="66">
        <v>38910</v>
      </c>
      <c r="Z2177" s="512">
        <f t="shared" si="199"/>
        <v>582</v>
      </c>
      <c r="AA2177" s="512">
        <f t="shared" si="200"/>
        <v>3.0970000000000004</v>
      </c>
      <c r="AB2177" s="512">
        <f t="shared" si="201"/>
        <v>1</v>
      </c>
      <c r="AC2177" s="512">
        <f t="shared" si="202"/>
        <v>578.90299999999991</v>
      </c>
      <c r="AD2177" s="59">
        <v>347</v>
      </c>
      <c r="AE2177" s="59">
        <v>0</v>
      </c>
      <c r="AF2177" s="235" t="s">
        <v>759</v>
      </c>
      <c r="AG2177" s="59">
        <v>105</v>
      </c>
      <c r="AH2177" s="66">
        <v>42186</v>
      </c>
      <c r="AI2177" s="67" t="s">
        <v>61</v>
      </c>
      <c r="AJ2177" s="67" t="s">
        <v>61</v>
      </c>
      <c r="AK2177" s="68"/>
      <c r="AL2177" s="69" t="s">
        <v>8313</v>
      </c>
      <c r="AM2177" s="66"/>
      <c r="AN2177" s="209">
        <v>75</v>
      </c>
      <c r="AO2177" s="57" t="s">
        <v>8308</v>
      </c>
      <c r="AP2177" s="57"/>
      <c r="AQ2177" s="57"/>
      <c r="AR2177" s="57">
        <v>1</v>
      </c>
      <c r="AS2177" s="35">
        <f t="shared" si="203"/>
        <v>6830.0000000000009</v>
      </c>
      <c r="AT2177" s="155" t="s">
        <v>8309</v>
      </c>
      <c r="AU2177" s="79">
        <v>11450000</v>
      </c>
      <c r="AV2177" s="66">
        <v>38422</v>
      </c>
      <c r="AW2177" s="81">
        <v>68.300000000000011</v>
      </c>
      <c r="AX2177" s="215">
        <v>1972</v>
      </c>
      <c r="AY2177" s="215">
        <v>2001</v>
      </c>
      <c r="AZ2177" s="74">
        <v>123756</v>
      </c>
      <c r="BA2177" s="69" t="s">
        <v>226</v>
      </c>
      <c r="BB2177" s="44">
        <f t="shared" si="204"/>
        <v>9023</v>
      </c>
      <c r="BC2177" s="81">
        <v>90.23</v>
      </c>
      <c r="BD2177" s="66">
        <v>38960</v>
      </c>
      <c r="BE2177" s="79">
        <v>1161336</v>
      </c>
      <c r="BF2177" s="79">
        <v>422724</v>
      </c>
      <c r="BG2177" s="79">
        <v>694277</v>
      </c>
      <c r="BH2177" s="75">
        <v>1.24</v>
      </c>
      <c r="BI2177" s="79">
        <v>16232.55</v>
      </c>
      <c r="BJ2177" s="197">
        <v>0.13116576166004071</v>
      </c>
      <c r="BK2177" s="78" t="s">
        <v>276</v>
      </c>
      <c r="BL2177" s="66">
        <v>38717</v>
      </c>
      <c r="BM2177" s="163">
        <v>546484</v>
      </c>
      <c r="BN2177" s="66">
        <v>38352</v>
      </c>
      <c r="BO2177" s="79">
        <v>527939.5</v>
      </c>
      <c r="BP2177" s="158" t="s">
        <v>8314</v>
      </c>
      <c r="BQ2177" s="74">
        <v>36000</v>
      </c>
      <c r="BR2177" s="161">
        <v>0.29089498690972559</v>
      </c>
      <c r="BS2177" s="160">
        <v>41305</v>
      </c>
      <c r="BT2177" s="158" t="s">
        <v>8315</v>
      </c>
      <c r="BU2177" s="74">
        <v>32950</v>
      </c>
      <c r="BV2177" s="161">
        <v>0.26624971718542939</v>
      </c>
      <c r="BW2177" s="160">
        <v>40816</v>
      </c>
      <c r="BX2177" s="158" t="s">
        <v>8316</v>
      </c>
      <c r="BY2177" s="74">
        <v>15892</v>
      </c>
      <c r="BZ2177" s="161">
        <v>0.12841397588803774</v>
      </c>
      <c r="CA2177" s="160">
        <v>42613</v>
      </c>
      <c r="CB2177" s="161">
        <v>3.8846461509561697E-3</v>
      </c>
      <c r="CC2177" s="161">
        <v>3.4860137784524774E-3</v>
      </c>
    </row>
    <row r="2178" spans="2:81" ht="23">
      <c r="B2178" s="209">
        <v>76</v>
      </c>
      <c r="C2178" s="57" t="s">
        <v>8317</v>
      </c>
      <c r="D2178" s="57">
        <v>2</v>
      </c>
      <c r="E2178" s="155" t="s">
        <v>2047</v>
      </c>
      <c r="F2178" s="60" t="s">
        <v>8318</v>
      </c>
      <c r="G2178" s="60"/>
      <c r="H2178" s="60"/>
      <c r="I2178" s="60"/>
      <c r="J2178" s="58" t="s">
        <v>8319</v>
      </c>
      <c r="K2178" s="58" t="s">
        <v>8030</v>
      </c>
      <c r="L2178" s="58" t="s">
        <v>77</v>
      </c>
      <c r="M2178" s="59" t="s">
        <v>58</v>
      </c>
      <c r="N2178" s="61" t="s">
        <v>8031</v>
      </c>
      <c r="O2178" s="62" t="s">
        <v>59</v>
      </c>
      <c r="P2178" s="79">
        <v>7700000</v>
      </c>
      <c r="Q2178" s="79">
        <v>7700000</v>
      </c>
      <c r="R2178" s="79"/>
      <c r="S2178" s="80">
        <v>7700000</v>
      </c>
      <c r="T2178" s="59" t="s">
        <v>223</v>
      </c>
      <c r="U2178" s="499">
        <v>6.0919999999999996</v>
      </c>
      <c r="V2178" s="499">
        <v>3.0970000000000004E-2</v>
      </c>
      <c r="W2178" s="499">
        <v>0.01</v>
      </c>
      <c r="X2178" s="499">
        <v>6.0610299999999988</v>
      </c>
      <c r="Y2178" s="66">
        <v>38960</v>
      </c>
      <c r="Z2178" s="512">
        <f t="shared" si="199"/>
        <v>609.19999999999993</v>
      </c>
      <c r="AA2178" s="512">
        <f t="shared" si="200"/>
        <v>3.0970000000000004</v>
      </c>
      <c r="AB2178" s="512">
        <f t="shared" si="201"/>
        <v>1</v>
      </c>
      <c r="AC2178" s="512">
        <f t="shared" si="202"/>
        <v>606.10299999999984</v>
      </c>
      <c r="AD2178" s="59">
        <v>0</v>
      </c>
      <c r="AE2178" s="59">
        <v>120</v>
      </c>
      <c r="AF2178" s="235" t="s">
        <v>2892</v>
      </c>
      <c r="AG2178" s="59">
        <v>119</v>
      </c>
      <c r="AH2178" s="66">
        <v>42614</v>
      </c>
      <c r="AI2178" s="67" t="s">
        <v>61</v>
      </c>
      <c r="AJ2178" s="67" t="s">
        <v>8032</v>
      </c>
      <c r="AK2178" s="68"/>
      <c r="AL2178" s="69" t="s">
        <v>98</v>
      </c>
      <c r="AM2178" s="66"/>
      <c r="AN2178" s="209">
        <v>76</v>
      </c>
      <c r="AO2178" s="57" t="s">
        <v>8317</v>
      </c>
      <c r="AP2178" s="57"/>
      <c r="AQ2178" s="57"/>
      <c r="AR2178" s="57">
        <v>2</v>
      </c>
      <c r="AS2178" s="35">
        <f t="shared" si="203"/>
        <v>6160</v>
      </c>
      <c r="AT2178" s="60" t="s">
        <v>8318</v>
      </c>
      <c r="AU2178" s="79">
        <v>12500000</v>
      </c>
      <c r="AV2178" s="66">
        <v>38912</v>
      </c>
      <c r="AW2178" s="81">
        <v>61.6</v>
      </c>
      <c r="AX2178" s="216" t="s">
        <v>140</v>
      </c>
      <c r="AY2178" s="216"/>
      <c r="AZ2178" s="74">
        <v>88</v>
      </c>
      <c r="BA2178" s="69" t="s">
        <v>63</v>
      </c>
      <c r="BB2178" s="44">
        <f t="shared" si="204"/>
        <v>9545</v>
      </c>
      <c r="BC2178" s="81">
        <v>95.45</v>
      </c>
      <c r="BD2178" s="66">
        <v>38904</v>
      </c>
      <c r="BE2178" s="79">
        <v>1124770.43</v>
      </c>
      <c r="BF2178" s="79">
        <v>437963.81719999999</v>
      </c>
      <c r="BG2178" s="79">
        <v>660142.6128</v>
      </c>
      <c r="BH2178" s="75">
        <v>1.39</v>
      </c>
      <c r="BI2178" s="79">
        <v>26664</v>
      </c>
      <c r="BJ2178" s="197">
        <v>303</v>
      </c>
      <c r="BK2178" s="78" t="s">
        <v>3572</v>
      </c>
      <c r="BL2178" s="66">
        <v>38898</v>
      </c>
      <c r="BM2178" s="163">
        <v>634796</v>
      </c>
      <c r="BN2178" s="66">
        <v>38717</v>
      </c>
      <c r="BO2178" s="79">
        <v>619464</v>
      </c>
      <c r="BP2178" s="158"/>
      <c r="BQ2178" s="74"/>
      <c r="BR2178" s="161"/>
      <c r="BS2178" s="160"/>
      <c r="BT2178" s="158"/>
      <c r="BU2178" s="74"/>
      <c r="BV2178" s="161"/>
      <c r="BW2178" s="160"/>
      <c r="BX2178" s="158"/>
      <c r="BY2178" s="74"/>
      <c r="BZ2178" s="161"/>
      <c r="CA2178" s="160"/>
      <c r="CB2178" s="161">
        <v>3.3449363007920029E-2</v>
      </c>
      <c r="CC2178" s="161">
        <v>3.4324873917544255E-3</v>
      </c>
    </row>
    <row r="2179" spans="2:81" ht="23">
      <c r="B2179" s="209">
        <v>77</v>
      </c>
      <c r="C2179" s="57">
        <v>9000637</v>
      </c>
      <c r="D2179" s="57">
        <v>1</v>
      </c>
      <c r="E2179" s="155" t="s">
        <v>4619</v>
      </c>
      <c r="F2179" s="60" t="s">
        <v>8320</v>
      </c>
      <c r="G2179" s="60"/>
      <c r="H2179" s="60"/>
      <c r="I2179" s="60"/>
      <c r="J2179" s="58" t="s">
        <v>8321</v>
      </c>
      <c r="K2179" s="58" t="s">
        <v>8322</v>
      </c>
      <c r="L2179" s="58" t="s">
        <v>8323</v>
      </c>
      <c r="M2179" s="59" t="s">
        <v>110</v>
      </c>
      <c r="N2179" s="61">
        <v>37312</v>
      </c>
      <c r="O2179" s="62" t="s">
        <v>351</v>
      </c>
      <c r="P2179" s="79">
        <v>7600000</v>
      </c>
      <c r="Q2179" s="79">
        <v>7600000</v>
      </c>
      <c r="R2179" s="79"/>
      <c r="S2179" s="80">
        <v>6547645.2800000003</v>
      </c>
      <c r="T2179" s="59" t="s">
        <v>70</v>
      </c>
      <c r="U2179" s="499">
        <v>6.0600000000000005</v>
      </c>
      <c r="V2179" s="499">
        <v>5.0969999999999994E-2</v>
      </c>
      <c r="W2179" s="499">
        <v>0.02</v>
      </c>
      <c r="X2179" s="499">
        <v>6.0090300000000001</v>
      </c>
      <c r="Y2179" s="66">
        <v>38951</v>
      </c>
      <c r="Z2179" s="512">
        <f t="shared" si="199"/>
        <v>606</v>
      </c>
      <c r="AA2179" s="512">
        <f t="shared" si="200"/>
        <v>5.0969999999999995</v>
      </c>
      <c r="AB2179" s="512">
        <f t="shared" si="201"/>
        <v>2</v>
      </c>
      <c r="AC2179" s="512">
        <f t="shared" si="202"/>
        <v>600.90300000000002</v>
      </c>
      <c r="AD2179" s="59">
        <v>360</v>
      </c>
      <c r="AE2179" s="59">
        <v>6</v>
      </c>
      <c r="AF2179" s="235">
        <v>1</v>
      </c>
      <c r="AG2179" s="59">
        <v>119</v>
      </c>
      <c r="AH2179" s="66">
        <v>42614</v>
      </c>
      <c r="AI2179" s="67" t="s">
        <v>61</v>
      </c>
      <c r="AJ2179" s="67" t="s">
        <v>61</v>
      </c>
      <c r="AK2179" s="68"/>
      <c r="AL2179" s="69" t="s">
        <v>98</v>
      </c>
      <c r="AM2179" s="66"/>
      <c r="AN2179" s="209">
        <v>77</v>
      </c>
      <c r="AO2179" s="57">
        <v>9000637</v>
      </c>
      <c r="AP2179" s="57"/>
      <c r="AQ2179" s="57"/>
      <c r="AR2179" s="57">
        <v>1</v>
      </c>
      <c r="AS2179" s="35">
        <f t="shared" si="203"/>
        <v>7916.6666666666661</v>
      </c>
      <c r="AT2179" s="60" t="s">
        <v>8320</v>
      </c>
      <c r="AU2179" s="79">
        <v>9600000</v>
      </c>
      <c r="AV2179" s="66">
        <v>38920</v>
      </c>
      <c r="AW2179" s="81">
        <v>79.166666666666657</v>
      </c>
      <c r="AX2179" s="216">
        <v>2006</v>
      </c>
      <c r="AY2179" s="216"/>
      <c r="AZ2179" s="74">
        <v>40506</v>
      </c>
      <c r="BA2179" s="69" t="s">
        <v>226</v>
      </c>
      <c r="BB2179" s="44">
        <f t="shared" si="204"/>
        <v>10000</v>
      </c>
      <c r="BC2179" s="81">
        <v>100</v>
      </c>
      <c r="BD2179" s="66">
        <v>38991</v>
      </c>
      <c r="BE2179" s="79">
        <v>1067840</v>
      </c>
      <c r="BF2179" s="79">
        <v>286254</v>
      </c>
      <c r="BG2179" s="79">
        <v>723531</v>
      </c>
      <c r="BH2179" s="75">
        <v>1.314762594031935</v>
      </c>
      <c r="BI2179" s="79">
        <v>8101</v>
      </c>
      <c r="BJ2179" s="197">
        <v>0.19999506245988249</v>
      </c>
      <c r="BK2179" s="78"/>
      <c r="BL2179" s="66"/>
      <c r="BM2179" s="163"/>
      <c r="BN2179" s="66"/>
      <c r="BO2179" s="79"/>
      <c r="BP2179" s="158" t="s">
        <v>8324</v>
      </c>
      <c r="BQ2179" s="74">
        <v>40506</v>
      </c>
      <c r="BR2179" s="161">
        <v>1</v>
      </c>
      <c r="BS2179" s="160">
        <v>46218</v>
      </c>
      <c r="BT2179" s="158"/>
      <c r="BU2179" s="74"/>
      <c r="BV2179" s="161"/>
      <c r="BW2179" s="160"/>
      <c r="BX2179" s="158"/>
      <c r="BY2179" s="74"/>
      <c r="BZ2179" s="161"/>
      <c r="CA2179" s="160"/>
      <c r="CB2179" s="161">
        <v>3.7753236084725247E-3</v>
      </c>
      <c r="CC2179" s="161">
        <v>3.3879096334199525E-3</v>
      </c>
    </row>
    <row r="2180" spans="2:81" ht="45">
      <c r="B2180" s="209">
        <v>78</v>
      </c>
      <c r="C2180" s="57">
        <v>9000416</v>
      </c>
      <c r="D2180" s="57">
        <v>1</v>
      </c>
      <c r="E2180" s="155" t="s">
        <v>4619</v>
      </c>
      <c r="F2180" s="60" t="s">
        <v>8325</v>
      </c>
      <c r="G2180" s="60"/>
      <c r="H2180" s="60"/>
      <c r="I2180" s="60"/>
      <c r="J2180" s="58" t="s">
        <v>8326</v>
      </c>
      <c r="K2180" s="58" t="s">
        <v>109</v>
      </c>
      <c r="L2180" s="58" t="s">
        <v>108</v>
      </c>
      <c r="M2180" s="59" t="s">
        <v>110</v>
      </c>
      <c r="N2180" s="61">
        <v>37221</v>
      </c>
      <c r="O2180" s="62" t="s">
        <v>222</v>
      </c>
      <c r="P2180" s="79">
        <v>7500000</v>
      </c>
      <c r="Q2180" s="79">
        <v>7492547.9800000004</v>
      </c>
      <c r="R2180" s="79"/>
      <c r="S2180" s="80">
        <v>6374642.7000000002</v>
      </c>
      <c r="T2180" s="59" t="s">
        <v>60</v>
      </c>
      <c r="U2180" s="499">
        <v>6.01</v>
      </c>
      <c r="V2180" s="499">
        <v>5.0969999999999994E-2</v>
      </c>
      <c r="W2180" s="499">
        <v>0.02</v>
      </c>
      <c r="X2180" s="499">
        <v>5.9590300000000003</v>
      </c>
      <c r="Y2180" s="66">
        <v>38961</v>
      </c>
      <c r="Z2180" s="512">
        <f t="shared" ref="Z2180:Z2243" si="205">U2180*100</f>
        <v>601</v>
      </c>
      <c r="AA2180" s="512">
        <f t="shared" ref="AA2180:AA2243" si="206">V2180*100</f>
        <v>5.0969999999999995</v>
      </c>
      <c r="AB2180" s="512">
        <f t="shared" ref="AB2180:AB2243" si="207">W2180*100</f>
        <v>2</v>
      </c>
      <c r="AC2180" s="512">
        <f t="shared" ref="AC2180:AC2243" si="208">X2180*100</f>
        <v>595.90300000000002</v>
      </c>
      <c r="AD2180" s="59">
        <v>360</v>
      </c>
      <c r="AE2180" s="59">
        <v>0</v>
      </c>
      <c r="AF2180" s="235">
        <v>1</v>
      </c>
      <c r="AG2180" s="59">
        <v>119</v>
      </c>
      <c r="AH2180" s="66">
        <v>42614</v>
      </c>
      <c r="AI2180" s="67" t="s">
        <v>61</v>
      </c>
      <c r="AJ2180" s="67" t="s">
        <v>61</v>
      </c>
      <c r="AK2180" s="68"/>
      <c r="AL2180" s="69" t="s">
        <v>98</v>
      </c>
      <c r="AM2180" s="66"/>
      <c r="AN2180" s="209">
        <v>78</v>
      </c>
      <c r="AO2180" s="57">
        <v>9000416</v>
      </c>
      <c r="AP2180" s="57"/>
      <c r="AQ2180" s="57"/>
      <c r="AR2180" s="57">
        <v>1</v>
      </c>
      <c r="AS2180" s="35">
        <f t="shared" ref="AS2180:AS2243" si="209">AW2180*100</f>
        <v>6630</v>
      </c>
      <c r="AT2180" s="60" t="s">
        <v>8325</v>
      </c>
      <c r="AU2180" s="79">
        <v>11300000</v>
      </c>
      <c r="AV2180" s="66">
        <v>38785</v>
      </c>
      <c r="AW2180" s="81">
        <v>66.3</v>
      </c>
      <c r="AX2180" s="216">
        <v>1980</v>
      </c>
      <c r="AY2180" s="216"/>
      <c r="AZ2180" s="74">
        <v>67274</v>
      </c>
      <c r="BA2180" s="69" t="s">
        <v>226</v>
      </c>
      <c r="BB2180" s="44">
        <f t="shared" ref="BB2180:BB2243" si="210">BC2180*100</f>
        <v>10000</v>
      </c>
      <c r="BC2180" s="81">
        <v>100</v>
      </c>
      <c r="BD2180" s="66">
        <v>38940</v>
      </c>
      <c r="BE2180" s="79">
        <v>1162162</v>
      </c>
      <c r="BF2180" s="79">
        <v>236091</v>
      </c>
      <c r="BG2180" s="79">
        <v>861574</v>
      </c>
      <c r="BH2180" s="75">
        <v>1.5949927564113386</v>
      </c>
      <c r="BI2180" s="79">
        <v>10091</v>
      </c>
      <c r="BJ2180" s="197">
        <v>0.14999851354163571</v>
      </c>
      <c r="BK2180" s="78" t="s">
        <v>276</v>
      </c>
      <c r="BL2180" s="66">
        <v>38717</v>
      </c>
      <c r="BM2180" s="163">
        <v>959193</v>
      </c>
      <c r="BN2180" s="66">
        <v>37986</v>
      </c>
      <c r="BO2180" s="79">
        <v>829670</v>
      </c>
      <c r="BP2180" s="158" t="s">
        <v>2925</v>
      </c>
      <c r="BQ2180" s="74">
        <v>23225</v>
      </c>
      <c r="BR2180" s="161">
        <v>0.34522995510895738</v>
      </c>
      <c r="BS2180" s="160">
        <v>42094</v>
      </c>
      <c r="BT2180" s="158" t="s">
        <v>8327</v>
      </c>
      <c r="BU2180" s="74">
        <v>12000</v>
      </c>
      <c r="BV2180" s="161">
        <v>0.17837500371614592</v>
      </c>
      <c r="BW2180" s="160">
        <v>40268</v>
      </c>
      <c r="BX2180" s="158" t="s">
        <v>8328</v>
      </c>
      <c r="BY2180" s="74">
        <v>8439</v>
      </c>
      <c r="BZ2180" s="161">
        <v>0.12544222136337962</v>
      </c>
      <c r="CA2180" s="160">
        <v>40268</v>
      </c>
      <c r="CB2180" s="161">
        <v>3.7219464837509376E-3</v>
      </c>
      <c r="CC2180" s="161">
        <v>3.340009931618843E-3</v>
      </c>
    </row>
    <row r="2181" spans="2:81" ht="34">
      <c r="B2181" s="228">
        <v>79</v>
      </c>
      <c r="C2181" s="89" t="s">
        <v>8329</v>
      </c>
      <c r="D2181" s="89">
        <v>1</v>
      </c>
      <c r="E2181" s="147" t="s">
        <v>2047</v>
      </c>
      <c r="F2181" s="92" t="s">
        <v>8330</v>
      </c>
      <c r="G2181" s="92"/>
      <c r="H2181" s="92"/>
      <c r="I2181" s="92"/>
      <c r="J2181" s="90" t="s">
        <v>8331</v>
      </c>
      <c r="K2181" s="90" t="s">
        <v>8332</v>
      </c>
      <c r="L2181" s="90" t="s">
        <v>8333</v>
      </c>
      <c r="M2181" s="91" t="s">
        <v>1737</v>
      </c>
      <c r="N2181" s="93" t="s">
        <v>8334</v>
      </c>
      <c r="O2181" s="94" t="s">
        <v>222</v>
      </c>
      <c r="P2181" s="95">
        <v>7400000</v>
      </c>
      <c r="Q2181" s="95">
        <v>7400000</v>
      </c>
      <c r="R2181" s="95"/>
      <c r="S2181" s="96">
        <v>6312229.9000000004</v>
      </c>
      <c r="T2181" s="91" t="s">
        <v>60</v>
      </c>
      <c r="U2181" s="500">
        <v>6.125</v>
      </c>
      <c r="V2181" s="500">
        <v>3.0970000000000004E-2</v>
      </c>
      <c r="W2181" s="500">
        <v>0.01</v>
      </c>
      <c r="X2181" s="500">
        <v>6.0940299999999992</v>
      </c>
      <c r="Y2181" s="97">
        <v>38974</v>
      </c>
      <c r="Z2181" s="512">
        <f t="shared" si="205"/>
        <v>612.5</v>
      </c>
      <c r="AA2181" s="512">
        <f t="shared" si="206"/>
        <v>3.0970000000000004</v>
      </c>
      <c r="AB2181" s="512">
        <f t="shared" si="207"/>
        <v>1</v>
      </c>
      <c r="AC2181" s="512">
        <f t="shared" si="208"/>
        <v>609.40299999999991</v>
      </c>
      <c r="AD2181" s="91">
        <v>360</v>
      </c>
      <c r="AE2181" s="91">
        <v>0</v>
      </c>
      <c r="AF2181" s="237">
        <v>0</v>
      </c>
      <c r="AG2181" s="91">
        <v>120</v>
      </c>
      <c r="AH2181" s="97">
        <v>42644</v>
      </c>
      <c r="AI2181" s="98" t="s">
        <v>61</v>
      </c>
      <c r="AJ2181" s="98" t="s">
        <v>61</v>
      </c>
      <c r="AK2181" s="99"/>
      <c r="AL2181" s="100" t="s">
        <v>312</v>
      </c>
      <c r="AM2181" s="97"/>
      <c r="AN2181" s="228">
        <v>79</v>
      </c>
      <c r="AO2181" s="89" t="s">
        <v>8329</v>
      </c>
      <c r="AP2181" s="89"/>
      <c r="AQ2181" s="89"/>
      <c r="AR2181" s="89">
        <v>1</v>
      </c>
      <c r="AS2181" s="35">
        <f t="shared" si="209"/>
        <v>7400</v>
      </c>
      <c r="AT2181" s="92" t="s">
        <v>8330</v>
      </c>
      <c r="AU2181" s="95">
        <v>10000000</v>
      </c>
      <c r="AV2181" s="97">
        <v>38940</v>
      </c>
      <c r="AW2181" s="106">
        <v>74</v>
      </c>
      <c r="AX2181" s="220" t="s">
        <v>7377</v>
      </c>
      <c r="AY2181" s="220"/>
      <c r="AZ2181" s="105">
        <v>56000</v>
      </c>
      <c r="BA2181" s="100" t="s">
        <v>226</v>
      </c>
      <c r="BB2181" s="44">
        <f t="shared" si="210"/>
        <v>10000</v>
      </c>
      <c r="BC2181" s="106">
        <v>100</v>
      </c>
      <c r="BD2181" s="97">
        <v>38991</v>
      </c>
      <c r="BE2181" s="95">
        <v>881187.58940000006</v>
      </c>
      <c r="BF2181" s="95">
        <v>238258.62770000001</v>
      </c>
      <c r="BG2181" s="95">
        <v>642928.96169999999</v>
      </c>
      <c r="BH2181" s="192">
        <v>1.19</v>
      </c>
      <c r="BI2181" s="95"/>
      <c r="BJ2181" s="203">
        <v>0</v>
      </c>
      <c r="BK2181" s="108"/>
      <c r="BL2181" s="97"/>
      <c r="BM2181" s="168"/>
      <c r="BN2181" s="97"/>
      <c r="BO2181" s="95"/>
      <c r="BP2181" s="133" t="s">
        <v>8335</v>
      </c>
      <c r="BQ2181" s="105">
        <v>56000</v>
      </c>
      <c r="BR2181" s="169">
        <v>1</v>
      </c>
      <c r="BS2181" s="136">
        <v>46203</v>
      </c>
      <c r="BT2181" s="133"/>
      <c r="BU2181" s="105"/>
      <c r="BV2181" s="169"/>
      <c r="BW2181" s="136"/>
      <c r="BX2181" s="133"/>
      <c r="BY2181" s="105"/>
      <c r="BZ2181" s="169"/>
      <c r="CA2181" s="136"/>
      <c r="CB2181" s="169">
        <v>3.6759729871969318E-3</v>
      </c>
      <c r="CC2181" s="169">
        <v>3.2987541167510065E-3</v>
      </c>
    </row>
    <row r="2182" spans="2:81" ht="23">
      <c r="B2182" s="228">
        <v>80</v>
      </c>
      <c r="C2182" s="89" t="s">
        <v>8336</v>
      </c>
      <c r="D2182" s="89">
        <v>1</v>
      </c>
      <c r="E2182" s="147" t="s">
        <v>2047</v>
      </c>
      <c r="F2182" s="147" t="s">
        <v>8337</v>
      </c>
      <c r="G2182" s="147"/>
      <c r="H2182" s="147"/>
      <c r="I2182" s="147"/>
      <c r="J2182" s="90" t="s">
        <v>8338</v>
      </c>
      <c r="K2182" s="90" t="s">
        <v>1374</v>
      </c>
      <c r="L2182" s="90" t="s">
        <v>1373</v>
      </c>
      <c r="M2182" s="91" t="s">
        <v>96</v>
      </c>
      <c r="N2182" s="93" t="s">
        <v>8339</v>
      </c>
      <c r="O2182" s="94" t="s">
        <v>222</v>
      </c>
      <c r="P2182" s="95">
        <v>7250000</v>
      </c>
      <c r="Q2182" s="95">
        <v>7250000</v>
      </c>
      <c r="R2182" s="95"/>
      <c r="S2182" s="96">
        <v>6787532.8799999999</v>
      </c>
      <c r="T2182" s="91" t="s">
        <v>70</v>
      </c>
      <c r="U2182" s="500">
        <v>5.9409999999999998</v>
      </c>
      <c r="V2182" s="500">
        <v>3.0970000000000004E-2</v>
      </c>
      <c r="W2182" s="500">
        <v>0.01</v>
      </c>
      <c r="X2182" s="500">
        <v>5.910029999999999</v>
      </c>
      <c r="Y2182" s="97">
        <v>38975</v>
      </c>
      <c r="Z2182" s="512">
        <f t="shared" si="205"/>
        <v>594.1</v>
      </c>
      <c r="AA2182" s="512">
        <f t="shared" si="206"/>
        <v>3.0970000000000004</v>
      </c>
      <c r="AB2182" s="512">
        <f t="shared" si="207"/>
        <v>1</v>
      </c>
      <c r="AC2182" s="512">
        <f t="shared" si="208"/>
        <v>591.00299999999993</v>
      </c>
      <c r="AD2182" s="91">
        <v>360</v>
      </c>
      <c r="AE2182" s="91">
        <v>60</v>
      </c>
      <c r="AF2182" s="237">
        <v>0</v>
      </c>
      <c r="AG2182" s="91">
        <v>120</v>
      </c>
      <c r="AH2182" s="97">
        <v>42644</v>
      </c>
      <c r="AI2182" s="98" t="s">
        <v>61</v>
      </c>
      <c r="AJ2182" s="98" t="s">
        <v>61</v>
      </c>
      <c r="AK2182" s="99"/>
      <c r="AL2182" s="100" t="s">
        <v>312</v>
      </c>
      <c r="AM2182" s="97"/>
      <c r="AN2182" s="228">
        <v>80</v>
      </c>
      <c r="AO2182" s="89" t="s">
        <v>8336</v>
      </c>
      <c r="AP2182" s="89"/>
      <c r="AQ2182" s="89"/>
      <c r="AR2182" s="89">
        <v>1</v>
      </c>
      <c r="AS2182" s="35">
        <f t="shared" si="209"/>
        <v>6969.9999999999991</v>
      </c>
      <c r="AT2182" s="147" t="s">
        <v>8337</v>
      </c>
      <c r="AU2182" s="95">
        <v>10400000</v>
      </c>
      <c r="AV2182" s="97">
        <v>38722</v>
      </c>
      <c r="AW2182" s="106">
        <v>69.699999999999989</v>
      </c>
      <c r="AX2182" s="219">
        <v>1997</v>
      </c>
      <c r="AY2182" s="219"/>
      <c r="AZ2182" s="105">
        <v>41755</v>
      </c>
      <c r="BA2182" s="100" t="s">
        <v>226</v>
      </c>
      <c r="BB2182" s="44">
        <f t="shared" si="210"/>
        <v>8052</v>
      </c>
      <c r="BC2182" s="106">
        <v>80.52</v>
      </c>
      <c r="BD2182" s="97">
        <v>38838</v>
      </c>
      <c r="BE2182" s="95">
        <v>987603.98210000002</v>
      </c>
      <c r="BF2182" s="95">
        <v>347465.02130000002</v>
      </c>
      <c r="BG2182" s="95">
        <v>610341.9608</v>
      </c>
      <c r="BH2182" s="192">
        <v>1.18</v>
      </c>
      <c r="BI2182" s="95">
        <v>5813.25</v>
      </c>
      <c r="BJ2182" s="203">
        <v>0.13922284756316608</v>
      </c>
      <c r="BK2182" s="108" t="s">
        <v>276</v>
      </c>
      <c r="BL2182" s="97">
        <v>38717</v>
      </c>
      <c r="BM2182" s="168">
        <v>684838.45</v>
      </c>
      <c r="BN2182" s="97">
        <v>38352</v>
      </c>
      <c r="BO2182" s="95">
        <v>616099.59</v>
      </c>
      <c r="BP2182" s="133" t="s">
        <v>8340</v>
      </c>
      <c r="BQ2182" s="105">
        <v>5120</v>
      </c>
      <c r="BR2182" s="169">
        <v>0.1226</v>
      </c>
      <c r="BS2182" s="136">
        <v>39202</v>
      </c>
      <c r="BT2182" s="133" t="s">
        <v>8341</v>
      </c>
      <c r="BU2182" s="105">
        <v>4000</v>
      </c>
      <c r="BV2182" s="169">
        <v>9.5796910549634781E-2</v>
      </c>
      <c r="BW2182" s="136">
        <v>39872</v>
      </c>
      <c r="BX2182" s="133" t="s">
        <v>8342</v>
      </c>
      <c r="BY2182" s="105">
        <v>3000</v>
      </c>
      <c r="BZ2182" s="169">
        <v>7.1847682912226082E-2</v>
      </c>
      <c r="CA2182" s="136">
        <v>39674</v>
      </c>
      <c r="CB2182" s="169">
        <v>3.6014600212402373E-3</v>
      </c>
      <c r="CC2182" s="169">
        <v>3.2318874792492966E-3</v>
      </c>
    </row>
    <row r="2183" spans="2:81" ht="34">
      <c r="B2183" s="228">
        <v>81</v>
      </c>
      <c r="C2183" s="89">
        <v>18108</v>
      </c>
      <c r="D2183" s="89">
        <v>1</v>
      </c>
      <c r="E2183" s="147" t="s">
        <v>2375</v>
      </c>
      <c r="F2183" s="92" t="s">
        <v>8343</v>
      </c>
      <c r="G2183" s="92"/>
      <c r="H2183" s="92"/>
      <c r="I2183" s="92"/>
      <c r="J2183" s="90" t="s">
        <v>8344</v>
      </c>
      <c r="K2183" s="90" t="s">
        <v>1990</v>
      </c>
      <c r="L2183" s="90" t="s">
        <v>2873</v>
      </c>
      <c r="M2183" s="91" t="s">
        <v>311</v>
      </c>
      <c r="N2183" s="93">
        <v>64153</v>
      </c>
      <c r="O2183" s="94" t="s">
        <v>351</v>
      </c>
      <c r="P2183" s="95">
        <v>6922500</v>
      </c>
      <c r="Q2183" s="95">
        <v>6922500</v>
      </c>
      <c r="R2183" s="95"/>
      <c r="S2183" s="96">
        <v>6487690.9100000001</v>
      </c>
      <c r="T2183" s="91" t="s">
        <v>70</v>
      </c>
      <c r="U2183" s="500">
        <v>6.016</v>
      </c>
      <c r="V2183" s="500">
        <v>4.0969999999999999E-2</v>
      </c>
      <c r="W2183" s="500">
        <v>0.03</v>
      </c>
      <c r="X2183" s="500">
        <v>5.9750300000000003</v>
      </c>
      <c r="Y2183" s="97">
        <v>38825</v>
      </c>
      <c r="Z2183" s="512">
        <f t="shared" si="205"/>
        <v>601.6</v>
      </c>
      <c r="AA2183" s="512">
        <f t="shared" si="206"/>
        <v>4.0969999999999995</v>
      </c>
      <c r="AB2183" s="512">
        <f t="shared" si="207"/>
        <v>3</v>
      </c>
      <c r="AC2183" s="512">
        <f t="shared" si="208"/>
        <v>597.50300000000004</v>
      </c>
      <c r="AD2183" s="91">
        <v>360</v>
      </c>
      <c r="AE2183" s="91">
        <v>60</v>
      </c>
      <c r="AF2183" s="237">
        <v>5</v>
      </c>
      <c r="AG2183" s="91">
        <v>115</v>
      </c>
      <c r="AH2183" s="97">
        <v>42491</v>
      </c>
      <c r="AI2183" s="98" t="s">
        <v>61</v>
      </c>
      <c r="AJ2183" s="98" t="s">
        <v>8111</v>
      </c>
      <c r="AK2183" s="99"/>
      <c r="AL2183" s="100" t="s">
        <v>750</v>
      </c>
      <c r="AM2183" s="97"/>
      <c r="AN2183" s="228">
        <v>81</v>
      </c>
      <c r="AO2183" s="89">
        <v>18108</v>
      </c>
      <c r="AP2183" s="89"/>
      <c r="AQ2183" s="89"/>
      <c r="AR2183" s="89">
        <v>1</v>
      </c>
      <c r="AS2183" s="35">
        <f t="shared" si="209"/>
        <v>6469.6261682243003</v>
      </c>
      <c r="AT2183" s="92" t="s">
        <v>8343</v>
      </c>
      <c r="AU2183" s="95">
        <v>10700000</v>
      </c>
      <c r="AV2183" s="97">
        <v>38744</v>
      </c>
      <c r="AW2183" s="106">
        <v>64.696261682243005</v>
      </c>
      <c r="AX2183" s="219">
        <v>1984</v>
      </c>
      <c r="AY2183" s="219"/>
      <c r="AZ2183" s="105">
        <v>97393</v>
      </c>
      <c r="BA2183" s="100" t="s">
        <v>226</v>
      </c>
      <c r="BB2183" s="44">
        <f t="shared" si="210"/>
        <v>9940</v>
      </c>
      <c r="BC2183" s="106">
        <v>99.4</v>
      </c>
      <c r="BD2183" s="97">
        <v>38898</v>
      </c>
      <c r="BE2183" s="95">
        <v>1559423.1</v>
      </c>
      <c r="BF2183" s="95">
        <v>650337.92000000004</v>
      </c>
      <c r="BG2183" s="95">
        <v>767108</v>
      </c>
      <c r="BH2183" s="192">
        <v>1.5375938582177699</v>
      </c>
      <c r="BI2183" s="95">
        <v>42855.65</v>
      </c>
      <c r="BJ2183" s="203">
        <v>0.44002803076196445</v>
      </c>
      <c r="BK2183" s="108" t="s">
        <v>64</v>
      </c>
      <c r="BL2183" s="97">
        <v>38898</v>
      </c>
      <c r="BM2183" s="168">
        <v>920620</v>
      </c>
      <c r="BN2183" s="97">
        <v>38717</v>
      </c>
      <c r="BO2183" s="95">
        <v>978322</v>
      </c>
      <c r="BP2183" s="133" t="s">
        <v>8345</v>
      </c>
      <c r="BQ2183" s="105">
        <v>58568</v>
      </c>
      <c r="BR2183" s="169">
        <v>0.60135738708120712</v>
      </c>
      <c r="BS2183" s="136">
        <v>43312</v>
      </c>
      <c r="BT2183" s="133" t="s">
        <v>8346</v>
      </c>
      <c r="BU2183" s="105">
        <v>23051</v>
      </c>
      <c r="BV2183" s="169">
        <v>0.23668025422771657</v>
      </c>
      <c r="BW2183" s="136">
        <v>39568</v>
      </c>
      <c r="BX2183" s="133" t="s">
        <v>8347</v>
      </c>
      <c r="BY2183" s="105">
        <v>10808</v>
      </c>
      <c r="BZ2183" s="169">
        <v>0.11097306787962175</v>
      </c>
      <c r="CA2183" s="136">
        <v>39493</v>
      </c>
      <c r="CB2183" s="169">
        <v>3.4387733789014541E-3</v>
      </c>
      <c r="CC2183" s="169">
        <v>3.0858953207038974E-3</v>
      </c>
    </row>
    <row r="2184" spans="2:81" ht="34">
      <c r="B2184" s="228">
        <v>82</v>
      </c>
      <c r="C2184" s="89">
        <v>20061822</v>
      </c>
      <c r="D2184" s="89">
        <v>2</v>
      </c>
      <c r="E2184" s="147" t="s">
        <v>2062</v>
      </c>
      <c r="F2184" s="147" t="s">
        <v>8348</v>
      </c>
      <c r="G2184" s="147"/>
      <c r="H2184" s="147"/>
      <c r="I2184" s="147"/>
      <c r="J2184" s="90" t="s">
        <v>8349</v>
      </c>
      <c r="K2184" s="90" t="s">
        <v>1984</v>
      </c>
      <c r="L2184" s="90" t="s">
        <v>1984</v>
      </c>
      <c r="M2184" s="91" t="s">
        <v>138</v>
      </c>
      <c r="N2184" s="93">
        <v>34239</v>
      </c>
      <c r="O2184" s="94" t="s">
        <v>3382</v>
      </c>
      <c r="P2184" s="95">
        <v>6900000</v>
      </c>
      <c r="Q2184" s="95">
        <v>6893578.2400000002</v>
      </c>
      <c r="R2184" s="95"/>
      <c r="S2184" s="96">
        <v>5921956.9299999997</v>
      </c>
      <c r="T2184" s="91" t="s">
        <v>60</v>
      </c>
      <c r="U2184" s="500">
        <v>6.35</v>
      </c>
      <c r="V2184" s="500">
        <v>4.0970000000000006E-2</v>
      </c>
      <c r="W2184" s="500">
        <v>0.02</v>
      </c>
      <c r="X2184" s="500">
        <v>6.3090299999999999</v>
      </c>
      <c r="Y2184" s="97">
        <v>38958</v>
      </c>
      <c r="Z2184" s="512">
        <f t="shared" si="205"/>
        <v>635</v>
      </c>
      <c r="AA2184" s="512">
        <f t="shared" si="206"/>
        <v>4.0970000000000004</v>
      </c>
      <c r="AB2184" s="512">
        <f t="shared" si="207"/>
        <v>2</v>
      </c>
      <c r="AC2184" s="512">
        <f t="shared" si="208"/>
        <v>630.90300000000002</v>
      </c>
      <c r="AD2184" s="91">
        <v>360</v>
      </c>
      <c r="AE2184" s="91">
        <v>0</v>
      </c>
      <c r="AF2184" s="237">
        <v>1</v>
      </c>
      <c r="AG2184" s="91">
        <v>119</v>
      </c>
      <c r="AH2184" s="97">
        <v>42614</v>
      </c>
      <c r="AI2184" s="98" t="s">
        <v>61</v>
      </c>
      <c r="AJ2184" s="98" t="s">
        <v>61</v>
      </c>
      <c r="AK2184" s="99"/>
      <c r="AL2184" s="100" t="s">
        <v>62</v>
      </c>
      <c r="AM2184" s="97"/>
      <c r="AN2184" s="228">
        <v>82</v>
      </c>
      <c r="AO2184" s="89">
        <v>20061822</v>
      </c>
      <c r="AP2184" s="89"/>
      <c r="AQ2184" s="89"/>
      <c r="AR2184" s="89">
        <v>2</v>
      </c>
      <c r="AS2184" s="35">
        <f t="shared" si="209"/>
        <v>7659.5313777777792</v>
      </c>
      <c r="AT2184" s="147" t="s">
        <v>8348</v>
      </c>
      <c r="AU2184" s="95">
        <v>9000000</v>
      </c>
      <c r="AV2184" s="97">
        <v>38930</v>
      </c>
      <c r="AW2184" s="106">
        <v>76.59531377777779</v>
      </c>
      <c r="AX2184" s="219">
        <v>1954</v>
      </c>
      <c r="AY2184" s="219">
        <v>1991</v>
      </c>
      <c r="AZ2184" s="105">
        <v>278</v>
      </c>
      <c r="BA2184" s="100" t="s">
        <v>503</v>
      </c>
      <c r="BB2184" s="44">
        <f t="shared" si="210"/>
        <v>9530</v>
      </c>
      <c r="BC2184" s="106">
        <v>95.3</v>
      </c>
      <c r="BD2184" s="97">
        <v>38917</v>
      </c>
      <c r="BE2184" s="95">
        <v>1225679.3600000001</v>
      </c>
      <c r="BF2184" s="95">
        <v>561798</v>
      </c>
      <c r="BG2184" s="95">
        <v>649981.18559999997</v>
      </c>
      <c r="BH2184" s="192">
        <v>1.2615821062709685</v>
      </c>
      <c r="BI2184" s="95">
        <v>13900</v>
      </c>
      <c r="BJ2184" s="203">
        <v>50</v>
      </c>
      <c r="BK2184" s="108" t="s">
        <v>64</v>
      </c>
      <c r="BL2184" s="97">
        <v>38898</v>
      </c>
      <c r="BM2184" s="168">
        <v>669878</v>
      </c>
      <c r="BN2184" s="97">
        <v>38717</v>
      </c>
      <c r="BO2184" s="95">
        <v>634533</v>
      </c>
      <c r="BP2184" s="133"/>
      <c r="BQ2184" s="105"/>
      <c r="BR2184" s="169"/>
      <c r="BS2184" s="136"/>
      <c r="BT2184" s="133"/>
      <c r="BU2184" s="105"/>
      <c r="BV2184" s="169"/>
      <c r="BW2184" s="136"/>
      <c r="BX2184" s="133"/>
      <c r="BY2184" s="105"/>
      <c r="BZ2184" s="169"/>
      <c r="CA2184" s="136"/>
      <c r="CB2184" s="169">
        <v>2.9946207918604997E-2</v>
      </c>
      <c r="CC2184" s="169">
        <v>3.0730026484250212E-3</v>
      </c>
    </row>
    <row r="2185" spans="2:81" ht="23">
      <c r="B2185" s="228">
        <v>83</v>
      </c>
      <c r="C2185" s="89">
        <v>18738</v>
      </c>
      <c r="D2185" s="89">
        <v>1</v>
      </c>
      <c r="E2185" s="147" t="s">
        <v>2375</v>
      </c>
      <c r="F2185" s="92" t="s">
        <v>8350</v>
      </c>
      <c r="G2185" s="92"/>
      <c r="H2185" s="92"/>
      <c r="I2185" s="92"/>
      <c r="J2185" s="90" t="s">
        <v>8351</v>
      </c>
      <c r="K2185" s="90" t="s">
        <v>8352</v>
      </c>
      <c r="L2185" s="90" t="s">
        <v>8353</v>
      </c>
      <c r="M2185" s="91" t="s">
        <v>7464</v>
      </c>
      <c r="N2185" s="93">
        <v>59101</v>
      </c>
      <c r="O2185" s="94" t="s">
        <v>615</v>
      </c>
      <c r="P2185" s="95">
        <v>6630000</v>
      </c>
      <c r="Q2185" s="95">
        <v>6619201.4900000002</v>
      </c>
      <c r="R2185" s="95"/>
      <c r="S2185" s="95">
        <v>5715871.5599999996</v>
      </c>
      <c r="T2185" s="91" t="s">
        <v>60</v>
      </c>
      <c r="U2185" s="500">
        <v>6.5070000000000006</v>
      </c>
      <c r="V2185" s="500">
        <v>4.0969999999999999E-2</v>
      </c>
      <c r="W2185" s="500">
        <v>0.03</v>
      </c>
      <c r="X2185" s="500">
        <v>6.4660299999999999</v>
      </c>
      <c r="Y2185" s="97">
        <v>38901</v>
      </c>
      <c r="Z2185" s="512">
        <f t="shared" si="205"/>
        <v>650.70000000000005</v>
      </c>
      <c r="AA2185" s="512">
        <f t="shared" si="206"/>
        <v>4.0969999999999995</v>
      </c>
      <c r="AB2185" s="512">
        <f t="shared" si="207"/>
        <v>3</v>
      </c>
      <c r="AC2185" s="512">
        <f t="shared" si="208"/>
        <v>646.60299999999995</v>
      </c>
      <c r="AD2185" s="91">
        <v>360</v>
      </c>
      <c r="AE2185" s="91">
        <v>0</v>
      </c>
      <c r="AF2185" s="237">
        <v>2</v>
      </c>
      <c r="AG2185" s="91">
        <v>118</v>
      </c>
      <c r="AH2185" s="97">
        <v>42583</v>
      </c>
      <c r="AI2185" s="98" t="s">
        <v>61</v>
      </c>
      <c r="AJ2185" s="98" t="s">
        <v>8354</v>
      </c>
      <c r="AK2185" s="99"/>
      <c r="AL2185" s="100" t="s">
        <v>98</v>
      </c>
      <c r="AM2185" s="97"/>
      <c r="AN2185" s="228">
        <v>83</v>
      </c>
      <c r="AO2185" s="89">
        <v>18738</v>
      </c>
      <c r="AP2185" s="89"/>
      <c r="AQ2185" s="89"/>
      <c r="AR2185" s="89">
        <v>1</v>
      </c>
      <c r="AS2185" s="35">
        <f t="shared" si="209"/>
        <v>6489.4132254902006</v>
      </c>
      <c r="AT2185" s="92" t="s">
        <v>8350</v>
      </c>
      <c r="AU2185" s="95">
        <v>10200000</v>
      </c>
      <c r="AV2185" s="97">
        <v>38819</v>
      </c>
      <c r="AW2185" s="106">
        <v>64.894132254902004</v>
      </c>
      <c r="AX2185" s="219">
        <v>2000</v>
      </c>
      <c r="AY2185" s="219">
        <v>2004</v>
      </c>
      <c r="AZ2185" s="105">
        <v>122</v>
      </c>
      <c r="BA2185" s="100" t="s">
        <v>2847</v>
      </c>
      <c r="BB2185" s="44">
        <f t="shared" si="210"/>
        <v>7993.0000000000009</v>
      </c>
      <c r="BC2185" s="106">
        <v>79.930000000000007</v>
      </c>
      <c r="BD2185" s="97">
        <v>38807</v>
      </c>
      <c r="BE2185" s="95">
        <v>2718969</v>
      </c>
      <c r="BF2185" s="95">
        <v>1840504.2671999999</v>
      </c>
      <c r="BG2185" s="95">
        <v>772034.73280000011</v>
      </c>
      <c r="BH2185" s="192">
        <v>1.53412791296585</v>
      </c>
      <c r="BI2185" s="95">
        <v>106430</v>
      </c>
      <c r="BJ2185" s="203">
        <v>872.37704918032784</v>
      </c>
      <c r="BK2185" s="108" t="s">
        <v>3572</v>
      </c>
      <c r="BL2185" s="97">
        <v>38807</v>
      </c>
      <c r="BM2185" s="168">
        <v>1021870</v>
      </c>
      <c r="BN2185" s="97">
        <v>38717</v>
      </c>
      <c r="BO2185" s="95">
        <v>985708</v>
      </c>
      <c r="BP2185" s="133"/>
      <c r="BQ2185" s="105"/>
      <c r="BR2185" s="169"/>
      <c r="BS2185" s="136"/>
      <c r="BT2185" s="133"/>
      <c r="BU2185" s="105"/>
      <c r="BV2185" s="169"/>
      <c r="BW2185" s="136"/>
      <c r="BX2185" s="133"/>
      <c r="BY2185" s="105"/>
      <c r="BZ2185" s="169"/>
      <c r="CA2185" s="136"/>
      <c r="CB2185" s="169">
        <v>3.2881089018991462E-3</v>
      </c>
      <c r="CC2185" s="169">
        <v>2.9506916438840399E-3</v>
      </c>
    </row>
    <row r="2186" spans="2:81" ht="23">
      <c r="B2186" s="209">
        <v>84</v>
      </c>
      <c r="C2186" s="57" t="s">
        <v>8355</v>
      </c>
      <c r="D2186" s="57">
        <v>1</v>
      </c>
      <c r="E2186" s="155" t="s">
        <v>2047</v>
      </c>
      <c r="F2186" s="60" t="s">
        <v>8356</v>
      </c>
      <c r="G2186" s="60"/>
      <c r="H2186" s="60"/>
      <c r="I2186" s="60"/>
      <c r="J2186" s="58" t="s">
        <v>8357</v>
      </c>
      <c r="K2186" s="58" t="s">
        <v>1340</v>
      </c>
      <c r="L2186" s="58" t="s">
        <v>952</v>
      </c>
      <c r="M2186" s="59" t="s">
        <v>58</v>
      </c>
      <c r="N2186" s="61" t="s">
        <v>8358</v>
      </c>
      <c r="O2186" s="62" t="s">
        <v>490</v>
      </c>
      <c r="P2186" s="79">
        <v>6600000</v>
      </c>
      <c r="Q2186" s="79">
        <v>6600000</v>
      </c>
      <c r="R2186" s="79"/>
      <c r="S2186" s="80">
        <v>5145386.1900000004</v>
      </c>
      <c r="T2186" s="59" t="s">
        <v>60</v>
      </c>
      <c r="U2186" s="499">
        <v>6.0990000000000002</v>
      </c>
      <c r="V2186" s="499">
        <v>3.0970000000000004E-2</v>
      </c>
      <c r="W2186" s="499">
        <v>0.01</v>
      </c>
      <c r="X2186" s="499">
        <v>6.0680300000000003</v>
      </c>
      <c r="Y2186" s="66">
        <v>38972</v>
      </c>
      <c r="Z2186" s="512">
        <f t="shared" si="205"/>
        <v>609.9</v>
      </c>
      <c r="AA2186" s="512">
        <f t="shared" si="206"/>
        <v>3.0970000000000004</v>
      </c>
      <c r="AB2186" s="512">
        <f t="shared" si="207"/>
        <v>1</v>
      </c>
      <c r="AC2186" s="512">
        <f t="shared" si="208"/>
        <v>606.803</v>
      </c>
      <c r="AD2186" s="59">
        <v>300</v>
      </c>
      <c r="AE2186" s="59">
        <v>0</v>
      </c>
      <c r="AF2186" s="235">
        <v>0</v>
      </c>
      <c r="AG2186" s="59">
        <v>120</v>
      </c>
      <c r="AH2186" s="66">
        <v>42644</v>
      </c>
      <c r="AI2186" s="67" t="s">
        <v>61</v>
      </c>
      <c r="AJ2186" s="67" t="s">
        <v>8274</v>
      </c>
      <c r="AK2186" s="68"/>
      <c r="AL2186" s="69" t="s">
        <v>62</v>
      </c>
      <c r="AM2186" s="66"/>
      <c r="AN2186" s="209">
        <v>84</v>
      </c>
      <c r="AO2186" s="57" t="s">
        <v>8355</v>
      </c>
      <c r="AP2186" s="57"/>
      <c r="AQ2186" s="57"/>
      <c r="AR2186" s="57">
        <v>1</v>
      </c>
      <c r="AS2186" s="35">
        <f t="shared" si="209"/>
        <v>6470</v>
      </c>
      <c r="AT2186" s="60" t="s">
        <v>8356</v>
      </c>
      <c r="AU2186" s="79">
        <v>10200000</v>
      </c>
      <c r="AV2186" s="66">
        <v>38918</v>
      </c>
      <c r="AW2186" s="81">
        <v>64.7</v>
      </c>
      <c r="AX2186" s="216" t="s">
        <v>127</v>
      </c>
      <c r="AY2186" s="216"/>
      <c r="AZ2186" s="74">
        <v>32185</v>
      </c>
      <c r="BA2186" s="69" t="s">
        <v>226</v>
      </c>
      <c r="BB2186" s="44">
        <f t="shared" si="210"/>
        <v>10000</v>
      </c>
      <c r="BC2186" s="81">
        <v>100</v>
      </c>
      <c r="BD2186" s="66">
        <v>38991</v>
      </c>
      <c r="BE2186" s="79">
        <v>731500</v>
      </c>
      <c r="BF2186" s="79">
        <v>21945</v>
      </c>
      <c r="BG2186" s="79">
        <v>688368.58010000002</v>
      </c>
      <c r="BH2186" s="75">
        <v>1.34</v>
      </c>
      <c r="BI2186" s="79">
        <v>5149.6000000000004</v>
      </c>
      <c r="BJ2186" s="197">
        <v>0.16</v>
      </c>
      <c r="BK2186" s="78"/>
      <c r="BL2186" s="66"/>
      <c r="BM2186" s="163"/>
      <c r="BN2186" s="66"/>
      <c r="BO2186" s="79"/>
      <c r="BP2186" s="158" t="s">
        <v>8359</v>
      </c>
      <c r="BQ2186" s="74">
        <v>32185</v>
      </c>
      <c r="BR2186" s="161">
        <v>1</v>
      </c>
      <c r="BS2186" s="160">
        <v>44712</v>
      </c>
      <c r="BT2186" s="158"/>
      <c r="BU2186" s="74"/>
      <c r="BV2186" s="161"/>
      <c r="BW2186" s="160"/>
      <c r="BX2186" s="158"/>
      <c r="BY2186" s="74"/>
      <c r="BZ2186" s="161"/>
      <c r="CA2186" s="160"/>
      <c r="CB2186" s="161">
        <v>3.278570502094561E-3</v>
      </c>
      <c r="CC2186" s="161">
        <v>2.9421320500752218E-3</v>
      </c>
    </row>
    <row r="2187" spans="2:81" ht="23">
      <c r="B2187" s="209">
        <v>85</v>
      </c>
      <c r="C2187" s="57">
        <v>20061529</v>
      </c>
      <c r="D2187" s="57">
        <v>1</v>
      </c>
      <c r="E2187" s="155" t="s">
        <v>2062</v>
      </c>
      <c r="F2187" s="60" t="s">
        <v>8360</v>
      </c>
      <c r="G2187" s="60"/>
      <c r="H2187" s="60"/>
      <c r="I2187" s="60"/>
      <c r="J2187" s="58" t="s">
        <v>8361</v>
      </c>
      <c r="K2187" s="58" t="s">
        <v>3781</v>
      </c>
      <c r="L2187" s="58" t="s">
        <v>81</v>
      </c>
      <c r="M2187" s="59" t="s">
        <v>83</v>
      </c>
      <c r="N2187" s="61">
        <v>85260</v>
      </c>
      <c r="O2187" s="62" t="s">
        <v>222</v>
      </c>
      <c r="P2187" s="79">
        <v>6500000</v>
      </c>
      <c r="Q2187" s="79">
        <v>6500000</v>
      </c>
      <c r="R2187" s="79"/>
      <c r="S2187" s="80">
        <v>6500000</v>
      </c>
      <c r="T2187" s="59" t="s">
        <v>223</v>
      </c>
      <c r="U2187" s="499">
        <v>6.05</v>
      </c>
      <c r="V2187" s="499">
        <v>4.0970000000000006E-2</v>
      </c>
      <c r="W2187" s="499">
        <v>0.02</v>
      </c>
      <c r="X2187" s="499">
        <v>6.0090300000000001</v>
      </c>
      <c r="Y2187" s="66">
        <v>38960</v>
      </c>
      <c r="Z2187" s="512">
        <f t="shared" si="205"/>
        <v>605</v>
      </c>
      <c r="AA2187" s="512">
        <f t="shared" si="206"/>
        <v>4.0970000000000004</v>
      </c>
      <c r="AB2187" s="512">
        <f t="shared" si="207"/>
        <v>2</v>
      </c>
      <c r="AC2187" s="512">
        <f t="shared" si="208"/>
        <v>600.90300000000002</v>
      </c>
      <c r="AD2187" s="59">
        <v>0</v>
      </c>
      <c r="AE2187" s="59">
        <v>120</v>
      </c>
      <c r="AF2187" s="235">
        <v>1</v>
      </c>
      <c r="AG2187" s="59">
        <v>119</v>
      </c>
      <c r="AH2187" s="66">
        <v>42614</v>
      </c>
      <c r="AI2187" s="67" t="s">
        <v>61</v>
      </c>
      <c r="AJ2187" s="67" t="s">
        <v>61</v>
      </c>
      <c r="AK2187" s="68"/>
      <c r="AL2187" s="69" t="s">
        <v>659</v>
      </c>
      <c r="AM2187" s="66" t="s">
        <v>603</v>
      </c>
      <c r="AN2187" s="209">
        <v>85</v>
      </c>
      <c r="AO2187" s="57">
        <v>20061529</v>
      </c>
      <c r="AP2187" s="57"/>
      <c r="AQ2187" s="57"/>
      <c r="AR2187" s="57">
        <v>1</v>
      </c>
      <c r="AS2187" s="35">
        <f t="shared" si="209"/>
        <v>6132.0754716981128</v>
      </c>
      <c r="AT2187" s="60" t="s">
        <v>8360</v>
      </c>
      <c r="AU2187" s="79">
        <v>10600000</v>
      </c>
      <c r="AV2187" s="66">
        <v>38931</v>
      </c>
      <c r="AW2187" s="81">
        <v>61.320754716981128</v>
      </c>
      <c r="AX2187" s="215">
        <v>1986</v>
      </c>
      <c r="AY2187" s="215">
        <v>2000</v>
      </c>
      <c r="AZ2187" s="74">
        <v>52362</v>
      </c>
      <c r="BA2187" s="69" t="s">
        <v>226</v>
      </c>
      <c r="BB2187" s="44">
        <f t="shared" si="210"/>
        <v>10000</v>
      </c>
      <c r="BC2187" s="81">
        <v>100</v>
      </c>
      <c r="BD2187" s="66">
        <v>38923</v>
      </c>
      <c r="BE2187" s="79">
        <v>1227968.9436000001</v>
      </c>
      <c r="BF2187" s="79">
        <v>429905.75770000007</v>
      </c>
      <c r="BG2187" s="79">
        <v>723604.42189999996</v>
      </c>
      <c r="BH2187" s="75">
        <v>1.8148557725591963</v>
      </c>
      <c r="BI2187" s="79">
        <v>7854.3</v>
      </c>
      <c r="BJ2187" s="197">
        <v>0.15</v>
      </c>
      <c r="BK2187" s="78" t="s">
        <v>64</v>
      </c>
      <c r="BL2187" s="66">
        <v>38929</v>
      </c>
      <c r="BM2187" s="163">
        <v>1053302</v>
      </c>
      <c r="BN2187" s="66">
        <v>38717</v>
      </c>
      <c r="BO2187" s="79">
        <v>763171</v>
      </c>
      <c r="BP2187" s="158" t="s">
        <v>8362</v>
      </c>
      <c r="BQ2187" s="74">
        <v>7406</v>
      </c>
      <c r="BR2187" s="161">
        <v>0.14143844772926931</v>
      </c>
      <c r="BS2187" s="160">
        <v>39352</v>
      </c>
      <c r="BT2187" s="158" t="s">
        <v>8363</v>
      </c>
      <c r="BU2187" s="74">
        <v>7080</v>
      </c>
      <c r="BV2187" s="161">
        <v>0.13521255872579352</v>
      </c>
      <c r="BW2187" s="160">
        <v>39749</v>
      </c>
      <c r="BX2187" s="158" t="s">
        <v>8364</v>
      </c>
      <c r="BY2187" s="74">
        <v>5894</v>
      </c>
      <c r="BZ2187" s="161">
        <v>0.11256254535732019</v>
      </c>
      <c r="CA2187" s="160">
        <v>40721</v>
      </c>
      <c r="CB2187" s="161">
        <v>3.2288951914567644E-3</v>
      </c>
      <c r="CC2187" s="161">
        <v>2.8975542917407488E-3</v>
      </c>
    </row>
    <row r="2188" spans="2:81">
      <c r="B2188" s="209"/>
      <c r="C2188" s="57"/>
      <c r="D2188" s="57"/>
      <c r="E2188" s="155"/>
      <c r="F2188" s="60"/>
      <c r="G2188" s="60"/>
      <c r="H2188" s="60"/>
      <c r="I2188" s="60"/>
      <c r="J2188" s="58"/>
      <c r="K2188" s="58"/>
      <c r="L2188" s="58"/>
      <c r="M2188" s="59"/>
      <c r="N2188" s="61"/>
      <c r="O2188" s="62"/>
      <c r="P2188" s="79"/>
      <c r="Q2188" s="79"/>
      <c r="R2188" s="79"/>
      <c r="S2188" s="80"/>
      <c r="T2188" s="59"/>
      <c r="U2188" s="499">
        <v>0</v>
      </c>
      <c r="V2188" s="499">
        <v>0</v>
      </c>
      <c r="W2188" s="499">
        <v>0</v>
      </c>
      <c r="X2188" s="499">
        <v>0</v>
      </c>
      <c r="Y2188" s="66"/>
      <c r="Z2188" s="512">
        <f t="shared" si="205"/>
        <v>0</v>
      </c>
      <c r="AA2188" s="512">
        <f t="shared" si="206"/>
        <v>0</v>
      </c>
      <c r="AB2188" s="512">
        <f t="shared" si="207"/>
        <v>0</v>
      </c>
      <c r="AC2188" s="512">
        <f t="shared" si="208"/>
        <v>0</v>
      </c>
      <c r="AD2188" s="59"/>
      <c r="AE2188" s="59"/>
      <c r="AF2188" s="235"/>
      <c r="AG2188" s="59"/>
      <c r="AH2188" s="66"/>
      <c r="AI2188" s="67"/>
      <c r="AJ2188" s="67"/>
      <c r="AK2188" s="68"/>
      <c r="AL2188" s="69"/>
      <c r="AM2188" s="66"/>
      <c r="AN2188" s="209"/>
      <c r="AO2188" s="57"/>
      <c r="AP2188" s="57"/>
      <c r="AQ2188" s="57"/>
      <c r="AR2188" s="57"/>
      <c r="AS2188" s="35">
        <f t="shared" si="209"/>
        <v>0</v>
      </c>
      <c r="AT2188" s="60"/>
      <c r="AU2188" s="79"/>
      <c r="AV2188" s="66"/>
      <c r="AW2188" s="81">
        <v>0</v>
      </c>
      <c r="AX2188" s="216"/>
      <c r="AY2188" s="216"/>
      <c r="AZ2188" s="74"/>
      <c r="BA2188" s="69"/>
      <c r="BB2188" s="44">
        <f t="shared" si="210"/>
        <v>0</v>
      </c>
      <c r="BC2188" s="81">
        <v>0</v>
      </c>
      <c r="BD2188" s="66"/>
      <c r="BE2188" s="79"/>
      <c r="BF2188" s="79"/>
      <c r="BG2188" s="79"/>
      <c r="BH2188" s="75"/>
      <c r="BI2188" s="79"/>
      <c r="BJ2188" s="197"/>
      <c r="BK2188" s="78"/>
      <c r="BL2188" s="66"/>
      <c r="BM2188" s="163"/>
      <c r="BN2188" s="66"/>
      <c r="BO2188" s="79"/>
      <c r="BP2188" s="158"/>
      <c r="BQ2188" s="74"/>
      <c r="BR2188" s="161"/>
      <c r="BS2188" s="160"/>
      <c r="BT2188" s="158"/>
      <c r="BU2188" s="74"/>
      <c r="BV2188" s="161"/>
      <c r="BW2188" s="160"/>
      <c r="BX2188" s="158"/>
      <c r="BY2188" s="74"/>
      <c r="BZ2188" s="161"/>
      <c r="CA2188" s="160"/>
      <c r="CB2188" s="161"/>
      <c r="CC2188" s="161"/>
    </row>
    <row r="2189" spans="2:81" ht="23">
      <c r="B2189" s="209"/>
      <c r="C2189" s="57"/>
      <c r="D2189" s="57"/>
      <c r="E2189" s="155"/>
      <c r="F2189" s="85" t="s">
        <v>3166</v>
      </c>
      <c r="G2189" s="85"/>
      <c r="H2189" s="85"/>
      <c r="I2189" s="85"/>
      <c r="J2189" s="58"/>
      <c r="K2189" s="58"/>
      <c r="L2189" s="58"/>
      <c r="M2189" s="59"/>
      <c r="N2189" s="61"/>
      <c r="O2189" s="62"/>
      <c r="P2189" s="111">
        <v>6500000</v>
      </c>
      <c r="Q2189" s="111">
        <v>6494008.79</v>
      </c>
      <c r="R2189" s="111"/>
      <c r="S2189" s="112">
        <v>5586471.8399999999</v>
      </c>
      <c r="T2189" s="59"/>
      <c r="U2189" s="499">
        <v>0</v>
      </c>
      <c r="V2189" s="499">
        <v>0</v>
      </c>
      <c r="W2189" s="499">
        <v>0</v>
      </c>
      <c r="X2189" s="499">
        <v>0</v>
      </c>
      <c r="Y2189" s="66"/>
      <c r="Z2189" s="512">
        <f t="shared" si="205"/>
        <v>0</v>
      </c>
      <c r="AA2189" s="512">
        <f t="shared" si="206"/>
        <v>0</v>
      </c>
      <c r="AB2189" s="512">
        <f t="shared" si="207"/>
        <v>0</v>
      </c>
      <c r="AC2189" s="512">
        <f t="shared" si="208"/>
        <v>0</v>
      </c>
      <c r="AD2189" s="59"/>
      <c r="AE2189" s="59"/>
      <c r="AF2189" s="235"/>
      <c r="AG2189" s="59"/>
      <c r="AH2189" s="66"/>
      <c r="AI2189" s="67"/>
      <c r="AJ2189" s="67"/>
      <c r="AK2189" s="68"/>
      <c r="AL2189" s="69"/>
      <c r="AM2189" s="66"/>
      <c r="AN2189" s="209"/>
      <c r="AO2189" s="57"/>
      <c r="AP2189" s="57"/>
      <c r="AQ2189" s="57"/>
      <c r="AR2189" s="57"/>
      <c r="AS2189" s="35">
        <f t="shared" si="209"/>
        <v>0</v>
      </c>
      <c r="AT2189" s="85" t="s">
        <v>3166</v>
      </c>
      <c r="AU2189" s="111">
        <v>8700000</v>
      </c>
      <c r="AV2189" s="66"/>
      <c r="AW2189" s="81">
        <v>0</v>
      </c>
      <c r="AX2189" s="215"/>
      <c r="AY2189" s="215"/>
      <c r="AZ2189" s="74"/>
      <c r="BA2189" s="69"/>
      <c r="BB2189" s="44">
        <f t="shared" si="210"/>
        <v>0</v>
      </c>
      <c r="BC2189" s="81">
        <v>0</v>
      </c>
      <c r="BD2189" s="66"/>
      <c r="BE2189" s="79"/>
      <c r="BF2189" s="79"/>
      <c r="BG2189" s="79"/>
      <c r="BH2189" s="75"/>
      <c r="BI2189" s="79"/>
      <c r="BJ2189" s="197"/>
      <c r="BK2189" s="78"/>
      <c r="BL2189" s="66"/>
      <c r="BM2189" s="163"/>
      <c r="BN2189" s="66"/>
      <c r="BO2189" s="79"/>
      <c r="BP2189" s="158"/>
      <c r="BQ2189" s="74"/>
      <c r="BR2189" s="161"/>
      <c r="BS2189" s="160"/>
      <c r="BT2189" s="158"/>
      <c r="BU2189" s="74"/>
      <c r="BV2189" s="161"/>
      <c r="BW2189" s="160"/>
      <c r="BX2189" s="158"/>
      <c r="BY2189" s="74"/>
      <c r="BZ2189" s="161"/>
      <c r="CA2189" s="160"/>
      <c r="CB2189" s="161">
        <v>3.2259190392783018E-3</v>
      </c>
      <c r="CC2189" s="161">
        <v>2.894883544625638E-3</v>
      </c>
    </row>
    <row r="2190" spans="2:81" ht="23">
      <c r="B2190" s="209">
        <v>86</v>
      </c>
      <c r="C2190" s="57">
        <v>20061806</v>
      </c>
      <c r="D2190" s="57">
        <v>1</v>
      </c>
      <c r="E2190" s="155" t="s">
        <v>2062</v>
      </c>
      <c r="F2190" s="60" t="s">
        <v>8365</v>
      </c>
      <c r="G2190" s="60"/>
      <c r="H2190" s="60"/>
      <c r="I2190" s="60"/>
      <c r="J2190" s="58" t="s">
        <v>8366</v>
      </c>
      <c r="K2190" s="58" t="s">
        <v>5210</v>
      </c>
      <c r="L2190" s="58" t="s">
        <v>5209</v>
      </c>
      <c r="M2190" s="59" t="s">
        <v>183</v>
      </c>
      <c r="N2190" s="61">
        <v>54304</v>
      </c>
      <c r="O2190" s="62" t="s">
        <v>615</v>
      </c>
      <c r="P2190" s="79">
        <v>3450000</v>
      </c>
      <c r="Q2190" s="79">
        <v>3446820.05</v>
      </c>
      <c r="R2190" s="79"/>
      <c r="S2190" s="80">
        <v>2965127.36</v>
      </c>
      <c r="T2190" s="59" t="s">
        <v>60</v>
      </c>
      <c r="U2190" s="499">
        <v>6.4</v>
      </c>
      <c r="V2190" s="499">
        <v>4.0970000000000006E-2</v>
      </c>
      <c r="W2190" s="499">
        <v>0.02</v>
      </c>
      <c r="X2190" s="499">
        <v>6.3590300000000006</v>
      </c>
      <c r="Y2190" s="66">
        <v>38952</v>
      </c>
      <c r="Z2190" s="512">
        <f t="shared" si="205"/>
        <v>640</v>
      </c>
      <c r="AA2190" s="512">
        <f t="shared" si="206"/>
        <v>4.0970000000000004</v>
      </c>
      <c r="AB2190" s="512">
        <f t="shared" si="207"/>
        <v>2</v>
      </c>
      <c r="AC2190" s="512">
        <f t="shared" si="208"/>
        <v>635.90300000000002</v>
      </c>
      <c r="AD2190" s="59">
        <v>360</v>
      </c>
      <c r="AE2190" s="59">
        <v>0</v>
      </c>
      <c r="AF2190" s="235">
        <v>1</v>
      </c>
      <c r="AG2190" s="59">
        <v>119</v>
      </c>
      <c r="AH2190" s="66">
        <v>42614</v>
      </c>
      <c r="AI2190" s="67" t="s">
        <v>8111</v>
      </c>
      <c r="AJ2190" s="67" t="s">
        <v>8367</v>
      </c>
      <c r="AK2190" s="68"/>
      <c r="AL2190" s="69" t="s">
        <v>62</v>
      </c>
      <c r="AM2190" s="66"/>
      <c r="AN2190" s="209">
        <v>86</v>
      </c>
      <c r="AO2190" s="57">
        <v>20061806</v>
      </c>
      <c r="AP2190" s="57"/>
      <c r="AQ2190" s="57"/>
      <c r="AR2190" s="57">
        <v>1</v>
      </c>
      <c r="AS2190" s="35">
        <f t="shared" si="209"/>
        <v>7464.3779195402303</v>
      </c>
      <c r="AT2190" s="60" t="s">
        <v>8365</v>
      </c>
      <c r="AU2190" s="79">
        <v>4600000</v>
      </c>
      <c r="AV2190" s="66">
        <v>38930</v>
      </c>
      <c r="AW2190" s="81">
        <v>74.643779195402303</v>
      </c>
      <c r="AX2190" s="216">
        <v>1996</v>
      </c>
      <c r="AY2190" s="216" t="s">
        <v>337</v>
      </c>
      <c r="AZ2190" s="74">
        <v>62</v>
      </c>
      <c r="BA2190" s="69" t="s">
        <v>2847</v>
      </c>
      <c r="BB2190" s="44">
        <f t="shared" si="210"/>
        <v>7139.9999999999991</v>
      </c>
      <c r="BC2190" s="81">
        <v>71.399999999999991</v>
      </c>
      <c r="BD2190" s="66">
        <v>38898</v>
      </c>
      <c r="BE2190" s="79">
        <v>1310683</v>
      </c>
      <c r="BF2190" s="79">
        <v>908682</v>
      </c>
      <c r="BG2190" s="79">
        <v>349574</v>
      </c>
      <c r="BH2190" s="75">
        <v>1.4741605797707498</v>
      </c>
      <c r="BI2190" s="79">
        <v>52427</v>
      </c>
      <c r="BJ2190" s="197">
        <v>845.59677419354841</v>
      </c>
      <c r="BK2190" s="78" t="s">
        <v>3572</v>
      </c>
      <c r="BL2190" s="66">
        <v>38898</v>
      </c>
      <c r="BM2190" s="163">
        <v>423934</v>
      </c>
      <c r="BN2190" s="66">
        <v>38717</v>
      </c>
      <c r="BO2190" s="79">
        <v>365830</v>
      </c>
      <c r="BP2190" s="158"/>
      <c r="BQ2190" s="74"/>
      <c r="BR2190" s="161"/>
      <c r="BS2190" s="160"/>
      <c r="BT2190" s="158"/>
      <c r="BU2190" s="74"/>
      <c r="BV2190" s="161"/>
      <c r="BW2190" s="160"/>
      <c r="BX2190" s="158"/>
      <c r="BY2190" s="74"/>
      <c r="BZ2190" s="161"/>
      <c r="CA2190" s="160"/>
      <c r="CB2190" s="161">
        <v>1.7122185669633482E-3</v>
      </c>
      <c r="CC2190" s="161">
        <v>1.5365151121131634E-3</v>
      </c>
    </row>
    <row r="2191" spans="2:81" ht="34">
      <c r="B2191" s="228">
        <v>87</v>
      </c>
      <c r="C2191" s="89">
        <v>20061807</v>
      </c>
      <c r="D2191" s="89">
        <v>1</v>
      </c>
      <c r="E2191" s="147" t="s">
        <v>2062</v>
      </c>
      <c r="F2191" s="147" t="s">
        <v>8368</v>
      </c>
      <c r="G2191" s="147"/>
      <c r="H2191" s="147"/>
      <c r="I2191" s="147"/>
      <c r="J2191" s="90" t="s">
        <v>8369</v>
      </c>
      <c r="K2191" s="90" t="s">
        <v>8370</v>
      </c>
      <c r="L2191" s="90" t="s">
        <v>8371</v>
      </c>
      <c r="M2191" s="91" t="s">
        <v>183</v>
      </c>
      <c r="N2191" s="93">
        <v>53511</v>
      </c>
      <c r="O2191" s="94" t="s">
        <v>615</v>
      </c>
      <c r="P2191" s="95">
        <v>3050000</v>
      </c>
      <c r="Q2191" s="95">
        <v>3047188.74</v>
      </c>
      <c r="R2191" s="95"/>
      <c r="S2191" s="96">
        <v>2621344.48</v>
      </c>
      <c r="T2191" s="91" t="s">
        <v>60</v>
      </c>
      <c r="U2191" s="500">
        <v>6.4</v>
      </c>
      <c r="V2191" s="500">
        <v>4.0970000000000006E-2</v>
      </c>
      <c r="W2191" s="500">
        <v>0.02</v>
      </c>
      <c r="X2191" s="500">
        <v>6.3590300000000006</v>
      </c>
      <c r="Y2191" s="97">
        <v>38952</v>
      </c>
      <c r="Z2191" s="512">
        <f t="shared" si="205"/>
        <v>640</v>
      </c>
      <c r="AA2191" s="512">
        <f t="shared" si="206"/>
        <v>4.0970000000000004</v>
      </c>
      <c r="AB2191" s="512">
        <f t="shared" si="207"/>
        <v>2</v>
      </c>
      <c r="AC2191" s="512">
        <f t="shared" si="208"/>
        <v>635.90300000000002</v>
      </c>
      <c r="AD2191" s="91">
        <v>360</v>
      </c>
      <c r="AE2191" s="91">
        <v>0</v>
      </c>
      <c r="AF2191" s="237">
        <v>1</v>
      </c>
      <c r="AG2191" s="91">
        <v>119</v>
      </c>
      <c r="AH2191" s="97">
        <v>42614</v>
      </c>
      <c r="AI2191" s="98" t="s">
        <v>8111</v>
      </c>
      <c r="AJ2191" s="98" t="s">
        <v>8367</v>
      </c>
      <c r="AK2191" s="99"/>
      <c r="AL2191" s="100" t="s">
        <v>62</v>
      </c>
      <c r="AM2191" s="97"/>
      <c r="AN2191" s="228">
        <v>87</v>
      </c>
      <c r="AO2191" s="89">
        <v>20061807</v>
      </c>
      <c r="AP2191" s="89"/>
      <c r="AQ2191" s="89"/>
      <c r="AR2191" s="89">
        <v>1</v>
      </c>
      <c r="AS2191" s="35">
        <f t="shared" si="209"/>
        <v>7464.3779195402303</v>
      </c>
      <c r="AT2191" s="147" t="s">
        <v>8368</v>
      </c>
      <c r="AU2191" s="95">
        <v>4100000</v>
      </c>
      <c r="AV2191" s="97">
        <v>38930</v>
      </c>
      <c r="AW2191" s="106">
        <v>74.643779195402303</v>
      </c>
      <c r="AX2191" s="220">
        <v>1996</v>
      </c>
      <c r="AY2191" s="220" t="s">
        <v>7377</v>
      </c>
      <c r="AZ2191" s="105">
        <v>94</v>
      </c>
      <c r="BA2191" s="100" t="s">
        <v>2847</v>
      </c>
      <c r="BB2191" s="44">
        <f t="shared" si="210"/>
        <v>6180</v>
      </c>
      <c r="BC2191" s="106">
        <v>61.8</v>
      </c>
      <c r="BD2191" s="97">
        <v>38898</v>
      </c>
      <c r="BE2191" s="95">
        <v>1489438</v>
      </c>
      <c r="BF2191" s="95">
        <v>1060200</v>
      </c>
      <c r="BG2191" s="95">
        <v>369661</v>
      </c>
      <c r="BH2191" s="192">
        <v>1.4741605797707498</v>
      </c>
      <c r="BI2191" s="95">
        <v>59578</v>
      </c>
      <c r="BJ2191" s="203">
        <v>633.80851063829789</v>
      </c>
      <c r="BK2191" s="108" t="s">
        <v>3572</v>
      </c>
      <c r="BL2191" s="97">
        <v>38898</v>
      </c>
      <c r="BM2191" s="168">
        <v>436578</v>
      </c>
      <c r="BN2191" s="97">
        <v>38717</v>
      </c>
      <c r="BO2191" s="95">
        <v>386709</v>
      </c>
      <c r="BP2191" s="133"/>
      <c r="BQ2191" s="105"/>
      <c r="BR2191" s="169"/>
      <c r="BS2191" s="136"/>
      <c r="BT2191" s="133"/>
      <c r="BU2191" s="105"/>
      <c r="BV2191" s="169"/>
      <c r="BW2191" s="136"/>
      <c r="BX2191" s="133"/>
      <c r="BY2191" s="105"/>
      <c r="BZ2191" s="169"/>
      <c r="CA2191" s="136"/>
      <c r="CB2191" s="169">
        <v>1.5137004723149534E-3</v>
      </c>
      <c r="CC2191" s="169">
        <v>1.3583684325124746E-3</v>
      </c>
    </row>
    <row r="2192" spans="2:81">
      <c r="B2192" s="228"/>
      <c r="C2192" s="89"/>
      <c r="D2192" s="89"/>
      <c r="E2192" s="147"/>
      <c r="F2192" s="92"/>
      <c r="G2192" s="92"/>
      <c r="H2192" s="92"/>
      <c r="I2192" s="92"/>
      <c r="J2192" s="90"/>
      <c r="K2192" s="90"/>
      <c r="L2192" s="90"/>
      <c r="M2192" s="91"/>
      <c r="N2192" s="93"/>
      <c r="O2192" s="94"/>
      <c r="P2192" s="95"/>
      <c r="Q2192" s="95"/>
      <c r="R2192" s="95"/>
      <c r="S2192" s="96"/>
      <c r="T2192" s="91"/>
      <c r="U2192" s="500">
        <v>0</v>
      </c>
      <c r="V2192" s="500">
        <v>0</v>
      </c>
      <c r="W2192" s="500">
        <v>0</v>
      </c>
      <c r="X2192" s="500">
        <v>0</v>
      </c>
      <c r="Y2192" s="97"/>
      <c r="Z2192" s="512">
        <f t="shared" si="205"/>
        <v>0</v>
      </c>
      <c r="AA2192" s="512">
        <f t="shared" si="206"/>
        <v>0</v>
      </c>
      <c r="AB2192" s="512">
        <f t="shared" si="207"/>
        <v>0</v>
      </c>
      <c r="AC2192" s="512">
        <f t="shared" si="208"/>
        <v>0</v>
      </c>
      <c r="AD2192" s="91"/>
      <c r="AE2192" s="91"/>
      <c r="AF2192" s="237"/>
      <c r="AG2192" s="91"/>
      <c r="AH2192" s="97"/>
      <c r="AI2192" s="98"/>
      <c r="AJ2192" s="98"/>
      <c r="AK2192" s="99"/>
      <c r="AL2192" s="100"/>
      <c r="AM2192" s="97"/>
      <c r="AN2192" s="228"/>
      <c r="AO2192" s="89"/>
      <c r="AP2192" s="89"/>
      <c r="AQ2192" s="89"/>
      <c r="AR2192" s="89"/>
      <c r="AS2192" s="35">
        <f t="shared" si="209"/>
        <v>0</v>
      </c>
      <c r="AT2192" s="92"/>
      <c r="AU2192" s="95"/>
      <c r="AV2192" s="97"/>
      <c r="AW2192" s="106">
        <v>0</v>
      </c>
      <c r="AX2192" s="219"/>
      <c r="AY2192" s="219"/>
      <c r="AZ2192" s="105"/>
      <c r="BA2192" s="100"/>
      <c r="BB2192" s="44">
        <f t="shared" si="210"/>
        <v>0</v>
      </c>
      <c r="BC2192" s="106">
        <v>0</v>
      </c>
      <c r="BD2192" s="97"/>
      <c r="BE2192" s="95"/>
      <c r="BF2192" s="95"/>
      <c r="BG2192" s="95"/>
      <c r="BH2192" s="192"/>
      <c r="BI2192" s="95"/>
      <c r="BJ2192" s="203"/>
      <c r="BK2192" s="108"/>
      <c r="BL2192" s="97"/>
      <c r="BM2192" s="168"/>
      <c r="BN2192" s="97"/>
      <c r="BO2192" s="95"/>
      <c r="BP2192" s="133"/>
      <c r="BQ2192" s="105"/>
      <c r="BR2192" s="169"/>
      <c r="BS2192" s="136"/>
      <c r="BT2192" s="133"/>
      <c r="BU2192" s="105"/>
      <c r="BV2192" s="169"/>
      <c r="BW2192" s="136"/>
      <c r="BX2192" s="133"/>
      <c r="BY2192" s="105"/>
      <c r="BZ2192" s="169"/>
      <c r="CA2192" s="136"/>
      <c r="CB2192" s="169"/>
      <c r="CC2192" s="169"/>
    </row>
    <row r="2193" spans="2:81" ht="45">
      <c r="B2193" s="228">
        <v>88</v>
      </c>
      <c r="C2193" s="89">
        <v>16984</v>
      </c>
      <c r="D2193" s="89">
        <v>1</v>
      </c>
      <c r="E2193" s="147" t="s">
        <v>2375</v>
      </c>
      <c r="F2193" s="92" t="s">
        <v>8372</v>
      </c>
      <c r="G2193" s="92"/>
      <c r="H2193" s="92"/>
      <c r="I2193" s="92"/>
      <c r="J2193" s="90" t="s">
        <v>8373</v>
      </c>
      <c r="K2193" s="90" t="s">
        <v>8374</v>
      </c>
      <c r="L2193" s="90" t="s">
        <v>8375</v>
      </c>
      <c r="M2193" s="91" t="s">
        <v>305</v>
      </c>
      <c r="N2193" s="93">
        <v>71291</v>
      </c>
      <c r="O2193" s="94" t="s">
        <v>222</v>
      </c>
      <c r="P2193" s="95">
        <v>6400000</v>
      </c>
      <c r="Q2193" s="95">
        <v>6400000</v>
      </c>
      <c r="R2193" s="95"/>
      <c r="S2193" s="96">
        <v>5741106.7000000002</v>
      </c>
      <c r="T2193" s="91" t="s">
        <v>70</v>
      </c>
      <c r="U2193" s="500">
        <v>6.4729999999999999</v>
      </c>
      <c r="V2193" s="500">
        <v>4.0969999999999999E-2</v>
      </c>
      <c r="W2193" s="500">
        <v>0.03</v>
      </c>
      <c r="X2193" s="500">
        <v>6.4320299999999992</v>
      </c>
      <c r="Y2193" s="97">
        <v>38890</v>
      </c>
      <c r="Z2193" s="512">
        <f t="shared" si="205"/>
        <v>647.29999999999995</v>
      </c>
      <c r="AA2193" s="512">
        <f t="shared" si="206"/>
        <v>4.0969999999999995</v>
      </c>
      <c r="AB2193" s="512">
        <f t="shared" si="207"/>
        <v>3</v>
      </c>
      <c r="AC2193" s="512">
        <f t="shared" si="208"/>
        <v>643.20299999999997</v>
      </c>
      <c r="AD2193" s="91">
        <v>360</v>
      </c>
      <c r="AE2193" s="91">
        <v>24</v>
      </c>
      <c r="AF2193" s="237">
        <v>3</v>
      </c>
      <c r="AG2193" s="91">
        <v>117</v>
      </c>
      <c r="AH2193" s="97">
        <v>42552</v>
      </c>
      <c r="AI2193" s="98" t="s">
        <v>61</v>
      </c>
      <c r="AJ2193" s="98" t="s">
        <v>61</v>
      </c>
      <c r="AK2193" s="99"/>
      <c r="AL2193" s="100" t="s">
        <v>98</v>
      </c>
      <c r="AM2193" s="97"/>
      <c r="AN2193" s="228">
        <v>88</v>
      </c>
      <c r="AO2193" s="89">
        <v>16984</v>
      </c>
      <c r="AP2193" s="89"/>
      <c r="AQ2193" s="89"/>
      <c r="AR2193" s="89">
        <v>1</v>
      </c>
      <c r="AS2193" s="35">
        <f t="shared" si="209"/>
        <v>7804.8780487805006</v>
      </c>
      <c r="AT2193" s="92" t="s">
        <v>8372</v>
      </c>
      <c r="AU2193" s="95">
        <v>8200000</v>
      </c>
      <c r="AV2193" s="97">
        <v>38759</v>
      </c>
      <c r="AW2193" s="106">
        <v>78.048780487805004</v>
      </c>
      <c r="AX2193" s="219">
        <v>1983</v>
      </c>
      <c r="AY2193" s="219">
        <v>2005</v>
      </c>
      <c r="AZ2193" s="105">
        <v>117999</v>
      </c>
      <c r="BA2193" s="100" t="s">
        <v>226</v>
      </c>
      <c r="BB2193" s="44">
        <f t="shared" si="210"/>
        <v>10000</v>
      </c>
      <c r="BC2193" s="106">
        <v>100</v>
      </c>
      <c r="BD2193" s="97">
        <v>38880</v>
      </c>
      <c r="BE2193" s="95">
        <v>855118.88</v>
      </c>
      <c r="BF2193" s="95">
        <v>168644.76</v>
      </c>
      <c r="BG2193" s="95">
        <v>591400</v>
      </c>
      <c r="BH2193" s="192">
        <v>1.2217351392382201</v>
      </c>
      <c r="BI2193" s="95">
        <v>17699.849999999999</v>
      </c>
      <c r="BJ2193" s="203">
        <v>0.15</v>
      </c>
      <c r="BK2193" s="108" t="s">
        <v>64</v>
      </c>
      <c r="BL2193" s="97">
        <v>38868</v>
      </c>
      <c r="BM2193" s="168">
        <v>758902</v>
      </c>
      <c r="BN2193" s="97">
        <v>38717</v>
      </c>
      <c r="BO2193" s="95">
        <v>691667</v>
      </c>
      <c r="BP2193" s="133" t="s">
        <v>8376</v>
      </c>
      <c r="BQ2193" s="105">
        <v>20000</v>
      </c>
      <c r="BR2193" s="169">
        <v>0.16949999999999998</v>
      </c>
      <c r="BS2193" s="136">
        <v>39478</v>
      </c>
      <c r="BT2193" s="133" t="s">
        <v>8377</v>
      </c>
      <c r="BU2193" s="105">
        <v>17426</v>
      </c>
      <c r="BV2193" s="169">
        <v>0.1477</v>
      </c>
      <c r="BW2193" s="136">
        <v>44074</v>
      </c>
      <c r="BX2193" s="133" t="s">
        <v>5619</v>
      </c>
      <c r="BY2193" s="105">
        <v>11466</v>
      </c>
      <c r="BZ2193" s="169">
        <v>9.7199999999999995E-2</v>
      </c>
      <c r="CA2193" s="136">
        <v>39599</v>
      </c>
      <c r="CB2193" s="169">
        <v>3.1792198808189682E-3</v>
      </c>
      <c r="CC2193" s="169">
        <v>2.8529765334062759E-3</v>
      </c>
    </row>
    <row r="2194" spans="2:81">
      <c r="B2194" s="228"/>
      <c r="C2194" s="89"/>
      <c r="D2194" s="89"/>
      <c r="E2194" s="147"/>
      <c r="F2194" s="92"/>
      <c r="G2194" s="92"/>
      <c r="H2194" s="92"/>
      <c r="I2194" s="92"/>
      <c r="J2194" s="90"/>
      <c r="K2194" s="90"/>
      <c r="L2194" s="90"/>
      <c r="M2194" s="91"/>
      <c r="N2194" s="93"/>
      <c r="O2194" s="94"/>
      <c r="P2194" s="95"/>
      <c r="Q2194" s="95"/>
      <c r="R2194" s="95"/>
      <c r="S2194" s="96"/>
      <c r="T2194" s="91"/>
      <c r="U2194" s="500">
        <v>0</v>
      </c>
      <c r="V2194" s="500">
        <v>0</v>
      </c>
      <c r="W2194" s="500">
        <v>0</v>
      </c>
      <c r="X2194" s="500">
        <v>0</v>
      </c>
      <c r="Y2194" s="97"/>
      <c r="Z2194" s="512">
        <f t="shared" si="205"/>
        <v>0</v>
      </c>
      <c r="AA2194" s="512">
        <f t="shared" si="206"/>
        <v>0</v>
      </c>
      <c r="AB2194" s="512">
        <f t="shared" si="207"/>
        <v>0</v>
      </c>
      <c r="AC2194" s="512">
        <f t="shared" si="208"/>
        <v>0</v>
      </c>
      <c r="AD2194" s="91"/>
      <c r="AE2194" s="91"/>
      <c r="AF2194" s="237"/>
      <c r="AG2194" s="91"/>
      <c r="AH2194" s="97"/>
      <c r="AI2194" s="98"/>
      <c r="AJ2194" s="98"/>
      <c r="AK2194" s="99"/>
      <c r="AL2194" s="100"/>
      <c r="AM2194" s="97"/>
      <c r="AN2194" s="228"/>
      <c r="AO2194" s="89"/>
      <c r="AP2194" s="89"/>
      <c r="AQ2194" s="89"/>
      <c r="AR2194" s="89"/>
      <c r="AS2194" s="35">
        <f t="shared" si="209"/>
        <v>0</v>
      </c>
      <c r="AT2194" s="92"/>
      <c r="AU2194" s="95"/>
      <c r="AV2194" s="97"/>
      <c r="AW2194" s="106">
        <v>0</v>
      </c>
      <c r="AX2194" s="220"/>
      <c r="AY2194" s="220"/>
      <c r="AZ2194" s="105"/>
      <c r="BA2194" s="100"/>
      <c r="BB2194" s="44">
        <f t="shared" si="210"/>
        <v>0</v>
      </c>
      <c r="BC2194" s="106">
        <v>0</v>
      </c>
      <c r="BD2194" s="97"/>
      <c r="BE2194" s="95"/>
      <c r="BF2194" s="95"/>
      <c r="BG2194" s="95"/>
      <c r="BH2194" s="192"/>
      <c r="BI2194" s="95"/>
      <c r="BJ2194" s="203"/>
      <c r="BK2194" s="108"/>
      <c r="BL2194" s="97"/>
      <c r="BM2194" s="168"/>
      <c r="BN2194" s="97"/>
      <c r="BO2194" s="95"/>
      <c r="BP2194" s="133"/>
      <c r="BQ2194" s="105"/>
      <c r="BR2194" s="169"/>
      <c r="BS2194" s="136"/>
      <c r="BT2194" s="133"/>
      <c r="BU2194" s="105"/>
      <c r="BV2194" s="169"/>
      <c r="BW2194" s="136"/>
      <c r="BX2194" s="133"/>
      <c r="BY2194" s="105"/>
      <c r="BZ2194" s="169"/>
      <c r="CA2194" s="136"/>
      <c r="CB2194" s="169"/>
      <c r="CC2194" s="169"/>
    </row>
    <row r="2195" spans="2:81" ht="23">
      <c r="B2195" s="228">
        <v>89</v>
      </c>
      <c r="C2195" s="89">
        <v>59777</v>
      </c>
      <c r="D2195" s="89">
        <v>1</v>
      </c>
      <c r="E2195" s="147" t="s">
        <v>2024</v>
      </c>
      <c r="F2195" s="148" t="s">
        <v>8378</v>
      </c>
      <c r="G2195" s="148"/>
      <c r="H2195" s="148"/>
      <c r="I2195" s="148"/>
      <c r="J2195" s="90" t="s">
        <v>364</v>
      </c>
      <c r="K2195" s="90" t="s">
        <v>8379</v>
      </c>
      <c r="L2195" s="90" t="s">
        <v>7774</v>
      </c>
      <c r="M2195" s="91" t="s">
        <v>96</v>
      </c>
      <c r="N2195" s="93" t="s">
        <v>8380</v>
      </c>
      <c r="O2195" s="94" t="s">
        <v>468</v>
      </c>
      <c r="P2195" s="144">
        <v>6300000</v>
      </c>
      <c r="Q2195" s="144">
        <v>6300000</v>
      </c>
      <c r="R2195" s="144"/>
      <c r="S2195" s="144">
        <v>6300000</v>
      </c>
      <c r="T2195" s="91" t="s">
        <v>223</v>
      </c>
      <c r="U2195" s="500">
        <v>6.1740000000000004</v>
      </c>
      <c r="V2195" s="500">
        <v>2.0969999999999999E-2</v>
      </c>
      <c r="W2195" s="500">
        <v>0.01</v>
      </c>
      <c r="X2195" s="500">
        <v>6.1530300000000002</v>
      </c>
      <c r="Y2195" s="97">
        <v>38849</v>
      </c>
      <c r="Z2195" s="512">
        <f t="shared" si="205"/>
        <v>617.40000000000009</v>
      </c>
      <c r="AA2195" s="512">
        <f t="shared" si="206"/>
        <v>2.097</v>
      </c>
      <c r="AB2195" s="512">
        <f t="shared" si="207"/>
        <v>1</v>
      </c>
      <c r="AC2195" s="512">
        <f t="shared" si="208"/>
        <v>615.303</v>
      </c>
      <c r="AD2195" s="91">
        <v>0</v>
      </c>
      <c r="AE2195" s="91">
        <v>91</v>
      </c>
      <c r="AF2195" s="237">
        <v>4</v>
      </c>
      <c r="AG2195" s="91">
        <v>87</v>
      </c>
      <c r="AH2195" s="97">
        <v>41640</v>
      </c>
      <c r="AI2195" s="98" t="s">
        <v>61</v>
      </c>
      <c r="AJ2195" s="98" t="s">
        <v>61</v>
      </c>
      <c r="AK2195" s="99"/>
      <c r="AL2195" s="100" t="s">
        <v>8381</v>
      </c>
      <c r="AM2195" s="97"/>
      <c r="AN2195" s="228">
        <v>89</v>
      </c>
      <c r="AO2195" s="89">
        <v>59777</v>
      </c>
      <c r="AP2195" s="89"/>
      <c r="AQ2195" s="89"/>
      <c r="AR2195" s="89">
        <v>1</v>
      </c>
      <c r="AS2195" s="35">
        <f t="shared" si="209"/>
        <v>7000</v>
      </c>
      <c r="AT2195" s="148" t="s">
        <v>8378</v>
      </c>
      <c r="AU2195" s="144">
        <v>9000000</v>
      </c>
      <c r="AV2195" s="97">
        <v>38777</v>
      </c>
      <c r="AW2195" s="106">
        <v>70</v>
      </c>
      <c r="AX2195" s="219" t="s">
        <v>364</v>
      </c>
      <c r="AY2195" s="219" t="s">
        <v>364</v>
      </c>
      <c r="AZ2195" s="105">
        <v>143267</v>
      </c>
      <c r="BA2195" s="100" t="s">
        <v>226</v>
      </c>
      <c r="BB2195" s="44">
        <f t="shared" si="210"/>
        <v>10000</v>
      </c>
      <c r="BC2195" s="106">
        <v>100</v>
      </c>
      <c r="BD2195" s="97">
        <v>38991</v>
      </c>
      <c r="BE2195" s="95">
        <v>765134.13</v>
      </c>
      <c r="BF2195" s="95">
        <v>122775.34</v>
      </c>
      <c r="BG2195" s="95">
        <v>614700.54</v>
      </c>
      <c r="BH2195" s="192">
        <v>1.5587125182838568</v>
      </c>
      <c r="BI2195" s="95">
        <v>14326.7</v>
      </c>
      <c r="BJ2195" s="203">
        <v>0.1</v>
      </c>
      <c r="BK2195" s="108"/>
      <c r="BL2195" s="97"/>
      <c r="BM2195" s="168"/>
      <c r="BN2195" s="97"/>
      <c r="BO2195" s="95"/>
      <c r="BP2195" s="133"/>
      <c r="BQ2195" s="105">
        <v>0</v>
      </c>
      <c r="BR2195" s="169"/>
      <c r="BS2195" s="136"/>
      <c r="BT2195" s="133"/>
      <c r="BU2195" s="105"/>
      <c r="BV2195" s="169"/>
      <c r="BW2195" s="136"/>
      <c r="BX2195" s="133"/>
      <c r="BY2195" s="105"/>
      <c r="BZ2195" s="169"/>
      <c r="CA2195" s="136"/>
      <c r="CB2195" s="169">
        <v>3.1295445701811715E-3</v>
      </c>
      <c r="CC2195" s="169">
        <v>2.8083987750718029E-3</v>
      </c>
    </row>
    <row r="2196" spans="2:81" ht="23">
      <c r="B2196" s="207">
        <v>89.1</v>
      </c>
      <c r="C2196" s="57">
        <v>59777</v>
      </c>
      <c r="D2196" s="57">
        <v>1</v>
      </c>
      <c r="E2196" s="155" t="s">
        <v>2024</v>
      </c>
      <c r="F2196" s="60" t="s">
        <v>8382</v>
      </c>
      <c r="G2196" s="60"/>
      <c r="H2196" s="60"/>
      <c r="I2196" s="60"/>
      <c r="J2196" s="58" t="s">
        <v>8382</v>
      </c>
      <c r="K2196" s="58" t="s">
        <v>8379</v>
      </c>
      <c r="L2196" s="58" t="s">
        <v>7774</v>
      </c>
      <c r="M2196" s="59" t="s">
        <v>96</v>
      </c>
      <c r="N2196" s="61" t="s">
        <v>8380</v>
      </c>
      <c r="O2196" s="62" t="s">
        <v>468</v>
      </c>
      <c r="P2196" s="79">
        <v>3850000</v>
      </c>
      <c r="Q2196" s="79">
        <v>3850000</v>
      </c>
      <c r="R2196" s="79"/>
      <c r="S2196" s="80">
        <v>3850000</v>
      </c>
      <c r="T2196" s="59"/>
      <c r="U2196" s="499">
        <v>0</v>
      </c>
      <c r="V2196" s="499">
        <v>0</v>
      </c>
      <c r="W2196" s="499">
        <v>0</v>
      </c>
      <c r="X2196" s="499">
        <v>0</v>
      </c>
      <c r="Y2196" s="66"/>
      <c r="Z2196" s="512">
        <f t="shared" si="205"/>
        <v>0</v>
      </c>
      <c r="AA2196" s="512">
        <f t="shared" si="206"/>
        <v>0</v>
      </c>
      <c r="AB2196" s="512">
        <f t="shared" si="207"/>
        <v>0</v>
      </c>
      <c r="AC2196" s="512">
        <f t="shared" si="208"/>
        <v>0</v>
      </c>
      <c r="AD2196" s="59"/>
      <c r="AE2196" s="59"/>
      <c r="AF2196" s="235"/>
      <c r="AG2196" s="59"/>
      <c r="AH2196" s="66"/>
      <c r="AI2196" s="67"/>
      <c r="AJ2196" s="67"/>
      <c r="AK2196" s="68"/>
      <c r="AL2196" s="69"/>
      <c r="AM2196" s="66"/>
      <c r="AN2196" s="207">
        <v>89.1</v>
      </c>
      <c r="AO2196" s="57">
        <v>59777</v>
      </c>
      <c r="AP2196" s="57"/>
      <c r="AQ2196" s="57"/>
      <c r="AR2196" s="57">
        <v>1</v>
      </c>
      <c r="AS2196" s="35">
        <f t="shared" si="209"/>
        <v>0</v>
      </c>
      <c r="AT2196" s="60" t="s">
        <v>8382</v>
      </c>
      <c r="AU2196" s="79">
        <v>5500000</v>
      </c>
      <c r="AV2196" s="66">
        <v>38777</v>
      </c>
      <c r="AW2196" s="81">
        <v>0</v>
      </c>
      <c r="AX2196" s="215">
        <v>1995</v>
      </c>
      <c r="AY2196" s="215">
        <v>1997</v>
      </c>
      <c r="AZ2196" s="74">
        <v>80300</v>
      </c>
      <c r="BA2196" s="69" t="s">
        <v>226</v>
      </c>
      <c r="BB2196" s="44">
        <f t="shared" si="210"/>
        <v>10000</v>
      </c>
      <c r="BC2196" s="81">
        <v>100</v>
      </c>
      <c r="BD2196" s="66">
        <v>38991</v>
      </c>
      <c r="BE2196" s="79"/>
      <c r="BF2196" s="79"/>
      <c r="BG2196" s="79"/>
      <c r="BH2196" s="75"/>
      <c r="BI2196" s="79"/>
      <c r="BJ2196" s="197"/>
      <c r="BK2196" s="78"/>
      <c r="BL2196" s="66"/>
      <c r="BM2196" s="163"/>
      <c r="BN2196" s="66"/>
      <c r="BO2196" s="79"/>
      <c r="BP2196" s="158" t="s">
        <v>8383</v>
      </c>
      <c r="BQ2196" s="74">
        <v>80300</v>
      </c>
      <c r="BR2196" s="161">
        <v>1</v>
      </c>
      <c r="BS2196" s="160">
        <v>41670</v>
      </c>
      <c r="BT2196" s="158"/>
      <c r="BU2196" s="74"/>
      <c r="BV2196" s="161"/>
      <c r="BW2196" s="160"/>
      <c r="BX2196" s="158"/>
      <c r="BY2196" s="74"/>
      <c r="BZ2196" s="161"/>
      <c r="CA2196" s="160"/>
      <c r="CB2196" s="161">
        <v>1.9124994595551604E-3</v>
      </c>
      <c r="CC2196" s="161">
        <v>1.7162436958772127E-3</v>
      </c>
    </row>
    <row r="2197" spans="2:81" ht="23">
      <c r="B2197" s="207">
        <v>89.2</v>
      </c>
      <c r="C2197" s="57">
        <v>59777</v>
      </c>
      <c r="D2197" s="57">
        <v>1</v>
      </c>
      <c r="E2197" s="155" t="s">
        <v>2024</v>
      </c>
      <c r="F2197" s="60" t="s">
        <v>8384</v>
      </c>
      <c r="G2197" s="60"/>
      <c r="H2197" s="60"/>
      <c r="I2197" s="60"/>
      <c r="J2197" s="58" t="s">
        <v>8384</v>
      </c>
      <c r="K2197" s="58" t="s">
        <v>8379</v>
      </c>
      <c r="L2197" s="58" t="s">
        <v>7774</v>
      </c>
      <c r="M2197" s="59" t="s">
        <v>96</v>
      </c>
      <c r="N2197" s="61" t="s">
        <v>8380</v>
      </c>
      <c r="O2197" s="62" t="s">
        <v>468</v>
      </c>
      <c r="P2197" s="79">
        <v>2450000</v>
      </c>
      <c r="Q2197" s="79">
        <v>2450000</v>
      </c>
      <c r="R2197" s="79"/>
      <c r="S2197" s="80">
        <v>2450000</v>
      </c>
      <c r="T2197" s="59"/>
      <c r="U2197" s="499">
        <v>0</v>
      </c>
      <c r="V2197" s="499">
        <v>0</v>
      </c>
      <c r="W2197" s="499">
        <v>0</v>
      </c>
      <c r="X2197" s="499">
        <v>0</v>
      </c>
      <c r="Y2197" s="66"/>
      <c r="Z2197" s="512">
        <f t="shared" si="205"/>
        <v>0</v>
      </c>
      <c r="AA2197" s="512">
        <f t="shared" si="206"/>
        <v>0</v>
      </c>
      <c r="AB2197" s="512">
        <f t="shared" si="207"/>
        <v>0</v>
      </c>
      <c r="AC2197" s="512">
        <f t="shared" si="208"/>
        <v>0</v>
      </c>
      <c r="AD2197" s="59"/>
      <c r="AE2197" s="59"/>
      <c r="AF2197" s="235"/>
      <c r="AG2197" s="59"/>
      <c r="AH2197" s="66"/>
      <c r="AI2197" s="67"/>
      <c r="AJ2197" s="67"/>
      <c r="AK2197" s="68"/>
      <c r="AL2197" s="69"/>
      <c r="AM2197" s="66"/>
      <c r="AN2197" s="207">
        <v>89.2</v>
      </c>
      <c r="AO2197" s="57">
        <v>59777</v>
      </c>
      <c r="AP2197" s="57"/>
      <c r="AQ2197" s="57"/>
      <c r="AR2197" s="57">
        <v>1</v>
      </c>
      <c r="AS2197" s="35">
        <f t="shared" si="209"/>
        <v>0</v>
      </c>
      <c r="AT2197" s="60" t="s">
        <v>8384</v>
      </c>
      <c r="AU2197" s="79">
        <v>3500000</v>
      </c>
      <c r="AV2197" s="66">
        <v>38777</v>
      </c>
      <c r="AW2197" s="81">
        <v>0</v>
      </c>
      <c r="AX2197" s="215">
        <v>1989</v>
      </c>
      <c r="AY2197" s="215">
        <v>1996</v>
      </c>
      <c r="AZ2197" s="74">
        <v>62967</v>
      </c>
      <c r="BA2197" s="69" t="s">
        <v>226</v>
      </c>
      <c r="BB2197" s="44">
        <f t="shared" si="210"/>
        <v>10000</v>
      </c>
      <c r="BC2197" s="81">
        <v>100</v>
      </c>
      <c r="BD2197" s="66">
        <v>38991</v>
      </c>
      <c r="BE2197" s="79"/>
      <c r="BF2197" s="79"/>
      <c r="BG2197" s="79"/>
      <c r="BH2197" s="75"/>
      <c r="BI2197" s="79"/>
      <c r="BJ2197" s="197"/>
      <c r="BK2197" s="78"/>
      <c r="BL2197" s="66"/>
      <c r="BM2197" s="163"/>
      <c r="BN2197" s="66"/>
      <c r="BO2197" s="79"/>
      <c r="BP2197" s="158" t="s">
        <v>8385</v>
      </c>
      <c r="BQ2197" s="74">
        <v>62967</v>
      </c>
      <c r="BR2197" s="161">
        <v>1</v>
      </c>
      <c r="BS2197" s="160">
        <v>41698</v>
      </c>
      <c r="BT2197" s="158"/>
      <c r="BU2197" s="74"/>
      <c r="BV2197" s="161"/>
      <c r="BW2197" s="160"/>
      <c r="BX2197" s="158"/>
      <c r="BY2197" s="74"/>
      <c r="BZ2197" s="161"/>
      <c r="CA2197" s="160"/>
      <c r="CB2197" s="161">
        <v>1.2170451106260111E-3</v>
      </c>
      <c r="CC2197" s="161">
        <v>1.0921550791945899E-3</v>
      </c>
    </row>
    <row r="2198" spans="2:81">
      <c r="B2198" s="209"/>
      <c r="C2198" s="57"/>
      <c r="D2198" s="57"/>
      <c r="E2198" s="155"/>
      <c r="F2198" s="60"/>
      <c r="G2198" s="60"/>
      <c r="H2198" s="60"/>
      <c r="I2198" s="60"/>
      <c r="J2198" s="58"/>
      <c r="K2198" s="58"/>
      <c r="L2198" s="58"/>
      <c r="M2198" s="59"/>
      <c r="N2198" s="61"/>
      <c r="O2198" s="62"/>
      <c r="P2198" s="79"/>
      <c r="Q2198" s="79"/>
      <c r="R2198" s="79"/>
      <c r="S2198" s="80"/>
      <c r="T2198" s="59"/>
      <c r="U2198" s="499">
        <v>0</v>
      </c>
      <c r="V2198" s="499">
        <v>0</v>
      </c>
      <c r="W2198" s="499">
        <v>0</v>
      </c>
      <c r="X2198" s="499">
        <v>0</v>
      </c>
      <c r="Y2198" s="66"/>
      <c r="Z2198" s="512">
        <f t="shared" si="205"/>
        <v>0</v>
      </c>
      <c r="AA2198" s="512">
        <f t="shared" si="206"/>
        <v>0</v>
      </c>
      <c r="AB2198" s="512">
        <f t="shared" si="207"/>
        <v>0</v>
      </c>
      <c r="AC2198" s="512">
        <f t="shared" si="208"/>
        <v>0</v>
      </c>
      <c r="AD2198" s="59"/>
      <c r="AE2198" s="59"/>
      <c r="AF2198" s="235"/>
      <c r="AG2198" s="59"/>
      <c r="AH2198" s="66"/>
      <c r="AI2198" s="67"/>
      <c r="AJ2198" s="67"/>
      <c r="AK2198" s="68"/>
      <c r="AL2198" s="69"/>
      <c r="AM2198" s="66"/>
      <c r="AN2198" s="209"/>
      <c r="AO2198" s="57"/>
      <c r="AP2198" s="57"/>
      <c r="AQ2198" s="57"/>
      <c r="AR2198" s="57"/>
      <c r="AS2198" s="35">
        <f t="shared" si="209"/>
        <v>0</v>
      </c>
      <c r="AT2198" s="60"/>
      <c r="AU2198" s="79"/>
      <c r="AV2198" s="66"/>
      <c r="AW2198" s="81">
        <v>0</v>
      </c>
      <c r="AX2198" s="215"/>
      <c r="AY2198" s="215"/>
      <c r="AZ2198" s="74"/>
      <c r="BA2198" s="69"/>
      <c r="BB2198" s="44">
        <f t="shared" si="210"/>
        <v>0</v>
      </c>
      <c r="BC2198" s="81">
        <v>0</v>
      </c>
      <c r="BD2198" s="66"/>
      <c r="BE2198" s="79"/>
      <c r="BF2198" s="79"/>
      <c r="BG2198" s="79"/>
      <c r="BH2198" s="75"/>
      <c r="BI2198" s="79"/>
      <c r="BJ2198" s="197"/>
      <c r="BK2198" s="78"/>
      <c r="BL2198" s="66"/>
      <c r="BM2198" s="163"/>
      <c r="BN2198" s="66"/>
      <c r="BO2198" s="79"/>
      <c r="BP2198" s="158"/>
      <c r="BQ2198" s="74"/>
      <c r="BR2198" s="161"/>
      <c r="BS2198" s="160"/>
      <c r="BT2198" s="158"/>
      <c r="BU2198" s="74"/>
      <c r="BV2198" s="161"/>
      <c r="BW2198" s="160"/>
      <c r="BX2198" s="158"/>
      <c r="BY2198" s="74"/>
      <c r="BZ2198" s="161"/>
      <c r="CA2198" s="160"/>
      <c r="CB2198" s="161"/>
      <c r="CC2198" s="161"/>
    </row>
    <row r="2199" spans="2:81" ht="23">
      <c r="B2199" s="209">
        <v>90</v>
      </c>
      <c r="C2199" s="57">
        <v>3402360</v>
      </c>
      <c r="D2199" s="57">
        <v>1</v>
      </c>
      <c r="E2199" s="155" t="s">
        <v>2024</v>
      </c>
      <c r="F2199" s="60" t="s">
        <v>8386</v>
      </c>
      <c r="G2199" s="60"/>
      <c r="H2199" s="60"/>
      <c r="I2199" s="60"/>
      <c r="J2199" s="58" t="s">
        <v>8386</v>
      </c>
      <c r="K2199" s="58" t="s">
        <v>8387</v>
      </c>
      <c r="L2199" s="58" t="s">
        <v>1903</v>
      </c>
      <c r="M2199" s="59" t="s">
        <v>58</v>
      </c>
      <c r="N2199" s="61">
        <v>92860</v>
      </c>
      <c r="O2199" s="62" t="s">
        <v>222</v>
      </c>
      <c r="P2199" s="79">
        <v>6250000</v>
      </c>
      <c r="Q2199" s="79">
        <v>6250000</v>
      </c>
      <c r="R2199" s="79"/>
      <c r="S2199" s="80">
        <v>5852790.7000000002</v>
      </c>
      <c r="T2199" s="59" t="s">
        <v>70</v>
      </c>
      <c r="U2199" s="499">
        <v>5.9749999999999996</v>
      </c>
      <c r="V2199" s="499">
        <v>2.0969999999999999E-2</v>
      </c>
      <c r="W2199" s="499">
        <v>0.01</v>
      </c>
      <c r="X2199" s="499">
        <v>5.9540299999999995</v>
      </c>
      <c r="Y2199" s="66">
        <v>38952</v>
      </c>
      <c r="Z2199" s="512">
        <f t="shared" si="205"/>
        <v>597.5</v>
      </c>
      <c r="AA2199" s="512">
        <f t="shared" si="206"/>
        <v>2.097</v>
      </c>
      <c r="AB2199" s="512">
        <f t="shared" si="207"/>
        <v>1</v>
      </c>
      <c r="AC2199" s="512">
        <f t="shared" si="208"/>
        <v>595.40299999999991</v>
      </c>
      <c r="AD2199" s="59">
        <v>360</v>
      </c>
      <c r="AE2199" s="59">
        <v>60</v>
      </c>
      <c r="AF2199" s="235">
        <v>1</v>
      </c>
      <c r="AG2199" s="59">
        <v>119</v>
      </c>
      <c r="AH2199" s="66">
        <v>42614</v>
      </c>
      <c r="AI2199" s="67" t="s">
        <v>61</v>
      </c>
      <c r="AJ2199" s="67" t="s">
        <v>61</v>
      </c>
      <c r="AK2199" s="68"/>
      <c r="AL2199" s="69" t="s">
        <v>78</v>
      </c>
      <c r="AM2199" s="66"/>
      <c r="AN2199" s="209">
        <v>90</v>
      </c>
      <c r="AO2199" s="57">
        <v>3402360</v>
      </c>
      <c r="AP2199" s="57"/>
      <c r="AQ2199" s="57"/>
      <c r="AR2199" s="57">
        <v>1</v>
      </c>
      <c r="AS2199" s="35">
        <f t="shared" si="209"/>
        <v>5482.4561403508778</v>
      </c>
      <c r="AT2199" s="60" t="s">
        <v>8386</v>
      </c>
      <c r="AU2199" s="79">
        <v>11400000</v>
      </c>
      <c r="AV2199" s="66">
        <v>38896</v>
      </c>
      <c r="AW2199" s="81">
        <v>54.824561403508774</v>
      </c>
      <c r="AX2199" s="215">
        <v>2005</v>
      </c>
      <c r="AY2199" s="215"/>
      <c r="AZ2199" s="74">
        <v>24245</v>
      </c>
      <c r="BA2199" s="69" t="s">
        <v>226</v>
      </c>
      <c r="BB2199" s="44">
        <f t="shared" si="210"/>
        <v>10000</v>
      </c>
      <c r="BC2199" s="81">
        <v>100</v>
      </c>
      <c r="BD2199" s="66">
        <v>38960</v>
      </c>
      <c r="BE2199" s="79">
        <v>884597.49</v>
      </c>
      <c r="BF2199" s="79">
        <v>232716.92</v>
      </c>
      <c r="BG2199" s="79">
        <v>619611.30000000005</v>
      </c>
      <c r="BH2199" s="75">
        <v>1.3816480789778096</v>
      </c>
      <c r="BI2199" s="79">
        <v>2424.5</v>
      </c>
      <c r="BJ2199" s="197">
        <v>0.1</v>
      </c>
      <c r="BK2199" s="78"/>
      <c r="BL2199" s="66"/>
      <c r="BM2199" s="163"/>
      <c r="BN2199" s="66"/>
      <c r="BO2199" s="79"/>
      <c r="BP2199" s="158" t="s">
        <v>8388</v>
      </c>
      <c r="BQ2199" s="74">
        <v>5005</v>
      </c>
      <c r="BR2199" s="161">
        <v>0.20643431635388701</v>
      </c>
      <c r="BS2199" s="160">
        <v>42094</v>
      </c>
      <c r="BT2199" s="158" t="s">
        <v>2227</v>
      </c>
      <c r="BU2199" s="74">
        <v>5005</v>
      </c>
      <c r="BV2199" s="161">
        <v>0.20643431635388701</v>
      </c>
      <c r="BW2199" s="160">
        <v>41973</v>
      </c>
      <c r="BX2199" s="158" t="s">
        <v>8389</v>
      </c>
      <c r="BY2199" s="74">
        <v>3100</v>
      </c>
      <c r="BZ2199" s="161">
        <v>0.12786141472468601</v>
      </c>
      <c r="CA2199" s="160">
        <v>40754</v>
      </c>
      <c r="CB2199" s="161">
        <v>3.1047069148622737E-3</v>
      </c>
      <c r="CC2199" s="161">
        <v>2.7861098959045664E-3</v>
      </c>
    </row>
    <row r="2200" spans="2:81" ht="23">
      <c r="B2200" s="209">
        <v>91</v>
      </c>
      <c r="C2200" s="57">
        <v>3400097</v>
      </c>
      <c r="D2200" s="57">
        <v>1</v>
      </c>
      <c r="E2200" s="155" t="s">
        <v>2024</v>
      </c>
      <c r="F2200" s="60" t="s">
        <v>8390</v>
      </c>
      <c r="G2200" s="60"/>
      <c r="H2200" s="60"/>
      <c r="I2200" s="60"/>
      <c r="J2200" s="58" t="s">
        <v>8391</v>
      </c>
      <c r="K2200" s="58" t="s">
        <v>972</v>
      </c>
      <c r="L2200" s="58" t="s">
        <v>606</v>
      </c>
      <c r="M2200" s="59" t="s">
        <v>608</v>
      </c>
      <c r="N2200" s="61" t="s">
        <v>8392</v>
      </c>
      <c r="O2200" s="62" t="s">
        <v>615</v>
      </c>
      <c r="P2200" s="79">
        <v>6250000</v>
      </c>
      <c r="Q2200" s="79">
        <v>6226271.8099999996</v>
      </c>
      <c r="R2200" s="79"/>
      <c r="S2200" s="80">
        <v>4906962.5999999996</v>
      </c>
      <c r="T2200" s="59" t="s">
        <v>60</v>
      </c>
      <c r="U2200" s="499">
        <v>6.3079999999999998</v>
      </c>
      <c r="V2200" s="499">
        <v>2.0969999999999999E-2</v>
      </c>
      <c r="W2200" s="499">
        <v>0.01</v>
      </c>
      <c r="X2200" s="499">
        <v>6.2870300000000006</v>
      </c>
      <c r="Y2200" s="66">
        <v>38896</v>
      </c>
      <c r="Z2200" s="512">
        <f t="shared" si="205"/>
        <v>630.79999999999995</v>
      </c>
      <c r="AA2200" s="512">
        <f t="shared" si="206"/>
        <v>2.097</v>
      </c>
      <c r="AB2200" s="512">
        <f t="shared" si="207"/>
        <v>1</v>
      </c>
      <c r="AC2200" s="512">
        <f t="shared" si="208"/>
        <v>628.70300000000009</v>
      </c>
      <c r="AD2200" s="59">
        <v>300</v>
      </c>
      <c r="AE2200" s="59">
        <v>0</v>
      </c>
      <c r="AF2200" s="235">
        <v>3</v>
      </c>
      <c r="AG2200" s="59">
        <v>117</v>
      </c>
      <c r="AH2200" s="66">
        <v>42552</v>
      </c>
      <c r="AI2200" s="67" t="s">
        <v>61</v>
      </c>
      <c r="AJ2200" s="67" t="s">
        <v>61</v>
      </c>
      <c r="AK2200" s="68"/>
      <c r="AL2200" s="69" t="s">
        <v>98</v>
      </c>
      <c r="AM2200" s="66"/>
      <c r="AN2200" s="209">
        <v>91</v>
      </c>
      <c r="AO2200" s="57">
        <v>3400097</v>
      </c>
      <c r="AP2200" s="57"/>
      <c r="AQ2200" s="57"/>
      <c r="AR2200" s="57">
        <v>1</v>
      </c>
      <c r="AS2200" s="35">
        <f t="shared" si="209"/>
        <v>6842.0569340659331</v>
      </c>
      <c r="AT2200" s="60" t="s">
        <v>8390</v>
      </c>
      <c r="AU2200" s="79">
        <v>9100000</v>
      </c>
      <c r="AV2200" s="66">
        <v>38826</v>
      </c>
      <c r="AW2200" s="81">
        <v>68.420569340659327</v>
      </c>
      <c r="AX2200" s="215" t="s">
        <v>140</v>
      </c>
      <c r="AY2200" s="215" t="s">
        <v>3339</v>
      </c>
      <c r="AZ2200" s="74">
        <v>126</v>
      </c>
      <c r="BA2200" s="69" t="s">
        <v>2847</v>
      </c>
      <c r="BB2200" s="44">
        <f t="shared" si="210"/>
        <v>7340.0000000000009</v>
      </c>
      <c r="BC2200" s="81">
        <v>73.400000000000006</v>
      </c>
      <c r="BD2200" s="66">
        <v>38837</v>
      </c>
      <c r="BE2200" s="79">
        <v>3298767.32</v>
      </c>
      <c r="BF2200" s="79">
        <v>2480687.21</v>
      </c>
      <c r="BG2200" s="79">
        <v>686129.41</v>
      </c>
      <c r="BH2200" s="75">
        <v>1.3793087428464368</v>
      </c>
      <c r="BI2200" s="79">
        <v>131950.69</v>
      </c>
      <c r="BJ2200" s="197">
        <v>1047.2276984126984</v>
      </c>
      <c r="BK2200" s="78" t="s">
        <v>3572</v>
      </c>
      <c r="BL2200" s="66">
        <v>38837</v>
      </c>
      <c r="BM2200" s="163">
        <v>857937</v>
      </c>
      <c r="BN2200" s="66">
        <v>38717</v>
      </c>
      <c r="BO2200" s="79">
        <v>732638</v>
      </c>
      <c r="BP2200" s="158"/>
      <c r="BQ2200" s="74">
        <v>0</v>
      </c>
      <c r="BR2200" s="161">
        <v>0</v>
      </c>
      <c r="BS2200" s="160"/>
      <c r="BT2200" s="158"/>
      <c r="BU2200" s="74">
        <v>0</v>
      </c>
      <c r="BV2200" s="161">
        <v>0</v>
      </c>
      <c r="BW2200" s="160"/>
      <c r="BX2200" s="158"/>
      <c r="BY2200" s="74">
        <v>0</v>
      </c>
      <c r="BZ2200" s="161">
        <v>0</v>
      </c>
      <c r="CA2200" s="160"/>
      <c r="CB2200" s="161">
        <v>3.0929198627710468E-3</v>
      </c>
      <c r="CC2200" s="161">
        <v>2.7755324007092213E-3</v>
      </c>
    </row>
    <row r="2201" spans="2:81" ht="23">
      <c r="B2201" s="228">
        <v>92</v>
      </c>
      <c r="C2201" s="89">
        <v>20061312</v>
      </c>
      <c r="D2201" s="89">
        <v>2</v>
      </c>
      <c r="E2201" s="147" t="s">
        <v>2062</v>
      </c>
      <c r="F2201" s="92" t="s">
        <v>8393</v>
      </c>
      <c r="G2201" s="92"/>
      <c r="H2201" s="92"/>
      <c r="I2201" s="92"/>
      <c r="J2201" s="90" t="s">
        <v>8394</v>
      </c>
      <c r="K2201" s="90" t="s">
        <v>8395</v>
      </c>
      <c r="L2201" s="90" t="s">
        <v>8395</v>
      </c>
      <c r="M2201" s="91" t="s">
        <v>90</v>
      </c>
      <c r="N2201" s="93">
        <v>44004</v>
      </c>
      <c r="O2201" s="94" t="s">
        <v>3382</v>
      </c>
      <c r="P2201" s="95">
        <v>6100000</v>
      </c>
      <c r="Q2201" s="95">
        <v>6089609.3200000003</v>
      </c>
      <c r="R2201" s="95"/>
      <c r="S2201" s="96">
        <v>5230523.32</v>
      </c>
      <c r="T2201" s="91" t="s">
        <v>60</v>
      </c>
      <c r="U2201" s="500">
        <v>6.3129999999999988</v>
      </c>
      <c r="V2201" s="500">
        <v>4.0970000000000006E-2</v>
      </c>
      <c r="W2201" s="500">
        <v>0.02</v>
      </c>
      <c r="X2201" s="500">
        <v>6.2720299999999991</v>
      </c>
      <c r="Y2201" s="97">
        <v>38922</v>
      </c>
      <c r="Z2201" s="512">
        <f t="shared" si="205"/>
        <v>631.29999999999984</v>
      </c>
      <c r="AA2201" s="512">
        <f t="shared" si="206"/>
        <v>4.0970000000000004</v>
      </c>
      <c r="AB2201" s="512">
        <f t="shared" si="207"/>
        <v>2</v>
      </c>
      <c r="AC2201" s="512">
        <f t="shared" si="208"/>
        <v>627.20299999999986</v>
      </c>
      <c r="AD2201" s="91">
        <v>360</v>
      </c>
      <c r="AE2201" s="91">
        <v>0</v>
      </c>
      <c r="AF2201" s="237">
        <v>2</v>
      </c>
      <c r="AG2201" s="91">
        <v>118</v>
      </c>
      <c r="AH2201" s="97">
        <v>42583</v>
      </c>
      <c r="AI2201" s="98" t="s">
        <v>61</v>
      </c>
      <c r="AJ2201" s="98" t="s">
        <v>8265</v>
      </c>
      <c r="AK2201" s="99"/>
      <c r="AL2201" s="100" t="s">
        <v>62</v>
      </c>
      <c r="AM2201" s="97"/>
      <c r="AN2201" s="228">
        <v>92</v>
      </c>
      <c r="AO2201" s="89">
        <v>20061312</v>
      </c>
      <c r="AP2201" s="89"/>
      <c r="AQ2201" s="89"/>
      <c r="AR2201" s="89">
        <v>2</v>
      </c>
      <c r="AS2201" s="35">
        <f t="shared" si="209"/>
        <v>7877.890452781372</v>
      </c>
      <c r="AT2201" s="92" t="s">
        <v>8393</v>
      </c>
      <c r="AU2201" s="95">
        <v>7730000</v>
      </c>
      <c r="AV2201" s="97">
        <v>38776</v>
      </c>
      <c r="AW2201" s="106">
        <v>78.778904527813722</v>
      </c>
      <c r="AX2201" s="219">
        <v>1969</v>
      </c>
      <c r="AY2201" s="219"/>
      <c r="AZ2201" s="105">
        <v>262</v>
      </c>
      <c r="BA2201" s="100" t="s">
        <v>503</v>
      </c>
      <c r="BB2201" s="44">
        <f t="shared" si="210"/>
        <v>9390</v>
      </c>
      <c r="BC2201" s="106">
        <v>93.899999999999991</v>
      </c>
      <c r="BD2201" s="97">
        <v>38894</v>
      </c>
      <c r="BE2201" s="95">
        <v>780507.2</v>
      </c>
      <c r="BF2201" s="95">
        <v>222411</v>
      </c>
      <c r="BG2201" s="95">
        <v>544995.91200000001</v>
      </c>
      <c r="BH2201" s="192">
        <v>1.2012026082963667</v>
      </c>
      <c r="BI2201" s="95">
        <v>13100</v>
      </c>
      <c r="BJ2201" s="203">
        <v>50</v>
      </c>
      <c r="BK2201" s="108" t="s">
        <v>3572</v>
      </c>
      <c r="BL2201" s="97">
        <v>38898</v>
      </c>
      <c r="BM2201" s="168">
        <v>550874</v>
      </c>
      <c r="BN2201" s="97">
        <v>38717</v>
      </c>
      <c r="BO2201" s="95">
        <v>529828</v>
      </c>
      <c r="BP2201" s="133"/>
      <c r="BQ2201" s="105"/>
      <c r="BR2201" s="169"/>
      <c r="BS2201" s="136"/>
      <c r="BT2201" s="133"/>
      <c r="BU2201" s="105"/>
      <c r="BV2201" s="169"/>
      <c r="BW2201" s="136"/>
      <c r="BX2201" s="133"/>
      <c r="BY2201" s="105"/>
      <c r="BZ2201" s="169"/>
      <c r="CA2201" s="136"/>
      <c r="CB2201" s="169">
        <v>2.6453708145596503E-2</v>
      </c>
      <c r="CC2201" s="169">
        <v>2.7146113261831482E-3</v>
      </c>
    </row>
    <row r="2202" spans="2:81" ht="34">
      <c r="B2202" s="228">
        <v>93</v>
      </c>
      <c r="C2202" s="89">
        <v>20061582</v>
      </c>
      <c r="D2202" s="89">
        <v>2</v>
      </c>
      <c r="E2202" s="147" t="s">
        <v>2062</v>
      </c>
      <c r="F2202" s="92" t="s">
        <v>8396</v>
      </c>
      <c r="G2202" s="92"/>
      <c r="H2202" s="92"/>
      <c r="I2202" s="92"/>
      <c r="J2202" s="90" t="s">
        <v>8397</v>
      </c>
      <c r="K2202" s="90" t="s">
        <v>68</v>
      </c>
      <c r="L2202" s="90" t="s">
        <v>2130</v>
      </c>
      <c r="M2202" s="91" t="s">
        <v>69</v>
      </c>
      <c r="N2202" s="93">
        <v>30307</v>
      </c>
      <c r="O2202" s="94" t="s">
        <v>59</v>
      </c>
      <c r="P2202" s="95">
        <v>6000000</v>
      </c>
      <c r="Q2202" s="95">
        <v>6000000</v>
      </c>
      <c r="R2202" s="95"/>
      <c r="S2202" s="96">
        <v>6000000</v>
      </c>
      <c r="T2202" s="91" t="s">
        <v>223</v>
      </c>
      <c r="U2202" s="500">
        <v>6.21</v>
      </c>
      <c r="V2202" s="500">
        <v>4.0970000000000006E-2</v>
      </c>
      <c r="W2202" s="500">
        <v>0.02</v>
      </c>
      <c r="X2202" s="500">
        <v>6.1690300000000002</v>
      </c>
      <c r="Y2202" s="97">
        <v>38905</v>
      </c>
      <c r="Z2202" s="512">
        <f t="shared" si="205"/>
        <v>621</v>
      </c>
      <c r="AA2202" s="512">
        <f t="shared" si="206"/>
        <v>4.0970000000000004</v>
      </c>
      <c r="AB2202" s="512">
        <f t="shared" si="207"/>
        <v>2</v>
      </c>
      <c r="AC2202" s="512">
        <f t="shared" si="208"/>
        <v>616.90300000000002</v>
      </c>
      <c r="AD2202" s="91">
        <v>0</v>
      </c>
      <c r="AE2202" s="91">
        <v>120</v>
      </c>
      <c r="AF2202" s="237">
        <v>2</v>
      </c>
      <c r="AG2202" s="91">
        <v>118</v>
      </c>
      <c r="AH2202" s="97">
        <v>42583</v>
      </c>
      <c r="AI2202" s="98" t="s">
        <v>61</v>
      </c>
      <c r="AJ2202" s="98" t="s">
        <v>61</v>
      </c>
      <c r="AK2202" s="99"/>
      <c r="AL2202" s="100" t="s">
        <v>8398</v>
      </c>
      <c r="AM2202" s="97" t="s">
        <v>603</v>
      </c>
      <c r="AN2202" s="228">
        <v>93</v>
      </c>
      <c r="AO2202" s="89">
        <v>20061582</v>
      </c>
      <c r="AP2202" s="89"/>
      <c r="AQ2202" s="89"/>
      <c r="AR2202" s="89">
        <v>2</v>
      </c>
      <c r="AS2202" s="35">
        <f t="shared" si="209"/>
        <v>6217.6165803108806</v>
      </c>
      <c r="AT2202" s="92" t="s">
        <v>8396</v>
      </c>
      <c r="AU2202" s="95">
        <v>9650000</v>
      </c>
      <c r="AV2202" s="97">
        <v>38838</v>
      </c>
      <c r="AW2202" s="106">
        <v>62.176165803108809</v>
      </c>
      <c r="AX2202" s="219">
        <v>1919</v>
      </c>
      <c r="AY2202" s="219">
        <v>2005</v>
      </c>
      <c r="AZ2202" s="105">
        <v>144</v>
      </c>
      <c r="BA2202" s="100" t="s">
        <v>63</v>
      </c>
      <c r="BB2202" s="44">
        <f t="shared" si="210"/>
        <v>10000</v>
      </c>
      <c r="BC2202" s="106">
        <v>100</v>
      </c>
      <c r="BD2202" s="97">
        <v>38960</v>
      </c>
      <c r="BE2202" s="95">
        <v>1284579.1577999999</v>
      </c>
      <c r="BF2202" s="95">
        <v>631779</v>
      </c>
      <c r="BG2202" s="95">
        <v>616799.9915</v>
      </c>
      <c r="BH2202" s="192">
        <v>1.6327178651313612</v>
      </c>
      <c r="BI2202" s="95">
        <v>36000</v>
      </c>
      <c r="BJ2202" s="203">
        <v>250</v>
      </c>
      <c r="BK2202" s="108" t="s">
        <v>3572</v>
      </c>
      <c r="BL2202" s="97">
        <v>38868</v>
      </c>
      <c r="BM2202" s="168">
        <v>661527</v>
      </c>
      <c r="BN2202" s="97">
        <v>38717</v>
      </c>
      <c r="BO2202" s="95">
        <v>699489</v>
      </c>
      <c r="BP2202" s="133"/>
      <c r="BQ2202" s="105"/>
      <c r="BR2202" s="169">
        <v>0</v>
      </c>
      <c r="BS2202" s="136"/>
      <c r="BT2202" s="133"/>
      <c r="BU2202" s="105"/>
      <c r="BV2202" s="169"/>
      <c r="BW2202" s="136"/>
      <c r="BX2202" s="133"/>
      <c r="BY2202" s="105"/>
      <c r="BZ2202" s="169"/>
      <c r="CA2202" s="136"/>
      <c r="CB2202" s="169">
        <v>2.6064438707470154E-2</v>
      </c>
      <c r="CC2202" s="169">
        <v>2.6746655000683835E-3</v>
      </c>
    </row>
    <row r="2203" spans="2:81" ht="34">
      <c r="B2203" s="228">
        <v>94</v>
      </c>
      <c r="C2203" s="89">
        <v>19158</v>
      </c>
      <c r="D2203" s="89">
        <v>1</v>
      </c>
      <c r="E2203" s="147" t="s">
        <v>2375</v>
      </c>
      <c r="F2203" s="92" t="s">
        <v>8399</v>
      </c>
      <c r="G2203" s="92"/>
      <c r="H2203" s="92"/>
      <c r="I2203" s="92"/>
      <c r="J2203" s="90" t="s">
        <v>8400</v>
      </c>
      <c r="K2203" s="90" t="s">
        <v>3548</v>
      </c>
      <c r="L2203" s="90" t="s">
        <v>890</v>
      </c>
      <c r="M2203" s="91" t="s">
        <v>132</v>
      </c>
      <c r="N2203" s="93">
        <v>75074</v>
      </c>
      <c r="O2203" s="94" t="s">
        <v>468</v>
      </c>
      <c r="P2203" s="95">
        <v>6000000</v>
      </c>
      <c r="Q2203" s="95">
        <v>6000000</v>
      </c>
      <c r="R2203" s="95"/>
      <c r="S2203" s="96">
        <v>5656908.0199999996</v>
      </c>
      <c r="T2203" s="91" t="s">
        <v>70</v>
      </c>
      <c r="U2203" s="500">
        <v>6.5049999999999999</v>
      </c>
      <c r="V2203" s="500">
        <v>4.0969999999999999E-2</v>
      </c>
      <c r="W2203" s="500">
        <v>0.03</v>
      </c>
      <c r="X2203" s="500">
        <v>6.4640300000000002</v>
      </c>
      <c r="Y2203" s="97">
        <v>38924</v>
      </c>
      <c r="Z2203" s="512">
        <f t="shared" si="205"/>
        <v>650.5</v>
      </c>
      <c r="AA2203" s="512">
        <f t="shared" si="206"/>
        <v>4.0969999999999995</v>
      </c>
      <c r="AB2203" s="512">
        <f t="shared" si="207"/>
        <v>3</v>
      </c>
      <c r="AC2203" s="512">
        <f t="shared" si="208"/>
        <v>646.40300000000002</v>
      </c>
      <c r="AD2203" s="91">
        <v>360</v>
      </c>
      <c r="AE2203" s="91">
        <v>60</v>
      </c>
      <c r="AF2203" s="237">
        <v>2</v>
      </c>
      <c r="AG2203" s="91">
        <v>118</v>
      </c>
      <c r="AH2203" s="97">
        <v>42583</v>
      </c>
      <c r="AI2203" s="98" t="s">
        <v>61</v>
      </c>
      <c r="AJ2203" s="98" t="s">
        <v>61</v>
      </c>
      <c r="AK2203" s="99"/>
      <c r="AL2203" s="100" t="s">
        <v>750</v>
      </c>
      <c r="AM2203" s="97"/>
      <c r="AN2203" s="228">
        <v>94</v>
      </c>
      <c r="AO2203" s="89">
        <v>19158</v>
      </c>
      <c r="AP2203" s="89"/>
      <c r="AQ2203" s="89"/>
      <c r="AR2203" s="89">
        <v>1</v>
      </c>
      <c r="AS2203" s="35">
        <f t="shared" si="209"/>
        <v>7058.8235294117994</v>
      </c>
      <c r="AT2203" s="92" t="s">
        <v>8399</v>
      </c>
      <c r="AU2203" s="95">
        <v>8500000</v>
      </c>
      <c r="AV2203" s="97">
        <v>38857</v>
      </c>
      <c r="AW2203" s="106">
        <v>70.588235294117993</v>
      </c>
      <c r="AX2203" s="219">
        <v>2001</v>
      </c>
      <c r="AY2203" s="219"/>
      <c r="AZ2203" s="105">
        <v>114539</v>
      </c>
      <c r="BA2203" s="100" t="s">
        <v>226</v>
      </c>
      <c r="BB2203" s="44">
        <f t="shared" si="210"/>
        <v>8598</v>
      </c>
      <c r="BC2203" s="106">
        <v>85.98</v>
      </c>
      <c r="BD2203" s="97">
        <v>38930</v>
      </c>
      <c r="BE2203" s="95">
        <v>836336.03</v>
      </c>
      <c r="BF2203" s="95">
        <v>231727.08</v>
      </c>
      <c r="BG2203" s="95">
        <v>551103</v>
      </c>
      <c r="BH2203" s="192">
        <v>1.2103482755158199</v>
      </c>
      <c r="BI2203" s="95">
        <v>11453.9</v>
      </c>
      <c r="BJ2203" s="203">
        <v>0.1</v>
      </c>
      <c r="BK2203" s="108" t="s">
        <v>64</v>
      </c>
      <c r="BL2203" s="97">
        <v>38898</v>
      </c>
      <c r="BM2203" s="168">
        <v>451896</v>
      </c>
      <c r="BN2203" s="97">
        <v>38717</v>
      </c>
      <c r="BO2203" s="95">
        <v>226769</v>
      </c>
      <c r="BP2203" s="133" t="s">
        <v>8401</v>
      </c>
      <c r="BQ2203" s="105">
        <v>40078</v>
      </c>
      <c r="BR2203" s="169">
        <v>0.34990701857009404</v>
      </c>
      <c r="BS2203" s="136">
        <v>41060</v>
      </c>
      <c r="BT2203" s="133" t="s">
        <v>8402</v>
      </c>
      <c r="BU2203" s="105">
        <v>39445</v>
      </c>
      <c r="BV2203" s="169">
        <v>0.34438051667990816</v>
      </c>
      <c r="BW2203" s="136">
        <v>42035</v>
      </c>
      <c r="BX2203" s="133" t="s">
        <v>8403</v>
      </c>
      <c r="BY2203" s="105">
        <v>24168</v>
      </c>
      <c r="BZ2203" s="169">
        <v>0.21100236600633845</v>
      </c>
      <c r="CA2203" s="136">
        <v>42521</v>
      </c>
      <c r="CB2203" s="169">
        <v>2.9805186382677825E-3</v>
      </c>
      <c r="CC2203" s="169">
        <v>2.6746655000683835E-3</v>
      </c>
    </row>
    <row r="2204" spans="2:81" ht="34">
      <c r="B2204" s="228">
        <v>95</v>
      </c>
      <c r="C2204" s="89">
        <v>59609</v>
      </c>
      <c r="D2204" s="89">
        <v>1</v>
      </c>
      <c r="E2204" s="147" t="s">
        <v>2024</v>
      </c>
      <c r="F2204" s="92" t="s">
        <v>8404</v>
      </c>
      <c r="G2204" s="92"/>
      <c r="H2204" s="92"/>
      <c r="I2204" s="92"/>
      <c r="J2204" s="90" t="s">
        <v>8405</v>
      </c>
      <c r="K2204" s="90" t="s">
        <v>8406</v>
      </c>
      <c r="L2204" s="90" t="s">
        <v>8406</v>
      </c>
      <c r="M2204" s="91" t="s">
        <v>189</v>
      </c>
      <c r="N2204" s="93">
        <v>36606</v>
      </c>
      <c r="O2204" s="94" t="s">
        <v>351</v>
      </c>
      <c r="P2204" s="95">
        <v>5975000</v>
      </c>
      <c r="Q2204" s="95">
        <v>5975000</v>
      </c>
      <c r="R2204" s="95"/>
      <c r="S2204" s="96">
        <v>5264010.3600000003</v>
      </c>
      <c r="T2204" s="91" t="s">
        <v>70</v>
      </c>
      <c r="U2204" s="500">
        <v>5.6710000000000003</v>
      </c>
      <c r="V2204" s="500">
        <v>7.0969999999999991E-2</v>
      </c>
      <c r="W2204" s="500">
        <v>0.06</v>
      </c>
      <c r="X2204" s="500">
        <v>5.6000300000000003</v>
      </c>
      <c r="Y2204" s="97">
        <v>38715</v>
      </c>
      <c r="Z2204" s="512">
        <f t="shared" si="205"/>
        <v>567.1</v>
      </c>
      <c r="AA2204" s="512">
        <f t="shared" si="206"/>
        <v>7.0969999999999995</v>
      </c>
      <c r="AB2204" s="512">
        <f t="shared" si="207"/>
        <v>6</v>
      </c>
      <c r="AC2204" s="512">
        <f t="shared" si="208"/>
        <v>560.00300000000004</v>
      </c>
      <c r="AD2204" s="91">
        <v>360</v>
      </c>
      <c r="AE2204" s="91">
        <v>24</v>
      </c>
      <c r="AF2204" s="237">
        <v>9</v>
      </c>
      <c r="AG2204" s="91">
        <v>111</v>
      </c>
      <c r="AH2204" s="97">
        <v>42370</v>
      </c>
      <c r="AI2204" s="98" t="s">
        <v>61</v>
      </c>
      <c r="AJ2204" s="98" t="s">
        <v>61</v>
      </c>
      <c r="AK2204" s="99"/>
      <c r="AL2204" s="100" t="s">
        <v>1665</v>
      </c>
      <c r="AM2204" s="97" t="s">
        <v>653</v>
      </c>
      <c r="AN2204" s="228">
        <v>95</v>
      </c>
      <c r="AO2204" s="89">
        <v>59609</v>
      </c>
      <c r="AP2204" s="89"/>
      <c r="AQ2204" s="89"/>
      <c r="AR2204" s="89">
        <v>1</v>
      </c>
      <c r="AS2204" s="35">
        <f t="shared" si="209"/>
        <v>7998.6613119143231</v>
      </c>
      <c r="AT2204" s="92" t="s">
        <v>8404</v>
      </c>
      <c r="AU2204" s="95">
        <v>7470000</v>
      </c>
      <c r="AV2204" s="97">
        <v>38691</v>
      </c>
      <c r="AW2204" s="106">
        <v>79.986613119143229</v>
      </c>
      <c r="AX2204" s="219">
        <v>1971</v>
      </c>
      <c r="AY2204" s="219">
        <v>2004</v>
      </c>
      <c r="AZ2204" s="105">
        <v>100943</v>
      </c>
      <c r="BA2204" s="100" t="s">
        <v>226</v>
      </c>
      <c r="BB2204" s="44">
        <f t="shared" si="210"/>
        <v>8934.5440936041123</v>
      </c>
      <c r="BC2204" s="106">
        <v>89.345440936041129</v>
      </c>
      <c r="BD2204" s="97">
        <v>38923</v>
      </c>
      <c r="BE2204" s="95">
        <v>1130736</v>
      </c>
      <c r="BF2204" s="95">
        <v>527439</v>
      </c>
      <c r="BG2204" s="95">
        <v>506710</v>
      </c>
      <c r="BH2204" s="192">
        <v>1.221487142697353</v>
      </c>
      <c r="BI2204" s="95">
        <v>20189</v>
      </c>
      <c r="BJ2204" s="203">
        <v>0.20000396263237669</v>
      </c>
      <c r="BK2204" s="108" t="s">
        <v>3572</v>
      </c>
      <c r="BL2204" s="97">
        <v>38898</v>
      </c>
      <c r="BM2204" s="168">
        <v>529070</v>
      </c>
      <c r="BN2204" s="97">
        <v>38717</v>
      </c>
      <c r="BO2204" s="95">
        <v>398438</v>
      </c>
      <c r="BP2204" s="133" t="s">
        <v>8407</v>
      </c>
      <c r="BQ2204" s="105">
        <v>16799</v>
      </c>
      <c r="BR2204" s="169">
        <v>0.16642065323994729</v>
      </c>
      <c r="BS2204" s="136">
        <v>39355</v>
      </c>
      <c r="BT2204" s="133" t="s">
        <v>8408</v>
      </c>
      <c r="BU2204" s="105">
        <v>12090</v>
      </c>
      <c r="BV2204" s="169">
        <v>0.11977056358538977</v>
      </c>
      <c r="BW2204" s="136">
        <v>39814</v>
      </c>
      <c r="BX2204" s="133" t="s">
        <v>8409</v>
      </c>
      <c r="BY2204" s="105">
        <v>7204</v>
      </c>
      <c r="BZ2204" s="169">
        <v>7.136700910414788E-2</v>
      </c>
      <c r="CA2204" s="136">
        <v>39386</v>
      </c>
      <c r="CB2204" s="169">
        <v>2.9680998106083336E-3</v>
      </c>
      <c r="CC2204" s="169">
        <v>2.6635210604847651E-3</v>
      </c>
    </row>
    <row r="2205" spans="2:81" ht="45">
      <c r="B2205" s="228">
        <v>96</v>
      </c>
      <c r="C2205" s="89">
        <v>20061736</v>
      </c>
      <c r="D2205" s="89">
        <v>1</v>
      </c>
      <c r="E2205" s="147" t="s">
        <v>2062</v>
      </c>
      <c r="F2205" s="92" t="s">
        <v>8410</v>
      </c>
      <c r="G2205" s="92"/>
      <c r="H2205" s="92"/>
      <c r="I2205" s="92"/>
      <c r="J2205" s="90" t="s">
        <v>8411</v>
      </c>
      <c r="K2205" s="90" t="s">
        <v>8412</v>
      </c>
      <c r="L2205" s="90" t="s">
        <v>819</v>
      </c>
      <c r="M2205" s="91" t="s">
        <v>671</v>
      </c>
      <c r="N2205" s="93">
        <v>18936</v>
      </c>
      <c r="O2205" s="94" t="s">
        <v>222</v>
      </c>
      <c r="P2205" s="95">
        <v>5780000</v>
      </c>
      <c r="Q2205" s="95">
        <v>5774409.1100000003</v>
      </c>
      <c r="R2205" s="95"/>
      <c r="S2205" s="96">
        <v>4932536.01</v>
      </c>
      <c r="T2205" s="91" t="s">
        <v>60</v>
      </c>
      <c r="U2205" s="500">
        <v>6.15</v>
      </c>
      <c r="V2205" s="500">
        <v>4.0970000000000006E-2</v>
      </c>
      <c r="W2205" s="500">
        <v>0.02</v>
      </c>
      <c r="X2205" s="500">
        <v>6.1090300000000006</v>
      </c>
      <c r="Y2205" s="97">
        <v>38944</v>
      </c>
      <c r="Z2205" s="512">
        <f t="shared" si="205"/>
        <v>615</v>
      </c>
      <c r="AA2205" s="512">
        <f t="shared" si="206"/>
        <v>4.0970000000000004</v>
      </c>
      <c r="AB2205" s="512">
        <f t="shared" si="207"/>
        <v>2</v>
      </c>
      <c r="AC2205" s="512">
        <f t="shared" si="208"/>
        <v>610.90300000000002</v>
      </c>
      <c r="AD2205" s="91">
        <v>360</v>
      </c>
      <c r="AE2205" s="91">
        <v>0</v>
      </c>
      <c r="AF2205" s="237">
        <v>1</v>
      </c>
      <c r="AG2205" s="91">
        <v>119</v>
      </c>
      <c r="AH2205" s="97">
        <v>42614</v>
      </c>
      <c r="AI2205" s="98" t="s">
        <v>61</v>
      </c>
      <c r="AJ2205" s="98" t="s">
        <v>8301</v>
      </c>
      <c r="AK2205" s="99"/>
      <c r="AL2205" s="100" t="s">
        <v>5685</v>
      </c>
      <c r="AM2205" s="97" t="s">
        <v>603</v>
      </c>
      <c r="AN2205" s="228">
        <v>96</v>
      </c>
      <c r="AO2205" s="89">
        <v>20061736</v>
      </c>
      <c r="AP2205" s="89"/>
      <c r="AQ2205" s="89"/>
      <c r="AR2205" s="89">
        <v>1</v>
      </c>
      <c r="AS2205" s="35">
        <f t="shared" si="209"/>
        <v>6874.2965595238102</v>
      </c>
      <c r="AT2205" s="92" t="s">
        <v>8410</v>
      </c>
      <c r="AU2205" s="95">
        <v>8400000</v>
      </c>
      <c r="AV2205" s="97">
        <v>38914</v>
      </c>
      <c r="AW2205" s="106">
        <v>68.742965595238104</v>
      </c>
      <c r="AX2205" s="220">
        <v>1990</v>
      </c>
      <c r="AY2205" s="220">
        <v>2002</v>
      </c>
      <c r="AZ2205" s="105">
        <v>35000</v>
      </c>
      <c r="BA2205" s="100" t="s">
        <v>226</v>
      </c>
      <c r="BB2205" s="44">
        <f t="shared" si="210"/>
        <v>10000</v>
      </c>
      <c r="BC2205" s="106">
        <v>100</v>
      </c>
      <c r="BD2205" s="97">
        <v>38991</v>
      </c>
      <c r="BE2205" s="95">
        <v>726264.55</v>
      </c>
      <c r="BF2205" s="95">
        <v>130277</v>
      </c>
      <c r="BG2205" s="95">
        <v>574414.88619999995</v>
      </c>
      <c r="BH2205" s="192">
        <v>1.3593430789837375</v>
      </c>
      <c r="BI2205" s="95">
        <v>5250</v>
      </c>
      <c r="BJ2205" s="203">
        <v>0.15</v>
      </c>
      <c r="BK2205" s="108" t="s">
        <v>7993</v>
      </c>
      <c r="BL2205" s="97">
        <v>38898</v>
      </c>
      <c r="BM2205" s="168">
        <v>267500</v>
      </c>
      <c r="BN2205" s="97">
        <v>38717</v>
      </c>
      <c r="BO2205" s="95">
        <v>560000</v>
      </c>
      <c r="BP2205" s="133" t="s">
        <v>3205</v>
      </c>
      <c r="BQ2205" s="105">
        <v>35000</v>
      </c>
      <c r="BR2205" s="169">
        <v>1</v>
      </c>
      <c r="BS2205" s="136">
        <v>44408</v>
      </c>
      <c r="BT2205" s="133"/>
      <c r="BU2205" s="105"/>
      <c r="BV2205" s="169"/>
      <c r="BW2205" s="136"/>
      <c r="BX2205" s="133"/>
      <c r="BY2205" s="105"/>
      <c r="BZ2205" s="169"/>
      <c r="CA2205" s="136"/>
      <c r="CB2205" s="169">
        <v>2.8684556628897134E-3</v>
      </c>
      <c r="CC2205" s="169">
        <v>2.5741021382995966E-3</v>
      </c>
    </row>
    <row r="2206" spans="2:81" ht="34">
      <c r="B2206" s="209">
        <v>97</v>
      </c>
      <c r="C2206" s="57">
        <v>16795</v>
      </c>
      <c r="D2206" s="57" t="s">
        <v>759</v>
      </c>
      <c r="E2206" s="155" t="s">
        <v>2375</v>
      </c>
      <c r="F2206" s="60" t="s">
        <v>8413</v>
      </c>
      <c r="G2206" s="60"/>
      <c r="H2206" s="60"/>
      <c r="I2206" s="60"/>
      <c r="J2206" s="58" t="s">
        <v>8414</v>
      </c>
      <c r="K2206" s="58" t="s">
        <v>124</v>
      </c>
      <c r="L2206" s="58" t="s">
        <v>123</v>
      </c>
      <c r="M2206" s="59" t="s">
        <v>125</v>
      </c>
      <c r="N2206" s="61">
        <v>98502</v>
      </c>
      <c r="O2206" s="62" t="s">
        <v>59</v>
      </c>
      <c r="P2206" s="79">
        <v>5730000</v>
      </c>
      <c r="Q2206" s="79">
        <v>5730000</v>
      </c>
      <c r="R2206" s="79"/>
      <c r="S2206" s="80">
        <v>4940687.6900000004</v>
      </c>
      <c r="T2206" s="59" t="s">
        <v>70</v>
      </c>
      <c r="U2206" s="499">
        <v>5.6669999999999998</v>
      </c>
      <c r="V2206" s="499">
        <v>4.0969999999999999E-2</v>
      </c>
      <c r="W2206" s="499">
        <v>0.03</v>
      </c>
      <c r="X2206" s="499">
        <v>5.6260300000000001</v>
      </c>
      <c r="Y2206" s="66">
        <v>38750</v>
      </c>
      <c r="Z2206" s="512">
        <f t="shared" si="205"/>
        <v>566.69999999999993</v>
      </c>
      <c r="AA2206" s="512">
        <f t="shared" si="206"/>
        <v>4.0969999999999995</v>
      </c>
      <c r="AB2206" s="512">
        <f t="shared" si="207"/>
        <v>3</v>
      </c>
      <c r="AC2206" s="512">
        <f t="shared" si="208"/>
        <v>562.60300000000007</v>
      </c>
      <c r="AD2206" s="59">
        <v>360</v>
      </c>
      <c r="AE2206" s="59">
        <v>12</v>
      </c>
      <c r="AF2206" s="235">
        <v>7</v>
      </c>
      <c r="AG2206" s="59">
        <v>113</v>
      </c>
      <c r="AH2206" s="66">
        <v>42430</v>
      </c>
      <c r="AI2206" s="67" t="s">
        <v>61</v>
      </c>
      <c r="AJ2206" s="67" t="s">
        <v>61</v>
      </c>
      <c r="AK2206" s="68"/>
      <c r="AL2206" s="69" t="s">
        <v>98</v>
      </c>
      <c r="AM2206" s="66"/>
      <c r="AN2206" s="209">
        <v>97</v>
      </c>
      <c r="AO2206" s="57">
        <v>16795</v>
      </c>
      <c r="AP2206" s="57"/>
      <c r="AQ2206" s="57"/>
      <c r="AR2206" s="57" t="s">
        <v>759</v>
      </c>
      <c r="AS2206" s="35">
        <f t="shared" si="209"/>
        <v>6789.0995260664004</v>
      </c>
      <c r="AT2206" s="60" t="s">
        <v>8413</v>
      </c>
      <c r="AU2206" s="79">
        <v>8440000</v>
      </c>
      <c r="AV2206" s="66">
        <v>38659</v>
      </c>
      <c r="AW2206" s="81">
        <v>67.890995260663999</v>
      </c>
      <c r="AX2206" s="216">
        <v>1974</v>
      </c>
      <c r="AY2206" s="216">
        <v>2004</v>
      </c>
      <c r="AZ2206" s="74">
        <v>116</v>
      </c>
      <c r="BA2206" s="69" t="s">
        <v>63</v>
      </c>
      <c r="BB2206" s="44">
        <f t="shared" si="210"/>
        <v>9390</v>
      </c>
      <c r="BC2206" s="81">
        <v>93.899999999999991</v>
      </c>
      <c r="BD2206" s="66">
        <v>38903</v>
      </c>
      <c r="BE2206" s="79">
        <v>878612.85</v>
      </c>
      <c r="BF2206" s="79">
        <v>369155.51</v>
      </c>
      <c r="BG2206" s="79">
        <v>486257</v>
      </c>
      <c r="BH2206" s="75">
        <v>1.2228381628990499</v>
      </c>
      <c r="BI2206" s="79">
        <v>23200</v>
      </c>
      <c r="BJ2206" s="197">
        <v>200</v>
      </c>
      <c r="BK2206" s="78" t="s">
        <v>64</v>
      </c>
      <c r="BL2206" s="66">
        <v>38898</v>
      </c>
      <c r="BM2206" s="163">
        <v>527142</v>
      </c>
      <c r="BN2206" s="66">
        <v>38717</v>
      </c>
      <c r="BO2206" s="79">
        <v>282332</v>
      </c>
      <c r="BP2206" s="158"/>
      <c r="BQ2206" s="74"/>
      <c r="BR2206" s="161"/>
      <c r="BS2206" s="160"/>
      <c r="BT2206" s="158"/>
      <c r="BU2206" s="74"/>
      <c r="BV2206" s="161"/>
      <c r="BW2206" s="160"/>
      <c r="BX2206" s="158"/>
      <c r="BY2206" s="74"/>
      <c r="BZ2206" s="161"/>
      <c r="CA2206" s="160"/>
      <c r="CB2206" s="161">
        <v>2.4891538965633998E-2</v>
      </c>
      <c r="CC2206" s="161">
        <v>2.5543055525653062E-3</v>
      </c>
    </row>
    <row r="2207" spans="2:81" ht="23">
      <c r="B2207" s="209">
        <v>98</v>
      </c>
      <c r="C2207" s="57" t="s">
        <v>8415</v>
      </c>
      <c r="D2207" s="57">
        <v>1</v>
      </c>
      <c r="E2207" s="155" t="s">
        <v>2047</v>
      </c>
      <c r="F2207" s="60" t="s">
        <v>8416</v>
      </c>
      <c r="G2207" s="60"/>
      <c r="H2207" s="60"/>
      <c r="I2207" s="60"/>
      <c r="J2207" s="58" t="s">
        <v>8416</v>
      </c>
      <c r="K2207" s="58" t="s">
        <v>1675</v>
      </c>
      <c r="L2207" s="58" t="s">
        <v>1675</v>
      </c>
      <c r="M2207" s="59" t="s">
        <v>58</v>
      </c>
      <c r="N2207" s="61" t="s">
        <v>8417</v>
      </c>
      <c r="O2207" s="62" t="s">
        <v>468</v>
      </c>
      <c r="P2207" s="79">
        <v>5700000</v>
      </c>
      <c r="Q2207" s="79">
        <v>5700000</v>
      </c>
      <c r="R2207" s="79"/>
      <c r="S2207" s="80">
        <v>5353011.6900000004</v>
      </c>
      <c r="T2207" s="59" t="s">
        <v>70</v>
      </c>
      <c r="U2207" s="499">
        <v>6.1920000000000002</v>
      </c>
      <c r="V2207" s="499">
        <v>3.0970000000000004E-2</v>
      </c>
      <c r="W2207" s="499">
        <v>0.01</v>
      </c>
      <c r="X2207" s="499">
        <v>6.1610300000000002</v>
      </c>
      <c r="Y2207" s="66">
        <v>38929</v>
      </c>
      <c r="Z2207" s="512">
        <f t="shared" si="205"/>
        <v>619.20000000000005</v>
      </c>
      <c r="AA2207" s="512">
        <f t="shared" si="206"/>
        <v>3.0970000000000004</v>
      </c>
      <c r="AB2207" s="512">
        <f t="shared" si="207"/>
        <v>1</v>
      </c>
      <c r="AC2207" s="512">
        <f t="shared" si="208"/>
        <v>616.10300000000007</v>
      </c>
      <c r="AD2207" s="59">
        <v>360</v>
      </c>
      <c r="AE2207" s="59">
        <v>60</v>
      </c>
      <c r="AF2207" s="235" t="s">
        <v>759</v>
      </c>
      <c r="AG2207" s="59">
        <v>118</v>
      </c>
      <c r="AH2207" s="66">
        <v>42583</v>
      </c>
      <c r="AI2207" s="67" t="s">
        <v>61</v>
      </c>
      <c r="AJ2207" s="67" t="s">
        <v>61</v>
      </c>
      <c r="AK2207" s="68"/>
      <c r="AL2207" s="69" t="s">
        <v>62</v>
      </c>
      <c r="AM2207" s="66"/>
      <c r="AN2207" s="209">
        <v>98</v>
      </c>
      <c r="AO2207" s="57" t="s">
        <v>8415</v>
      </c>
      <c r="AP2207" s="57"/>
      <c r="AQ2207" s="57"/>
      <c r="AR2207" s="57">
        <v>1</v>
      </c>
      <c r="AS2207" s="35">
        <f t="shared" si="209"/>
        <v>6530</v>
      </c>
      <c r="AT2207" s="60" t="s">
        <v>8416</v>
      </c>
      <c r="AU2207" s="79">
        <v>8725000</v>
      </c>
      <c r="AV2207" s="66">
        <v>38876</v>
      </c>
      <c r="AW2207" s="81">
        <v>65.3</v>
      </c>
      <c r="AX2207" s="215" t="s">
        <v>955</v>
      </c>
      <c r="AY2207" s="215"/>
      <c r="AZ2207" s="74">
        <v>90300</v>
      </c>
      <c r="BA2207" s="69" t="s">
        <v>226</v>
      </c>
      <c r="BB2207" s="44">
        <f t="shared" si="210"/>
        <v>10000</v>
      </c>
      <c r="BC2207" s="81">
        <v>100</v>
      </c>
      <c r="BD2207" s="66">
        <v>38991</v>
      </c>
      <c r="BE2207" s="79">
        <v>740161.06940000004</v>
      </c>
      <c r="BF2207" s="79">
        <v>188116.2077</v>
      </c>
      <c r="BG2207" s="79">
        <v>529992.61659999995</v>
      </c>
      <c r="BH2207" s="75">
        <v>1.27</v>
      </c>
      <c r="BI2207" s="79">
        <v>9030</v>
      </c>
      <c r="BJ2207" s="197">
        <v>0.1</v>
      </c>
      <c r="BK2207" s="78" t="s">
        <v>276</v>
      </c>
      <c r="BL2207" s="66">
        <v>38717</v>
      </c>
      <c r="BM2207" s="163">
        <v>530630.66</v>
      </c>
      <c r="BN2207" s="66">
        <v>38352</v>
      </c>
      <c r="BO2207" s="79">
        <v>437086.67</v>
      </c>
      <c r="BP2207" s="158" t="s">
        <v>8418</v>
      </c>
      <c r="BQ2207" s="74">
        <v>26000</v>
      </c>
      <c r="BR2207" s="161">
        <v>0.28792912513842744</v>
      </c>
      <c r="BS2207" s="160">
        <v>39478</v>
      </c>
      <c r="BT2207" s="158" t="s">
        <v>8419</v>
      </c>
      <c r="BU2207" s="74">
        <v>25620</v>
      </c>
      <c r="BV2207" s="161">
        <v>0.28372093023255812</v>
      </c>
      <c r="BW2207" s="160">
        <v>38997</v>
      </c>
      <c r="BX2207" s="158" t="s">
        <v>8420</v>
      </c>
      <c r="BY2207" s="74">
        <v>25620</v>
      </c>
      <c r="BZ2207" s="161">
        <v>0.28372093023255812</v>
      </c>
      <c r="CA2207" s="160">
        <v>40755</v>
      </c>
      <c r="CB2207" s="161">
        <v>2.8314927063543935E-3</v>
      </c>
      <c r="CC2207" s="161">
        <v>2.5409322250649641E-3</v>
      </c>
    </row>
    <row r="2208" spans="2:81" ht="23">
      <c r="B2208" s="209">
        <v>99</v>
      </c>
      <c r="C2208" s="57" t="s">
        <v>8421</v>
      </c>
      <c r="D2208" s="57">
        <v>1</v>
      </c>
      <c r="E2208" s="155" t="s">
        <v>2047</v>
      </c>
      <c r="F2208" s="60" t="s">
        <v>8422</v>
      </c>
      <c r="G2208" s="60"/>
      <c r="H2208" s="60"/>
      <c r="I2208" s="60"/>
      <c r="J2208" s="58" t="s">
        <v>8423</v>
      </c>
      <c r="K2208" s="58" t="s">
        <v>7774</v>
      </c>
      <c r="L2208" s="58" t="s">
        <v>1161</v>
      </c>
      <c r="M2208" s="59" t="s">
        <v>1147</v>
      </c>
      <c r="N2208" s="61" t="s">
        <v>7775</v>
      </c>
      <c r="O2208" s="62" t="s">
        <v>468</v>
      </c>
      <c r="P2208" s="79">
        <v>5500000</v>
      </c>
      <c r="Q2208" s="79">
        <v>5500000</v>
      </c>
      <c r="R2208" s="79"/>
      <c r="S2208" s="80">
        <v>4816998.4400000004</v>
      </c>
      <c r="T2208" s="59" t="s">
        <v>70</v>
      </c>
      <c r="U2208" s="499">
        <v>6.2930000000000001</v>
      </c>
      <c r="V2208" s="499">
        <v>3.0970000000000004E-2</v>
      </c>
      <c r="W2208" s="499">
        <v>0.01</v>
      </c>
      <c r="X2208" s="499">
        <v>6.2620300000000002</v>
      </c>
      <c r="Y2208" s="66">
        <v>38931</v>
      </c>
      <c r="Z2208" s="512">
        <f t="shared" si="205"/>
        <v>629.30000000000007</v>
      </c>
      <c r="AA2208" s="512">
        <f t="shared" si="206"/>
        <v>3.0970000000000004</v>
      </c>
      <c r="AB2208" s="512">
        <f t="shared" si="207"/>
        <v>1</v>
      </c>
      <c r="AC2208" s="512">
        <f t="shared" si="208"/>
        <v>626.20299999999997</v>
      </c>
      <c r="AD2208" s="59">
        <v>360</v>
      </c>
      <c r="AE2208" s="59">
        <v>12</v>
      </c>
      <c r="AF2208" s="235" t="s">
        <v>2892</v>
      </c>
      <c r="AG2208" s="59">
        <v>119</v>
      </c>
      <c r="AH2208" s="66">
        <v>42614</v>
      </c>
      <c r="AI2208" s="67" t="s">
        <v>61</v>
      </c>
      <c r="AJ2208" s="67" t="s">
        <v>61</v>
      </c>
      <c r="AK2208" s="68"/>
      <c r="AL2208" s="69" t="s">
        <v>8424</v>
      </c>
      <c r="AM2208" s="66" t="s">
        <v>697</v>
      </c>
      <c r="AN2208" s="209">
        <v>99</v>
      </c>
      <c r="AO2208" s="57" t="s">
        <v>8421</v>
      </c>
      <c r="AP2208" s="57"/>
      <c r="AQ2208" s="57"/>
      <c r="AR2208" s="57">
        <v>1</v>
      </c>
      <c r="AS2208" s="35">
        <f t="shared" si="209"/>
        <v>6710.0000000000009</v>
      </c>
      <c r="AT2208" s="60" t="s">
        <v>8422</v>
      </c>
      <c r="AU2208" s="79">
        <v>8200000</v>
      </c>
      <c r="AV2208" s="66">
        <v>38839</v>
      </c>
      <c r="AW2208" s="81">
        <v>67.100000000000009</v>
      </c>
      <c r="AX2208" s="215">
        <v>2003</v>
      </c>
      <c r="AY2208" s="215"/>
      <c r="AZ2208" s="74">
        <v>67903</v>
      </c>
      <c r="BA2208" s="69" t="s">
        <v>226</v>
      </c>
      <c r="BB2208" s="44">
        <f t="shared" si="210"/>
        <v>10000</v>
      </c>
      <c r="BC2208" s="81">
        <v>100</v>
      </c>
      <c r="BD2208" s="66">
        <v>38991</v>
      </c>
      <c r="BE2208" s="79">
        <v>621000</v>
      </c>
      <c r="BF2208" s="79">
        <v>18630</v>
      </c>
      <c r="BG2208" s="79">
        <v>574964.34920000006</v>
      </c>
      <c r="BH2208" s="75">
        <v>1.41</v>
      </c>
      <c r="BI2208" s="79">
        <v>6790.3</v>
      </c>
      <c r="BJ2208" s="197">
        <v>0.1</v>
      </c>
      <c r="BK2208" s="78"/>
      <c r="BL2208" s="66"/>
      <c r="BM2208" s="163"/>
      <c r="BN2208" s="66"/>
      <c r="BO2208" s="79"/>
      <c r="BP2208" s="158" t="s">
        <v>8425</v>
      </c>
      <c r="BQ2208" s="74">
        <v>67903</v>
      </c>
      <c r="BR2208" s="161">
        <v>1</v>
      </c>
      <c r="BS2208" s="160">
        <v>46173</v>
      </c>
      <c r="BT2208" s="158"/>
      <c r="BU2208" s="74"/>
      <c r="BV2208" s="161"/>
      <c r="BW2208" s="160"/>
      <c r="BX2208" s="158"/>
      <c r="BY2208" s="74"/>
      <c r="BZ2208" s="161"/>
      <c r="CA2208" s="160"/>
      <c r="CB2208" s="161">
        <v>2.7321420850788007E-3</v>
      </c>
      <c r="CC2208" s="161">
        <v>2.4517767083960182E-3</v>
      </c>
    </row>
    <row r="2209" spans="2:81" ht="34">
      <c r="B2209" s="209">
        <v>100</v>
      </c>
      <c r="C2209" s="57">
        <v>18741</v>
      </c>
      <c r="D2209" s="57">
        <v>1</v>
      </c>
      <c r="E2209" s="155" t="s">
        <v>2375</v>
      </c>
      <c r="F2209" s="60" t="s">
        <v>8426</v>
      </c>
      <c r="G2209" s="60"/>
      <c r="H2209" s="60"/>
      <c r="I2209" s="60"/>
      <c r="J2209" s="58" t="s">
        <v>8427</v>
      </c>
      <c r="K2209" s="58" t="s">
        <v>8023</v>
      </c>
      <c r="L2209" s="58" t="s">
        <v>8024</v>
      </c>
      <c r="M2209" s="59" t="s">
        <v>7464</v>
      </c>
      <c r="N2209" s="61">
        <v>59404</v>
      </c>
      <c r="O2209" s="62" t="s">
        <v>615</v>
      </c>
      <c r="P2209" s="79">
        <v>5330000</v>
      </c>
      <c r="Q2209" s="79">
        <v>5317551.9000000004</v>
      </c>
      <c r="R2209" s="79"/>
      <c r="S2209" s="80">
        <v>4601596.75</v>
      </c>
      <c r="T2209" s="59" t="s">
        <v>60</v>
      </c>
      <c r="U2209" s="499">
        <v>6.5469999999999997</v>
      </c>
      <c r="V2209" s="499">
        <v>4.0969999999999999E-2</v>
      </c>
      <c r="W2209" s="499">
        <v>0.03</v>
      </c>
      <c r="X2209" s="499">
        <v>6.50603</v>
      </c>
      <c r="Y2209" s="66">
        <v>38884</v>
      </c>
      <c r="Z2209" s="512">
        <f t="shared" si="205"/>
        <v>654.69999999999993</v>
      </c>
      <c r="AA2209" s="512">
        <f t="shared" si="206"/>
        <v>4.0969999999999995</v>
      </c>
      <c r="AB2209" s="512">
        <f t="shared" si="207"/>
        <v>3</v>
      </c>
      <c r="AC2209" s="512">
        <f t="shared" si="208"/>
        <v>650.60299999999995</v>
      </c>
      <c r="AD2209" s="59">
        <v>360</v>
      </c>
      <c r="AE2209" s="59">
        <v>0</v>
      </c>
      <c r="AF2209" s="235">
        <v>3</v>
      </c>
      <c r="AG2209" s="59">
        <v>117</v>
      </c>
      <c r="AH2209" s="66">
        <v>42552</v>
      </c>
      <c r="AI2209" s="67" t="s">
        <v>61</v>
      </c>
      <c r="AJ2209" s="67" t="s">
        <v>8354</v>
      </c>
      <c r="AK2209" s="68"/>
      <c r="AL2209" s="69" t="s">
        <v>98</v>
      </c>
      <c r="AM2209" s="66"/>
      <c r="AN2209" s="209">
        <v>100</v>
      </c>
      <c r="AO2209" s="57">
        <v>18741</v>
      </c>
      <c r="AP2209" s="57"/>
      <c r="AQ2209" s="57"/>
      <c r="AR2209" s="57">
        <v>1</v>
      </c>
      <c r="AS2209" s="35">
        <f t="shared" si="209"/>
        <v>6406.6890361446003</v>
      </c>
      <c r="AT2209" s="60" t="s">
        <v>8426</v>
      </c>
      <c r="AU2209" s="79">
        <v>8300000</v>
      </c>
      <c r="AV2209" s="66">
        <v>38820</v>
      </c>
      <c r="AW2209" s="81">
        <v>64.066890361445999</v>
      </c>
      <c r="AX2209" s="216">
        <v>2003</v>
      </c>
      <c r="AY2209" s="216"/>
      <c r="AZ2209" s="74">
        <v>98</v>
      </c>
      <c r="BA2209" s="69" t="s">
        <v>2847</v>
      </c>
      <c r="BB2209" s="44">
        <f t="shared" si="210"/>
        <v>8173</v>
      </c>
      <c r="BC2209" s="81">
        <v>81.73</v>
      </c>
      <c r="BD2209" s="66">
        <v>38807</v>
      </c>
      <c r="BE2209" s="79">
        <v>2247624</v>
      </c>
      <c r="BF2209" s="79">
        <v>1534955</v>
      </c>
      <c r="BG2209" s="79">
        <v>626283</v>
      </c>
      <c r="BH2209" s="75">
        <v>1.54162034047633</v>
      </c>
      <c r="BI2209" s="79">
        <v>86386</v>
      </c>
      <c r="BJ2209" s="197">
        <v>881.48979591836735</v>
      </c>
      <c r="BK2209" s="78" t="s">
        <v>3572</v>
      </c>
      <c r="BL2209" s="66">
        <v>38807</v>
      </c>
      <c r="BM2209" s="163">
        <v>778622</v>
      </c>
      <c r="BN2209" s="66">
        <v>38717</v>
      </c>
      <c r="BO2209" s="79">
        <v>776606</v>
      </c>
      <c r="BP2209" s="158"/>
      <c r="BQ2209" s="74"/>
      <c r="BR2209" s="161"/>
      <c r="BS2209" s="160"/>
      <c r="BT2209" s="158"/>
      <c r="BU2209" s="74"/>
      <c r="BV2209" s="161"/>
      <c r="BW2209" s="160"/>
      <c r="BX2209" s="158"/>
      <c r="BY2209" s="74"/>
      <c r="BZ2209" s="161"/>
      <c r="CA2209" s="160"/>
      <c r="CB2209" s="161">
        <v>2.6415104246510436E-3</v>
      </c>
      <c r="CC2209" s="161">
        <v>2.3704454352921809E-3</v>
      </c>
    </row>
    <row r="2210" spans="2:81" ht="34">
      <c r="B2210" s="209">
        <v>101</v>
      </c>
      <c r="C2210" s="57">
        <v>3401317</v>
      </c>
      <c r="D2210" s="57">
        <v>2</v>
      </c>
      <c r="E2210" s="155" t="s">
        <v>2024</v>
      </c>
      <c r="F2210" s="60" t="s">
        <v>8428</v>
      </c>
      <c r="G2210" s="60"/>
      <c r="H2210" s="60"/>
      <c r="I2210" s="60"/>
      <c r="J2210" s="58" t="s">
        <v>8429</v>
      </c>
      <c r="K2210" s="58" t="s">
        <v>8430</v>
      </c>
      <c r="L2210" s="58" t="s">
        <v>8430</v>
      </c>
      <c r="M2210" s="59" t="s">
        <v>1737</v>
      </c>
      <c r="N2210" s="61">
        <v>6320</v>
      </c>
      <c r="O2210" s="62" t="s">
        <v>59</v>
      </c>
      <c r="P2210" s="79">
        <v>5285835</v>
      </c>
      <c r="Q2210" s="79">
        <v>5285835</v>
      </c>
      <c r="R2210" s="79"/>
      <c r="S2210" s="80">
        <v>4708121.74</v>
      </c>
      <c r="T2210" s="59" t="s">
        <v>70</v>
      </c>
      <c r="U2210" s="499">
        <v>6.1559999999999997</v>
      </c>
      <c r="V2210" s="499">
        <v>2.0969999999999999E-2</v>
      </c>
      <c r="W2210" s="499">
        <v>0.01</v>
      </c>
      <c r="X2210" s="499">
        <v>6.1350299999999995</v>
      </c>
      <c r="Y2210" s="66">
        <v>38924</v>
      </c>
      <c r="Z2210" s="512">
        <f t="shared" si="205"/>
        <v>615.6</v>
      </c>
      <c r="AA2210" s="512">
        <f t="shared" si="206"/>
        <v>2.097</v>
      </c>
      <c r="AB2210" s="512">
        <f t="shared" si="207"/>
        <v>1</v>
      </c>
      <c r="AC2210" s="512">
        <f t="shared" si="208"/>
        <v>613.50299999999993</v>
      </c>
      <c r="AD2210" s="59">
        <v>360</v>
      </c>
      <c r="AE2210" s="59">
        <v>24</v>
      </c>
      <c r="AF2210" s="235">
        <v>2</v>
      </c>
      <c r="AG2210" s="59">
        <v>118</v>
      </c>
      <c r="AH2210" s="66">
        <v>42583</v>
      </c>
      <c r="AI2210" s="67" t="s">
        <v>61</v>
      </c>
      <c r="AJ2210" s="67" t="s">
        <v>61</v>
      </c>
      <c r="AK2210" s="68"/>
      <c r="AL2210" s="69" t="s">
        <v>98</v>
      </c>
      <c r="AM2210" s="66"/>
      <c r="AN2210" s="209">
        <v>101</v>
      </c>
      <c r="AO2210" s="57">
        <v>3401317</v>
      </c>
      <c r="AP2210" s="57"/>
      <c r="AQ2210" s="57"/>
      <c r="AR2210" s="57">
        <v>2</v>
      </c>
      <c r="AS2210" s="35">
        <f t="shared" si="209"/>
        <v>7551.1928571428571</v>
      </c>
      <c r="AT2210" s="60" t="s">
        <v>8428</v>
      </c>
      <c r="AU2210" s="79">
        <v>7000000</v>
      </c>
      <c r="AV2210" s="66">
        <v>38825</v>
      </c>
      <c r="AW2210" s="81">
        <v>75.51192857142857</v>
      </c>
      <c r="AX2210" s="215" t="s">
        <v>8431</v>
      </c>
      <c r="AY2210" s="215" t="s">
        <v>7377</v>
      </c>
      <c r="AZ2210" s="74">
        <v>82</v>
      </c>
      <c r="BA2210" s="69" t="s">
        <v>63</v>
      </c>
      <c r="BB2210" s="44">
        <f t="shared" si="210"/>
        <v>9390.2439024390242</v>
      </c>
      <c r="BC2210" s="81">
        <v>93.902439024390233</v>
      </c>
      <c r="BD2210" s="66">
        <v>38923</v>
      </c>
      <c r="BE2210" s="79">
        <v>756465.87</v>
      </c>
      <c r="BF2210" s="79">
        <v>270560.3</v>
      </c>
      <c r="BG2210" s="79">
        <v>465405.57</v>
      </c>
      <c r="BH2210" s="75">
        <v>1.2035937161056911</v>
      </c>
      <c r="BI2210" s="79">
        <v>20500</v>
      </c>
      <c r="BJ2210" s="197">
        <v>250</v>
      </c>
      <c r="BK2210" s="78" t="s">
        <v>3572</v>
      </c>
      <c r="BL2210" s="66">
        <v>38868</v>
      </c>
      <c r="BM2210" s="163">
        <v>189629</v>
      </c>
      <c r="BN2210" s="66">
        <v>38717</v>
      </c>
      <c r="BO2210" s="79">
        <v>195511</v>
      </c>
      <c r="BP2210" s="158"/>
      <c r="BQ2210" s="74">
        <v>0</v>
      </c>
      <c r="BR2210" s="161">
        <v>0</v>
      </c>
      <c r="BS2210" s="160"/>
      <c r="BT2210" s="158"/>
      <c r="BU2210" s="74">
        <v>0</v>
      </c>
      <c r="BV2210" s="161">
        <v>0</v>
      </c>
      <c r="BW2210" s="160"/>
      <c r="BX2210" s="158"/>
      <c r="BY2210" s="74">
        <v>0</v>
      </c>
      <c r="BZ2210" s="161">
        <v>0</v>
      </c>
      <c r="CA2210" s="160"/>
      <c r="CB2210" s="161">
        <v>2.2962053729216749E-2</v>
      </c>
      <c r="CC2210" s="161">
        <v>2.3563067522589941E-3</v>
      </c>
    </row>
    <row r="2211" spans="2:81" ht="23">
      <c r="B2211" s="228">
        <v>102</v>
      </c>
      <c r="C2211" s="89">
        <v>20061433</v>
      </c>
      <c r="D2211" s="89">
        <v>1</v>
      </c>
      <c r="E2211" s="147" t="s">
        <v>2062</v>
      </c>
      <c r="F2211" s="92" t="s">
        <v>8432</v>
      </c>
      <c r="G2211" s="92"/>
      <c r="H2211" s="92"/>
      <c r="I2211" s="92"/>
      <c r="J2211" s="90" t="s">
        <v>8433</v>
      </c>
      <c r="K2211" s="90" t="s">
        <v>8434</v>
      </c>
      <c r="L2211" s="90" t="s">
        <v>108</v>
      </c>
      <c r="M2211" s="91" t="s">
        <v>221</v>
      </c>
      <c r="N2211" s="93">
        <v>27012</v>
      </c>
      <c r="O2211" s="94" t="s">
        <v>222</v>
      </c>
      <c r="P2211" s="95">
        <v>5200000</v>
      </c>
      <c r="Q2211" s="95">
        <v>5200000</v>
      </c>
      <c r="R2211" s="95"/>
      <c r="S2211" s="96">
        <v>4643801.96</v>
      </c>
      <c r="T2211" s="91" t="s">
        <v>70</v>
      </c>
      <c r="U2211" s="500">
        <v>6.2800000000000011</v>
      </c>
      <c r="V2211" s="500">
        <v>4.0970000000000006E-2</v>
      </c>
      <c r="W2211" s="500">
        <v>0.02</v>
      </c>
      <c r="X2211" s="500">
        <v>6.2390300000000014</v>
      </c>
      <c r="Y2211" s="97">
        <v>38940</v>
      </c>
      <c r="Z2211" s="512">
        <f t="shared" si="205"/>
        <v>628.00000000000011</v>
      </c>
      <c r="AA2211" s="512">
        <f t="shared" si="206"/>
        <v>4.0970000000000004</v>
      </c>
      <c r="AB2211" s="512">
        <f t="shared" si="207"/>
        <v>2</v>
      </c>
      <c r="AC2211" s="512">
        <f t="shared" si="208"/>
        <v>623.90300000000013</v>
      </c>
      <c r="AD2211" s="91">
        <v>360</v>
      </c>
      <c r="AE2211" s="91">
        <v>24</v>
      </c>
      <c r="AF2211" s="237">
        <v>1</v>
      </c>
      <c r="AG2211" s="91">
        <v>119</v>
      </c>
      <c r="AH2211" s="97">
        <v>42614</v>
      </c>
      <c r="AI2211" s="98" t="s">
        <v>61</v>
      </c>
      <c r="AJ2211" s="98" t="s">
        <v>8259</v>
      </c>
      <c r="AK2211" s="99"/>
      <c r="AL2211" s="100" t="s">
        <v>98</v>
      </c>
      <c r="AM2211" s="97"/>
      <c r="AN2211" s="228">
        <v>102</v>
      </c>
      <c r="AO2211" s="89">
        <v>20061433</v>
      </c>
      <c r="AP2211" s="89"/>
      <c r="AQ2211" s="89"/>
      <c r="AR2211" s="89">
        <v>1</v>
      </c>
      <c r="AS2211" s="35">
        <f t="shared" si="209"/>
        <v>7536.2318840579719</v>
      </c>
      <c r="AT2211" s="92" t="s">
        <v>8432</v>
      </c>
      <c r="AU2211" s="95">
        <v>6900000</v>
      </c>
      <c r="AV2211" s="97">
        <v>38827</v>
      </c>
      <c r="AW2211" s="106">
        <v>75.362318840579718</v>
      </c>
      <c r="AX2211" s="220">
        <v>2002</v>
      </c>
      <c r="AY2211" s="220"/>
      <c r="AZ2211" s="105">
        <v>55085</v>
      </c>
      <c r="BA2211" s="100" t="s">
        <v>226</v>
      </c>
      <c r="BB2211" s="44">
        <f t="shared" si="210"/>
        <v>10000</v>
      </c>
      <c r="BC2211" s="106">
        <v>100</v>
      </c>
      <c r="BD2211" s="97">
        <v>38940</v>
      </c>
      <c r="BE2211" s="95">
        <v>625242.88470000005</v>
      </c>
      <c r="BF2211" s="95">
        <v>130928</v>
      </c>
      <c r="BG2211" s="95">
        <v>478999.3443</v>
      </c>
      <c r="BH2211" s="192">
        <v>1.2427794152733931</v>
      </c>
      <c r="BI2211" s="95">
        <v>8262.75</v>
      </c>
      <c r="BJ2211" s="203">
        <v>0.15</v>
      </c>
      <c r="BK2211" s="108" t="s">
        <v>3572</v>
      </c>
      <c r="BL2211" s="97">
        <v>38868</v>
      </c>
      <c r="BM2211" s="168">
        <v>580832</v>
      </c>
      <c r="BN2211" s="97">
        <v>38717</v>
      </c>
      <c r="BO2211" s="95">
        <v>643301</v>
      </c>
      <c r="BP2211" s="133" t="s">
        <v>1591</v>
      </c>
      <c r="BQ2211" s="105">
        <v>37985</v>
      </c>
      <c r="BR2211" s="169">
        <v>0.6895706635200145</v>
      </c>
      <c r="BS2211" s="136">
        <v>44849</v>
      </c>
      <c r="BT2211" s="133" t="s">
        <v>2268</v>
      </c>
      <c r="BU2211" s="105">
        <v>7500</v>
      </c>
      <c r="BV2211" s="169">
        <v>0.13615321775437961</v>
      </c>
      <c r="BW2211" s="136">
        <v>41305</v>
      </c>
      <c r="BX2211" s="133" t="s">
        <v>8435</v>
      </c>
      <c r="BY2211" s="105">
        <v>3600</v>
      </c>
      <c r="BZ2211" s="169">
        <v>6.5353544522102208E-2</v>
      </c>
      <c r="CA2211" s="136">
        <v>39613</v>
      </c>
      <c r="CB2211" s="169">
        <v>2.5831161531654117E-3</v>
      </c>
      <c r="CC2211" s="169">
        <v>2.3180434333925993E-3</v>
      </c>
    </row>
    <row r="2212" spans="2:81" ht="23">
      <c r="B2212" s="228">
        <v>103</v>
      </c>
      <c r="C2212" s="89">
        <v>20061727</v>
      </c>
      <c r="D2212" s="89">
        <v>1</v>
      </c>
      <c r="E2212" s="147" t="s">
        <v>2062</v>
      </c>
      <c r="F2212" s="92" t="s">
        <v>8436</v>
      </c>
      <c r="G2212" s="92"/>
      <c r="H2212" s="92"/>
      <c r="I2212" s="92"/>
      <c r="J2212" s="90" t="s">
        <v>8437</v>
      </c>
      <c r="K2212" s="90" t="s">
        <v>8438</v>
      </c>
      <c r="L2212" s="90" t="s">
        <v>8439</v>
      </c>
      <c r="M2212" s="91" t="s">
        <v>305</v>
      </c>
      <c r="N2212" s="93">
        <v>70607</v>
      </c>
      <c r="O2212" s="94" t="s">
        <v>3382</v>
      </c>
      <c r="P2212" s="95">
        <v>5150000</v>
      </c>
      <c r="Q2212" s="95">
        <v>5150000</v>
      </c>
      <c r="R2212" s="95"/>
      <c r="S2212" s="95">
        <v>4828702.74</v>
      </c>
      <c r="T2212" s="91" t="s">
        <v>70</v>
      </c>
      <c r="U2212" s="500">
        <v>6.18</v>
      </c>
      <c r="V2212" s="500">
        <v>4.0970000000000006E-2</v>
      </c>
      <c r="W2212" s="500">
        <v>0.02</v>
      </c>
      <c r="X2212" s="500">
        <v>6.1390299999999991</v>
      </c>
      <c r="Y2212" s="97">
        <v>38967</v>
      </c>
      <c r="Z2212" s="512">
        <f t="shared" si="205"/>
        <v>618</v>
      </c>
      <c r="AA2212" s="512">
        <f t="shared" si="206"/>
        <v>4.0970000000000004</v>
      </c>
      <c r="AB2212" s="512">
        <f t="shared" si="207"/>
        <v>2</v>
      </c>
      <c r="AC2212" s="512">
        <f t="shared" si="208"/>
        <v>613.90299999999991</v>
      </c>
      <c r="AD2212" s="91">
        <v>360</v>
      </c>
      <c r="AE2212" s="91">
        <v>23</v>
      </c>
      <c r="AF2212" s="237">
        <v>0</v>
      </c>
      <c r="AG2212" s="91">
        <v>84</v>
      </c>
      <c r="AH2212" s="97">
        <v>41548</v>
      </c>
      <c r="AI2212" s="98" t="s">
        <v>61</v>
      </c>
      <c r="AJ2212" s="98" t="s">
        <v>8265</v>
      </c>
      <c r="AK2212" s="99"/>
      <c r="AL2212" s="100" t="s">
        <v>158</v>
      </c>
      <c r="AM2212" s="97"/>
      <c r="AN2212" s="228">
        <v>103</v>
      </c>
      <c r="AO2212" s="89">
        <v>20061727</v>
      </c>
      <c r="AP2212" s="89"/>
      <c r="AQ2212" s="89"/>
      <c r="AR2212" s="89">
        <v>1</v>
      </c>
      <c r="AS2212" s="35">
        <f t="shared" si="209"/>
        <v>7972.1362229102169</v>
      </c>
      <c r="AT2212" s="92" t="s">
        <v>8436</v>
      </c>
      <c r="AU2212" s="95">
        <v>6460000</v>
      </c>
      <c r="AV2212" s="97">
        <v>38915</v>
      </c>
      <c r="AW2212" s="106">
        <v>79.721362229102169</v>
      </c>
      <c r="AX2212" s="220">
        <v>1984</v>
      </c>
      <c r="AY2212" s="220">
        <v>2001</v>
      </c>
      <c r="AZ2212" s="105">
        <v>373</v>
      </c>
      <c r="BA2212" s="100" t="s">
        <v>503</v>
      </c>
      <c r="BB2212" s="44">
        <f t="shared" si="210"/>
        <v>9920</v>
      </c>
      <c r="BC2212" s="106">
        <v>99.2</v>
      </c>
      <c r="BD2212" s="97">
        <v>38952</v>
      </c>
      <c r="BE2212" s="95">
        <v>737816</v>
      </c>
      <c r="BF2212" s="95">
        <v>269950</v>
      </c>
      <c r="BG2212" s="95">
        <v>454811</v>
      </c>
      <c r="BH2212" s="192">
        <v>1.2041461635946225</v>
      </c>
      <c r="BI2212" s="95">
        <v>13055</v>
      </c>
      <c r="BJ2212" s="203">
        <v>35</v>
      </c>
      <c r="BK2212" s="108" t="s">
        <v>3572</v>
      </c>
      <c r="BL2212" s="97">
        <v>38898</v>
      </c>
      <c r="BM2212" s="168">
        <v>520482</v>
      </c>
      <c r="BN2212" s="97">
        <v>38717</v>
      </c>
      <c r="BO2212" s="95">
        <v>400428</v>
      </c>
      <c r="BP2212" s="133"/>
      <c r="BQ2212" s="105"/>
      <c r="BR2212" s="169"/>
      <c r="BS2212" s="136"/>
      <c r="BT2212" s="133"/>
      <c r="BU2212" s="105"/>
      <c r="BV2212" s="169"/>
      <c r="BW2212" s="136"/>
      <c r="BX2212" s="133"/>
      <c r="BY2212" s="105"/>
      <c r="BZ2212" s="169"/>
      <c r="CA2212" s="136"/>
      <c r="CB2212" s="169">
        <v>2.5582784978465133E-3</v>
      </c>
      <c r="CC2212" s="169">
        <v>2.2957545542253623E-3</v>
      </c>
    </row>
    <row r="2213" spans="2:81" ht="23">
      <c r="B2213" s="228">
        <v>104</v>
      </c>
      <c r="C2213" s="89">
        <v>18991</v>
      </c>
      <c r="D2213" s="89">
        <v>1</v>
      </c>
      <c r="E2213" s="147" t="s">
        <v>2375</v>
      </c>
      <c r="F2213" s="147" t="s">
        <v>8440</v>
      </c>
      <c r="G2213" s="147"/>
      <c r="H2213" s="147"/>
      <c r="I2213" s="147"/>
      <c r="J2213" s="90" t="s">
        <v>8441</v>
      </c>
      <c r="K2213" s="90" t="s">
        <v>1100</v>
      </c>
      <c r="L2213" s="90" t="s">
        <v>7821</v>
      </c>
      <c r="M2213" s="91" t="s">
        <v>1053</v>
      </c>
      <c r="N2213" s="93">
        <v>2842</v>
      </c>
      <c r="O2213" s="94" t="s">
        <v>570</v>
      </c>
      <c r="P2213" s="95">
        <v>5000000</v>
      </c>
      <c r="Q2213" s="95">
        <v>5000000</v>
      </c>
      <c r="R2213" s="95"/>
      <c r="S2213" s="96">
        <v>4509287.24</v>
      </c>
      <c r="T2213" s="91" t="s">
        <v>70</v>
      </c>
      <c r="U2213" s="500">
        <v>6.7290000000000001</v>
      </c>
      <c r="V2213" s="500">
        <v>9.0970000000000009E-2</v>
      </c>
      <c r="W2213" s="500">
        <v>0.08</v>
      </c>
      <c r="X2213" s="500">
        <v>6.6380300000000005</v>
      </c>
      <c r="Y2213" s="97">
        <v>38898</v>
      </c>
      <c r="Z2213" s="512">
        <f t="shared" si="205"/>
        <v>672.9</v>
      </c>
      <c r="AA2213" s="512">
        <f t="shared" si="206"/>
        <v>9.0970000000000013</v>
      </c>
      <c r="AB2213" s="512">
        <f t="shared" si="207"/>
        <v>8</v>
      </c>
      <c r="AC2213" s="512">
        <f t="shared" si="208"/>
        <v>663.80300000000011</v>
      </c>
      <c r="AD2213" s="91">
        <v>360</v>
      </c>
      <c r="AE2213" s="91">
        <v>24</v>
      </c>
      <c r="AF2213" s="237">
        <v>3</v>
      </c>
      <c r="AG2213" s="91">
        <v>117</v>
      </c>
      <c r="AH2213" s="97">
        <v>42552</v>
      </c>
      <c r="AI2213" s="98" t="s">
        <v>61</v>
      </c>
      <c r="AJ2213" s="98" t="s">
        <v>61</v>
      </c>
      <c r="AK2213" s="99"/>
      <c r="AL2213" s="100" t="s">
        <v>98</v>
      </c>
      <c r="AM2213" s="97"/>
      <c r="AN2213" s="228">
        <v>104</v>
      </c>
      <c r="AO2213" s="89">
        <v>18991</v>
      </c>
      <c r="AP2213" s="89"/>
      <c r="AQ2213" s="89"/>
      <c r="AR2213" s="89">
        <v>1</v>
      </c>
      <c r="AS2213" s="35">
        <f t="shared" si="209"/>
        <v>7092.1985815602993</v>
      </c>
      <c r="AT2213" s="147" t="s">
        <v>8440</v>
      </c>
      <c r="AU2213" s="95">
        <v>7050000</v>
      </c>
      <c r="AV2213" s="97">
        <v>38854</v>
      </c>
      <c r="AW2213" s="106">
        <v>70.921985815602994</v>
      </c>
      <c r="AX2213" s="219">
        <v>2001</v>
      </c>
      <c r="AY2213" s="219">
        <v>2005</v>
      </c>
      <c r="AZ2213" s="105">
        <v>525</v>
      </c>
      <c r="BA2213" s="100" t="s">
        <v>63</v>
      </c>
      <c r="BB2213" s="44">
        <f t="shared" si="210"/>
        <v>8857</v>
      </c>
      <c r="BC2213" s="106">
        <v>88.570000000000007</v>
      </c>
      <c r="BD2213" s="97">
        <v>38900</v>
      </c>
      <c r="BE2213" s="95">
        <v>741458.44</v>
      </c>
      <c r="BF2213" s="95">
        <v>261696.34</v>
      </c>
      <c r="BG2213" s="95">
        <v>473495</v>
      </c>
      <c r="BH2213" s="192">
        <v>1.2193359896877201</v>
      </c>
      <c r="BI2213" s="95">
        <v>6267.5</v>
      </c>
      <c r="BJ2213" s="203">
        <v>11.938095238095238</v>
      </c>
      <c r="BK2213" s="108" t="s">
        <v>64</v>
      </c>
      <c r="BL2213" s="97">
        <v>38868</v>
      </c>
      <c r="BM2213" s="168">
        <v>382598</v>
      </c>
      <c r="BN2213" s="97">
        <v>38717</v>
      </c>
      <c r="BO2213" s="95">
        <v>265235</v>
      </c>
      <c r="BP2213" s="133"/>
      <c r="BQ2213" s="105"/>
      <c r="BR2213" s="169"/>
      <c r="BS2213" s="136"/>
      <c r="BT2213" s="133"/>
      <c r="BU2213" s="105"/>
      <c r="BV2213" s="169"/>
      <c r="BW2213" s="136"/>
      <c r="BX2213" s="133"/>
      <c r="BY2213" s="105"/>
      <c r="BZ2213" s="169"/>
      <c r="CA2213" s="136"/>
      <c r="CB2213" s="169">
        <v>2.4837655318898188E-3</v>
      </c>
      <c r="CC2213" s="169">
        <v>2.2288879167236529E-3</v>
      </c>
    </row>
    <row r="2214" spans="2:81" ht="23">
      <c r="B2214" s="228">
        <v>105</v>
      </c>
      <c r="C2214" s="89" t="s">
        <v>8442</v>
      </c>
      <c r="D2214" s="89">
        <v>1</v>
      </c>
      <c r="E2214" s="147" t="s">
        <v>2047</v>
      </c>
      <c r="F2214" s="92" t="s">
        <v>8443</v>
      </c>
      <c r="G2214" s="92"/>
      <c r="H2214" s="92"/>
      <c r="I2214" s="92"/>
      <c r="J2214" s="90" t="s">
        <v>8444</v>
      </c>
      <c r="K2214" s="90" t="s">
        <v>8445</v>
      </c>
      <c r="L2214" s="90" t="s">
        <v>4342</v>
      </c>
      <c r="M2214" s="91" t="s">
        <v>58</v>
      </c>
      <c r="N2214" s="93" t="s">
        <v>8446</v>
      </c>
      <c r="O2214" s="94" t="s">
        <v>490</v>
      </c>
      <c r="P2214" s="95">
        <v>4940000</v>
      </c>
      <c r="Q2214" s="95">
        <v>4940000</v>
      </c>
      <c r="R2214" s="95"/>
      <c r="S2214" s="96">
        <v>3851244.12</v>
      </c>
      <c r="T2214" s="91" t="s">
        <v>60</v>
      </c>
      <c r="U2214" s="500">
        <v>6.0990000000000002</v>
      </c>
      <c r="V2214" s="500">
        <v>3.0970000000000004E-2</v>
      </c>
      <c r="W2214" s="500">
        <v>0.01</v>
      </c>
      <c r="X2214" s="500">
        <v>6.0680300000000003</v>
      </c>
      <c r="Y2214" s="97">
        <v>38974</v>
      </c>
      <c r="Z2214" s="512">
        <f t="shared" si="205"/>
        <v>609.9</v>
      </c>
      <c r="AA2214" s="512">
        <f t="shared" si="206"/>
        <v>3.0970000000000004</v>
      </c>
      <c r="AB2214" s="512">
        <f t="shared" si="207"/>
        <v>1</v>
      </c>
      <c r="AC2214" s="512">
        <f t="shared" si="208"/>
        <v>606.803</v>
      </c>
      <c r="AD2214" s="91">
        <v>300</v>
      </c>
      <c r="AE2214" s="91">
        <v>0</v>
      </c>
      <c r="AF2214" s="237">
        <v>0</v>
      </c>
      <c r="AG2214" s="91">
        <v>120</v>
      </c>
      <c r="AH2214" s="97">
        <v>42644</v>
      </c>
      <c r="AI2214" s="98" t="s">
        <v>61</v>
      </c>
      <c r="AJ2214" s="98" t="s">
        <v>8274</v>
      </c>
      <c r="AK2214" s="99"/>
      <c r="AL2214" s="100" t="s">
        <v>62</v>
      </c>
      <c r="AM2214" s="97"/>
      <c r="AN2214" s="228">
        <v>105</v>
      </c>
      <c r="AO2214" s="89" t="s">
        <v>8442</v>
      </c>
      <c r="AP2214" s="89"/>
      <c r="AQ2214" s="89"/>
      <c r="AR2214" s="89">
        <v>1</v>
      </c>
      <c r="AS2214" s="35">
        <f t="shared" si="209"/>
        <v>6500</v>
      </c>
      <c r="AT2214" s="92" t="s">
        <v>8443</v>
      </c>
      <c r="AU2214" s="95">
        <v>7600000</v>
      </c>
      <c r="AV2214" s="97">
        <v>38922</v>
      </c>
      <c r="AW2214" s="106">
        <v>65</v>
      </c>
      <c r="AX2214" s="220" t="s">
        <v>777</v>
      </c>
      <c r="AY2214" s="220" t="s">
        <v>957</v>
      </c>
      <c r="AZ2214" s="105">
        <v>38873</v>
      </c>
      <c r="BA2214" s="100" t="s">
        <v>226</v>
      </c>
      <c r="BB2214" s="44">
        <f t="shared" si="210"/>
        <v>10000</v>
      </c>
      <c r="BC2214" s="106">
        <v>100</v>
      </c>
      <c r="BD2214" s="97">
        <v>38991</v>
      </c>
      <c r="BE2214" s="95">
        <v>720141.8</v>
      </c>
      <c r="BF2214" s="95">
        <v>185648.25399999999</v>
      </c>
      <c r="BG2214" s="95">
        <v>508206.4572</v>
      </c>
      <c r="BH2214" s="192">
        <v>1.32</v>
      </c>
      <c r="BI2214" s="95">
        <v>6997.14</v>
      </c>
      <c r="BJ2214" s="203">
        <v>0.18</v>
      </c>
      <c r="BK2214" s="108"/>
      <c r="BL2214" s="97"/>
      <c r="BM2214" s="168"/>
      <c r="BN2214" s="97"/>
      <c r="BO2214" s="95"/>
      <c r="BP2214" s="133" t="s">
        <v>8447</v>
      </c>
      <c r="BQ2214" s="105">
        <v>38873</v>
      </c>
      <c r="BR2214" s="169">
        <v>1</v>
      </c>
      <c r="BS2214" s="136">
        <v>44012</v>
      </c>
      <c r="BT2214" s="133"/>
      <c r="BU2214" s="105"/>
      <c r="BV2214" s="169"/>
      <c r="BW2214" s="136"/>
      <c r="BX2214" s="133"/>
      <c r="BY2214" s="105"/>
      <c r="BZ2214" s="169"/>
      <c r="CA2214" s="136"/>
      <c r="CB2214" s="169">
        <v>2.4539603455071409E-3</v>
      </c>
      <c r="CC2214" s="169">
        <v>2.2021412617229692E-3</v>
      </c>
    </row>
    <row r="2215" spans="2:81" ht="23">
      <c r="B2215" s="228">
        <v>106</v>
      </c>
      <c r="C2215" s="89">
        <v>19012</v>
      </c>
      <c r="D2215" s="89">
        <v>1</v>
      </c>
      <c r="E2215" s="147" t="s">
        <v>2375</v>
      </c>
      <c r="F2215" s="92" t="s">
        <v>8448</v>
      </c>
      <c r="G2215" s="92"/>
      <c r="H2215" s="92"/>
      <c r="I2215" s="92"/>
      <c r="J2215" s="90" t="s">
        <v>8449</v>
      </c>
      <c r="K2215" s="90" t="s">
        <v>427</v>
      </c>
      <c r="L2215" s="90" t="s">
        <v>426</v>
      </c>
      <c r="M2215" s="91" t="s">
        <v>110</v>
      </c>
      <c r="N2215" s="93">
        <v>37421</v>
      </c>
      <c r="O2215" s="94" t="s">
        <v>222</v>
      </c>
      <c r="P2215" s="95">
        <v>4825000</v>
      </c>
      <c r="Q2215" s="95">
        <v>4825000</v>
      </c>
      <c r="R2215" s="95"/>
      <c r="S2215" s="96">
        <v>4308716.96</v>
      </c>
      <c r="T2215" s="91" t="s">
        <v>70</v>
      </c>
      <c r="U2215" s="500">
        <v>6.274</v>
      </c>
      <c r="V2215" s="500">
        <v>4.0969999999999999E-2</v>
      </c>
      <c r="W2215" s="500">
        <v>0.03</v>
      </c>
      <c r="X2215" s="500">
        <v>6.2330300000000003</v>
      </c>
      <c r="Y2215" s="97">
        <v>38905</v>
      </c>
      <c r="Z2215" s="512">
        <f t="shared" si="205"/>
        <v>627.4</v>
      </c>
      <c r="AA2215" s="512">
        <f t="shared" si="206"/>
        <v>4.0969999999999995</v>
      </c>
      <c r="AB2215" s="512">
        <f t="shared" si="207"/>
        <v>3</v>
      </c>
      <c r="AC2215" s="512">
        <f t="shared" si="208"/>
        <v>623.303</v>
      </c>
      <c r="AD2215" s="91">
        <v>360</v>
      </c>
      <c r="AE2215" s="91">
        <v>24</v>
      </c>
      <c r="AF2215" s="237">
        <v>2</v>
      </c>
      <c r="AG2215" s="91">
        <v>118</v>
      </c>
      <c r="AH2215" s="97">
        <v>42583</v>
      </c>
      <c r="AI2215" s="98" t="s">
        <v>61</v>
      </c>
      <c r="AJ2215" s="98" t="s">
        <v>61</v>
      </c>
      <c r="AK2215" s="99"/>
      <c r="AL2215" s="100" t="s">
        <v>98</v>
      </c>
      <c r="AM2215" s="97"/>
      <c r="AN2215" s="228">
        <v>106</v>
      </c>
      <c r="AO2215" s="89">
        <v>19012</v>
      </c>
      <c r="AP2215" s="89"/>
      <c r="AQ2215" s="89"/>
      <c r="AR2215" s="89">
        <v>1</v>
      </c>
      <c r="AS2215" s="35">
        <f t="shared" si="209"/>
        <v>7423.0769230769001</v>
      </c>
      <c r="AT2215" s="92" t="s">
        <v>8448</v>
      </c>
      <c r="AU2215" s="95">
        <v>6500000</v>
      </c>
      <c r="AV2215" s="97">
        <v>38854</v>
      </c>
      <c r="AW2215" s="106">
        <v>74.230769230768999</v>
      </c>
      <c r="AX2215" s="220">
        <v>1987</v>
      </c>
      <c r="AY2215" s="220">
        <v>2006</v>
      </c>
      <c r="AZ2215" s="105">
        <v>102200</v>
      </c>
      <c r="BA2215" s="100" t="s">
        <v>226</v>
      </c>
      <c r="BB2215" s="44">
        <f t="shared" si="210"/>
        <v>9870</v>
      </c>
      <c r="BC2215" s="106">
        <v>98.7</v>
      </c>
      <c r="BD2215" s="97">
        <v>38904</v>
      </c>
      <c r="BE2215" s="95">
        <v>761358.6</v>
      </c>
      <c r="BF2215" s="95">
        <v>170220.34</v>
      </c>
      <c r="BG2215" s="95">
        <v>523581</v>
      </c>
      <c r="BH2215" s="192">
        <v>1.46</v>
      </c>
      <c r="BI2215" s="95">
        <v>10220</v>
      </c>
      <c r="BJ2215" s="203">
        <v>0.1</v>
      </c>
      <c r="BK2215" s="108" t="s">
        <v>64</v>
      </c>
      <c r="BL2215" s="97">
        <v>38837</v>
      </c>
      <c r="BM2215" s="168">
        <v>595252</v>
      </c>
      <c r="BN2215" s="97">
        <v>38595</v>
      </c>
      <c r="BO2215" s="95">
        <v>658910</v>
      </c>
      <c r="BP2215" s="133" t="s">
        <v>8450</v>
      </c>
      <c r="BQ2215" s="105">
        <v>15000</v>
      </c>
      <c r="BR2215" s="169">
        <v>0.14677103718199608</v>
      </c>
      <c r="BS2215" s="136">
        <v>39903</v>
      </c>
      <c r="BT2215" s="133" t="s">
        <v>8451</v>
      </c>
      <c r="BU2215" s="105">
        <v>11400</v>
      </c>
      <c r="BV2215" s="169">
        <v>0.11154598825831702</v>
      </c>
      <c r="BW2215" s="136">
        <v>39113</v>
      </c>
      <c r="BX2215" s="133" t="s">
        <v>8452</v>
      </c>
      <c r="BY2215" s="105">
        <v>10000</v>
      </c>
      <c r="BZ2215" s="169">
        <v>9.7847358121330719E-2</v>
      </c>
      <c r="CA2215" s="136">
        <v>39294</v>
      </c>
      <c r="CB2215" s="169">
        <v>2.396833738273675E-3</v>
      </c>
      <c r="CC2215" s="169">
        <v>2.1508768396383249E-3</v>
      </c>
    </row>
    <row r="2216" spans="2:81" ht="23">
      <c r="B2216" s="209">
        <v>107</v>
      </c>
      <c r="C2216" s="57">
        <v>20061524</v>
      </c>
      <c r="D2216" s="57">
        <v>1</v>
      </c>
      <c r="E2216" s="155" t="s">
        <v>2062</v>
      </c>
      <c r="F2216" s="60" t="s">
        <v>8453</v>
      </c>
      <c r="G2216" s="60"/>
      <c r="H2216" s="60"/>
      <c r="I2216" s="60"/>
      <c r="J2216" s="58" t="s">
        <v>8453</v>
      </c>
      <c r="K2216" s="58" t="s">
        <v>2647</v>
      </c>
      <c r="L2216" s="58" t="s">
        <v>406</v>
      </c>
      <c r="M2216" s="59" t="s">
        <v>138</v>
      </c>
      <c r="N2216" s="61">
        <v>33064</v>
      </c>
      <c r="O2216" s="62" t="s">
        <v>468</v>
      </c>
      <c r="P2216" s="79">
        <v>4600000</v>
      </c>
      <c r="Q2216" s="79">
        <v>4600000</v>
      </c>
      <c r="R2216" s="79"/>
      <c r="S2216" s="80">
        <v>4134709.97</v>
      </c>
      <c r="T2216" s="59" t="s">
        <v>70</v>
      </c>
      <c r="U2216" s="499">
        <v>6.14</v>
      </c>
      <c r="V2216" s="499">
        <v>4.0970000000000006E-2</v>
      </c>
      <c r="W2216" s="499">
        <v>0.02</v>
      </c>
      <c r="X2216" s="499">
        <v>6.09903</v>
      </c>
      <c r="Y2216" s="66">
        <v>38884</v>
      </c>
      <c r="Z2216" s="512">
        <f t="shared" si="205"/>
        <v>614</v>
      </c>
      <c r="AA2216" s="512">
        <f t="shared" si="206"/>
        <v>4.0970000000000004</v>
      </c>
      <c r="AB2216" s="512">
        <f t="shared" si="207"/>
        <v>2</v>
      </c>
      <c r="AC2216" s="512">
        <f t="shared" si="208"/>
        <v>609.90300000000002</v>
      </c>
      <c r="AD2216" s="59">
        <v>360</v>
      </c>
      <c r="AE2216" s="59">
        <v>30</v>
      </c>
      <c r="AF2216" s="235">
        <v>3</v>
      </c>
      <c r="AG2216" s="59">
        <v>117</v>
      </c>
      <c r="AH2216" s="66">
        <v>42552</v>
      </c>
      <c r="AI2216" s="67" t="s">
        <v>61</v>
      </c>
      <c r="AJ2216" s="67" t="s">
        <v>61</v>
      </c>
      <c r="AK2216" s="68"/>
      <c r="AL2216" s="69" t="s">
        <v>98</v>
      </c>
      <c r="AM2216" s="66"/>
      <c r="AN2216" s="209">
        <v>107</v>
      </c>
      <c r="AO2216" s="57">
        <v>20061524</v>
      </c>
      <c r="AP2216" s="57"/>
      <c r="AQ2216" s="57"/>
      <c r="AR2216" s="57">
        <v>1</v>
      </c>
      <c r="AS2216" s="35">
        <f t="shared" si="209"/>
        <v>7187.5</v>
      </c>
      <c r="AT2216" s="60" t="s">
        <v>8453</v>
      </c>
      <c r="AU2216" s="79">
        <v>6400000</v>
      </c>
      <c r="AV2216" s="66">
        <v>38842</v>
      </c>
      <c r="AW2216" s="81">
        <v>71.875</v>
      </c>
      <c r="AX2216" s="215">
        <v>2004</v>
      </c>
      <c r="AY2216" s="215"/>
      <c r="AZ2216" s="74">
        <v>70716</v>
      </c>
      <c r="BA2216" s="69" t="s">
        <v>226</v>
      </c>
      <c r="BB2216" s="44">
        <f t="shared" si="210"/>
        <v>10000</v>
      </c>
      <c r="BC2216" s="81">
        <v>100</v>
      </c>
      <c r="BD2216" s="66">
        <v>38839</v>
      </c>
      <c r="BE2216" s="79">
        <v>736643.67050000001</v>
      </c>
      <c r="BF2216" s="79">
        <v>280274</v>
      </c>
      <c r="BG2216" s="79">
        <v>415971.23820000002</v>
      </c>
      <c r="BH2216" s="75">
        <v>1.2382307501339525</v>
      </c>
      <c r="BI2216" s="79">
        <v>7071.6</v>
      </c>
      <c r="BJ2216" s="197">
        <v>0.1</v>
      </c>
      <c r="BK2216" s="78" t="s">
        <v>3572</v>
      </c>
      <c r="BL2216" s="66">
        <v>38837</v>
      </c>
      <c r="BM2216" s="163">
        <v>471190</v>
      </c>
      <c r="BN2216" s="66">
        <v>38717</v>
      </c>
      <c r="BO2216" s="79">
        <v>451892</v>
      </c>
      <c r="BP2216" s="158" t="s">
        <v>8454</v>
      </c>
      <c r="BQ2216" s="74">
        <v>21253</v>
      </c>
      <c r="BR2216" s="161">
        <v>0.30054018892471296</v>
      </c>
      <c r="BS2216" s="160">
        <v>39964</v>
      </c>
      <c r="BT2216" s="158" t="s">
        <v>8455</v>
      </c>
      <c r="BU2216" s="74">
        <v>21159</v>
      </c>
      <c r="BV2216" s="161">
        <v>0.29921092821992196</v>
      </c>
      <c r="BW2216" s="160">
        <v>40086</v>
      </c>
      <c r="BX2216" s="158" t="s">
        <v>8456</v>
      </c>
      <c r="BY2216" s="74">
        <v>14106</v>
      </c>
      <c r="BZ2216" s="161">
        <v>0.19947395214661462</v>
      </c>
      <c r="CA2216" s="160">
        <v>40117</v>
      </c>
      <c r="CB2216" s="161">
        <v>2.2850642893386332E-3</v>
      </c>
      <c r="CC2216" s="161">
        <v>2.0505768833857605E-3</v>
      </c>
    </row>
    <row r="2217" spans="2:81" ht="34">
      <c r="B2217" s="209">
        <v>108</v>
      </c>
      <c r="C2217" s="57">
        <v>9000430</v>
      </c>
      <c r="D2217" s="57">
        <v>1</v>
      </c>
      <c r="E2217" s="155" t="s">
        <v>4619</v>
      </c>
      <c r="F2217" s="60" t="s">
        <v>8457</v>
      </c>
      <c r="G2217" s="60"/>
      <c r="H2217" s="60"/>
      <c r="I2217" s="60"/>
      <c r="J2217" s="58" t="s">
        <v>8458</v>
      </c>
      <c r="K2217" s="58" t="s">
        <v>8459</v>
      </c>
      <c r="L2217" s="58" t="s">
        <v>920</v>
      </c>
      <c r="M2217" s="59" t="s">
        <v>391</v>
      </c>
      <c r="N2217" s="61">
        <v>29631</v>
      </c>
      <c r="O2217" s="62" t="s">
        <v>2195</v>
      </c>
      <c r="P2217" s="79">
        <v>4600000</v>
      </c>
      <c r="Q2217" s="79">
        <v>4600000</v>
      </c>
      <c r="R2217" s="79"/>
      <c r="S2217" s="80">
        <v>3949034.22</v>
      </c>
      <c r="T2217" s="59" t="s">
        <v>60</v>
      </c>
      <c r="U2217" s="499">
        <v>6.35</v>
      </c>
      <c r="V2217" s="499">
        <v>5.0969999999999994E-2</v>
      </c>
      <c r="W2217" s="499">
        <v>0.02</v>
      </c>
      <c r="X2217" s="499">
        <v>6.2990300000000001</v>
      </c>
      <c r="Y2217" s="66">
        <v>38967</v>
      </c>
      <c r="Z2217" s="512">
        <f t="shared" si="205"/>
        <v>635</v>
      </c>
      <c r="AA2217" s="512">
        <f t="shared" si="206"/>
        <v>5.0969999999999995</v>
      </c>
      <c r="AB2217" s="512">
        <f t="shared" si="207"/>
        <v>2</v>
      </c>
      <c r="AC2217" s="512">
        <f t="shared" si="208"/>
        <v>629.90300000000002</v>
      </c>
      <c r="AD2217" s="59">
        <v>360</v>
      </c>
      <c r="AE2217" s="59">
        <v>0</v>
      </c>
      <c r="AF2217" s="235">
        <v>0</v>
      </c>
      <c r="AG2217" s="59">
        <v>120</v>
      </c>
      <c r="AH2217" s="66">
        <v>42644</v>
      </c>
      <c r="AI2217" s="67" t="s">
        <v>61</v>
      </c>
      <c r="AJ2217" s="67" t="s">
        <v>61</v>
      </c>
      <c r="AK2217" s="68"/>
      <c r="AL2217" s="69" t="s">
        <v>98</v>
      </c>
      <c r="AM2217" s="66"/>
      <c r="AN2217" s="209">
        <v>108</v>
      </c>
      <c r="AO2217" s="57">
        <v>9000430</v>
      </c>
      <c r="AP2217" s="57"/>
      <c r="AQ2217" s="57"/>
      <c r="AR2217" s="57">
        <v>1</v>
      </c>
      <c r="AS2217" s="35">
        <f t="shared" si="209"/>
        <v>7930</v>
      </c>
      <c r="AT2217" s="60" t="s">
        <v>8457</v>
      </c>
      <c r="AU2217" s="79">
        <v>5800000</v>
      </c>
      <c r="AV2217" s="66">
        <v>38847</v>
      </c>
      <c r="AW2217" s="81">
        <v>79.3</v>
      </c>
      <c r="AX2217" s="215">
        <v>2005</v>
      </c>
      <c r="AY2217" s="215"/>
      <c r="AZ2217" s="74">
        <v>44277</v>
      </c>
      <c r="BA2217" s="69" t="s">
        <v>226</v>
      </c>
      <c r="BB2217" s="44">
        <f t="shared" si="210"/>
        <v>10000</v>
      </c>
      <c r="BC2217" s="81">
        <v>100</v>
      </c>
      <c r="BD2217" s="66">
        <v>38968</v>
      </c>
      <c r="BE2217" s="79">
        <v>617162</v>
      </c>
      <c r="BF2217" s="79">
        <v>85723</v>
      </c>
      <c r="BG2217" s="79">
        <v>486686</v>
      </c>
      <c r="BH2217" s="75">
        <v>1.4169511713955241</v>
      </c>
      <c r="BI2217" s="79">
        <v>5837</v>
      </c>
      <c r="BJ2217" s="197">
        <v>0.13182916638435305</v>
      </c>
      <c r="BK2217" s="78" t="s">
        <v>276</v>
      </c>
      <c r="BL2217" s="66">
        <v>38717</v>
      </c>
      <c r="BM2217" s="163">
        <v>528695</v>
      </c>
      <c r="BN2217" s="66"/>
      <c r="BO2217" s="79"/>
      <c r="BP2217" s="158" t="s">
        <v>8460</v>
      </c>
      <c r="BQ2217" s="74">
        <v>32197</v>
      </c>
      <c r="BR2217" s="161">
        <v>0.72717212096573847</v>
      </c>
      <c r="BS2217" s="160">
        <v>39303</v>
      </c>
      <c r="BT2217" s="158" t="s">
        <v>8461</v>
      </c>
      <c r="BU2217" s="74">
        <v>2657</v>
      </c>
      <c r="BV2217" s="161">
        <v>6.0008582333943128E-2</v>
      </c>
      <c r="BW2217" s="160">
        <v>42185</v>
      </c>
      <c r="BX2217" s="158" t="s">
        <v>8462</v>
      </c>
      <c r="BY2217" s="74">
        <v>2436</v>
      </c>
      <c r="BZ2217" s="161">
        <v>5.5017277593332879E-2</v>
      </c>
      <c r="CA2217" s="160">
        <v>41090</v>
      </c>
      <c r="CB2217" s="161">
        <v>2.2850642893386332E-3</v>
      </c>
      <c r="CC2217" s="161">
        <v>2.0505768833857605E-3</v>
      </c>
    </row>
    <row r="2218" spans="2:81" ht="23">
      <c r="B2218" s="209">
        <v>109</v>
      </c>
      <c r="C2218" s="57">
        <v>3220555</v>
      </c>
      <c r="D2218" s="57">
        <v>1</v>
      </c>
      <c r="E2218" s="155" t="s">
        <v>2024</v>
      </c>
      <c r="F2218" s="60" t="s">
        <v>8463</v>
      </c>
      <c r="G2218" s="60"/>
      <c r="H2218" s="60"/>
      <c r="I2218" s="60"/>
      <c r="J2218" s="58" t="s">
        <v>8464</v>
      </c>
      <c r="K2218" s="58" t="s">
        <v>199</v>
      </c>
      <c r="L2218" s="58" t="s">
        <v>198</v>
      </c>
      <c r="M2218" s="59" t="s">
        <v>200</v>
      </c>
      <c r="N2218" s="61">
        <v>89147</v>
      </c>
      <c r="O2218" s="62" t="s">
        <v>222</v>
      </c>
      <c r="P2218" s="79">
        <v>4500000</v>
      </c>
      <c r="Q2218" s="79">
        <v>4494024.37</v>
      </c>
      <c r="R2218" s="79"/>
      <c r="S2218" s="80">
        <v>3909951.7</v>
      </c>
      <c r="T2218" s="59" t="s">
        <v>60</v>
      </c>
      <c r="U2218" s="499">
        <v>6.5360000000000005</v>
      </c>
      <c r="V2218" s="499">
        <v>2.0969999999999999E-2</v>
      </c>
      <c r="W2218" s="499">
        <v>0.01</v>
      </c>
      <c r="X2218" s="499">
        <v>6.5150300000000012</v>
      </c>
      <c r="Y2218" s="66">
        <v>38939</v>
      </c>
      <c r="Z2218" s="512">
        <f t="shared" si="205"/>
        <v>653.6</v>
      </c>
      <c r="AA2218" s="512">
        <f t="shared" si="206"/>
        <v>2.097</v>
      </c>
      <c r="AB2218" s="512">
        <f t="shared" si="207"/>
        <v>1</v>
      </c>
      <c r="AC2218" s="512">
        <f t="shared" si="208"/>
        <v>651.50300000000016</v>
      </c>
      <c r="AD2218" s="59">
        <v>300</v>
      </c>
      <c r="AE2218" s="59">
        <v>0</v>
      </c>
      <c r="AF2218" s="235">
        <v>1</v>
      </c>
      <c r="AG2218" s="59">
        <v>83</v>
      </c>
      <c r="AH2218" s="66">
        <v>41518</v>
      </c>
      <c r="AI2218" s="67" t="s">
        <v>61</v>
      </c>
      <c r="AJ2218" s="67" t="s">
        <v>61</v>
      </c>
      <c r="AK2218" s="68"/>
      <c r="AL2218" s="69" t="s">
        <v>949</v>
      </c>
      <c r="AM2218" s="66"/>
      <c r="AN2218" s="209">
        <v>109</v>
      </c>
      <c r="AO2218" s="57">
        <v>3220555</v>
      </c>
      <c r="AP2218" s="57"/>
      <c r="AQ2218" s="57"/>
      <c r="AR2218" s="57">
        <v>1</v>
      </c>
      <c r="AS2218" s="35">
        <f t="shared" si="209"/>
        <v>5049.4655842696629</v>
      </c>
      <c r="AT2218" s="60" t="s">
        <v>8463</v>
      </c>
      <c r="AU2218" s="79">
        <v>8900000</v>
      </c>
      <c r="AV2218" s="66">
        <v>38797</v>
      </c>
      <c r="AW2218" s="81">
        <v>50.494655842696631</v>
      </c>
      <c r="AX2218" s="216">
        <v>1997</v>
      </c>
      <c r="AY2218" s="216"/>
      <c r="AZ2218" s="74">
        <v>58164</v>
      </c>
      <c r="BA2218" s="69" t="s">
        <v>226</v>
      </c>
      <c r="BB2218" s="44">
        <f t="shared" si="210"/>
        <v>10000</v>
      </c>
      <c r="BC2218" s="81">
        <v>100</v>
      </c>
      <c r="BD2218" s="66">
        <v>38939</v>
      </c>
      <c r="BE2218" s="79">
        <v>672374.15</v>
      </c>
      <c r="BF2218" s="79">
        <v>171430.59</v>
      </c>
      <c r="BG2218" s="79">
        <v>475677.5</v>
      </c>
      <c r="BH2218" s="75">
        <v>1.3002779232926027</v>
      </c>
      <c r="BI2218" s="79">
        <v>8853.85</v>
      </c>
      <c r="BJ2218" s="197">
        <v>0.15222216491300461</v>
      </c>
      <c r="BK2218" s="78" t="s">
        <v>64</v>
      </c>
      <c r="BL2218" s="66">
        <v>38898</v>
      </c>
      <c r="BM2218" s="163">
        <v>526176</v>
      </c>
      <c r="BN2218" s="66">
        <v>38717</v>
      </c>
      <c r="BO2218" s="79">
        <v>514338</v>
      </c>
      <c r="BP2218" s="158" t="s">
        <v>8465</v>
      </c>
      <c r="BQ2218" s="74">
        <v>54164</v>
      </c>
      <c r="BR2218" s="161">
        <v>0.93122893886252667</v>
      </c>
      <c r="BS2218" s="160">
        <v>40908</v>
      </c>
      <c r="BT2218" s="158" t="s">
        <v>8466</v>
      </c>
      <c r="BU2218" s="74">
        <v>4000</v>
      </c>
      <c r="BV2218" s="161">
        <v>6.8771061137473347E-2</v>
      </c>
      <c r="BW2218" s="160">
        <v>41364</v>
      </c>
      <c r="BX2218" s="158"/>
      <c r="BY2218" s="74">
        <v>0</v>
      </c>
      <c r="BZ2218" s="161">
        <v>0</v>
      </c>
      <c r="CA2218" s="160"/>
      <c r="CB2218" s="161">
        <v>2.2324205659357715E-3</v>
      </c>
      <c r="CC2218" s="161">
        <v>2.0033353231509255E-3</v>
      </c>
    </row>
    <row r="2219" spans="2:81" ht="23">
      <c r="B2219" s="209">
        <v>110</v>
      </c>
      <c r="C2219" s="57">
        <v>19465</v>
      </c>
      <c r="D2219" s="57">
        <v>1</v>
      </c>
      <c r="E2219" s="155" t="s">
        <v>2375</v>
      </c>
      <c r="F2219" s="60" t="s">
        <v>8467</v>
      </c>
      <c r="G2219" s="60"/>
      <c r="H2219" s="60"/>
      <c r="I2219" s="60"/>
      <c r="J2219" s="58" t="s">
        <v>8468</v>
      </c>
      <c r="K2219" s="58" t="s">
        <v>8469</v>
      </c>
      <c r="L2219" s="58" t="s">
        <v>2723</v>
      </c>
      <c r="M2219" s="59" t="s">
        <v>96</v>
      </c>
      <c r="N2219" s="61">
        <v>8755</v>
      </c>
      <c r="O2219" s="62" t="s">
        <v>351</v>
      </c>
      <c r="P2219" s="79">
        <v>4500000</v>
      </c>
      <c r="Q2219" s="79">
        <v>4490507.3499999996</v>
      </c>
      <c r="R2219" s="79"/>
      <c r="S2219" s="80">
        <v>2991551.52</v>
      </c>
      <c r="T2219" s="59" t="s">
        <v>60</v>
      </c>
      <c r="U2219" s="499">
        <v>6.2160000000000002</v>
      </c>
      <c r="V2219" s="499">
        <v>4.0969999999999999E-2</v>
      </c>
      <c r="W2219" s="499">
        <v>0.03</v>
      </c>
      <c r="X2219" s="499">
        <v>6.1750300000000005</v>
      </c>
      <c r="Y2219" s="66">
        <v>38952</v>
      </c>
      <c r="Z2219" s="512">
        <f t="shared" si="205"/>
        <v>621.6</v>
      </c>
      <c r="AA2219" s="512">
        <f t="shared" si="206"/>
        <v>4.0969999999999995</v>
      </c>
      <c r="AB2219" s="512">
        <f t="shared" si="207"/>
        <v>3</v>
      </c>
      <c r="AC2219" s="512">
        <f t="shared" si="208"/>
        <v>617.50300000000004</v>
      </c>
      <c r="AD2219" s="59">
        <v>240</v>
      </c>
      <c r="AE2219" s="59">
        <v>0</v>
      </c>
      <c r="AF2219" s="235">
        <v>1</v>
      </c>
      <c r="AG2219" s="59">
        <v>119</v>
      </c>
      <c r="AH2219" s="66">
        <v>42614</v>
      </c>
      <c r="AI2219" s="67" t="s">
        <v>61</v>
      </c>
      <c r="AJ2219" s="67" t="s">
        <v>61</v>
      </c>
      <c r="AK2219" s="68"/>
      <c r="AL2219" s="69" t="s">
        <v>98</v>
      </c>
      <c r="AM2219" s="66"/>
      <c r="AN2219" s="209">
        <v>110</v>
      </c>
      <c r="AO2219" s="57">
        <v>19465</v>
      </c>
      <c r="AP2219" s="57"/>
      <c r="AQ2219" s="57"/>
      <c r="AR2219" s="57">
        <v>1</v>
      </c>
      <c r="AS2219" s="35">
        <f t="shared" si="209"/>
        <v>5476.2284756097997</v>
      </c>
      <c r="AT2219" s="60" t="s">
        <v>8467</v>
      </c>
      <c r="AU2219" s="79">
        <v>8200000</v>
      </c>
      <c r="AV2219" s="66">
        <v>38905</v>
      </c>
      <c r="AW2219" s="81">
        <v>54.762284756097998</v>
      </c>
      <c r="AX2219" s="216">
        <v>1989</v>
      </c>
      <c r="AY2219" s="216">
        <v>2001</v>
      </c>
      <c r="AZ2219" s="74">
        <v>45699</v>
      </c>
      <c r="BA2219" s="69" t="s">
        <v>226</v>
      </c>
      <c r="BB2219" s="44">
        <f t="shared" si="210"/>
        <v>10000</v>
      </c>
      <c r="BC2219" s="81">
        <v>100</v>
      </c>
      <c r="BD2219" s="66">
        <v>38991</v>
      </c>
      <c r="BE2219" s="79">
        <v>681320.09000000008</v>
      </c>
      <c r="BF2219" s="79">
        <v>57216.71</v>
      </c>
      <c r="BG2219" s="79">
        <v>573921</v>
      </c>
      <c r="BH2219" s="75">
        <v>1.4580156125597601</v>
      </c>
      <c r="BI2219" s="79">
        <v>6854.85</v>
      </c>
      <c r="BJ2219" s="197">
        <v>0.15</v>
      </c>
      <c r="BK2219" s="78" t="s">
        <v>64</v>
      </c>
      <c r="BL2219" s="66">
        <v>38898</v>
      </c>
      <c r="BM2219" s="163">
        <v>647592</v>
      </c>
      <c r="BN2219" s="66">
        <v>38717</v>
      </c>
      <c r="BO2219" s="79">
        <v>648072</v>
      </c>
      <c r="BP2219" s="158" t="s">
        <v>8470</v>
      </c>
      <c r="BQ2219" s="74">
        <v>45699</v>
      </c>
      <c r="BR2219" s="161">
        <v>1</v>
      </c>
      <c r="BS2219" s="160">
        <v>40816</v>
      </c>
      <c r="BT2219" s="158"/>
      <c r="BU2219" s="74"/>
      <c r="BV2219" s="161"/>
      <c r="BW2219" s="160"/>
      <c r="BX2219" s="158"/>
      <c r="BY2219" s="74"/>
      <c r="BZ2219" s="161"/>
      <c r="CA2219" s="160"/>
      <c r="CB2219" s="161">
        <v>2.2306734753255778E-3</v>
      </c>
      <c r="CC2219" s="161">
        <v>2.0017675144747503E-3</v>
      </c>
    </row>
    <row r="2220" spans="2:81" ht="23">
      <c r="B2220" s="209">
        <v>111</v>
      </c>
      <c r="C2220" s="57">
        <v>18720</v>
      </c>
      <c r="D2220" s="57">
        <v>1</v>
      </c>
      <c r="E2220" s="155" t="s">
        <v>2375</v>
      </c>
      <c r="F2220" s="60" t="s">
        <v>8471</v>
      </c>
      <c r="G2220" s="60"/>
      <c r="H2220" s="60"/>
      <c r="I2220" s="60"/>
      <c r="J2220" s="58" t="s">
        <v>8472</v>
      </c>
      <c r="K2220" s="58" t="s">
        <v>8473</v>
      </c>
      <c r="L2220" s="58" t="s">
        <v>725</v>
      </c>
      <c r="M2220" s="59" t="s">
        <v>138</v>
      </c>
      <c r="N2220" s="61">
        <v>32233</v>
      </c>
      <c r="O2220" s="62" t="s">
        <v>615</v>
      </c>
      <c r="P2220" s="79">
        <v>4500000</v>
      </c>
      <c r="Q2220" s="79">
        <v>4483422.34</v>
      </c>
      <c r="R2220" s="79"/>
      <c r="S2220" s="80">
        <v>3551760.15</v>
      </c>
      <c r="T2220" s="59" t="s">
        <v>60</v>
      </c>
      <c r="U2220" s="499">
        <v>6.4710000000000001</v>
      </c>
      <c r="V2220" s="499">
        <v>9.0970000000000009E-2</v>
      </c>
      <c r="W2220" s="499">
        <v>0.08</v>
      </c>
      <c r="X2220" s="499">
        <v>6.3800300000000005</v>
      </c>
      <c r="Y2220" s="66">
        <v>38883</v>
      </c>
      <c r="Z2220" s="512">
        <f t="shared" si="205"/>
        <v>647.1</v>
      </c>
      <c r="AA2220" s="512">
        <f t="shared" si="206"/>
        <v>9.0970000000000013</v>
      </c>
      <c r="AB2220" s="512">
        <f t="shared" si="207"/>
        <v>8</v>
      </c>
      <c r="AC2220" s="512">
        <f t="shared" si="208"/>
        <v>638.00300000000004</v>
      </c>
      <c r="AD2220" s="59">
        <v>300</v>
      </c>
      <c r="AE2220" s="59">
        <v>0</v>
      </c>
      <c r="AF2220" s="235">
        <v>3</v>
      </c>
      <c r="AG2220" s="59">
        <v>117</v>
      </c>
      <c r="AH2220" s="66">
        <v>42552</v>
      </c>
      <c r="AI2220" s="67" t="s">
        <v>61</v>
      </c>
      <c r="AJ2220" s="67" t="s">
        <v>61</v>
      </c>
      <c r="AK2220" s="68"/>
      <c r="AL2220" s="69" t="s">
        <v>98</v>
      </c>
      <c r="AM2220" s="66"/>
      <c r="AN2220" s="209">
        <v>111</v>
      </c>
      <c r="AO2220" s="57">
        <v>18720</v>
      </c>
      <c r="AP2220" s="57"/>
      <c r="AQ2220" s="57"/>
      <c r="AR2220" s="57">
        <v>1</v>
      </c>
      <c r="AS2220" s="35">
        <f t="shared" si="209"/>
        <v>7049.4061949686002</v>
      </c>
      <c r="AT2220" s="60" t="s">
        <v>8471</v>
      </c>
      <c r="AU2220" s="79">
        <v>6360000</v>
      </c>
      <c r="AV2220" s="66">
        <v>38842</v>
      </c>
      <c r="AW2220" s="81">
        <v>70.494061949685999</v>
      </c>
      <c r="AX2220" s="216">
        <v>2001</v>
      </c>
      <c r="AY2220" s="216"/>
      <c r="AZ2220" s="74">
        <v>60</v>
      </c>
      <c r="BA2220" s="69" t="s">
        <v>2847</v>
      </c>
      <c r="BB2220" s="44">
        <f t="shared" si="210"/>
        <v>7159.9999999999991</v>
      </c>
      <c r="BC2220" s="81">
        <v>71.599999999999994</v>
      </c>
      <c r="BD2220" s="66">
        <v>38807</v>
      </c>
      <c r="BE2220" s="79">
        <v>1280322</v>
      </c>
      <c r="BF2220" s="79">
        <v>685623</v>
      </c>
      <c r="BG2220" s="79">
        <v>543486</v>
      </c>
      <c r="BH2220" s="75">
        <v>1.49</v>
      </c>
      <c r="BI2220" s="79">
        <v>51213</v>
      </c>
      <c r="BJ2220" s="197">
        <v>853.55</v>
      </c>
      <c r="BK2220" s="78" t="s">
        <v>3572</v>
      </c>
      <c r="BL2220" s="66">
        <v>38807</v>
      </c>
      <c r="BM2220" s="163">
        <v>641076</v>
      </c>
      <c r="BN2220" s="66">
        <v>38716</v>
      </c>
      <c r="BO2220" s="79">
        <v>729685</v>
      </c>
      <c r="BP2220" s="158"/>
      <c r="BQ2220" s="74"/>
      <c r="BR2220" s="161"/>
      <c r="BS2220" s="160"/>
      <c r="BT2220" s="158"/>
      <c r="BU2220" s="74"/>
      <c r="BV2220" s="161"/>
      <c r="BW2220" s="160"/>
      <c r="BX2220" s="158"/>
      <c r="BY2220" s="74"/>
      <c r="BZ2220" s="161"/>
      <c r="CA2220" s="160"/>
      <c r="CB2220" s="161">
        <v>2.2271539745993591E-3</v>
      </c>
      <c r="CC2220" s="161">
        <v>1.9986091758389768E-3</v>
      </c>
    </row>
    <row r="2221" spans="2:81" ht="23">
      <c r="B2221" s="228">
        <v>112</v>
      </c>
      <c r="C2221" s="89" t="s">
        <v>8474</v>
      </c>
      <c r="D2221" s="89">
        <v>1</v>
      </c>
      <c r="E2221" s="147" t="s">
        <v>2047</v>
      </c>
      <c r="F2221" s="92" t="s">
        <v>8475</v>
      </c>
      <c r="G2221" s="92"/>
      <c r="H2221" s="92"/>
      <c r="I2221" s="92"/>
      <c r="J2221" s="90" t="s">
        <v>8475</v>
      </c>
      <c r="K2221" s="90" t="s">
        <v>354</v>
      </c>
      <c r="L2221" s="90" t="s">
        <v>354</v>
      </c>
      <c r="M2221" s="91" t="s">
        <v>355</v>
      </c>
      <c r="N2221" s="93" t="s">
        <v>8476</v>
      </c>
      <c r="O2221" s="94" t="s">
        <v>2195</v>
      </c>
      <c r="P2221" s="95">
        <v>4430000</v>
      </c>
      <c r="Q2221" s="95">
        <v>4430000</v>
      </c>
      <c r="R2221" s="95"/>
      <c r="S2221" s="96">
        <v>3754102.57</v>
      </c>
      <c r="T2221" s="91" t="s">
        <v>60</v>
      </c>
      <c r="U2221" s="500">
        <v>5.8999999999999995</v>
      </c>
      <c r="V2221" s="500">
        <v>7.0969999999999991E-2</v>
      </c>
      <c r="W2221" s="500">
        <v>0.05</v>
      </c>
      <c r="X2221" s="500">
        <v>5.8290299999999995</v>
      </c>
      <c r="Y2221" s="97">
        <v>38975</v>
      </c>
      <c r="Z2221" s="512">
        <f t="shared" si="205"/>
        <v>590</v>
      </c>
      <c r="AA2221" s="512">
        <f t="shared" si="206"/>
        <v>7.0969999999999995</v>
      </c>
      <c r="AB2221" s="512">
        <f t="shared" si="207"/>
        <v>5</v>
      </c>
      <c r="AC2221" s="512">
        <f t="shared" si="208"/>
        <v>582.90299999999991</v>
      </c>
      <c r="AD2221" s="91">
        <v>360</v>
      </c>
      <c r="AE2221" s="91">
        <v>0</v>
      </c>
      <c r="AF2221" s="237">
        <v>0</v>
      </c>
      <c r="AG2221" s="91">
        <v>120</v>
      </c>
      <c r="AH2221" s="97">
        <v>42644</v>
      </c>
      <c r="AI2221" s="98" t="s">
        <v>61</v>
      </c>
      <c r="AJ2221" s="98" t="s">
        <v>61</v>
      </c>
      <c r="AK2221" s="99"/>
      <c r="AL2221" s="100" t="s">
        <v>78</v>
      </c>
      <c r="AM2221" s="97"/>
      <c r="AN2221" s="228">
        <v>112</v>
      </c>
      <c r="AO2221" s="89" t="s">
        <v>8474</v>
      </c>
      <c r="AP2221" s="89"/>
      <c r="AQ2221" s="89"/>
      <c r="AR2221" s="89">
        <v>1</v>
      </c>
      <c r="AS2221" s="35">
        <f t="shared" si="209"/>
        <v>7509.9999999999991</v>
      </c>
      <c r="AT2221" s="92" t="s">
        <v>8475</v>
      </c>
      <c r="AU2221" s="95">
        <v>5900000</v>
      </c>
      <c r="AV2221" s="97">
        <v>38899</v>
      </c>
      <c r="AW2221" s="106">
        <v>75.099999999999994</v>
      </c>
      <c r="AX2221" s="219" t="s">
        <v>8477</v>
      </c>
      <c r="AY2221" s="219" t="s">
        <v>2304</v>
      </c>
      <c r="AZ2221" s="105">
        <v>6500</v>
      </c>
      <c r="BA2221" s="100" t="s">
        <v>226</v>
      </c>
      <c r="BB2221" s="44">
        <f t="shared" si="210"/>
        <v>10000</v>
      </c>
      <c r="BC2221" s="106">
        <v>100</v>
      </c>
      <c r="BD2221" s="97">
        <v>38889</v>
      </c>
      <c r="BE2221" s="95">
        <v>471875</v>
      </c>
      <c r="BF2221" s="95">
        <v>74059</v>
      </c>
      <c r="BG2221" s="95">
        <v>388071</v>
      </c>
      <c r="BH2221" s="192">
        <v>1.23</v>
      </c>
      <c r="BI2221" s="95">
        <v>1235</v>
      </c>
      <c r="BJ2221" s="203">
        <v>0.19</v>
      </c>
      <c r="BK2221" s="108" t="s">
        <v>276</v>
      </c>
      <c r="BL2221" s="97">
        <v>38717</v>
      </c>
      <c r="BM2221" s="168">
        <v>313745</v>
      </c>
      <c r="BN2221" s="97">
        <v>38352</v>
      </c>
      <c r="BO2221" s="95">
        <v>366706</v>
      </c>
      <c r="BP2221" s="133" t="s">
        <v>8478</v>
      </c>
      <c r="BQ2221" s="105">
        <v>3500</v>
      </c>
      <c r="BR2221" s="169">
        <v>0.53846153846153844</v>
      </c>
      <c r="BS2221" s="136">
        <v>42551</v>
      </c>
      <c r="BT2221" s="133" t="s">
        <v>8479</v>
      </c>
      <c r="BU2221" s="105">
        <v>3000</v>
      </c>
      <c r="BV2221" s="169">
        <v>0.46153846153846156</v>
      </c>
      <c r="BW2221" s="136">
        <v>40724</v>
      </c>
      <c r="BX2221" s="133"/>
      <c r="BY2221" s="105"/>
      <c r="BZ2221" s="169"/>
      <c r="CA2221" s="136"/>
      <c r="CB2221" s="169">
        <v>2.2006162612543795E-3</v>
      </c>
      <c r="CC2221" s="169">
        <v>1.9747946942171566E-3</v>
      </c>
    </row>
    <row r="2222" spans="2:81" ht="23">
      <c r="B2222" s="228">
        <v>113</v>
      </c>
      <c r="C2222" s="89">
        <v>20061503</v>
      </c>
      <c r="D2222" s="89">
        <v>1</v>
      </c>
      <c r="E2222" s="147" t="s">
        <v>2062</v>
      </c>
      <c r="F2222" s="147" t="s">
        <v>8480</v>
      </c>
      <c r="G2222" s="147"/>
      <c r="H2222" s="147"/>
      <c r="I2222" s="147"/>
      <c r="J2222" s="90" t="s">
        <v>8481</v>
      </c>
      <c r="K2222" s="90" t="s">
        <v>1960</v>
      </c>
      <c r="L2222" s="90" t="s">
        <v>2555</v>
      </c>
      <c r="M2222" s="91" t="s">
        <v>305</v>
      </c>
      <c r="N2222" s="93">
        <v>71119</v>
      </c>
      <c r="O2222" s="94" t="s">
        <v>3382</v>
      </c>
      <c r="P2222" s="95">
        <v>4440000</v>
      </c>
      <c r="Q2222" s="95">
        <v>4425994.84</v>
      </c>
      <c r="R2222" s="95"/>
      <c r="S2222" s="96">
        <v>3845058.28</v>
      </c>
      <c r="T2222" s="91" t="s">
        <v>60</v>
      </c>
      <c r="U2222" s="500">
        <v>6.67</v>
      </c>
      <c r="V2222" s="500">
        <v>4.0970000000000006E-2</v>
      </c>
      <c r="W2222" s="500">
        <v>0.02</v>
      </c>
      <c r="X2222" s="500">
        <v>6.6290299999999993</v>
      </c>
      <c r="Y2222" s="97">
        <v>38852</v>
      </c>
      <c r="Z2222" s="512">
        <f t="shared" si="205"/>
        <v>667</v>
      </c>
      <c r="AA2222" s="512">
        <f t="shared" si="206"/>
        <v>4.0970000000000004</v>
      </c>
      <c r="AB2222" s="512">
        <f t="shared" si="207"/>
        <v>2</v>
      </c>
      <c r="AC2222" s="512">
        <f t="shared" si="208"/>
        <v>662.90299999999991</v>
      </c>
      <c r="AD2222" s="91">
        <v>360</v>
      </c>
      <c r="AE2222" s="91">
        <v>0</v>
      </c>
      <c r="AF2222" s="237">
        <v>4</v>
      </c>
      <c r="AG2222" s="91">
        <v>116</v>
      </c>
      <c r="AH2222" s="97">
        <v>42522</v>
      </c>
      <c r="AI2222" s="98" t="s">
        <v>61</v>
      </c>
      <c r="AJ2222" s="98" t="s">
        <v>61</v>
      </c>
      <c r="AK2222" s="99"/>
      <c r="AL2222" s="100" t="s">
        <v>62</v>
      </c>
      <c r="AM2222" s="97"/>
      <c r="AN2222" s="228">
        <v>113</v>
      </c>
      <c r="AO2222" s="89">
        <v>20061503</v>
      </c>
      <c r="AP2222" s="89"/>
      <c r="AQ2222" s="89"/>
      <c r="AR2222" s="89">
        <v>1</v>
      </c>
      <c r="AS2222" s="35">
        <f t="shared" si="209"/>
        <v>7376.6580666666659</v>
      </c>
      <c r="AT2222" s="147" t="s">
        <v>8480</v>
      </c>
      <c r="AU2222" s="95">
        <v>6000000</v>
      </c>
      <c r="AV2222" s="97">
        <v>38822</v>
      </c>
      <c r="AW2222" s="106">
        <v>73.766580666666655</v>
      </c>
      <c r="AX2222" s="219">
        <v>1970</v>
      </c>
      <c r="AY2222" s="219"/>
      <c r="AZ2222" s="105">
        <v>427</v>
      </c>
      <c r="BA2222" s="100" t="s">
        <v>503</v>
      </c>
      <c r="BB2222" s="44">
        <f t="shared" si="210"/>
        <v>8640</v>
      </c>
      <c r="BC2222" s="106">
        <v>86.4</v>
      </c>
      <c r="BD2222" s="97">
        <v>38837</v>
      </c>
      <c r="BE2222" s="95">
        <v>925822.48499999999</v>
      </c>
      <c r="BF2222" s="95">
        <v>486817</v>
      </c>
      <c r="BG2222" s="95">
        <v>411250.58559999999</v>
      </c>
      <c r="BH2222" s="192">
        <v>1.1998726330813678</v>
      </c>
      <c r="BI2222" s="95">
        <v>27755</v>
      </c>
      <c r="BJ2222" s="203">
        <v>65</v>
      </c>
      <c r="BK2222" s="108" t="s">
        <v>3572</v>
      </c>
      <c r="BL2222" s="97">
        <v>38807</v>
      </c>
      <c r="BM2222" s="168">
        <v>488088</v>
      </c>
      <c r="BN2222" s="97">
        <v>38717</v>
      </c>
      <c r="BO2222" s="95">
        <v>479232</v>
      </c>
      <c r="BP2222" s="133"/>
      <c r="BQ2222" s="105"/>
      <c r="BR2222" s="169">
        <v>0</v>
      </c>
      <c r="BS2222" s="136"/>
      <c r="BT2222" s="133"/>
      <c r="BU2222" s="105"/>
      <c r="BV2222" s="169"/>
      <c r="BW2222" s="136"/>
      <c r="BX2222" s="133"/>
      <c r="BY2222" s="105"/>
      <c r="BZ2222" s="169"/>
      <c r="CA2222" s="136"/>
      <c r="CB2222" s="169">
        <v>2.1986266855828387E-3</v>
      </c>
      <c r="CC2222" s="169">
        <v>1.9730092836714474E-3</v>
      </c>
    </row>
    <row r="2223" spans="2:81" ht="34">
      <c r="B2223" s="228">
        <v>114</v>
      </c>
      <c r="C2223" s="89">
        <v>3401598</v>
      </c>
      <c r="D2223" s="89">
        <v>2</v>
      </c>
      <c r="E2223" s="147" t="s">
        <v>2024</v>
      </c>
      <c r="F2223" s="92" t="s">
        <v>8482</v>
      </c>
      <c r="G2223" s="92"/>
      <c r="H2223" s="92"/>
      <c r="I2223" s="92"/>
      <c r="J2223" s="90" t="s">
        <v>8483</v>
      </c>
      <c r="K2223" s="90" t="s">
        <v>2284</v>
      </c>
      <c r="L2223" s="90" t="s">
        <v>2283</v>
      </c>
      <c r="M2223" s="91" t="s">
        <v>104</v>
      </c>
      <c r="N2223" s="93">
        <v>46825</v>
      </c>
      <c r="O2223" s="94" t="s">
        <v>59</v>
      </c>
      <c r="P2223" s="95">
        <v>4400000</v>
      </c>
      <c r="Q2223" s="95">
        <v>4400000</v>
      </c>
      <c r="R2223" s="95"/>
      <c r="S2223" s="96">
        <v>3837084.87</v>
      </c>
      <c r="T2223" s="91" t="s">
        <v>70</v>
      </c>
      <c r="U2223" s="500">
        <v>6.1219999999999999</v>
      </c>
      <c r="V2223" s="500">
        <v>2.0969999999999999E-2</v>
      </c>
      <c r="W2223" s="500">
        <v>0.01</v>
      </c>
      <c r="X2223" s="500">
        <v>6.1010299999999997</v>
      </c>
      <c r="Y2223" s="97">
        <v>38940</v>
      </c>
      <c r="Z2223" s="512">
        <f t="shared" si="205"/>
        <v>612.20000000000005</v>
      </c>
      <c r="AA2223" s="512">
        <f t="shared" si="206"/>
        <v>2.097</v>
      </c>
      <c r="AB2223" s="512">
        <f t="shared" si="207"/>
        <v>1</v>
      </c>
      <c r="AC2223" s="512">
        <f t="shared" si="208"/>
        <v>610.10299999999995</v>
      </c>
      <c r="AD2223" s="91">
        <v>360</v>
      </c>
      <c r="AE2223" s="91">
        <v>12</v>
      </c>
      <c r="AF2223" s="237">
        <v>1</v>
      </c>
      <c r="AG2223" s="91">
        <v>119</v>
      </c>
      <c r="AH2223" s="97">
        <v>42614</v>
      </c>
      <c r="AI2223" s="98" t="s">
        <v>61</v>
      </c>
      <c r="AJ2223" s="98" t="s">
        <v>61</v>
      </c>
      <c r="AK2223" s="99"/>
      <c r="AL2223" s="100" t="s">
        <v>78</v>
      </c>
      <c r="AM2223" s="97"/>
      <c r="AN2223" s="228">
        <v>114</v>
      </c>
      <c r="AO2223" s="89">
        <v>3401598</v>
      </c>
      <c r="AP2223" s="89"/>
      <c r="AQ2223" s="89"/>
      <c r="AR2223" s="89">
        <v>2</v>
      </c>
      <c r="AS2223" s="35">
        <f t="shared" si="209"/>
        <v>8000</v>
      </c>
      <c r="AT2223" s="92" t="s">
        <v>8482</v>
      </c>
      <c r="AU2223" s="95">
        <v>5500000</v>
      </c>
      <c r="AV2223" s="97">
        <v>38854</v>
      </c>
      <c r="AW2223" s="106">
        <v>80</v>
      </c>
      <c r="AX2223" s="220">
        <v>1965</v>
      </c>
      <c r="AY2223" s="220" t="s">
        <v>337</v>
      </c>
      <c r="AZ2223" s="105">
        <v>155</v>
      </c>
      <c r="BA2223" s="100" t="s">
        <v>63</v>
      </c>
      <c r="BB2223" s="44">
        <f t="shared" si="210"/>
        <v>9810</v>
      </c>
      <c r="BC2223" s="106">
        <v>98.1</v>
      </c>
      <c r="BD2223" s="97">
        <v>38919</v>
      </c>
      <c r="BE2223" s="95">
        <v>950784.4</v>
      </c>
      <c r="BF2223" s="95">
        <v>512218.66</v>
      </c>
      <c r="BG2223" s="95">
        <v>388965.74</v>
      </c>
      <c r="BH2223" s="192">
        <v>1.2128044391679165</v>
      </c>
      <c r="BI2223" s="95">
        <v>49600</v>
      </c>
      <c r="BJ2223" s="203">
        <v>320</v>
      </c>
      <c r="BK2223" s="108" t="s">
        <v>3572</v>
      </c>
      <c r="BL2223" s="97">
        <v>38898</v>
      </c>
      <c r="BM2223" s="168">
        <v>434258</v>
      </c>
      <c r="BN2223" s="97">
        <v>38717</v>
      </c>
      <c r="BO2223" s="95">
        <v>455156</v>
      </c>
      <c r="BP2223" s="133"/>
      <c r="BQ2223" s="105">
        <v>0</v>
      </c>
      <c r="BR2223" s="169">
        <v>0</v>
      </c>
      <c r="BS2223" s="136"/>
      <c r="BT2223" s="133"/>
      <c r="BU2223" s="105">
        <v>0</v>
      </c>
      <c r="BV2223" s="169">
        <v>0</v>
      </c>
      <c r="BW2223" s="136"/>
      <c r="BX2223" s="133"/>
      <c r="BY2223" s="105">
        <v>0</v>
      </c>
      <c r="BZ2223" s="169">
        <v>0</v>
      </c>
      <c r="CA2223" s="136"/>
      <c r="CB2223" s="169">
        <v>1.9113921718811447E-2</v>
      </c>
      <c r="CC2223" s="169">
        <v>1.9614213667168146E-3</v>
      </c>
    </row>
    <row r="2224" spans="2:81" ht="34">
      <c r="B2224" s="228">
        <v>115</v>
      </c>
      <c r="C2224" s="89">
        <v>3401445</v>
      </c>
      <c r="D2224" s="89">
        <v>1</v>
      </c>
      <c r="E2224" s="147" t="s">
        <v>2024</v>
      </c>
      <c r="F2224" s="92" t="s">
        <v>8484</v>
      </c>
      <c r="G2224" s="92"/>
      <c r="H2224" s="92"/>
      <c r="I2224" s="92"/>
      <c r="J2224" s="90" t="s">
        <v>8485</v>
      </c>
      <c r="K2224" s="90" t="s">
        <v>8486</v>
      </c>
      <c r="L2224" s="90" t="s">
        <v>582</v>
      </c>
      <c r="M2224" s="91" t="s">
        <v>132</v>
      </c>
      <c r="N2224" s="93">
        <v>75019</v>
      </c>
      <c r="O2224" s="94" t="s">
        <v>490</v>
      </c>
      <c r="P2224" s="95">
        <v>4275000</v>
      </c>
      <c r="Q2224" s="95">
        <v>4260148.41</v>
      </c>
      <c r="R2224" s="95"/>
      <c r="S2224" s="96">
        <v>3659414.19</v>
      </c>
      <c r="T2224" s="91" t="s">
        <v>60</v>
      </c>
      <c r="U2224" s="500">
        <v>6.2520000000000007</v>
      </c>
      <c r="V2224" s="500">
        <v>2.0969999999999999E-2</v>
      </c>
      <c r="W2224" s="500">
        <v>0.01</v>
      </c>
      <c r="X2224" s="500">
        <v>6.2310300000000005</v>
      </c>
      <c r="Y2224" s="97">
        <v>38869</v>
      </c>
      <c r="Z2224" s="512">
        <f t="shared" si="205"/>
        <v>625.20000000000005</v>
      </c>
      <c r="AA2224" s="512">
        <f t="shared" si="206"/>
        <v>2.097</v>
      </c>
      <c r="AB2224" s="512">
        <f t="shared" si="207"/>
        <v>1</v>
      </c>
      <c r="AC2224" s="512">
        <f t="shared" si="208"/>
        <v>623.10300000000007</v>
      </c>
      <c r="AD2224" s="91">
        <v>360</v>
      </c>
      <c r="AE2224" s="91">
        <v>0</v>
      </c>
      <c r="AF2224" s="237">
        <v>4</v>
      </c>
      <c r="AG2224" s="91">
        <v>116</v>
      </c>
      <c r="AH2224" s="97">
        <v>42522</v>
      </c>
      <c r="AI2224" s="98" t="s">
        <v>61</v>
      </c>
      <c r="AJ2224" s="98" t="s">
        <v>61</v>
      </c>
      <c r="AK2224" s="99"/>
      <c r="AL2224" s="100" t="s">
        <v>98</v>
      </c>
      <c r="AM2224" s="97"/>
      <c r="AN2224" s="228">
        <v>115</v>
      </c>
      <c r="AO2224" s="89">
        <v>3401445</v>
      </c>
      <c r="AP2224" s="89"/>
      <c r="AQ2224" s="89"/>
      <c r="AR2224" s="89">
        <v>1</v>
      </c>
      <c r="AS2224" s="35">
        <f t="shared" si="209"/>
        <v>7357.7692746114008</v>
      </c>
      <c r="AT2224" s="92" t="s">
        <v>8484</v>
      </c>
      <c r="AU2224" s="95">
        <v>5790000</v>
      </c>
      <c r="AV2224" s="97">
        <v>38847</v>
      </c>
      <c r="AW2224" s="106">
        <v>73.57769274611401</v>
      </c>
      <c r="AX2224" s="219">
        <v>2005</v>
      </c>
      <c r="AY2224" s="219"/>
      <c r="AZ2224" s="105">
        <v>20425</v>
      </c>
      <c r="BA2224" s="100" t="s">
        <v>226</v>
      </c>
      <c r="BB2224" s="44">
        <f t="shared" si="210"/>
        <v>10000</v>
      </c>
      <c r="BC2224" s="106">
        <v>100</v>
      </c>
      <c r="BD2224" s="97">
        <v>38991</v>
      </c>
      <c r="BE2224" s="95">
        <v>435960.29</v>
      </c>
      <c r="BF2224" s="95">
        <v>17438.41</v>
      </c>
      <c r="BG2224" s="95">
        <v>396242.29</v>
      </c>
      <c r="BH2224" s="192">
        <v>1.2542105577684954</v>
      </c>
      <c r="BI2224" s="95">
        <v>3063.75</v>
      </c>
      <c r="BJ2224" s="203">
        <v>0.15</v>
      </c>
      <c r="BK2224" s="108"/>
      <c r="BL2224" s="97"/>
      <c r="BM2224" s="168"/>
      <c r="BN2224" s="97"/>
      <c r="BO2224" s="95"/>
      <c r="BP2224" s="133" t="s">
        <v>8487</v>
      </c>
      <c r="BQ2224" s="105">
        <v>20425</v>
      </c>
      <c r="BR2224" s="169">
        <v>1</v>
      </c>
      <c r="BS2224" s="136">
        <v>46173</v>
      </c>
      <c r="BT2224" s="133"/>
      <c r="BU2224" s="105">
        <v>0</v>
      </c>
      <c r="BV2224" s="169"/>
      <c r="BW2224" s="136"/>
      <c r="BX2224" s="133"/>
      <c r="BY2224" s="105">
        <v>0</v>
      </c>
      <c r="BZ2224" s="169"/>
      <c r="CA2224" s="136"/>
      <c r="CB2224" s="169">
        <v>2.1162419562986432E-3</v>
      </c>
      <c r="CC2224" s="169">
        <v>1.8990786628996965E-3</v>
      </c>
    </row>
    <row r="2225" spans="2:81" ht="45">
      <c r="B2225" s="228">
        <v>116</v>
      </c>
      <c r="C2225" s="89">
        <v>20061849</v>
      </c>
      <c r="D2225" s="89">
        <v>1</v>
      </c>
      <c r="E2225" s="147" t="s">
        <v>2062</v>
      </c>
      <c r="F2225" s="92" t="s">
        <v>8488</v>
      </c>
      <c r="G2225" s="92"/>
      <c r="H2225" s="92"/>
      <c r="I2225" s="92"/>
      <c r="J2225" s="90" t="s">
        <v>8489</v>
      </c>
      <c r="K2225" s="90" t="s">
        <v>3781</v>
      </c>
      <c r="L2225" s="90" t="s">
        <v>81</v>
      </c>
      <c r="M2225" s="91" t="s">
        <v>83</v>
      </c>
      <c r="N2225" s="93">
        <v>85259</v>
      </c>
      <c r="O2225" s="94" t="s">
        <v>222</v>
      </c>
      <c r="P2225" s="95">
        <v>4250000</v>
      </c>
      <c r="Q2225" s="95">
        <v>4250000</v>
      </c>
      <c r="R2225" s="95"/>
      <c r="S2225" s="96">
        <v>3603689.3</v>
      </c>
      <c r="T2225" s="91" t="s">
        <v>60</v>
      </c>
      <c r="U2225" s="500">
        <v>5.92</v>
      </c>
      <c r="V2225" s="500">
        <v>4.0970000000000006E-2</v>
      </c>
      <c r="W2225" s="500">
        <v>0.02</v>
      </c>
      <c r="X2225" s="500">
        <v>5.8790300000000002</v>
      </c>
      <c r="Y2225" s="97">
        <v>38980</v>
      </c>
      <c r="Z2225" s="512">
        <f t="shared" si="205"/>
        <v>592</v>
      </c>
      <c r="AA2225" s="512">
        <f t="shared" si="206"/>
        <v>4.0970000000000004</v>
      </c>
      <c r="AB2225" s="512">
        <f t="shared" si="207"/>
        <v>2</v>
      </c>
      <c r="AC2225" s="512">
        <f t="shared" si="208"/>
        <v>587.90300000000002</v>
      </c>
      <c r="AD2225" s="91">
        <v>360</v>
      </c>
      <c r="AE2225" s="91">
        <v>0</v>
      </c>
      <c r="AF2225" s="237">
        <v>0</v>
      </c>
      <c r="AG2225" s="91">
        <v>120</v>
      </c>
      <c r="AH2225" s="97">
        <v>42644</v>
      </c>
      <c r="AI2225" s="98" t="s">
        <v>61</v>
      </c>
      <c r="AJ2225" s="98" t="s">
        <v>61</v>
      </c>
      <c r="AK2225" s="99"/>
      <c r="AL2225" s="100" t="s">
        <v>8398</v>
      </c>
      <c r="AM2225" s="97" t="s">
        <v>603</v>
      </c>
      <c r="AN2225" s="228">
        <v>116</v>
      </c>
      <c r="AO2225" s="89">
        <v>20061849</v>
      </c>
      <c r="AP2225" s="89"/>
      <c r="AQ2225" s="89"/>
      <c r="AR2225" s="89">
        <v>1</v>
      </c>
      <c r="AS2225" s="35">
        <f t="shared" si="209"/>
        <v>5151.515151515152</v>
      </c>
      <c r="AT2225" s="92" t="s">
        <v>8488</v>
      </c>
      <c r="AU2225" s="95">
        <v>8250000</v>
      </c>
      <c r="AV2225" s="97">
        <v>38946</v>
      </c>
      <c r="AW2225" s="106">
        <v>51.515151515151516</v>
      </c>
      <c r="AX2225" s="220">
        <v>1999</v>
      </c>
      <c r="AY2225" s="220"/>
      <c r="AZ2225" s="105">
        <v>64135</v>
      </c>
      <c r="BA2225" s="100" t="s">
        <v>226</v>
      </c>
      <c r="BB2225" s="44">
        <f t="shared" si="210"/>
        <v>9320</v>
      </c>
      <c r="BC2225" s="106">
        <v>93.2</v>
      </c>
      <c r="BD2225" s="97">
        <v>38960</v>
      </c>
      <c r="BE2225" s="95">
        <v>721755.1237</v>
      </c>
      <c r="BF2225" s="95">
        <v>283436</v>
      </c>
      <c r="BG2225" s="95">
        <v>398554.99440000003</v>
      </c>
      <c r="BH2225" s="192">
        <v>1.31470086528678</v>
      </c>
      <c r="BI2225" s="95">
        <v>9620.25</v>
      </c>
      <c r="BJ2225" s="203">
        <v>0.15</v>
      </c>
      <c r="BK2225" s="108" t="s">
        <v>276</v>
      </c>
      <c r="BL2225" s="97">
        <v>38717</v>
      </c>
      <c r="BM2225" s="168">
        <v>360969</v>
      </c>
      <c r="BN2225" s="97">
        <v>38352</v>
      </c>
      <c r="BO2225" s="95">
        <v>260852</v>
      </c>
      <c r="BP2225" s="133" t="s">
        <v>8057</v>
      </c>
      <c r="BQ2225" s="105">
        <v>43192</v>
      </c>
      <c r="BR2225" s="169">
        <v>0.67345443205737898</v>
      </c>
      <c r="BS2225" s="136">
        <v>45104</v>
      </c>
      <c r="BT2225" s="133" t="s">
        <v>8490</v>
      </c>
      <c r="BU2225" s="105">
        <v>3109</v>
      </c>
      <c r="BV2225" s="169">
        <v>4.8475871209168159E-2</v>
      </c>
      <c r="BW2225" s="136">
        <v>39626</v>
      </c>
      <c r="BX2225" s="133" t="s">
        <v>8491</v>
      </c>
      <c r="BY2225" s="105">
        <v>2604</v>
      </c>
      <c r="BZ2225" s="169">
        <v>4.0601855461136663E-2</v>
      </c>
      <c r="CA2225" s="136">
        <v>39900</v>
      </c>
      <c r="CB2225" s="169">
        <v>2.1112007021063459E-3</v>
      </c>
      <c r="CC2225" s="169">
        <v>1.8945547292151051E-3</v>
      </c>
    </row>
    <row r="2226" spans="2:81" ht="56">
      <c r="B2226" s="209">
        <v>117</v>
      </c>
      <c r="C2226" s="57">
        <v>16868</v>
      </c>
      <c r="D2226" s="57" t="s">
        <v>759</v>
      </c>
      <c r="E2226" s="155" t="s">
        <v>2375</v>
      </c>
      <c r="F2226" s="60" t="s">
        <v>8492</v>
      </c>
      <c r="G2226" s="60"/>
      <c r="H2226" s="60"/>
      <c r="I2226" s="60"/>
      <c r="J2226" s="58" t="s">
        <v>8493</v>
      </c>
      <c r="K2226" s="58" t="s">
        <v>5254</v>
      </c>
      <c r="L2226" s="58" t="s">
        <v>5253</v>
      </c>
      <c r="M2226" s="59" t="s">
        <v>90</v>
      </c>
      <c r="N2226" s="61">
        <v>43615</v>
      </c>
      <c r="O2226" s="62" t="s">
        <v>59</v>
      </c>
      <c r="P2226" s="79">
        <v>4250000</v>
      </c>
      <c r="Q2226" s="79">
        <v>4246046.0999999996</v>
      </c>
      <c r="R2226" s="79"/>
      <c r="S2226" s="80">
        <v>3647787.19</v>
      </c>
      <c r="T2226" s="59" t="s">
        <v>60</v>
      </c>
      <c r="U2226" s="499">
        <v>6.3520000000000003</v>
      </c>
      <c r="V2226" s="499">
        <v>4.0969999999999999E-2</v>
      </c>
      <c r="W2226" s="499">
        <v>0.03</v>
      </c>
      <c r="X2226" s="499">
        <v>6.3110300000000006</v>
      </c>
      <c r="Y2226" s="66">
        <v>38943</v>
      </c>
      <c r="Z2226" s="512">
        <f t="shared" si="205"/>
        <v>635.20000000000005</v>
      </c>
      <c r="AA2226" s="512">
        <f t="shared" si="206"/>
        <v>4.0969999999999995</v>
      </c>
      <c r="AB2226" s="512">
        <f t="shared" si="207"/>
        <v>3</v>
      </c>
      <c r="AC2226" s="512">
        <f t="shared" si="208"/>
        <v>631.10300000000007</v>
      </c>
      <c r="AD2226" s="59">
        <v>360</v>
      </c>
      <c r="AE2226" s="59">
        <v>0</v>
      </c>
      <c r="AF2226" s="235">
        <v>1</v>
      </c>
      <c r="AG2226" s="59">
        <v>119</v>
      </c>
      <c r="AH2226" s="66">
        <v>42614</v>
      </c>
      <c r="AI2226" s="67" t="s">
        <v>61</v>
      </c>
      <c r="AJ2226" s="67" t="s">
        <v>61</v>
      </c>
      <c r="AK2226" s="68"/>
      <c r="AL2226" s="69" t="s">
        <v>98</v>
      </c>
      <c r="AM2226" s="66"/>
      <c r="AN2226" s="209">
        <v>117</v>
      </c>
      <c r="AO2226" s="57">
        <v>16868</v>
      </c>
      <c r="AP2226" s="57"/>
      <c r="AQ2226" s="57"/>
      <c r="AR2226" s="57" t="s">
        <v>759</v>
      </c>
      <c r="AS2226" s="35">
        <f t="shared" si="209"/>
        <v>7076.7435000000005</v>
      </c>
      <c r="AT2226" s="60" t="s">
        <v>8492</v>
      </c>
      <c r="AU2226" s="79">
        <v>6000000</v>
      </c>
      <c r="AV2226" s="66">
        <v>38812</v>
      </c>
      <c r="AW2226" s="81">
        <v>70.767435000000006</v>
      </c>
      <c r="AX2226" s="216">
        <v>2002</v>
      </c>
      <c r="AY2226" s="216">
        <v>2006</v>
      </c>
      <c r="AZ2226" s="74">
        <v>46</v>
      </c>
      <c r="BA2226" s="69" t="s">
        <v>63</v>
      </c>
      <c r="BB2226" s="44">
        <f t="shared" si="210"/>
        <v>9783</v>
      </c>
      <c r="BC2226" s="81">
        <v>97.83</v>
      </c>
      <c r="BD2226" s="66">
        <v>38939</v>
      </c>
      <c r="BE2226" s="79">
        <v>615844.31999999995</v>
      </c>
      <c r="BF2226" s="79">
        <v>223163.77</v>
      </c>
      <c r="BG2226" s="79">
        <v>383481</v>
      </c>
      <c r="BH2226" s="75">
        <v>1.20816725310645</v>
      </c>
      <c r="BI2226" s="79">
        <v>9200</v>
      </c>
      <c r="BJ2226" s="197">
        <v>200</v>
      </c>
      <c r="BK2226" s="78" t="s">
        <v>64</v>
      </c>
      <c r="BL2226" s="66">
        <v>38929</v>
      </c>
      <c r="BM2226" s="163">
        <v>397058</v>
      </c>
      <c r="BN2226" s="66">
        <v>38717</v>
      </c>
      <c r="BO2226" s="79">
        <v>322485</v>
      </c>
      <c r="BP2226" s="158"/>
      <c r="BQ2226" s="74"/>
      <c r="BR2226" s="161"/>
      <c r="BS2226" s="160"/>
      <c r="BT2226" s="158"/>
      <c r="BU2226" s="74"/>
      <c r="BV2226" s="161"/>
      <c r="BW2226" s="160"/>
      <c r="BX2226" s="158"/>
      <c r="BY2226" s="74"/>
      <c r="BZ2226" s="161"/>
      <c r="CA2226" s="160"/>
      <c r="CB2226" s="161">
        <v>1.8445134720423782E-2</v>
      </c>
      <c r="CC2226" s="161">
        <v>1.8927921692283181E-3</v>
      </c>
    </row>
    <row r="2227" spans="2:81" ht="34">
      <c r="B2227" s="209">
        <v>118</v>
      </c>
      <c r="C2227" s="57">
        <v>9000517</v>
      </c>
      <c r="D2227" s="57">
        <v>1</v>
      </c>
      <c r="E2227" s="155" t="s">
        <v>4619</v>
      </c>
      <c r="F2227" s="155" t="s">
        <v>8494</v>
      </c>
      <c r="G2227" s="155"/>
      <c r="H2227" s="155"/>
      <c r="I2227" s="155"/>
      <c r="J2227" s="58" t="s">
        <v>8495</v>
      </c>
      <c r="K2227" s="58" t="s">
        <v>5684</v>
      </c>
      <c r="L2227" s="58" t="s">
        <v>8496</v>
      </c>
      <c r="M2227" s="59" t="s">
        <v>110</v>
      </c>
      <c r="N2227" s="61">
        <v>37355</v>
      </c>
      <c r="O2227" s="62" t="s">
        <v>615</v>
      </c>
      <c r="P2227" s="79">
        <v>4250000</v>
      </c>
      <c r="Q2227" s="79">
        <v>4242904.0199999996</v>
      </c>
      <c r="R2227" s="79"/>
      <c r="S2227" s="80">
        <v>3653135.24</v>
      </c>
      <c r="T2227" s="59" t="s">
        <v>60</v>
      </c>
      <c r="U2227" s="499">
        <v>6.4</v>
      </c>
      <c r="V2227" s="499">
        <v>5.0969999999999994E-2</v>
      </c>
      <c r="W2227" s="499">
        <v>0.02</v>
      </c>
      <c r="X2227" s="499">
        <v>6.34903</v>
      </c>
      <c r="Y2227" s="66">
        <v>38909</v>
      </c>
      <c r="Z2227" s="512">
        <f t="shared" si="205"/>
        <v>640</v>
      </c>
      <c r="AA2227" s="512">
        <f t="shared" si="206"/>
        <v>5.0969999999999995</v>
      </c>
      <c r="AB2227" s="512">
        <f t="shared" si="207"/>
        <v>2</v>
      </c>
      <c r="AC2227" s="512">
        <f t="shared" si="208"/>
        <v>634.90300000000002</v>
      </c>
      <c r="AD2227" s="59">
        <v>360</v>
      </c>
      <c r="AE2227" s="59">
        <v>0</v>
      </c>
      <c r="AF2227" s="235">
        <v>2</v>
      </c>
      <c r="AG2227" s="59">
        <v>118</v>
      </c>
      <c r="AH2227" s="66">
        <v>42583</v>
      </c>
      <c r="AI2227" s="67" t="s">
        <v>61</v>
      </c>
      <c r="AJ2227" s="67" t="s">
        <v>61</v>
      </c>
      <c r="AK2227" s="68"/>
      <c r="AL2227" s="69" t="s">
        <v>98</v>
      </c>
      <c r="AM2227" s="66"/>
      <c r="AN2227" s="209">
        <v>118</v>
      </c>
      <c r="AO2227" s="57">
        <v>9000517</v>
      </c>
      <c r="AP2227" s="57"/>
      <c r="AQ2227" s="57"/>
      <c r="AR2227" s="57">
        <v>1</v>
      </c>
      <c r="AS2227" s="35">
        <f t="shared" si="209"/>
        <v>7411.1860677393779</v>
      </c>
      <c r="AT2227" s="155" t="s">
        <v>8494</v>
      </c>
      <c r="AU2227" s="79">
        <v>5725000</v>
      </c>
      <c r="AV2227" s="66">
        <v>38861</v>
      </c>
      <c r="AW2227" s="81">
        <v>74.111860677393778</v>
      </c>
      <c r="AX2227" s="215">
        <v>2001</v>
      </c>
      <c r="AY2227" s="215"/>
      <c r="AZ2227" s="74">
        <v>80</v>
      </c>
      <c r="BA2227" s="69" t="s">
        <v>2847</v>
      </c>
      <c r="BB2227" s="44">
        <f t="shared" si="210"/>
        <v>7954.0000000000009</v>
      </c>
      <c r="BC2227" s="81">
        <v>79.540000000000006</v>
      </c>
      <c r="BD2227" s="66">
        <v>38807</v>
      </c>
      <c r="BE2227" s="79">
        <v>1202987</v>
      </c>
      <c r="BF2227" s="79">
        <v>1035825</v>
      </c>
      <c r="BG2227" s="79">
        <v>495243</v>
      </c>
      <c r="BH2227" s="75">
        <v>1.5524469605777911</v>
      </c>
      <c r="BI2227" s="79">
        <v>63795</v>
      </c>
      <c r="BJ2227" s="197">
        <v>797.4375</v>
      </c>
      <c r="BK2227" s="78" t="s">
        <v>3572</v>
      </c>
      <c r="BL2227" s="66">
        <v>38807</v>
      </c>
      <c r="BM2227" s="163">
        <v>592980</v>
      </c>
      <c r="BN2227" s="66">
        <v>38717</v>
      </c>
      <c r="BO2227" s="79">
        <v>572055</v>
      </c>
      <c r="BP2227" s="158"/>
      <c r="BQ2227" s="74"/>
      <c r="BR2227" s="161"/>
      <c r="BS2227" s="160"/>
      <c r="BT2227" s="158"/>
      <c r="BU2227" s="74"/>
      <c r="BV2227" s="161"/>
      <c r="BW2227" s="160"/>
      <c r="BX2227" s="158"/>
      <c r="BY2227" s="74"/>
      <c r="BZ2227" s="161"/>
      <c r="CA2227" s="160"/>
      <c r="CB2227" s="161">
        <v>2.1076757519985501E-3</v>
      </c>
      <c r="CC2227" s="161">
        <v>1.8913915003992423E-3</v>
      </c>
    </row>
    <row r="2228" spans="2:81" ht="34">
      <c r="B2228" s="209">
        <v>119</v>
      </c>
      <c r="C2228" s="57">
        <v>9000436</v>
      </c>
      <c r="D2228" s="57">
        <v>1</v>
      </c>
      <c r="E2228" s="155" t="s">
        <v>4619</v>
      </c>
      <c r="F2228" s="60" t="s">
        <v>8497</v>
      </c>
      <c r="G2228" s="60"/>
      <c r="H2228" s="60"/>
      <c r="I2228" s="60"/>
      <c r="J2228" s="58" t="s">
        <v>8498</v>
      </c>
      <c r="K2228" s="58" t="s">
        <v>8499</v>
      </c>
      <c r="L2228" s="58" t="s">
        <v>5444</v>
      </c>
      <c r="M2228" s="59" t="s">
        <v>69</v>
      </c>
      <c r="N2228" s="61">
        <v>31407</v>
      </c>
      <c r="O2228" s="62" t="s">
        <v>615</v>
      </c>
      <c r="P2228" s="79">
        <v>4165000</v>
      </c>
      <c r="Q2228" s="79">
        <v>4144158.19</v>
      </c>
      <c r="R2228" s="79"/>
      <c r="S2228" s="80">
        <v>3291569.11</v>
      </c>
      <c r="T2228" s="59" t="s">
        <v>60</v>
      </c>
      <c r="U2228" s="499">
        <v>6.52</v>
      </c>
      <c r="V2228" s="499">
        <v>5.0969999999999994E-2</v>
      </c>
      <c r="W2228" s="499">
        <v>0.02</v>
      </c>
      <c r="X2228" s="499">
        <v>6.4690299999999992</v>
      </c>
      <c r="Y2228" s="66">
        <v>38868</v>
      </c>
      <c r="Z2228" s="512">
        <f t="shared" si="205"/>
        <v>652</v>
      </c>
      <c r="AA2228" s="512">
        <f t="shared" si="206"/>
        <v>5.0969999999999995</v>
      </c>
      <c r="AB2228" s="512">
        <f t="shared" si="207"/>
        <v>2</v>
      </c>
      <c r="AC2228" s="512">
        <f t="shared" si="208"/>
        <v>646.90299999999991</v>
      </c>
      <c r="AD2228" s="59">
        <v>300</v>
      </c>
      <c r="AE2228" s="59">
        <v>0</v>
      </c>
      <c r="AF2228" s="235">
        <v>4</v>
      </c>
      <c r="AG2228" s="59">
        <v>116</v>
      </c>
      <c r="AH2228" s="66">
        <v>42522</v>
      </c>
      <c r="AI2228" s="67" t="s">
        <v>61</v>
      </c>
      <c r="AJ2228" s="67" t="s">
        <v>61</v>
      </c>
      <c r="AK2228" s="68"/>
      <c r="AL2228" s="69" t="s">
        <v>98</v>
      </c>
      <c r="AM2228" s="66"/>
      <c r="AN2228" s="209">
        <v>119</v>
      </c>
      <c r="AO2228" s="57">
        <v>9000436</v>
      </c>
      <c r="AP2228" s="57"/>
      <c r="AQ2228" s="57"/>
      <c r="AR2228" s="57">
        <v>1</v>
      </c>
      <c r="AS2228" s="35">
        <f t="shared" si="209"/>
        <v>6964.9717478991588</v>
      </c>
      <c r="AT2228" s="60" t="s">
        <v>8497</v>
      </c>
      <c r="AU2228" s="79">
        <v>5950000</v>
      </c>
      <c r="AV2228" s="66">
        <v>38740</v>
      </c>
      <c r="AW2228" s="81">
        <v>69.64971747899159</v>
      </c>
      <c r="AX2228" s="216">
        <v>1998</v>
      </c>
      <c r="AY2228" s="216"/>
      <c r="AZ2228" s="74">
        <v>82</v>
      </c>
      <c r="BA2228" s="69" t="s">
        <v>2847</v>
      </c>
      <c r="BB2228" s="44">
        <f t="shared" si="210"/>
        <v>8071.0000000000009</v>
      </c>
      <c r="BC2228" s="81">
        <v>80.710000000000008</v>
      </c>
      <c r="BD2228" s="66">
        <v>38749</v>
      </c>
      <c r="BE2228" s="79">
        <v>2002425</v>
      </c>
      <c r="BF2228" s="79">
        <v>1563084</v>
      </c>
      <c r="BG2228" s="79">
        <v>519498</v>
      </c>
      <c r="BH2228" s="75">
        <v>1.536551733929145</v>
      </c>
      <c r="BI2228" s="79">
        <v>80097</v>
      </c>
      <c r="BJ2228" s="197">
        <v>976.79268292682923</v>
      </c>
      <c r="BK2228" s="78" t="s">
        <v>3572</v>
      </c>
      <c r="BL2228" s="66">
        <v>38776</v>
      </c>
      <c r="BM2228" s="163">
        <v>665868</v>
      </c>
      <c r="BN2228" s="66">
        <v>38717</v>
      </c>
      <c r="BO2228" s="79">
        <v>708053</v>
      </c>
      <c r="BP2228" s="158"/>
      <c r="BQ2228" s="74"/>
      <c r="BR2228" s="161"/>
      <c r="BS2228" s="160"/>
      <c r="BT2228" s="158"/>
      <c r="BU2228" s="74"/>
      <c r="BV2228" s="161"/>
      <c r="BW2228" s="160"/>
      <c r="BX2228" s="158"/>
      <c r="BY2228" s="74"/>
      <c r="BZ2228" s="161"/>
      <c r="CA2228" s="160"/>
      <c r="CB2228" s="161">
        <v>2.0586234542041798E-3</v>
      </c>
      <c r="CC2228" s="161">
        <v>1.8473728229364728E-3</v>
      </c>
    </row>
    <row r="2229" spans="2:81" ht="23">
      <c r="B2229" s="209">
        <v>120</v>
      </c>
      <c r="C2229" s="57">
        <v>59408</v>
      </c>
      <c r="D2229" s="57">
        <v>2</v>
      </c>
      <c r="E2229" s="155" t="s">
        <v>2024</v>
      </c>
      <c r="F2229" s="60" t="s">
        <v>8500</v>
      </c>
      <c r="G2229" s="60"/>
      <c r="H2229" s="60"/>
      <c r="I2229" s="60"/>
      <c r="J2229" s="58" t="s">
        <v>8501</v>
      </c>
      <c r="K2229" s="58" t="s">
        <v>8502</v>
      </c>
      <c r="L2229" s="58" t="s">
        <v>7232</v>
      </c>
      <c r="M2229" s="59" t="s">
        <v>311</v>
      </c>
      <c r="N2229" s="61">
        <v>63074</v>
      </c>
      <c r="O2229" s="62" t="s">
        <v>59</v>
      </c>
      <c r="P2229" s="79">
        <v>4087000</v>
      </c>
      <c r="Q2229" s="79">
        <v>4087000</v>
      </c>
      <c r="R2229" s="79"/>
      <c r="S2229" s="80">
        <v>3791923.49</v>
      </c>
      <c r="T2229" s="59" t="s">
        <v>70</v>
      </c>
      <c r="U2229" s="499">
        <v>5.3120000000000003</v>
      </c>
      <c r="V2229" s="499">
        <v>2.0969999999999999E-2</v>
      </c>
      <c r="W2229" s="499">
        <v>0.01</v>
      </c>
      <c r="X2229" s="499">
        <v>5.2910300000000001</v>
      </c>
      <c r="Y2229" s="66">
        <v>38708</v>
      </c>
      <c r="Z2229" s="512">
        <f t="shared" si="205"/>
        <v>531.20000000000005</v>
      </c>
      <c r="AA2229" s="512">
        <f t="shared" si="206"/>
        <v>2.097</v>
      </c>
      <c r="AB2229" s="512">
        <f t="shared" si="207"/>
        <v>1</v>
      </c>
      <c r="AC2229" s="512">
        <f t="shared" si="208"/>
        <v>529.10300000000007</v>
      </c>
      <c r="AD2229" s="59">
        <v>360</v>
      </c>
      <c r="AE2229" s="59">
        <v>60</v>
      </c>
      <c r="AF2229" s="235">
        <v>9</v>
      </c>
      <c r="AG2229" s="59">
        <v>111</v>
      </c>
      <c r="AH2229" s="66">
        <v>42370</v>
      </c>
      <c r="AI2229" s="67" t="s">
        <v>61</v>
      </c>
      <c r="AJ2229" s="67" t="s">
        <v>61</v>
      </c>
      <c r="AK2229" s="68"/>
      <c r="AL2229" s="69" t="s">
        <v>78</v>
      </c>
      <c r="AM2229" s="66"/>
      <c r="AN2229" s="209">
        <v>120</v>
      </c>
      <c r="AO2229" s="57">
        <v>59408</v>
      </c>
      <c r="AP2229" s="57"/>
      <c r="AQ2229" s="57"/>
      <c r="AR2229" s="57">
        <v>2</v>
      </c>
      <c r="AS2229" s="35">
        <f t="shared" si="209"/>
        <v>7554.5286506469492</v>
      </c>
      <c r="AT2229" s="60" t="s">
        <v>8500</v>
      </c>
      <c r="AU2229" s="79">
        <v>5410000</v>
      </c>
      <c r="AV2229" s="66">
        <v>38615</v>
      </c>
      <c r="AW2229" s="81">
        <v>75.545286506469495</v>
      </c>
      <c r="AX2229" s="216">
        <v>1968</v>
      </c>
      <c r="AY2229" s="216" t="s">
        <v>783</v>
      </c>
      <c r="AZ2229" s="74">
        <v>134</v>
      </c>
      <c r="BA2229" s="69" t="s">
        <v>63</v>
      </c>
      <c r="BB2229" s="44">
        <f t="shared" si="210"/>
        <v>9403</v>
      </c>
      <c r="BC2229" s="81">
        <v>94.03</v>
      </c>
      <c r="BD2229" s="66">
        <v>38898</v>
      </c>
      <c r="BE2229" s="79">
        <v>770880.98</v>
      </c>
      <c r="BF2229" s="79">
        <v>406076.24</v>
      </c>
      <c r="BG2229" s="79">
        <v>327954.74</v>
      </c>
      <c r="BH2229" s="75">
        <v>1.2025802279380047</v>
      </c>
      <c r="BI2229" s="79">
        <v>36850</v>
      </c>
      <c r="BJ2229" s="197">
        <v>275</v>
      </c>
      <c r="BK2229" s="78" t="s">
        <v>64</v>
      </c>
      <c r="BL2229" s="66">
        <v>38898</v>
      </c>
      <c r="BM2229" s="163">
        <v>423449</v>
      </c>
      <c r="BN2229" s="66"/>
      <c r="BO2229" s="79"/>
      <c r="BP2229" s="158"/>
      <c r="BQ2229" s="74">
        <v>0</v>
      </c>
      <c r="BR2229" s="161">
        <v>0</v>
      </c>
      <c r="BS2229" s="160"/>
      <c r="BT2229" s="158"/>
      <c r="BU2229" s="74">
        <v>0</v>
      </c>
      <c r="BV2229" s="161">
        <v>0</v>
      </c>
      <c r="BW2229" s="160"/>
      <c r="BX2229" s="158"/>
      <c r="BY2229" s="74">
        <v>0</v>
      </c>
      <c r="BZ2229" s="161">
        <v>0</v>
      </c>
      <c r="CA2229" s="160"/>
      <c r="CB2229" s="161">
        <v>1.7754226832905087E-2</v>
      </c>
      <c r="CC2229" s="161">
        <v>1.8218929831299139E-3</v>
      </c>
    </row>
    <row r="2230" spans="2:81" ht="34">
      <c r="B2230" s="209">
        <v>121</v>
      </c>
      <c r="C2230" s="57">
        <v>3402435</v>
      </c>
      <c r="D2230" s="57">
        <v>1</v>
      </c>
      <c r="E2230" s="155" t="s">
        <v>2024</v>
      </c>
      <c r="F2230" s="60" t="s">
        <v>8503</v>
      </c>
      <c r="G2230" s="60"/>
      <c r="H2230" s="60"/>
      <c r="I2230" s="60"/>
      <c r="J2230" s="58" t="s">
        <v>8504</v>
      </c>
      <c r="K2230" s="58" t="s">
        <v>6259</v>
      </c>
      <c r="L2230" s="58" t="s">
        <v>6259</v>
      </c>
      <c r="M2230" s="59" t="s">
        <v>261</v>
      </c>
      <c r="N2230" s="61">
        <v>80246</v>
      </c>
      <c r="O2230" s="62" t="s">
        <v>222</v>
      </c>
      <c r="P2230" s="79">
        <v>4050000</v>
      </c>
      <c r="Q2230" s="79">
        <v>4050000</v>
      </c>
      <c r="R2230" s="79"/>
      <c r="S2230" s="80">
        <v>3741469.71</v>
      </c>
      <c r="T2230" s="59" t="s">
        <v>70</v>
      </c>
      <c r="U2230" s="499">
        <v>6.1690000000000005</v>
      </c>
      <c r="V2230" s="499">
        <v>2.0969999999999999E-2</v>
      </c>
      <c r="W2230" s="499">
        <v>0.01</v>
      </c>
      <c r="X2230" s="499">
        <v>6.1480300000000003</v>
      </c>
      <c r="Y2230" s="66">
        <v>38937</v>
      </c>
      <c r="Z2230" s="512">
        <f t="shared" si="205"/>
        <v>616.90000000000009</v>
      </c>
      <c r="AA2230" s="512">
        <f t="shared" si="206"/>
        <v>2.097</v>
      </c>
      <c r="AB2230" s="512">
        <f t="shared" si="207"/>
        <v>1</v>
      </c>
      <c r="AC2230" s="512">
        <f t="shared" si="208"/>
        <v>614.803</v>
      </c>
      <c r="AD2230" s="59">
        <v>360</v>
      </c>
      <c r="AE2230" s="59">
        <v>48</v>
      </c>
      <c r="AF2230" s="235">
        <v>1</v>
      </c>
      <c r="AG2230" s="59">
        <v>119</v>
      </c>
      <c r="AH2230" s="66">
        <v>42614</v>
      </c>
      <c r="AI2230" s="67" t="s">
        <v>61</v>
      </c>
      <c r="AJ2230" s="67" t="s">
        <v>61</v>
      </c>
      <c r="AK2230" s="68"/>
      <c r="AL2230" s="69" t="s">
        <v>78</v>
      </c>
      <c r="AM2230" s="66"/>
      <c r="AN2230" s="209">
        <v>121</v>
      </c>
      <c r="AO2230" s="57">
        <v>3402435</v>
      </c>
      <c r="AP2230" s="57"/>
      <c r="AQ2230" s="57"/>
      <c r="AR2230" s="57">
        <v>1</v>
      </c>
      <c r="AS2230" s="35">
        <f t="shared" si="209"/>
        <v>7941.1764705882351</v>
      </c>
      <c r="AT2230" s="60" t="s">
        <v>8503</v>
      </c>
      <c r="AU2230" s="79">
        <v>5100000</v>
      </c>
      <c r="AV2230" s="66">
        <v>38894</v>
      </c>
      <c r="AW2230" s="81">
        <v>79.411764705882348</v>
      </c>
      <c r="AX2230" s="216">
        <v>2001</v>
      </c>
      <c r="AY2230" s="216"/>
      <c r="AZ2230" s="74">
        <v>17542</v>
      </c>
      <c r="BA2230" s="69" t="s">
        <v>226</v>
      </c>
      <c r="BB2230" s="44">
        <f t="shared" si="210"/>
        <v>9197.9075850043591</v>
      </c>
      <c r="BC2230" s="81">
        <v>91.979075850043586</v>
      </c>
      <c r="BD2230" s="66">
        <v>38933</v>
      </c>
      <c r="BE2230" s="79">
        <v>515033</v>
      </c>
      <c r="BF2230" s="79">
        <v>107905</v>
      </c>
      <c r="BG2230" s="79">
        <v>383323</v>
      </c>
      <c r="BH2230" s="75">
        <v>1.2920290400230603</v>
      </c>
      <c r="BI2230" s="79">
        <v>1754.2</v>
      </c>
      <c r="BJ2230" s="197">
        <v>0.1</v>
      </c>
      <c r="BK2230" s="78" t="s">
        <v>64</v>
      </c>
      <c r="BL2230" s="66">
        <v>38868</v>
      </c>
      <c r="BM2230" s="163">
        <v>481237</v>
      </c>
      <c r="BN2230" s="66">
        <v>38717</v>
      </c>
      <c r="BO2230" s="79">
        <v>388849</v>
      </c>
      <c r="BP2230" s="158" t="s">
        <v>8505</v>
      </c>
      <c r="BQ2230" s="74">
        <v>3464</v>
      </c>
      <c r="BR2230" s="161">
        <v>0.197468931706761</v>
      </c>
      <c r="BS2230" s="160">
        <v>40574</v>
      </c>
      <c r="BT2230" s="158" t="s">
        <v>8506</v>
      </c>
      <c r="BU2230" s="74">
        <v>3160</v>
      </c>
      <c r="BV2230" s="161">
        <v>0.18013909474404299</v>
      </c>
      <c r="BW2230" s="160">
        <v>40602</v>
      </c>
      <c r="BX2230" s="158" t="s">
        <v>8507</v>
      </c>
      <c r="BY2230" s="74">
        <v>2573</v>
      </c>
      <c r="BZ2230" s="161">
        <v>0.146676547714058</v>
      </c>
      <c r="CA2230" s="160">
        <v>41243</v>
      </c>
      <c r="CB2230" s="161">
        <v>2.011850080830753E-3</v>
      </c>
      <c r="CC2230" s="161">
        <v>1.8053992125461589E-3</v>
      </c>
    </row>
    <row r="2231" spans="2:81" ht="34">
      <c r="B2231" s="228">
        <v>122</v>
      </c>
      <c r="C2231" s="89">
        <v>20061298</v>
      </c>
      <c r="D2231" s="89">
        <v>2</v>
      </c>
      <c r="E2231" s="147" t="s">
        <v>2062</v>
      </c>
      <c r="F2231" s="92" t="s">
        <v>8508</v>
      </c>
      <c r="G2231" s="92"/>
      <c r="H2231" s="92"/>
      <c r="I2231" s="92"/>
      <c r="J2231" s="90" t="s">
        <v>8509</v>
      </c>
      <c r="K2231" s="90" t="s">
        <v>8268</v>
      </c>
      <c r="L2231" s="90" t="s">
        <v>1094</v>
      </c>
      <c r="M2231" s="91" t="s">
        <v>370</v>
      </c>
      <c r="N2231" s="93">
        <v>48864</v>
      </c>
      <c r="O2231" s="94" t="s">
        <v>59</v>
      </c>
      <c r="P2231" s="95">
        <v>4000000</v>
      </c>
      <c r="Q2231" s="95">
        <v>4000000</v>
      </c>
      <c r="R2231" s="95"/>
      <c r="S2231" s="96">
        <v>3750594.12</v>
      </c>
      <c r="T2231" s="91" t="s">
        <v>70</v>
      </c>
      <c r="U2231" s="500">
        <v>6.07</v>
      </c>
      <c r="V2231" s="500">
        <v>4.0970000000000006E-2</v>
      </c>
      <c r="W2231" s="500">
        <v>0.02</v>
      </c>
      <c r="X2231" s="500">
        <v>6.0290300000000006</v>
      </c>
      <c r="Y2231" s="97">
        <v>38929</v>
      </c>
      <c r="Z2231" s="512">
        <f t="shared" si="205"/>
        <v>607</v>
      </c>
      <c r="AA2231" s="512">
        <f t="shared" si="206"/>
        <v>4.0970000000000004</v>
      </c>
      <c r="AB2231" s="512">
        <f t="shared" si="207"/>
        <v>2</v>
      </c>
      <c r="AC2231" s="512">
        <f t="shared" si="208"/>
        <v>602.90300000000002</v>
      </c>
      <c r="AD2231" s="91">
        <v>360</v>
      </c>
      <c r="AE2231" s="91">
        <v>60</v>
      </c>
      <c r="AF2231" s="237">
        <v>2</v>
      </c>
      <c r="AG2231" s="91">
        <v>118</v>
      </c>
      <c r="AH2231" s="97">
        <v>42583</v>
      </c>
      <c r="AI2231" s="98" t="s">
        <v>61</v>
      </c>
      <c r="AJ2231" s="98" t="s">
        <v>8269</v>
      </c>
      <c r="AK2231" s="99"/>
      <c r="AL2231" s="100" t="s">
        <v>62</v>
      </c>
      <c r="AM2231" s="97"/>
      <c r="AN2231" s="228">
        <v>122</v>
      </c>
      <c r="AO2231" s="89">
        <v>20061298</v>
      </c>
      <c r="AP2231" s="89"/>
      <c r="AQ2231" s="89"/>
      <c r="AR2231" s="89">
        <v>2</v>
      </c>
      <c r="AS2231" s="35">
        <f t="shared" si="209"/>
        <v>7920.7920792079203</v>
      </c>
      <c r="AT2231" s="92" t="s">
        <v>8508</v>
      </c>
      <c r="AU2231" s="95">
        <v>5050000</v>
      </c>
      <c r="AV2231" s="97">
        <v>38761</v>
      </c>
      <c r="AW2231" s="106">
        <v>79.207920792079207</v>
      </c>
      <c r="AX2231" s="220">
        <v>1980</v>
      </c>
      <c r="AY2231" s="220">
        <v>2003</v>
      </c>
      <c r="AZ2231" s="105">
        <v>112</v>
      </c>
      <c r="BA2231" s="100" t="s">
        <v>63</v>
      </c>
      <c r="BB2231" s="44">
        <f t="shared" si="210"/>
        <v>8750</v>
      </c>
      <c r="BC2231" s="106">
        <v>87.5</v>
      </c>
      <c r="BD2231" s="97">
        <v>38908</v>
      </c>
      <c r="BE2231" s="95">
        <v>869615.23710000003</v>
      </c>
      <c r="BF2231" s="95">
        <v>438973</v>
      </c>
      <c r="BG2231" s="95">
        <v>402642.62760000001</v>
      </c>
      <c r="BH2231" s="192">
        <v>1.388671817590909</v>
      </c>
      <c r="BI2231" s="95">
        <v>28000</v>
      </c>
      <c r="BJ2231" s="203">
        <v>250</v>
      </c>
      <c r="BK2231" s="108" t="s">
        <v>3572</v>
      </c>
      <c r="BL2231" s="97">
        <v>38898</v>
      </c>
      <c r="BM2231" s="168">
        <v>357497</v>
      </c>
      <c r="BN2231" s="97">
        <v>38717</v>
      </c>
      <c r="BO2231" s="95">
        <v>288364</v>
      </c>
      <c r="BP2231" s="133"/>
      <c r="BQ2231" s="105"/>
      <c r="BR2231" s="169">
        <v>0</v>
      </c>
      <c r="BS2231" s="136"/>
      <c r="BT2231" s="133"/>
      <c r="BU2231" s="105"/>
      <c r="BV2231" s="169"/>
      <c r="BW2231" s="136"/>
      <c r="BX2231" s="133"/>
      <c r="BY2231" s="105"/>
      <c r="BZ2231" s="169"/>
      <c r="CA2231" s="136"/>
      <c r="CB2231" s="169">
        <v>1.7376292471646768E-2</v>
      </c>
      <c r="CC2231" s="169">
        <v>1.7831103333789224E-3</v>
      </c>
    </row>
    <row r="2232" spans="2:81" ht="23">
      <c r="B2232" s="228">
        <v>123</v>
      </c>
      <c r="C2232" s="89">
        <v>9000344</v>
      </c>
      <c r="D2232" s="89">
        <v>1</v>
      </c>
      <c r="E2232" s="147" t="s">
        <v>4619</v>
      </c>
      <c r="F2232" s="147" t="s">
        <v>8510</v>
      </c>
      <c r="G2232" s="147"/>
      <c r="H2232" s="147"/>
      <c r="I2232" s="147"/>
      <c r="J2232" s="90" t="s">
        <v>8511</v>
      </c>
      <c r="K2232" s="90" t="s">
        <v>8512</v>
      </c>
      <c r="L2232" s="90" t="s">
        <v>2166</v>
      </c>
      <c r="M2232" s="91" t="s">
        <v>69</v>
      </c>
      <c r="N2232" s="93">
        <v>30517</v>
      </c>
      <c r="O2232" s="94" t="s">
        <v>222</v>
      </c>
      <c r="P2232" s="95">
        <v>4000000</v>
      </c>
      <c r="Q2232" s="95">
        <v>3993275.08</v>
      </c>
      <c r="R2232" s="95"/>
      <c r="S2232" s="96">
        <v>3435356.29</v>
      </c>
      <c r="T2232" s="91" t="s">
        <v>60</v>
      </c>
      <c r="U2232" s="500">
        <v>6.370000000000001</v>
      </c>
      <c r="V2232" s="500">
        <v>5.0969999999999994E-2</v>
      </c>
      <c r="W2232" s="500">
        <v>0.02</v>
      </c>
      <c r="X2232" s="500">
        <v>6.3190300000000006</v>
      </c>
      <c r="Y2232" s="97">
        <v>38918</v>
      </c>
      <c r="Z2232" s="512">
        <f t="shared" si="205"/>
        <v>637.00000000000011</v>
      </c>
      <c r="AA2232" s="512">
        <f t="shared" si="206"/>
        <v>5.0969999999999995</v>
      </c>
      <c r="AB2232" s="512">
        <f t="shared" si="207"/>
        <v>2</v>
      </c>
      <c r="AC2232" s="512">
        <f t="shared" si="208"/>
        <v>631.90300000000002</v>
      </c>
      <c r="AD2232" s="91">
        <v>360</v>
      </c>
      <c r="AE2232" s="91">
        <v>0</v>
      </c>
      <c r="AF2232" s="237">
        <v>2</v>
      </c>
      <c r="AG2232" s="91">
        <v>118</v>
      </c>
      <c r="AH2232" s="97">
        <v>42583</v>
      </c>
      <c r="AI2232" s="98" t="s">
        <v>61</v>
      </c>
      <c r="AJ2232" s="98" t="s">
        <v>61</v>
      </c>
      <c r="AK2232" s="99"/>
      <c r="AL2232" s="100" t="s">
        <v>8513</v>
      </c>
      <c r="AM2232" s="97" t="s">
        <v>697</v>
      </c>
      <c r="AN2232" s="228">
        <v>123</v>
      </c>
      <c r="AO2232" s="89">
        <v>9000344</v>
      </c>
      <c r="AP2232" s="89"/>
      <c r="AQ2232" s="89"/>
      <c r="AR2232" s="89">
        <v>1</v>
      </c>
      <c r="AS2232" s="35">
        <f t="shared" si="209"/>
        <v>6655.4584666666669</v>
      </c>
      <c r="AT2232" s="147" t="s">
        <v>8510</v>
      </c>
      <c r="AU2232" s="95">
        <v>6000000</v>
      </c>
      <c r="AV2232" s="97">
        <v>38775</v>
      </c>
      <c r="AW2232" s="106">
        <v>66.554584666666671</v>
      </c>
      <c r="AX2232" s="219">
        <v>2003</v>
      </c>
      <c r="AY2232" s="219"/>
      <c r="AZ2232" s="105">
        <v>31014</v>
      </c>
      <c r="BA2232" s="100" t="s">
        <v>226</v>
      </c>
      <c r="BB2232" s="44">
        <f t="shared" si="210"/>
        <v>10000</v>
      </c>
      <c r="BC2232" s="106">
        <v>100</v>
      </c>
      <c r="BD2232" s="97">
        <v>38909</v>
      </c>
      <c r="BE2232" s="95">
        <v>623012</v>
      </c>
      <c r="BF2232" s="95">
        <v>174260</v>
      </c>
      <c r="BG2232" s="95">
        <v>420801</v>
      </c>
      <c r="BH2232" s="192">
        <v>1.4059475449167098</v>
      </c>
      <c r="BI2232" s="95">
        <v>4652</v>
      </c>
      <c r="BJ2232" s="203">
        <v>0.14999677564970659</v>
      </c>
      <c r="BK2232" s="108" t="s">
        <v>276</v>
      </c>
      <c r="BL2232" s="97">
        <v>38717</v>
      </c>
      <c r="BM2232" s="168">
        <v>311131</v>
      </c>
      <c r="BN2232" s="97">
        <v>38352</v>
      </c>
      <c r="BO2232" s="95">
        <v>287213</v>
      </c>
      <c r="BP2232" s="133" t="s">
        <v>8514</v>
      </c>
      <c r="BQ2232" s="105">
        <v>4000</v>
      </c>
      <c r="BR2232" s="169">
        <v>0.12897401173663506</v>
      </c>
      <c r="BS2232" s="136">
        <v>39873</v>
      </c>
      <c r="BT2232" s="133" t="s">
        <v>8515</v>
      </c>
      <c r="BU2232" s="105">
        <v>2741</v>
      </c>
      <c r="BV2232" s="169">
        <v>8.8379441542529177E-2</v>
      </c>
      <c r="BW2232" s="136">
        <v>39142</v>
      </c>
      <c r="BX2232" s="133" t="s">
        <v>8516</v>
      </c>
      <c r="BY2232" s="105">
        <v>2483</v>
      </c>
      <c r="BZ2232" s="169">
        <v>8.0060617785516222E-2</v>
      </c>
      <c r="CA2232" s="136">
        <v>39295</v>
      </c>
      <c r="CB2232" s="169">
        <v>1.9836718006117117E-3</v>
      </c>
      <c r="CC2232" s="169">
        <v>1.7801125147931358E-3</v>
      </c>
    </row>
    <row r="2233" spans="2:81" ht="34">
      <c r="B2233" s="228">
        <v>124</v>
      </c>
      <c r="C2233" s="89">
        <v>20061673</v>
      </c>
      <c r="D2233" s="89">
        <v>1</v>
      </c>
      <c r="E2233" s="147" t="s">
        <v>2062</v>
      </c>
      <c r="F2233" s="92" t="s">
        <v>8517</v>
      </c>
      <c r="G2233" s="92"/>
      <c r="H2233" s="92"/>
      <c r="I2233" s="92"/>
      <c r="J2233" s="90" t="s">
        <v>8518</v>
      </c>
      <c r="K2233" s="90" t="s">
        <v>8519</v>
      </c>
      <c r="L2233" s="90" t="s">
        <v>1903</v>
      </c>
      <c r="M2233" s="91" t="s">
        <v>58</v>
      </c>
      <c r="N2233" s="93">
        <v>92225</v>
      </c>
      <c r="O2233" s="94" t="s">
        <v>615</v>
      </c>
      <c r="P2233" s="95">
        <v>4000000</v>
      </c>
      <c r="Q2233" s="95">
        <v>3990138.05</v>
      </c>
      <c r="R2233" s="95"/>
      <c r="S2233" s="96">
        <v>3166139.72</v>
      </c>
      <c r="T2233" s="91" t="s">
        <v>60</v>
      </c>
      <c r="U2233" s="500">
        <v>6.5700000000000012</v>
      </c>
      <c r="V2233" s="500">
        <v>4.0970000000000006E-2</v>
      </c>
      <c r="W2233" s="500">
        <v>0.02</v>
      </c>
      <c r="X2233" s="500">
        <v>6.5290300000000006</v>
      </c>
      <c r="Y2233" s="97">
        <v>38904</v>
      </c>
      <c r="Z2233" s="512">
        <f t="shared" si="205"/>
        <v>657.00000000000011</v>
      </c>
      <c r="AA2233" s="512">
        <f t="shared" si="206"/>
        <v>4.0970000000000004</v>
      </c>
      <c r="AB2233" s="512">
        <f t="shared" si="207"/>
        <v>2</v>
      </c>
      <c r="AC2233" s="512">
        <f t="shared" si="208"/>
        <v>652.90300000000002</v>
      </c>
      <c r="AD2233" s="91">
        <v>300</v>
      </c>
      <c r="AE2233" s="91">
        <v>0</v>
      </c>
      <c r="AF2233" s="237">
        <v>2</v>
      </c>
      <c r="AG2233" s="91">
        <v>118</v>
      </c>
      <c r="AH2233" s="97">
        <v>42583</v>
      </c>
      <c r="AI2233" s="98" t="s">
        <v>61</v>
      </c>
      <c r="AJ2233" s="98" t="s">
        <v>61</v>
      </c>
      <c r="AK2233" s="99"/>
      <c r="AL2233" s="100" t="s">
        <v>62</v>
      </c>
      <c r="AM2233" s="97"/>
      <c r="AN2233" s="228">
        <v>124</v>
      </c>
      <c r="AO2233" s="89">
        <v>20061673</v>
      </c>
      <c r="AP2233" s="89"/>
      <c r="AQ2233" s="89"/>
      <c r="AR2233" s="89">
        <v>1</v>
      </c>
      <c r="AS2233" s="35">
        <f t="shared" si="209"/>
        <v>6435.7065322580638</v>
      </c>
      <c r="AT2233" s="92" t="s">
        <v>8517</v>
      </c>
      <c r="AU2233" s="95">
        <v>6200000</v>
      </c>
      <c r="AV2233" s="97">
        <v>38859</v>
      </c>
      <c r="AW2233" s="106">
        <v>64.357065322580638</v>
      </c>
      <c r="AX2233" s="219">
        <v>1995</v>
      </c>
      <c r="AY2233" s="219">
        <v>2005</v>
      </c>
      <c r="AZ2233" s="105">
        <v>66</v>
      </c>
      <c r="BA2233" s="100" t="s">
        <v>2847</v>
      </c>
      <c r="BB2233" s="44">
        <f t="shared" si="210"/>
        <v>7630</v>
      </c>
      <c r="BC2233" s="106">
        <v>76.3</v>
      </c>
      <c r="BD2233" s="97">
        <v>38837</v>
      </c>
      <c r="BE2233" s="95">
        <v>1611881.1240999999</v>
      </c>
      <c r="BF2233" s="95">
        <v>935215</v>
      </c>
      <c r="BG2233" s="95">
        <v>612191.02229999995</v>
      </c>
      <c r="BH2233" s="192">
        <v>1.8767230534371662</v>
      </c>
      <c r="BI2233" s="95">
        <v>64475.245000000003</v>
      </c>
      <c r="BJ2233" s="203">
        <v>976.89765151515155</v>
      </c>
      <c r="BK2233" s="108" t="s">
        <v>3572</v>
      </c>
      <c r="BL2233" s="97">
        <v>38837</v>
      </c>
      <c r="BM2233" s="168">
        <v>716331</v>
      </c>
      <c r="BN2233" s="97">
        <v>38717</v>
      </c>
      <c r="BO2233" s="95">
        <v>689307</v>
      </c>
      <c r="BP2233" s="133"/>
      <c r="BQ2233" s="105"/>
      <c r="BR2233" s="169">
        <v>0</v>
      </c>
      <c r="BS2233" s="136"/>
      <c r="BT2233" s="133"/>
      <c r="BU2233" s="105"/>
      <c r="BV2233" s="169"/>
      <c r="BW2233" s="136"/>
      <c r="BX2233" s="133"/>
      <c r="BY2233" s="105"/>
      <c r="BZ2233" s="169"/>
      <c r="CA2233" s="136"/>
      <c r="CB2233" s="169">
        <v>1.982113471214411E-3</v>
      </c>
      <c r="CC2233" s="169">
        <v>1.7787140971408557E-3</v>
      </c>
    </row>
    <row r="2234" spans="2:81" ht="34">
      <c r="B2234" s="228">
        <v>125</v>
      </c>
      <c r="C2234" s="89">
        <v>19101</v>
      </c>
      <c r="D2234" s="89">
        <v>1</v>
      </c>
      <c r="E2234" s="147" t="s">
        <v>2375</v>
      </c>
      <c r="F2234" s="147" t="s">
        <v>8520</v>
      </c>
      <c r="G2234" s="147"/>
      <c r="H2234" s="147"/>
      <c r="I2234" s="147"/>
      <c r="J2234" s="90" t="s">
        <v>8521</v>
      </c>
      <c r="K2234" s="90" t="s">
        <v>6385</v>
      </c>
      <c r="L2234" s="90" t="s">
        <v>582</v>
      </c>
      <c r="M2234" s="91" t="s">
        <v>132</v>
      </c>
      <c r="N2234" s="93">
        <v>75149</v>
      </c>
      <c r="O2234" s="94" t="s">
        <v>570</v>
      </c>
      <c r="P2234" s="95">
        <v>3975000</v>
      </c>
      <c r="Q2234" s="95">
        <v>3975000</v>
      </c>
      <c r="R2234" s="95"/>
      <c r="S2234" s="96">
        <v>3548284.81</v>
      </c>
      <c r="T2234" s="91" t="s">
        <v>70</v>
      </c>
      <c r="U2234" s="500">
        <v>6.2560000000000002</v>
      </c>
      <c r="V2234" s="500">
        <v>4.0969999999999999E-2</v>
      </c>
      <c r="W2234" s="500">
        <v>0.03</v>
      </c>
      <c r="X2234" s="500">
        <v>6.2150300000000005</v>
      </c>
      <c r="Y2234" s="97">
        <v>38926</v>
      </c>
      <c r="Z2234" s="512">
        <f t="shared" si="205"/>
        <v>625.6</v>
      </c>
      <c r="AA2234" s="512">
        <f t="shared" si="206"/>
        <v>4.0969999999999995</v>
      </c>
      <c r="AB2234" s="512">
        <f t="shared" si="207"/>
        <v>3</v>
      </c>
      <c r="AC2234" s="512">
        <f t="shared" si="208"/>
        <v>621.50300000000004</v>
      </c>
      <c r="AD2234" s="91">
        <v>360</v>
      </c>
      <c r="AE2234" s="91">
        <v>24</v>
      </c>
      <c r="AF2234" s="237">
        <v>2</v>
      </c>
      <c r="AG2234" s="91">
        <v>118</v>
      </c>
      <c r="AH2234" s="97">
        <v>42583</v>
      </c>
      <c r="AI2234" s="98" t="s">
        <v>61</v>
      </c>
      <c r="AJ2234" s="98" t="s">
        <v>8522</v>
      </c>
      <c r="AK2234" s="99"/>
      <c r="AL2234" s="100" t="s">
        <v>98</v>
      </c>
      <c r="AM2234" s="97"/>
      <c r="AN2234" s="228">
        <v>125</v>
      </c>
      <c r="AO2234" s="89">
        <v>19101</v>
      </c>
      <c r="AP2234" s="89"/>
      <c r="AQ2234" s="89"/>
      <c r="AR2234" s="89">
        <v>1</v>
      </c>
      <c r="AS2234" s="35">
        <f t="shared" si="209"/>
        <v>7361.1111111111004</v>
      </c>
      <c r="AT2234" s="147" t="s">
        <v>8520</v>
      </c>
      <c r="AU2234" s="95">
        <v>5400000</v>
      </c>
      <c r="AV2234" s="97">
        <v>38862</v>
      </c>
      <c r="AW2234" s="106">
        <v>73.611111111111001</v>
      </c>
      <c r="AX2234" s="219">
        <v>2002</v>
      </c>
      <c r="AY2234" s="219"/>
      <c r="AZ2234" s="105">
        <v>667</v>
      </c>
      <c r="BA2234" s="100" t="s">
        <v>63</v>
      </c>
      <c r="BB2234" s="44">
        <f t="shared" si="210"/>
        <v>9503</v>
      </c>
      <c r="BC2234" s="106">
        <v>95.03</v>
      </c>
      <c r="BD2234" s="97">
        <v>38898</v>
      </c>
      <c r="BE2234" s="95">
        <v>604507.76</v>
      </c>
      <c r="BF2234" s="95">
        <v>223309.31</v>
      </c>
      <c r="BG2234" s="95">
        <v>373861</v>
      </c>
      <c r="BH2234" s="192">
        <v>1.2721428074632599</v>
      </c>
      <c r="BI2234" s="95">
        <v>7337</v>
      </c>
      <c r="BJ2234" s="203">
        <v>11</v>
      </c>
      <c r="BK2234" s="108" t="s">
        <v>64</v>
      </c>
      <c r="BL2234" s="97">
        <v>38868</v>
      </c>
      <c r="BM2234" s="168">
        <v>443371</v>
      </c>
      <c r="BN2234" s="97">
        <v>38717</v>
      </c>
      <c r="BO2234" s="95">
        <v>435051</v>
      </c>
      <c r="BP2234" s="133"/>
      <c r="BQ2234" s="105"/>
      <c r="BR2234" s="169"/>
      <c r="BS2234" s="136"/>
      <c r="BT2234" s="133"/>
      <c r="BU2234" s="105"/>
      <c r="BV2234" s="169"/>
      <c r="BW2234" s="136"/>
      <c r="BX2234" s="133"/>
      <c r="BY2234" s="105"/>
      <c r="BZ2234" s="169"/>
      <c r="CA2234" s="136"/>
      <c r="CB2234" s="169">
        <v>1.9745935978524058E-3</v>
      </c>
      <c r="CC2234" s="169">
        <v>1.7719658937953042E-3</v>
      </c>
    </row>
    <row r="2235" spans="2:81" ht="34">
      <c r="B2235" s="228">
        <v>126</v>
      </c>
      <c r="C2235" s="89">
        <v>3401400</v>
      </c>
      <c r="D2235" s="89">
        <v>1</v>
      </c>
      <c r="E2235" s="147" t="s">
        <v>2024</v>
      </c>
      <c r="F2235" s="92" t="s">
        <v>8523</v>
      </c>
      <c r="G2235" s="92"/>
      <c r="H2235" s="92"/>
      <c r="I2235" s="92"/>
      <c r="J2235" s="90" t="s">
        <v>8524</v>
      </c>
      <c r="K2235" s="90" t="s">
        <v>8525</v>
      </c>
      <c r="L2235" s="90" t="s">
        <v>875</v>
      </c>
      <c r="M2235" s="91" t="s">
        <v>671</v>
      </c>
      <c r="N2235" s="93">
        <v>17050</v>
      </c>
      <c r="O2235" s="94" t="s">
        <v>222</v>
      </c>
      <c r="P2235" s="95">
        <v>3950958</v>
      </c>
      <c r="Q2235" s="95">
        <v>3944373.48</v>
      </c>
      <c r="R2235" s="95"/>
      <c r="S2235" s="95">
        <v>3396848.77</v>
      </c>
      <c r="T2235" s="91" t="s">
        <v>60</v>
      </c>
      <c r="U2235" s="500">
        <v>6.4079999999999995</v>
      </c>
      <c r="V2235" s="500">
        <v>2.0969999999999999E-2</v>
      </c>
      <c r="W2235" s="500">
        <v>0.01</v>
      </c>
      <c r="X2235" s="500">
        <v>6.3870300000000002</v>
      </c>
      <c r="Y2235" s="97">
        <v>38924</v>
      </c>
      <c r="Z2235" s="512">
        <f t="shared" si="205"/>
        <v>640.79999999999995</v>
      </c>
      <c r="AA2235" s="512">
        <f t="shared" si="206"/>
        <v>2.097</v>
      </c>
      <c r="AB2235" s="512">
        <f t="shared" si="207"/>
        <v>1</v>
      </c>
      <c r="AC2235" s="512">
        <f t="shared" si="208"/>
        <v>638.70299999999997</v>
      </c>
      <c r="AD2235" s="91">
        <v>360</v>
      </c>
      <c r="AE2235" s="91">
        <v>0</v>
      </c>
      <c r="AF2235" s="237">
        <v>2</v>
      </c>
      <c r="AG2235" s="91">
        <v>118</v>
      </c>
      <c r="AH2235" s="97">
        <v>42583</v>
      </c>
      <c r="AI2235" s="98" t="s">
        <v>61</v>
      </c>
      <c r="AJ2235" s="98" t="s">
        <v>61</v>
      </c>
      <c r="AK2235" s="99"/>
      <c r="AL2235" s="100" t="s">
        <v>78</v>
      </c>
      <c r="AM2235" s="97"/>
      <c r="AN2235" s="228">
        <v>126</v>
      </c>
      <c r="AO2235" s="89">
        <v>3401400</v>
      </c>
      <c r="AP2235" s="89"/>
      <c r="AQ2235" s="89"/>
      <c r="AR2235" s="89">
        <v>1</v>
      </c>
      <c r="AS2235" s="35">
        <f t="shared" si="209"/>
        <v>7513.0923428571423</v>
      </c>
      <c r="AT2235" s="92" t="s">
        <v>8523</v>
      </c>
      <c r="AU2235" s="95">
        <v>5250000</v>
      </c>
      <c r="AV2235" s="97">
        <v>38849</v>
      </c>
      <c r="AW2235" s="106">
        <v>75.130923428571421</v>
      </c>
      <c r="AX2235" s="219">
        <v>2006</v>
      </c>
      <c r="AY2235" s="219"/>
      <c r="AZ2235" s="105">
        <v>14564</v>
      </c>
      <c r="BA2235" s="100" t="s">
        <v>226</v>
      </c>
      <c r="BB2235" s="44">
        <f t="shared" si="210"/>
        <v>10000</v>
      </c>
      <c r="BC2235" s="106">
        <v>100</v>
      </c>
      <c r="BD2235" s="97">
        <v>38991</v>
      </c>
      <c r="BE2235" s="95">
        <v>372711.55</v>
      </c>
      <c r="BF2235" s="95">
        <v>7454.23</v>
      </c>
      <c r="BG2235" s="95">
        <v>356173.28</v>
      </c>
      <c r="BH2235" s="192">
        <v>1.2000036656427124</v>
      </c>
      <c r="BI2235" s="95">
        <v>2184.6</v>
      </c>
      <c r="BJ2235" s="203">
        <v>0.15</v>
      </c>
      <c r="BK2235" s="108"/>
      <c r="BL2235" s="97"/>
      <c r="BM2235" s="168"/>
      <c r="BN2235" s="97"/>
      <c r="BO2235" s="95"/>
      <c r="BP2235" s="133" t="s">
        <v>4397</v>
      </c>
      <c r="BQ2235" s="105">
        <v>14564</v>
      </c>
      <c r="BR2235" s="169">
        <v>1</v>
      </c>
      <c r="BS2235" s="136">
        <v>46203</v>
      </c>
      <c r="BT2235" s="133"/>
      <c r="BU2235" s="105">
        <v>0</v>
      </c>
      <c r="BV2235" s="169"/>
      <c r="BW2235" s="136"/>
      <c r="BX2235" s="133"/>
      <c r="BY2235" s="105">
        <v>0</v>
      </c>
      <c r="BZ2235" s="169"/>
      <c r="CA2235" s="136"/>
      <c r="CB2235" s="169">
        <v>1.9593797789048593E-3</v>
      </c>
      <c r="CC2235" s="169">
        <v>1.758313277723445E-3</v>
      </c>
    </row>
    <row r="2236" spans="2:81" ht="23">
      <c r="B2236" s="209">
        <v>127</v>
      </c>
      <c r="C2236" s="57">
        <v>9000549</v>
      </c>
      <c r="D2236" s="57">
        <v>1</v>
      </c>
      <c r="E2236" s="155" t="s">
        <v>4619</v>
      </c>
      <c r="F2236" s="60" t="s">
        <v>8526</v>
      </c>
      <c r="G2236" s="60"/>
      <c r="H2236" s="60"/>
      <c r="I2236" s="60"/>
      <c r="J2236" s="58" t="s">
        <v>8527</v>
      </c>
      <c r="K2236" s="58" t="s">
        <v>8528</v>
      </c>
      <c r="L2236" s="58" t="s">
        <v>8529</v>
      </c>
      <c r="M2236" s="59" t="s">
        <v>298</v>
      </c>
      <c r="N2236" s="61">
        <v>21220</v>
      </c>
      <c r="O2236" s="62" t="s">
        <v>570</v>
      </c>
      <c r="P2236" s="79">
        <v>3900000</v>
      </c>
      <c r="Q2236" s="79">
        <v>3900000</v>
      </c>
      <c r="R2236" s="79"/>
      <c r="S2236" s="80">
        <v>3479498.34</v>
      </c>
      <c r="T2236" s="59" t="s">
        <v>70</v>
      </c>
      <c r="U2236" s="499">
        <v>6.22</v>
      </c>
      <c r="V2236" s="499">
        <v>5.0969999999999994E-2</v>
      </c>
      <c r="W2236" s="499">
        <v>0.02</v>
      </c>
      <c r="X2236" s="499">
        <v>6.1690299999999993</v>
      </c>
      <c r="Y2236" s="66">
        <v>38889</v>
      </c>
      <c r="Z2236" s="512">
        <f t="shared" si="205"/>
        <v>622</v>
      </c>
      <c r="AA2236" s="512">
        <f t="shared" si="206"/>
        <v>5.0969999999999995</v>
      </c>
      <c r="AB2236" s="512">
        <f t="shared" si="207"/>
        <v>2</v>
      </c>
      <c r="AC2236" s="512">
        <f t="shared" si="208"/>
        <v>616.90299999999991</v>
      </c>
      <c r="AD2236" s="59">
        <v>360</v>
      </c>
      <c r="AE2236" s="59">
        <v>24</v>
      </c>
      <c r="AF2236" s="235">
        <v>3</v>
      </c>
      <c r="AG2236" s="59">
        <v>117</v>
      </c>
      <c r="AH2236" s="66">
        <v>42552</v>
      </c>
      <c r="AI2236" s="67" t="s">
        <v>61</v>
      </c>
      <c r="AJ2236" s="67" t="s">
        <v>61</v>
      </c>
      <c r="AK2236" s="68"/>
      <c r="AL2236" s="69" t="s">
        <v>98</v>
      </c>
      <c r="AM2236" s="66"/>
      <c r="AN2236" s="209">
        <v>127</v>
      </c>
      <c r="AO2236" s="57">
        <v>9000549</v>
      </c>
      <c r="AP2236" s="57"/>
      <c r="AQ2236" s="57"/>
      <c r="AR2236" s="57">
        <v>1</v>
      </c>
      <c r="AS2236" s="35">
        <f t="shared" si="209"/>
        <v>5220.8835341365466</v>
      </c>
      <c r="AT2236" s="60" t="s">
        <v>8526</v>
      </c>
      <c r="AU2236" s="79">
        <v>7470000</v>
      </c>
      <c r="AV2236" s="66">
        <v>38841</v>
      </c>
      <c r="AW2236" s="81">
        <v>52.208835341365464</v>
      </c>
      <c r="AX2236" s="216">
        <v>1999</v>
      </c>
      <c r="AY2236" s="216"/>
      <c r="AZ2236" s="74">
        <v>654</v>
      </c>
      <c r="BA2236" s="69" t="s">
        <v>63</v>
      </c>
      <c r="BB2236" s="44">
        <f t="shared" si="210"/>
        <v>8130</v>
      </c>
      <c r="BC2236" s="81">
        <v>81.3</v>
      </c>
      <c r="BD2236" s="66">
        <v>38873</v>
      </c>
      <c r="BE2236" s="79">
        <v>690039</v>
      </c>
      <c r="BF2236" s="79">
        <v>292810</v>
      </c>
      <c r="BG2236" s="79">
        <v>387528</v>
      </c>
      <c r="BH2236" s="75">
        <v>1.349128731211563</v>
      </c>
      <c r="BI2236" s="79">
        <v>9701</v>
      </c>
      <c r="BJ2236" s="197">
        <v>14.833333333333334</v>
      </c>
      <c r="BK2236" s="78" t="s">
        <v>3572</v>
      </c>
      <c r="BL2236" s="66">
        <v>38837</v>
      </c>
      <c r="BM2236" s="163">
        <v>407138</v>
      </c>
      <c r="BN2236" s="66">
        <v>38352</v>
      </c>
      <c r="BO2236" s="79">
        <v>348676</v>
      </c>
      <c r="BP2236" s="158"/>
      <c r="BQ2236" s="74"/>
      <c r="BR2236" s="161"/>
      <c r="BS2236" s="160"/>
      <c r="BT2236" s="158"/>
      <c r="BU2236" s="74"/>
      <c r="BV2236" s="161"/>
      <c r="BW2236" s="160"/>
      <c r="BX2236" s="158"/>
      <c r="BY2236" s="74"/>
      <c r="BZ2236" s="161"/>
      <c r="CA2236" s="160"/>
      <c r="CB2236" s="161">
        <v>1.9373371148740587E-3</v>
      </c>
      <c r="CC2236" s="161">
        <v>1.7385325750444492E-3</v>
      </c>
    </row>
    <row r="2237" spans="2:81" ht="34">
      <c r="B2237" s="209">
        <v>128</v>
      </c>
      <c r="C2237" s="57">
        <v>59706</v>
      </c>
      <c r="D2237" s="57">
        <v>2</v>
      </c>
      <c r="E2237" s="155" t="s">
        <v>2024</v>
      </c>
      <c r="F2237" s="60" t="s">
        <v>8530</v>
      </c>
      <c r="G2237" s="60"/>
      <c r="H2237" s="60"/>
      <c r="I2237" s="60"/>
      <c r="J2237" s="58" t="s">
        <v>8531</v>
      </c>
      <c r="K2237" s="58" t="s">
        <v>310</v>
      </c>
      <c r="L2237" s="58" t="s">
        <v>310</v>
      </c>
      <c r="M2237" s="59" t="s">
        <v>311</v>
      </c>
      <c r="N2237" s="61" t="s">
        <v>8532</v>
      </c>
      <c r="O2237" s="62" t="s">
        <v>59</v>
      </c>
      <c r="P2237" s="79">
        <v>3900000</v>
      </c>
      <c r="Q2237" s="79">
        <v>3900000</v>
      </c>
      <c r="R2237" s="79"/>
      <c r="S2237" s="80">
        <v>3642729.61</v>
      </c>
      <c r="T2237" s="59" t="s">
        <v>70</v>
      </c>
      <c r="U2237" s="499">
        <v>5.7509999999999994</v>
      </c>
      <c r="V2237" s="499">
        <v>2.0969999999999999E-2</v>
      </c>
      <c r="W2237" s="499">
        <v>0.01</v>
      </c>
      <c r="X2237" s="499">
        <v>5.7300300000000002</v>
      </c>
      <c r="Y2237" s="66">
        <v>38777</v>
      </c>
      <c r="Z2237" s="512">
        <f t="shared" si="205"/>
        <v>575.09999999999991</v>
      </c>
      <c r="AA2237" s="512">
        <f t="shared" si="206"/>
        <v>2.097</v>
      </c>
      <c r="AB2237" s="512">
        <f t="shared" si="207"/>
        <v>1</v>
      </c>
      <c r="AC2237" s="512">
        <f t="shared" si="208"/>
        <v>573.00300000000004</v>
      </c>
      <c r="AD2237" s="59">
        <v>360</v>
      </c>
      <c r="AE2237" s="59">
        <v>60</v>
      </c>
      <c r="AF2237" s="235">
        <v>7</v>
      </c>
      <c r="AG2237" s="59">
        <v>113</v>
      </c>
      <c r="AH2237" s="66">
        <v>42430</v>
      </c>
      <c r="AI2237" s="67" t="s">
        <v>61</v>
      </c>
      <c r="AJ2237" s="67" t="s">
        <v>61</v>
      </c>
      <c r="AK2237" s="68"/>
      <c r="AL2237" s="69" t="s">
        <v>78</v>
      </c>
      <c r="AM2237" s="66"/>
      <c r="AN2237" s="209">
        <v>128</v>
      </c>
      <c r="AO2237" s="57">
        <v>59706</v>
      </c>
      <c r="AP2237" s="57"/>
      <c r="AQ2237" s="57"/>
      <c r="AR2237" s="57">
        <v>2</v>
      </c>
      <c r="AS2237" s="35">
        <f t="shared" si="209"/>
        <v>7707.509881422925</v>
      </c>
      <c r="AT2237" s="60" t="s">
        <v>8530</v>
      </c>
      <c r="AU2237" s="79">
        <v>5060000</v>
      </c>
      <c r="AV2237" s="66">
        <v>38741</v>
      </c>
      <c r="AW2237" s="81">
        <v>77.07509881422925</v>
      </c>
      <c r="AX2237" s="215">
        <v>1967</v>
      </c>
      <c r="AY2237" s="215"/>
      <c r="AZ2237" s="74">
        <v>104</v>
      </c>
      <c r="BA2237" s="69" t="s">
        <v>63</v>
      </c>
      <c r="BB2237" s="44">
        <f t="shared" si="210"/>
        <v>9720</v>
      </c>
      <c r="BC2237" s="81">
        <v>97.2</v>
      </c>
      <c r="BD2237" s="66">
        <v>38898</v>
      </c>
      <c r="BE2237" s="79">
        <v>739468.22</v>
      </c>
      <c r="BF2237" s="79">
        <v>376284.73</v>
      </c>
      <c r="BG2237" s="79">
        <v>327823.49</v>
      </c>
      <c r="BH2237" s="75">
        <v>1.2001950708100964</v>
      </c>
      <c r="BI2237" s="79">
        <v>35360</v>
      </c>
      <c r="BJ2237" s="197">
        <v>340</v>
      </c>
      <c r="BK2237" s="78" t="s">
        <v>64</v>
      </c>
      <c r="BL2237" s="66">
        <v>38898</v>
      </c>
      <c r="BM2237" s="163">
        <v>371472.96</v>
      </c>
      <c r="BN2237" s="66">
        <v>38717</v>
      </c>
      <c r="BO2237" s="79">
        <v>329432</v>
      </c>
      <c r="BP2237" s="158"/>
      <c r="BQ2237" s="74"/>
      <c r="BR2237" s="161"/>
      <c r="BS2237" s="160"/>
      <c r="BT2237" s="158"/>
      <c r="BU2237" s="74"/>
      <c r="BV2237" s="161"/>
      <c r="BW2237" s="160"/>
      <c r="BX2237" s="158"/>
      <c r="BY2237" s="74"/>
      <c r="BZ2237" s="161"/>
      <c r="CA2237" s="160"/>
      <c r="CB2237" s="161">
        <v>1.6941885159855601E-2</v>
      </c>
      <c r="CC2237" s="161">
        <v>1.7385325750444492E-3</v>
      </c>
    </row>
    <row r="2238" spans="2:81" ht="34">
      <c r="B2238" s="209">
        <v>129</v>
      </c>
      <c r="C2238" s="57">
        <v>3401490</v>
      </c>
      <c r="D2238" s="57">
        <v>1</v>
      </c>
      <c r="E2238" s="155" t="s">
        <v>2024</v>
      </c>
      <c r="F2238" s="60" t="s">
        <v>8533</v>
      </c>
      <c r="G2238" s="60"/>
      <c r="H2238" s="60"/>
      <c r="I2238" s="60"/>
      <c r="J2238" s="58" t="s">
        <v>8534</v>
      </c>
      <c r="K2238" s="58" t="s">
        <v>3645</v>
      </c>
      <c r="L2238" s="58" t="s">
        <v>959</v>
      </c>
      <c r="M2238" s="59" t="s">
        <v>58</v>
      </c>
      <c r="N2238" s="61">
        <v>95624</v>
      </c>
      <c r="O2238" s="62" t="s">
        <v>570</v>
      </c>
      <c r="P2238" s="79">
        <v>3900000</v>
      </c>
      <c r="Q2238" s="79">
        <v>3896295.96</v>
      </c>
      <c r="R2238" s="79"/>
      <c r="S2238" s="80">
        <v>3337284.29</v>
      </c>
      <c r="T2238" s="59" t="s">
        <v>60</v>
      </c>
      <c r="U2238" s="499">
        <v>6.2450000000000001</v>
      </c>
      <c r="V2238" s="499">
        <v>2.0969999999999999E-2</v>
      </c>
      <c r="W2238" s="499">
        <v>0.01</v>
      </c>
      <c r="X2238" s="499">
        <v>6.22403</v>
      </c>
      <c r="Y2238" s="66">
        <v>38945</v>
      </c>
      <c r="Z2238" s="512">
        <f t="shared" si="205"/>
        <v>624.5</v>
      </c>
      <c r="AA2238" s="512">
        <f t="shared" si="206"/>
        <v>2.097</v>
      </c>
      <c r="AB2238" s="512">
        <f t="shared" si="207"/>
        <v>1</v>
      </c>
      <c r="AC2238" s="512">
        <f t="shared" si="208"/>
        <v>622.40300000000002</v>
      </c>
      <c r="AD2238" s="59">
        <v>360</v>
      </c>
      <c r="AE2238" s="59">
        <v>0</v>
      </c>
      <c r="AF2238" s="235">
        <v>1</v>
      </c>
      <c r="AG2238" s="59">
        <v>119</v>
      </c>
      <c r="AH2238" s="66">
        <v>42614</v>
      </c>
      <c r="AI2238" s="67" t="s">
        <v>61</v>
      </c>
      <c r="AJ2238" s="67" t="s">
        <v>61</v>
      </c>
      <c r="AK2238" s="68"/>
      <c r="AL2238" s="69" t="s">
        <v>78</v>
      </c>
      <c r="AM2238" s="66"/>
      <c r="AN2238" s="209">
        <v>129</v>
      </c>
      <c r="AO2238" s="57">
        <v>3401490</v>
      </c>
      <c r="AP2238" s="57"/>
      <c r="AQ2238" s="57"/>
      <c r="AR2238" s="57">
        <v>1</v>
      </c>
      <c r="AS2238" s="35">
        <f t="shared" si="209"/>
        <v>5085.2927725856698</v>
      </c>
      <c r="AT2238" s="60" t="s">
        <v>8533</v>
      </c>
      <c r="AU2238" s="79">
        <v>6420000</v>
      </c>
      <c r="AV2238" s="66">
        <v>38867</v>
      </c>
      <c r="AW2238" s="81">
        <v>50.852927725856702</v>
      </c>
      <c r="AX2238" s="216" t="s">
        <v>1584</v>
      </c>
      <c r="AY2238" s="216"/>
      <c r="AZ2238" s="74">
        <v>714</v>
      </c>
      <c r="BA2238" s="69" t="s">
        <v>63</v>
      </c>
      <c r="BB2238" s="44">
        <f t="shared" si="210"/>
        <v>6480</v>
      </c>
      <c r="BC2238" s="81">
        <v>64.8</v>
      </c>
      <c r="BD2238" s="66">
        <v>38929</v>
      </c>
      <c r="BE2238" s="79">
        <v>549818.35</v>
      </c>
      <c r="BF2238" s="79">
        <v>251248.81</v>
      </c>
      <c r="BG2238" s="79">
        <v>289639.53999999998</v>
      </c>
      <c r="BH2238" s="75">
        <v>1.2000001049517968</v>
      </c>
      <c r="BI2238" s="79">
        <v>8930</v>
      </c>
      <c r="BJ2238" s="197">
        <v>12.507002801120448</v>
      </c>
      <c r="BK2238" s="78" t="s">
        <v>3572</v>
      </c>
      <c r="BL2238" s="66">
        <v>38868</v>
      </c>
      <c r="BM2238" s="163">
        <v>202672</v>
      </c>
      <c r="BN2238" s="66"/>
      <c r="BO2238" s="79">
        <v>0</v>
      </c>
      <c r="BP2238" s="158"/>
      <c r="BQ2238" s="74">
        <v>0</v>
      </c>
      <c r="BR2238" s="161">
        <v>0</v>
      </c>
      <c r="BS2238" s="160"/>
      <c r="BT2238" s="158"/>
      <c r="BU2238" s="74">
        <v>0</v>
      </c>
      <c r="BV2238" s="161">
        <v>0</v>
      </c>
      <c r="BW2238" s="160"/>
      <c r="BX2238" s="158"/>
      <c r="BY2238" s="74">
        <v>0</v>
      </c>
      <c r="BZ2238" s="161">
        <v>0</v>
      </c>
      <c r="CA2238" s="160"/>
      <c r="CB2238" s="161">
        <v>1.9354971214979105E-3</v>
      </c>
      <c r="CC2238" s="161">
        <v>1.736881397044637E-3</v>
      </c>
    </row>
    <row r="2239" spans="2:81" ht="23">
      <c r="B2239" s="209">
        <v>130</v>
      </c>
      <c r="C2239" s="57" t="s">
        <v>8535</v>
      </c>
      <c r="D2239" s="57">
        <v>1</v>
      </c>
      <c r="E2239" s="155" t="s">
        <v>2047</v>
      </c>
      <c r="F2239" s="60" t="s">
        <v>8536</v>
      </c>
      <c r="G2239" s="60"/>
      <c r="H2239" s="60"/>
      <c r="I2239" s="60"/>
      <c r="J2239" s="58" t="s">
        <v>8537</v>
      </c>
      <c r="K2239" s="58" t="s">
        <v>8538</v>
      </c>
      <c r="L2239" s="58" t="s">
        <v>5111</v>
      </c>
      <c r="M2239" s="59" t="s">
        <v>221</v>
      </c>
      <c r="N2239" s="61" t="s">
        <v>8539</v>
      </c>
      <c r="O2239" s="62" t="s">
        <v>222</v>
      </c>
      <c r="P2239" s="79">
        <v>3825000</v>
      </c>
      <c r="Q2239" s="79">
        <v>3825000</v>
      </c>
      <c r="R2239" s="79"/>
      <c r="S2239" s="80">
        <v>3394485.39</v>
      </c>
      <c r="T2239" s="59" t="s">
        <v>70</v>
      </c>
      <c r="U2239" s="499">
        <v>5.9939999999999998</v>
      </c>
      <c r="V2239" s="499">
        <v>3.0970000000000004E-2</v>
      </c>
      <c r="W2239" s="499">
        <v>0.01</v>
      </c>
      <c r="X2239" s="499">
        <v>5.9630299999999998</v>
      </c>
      <c r="Y2239" s="66">
        <v>38960</v>
      </c>
      <c r="Z2239" s="512">
        <f t="shared" si="205"/>
        <v>599.4</v>
      </c>
      <c r="AA2239" s="512">
        <f t="shared" si="206"/>
        <v>3.0970000000000004</v>
      </c>
      <c r="AB2239" s="512">
        <f t="shared" si="207"/>
        <v>1</v>
      </c>
      <c r="AC2239" s="512">
        <f t="shared" si="208"/>
        <v>596.303</v>
      </c>
      <c r="AD2239" s="59">
        <v>360</v>
      </c>
      <c r="AE2239" s="59">
        <v>24</v>
      </c>
      <c r="AF2239" s="235" t="s">
        <v>2892</v>
      </c>
      <c r="AG2239" s="59">
        <v>119</v>
      </c>
      <c r="AH2239" s="66">
        <v>42614</v>
      </c>
      <c r="AI2239" s="67" t="s">
        <v>61</v>
      </c>
      <c r="AJ2239" s="67" t="s">
        <v>8540</v>
      </c>
      <c r="AK2239" s="68"/>
      <c r="AL2239" s="69" t="s">
        <v>312</v>
      </c>
      <c r="AM2239" s="66"/>
      <c r="AN2239" s="209">
        <v>130</v>
      </c>
      <c r="AO2239" s="57" t="s">
        <v>8535</v>
      </c>
      <c r="AP2239" s="57"/>
      <c r="AQ2239" s="57"/>
      <c r="AR2239" s="57">
        <v>1</v>
      </c>
      <c r="AS2239" s="35">
        <f t="shared" si="209"/>
        <v>7500</v>
      </c>
      <c r="AT2239" s="60" t="s">
        <v>8536</v>
      </c>
      <c r="AU2239" s="79">
        <v>5100000</v>
      </c>
      <c r="AV2239" s="66">
        <v>38888</v>
      </c>
      <c r="AW2239" s="81">
        <v>75</v>
      </c>
      <c r="AX2239" s="215" t="s">
        <v>957</v>
      </c>
      <c r="AY2239" s="215"/>
      <c r="AZ2239" s="74">
        <v>12738</v>
      </c>
      <c r="BA2239" s="69" t="s">
        <v>226</v>
      </c>
      <c r="BB2239" s="44">
        <f t="shared" si="210"/>
        <v>10000</v>
      </c>
      <c r="BC2239" s="81">
        <v>100</v>
      </c>
      <c r="BD2239" s="66">
        <v>38991</v>
      </c>
      <c r="BE2239" s="79">
        <v>346085.74050000001</v>
      </c>
      <c r="BF2239" s="79">
        <v>6921.7147999999997</v>
      </c>
      <c r="BG2239" s="79">
        <v>329038.71370000002</v>
      </c>
      <c r="BH2239" s="75">
        <v>1.2</v>
      </c>
      <c r="BI2239" s="79">
        <v>1910.7</v>
      </c>
      <c r="BJ2239" s="197">
        <v>0.15</v>
      </c>
      <c r="BK2239" s="78"/>
      <c r="BL2239" s="66"/>
      <c r="BM2239" s="163"/>
      <c r="BN2239" s="66"/>
      <c r="BO2239" s="79"/>
      <c r="BP2239" s="158" t="s">
        <v>2373</v>
      </c>
      <c r="BQ2239" s="74">
        <v>12738</v>
      </c>
      <c r="BR2239" s="161">
        <v>1</v>
      </c>
      <c r="BS2239" s="160">
        <v>44500</v>
      </c>
      <c r="BT2239" s="158"/>
      <c r="BU2239" s="74"/>
      <c r="BV2239" s="161"/>
      <c r="BW2239" s="160"/>
      <c r="BX2239" s="158"/>
      <c r="BY2239" s="74"/>
      <c r="BZ2239" s="161"/>
      <c r="CA2239" s="160"/>
      <c r="CB2239" s="161">
        <v>1.9000806318957113E-3</v>
      </c>
      <c r="CC2239" s="161">
        <v>1.7050992562935945E-3</v>
      </c>
    </row>
    <row r="2240" spans="2:81" ht="23">
      <c r="B2240" s="209">
        <v>131</v>
      </c>
      <c r="C2240" s="57">
        <v>20061782</v>
      </c>
      <c r="D2240" s="57">
        <v>1</v>
      </c>
      <c r="E2240" s="155" t="s">
        <v>2062</v>
      </c>
      <c r="F2240" s="60" t="s">
        <v>8541</v>
      </c>
      <c r="G2240" s="60"/>
      <c r="H2240" s="60"/>
      <c r="I2240" s="60"/>
      <c r="J2240" s="58" t="s">
        <v>8541</v>
      </c>
      <c r="K2240" s="58" t="s">
        <v>8542</v>
      </c>
      <c r="L2240" s="58" t="s">
        <v>1352</v>
      </c>
      <c r="M2240" s="59" t="s">
        <v>132</v>
      </c>
      <c r="N2240" s="61">
        <v>78233</v>
      </c>
      <c r="O2240" s="62" t="s">
        <v>222</v>
      </c>
      <c r="P2240" s="79">
        <v>3800000</v>
      </c>
      <c r="Q2240" s="79">
        <v>3800000</v>
      </c>
      <c r="R2240" s="79"/>
      <c r="S2240" s="80">
        <v>3408192.92</v>
      </c>
      <c r="T2240" s="59" t="s">
        <v>70</v>
      </c>
      <c r="U2240" s="499">
        <v>6.47</v>
      </c>
      <c r="V2240" s="499">
        <v>4.0970000000000006E-2</v>
      </c>
      <c r="W2240" s="499">
        <v>0.02</v>
      </c>
      <c r="X2240" s="499">
        <v>6.4290299999999991</v>
      </c>
      <c r="Y2240" s="66">
        <v>38966</v>
      </c>
      <c r="Z2240" s="512">
        <f t="shared" si="205"/>
        <v>647</v>
      </c>
      <c r="AA2240" s="512">
        <f t="shared" si="206"/>
        <v>4.0970000000000004</v>
      </c>
      <c r="AB2240" s="512">
        <f t="shared" si="207"/>
        <v>2</v>
      </c>
      <c r="AC2240" s="512">
        <f t="shared" si="208"/>
        <v>642.90299999999991</v>
      </c>
      <c r="AD2240" s="59">
        <v>360</v>
      </c>
      <c r="AE2240" s="59">
        <v>24</v>
      </c>
      <c r="AF2240" s="235">
        <v>0</v>
      </c>
      <c r="AG2240" s="59">
        <v>120</v>
      </c>
      <c r="AH2240" s="66">
        <v>42644</v>
      </c>
      <c r="AI2240" s="67" t="s">
        <v>61</v>
      </c>
      <c r="AJ2240" s="67" t="s">
        <v>61</v>
      </c>
      <c r="AK2240" s="68"/>
      <c r="AL2240" s="69" t="s">
        <v>62</v>
      </c>
      <c r="AM2240" s="66"/>
      <c r="AN2240" s="209">
        <v>131</v>
      </c>
      <c r="AO2240" s="57">
        <v>20061782</v>
      </c>
      <c r="AP2240" s="57"/>
      <c r="AQ2240" s="57"/>
      <c r="AR2240" s="57">
        <v>1</v>
      </c>
      <c r="AS2240" s="35">
        <f t="shared" si="209"/>
        <v>6597.2222222222217</v>
      </c>
      <c r="AT2240" s="60" t="s">
        <v>8541</v>
      </c>
      <c r="AU2240" s="79">
        <v>5760000</v>
      </c>
      <c r="AV2240" s="66">
        <v>38907</v>
      </c>
      <c r="AW2240" s="81">
        <v>65.972222222222214</v>
      </c>
      <c r="AX2240" s="216">
        <v>2005</v>
      </c>
      <c r="AY2240" s="216"/>
      <c r="AZ2240" s="74">
        <v>40000</v>
      </c>
      <c r="BA2240" s="69" t="s">
        <v>226</v>
      </c>
      <c r="BB2240" s="44">
        <f t="shared" si="210"/>
        <v>10000</v>
      </c>
      <c r="BC2240" s="81">
        <v>100</v>
      </c>
      <c r="BD2240" s="66">
        <v>38991</v>
      </c>
      <c r="BE2240" s="79">
        <v>633735.5</v>
      </c>
      <c r="BF2240" s="79">
        <v>251030.065</v>
      </c>
      <c r="BG2240" s="79">
        <v>357105.435</v>
      </c>
      <c r="BH2240" s="75">
        <v>1.2428669634222336</v>
      </c>
      <c r="BI2240" s="79">
        <v>6000</v>
      </c>
      <c r="BJ2240" s="197">
        <v>0.15</v>
      </c>
      <c r="BK2240" s="78"/>
      <c r="BL2240" s="66"/>
      <c r="BM2240" s="163"/>
      <c r="BN2240" s="66"/>
      <c r="BO2240" s="79"/>
      <c r="BP2240" s="158" t="s">
        <v>8543</v>
      </c>
      <c r="BQ2240" s="74">
        <v>40000</v>
      </c>
      <c r="BR2240" s="161">
        <v>1</v>
      </c>
      <c r="BS2240" s="160">
        <v>44131</v>
      </c>
      <c r="BT2240" s="158"/>
      <c r="BU2240" s="74"/>
      <c r="BV2240" s="161"/>
      <c r="BW2240" s="160"/>
      <c r="BX2240" s="158"/>
      <c r="BY2240" s="74"/>
      <c r="BZ2240" s="161"/>
      <c r="CA2240" s="160"/>
      <c r="CB2240" s="161">
        <v>1.8876618042362623E-3</v>
      </c>
      <c r="CC2240" s="161">
        <v>1.6939548167099762E-3</v>
      </c>
    </row>
    <row r="2241" spans="2:81" ht="23">
      <c r="B2241" s="228">
        <v>132</v>
      </c>
      <c r="C2241" s="89">
        <v>20061769</v>
      </c>
      <c r="D2241" s="89">
        <v>1</v>
      </c>
      <c r="E2241" s="147" t="s">
        <v>2062</v>
      </c>
      <c r="F2241" s="147" t="s">
        <v>8544</v>
      </c>
      <c r="G2241" s="147"/>
      <c r="H2241" s="147"/>
      <c r="I2241" s="147"/>
      <c r="J2241" s="90" t="s">
        <v>8545</v>
      </c>
      <c r="K2241" s="90" t="s">
        <v>3429</v>
      </c>
      <c r="L2241" s="90" t="s">
        <v>3429</v>
      </c>
      <c r="M2241" s="91" t="s">
        <v>125</v>
      </c>
      <c r="N2241" s="93">
        <v>98902</v>
      </c>
      <c r="O2241" s="94" t="s">
        <v>615</v>
      </c>
      <c r="P2241" s="95">
        <v>3750000</v>
      </c>
      <c r="Q2241" s="95">
        <v>3750000</v>
      </c>
      <c r="R2241" s="95"/>
      <c r="S2241" s="96">
        <v>2952505.01</v>
      </c>
      <c r="T2241" s="91" t="s">
        <v>60</v>
      </c>
      <c r="U2241" s="500">
        <v>6.4</v>
      </c>
      <c r="V2241" s="500">
        <v>4.0970000000000006E-2</v>
      </c>
      <c r="W2241" s="500">
        <v>0.02</v>
      </c>
      <c r="X2241" s="500">
        <v>6.3590300000000006</v>
      </c>
      <c r="Y2241" s="97">
        <v>38978</v>
      </c>
      <c r="Z2241" s="512">
        <f t="shared" si="205"/>
        <v>640</v>
      </c>
      <c r="AA2241" s="512">
        <f t="shared" si="206"/>
        <v>4.0970000000000004</v>
      </c>
      <c r="AB2241" s="512">
        <f t="shared" si="207"/>
        <v>2</v>
      </c>
      <c r="AC2241" s="512">
        <f t="shared" si="208"/>
        <v>635.90300000000002</v>
      </c>
      <c r="AD2241" s="91">
        <v>300</v>
      </c>
      <c r="AE2241" s="91">
        <v>0</v>
      </c>
      <c r="AF2241" s="237">
        <v>0</v>
      </c>
      <c r="AG2241" s="91">
        <v>120</v>
      </c>
      <c r="AH2241" s="97">
        <v>42644</v>
      </c>
      <c r="AI2241" s="98" t="s">
        <v>61</v>
      </c>
      <c r="AJ2241" s="98" t="s">
        <v>61</v>
      </c>
      <c r="AK2241" s="99"/>
      <c r="AL2241" s="100" t="s">
        <v>62</v>
      </c>
      <c r="AM2241" s="97"/>
      <c r="AN2241" s="228">
        <v>132</v>
      </c>
      <c r="AO2241" s="89">
        <v>20061769</v>
      </c>
      <c r="AP2241" s="89"/>
      <c r="AQ2241" s="89"/>
      <c r="AR2241" s="89">
        <v>1</v>
      </c>
      <c r="AS2241" s="35">
        <f t="shared" si="209"/>
        <v>7500</v>
      </c>
      <c r="AT2241" s="147" t="s">
        <v>8544</v>
      </c>
      <c r="AU2241" s="95">
        <v>5000000</v>
      </c>
      <c r="AV2241" s="97">
        <v>38840</v>
      </c>
      <c r="AW2241" s="106">
        <v>75</v>
      </c>
      <c r="AX2241" s="220">
        <v>1998</v>
      </c>
      <c r="AY2241" s="220"/>
      <c r="AZ2241" s="105">
        <v>59</v>
      </c>
      <c r="BA2241" s="100" t="s">
        <v>2847</v>
      </c>
      <c r="BB2241" s="44">
        <f t="shared" si="210"/>
        <v>7209.9999999999991</v>
      </c>
      <c r="BC2241" s="106">
        <v>72.099999999999994</v>
      </c>
      <c r="BD2241" s="97">
        <v>38868</v>
      </c>
      <c r="BE2241" s="95">
        <v>1352383.5955999999</v>
      </c>
      <c r="BF2241" s="95">
        <v>848717</v>
      </c>
      <c r="BG2241" s="95">
        <v>449570.84610000002</v>
      </c>
      <c r="BH2241" s="192">
        <v>1.4934055667885335</v>
      </c>
      <c r="BI2241" s="95">
        <v>54095.343800000002</v>
      </c>
      <c r="BJ2241" s="203">
        <v>916.87023389830517</v>
      </c>
      <c r="BK2241" s="108" t="s">
        <v>3572</v>
      </c>
      <c r="BL2241" s="97">
        <v>38868</v>
      </c>
      <c r="BM2241" s="168">
        <v>503102</v>
      </c>
      <c r="BN2241" s="97">
        <v>38717</v>
      </c>
      <c r="BO2241" s="95">
        <v>480293</v>
      </c>
      <c r="BP2241" s="133"/>
      <c r="BQ2241" s="105"/>
      <c r="BR2241" s="169"/>
      <c r="BS2241" s="136"/>
      <c r="BT2241" s="133"/>
      <c r="BU2241" s="105"/>
      <c r="BV2241" s="169"/>
      <c r="BW2241" s="136"/>
      <c r="BX2241" s="133"/>
      <c r="BY2241" s="105"/>
      <c r="BZ2241" s="169"/>
      <c r="CA2241" s="136"/>
      <c r="CB2241" s="169">
        <v>1.862824148917364E-3</v>
      </c>
      <c r="CC2241" s="169">
        <v>1.6716659375427398E-3</v>
      </c>
    </row>
    <row r="2242" spans="2:81" ht="34">
      <c r="B2242" s="228">
        <v>133</v>
      </c>
      <c r="C2242" s="89">
        <v>20061699</v>
      </c>
      <c r="D2242" s="89">
        <v>1</v>
      </c>
      <c r="E2242" s="147" t="s">
        <v>2062</v>
      </c>
      <c r="F2242" s="92" t="s">
        <v>8546</v>
      </c>
      <c r="G2242" s="92"/>
      <c r="H2242" s="92"/>
      <c r="I2242" s="92"/>
      <c r="J2242" s="90" t="s">
        <v>8547</v>
      </c>
      <c r="K2242" s="90" t="s">
        <v>582</v>
      </c>
      <c r="L2242" s="90" t="s">
        <v>582</v>
      </c>
      <c r="M2242" s="91" t="s">
        <v>132</v>
      </c>
      <c r="N2242" s="93">
        <v>75247</v>
      </c>
      <c r="O2242" s="94" t="s">
        <v>615</v>
      </c>
      <c r="P2242" s="95">
        <v>3600000</v>
      </c>
      <c r="Q2242" s="95">
        <v>3600000</v>
      </c>
      <c r="R2242" s="95"/>
      <c r="S2242" s="96">
        <v>2835323.51</v>
      </c>
      <c r="T2242" s="91" t="s">
        <v>60</v>
      </c>
      <c r="U2242" s="500">
        <v>6.41</v>
      </c>
      <c r="V2242" s="500">
        <v>4.0970000000000006E-2</v>
      </c>
      <c r="W2242" s="500">
        <v>0.02</v>
      </c>
      <c r="X2242" s="500">
        <v>6.3690300000000004</v>
      </c>
      <c r="Y2242" s="97">
        <v>38973</v>
      </c>
      <c r="Z2242" s="512">
        <f t="shared" si="205"/>
        <v>641</v>
      </c>
      <c r="AA2242" s="512">
        <f t="shared" si="206"/>
        <v>4.0970000000000004</v>
      </c>
      <c r="AB2242" s="512">
        <f t="shared" si="207"/>
        <v>2</v>
      </c>
      <c r="AC2242" s="512">
        <f t="shared" si="208"/>
        <v>636.90300000000002</v>
      </c>
      <c r="AD2242" s="91">
        <v>300</v>
      </c>
      <c r="AE2242" s="91">
        <v>0</v>
      </c>
      <c r="AF2242" s="237">
        <v>0</v>
      </c>
      <c r="AG2242" s="91">
        <v>120</v>
      </c>
      <c r="AH2242" s="97">
        <v>42644</v>
      </c>
      <c r="AI2242" s="98" t="s">
        <v>61</v>
      </c>
      <c r="AJ2242" s="98" t="s">
        <v>61</v>
      </c>
      <c r="AK2242" s="99"/>
      <c r="AL2242" s="100" t="s">
        <v>62</v>
      </c>
      <c r="AM2242" s="97"/>
      <c r="AN2242" s="228">
        <v>133</v>
      </c>
      <c r="AO2242" s="89">
        <v>20061699</v>
      </c>
      <c r="AP2242" s="89"/>
      <c r="AQ2242" s="89"/>
      <c r="AR2242" s="89">
        <v>1</v>
      </c>
      <c r="AS2242" s="35">
        <f t="shared" si="209"/>
        <v>7500</v>
      </c>
      <c r="AT2242" s="92" t="s">
        <v>8546</v>
      </c>
      <c r="AU2242" s="95">
        <v>4800000</v>
      </c>
      <c r="AV2242" s="97">
        <v>38910</v>
      </c>
      <c r="AW2242" s="106">
        <v>75</v>
      </c>
      <c r="AX2242" s="219">
        <v>1999</v>
      </c>
      <c r="AY2242" s="219"/>
      <c r="AZ2242" s="105">
        <v>62</v>
      </c>
      <c r="BA2242" s="100" t="s">
        <v>2847</v>
      </c>
      <c r="BB2242" s="44">
        <f t="shared" si="210"/>
        <v>7850</v>
      </c>
      <c r="BC2242" s="106">
        <v>78.5</v>
      </c>
      <c r="BD2242" s="97">
        <v>38898</v>
      </c>
      <c r="BE2242" s="95">
        <v>1269678.2885</v>
      </c>
      <c r="BF2242" s="95">
        <v>820437.37410000002</v>
      </c>
      <c r="BG2242" s="95">
        <v>398453.78289999999</v>
      </c>
      <c r="BH2242" s="192">
        <v>1.3774711906372035</v>
      </c>
      <c r="BI2242" s="95">
        <v>50787.131500000003</v>
      </c>
      <c r="BJ2242" s="203">
        <v>819.14728225806459</v>
      </c>
      <c r="BK2242" s="108" t="s">
        <v>3572</v>
      </c>
      <c r="BL2242" s="97">
        <v>38898</v>
      </c>
      <c r="BM2242" s="168">
        <v>569110</v>
      </c>
      <c r="BN2242" s="97">
        <v>38717</v>
      </c>
      <c r="BO2242" s="95">
        <v>399682</v>
      </c>
      <c r="BP2242" s="133"/>
      <c r="BQ2242" s="105"/>
      <c r="BR2242" s="169"/>
      <c r="BS2242" s="136"/>
      <c r="BT2242" s="133"/>
      <c r="BU2242" s="105"/>
      <c r="BV2242" s="169"/>
      <c r="BW2242" s="136"/>
      <c r="BX2242" s="133"/>
      <c r="BY2242" s="105"/>
      <c r="BZ2242" s="169"/>
      <c r="CA2242" s="136"/>
      <c r="CB2242" s="169">
        <v>1.7883111829606695E-3</v>
      </c>
      <c r="CC2242" s="169">
        <v>1.6047993000410301E-3</v>
      </c>
    </row>
    <row r="2243" spans="2:81">
      <c r="B2243" s="228"/>
      <c r="C2243" s="89"/>
      <c r="D2243" s="89"/>
      <c r="E2243" s="147"/>
      <c r="F2243" s="92"/>
      <c r="G2243" s="92"/>
      <c r="H2243" s="92"/>
      <c r="I2243" s="92"/>
      <c r="J2243" s="90"/>
      <c r="K2243" s="90"/>
      <c r="L2243" s="90"/>
      <c r="M2243" s="91"/>
      <c r="N2243" s="93"/>
      <c r="O2243" s="94"/>
      <c r="P2243" s="95"/>
      <c r="Q2243" s="95"/>
      <c r="R2243" s="95"/>
      <c r="S2243" s="96"/>
      <c r="T2243" s="91"/>
      <c r="U2243" s="500">
        <v>0</v>
      </c>
      <c r="V2243" s="500">
        <v>0</v>
      </c>
      <c r="W2243" s="500">
        <v>0</v>
      </c>
      <c r="X2243" s="500">
        <v>0</v>
      </c>
      <c r="Y2243" s="97"/>
      <c r="Z2243" s="512">
        <f t="shared" si="205"/>
        <v>0</v>
      </c>
      <c r="AA2243" s="512">
        <f t="shared" si="206"/>
        <v>0</v>
      </c>
      <c r="AB2243" s="512">
        <f t="shared" si="207"/>
        <v>0</v>
      </c>
      <c r="AC2243" s="512">
        <f t="shared" si="208"/>
        <v>0</v>
      </c>
      <c r="AD2243" s="91"/>
      <c r="AE2243" s="91"/>
      <c r="AF2243" s="237"/>
      <c r="AG2243" s="91"/>
      <c r="AH2243" s="97"/>
      <c r="AI2243" s="98"/>
      <c r="AJ2243" s="98"/>
      <c r="AK2243" s="99"/>
      <c r="AL2243" s="100"/>
      <c r="AM2243" s="97"/>
      <c r="AN2243" s="228"/>
      <c r="AO2243" s="89"/>
      <c r="AP2243" s="89"/>
      <c r="AQ2243" s="89"/>
      <c r="AR2243" s="89"/>
      <c r="AS2243" s="35">
        <f t="shared" si="209"/>
        <v>0</v>
      </c>
      <c r="AT2243" s="92"/>
      <c r="AU2243" s="95"/>
      <c r="AV2243" s="97"/>
      <c r="AW2243" s="106">
        <v>0</v>
      </c>
      <c r="AX2243" s="219"/>
      <c r="AY2243" s="219"/>
      <c r="AZ2243" s="105"/>
      <c r="BA2243" s="100"/>
      <c r="BB2243" s="44">
        <f t="shared" si="210"/>
        <v>0</v>
      </c>
      <c r="BC2243" s="106">
        <v>0</v>
      </c>
      <c r="BD2243" s="97"/>
      <c r="BE2243" s="95"/>
      <c r="BF2243" s="95"/>
      <c r="BG2243" s="95"/>
      <c r="BH2243" s="192"/>
      <c r="BI2243" s="95"/>
      <c r="BJ2243" s="203"/>
      <c r="BK2243" s="108"/>
      <c r="BL2243" s="97"/>
      <c r="BM2243" s="168"/>
      <c r="BN2243" s="97"/>
      <c r="BO2243" s="95"/>
      <c r="BP2243" s="133"/>
      <c r="BQ2243" s="105"/>
      <c r="BR2243" s="169"/>
      <c r="BS2243" s="136"/>
      <c r="BT2243" s="133"/>
      <c r="BU2243" s="105"/>
      <c r="BV2243" s="169"/>
      <c r="BW2243" s="136"/>
      <c r="BX2243" s="133"/>
      <c r="BY2243" s="105"/>
      <c r="BZ2243" s="169"/>
      <c r="CA2243" s="136"/>
      <c r="CB2243" s="169"/>
      <c r="CC2243" s="169"/>
    </row>
    <row r="2244" spans="2:81" ht="23">
      <c r="B2244" s="228"/>
      <c r="C2244" s="89"/>
      <c r="D2244" s="89"/>
      <c r="E2244" s="147"/>
      <c r="F2244" s="148" t="s">
        <v>3166</v>
      </c>
      <c r="G2244" s="148"/>
      <c r="H2244" s="148"/>
      <c r="I2244" s="148"/>
      <c r="J2244" s="90"/>
      <c r="K2244" s="90"/>
      <c r="L2244" s="90"/>
      <c r="M2244" s="91"/>
      <c r="N2244" s="93"/>
      <c r="O2244" s="94"/>
      <c r="P2244" s="144">
        <v>3717000</v>
      </c>
      <c r="Q2244" s="144">
        <v>3598499.08</v>
      </c>
      <c r="R2244" s="144"/>
      <c r="S2244" s="178">
        <v>2352609.0499999998</v>
      </c>
      <c r="T2244" s="91"/>
      <c r="U2244" s="500">
        <v>0</v>
      </c>
      <c r="V2244" s="500">
        <v>0</v>
      </c>
      <c r="W2244" s="500">
        <v>0</v>
      </c>
      <c r="X2244" s="500">
        <v>0</v>
      </c>
      <c r="Y2244" s="97"/>
      <c r="Z2244" s="512">
        <f t="shared" ref="Z2244:Z2307" si="211">U2244*100</f>
        <v>0</v>
      </c>
      <c r="AA2244" s="512">
        <f t="shared" ref="AA2244:AA2307" si="212">V2244*100</f>
        <v>0</v>
      </c>
      <c r="AB2244" s="512">
        <f t="shared" ref="AB2244:AB2307" si="213">W2244*100</f>
        <v>0</v>
      </c>
      <c r="AC2244" s="512">
        <f t="shared" ref="AC2244:AC2307" si="214">X2244*100</f>
        <v>0</v>
      </c>
      <c r="AD2244" s="91"/>
      <c r="AE2244" s="91"/>
      <c r="AF2244" s="237"/>
      <c r="AG2244" s="91"/>
      <c r="AH2244" s="97"/>
      <c r="AI2244" s="98"/>
      <c r="AJ2244" s="98"/>
      <c r="AK2244" s="99"/>
      <c r="AL2244" s="100"/>
      <c r="AM2244" s="97"/>
      <c r="AN2244" s="228"/>
      <c r="AO2244" s="89"/>
      <c r="AP2244" s="89"/>
      <c r="AQ2244" s="89"/>
      <c r="AR2244" s="89"/>
      <c r="AS2244" s="35">
        <f t="shared" ref="AS2244:AS2307" si="215">AW2244*100</f>
        <v>0</v>
      </c>
      <c r="AT2244" s="148" t="s">
        <v>3166</v>
      </c>
      <c r="AU2244" s="144">
        <v>6650000</v>
      </c>
      <c r="AV2244" s="97"/>
      <c r="AW2244" s="106">
        <v>0</v>
      </c>
      <c r="AX2244" s="220"/>
      <c r="AY2244" s="220"/>
      <c r="AZ2244" s="105"/>
      <c r="BA2244" s="100"/>
      <c r="BB2244" s="44">
        <f t="shared" ref="BB2244:BB2307" si="216">BC2244*100</f>
        <v>0</v>
      </c>
      <c r="BC2244" s="106">
        <v>0</v>
      </c>
      <c r="BD2244" s="97"/>
      <c r="BE2244" s="95"/>
      <c r="BF2244" s="95"/>
      <c r="BG2244" s="95"/>
      <c r="BH2244" s="192"/>
      <c r="BI2244" s="95"/>
      <c r="BJ2244" s="203"/>
      <c r="BK2244" s="108"/>
      <c r="BL2244" s="97"/>
      <c r="BM2244" s="168"/>
      <c r="BN2244" s="97"/>
      <c r="BO2244" s="95"/>
      <c r="BP2244" s="133"/>
      <c r="BQ2244" s="105"/>
      <c r="BR2244" s="169"/>
      <c r="BS2244" s="136"/>
      <c r="BT2244" s="133"/>
      <c r="BU2244" s="105"/>
      <c r="BV2244" s="169"/>
      <c r="BW2244" s="136"/>
      <c r="BX2244" s="133"/>
      <c r="BY2244" s="105"/>
      <c r="BZ2244" s="169"/>
      <c r="CA2244" s="136"/>
      <c r="CB2244" s="169">
        <v>1.7875655962882448E-3</v>
      </c>
      <c r="CC2244" s="169">
        <v>1.6041302235506364E-3</v>
      </c>
    </row>
    <row r="2245" spans="2:81" ht="23">
      <c r="B2245" s="228">
        <v>134</v>
      </c>
      <c r="C2245" s="89">
        <v>59188</v>
      </c>
      <c r="D2245" s="89">
        <v>1</v>
      </c>
      <c r="E2245" s="147" t="s">
        <v>2024</v>
      </c>
      <c r="F2245" s="92" t="s">
        <v>8548</v>
      </c>
      <c r="G2245" s="92"/>
      <c r="H2245" s="92"/>
      <c r="I2245" s="92"/>
      <c r="J2245" s="90" t="s">
        <v>8549</v>
      </c>
      <c r="K2245" s="90" t="s">
        <v>2838</v>
      </c>
      <c r="L2245" s="90" t="s">
        <v>241</v>
      </c>
      <c r="M2245" s="91" t="s">
        <v>58</v>
      </c>
      <c r="N2245" s="93">
        <v>92627</v>
      </c>
      <c r="O2245" s="94" t="s">
        <v>222</v>
      </c>
      <c r="P2245" s="95">
        <v>1265000</v>
      </c>
      <c r="Q2245" s="95">
        <v>1224670.8600000001</v>
      </c>
      <c r="R2245" s="95"/>
      <c r="S2245" s="95">
        <v>800659.99</v>
      </c>
      <c r="T2245" s="91" t="s">
        <v>60</v>
      </c>
      <c r="U2245" s="500">
        <v>4.96</v>
      </c>
      <c r="V2245" s="500">
        <v>2.0969999999999999E-2</v>
      </c>
      <c r="W2245" s="500">
        <v>0.01</v>
      </c>
      <c r="X2245" s="500">
        <v>4.9390299999999998</v>
      </c>
      <c r="Y2245" s="97">
        <v>38595</v>
      </c>
      <c r="Z2245" s="512">
        <f t="shared" si="211"/>
        <v>496</v>
      </c>
      <c r="AA2245" s="512">
        <f t="shared" si="212"/>
        <v>2.097</v>
      </c>
      <c r="AB2245" s="512">
        <f t="shared" si="213"/>
        <v>1</v>
      </c>
      <c r="AC2245" s="512">
        <f t="shared" si="214"/>
        <v>493.90299999999996</v>
      </c>
      <c r="AD2245" s="91">
        <v>240</v>
      </c>
      <c r="AE2245" s="91">
        <v>0</v>
      </c>
      <c r="AF2245" s="237">
        <v>13</v>
      </c>
      <c r="AG2245" s="91">
        <v>107</v>
      </c>
      <c r="AH2245" s="97">
        <v>42248</v>
      </c>
      <c r="AI2245" s="98" t="s">
        <v>8202</v>
      </c>
      <c r="AJ2245" s="98" t="s">
        <v>8197</v>
      </c>
      <c r="AK2245" s="99"/>
      <c r="AL2245" s="100" t="s">
        <v>98</v>
      </c>
      <c r="AM2245" s="97"/>
      <c r="AN2245" s="228">
        <v>134</v>
      </c>
      <c r="AO2245" s="89">
        <v>59188</v>
      </c>
      <c r="AP2245" s="89"/>
      <c r="AQ2245" s="89"/>
      <c r="AR2245" s="89">
        <v>1</v>
      </c>
      <c r="AS2245" s="35">
        <f t="shared" si="215"/>
        <v>5411.2768120300752</v>
      </c>
      <c r="AT2245" s="92" t="s">
        <v>8548</v>
      </c>
      <c r="AU2245" s="95">
        <v>2100000</v>
      </c>
      <c r="AV2245" s="97">
        <v>38539</v>
      </c>
      <c r="AW2245" s="106">
        <v>54.112768120300757</v>
      </c>
      <c r="AX2245" s="219">
        <v>2004</v>
      </c>
      <c r="AY2245" s="219"/>
      <c r="AZ2245" s="105">
        <v>2250</v>
      </c>
      <c r="BA2245" s="100" t="s">
        <v>226</v>
      </c>
      <c r="BB2245" s="44">
        <f t="shared" si="216"/>
        <v>10000</v>
      </c>
      <c r="BC2245" s="106">
        <v>100</v>
      </c>
      <c r="BD2245" s="97">
        <v>38925</v>
      </c>
      <c r="BE2245" s="95">
        <v>173515</v>
      </c>
      <c r="BF2245" s="95">
        <v>44814</v>
      </c>
      <c r="BG2245" s="95">
        <v>124878</v>
      </c>
      <c r="BH2245" s="192">
        <v>1.3475639268939472</v>
      </c>
      <c r="BI2245" s="95">
        <v>293</v>
      </c>
      <c r="BJ2245" s="203">
        <v>0.13022222222222221</v>
      </c>
      <c r="BK2245" s="108" t="s">
        <v>64</v>
      </c>
      <c r="BL2245" s="97">
        <v>38898</v>
      </c>
      <c r="BM2245" s="168">
        <v>127714</v>
      </c>
      <c r="BN2245" s="97">
        <v>38717</v>
      </c>
      <c r="BO2245" s="95">
        <v>128939.19</v>
      </c>
      <c r="BP2245" s="133" t="s">
        <v>8550</v>
      </c>
      <c r="BQ2245" s="105">
        <v>1500</v>
      </c>
      <c r="BR2245" s="169">
        <v>0.66666666666666663</v>
      </c>
      <c r="BS2245" s="136">
        <v>41809</v>
      </c>
      <c r="BT2245" s="133" t="s">
        <v>8551</v>
      </c>
      <c r="BU2245" s="105">
        <v>750</v>
      </c>
      <c r="BV2245" s="169">
        <v>0.33333333333333331</v>
      </c>
      <c r="BW2245" s="136">
        <v>40147</v>
      </c>
      <c r="BX2245" s="133"/>
      <c r="BY2245" s="105">
        <v>0</v>
      </c>
      <c r="BZ2245" s="169">
        <v>0</v>
      </c>
      <c r="CA2245" s="136"/>
      <c r="CB2245" s="169">
        <v>6.0835905399557238E-4</v>
      </c>
      <c r="CC2245" s="169">
        <v>5.4593081636351295E-4</v>
      </c>
    </row>
    <row r="2246" spans="2:81" ht="34">
      <c r="B2246" s="209">
        <v>135</v>
      </c>
      <c r="C2246" s="57">
        <v>59185</v>
      </c>
      <c r="D2246" s="57">
        <v>1</v>
      </c>
      <c r="E2246" s="155" t="s">
        <v>2024</v>
      </c>
      <c r="F2246" s="60" t="s">
        <v>8552</v>
      </c>
      <c r="G2246" s="60"/>
      <c r="H2246" s="60"/>
      <c r="I2246" s="60"/>
      <c r="J2246" s="58" t="s">
        <v>8553</v>
      </c>
      <c r="K2246" s="58" t="s">
        <v>8554</v>
      </c>
      <c r="L2246" s="58" t="s">
        <v>241</v>
      </c>
      <c r="M2246" s="59" t="s">
        <v>58</v>
      </c>
      <c r="N2246" s="61">
        <v>90740</v>
      </c>
      <c r="O2246" s="62" t="s">
        <v>222</v>
      </c>
      <c r="P2246" s="79">
        <v>700000</v>
      </c>
      <c r="Q2246" s="79">
        <v>677683.4</v>
      </c>
      <c r="R2246" s="79"/>
      <c r="S2246" s="80">
        <v>443052.09</v>
      </c>
      <c r="T2246" s="59" t="s">
        <v>60</v>
      </c>
      <c r="U2246" s="499">
        <v>4.96</v>
      </c>
      <c r="V2246" s="499">
        <v>2.0969999999999999E-2</v>
      </c>
      <c r="W2246" s="499">
        <v>0.01</v>
      </c>
      <c r="X2246" s="499">
        <v>4.9390299999999998</v>
      </c>
      <c r="Y2246" s="66">
        <v>38595</v>
      </c>
      <c r="Z2246" s="512">
        <f t="shared" si="211"/>
        <v>496</v>
      </c>
      <c r="AA2246" s="512">
        <f t="shared" si="212"/>
        <v>2.097</v>
      </c>
      <c r="AB2246" s="512">
        <f t="shared" si="213"/>
        <v>1</v>
      </c>
      <c r="AC2246" s="512">
        <f t="shared" si="214"/>
        <v>493.90299999999996</v>
      </c>
      <c r="AD2246" s="59">
        <v>240</v>
      </c>
      <c r="AE2246" s="59">
        <v>0</v>
      </c>
      <c r="AF2246" s="235">
        <v>13</v>
      </c>
      <c r="AG2246" s="59">
        <v>107</v>
      </c>
      <c r="AH2246" s="66">
        <v>42248</v>
      </c>
      <c r="AI2246" s="67" t="s">
        <v>8202</v>
      </c>
      <c r="AJ2246" s="67" t="s">
        <v>8197</v>
      </c>
      <c r="AK2246" s="68"/>
      <c r="AL2246" s="69" t="s">
        <v>98</v>
      </c>
      <c r="AM2246" s="66"/>
      <c r="AN2246" s="209">
        <v>135</v>
      </c>
      <c r="AO2246" s="57">
        <v>59185</v>
      </c>
      <c r="AP2246" s="57"/>
      <c r="AQ2246" s="57"/>
      <c r="AR2246" s="57">
        <v>1</v>
      </c>
      <c r="AS2246" s="35">
        <f t="shared" si="215"/>
        <v>5411.2768120300752</v>
      </c>
      <c r="AT2246" s="60" t="s">
        <v>8552</v>
      </c>
      <c r="AU2246" s="79">
        <v>1400000</v>
      </c>
      <c r="AV2246" s="66">
        <v>38539</v>
      </c>
      <c r="AW2246" s="81">
        <v>54.112768120300757</v>
      </c>
      <c r="AX2246" s="215">
        <v>2005</v>
      </c>
      <c r="AY2246" s="215"/>
      <c r="AZ2246" s="74">
        <v>2124</v>
      </c>
      <c r="BA2246" s="69" t="s">
        <v>226</v>
      </c>
      <c r="BB2246" s="44">
        <f t="shared" si="216"/>
        <v>10000</v>
      </c>
      <c r="BC2246" s="81">
        <v>100</v>
      </c>
      <c r="BD2246" s="66">
        <v>38991</v>
      </c>
      <c r="BE2246" s="79">
        <v>98254.84</v>
      </c>
      <c r="BF2246" s="79">
        <v>17890.7</v>
      </c>
      <c r="BG2246" s="79">
        <v>78020</v>
      </c>
      <c r="BH2246" s="75">
        <v>1.3475639268939472</v>
      </c>
      <c r="BI2246" s="79">
        <v>319</v>
      </c>
      <c r="BJ2246" s="197">
        <v>0.15018832391713749</v>
      </c>
      <c r="BK2246" s="78" t="s">
        <v>64</v>
      </c>
      <c r="BL2246" s="66">
        <v>38625</v>
      </c>
      <c r="BM2246" s="163">
        <v>77349</v>
      </c>
      <c r="BN2246" s="66"/>
      <c r="BO2246" s="79">
        <v>0</v>
      </c>
      <c r="BP2246" s="158" t="s">
        <v>8555</v>
      </c>
      <c r="BQ2246" s="74">
        <v>2124</v>
      </c>
      <c r="BR2246" s="161">
        <v>1</v>
      </c>
      <c r="BS2246" s="160">
        <v>45838</v>
      </c>
      <c r="BT2246" s="158"/>
      <c r="BU2246" s="74">
        <v>0</v>
      </c>
      <c r="BV2246" s="161">
        <v>0</v>
      </c>
      <c r="BW2246" s="160"/>
      <c r="BX2246" s="158"/>
      <c r="BY2246" s="74">
        <v>0</v>
      </c>
      <c r="BZ2246" s="161">
        <v>0</v>
      </c>
      <c r="CA2246" s="160"/>
      <c r="CB2246" s="161">
        <v>3.3664133409078015E-4</v>
      </c>
      <c r="CC2246" s="161">
        <v>3.0209606832484043E-4</v>
      </c>
    </row>
    <row r="2247" spans="2:81" ht="23">
      <c r="B2247" s="209">
        <v>136</v>
      </c>
      <c r="C2247" s="57">
        <v>59172</v>
      </c>
      <c r="D2247" s="57">
        <v>1</v>
      </c>
      <c r="E2247" s="155" t="s">
        <v>2024</v>
      </c>
      <c r="F2247" s="60" t="s">
        <v>8556</v>
      </c>
      <c r="G2247" s="60"/>
      <c r="H2247" s="60"/>
      <c r="I2247" s="60"/>
      <c r="J2247" s="58" t="s">
        <v>8557</v>
      </c>
      <c r="K2247" s="58" t="s">
        <v>8558</v>
      </c>
      <c r="L2247" s="58" t="s">
        <v>825</v>
      </c>
      <c r="M2247" s="59" t="s">
        <v>58</v>
      </c>
      <c r="N2247" s="61">
        <v>91763</v>
      </c>
      <c r="O2247" s="62" t="s">
        <v>222</v>
      </c>
      <c r="P2247" s="79">
        <v>636000</v>
      </c>
      <c r="Q2247" s="79">
        <v>615723.79</v>
      </c>
      <c r="R2247" s="79"/>
      <c r="S2247" s="80">
        <v>402544.61</v>
      </c>
      <c r="T2247" s="59" t="s">
        <v>60</v>
      </c>
      <c r="U2247" s="499">
        <v>4.96</v>
      </c>
      <c r="V2247" s="499">
        <v>2.0969999999999999E-2</v>
      </c>
      <c r="W2247" s="499">
        <v>0.01</v>
      </c>
      <c r="X2247" s="499">
        <v>4.9390299999999998</v>
      </c>
      <c r="Y2247" s="66">
        <v>38595</v>
      </c>
      <c r="Z2247" s="512">
        <f t="shared" si="211"/>
        <v>496</v>
      </c>
      <c r="AA2247" s="512">
        <f t="shared" si="212"/>
        <v>2.097</v>
      </c>
      <c r="AB2247" s="512">
        <f t="shared" si="213"/>
        <v>1</v>
      </c>
      <c r="AC2247" s="512">
        <f t="shared" si="214"/>
        <v>493.90299999999996</v>
      </c>
      <c r="AD2247" s="59">
        <v>240</v>
      </c>
      <c r="AE2247" s="59">
        <v>0</v>
      </c>
      <c r="AF2247" s="235">
        <v>13</v>
      </c>
      <c r="AG2247" s="59">
        <v>107</v>
      </c>
      <c r="AH2247" s="66">
        <v>42248</v>
      </c>
      <c r="AI2247" s="67" t="s">
        <v>8202</v>
      </c>
      <c r="AJ2247" s="67" t="s">
        <v>8197</v>
      </c>
      <c r="AK2247" s="68"/>
      <c r="AL2247" s="69" t="s">
        <v>98</v>
      </c>
      <c r="AM2247" s="66"/>
      <c r="AN2247" s="209">
        <v>136</v>
      </c>
      <c r="AO2247" s="57">
        <v>59172</v>
      </c>
      <c r="AP2247" s="57"/>
      <c r="AQ2247" s="57"/>
      <c r="AR2247" s="57">
        <v>1</v>
      </c>
      <c r="AS2247" s="35">
        <f t="shared" si="215"/>
        <v>5411.2768120300752</v>
      </c>
      <c r="AT2247" s="60" t="s">
        <v>8556</v>
      </c>
      <c r="AU2247" s="79">
        <v>1400000</v>
      </c>
      <c r="AV2247" s="66">
        <v>38526</v>
      </c>
      <c r="AW2247" s="81">
        <v>54.112768120300757</v>
      </c>
      <c r="AX2247" s="215">
        <v>2000</v>
      </c>
      <c r="AY2247" s="215"/>
      <c r="AZ2247" s="74">
        <v>3050</v>
      </c>
      <c r="BA2247" s="69" t="s">
        <v>226</v>
      </c>
      <c r="BB2247" s="44">
        <f t="shared" si="216"/>
        <v>10000</v>
      </c>
      <c r="BC2247" s="81">
        <v>100</v>
      </c>
      <c r="BD2247" s="66">
        <v>38991</v>
      </c>
      <c r="BE2247" s="79">
        <v>91640</v>
      </c>
      <c r="BF2247" s="79">
        <v>15995.28</v>
      </c>
      <c r="BG2247" s="79">
        <v>72407</v>
      </c>
      <c r="BH2247" s="75">
        <v>1.3475639268939472</v>
      </c>
      <c r="BI2247" s="79">
        <v>763</v>
      </c>
      <c r="BJ2247" s="197">
        <v>0.25016393442622953</v>
      </c>
      <c r="BK2247" s="78" t="s">
        <v>64</v>
      </c>
      <c r="BL2247" s="66">
        <v>38898</v>
      </c>
      <c r="BM2247" s="163">
        <v>86197</v>
      </c>
      <c r="BN2247" s="66">
        <v>38717</v>
      </c>
      <c r="BO2247" s="79">
        <v>84627.62</v>
      </c>
      <c r="BP2247" s="158" t="s">
        <v>8559</v>
      </c>
      <c r="BQ2247" s="74">
        <v>3050</v>
      </c>
      <c r="BR2247" s="161">
        <v>1</v>
      </c>
      <c r="BS2247" s="160">
        <v>43930</v>
      </c>
      <c r="BT2247" s="158"/>
      <c r="BU2247" s="74">
        <v>0</v>
      </c>
      <c r="BV2247" s="161">
        <v>0</v>
      </c>
      <c r="BW2247" s="160"/>
      <c r="BX2247" s="158"/>
      <c r="BY2247" s="74">
        <v>0</v>
      </c>
      <c r="BZ2247" s="161">
        <v>0</v>
      </c>
      <c r="CA2247" s="160"/>
      <c r="CB2247" s="161">
        <v>3.0586270535331304E-4</v>
      </c>
      <c r="CC2247" s="161">
        <v>2.7447586311405841E-4</v>
      </c>
    </row>
    <row r="2248" spans="2:81" ht="34">
      <c r="B2248" s="209">
        <v>137</v>
      </c>
      <c r="C2248" s="57">
        <v>59186</v>
      </c>
      <c r="D2248" s="57">
        <v>1</v>
      </c>
      <c r="E2248" s="155" t="s">
        <v>2024</v>
      </c>
      <c r="F2248" s="60" t="s">
        <v>8560</v>
      </c>
      <c r="G2248" s="60"/>
      <c r="H2248" s="60"/>
      <c r="I2248" s="60"/>
      <c r="J2248" s="58" t="s">
        <v>8561</v>
      </c>
      <c r="K2248" s="58" t="s">
        <v>7394</v>
      </c>
      <c r="L2248" s="58" t="s">
        <v>7394</v>
      </c>
      <c r="M2248" s="59" t="s">
        <v>58</v>
      </c>
      <c r="N2248" s="61">
        <v>93710</v>
      </c>
      <c r="O2248" s="62" t="s">
        <v>222</v>
      </c>
      <c r="P2248" s="79">
        <v>585000</v>
      </c>
      <c r="Q2248" s="79">
        <v>566349.69999999995</v>
      </c>
      <c r="R2248" s="79"/>
      <c r="S2248" s="80">
        <v>370264.89</v>
      </c>
      <c r="T2248" s="59" t="s">
        <v>60</v>
      </c>
      <c r="U2248" s="499">
        <v>4.96</v>
      </c>
      <c r="V2248" s="499">
        <v>2.0969999999999999E-2</v>
      </c>
      <c r="W2248" s="499">
        <v>0.01</v>
      </c>
      <c r="X2248" s="499">
        <v>4.9390299999999998</v>
      </c>
      <c r="Y2248" s="66">
        <v>38595</v>
      </c>
      <c r="Z2248" s="512">
        <f t="shared" si="211"/>
        <v>496</v>
      </c>
      <c r="AA2248" s="512">
        <f t="shared" si="212"/>
        <v>2.097</v>
      </c>
      <c r="AB2248" s="512">
        <f t="shared" si="213"/>
        <v>1</v>
      </c>
      <c r="AC2248" s="512">
        <f t="shared" si="214"/>
        <v>493.90299999999996</v>
      </c>
      <c r="AD2248" s="59">
        <v>240</v>
      </c>
      <c r="AE2248" s="59">
        <v>0</v>
      </c>
      <c r="AF2248" s="235">
        <v>13</v>
      </c>
      <c r="AG2248" s="59">
        <v>107</v>
      </c>
      <c r="AH2248" s="66">
        <v>42248</v>
      </c>
      <c r="AI2248" s="67" t="s">
        <v>8202</v>
      </c>
      <c r="AJ2248" s="67" t="s">
        <v>8197</v>
      </c>
      <c r="AK2248" s="68"/>
      <c r="AL2248" s="69" t="s">
        <v>98</v>
      </c>
      <c r="AM2248" s="66"/>
      <c r="AN2248" s="209">
        <v>137</v>
      </c>
      <c r="AO2248" s="57">
        <v>59186</v>
      </c>
      <c r="AP2248" s="57"/>
      <c r="AQ2248" s="57"/>
      <c r="AR2248" s="57">
        <v>1</v>
      </c>
      <c r="AS2248" s="35">
        <f t="shared" si="215"/>
        <v>5411.2768120300752</v>
      </c>
      <c r="AT2248" s="60" t="s">
        <v>8560</v>
      </c>
      <c r="AU2248" s="79">
        <v>950000</v>
      </c>
      <c r="AV2248" s="66">
        <v>38541</v>
      </c>
      <c r="AW2248" s="81">
        <v>54.112768120300757</v>
      </c>
      <c r="AX2248" s="215">
        <v>1980</v>
      </c>
      <c r="AY2248" s="215"/>
      <c r="AZ2248" s="74">
        <v>5600</v>
      </c>
      <c r="BA2248" s="69" t="s">
        <v>226</v>
      </c>
      <c r="BB2248" s="44">
        <f t="shared" si="216"/>
        <v>10000</v>
      </c>
      <c r="BC2248" s="81">
        <v>100</v>
      </c>
      <c r="BD2248" s="66">
        <v>38991</v>
      </c>
      <c r="BE2248" s="79">
        <v>96400.8</v>
      </c>
      <c r="BF2248" s="79">
        <v>23402.78</v>
      </c>
      <c r="BG2248" s="79">
        <v>66039</v>
      </c>
      <c r="BH2248" s="75">
        <v>1.3475639268939472</v>
      </c>
      <c r="BI2248" s="79">
        <v>1400</v>
      </c>
      <c r="BJ2248" s="197">
        <v>0.25</v>
      </c>
      <c r="BK2248" s="78" t="s">
        <v>276</v>
      </c>
      <c r="BL2248" s="66">
        <v>38717</v>
      </c>
      <c r="BM2248" s="163">
        <v>61836</v>
      </c>
      <c r="BN2248" s="66">
        <v>38352</v>
      </c>
      <c r="BO2248" s="79">
        <v>80065</v>
      </c>
      <c r="BP2248" s="158" t="s">
        <v>8562</v>
      </c>
      <c r="BQ2248" s="74">
        <v>5600</v>
      </c>
      <c r="BR2248" s="161">
        <v>1</v>
      </c>
      <c r="BS2248" s="160">
        <v>40351</v>
      </c>
      <c r="BT2248" s="158"/>
      <c r="BU2248" s="74">
        <v>0</v>
      </c>
      <c r="BV2248" s="161">
        <v>0</v>
      </c>
      <c r="BW2248" s="160"/>
      <c r="BX2248" s="158"/>
      <c r="BY2248" s="74">
        <v>0</v>
      </c>
      <c r="BZ2248" s="161">
        <v>0</v>
      </c>
      <c r="CA2248" s="160"/>
      <c r="CB2248" s="161">
        <v>2.8133597277122784E-4</v>
      </c>
      <c r="CC2248" s="161">
        <v>2.5246600059401314E-4</v>
      </c>
    </row>
    <row r="2249" spans="2:81" ht="34">
      <c r="B2249" s="209">
        <v>138</v>
      </c>
      <c r="C2249" s="57">
        <v>59187</v>
      </c>
      <c r="D2249" s="57">
        <v>1</v>
      </c>
      <c r="E2249" s="155" t="s">
        <v>2024</v>
      </c>
      <c r="F2249" s="60" t="s">
        <v>8563</v>
      </c>
      <c r="G2249" s="60"/>
      <c r="H2249" s="60"/>
      <c r="I2249" s="60"/>
      <c r="J2249" s="58" t="s">
        <v>8564</v>
      </c>
      <c r="K2249" s="58" t="s">
        <v>7394</v>
      </c>
      <c r="L2249" s="58" t="s">
        <v>7394</v>
      </c>
      <c r="M2249" s="59" t="s">
        <v>58</v>
      </c>
      <c r="N2249" s="61">
        <v>93710</v>
      </c>
      <c r="O2249" s="62" t="s">
        <v>222</v>
      </c>
      <c r="P2249" s="79">
        <v>531000</v>
      </c>
      <c r="Q2249" s="79">
        <v>514071.33</v>
      </c>
      <c r="R2249" s="79"/>
      <c r="S2249" s="80">
        <v>336087.47</v>
      </c>
      <c r="T2249" s="59" t="s">
        <v>60</v>
      </c>
      <c r="U2249" s="499">
        <v>4.96</v>
      </c>
      <c r="V2249" s="499">
        <v>2.0969999999999999E-2</v>
      </c>
      <c r="W2249" s="499">
        <v>0.01</v>
      </c>
      <c r="X2249" s="499">
        <v>4.9390299999999998</v>
      </c>
      <c r="Y2249" s="66">
        <v>38595</v>
      </c>
      <c r="Z2249" s="512">
        <f t="shared" si="211"/>
        <v>496</v>
      </c>
      <c r="AA2249" s="512">
        <f t="shared" si="212"/>
        <v>2.097</v>
      </c>
      <c r="AB2249" s="512">
        <f t="shared" si="213"/>
        <v>1</v>
      </c>
      <c r="AC2249" s="512">
        <f t="shared" si="214"/>
        <v>493.90299999999996</v>
      </c>
      <c r="AD2249" s="59">
        <v>240</v>
      </c>
      <c r="AE2249" s="59">
        <v>0</v>
      </c>
      <c r="AF2249" s="235">
        <v>13</v>
      </c>
      <c r="AG2249" s="59">
        <v>107</v>
      </c>
      <c r="AH2249" s="66">
        <v>42248</v>
      </c>
      <c r="AI2249" s="67" t="s">
        <v>8202</v>
      </c>
      <c r="AJ2249" s="67" t="s">
        <v>8197</v>
      </c>
      <c r="AK2249" s="68"/>
      <c r="AL2249" s="69" t="s">
        <v>98</v>
      </c>
      <c r="AM2249" s="66"/>
      <c r="AN2249" s="209">
        <v>138</v>
      </c>
      <c r="AO2249" s="57">
        <v>59187</v>
      </c>
      <c r="AP2249" s="57"/>
      <c r="AQ2249" s="57"/>
      <c r="AR2249" s="57">
        <v>1</v>
      </c>
      <c r="AS2249" s="35">
        <f t="shared" si="215"/>
        <v>5411.2768120300752</v>
      </c>
      <c r="AT2249" s="60" t="s">
        <v>8563</v>
      </c>
      <c r="AU2249" s="79">
        <v>800000</v>
      </c>
      <c r="AV2249" s="66">
        <v>38541</v>
      </c>
      <c r="AW2249" s="81">
        <v>54.112768120300757</v>
      </c>
      <c r="AX2249" s="215">
        <v>1980</v>
      </c>
      <c r="AY2249" s="215"/>
      <c r="AZ2249" s="74">
        <v>3624</v>
      </c>
      <c r="BA2249" s="69" t="s">
        <v>226</v>
      </c>
      <c r="BB2249" s="44">
        <f t="shared" si="216"/>
        <v>10000</v>
      </c>
      <c r="BC2249" s="81">
        <v>100</v>
      </c>
      <c r="BD2249" s="66">
        <v>38991</v>
      </c>
      <c r="BE2249" s="79">
        <v>74917.03</v>
      </c>
      <c r="BF2249" s="79">
        <v>20366</v>
      </c>
      <c r="BG2249" s="79">
        <v>54007</v>
      </c>
      <c r="BH2249" s="75">
        <v>1.3475639268939472</v>
      </c>
      <c r="BI2249" s="79">
        <v>544</v>
      </c>
      <c r="BJ2249" s="197">
        <v>0.15011037527593818</v>
      </c>
      <c r="BK2249" s="78" t="s">
        <v>64</v>
      </c>
      <c r="BL2249" s="66">
        <v>38898</v>
      </c>
      <c r="BM2249" s="163">
        <v>59484</v>
      </c>
      <c r="BN2249" s="66">
        <v>38717</v>
      </c>
      <c r="BO2249" s="79">
        <v>66023</v>
      </c>
      <c r="BP2249" s="158" t="s">
        <v>8565</v>
      </c>
      <c r="BQ2249" s="74">
        <v>3624</v>
      </c>
      <c r="BR2249" s="161">
        <v>1</v>
      </c>
      <c r="BS2249" s="160">
        <v>44160</v>
      </c>
      <c r="BT2249" s="158"/>
      <c r="BU2249" s="74">
        <v>0</v>
      </c>
      <c r="BV2249" s="161">
        <v>0</v>
      </c>
      <c r="BW2249" s="160"/>
      <c r="BX2249" s="158"/>
      <c r="BY2249" s="74">
        <v>0</v>
      </c>
      <c r="BZ2249" s="161">
        <v>0</v>
      </c>
      <c r="CA2249" s="160"/>
      <c r="CB2249" s="161">
        <v>2.553665300773513E-4</v>
      </c>
      <c r="CC2249" s="161">
        <v>2.2916147515421152E-4</v>
      </c>
    </row>
    <row r="2250" spans="2:81">
      <c r="B2250" s="207"/>
      <c r="C2250" s="57"/>
      <c r="D2250" s="57"/>
      <c r="E2250" s="155"/>
      <c r="F2250" s="60"/>
      <c r="G2250" s="60"/>
      <c r="H2250" s="60"/>
      <c r="I2250" s="60"/>
      <c r="J2250" s="58"/>
      <c r="K2250" s="58"/>
      <c r="L2250" s="58"/>
      <c r="M2250" s="59"/>
      <c r="N2250" s="61"/>
      <c r="O2250" s="62"/>
      <c r="P2250" s="79"/>
      <c r="Q2250" s="79"/>
      <c r="R2250" s="79"/>
      <c r="S2250" s="80"/>
      <c r="T2250" s="59"/>
      <c r="U2250" s="499">
        <v>0</v>
      </c>
      <c r="V2250" s="499">
        <v>0</v>
      </c>
      <c r="W2250" s="499">
        <v>0</v>
      </c>
      <c r="X2250" s="499">
        <v>0</v>
      </c>
      <c r="Y2250" s="66"/>
      <c r="Z2250" s="512">
        <f t="shared" si="211"/>
        <v>0</v>
      </c>
      <c r="AA2250" s="512">
        <f t="shared" si="212"/>
        <v>0</v>
      </c>
      <c r="AB2250" s="512">
        <f t="shared" si="213"/>
        <v>0</v>
      </c>
      <c r="AC2250" s="512">
        <f t="shared" si="214"/>
        <v>0</v>
      </c>
      <c r="AD2250" s="59"/>
      <c r="AE2250" s="59"/>
      <c r="AF2250" s="235"/>
      <c r="AG2250" s="59"/>
      <c r="AH2250" s="66"/>
      <c r="AI2250" s="67"/>
      <c r="AJ2250" s="67"/>
      <c r="AK2250" s="68"/>
      <c r="AL2250" s="69"/>
      <c r="AM2250" s="66"/>
      <c r="AN2250" s="207"/>
      <c r="AO2250" s="57"/>
      <c r="AP2250" s="57"/>
      <c r="AQ2250" s="57"/>
      <c r="AR2250" s="57"/>
      <c r="AS2250" s="35">
        <f t="shared" si="215"/>
        <v>0</v>
      </c>
      <c r="AT2250" s="60"/>
      <c r="AU2250" s="79"/>
      <c r="AV2250" s="66"/>
      <c r="AW2250" s="81">
        <v>0</v>
      </c>
      <c r="AX2250" s="215"/>
      <c r="AY2250" s="215"/>
      <c r="AZ2250" s="74"/>
      <c r="BA2250" s="69"/>
      <c r="BB2250" s="44">
        <f t="shared" si="216"/>
        <v>0</v>
      </c>
      <c r="BC2250" s="81">
        <v>0</v>
      </c>
      <c r="BD2250" s="66"/>
      <c r="BE2250" s="79"/>
      <c r="BF2250" s="79"/>
      <c r="BG2250" s="79"/>
      <c r="BH2250" s="75"/>
      <c r="BI2250" s="79"/>
      <c r="BJ2250" s="197"/>
      <c r="BK2250" s="78"/>
      <c r="BL2250" s="66"/>
      <c r="BM2250" s="163"/>
      <c r="BN2250" s="66"/>
      <c r="BO2250" s="79"/>
      <c r="BP2250" s="158"/>
      <c r="BQ2250" s="74"/>
      <c r="BR2250" s="161"/>
      <c r="BS2250" s="160"/>
      <c r="BT2250" s="158"/>
      <c r="BU2250" s="74"/>
      <c r="BV2250" s="161"/>
      <c r="BW2250" s="160"/>
      <c r="BX2250" s="158"/>
      <c r="BY2250" s="74"/>
      <c r="BZ2250" s="161"/>
      <c r="CA2250" s="160"/>
      <c r="CB2250" s="161"/>
      <c r="CC2250" s="161"/>
    </row>
    <row r="2251" spans="2:81" ht="34">
      <c r="B2251" s="228">
        <v>139</v>
      </c>
      <c r="C2251" s="89">
        <v>9000572</v>
      </c>
      <c r="D2251" s="89">
        <v>1</v>
      </c>
      <c r="E2251" s="147" t="s">
        <v>4619</v>
      </c>
      <c r="F2251" s="92" t="s">
        <v>8566</v>
      </c>
      <c r="G2251" s="92"/>
      <c r="H2251" s="92"/>
      <c r="I2251" s="92"/>
      <c r="J2251" s="90" t="s">
        <v>8567</v>
      </c>
      <c r="K2251" s="90" t="s">
        <v>8568</v>
      </c>
      <c r="L2251" s="90" t="s">
        <v>8569</v>
      </c>
      <c r="M2251" s="91" t="s">
        <v>189</v>
      </c>
      <c r="N2251" s="93">
        <v>36303</v>
      </c>
      <c r="O2251" s="94" t="s">
        <v>615</v>
      </c>
      <c r="P2251" s="95">
        <v>3600000</v>
      </c>
      <c r="Q2251" s="95">
        <v>3594514.78</v>
      </c>
      <c r="R2251" s="95"/>
      <c r="S2251" s="96">
        <v>3127659.7</v>
      </c>
      <c r="T2251" s="91" t="s">
        <v>60</v>
      </c>
      <c r="U2251" s="500">
        <v>6.79</v>
      </c>
      <c r="V2251" s="500">
        <v>5.0969999999999994E-2</v>
      </c>
      <c r="W2251" s="500">
        <v>0.02</v>
      </c>
      <c r="X2251" s="500">
        <v>6.7390299999999996</v>
      </c>
      <c r="Y2251" s="97">
        <v>38929</v>
      </c>
      <c r="Z2251" s="512">
        <f t="shared" si="211"/>
        <v>679</v>
      </c>
      <c r="AA2251" s="512">
        <f t="shared" si="212"/>
        <v>5.0969999999999995</v>
      </c>
      <c r="AB2251" s="512">
        <f t="shared" si="213"/>
        <v>2</v>
      </c>
      <c r="AC2251" s="512">
        <f t="shared" si="214"/>
        <v>673.90300000000002</v>
      </c>
      <c r="AD2251" s="91">
        <v>360</v>
      </c>
      <c r="AE2251" s="91">
        <v>0</v>
      </c>
      <c r="AF2251" s="237">
        <v>2</v>
      </c>
      <c r="AG2251" s="91">
        <v>118</v>
      </c>
      <c r="AH2251" s="97">
        <v>42583</v>
      </c>
      <c r="AI2251" s="98" t="s">
        <v>61</v>
      </c>
      <c r="AJ2251" s="98" t="s">
        <v>61</v>
      </c>
      <c r="AK2251" s="99"/>
      <c r="AL2251" s="100" t="s">
        <v>98</v>
      </c>
      <c r="AM2251" s="97"/>
      <c r="AN2251" s="228">
        <v>139</v>
      </c>
      <c r="AO2251" s="89">
        <v>9000572</v>
      </c>
      <c r="AP2251" s="89"/>
      <c r="AQ2251" s="89"/>
      <c r="AR2251" s="89">
        <v>1</v>
      </c>
      <c r="AS2251" s="35">
        <f t="shared" si="215"/>
        <v>6123.5345485519592</v>
      </c>
      <c r="AT2251" s="92" t="s">
        <v>8566</v>
      </c>
      <c r="AU2251" s="95">
        <v>5870000</v>
      </c>
      <c r="AV2251" s="97">
        <v>38868</v>
      </c>
      <c r="AW2251" s="106">
        <v>61.235345485519588</v>
      </c>
      <c r="AX2251" s="219">
        <v>2004</v>
      </c>
      <c r="AY2251" s="219"/>
      <c r="AZ2251" s="105">
        <v>67</v>
      </c>
      <c r="BA2251" s="100" t="s">
        <v>2847</v>
      </c>
      <c r="BB2251" s="44">
        <f t="shared" si="216"/>
        <v>8514</v>
      </c>
      <c r="BC2251" s="106">
        <v>85.14</v>
      </c>
      <c r="BD2251" s="97">
        <v>38868</v>
      </c>
      <c r="BE2251" s="95">
        <v>1217638</v>
      </c>
      <c r="BF2251" s="95">
        <v>734180</v>
      </c>
      <c r="BG2251" s="95">
        <v>434751</v>
      </c>
      <c r="BH2251" s="192">
        <v>1.5452650911716745</v>
      </c>
      <c r="BI2251" s="95">
        <v>48706</v>
      </c>
      <c r="BJ2251" s="203">
        <v>726.95522388059703</v>
      </c>
      <c r="BK2251" s="108" t="s">
        <v>3572</v>
      </c>
      <c r="BL2251" s="97">
        <v>38868</v>
      </c>
      <c r="BM2251" s="168">
        <v>646088</v>
      </c>
      <c r="BN2251" s="97">
        <v>38717</v>
      </c>
      <c r="BO2251" s="95">
        <v>571175</v>
      </c>
      <c r="BP2251" s="133"/>
      <c r="BQ2251" s="105"/>
      <c r="BR2251" s="169"/>
      <c r="BS2251" s="136"/>
      <c r="BT2251" s="133"/>
      <c r="BU2251" s="105"/>
      <c r="BV2251" s="169"/>
      <c r="BW2251" s="136"/>
      <c r="BX2251" s="133"/>
      <c r="BY2251" s="105"/>
      <c r="BZ2251" s="169"/>
      <c r="CA2251" s="136"/>
      <c r="CB2251" s="169">
        <v>1.7855863828865029E-3</v>
      </c>
      <c r="CC2251" s="169">
        <v>1.6023541119253159E-3</v>
      </c>
    </row>
    <row r="2252" spans="2:81" ht="23">
      <c r="B2252" s="228">
        <v>140</v>
      </c>
      <c r="C2252" s="89">
        <v>20061697</v>
      </c>
      <c r="D2252" s="89">
        <v>1</v>
      </c>
      <c r="E2252" s="147" t="s">
        <v>2062</v>
      </c>
      <c r="F2252" s="92" t="s">
        <v>8570</v>
      </c>
      <c r="G2252" s="92"/>
      <c r="H2252" s="92"/>
      <c r="I2252" s="92"/>
      <c r="J2252" s="90" t="s">
        <v>8570</v>
      </c>
      <c r="K2252" s="90" t="s">
        <v>5154</v>
      </c>
      <c r="L2252" s="90" t="s">
        <v>8571</v>
      </c>
      <c r="M2252" s="91" t="s">
        <v>335</v>
      </c>
      <c r="N2252" s="93">
        <v>22406</v>
      </c>
      <c r="O2252" s="94" t="s">
        <v>468</v>
      </c>
      <c r="P2252" s="95">
        <v>3520000</v>
      </c>
      <c r="Q2252" s="95">
        <v>3513833.47</v>
      </c>
      <c r="R2252" s="95"/>
      <c r="S2252" s="96">
        <v>3138393.83</v>
      </c>
      <c r="T2252" s="91" t="s">
        <v>70</v>
      </c>
      <c r="U2252" s="500">
        <v>6.19</v>
      </c>
      <c r="V2252" s="500">
        <v>4.0970000000000006E-2</v>
      </c>
      <c r="W2252" s="500">
        <v>0.02</v>
      </c>
      <c r="X2252" s="500">
        <v>6.1490300000000007</v>
      </c>
      <c r="Y2252" s="97">
        <v>38918</v>
      </c>
      <c r="Z2252" s="512">
        <f t="shared" si="211"/>
        <v>619</v>
      </c>
      <c r="AA2252" s="512">
        <f t="shared" si="212"/>
        <v>4.0970000000000004</v>
      </c>
      <c r="AB2252" s="512">
        <f t="shared" si="213"/>
        <v>2</v>
      </c>
      <c r="AC2252" s="512">
        <f t="shared" si="214"/>
        <v>614.90300000000002</v>
      </c>
      <c r="AD2252" s="91">
        <v>360</v>
      </c>
      <c r="AE2252" s="91">
        <v>24</v>
      </c>
      <c r="AF2252" s="237">
        <v>2</v>
      </c>
      <c r="AG2252" s="91">
        <v>118</v>
      </c>
      <c r="AH2252" s="97">
        <v>42583</v>
      </c>
      <c r="AI2252" s="98" t="s">
        <v>61</v>
      </c>
      <c r="AJ2252" s="98" t="s">
        <v>61</v>
      </c>
      <c r="AK2252" s="99"/>
      <c r="AL2252" s="100" t="s">
        <v>62</v>
      </c>
      <c r="AM2252" s="97"/>
      <c r="AN2252" s="228">
        <v>140</v>
      </c>
      <c r="AO2252" s="89">
        <v>20061697</v>
      </c>
      <c r="AP2252" s="89"/>
      <c r="AQ2252" s="89"/>
      <c r="AR2252" s="89">
        <v>1</v>
      </c>
      <c r="AS2252" s="35">
        <f t="shared" si="215"/>
        <v>7245.0174639175257</v>
      </c>
      <c r="AT2252" s="92" t="s">
        <v>8570</v>
      </c>
      <c r="AU2252" s="95">
        <v>4850000</v>
      </c>
      <c r="AV2252" s="97">
        <v>38885</v>
      </c>
      <c r="AW2252" s="106">
        <v>72.450174639175259</v>
      </c>
      <c r="AX2252" s="219">
        <v>2006</v>
      </c>
      <c r="AY2252" s="219"/>
      <c r="AZ2252" s="105">
        <v>40000</v>
      </c>
      <c r="BA2252" s="100" t="s">
        <v>226</v>
      </c>
      <c r="BB2252" s="44">
        <f t="shared" si="216"/>
        <v>10000</v>
      </c>
      <c r="BC2252" s="106">
        <v>100</v>
      </c>
      <c r="BD2252" s="97">
        <v>38991</v>
      </c>
      <c r="BE2252" s="95">
        <v>322176.46629999997</v>
      </c>
      <c r="BF2252" s="95">
        <v>9665</v>
      </c>
      <c r="BG2252" s="95">
        <v>296632.95429999998</v>
      </c>
      <c r="BH2252" s="192">
        <v>1.1478143806670131</v>
      </c>
      <c r="BI2252" s="95">
        <v>4000</v>
      </c>
      <c r="BJ2252" s="203">
        <v>0.1</v>
      </c>
      <c r="BK2252" s="108"/>
      <c r="BL2252" s="97"/>
      <c r="BM2252" s="168"/>
      <c r="BN2252" s="97"/>
      <c r="BO2252" s="95"/>
      <c r="BP2252" s="133" t="s">
        <v>5894</v>
      </c>
      <c r="BQ2252" s="105">
        <v>40000</v>
      </c>
      <c r="BR2252" s="169">
        <v>1</v>
      </c>
      <c r="BS2252" s="136">
        <v>42338</v>
      </c>
      <c r="BT2252" s="133"/>
      <c r="BU2252" s="105"/>
      <c r="BV2252" s="169"/>
      <c r="BW2252" s="136"/>
      <c r="BX2252" s="133"/>
      <c r="BY2252" s="105"/>
      <c r="BZ2252" s="169"/>
      <c r="CA2252" s="136"/>
      <c r="CB2252" s="169">
        <v>1.7455076915173595E-3</v>
      </c>
      <c r="CC2252" s="169">
        <v>1.566388192532429E-3</v>
      </c>
    </row>
    <row r="2253" spans="2:81" ht="23">
      <c r="B2253" s="228">
        <v>141</v>
      </c>
      <c r="C2253" s="89">
        <v>18840</v>
      </c>
      <c r="D2253" s="89">
        <v>1</v>
      </c>
      <c r="E2253" s="147" t="s">
        <v>2375</v>
      </c>
      <c r="F2253" s="92" t="s">
        <v>8572</v>
      </c>
      <c r="G2253" s="92"/>
      <c r="H2253" s="92"/>
      <c r="I2253" s="92"/>
      <c r="J2253" s="90" t="s">
        <v>8573</v>
      </c>
      <c r="K2253" s="90" t="s">
        <v>1112</v>
      </c>
      <c r="L2253" s="90" t="s">
        <v>1111</v>
      </c>
      <c r="M2253" s="91" t="s">
        <v>138</v>
      </c>
      <c r="N2253" s="93">
        <v>33901</v>
      </c>
      <c r="O2253" s="94" t="s">
        <v>222</v>
      </c>
      <c r="P2253" s="95">
        <v>3465000</v>
      </c>
      <c r="Q2253" s="95">
        <v>3459519.17</v>
      </c>
      <c r="R2253" s="95"/>
      <c r="S2253" s="96">
        <v>2997529.83</v>
      </c>
      <c r="T2253" s="91" t="s">
        <v>60</v>
      </c>
      <c r="U2253" s="500">
        <v>6.6319999999999988</v>
      </c>
      <c r="V2253" s="500">
        <v>7.0969999999999991E-2</v>
      </c>
      <c r="W2253" s="500">
        <v>0.06</v>
      </c>
      <c r="X2253" s="500">
        <v>6.5610299999999997</v>
      </c>
      <c r="Y2253" s="97">
        <v>38904</v>
      </c>
      <c r="Z2253" s="512">
        <f t="shared" si="211"/>
        <v>663.19999999999993</v>
      </c>
      <c r="AA2253" s="512">
        <f t="shared" si="212"/>
        <v>7.0969999999999995</v>
      </c>
      <c r="AB2253" s="512">
        <f t="shared" si="213"/>
        <v>6</v>
      </c>
      <c r="AC2253" s="512">
        <f t="shared" si="214"/>
        <v>656.10299999999995</v>
      </c>
      <c r="AD2253" s="91">
        <v>360</v>
      </c>
      <c r="AE2253" s="91">
        <v>0</v>
      </c>
      <c r="AF2253" s="237">
        <v>2</v>
      </c>
      <c r="AG2253" s="91">
        <v>118</v>
      </c>
      <c r="AH2253" s="97">
        <v>42583</v>
      </c>
      <c r="AI2253" s="98" t="s">
        <v>61</v>
      </c>
      <c r="AJ2253" s="98" t="s">
        <v>61</v>
      </c>
      <c r="AK2253" s="99"/>
      <c r="AL2253" s="100" t="s">
        <v>98</v>
      </c>
      <c r="AM2253" s="97"/>
      <c r="AN2253" s="228">
        <v>141</v>
      </c>
      <c r="AO2253" s="89">
        <v>18840</v>
      </c>
      <c r="AP2253" s="89"/>
      <c r="AQ2253" s="89"/>
      <c r="AR2253" s="89">
        <v>1</v>
      </c>
      <c r="AS2253" s="35">
        <f t="shared" si="215"/>
        <v>6466.3909719626008</v>
      </c>
      <c r="AT2253" s="92" t="s">
        <v>8572</v>
      </c>
      <c r="AU2253" s="95">
        <v>5350000</v>
      </c>
      <c r="AV2253" s="97">
        <v>38839</v>
      </c>
      <c r="AW2253" s="106">
        <v>64.663909719626005</v>
      </c>
      <c r="AX2253" s="219">
        <v>1984</v>
      </c>
      <c r="AY2253" s="219">
        <v>2002</v>
      </c>
      <c r="AZ2253" s="105">
        <v>40095</v>
      </c>
      <c r="BA2253" s="100" t="s">
        <v>226</v>
      </c>
      <c r="BB2253" s="44">
        <f t="shared" si="216"/>
        <v>10000</v>
      </c>
      <c r="BC2253" s="106">
        <v>100</v>
      </c>
      <c r="BD2253" s="97">
        <v>38875</v>
      </c>
      <c r="BE2253" s="95">
        <v>737413.57</v>
      </c>
      <c r="BF2253" s="95">
        <v>368720.54</v>
      </c>
      <c r="BG2253" s="95">
        <v>324070</v>
      </c>
      <c r="BH2253" s="192">
        <v>1.2163240448693999</v>
      </c>
      <c r="BI2253" s="95">
        <v>6816.15</v>
      </c>
      <c r="BJ2253" s="203">
        <v>0.17</v>
      </c>
      <c r="BK2253" s="108"/>
      <c r="BL2253" s="97"/>
      <c r="BM2253" s="168"/>
      <c r="BN2253" s="97"/>
      <c r="BO2253" s="95"/>
      <c r="BP2253" s="133" t="s">
        <v>8574</v>
      </c>
      <c r="BQ2253" s="105">
        <v>21262</v>
      </c>
      <c r="BR2253" s="169">
        <v>0.53029999999999999</v>
      </c>
      <c r="BS2253" s="136">
        <v>43281</v>
      </c>
      <c r="BT2253" s="133" t="s">
        <v>8575</v>
      </c>
      <c r="BU2253" s="105">
        <v>8400</v>
      </c>
      <c r="BV2253" s="169">
        <v>0.21</v>
      </c>
      <c r="BW2253" s="136">
        <v>39629</v>
      </c>
      <c r="BX2253" s="133" t="s">
        <v>8576</v>
      </c>
      <c r="BY2253" s="105">
        <v>2360</v>
      </c>
      <c r="BZ2253" s="169">
        <v>5.8899999999999994E-2</v>
      </c>
      <c r="CA2253" s="136">
        <v>39752</v>
      </c>
      <c r="CB2253" s="169">
        <v>1.7185268942716148E-3</v>
      </c>
      <c r="CC2253" s="169">
        <v>1.5421760951373682E-3</v>
      </c>
    </row>
    <row r="2254" spans="2:81" ht="23">
      <c r="B2254" s="228">
        <v>142</v>
      </c>
      <c r="C2254" s="89">
        <v>9000351</v>
      </c>
      <c r="D2254" s="89">
        <v>1</v>
      </c>
      <c r="E2254" s="147" t="s">
        <v>4619</v>
      </c>
      <c r="F2254" s="92" t="s">
        <v>8577</v>
      </c>
      <c r="G2254" s="92"/>
      <c r="H2254" s="92"/>
      <c r="I2254" s="92"/>
      <c r="J2254" s="90" t="s">
        <v>8578</v>
      </c>
      <c r="K2254" s="90" t="s">
        <v>5443</v>
      </c>
      <c r="L2254" s="90" t="s">
        <v>5444</v>
      </c>
      <c r="M2254" s="91" t="s">
        <v>69</v>
      </c>
      <c r="N2254" s="93">
        <v>31401</v>
      </c>
      <c r="O2254" s="94" t="s">
        <v>351</v>
      </c>
      <c r="P2254" s="95">
        <v>3450000</v>
      </c>
      <c r="Q2254" s="95">
        <v>3444146.18</v>
      </c>
      <c r="R2254" s="95"/>
      <c r="S2254" s="96">
        <v>2959665.75</v>
      </c>
      <c r="T2254" s="91" t="s">
        <v>60</v>
      </c>
      <c r="U2254" s="500">
        <v>6.3299999999999992</v>
      </c>
      <c r="V2254" s="500">
        <v>5.0969999999999994E-2</v>
      </c>
      <c r="W2254" s="500">
        <v>0.02</v>
      </c>
      <c r="X2254" s="500">
        <v>6.2790299999999997</v>
      </c>
      <c r="Y2254" s="97">
        <v>38904</v>
      </c>
      <c r="Z2254" s="512">
        <f t="shared" si="211"/>
        <v>632.99999999999989</v>
      </c>
      <c r="AA2254" s="512">
        <f t="shared" si="212"/>
        <v>5.0969999999999995</v>
      </c>
      <c r="AB2254" s="512">
        <f t="shared" si="213"/>
        <v>2</v>
      </c>
      <c r="AC2254" s="512">
        <f t="shared" si="214"/>
        <v>627.90300000000002</v>
      </c>
      <c r="AD2254" s="91">
        <v>360</v>
      </c>
      <c r="AE2254" s="91">
        <v>0</v>
      </c>
      <c r="AF2254" s="237">
        <v>2</v>
      </c>
      <c r="AG2254" s="91">
        <v>118</v>
      </c>
      <c r="AH2254" s="97">
        <v>42583</v>
      </c>
      <c r="AI2254" s="98" t="s">
        <v>61</v>
      </c>
      <c r="AJ2254" s="98" t="s">
        <v>61</v>
      </c>
      <c r="AK2254" s="99"/>
      <c r="AL2254" s="100" t="s">
        <v>98</v>
      </c>
      <c r="AM2254" s="97"/>
      <c r="AN2254" s="228">
        <v>142</v>
      </c>
      <c r="AO2254" s="89">
        <v>9000351</v>
      </c>
      <c r="AP2254" s="89"/>
      <c r="AQ2254" s="89"/>
      <c r="AR2254" s="89">
        <v>1</v>
      </c>
      <c r="AS2254" s="35">
        <f t="shared" si="215"/>
        <v>7487.2743043478267</v>
      </c>
      <c r="AT2254" s="92" t="s">
        <v>8577</v>
      </c>
      <c r="AU2254" s="95">
        <v>4600000</v>
      </c>
      <c r="AV2254" s="97">
        <v>38856</v>
      </c>
      <c r="AW2254" s="106">
        <v>74.872743043478266</v>
      </c>
      <c r="AX2254" s="219">
        <v>1968</v>
      </c>
      <c r="AY2254" s="219">
        <v>1999</v>
      </c>
      <c r="AZ2254" s="105">
        <v>23074</v>
      </c>
      <c r="BA2254" s="100" t="s">
        <v>226</v>
      </c>
      <c r="BB2254" s="44">
        <f t="shared" si="216"/>
        <v>10000</v>
      </c>
      <c r="BC2254" s="106">
        <v>100</v>
      </c>
      <c r="BD2254" s="97">
        <v>38899</v>
      </c>
      <c r="BE2254" s="95">
        <v>435678</v>
      </c>
      <c r="BF2254" s="95">
        <v>84835</v>
      </c>
      <c r="BG2254" s="95">
        <v>325812</v>
      </c>
      <c r="BH2254" s="192">
        <v>1.267431205294353</v>
      </c>
      <c r="BI2254" s="95">
        <v>4615</v>
      </c>
      <c r="BJ2254" s="203">
        <v>0.20000866776458351</v>
      </c>
      <c r="BK2254" s="108" t="s">
        <v>64</v>
      </c>
      <c r="BL2254" s="97">
        <v>38837</v>
      </c>
      <c r="BM2254" s="168">
        <v>101431</v>
      </c>
      <c r="BN2254" s="97">
        <v>38717</v>
      </c>
      <c r="BO2254" s="95">
        <v>216210</v>
      </c>
      <c r="BP2254" s="133" t="s">
        <v>8579</v>
      </c>
      <c r="BQ2254" s="105">
        <v>18072</v>
      </c>
      <c r="BR2254" s="169">
        <v>0.78321920776631704</v>
      </c>
      <c r="BS2254" s="136">
        <v>42185</v>
      </c>
      <c r="BT2254" s="133" t="s">
        <v>8580</v>
      </c>
      <c r="BU2254" s="105">
        <v>2916</v>
      </c>
      <c r="BV2254" s="169">
        <v>0.12637600762763285</v>
      </c>
      <c r="BW2254" s="136">
        <v>40178</v>
      </c>
      <c r="BX2254" s="133" t="s">
        <v>8581</v>
      </c>
      <c r="BY2254" s="105">
        <v>2086</v>
      </c>
      <c r="BZ2254" s="169">
        <v>9.0404784606050101E-2</v>
      </c>
      <c r="CA2254" s="136">
        <v>39021</v>
      </c>
      <c r="CB2254" s="169">
        <v>1.7108903137347975E-3</v>
      </c>
      <c r="CC2254" s="169">
        <v>1.5353231608063855E-3</v>
      </c>
    </row>
    <row r="2255" spans="2:81" ht="34">
      <c r="B2255" s="228">
        <v>143</v>
      </c>
      <c r="C2255" s="89">
        <v>3402382</v>
      </c>
      <c r="D2255" s="89">
        <v>1</v>
      </c>
      <c r="E2255" s="147" t="s">
        <v>2024</v>
      </c>
      <c r="F2255" s="92" t="s">
        <v>8582</v>
      </c>
      <c r="G2255" s="92"/>
      <c r="H2255" s="92"/>
      <c r="I2255" s="92"/>
      <c r="J2255" s="90" t="s">
        <v>8583</v>
      </c>
      <c r="K2255" s="90" t="s">
        <v>959</v>
      </c>
      <c r="L2255" s="90" t="s">
        <v>959</v>
      </c>
      <c r="M2255" s="91" t="s">
        <v>58</v>
      </c>
      <c r="N2255" s="93">
        <v>95834</v>
      </c>
      <c r="O2255" s="94" t="s">
        <v>468</v>
      </c>
      <c r="P2255" s="95">
        <v>3420000</v>
      </c>
      <c r="Q2255" s="95">
        <v>3420000</v>
      </c>
      <c r="R2255" s="95"/>
      <c r="S2255" s="96">
        <v>3223692.08</v>
      </c>
      <c r="T2255" s="91" t="s">
        <v>70</v>
      </c>
      <c r="U2255" s="500">
        <v>6.49</v>
      </c>
      <c r="V2255" s="500">
        <v>9.0970000000000009E-2</v>
      </c>
      <c r="W2255" s="500">
        <v>0.08</v>
      </c>
      <c r="X2255" s="500">
        <v>6.3990299999999998</v>
      </c>
      <c r="Y2255" s="97">
        <v>38945</v>
      </c>
      <c r="Z2255" s="512">
        <f t="shared" si="211"/>
        <v>649</v>
      </c>
      <c r="AA2255" s="512">
        <f t="shared" si="212"/>
        <v>9.0970000000000013</v>
      </c>
      <c r="AB2255" s="512">
        <f t="shared" si="213"/>
        <v>8</v>
      </c>
      <c r="AC2255" s="512">
        <f t="shared" si="214"/>
        <v>639.90300000000002</v>
      </c>
      <c r="AD2255" s="91">
        <v>360</v>
      </c>
      <c r="AE2255" s="91">
        <v>60</v>
      </c>
      <c r="AF2255" s="237">
        <v>1</v>
      </c>
      <c r="AG2255" s="91">
        <v>119</v>
      </c>
      <c r="AH2255" s="97">
        <v>42614</v>
      </c>
      <c r="AI2255" s="98" t="s">
        <v>61</v>
      </c>
      <c r="AJ2255" s="98" t="s">
        <v>61</v>
      </c>
      <c r="AK2255" s="99"/>
      <c r="AL2255" s="100" t="s">
        <v>8584</v>
      </c>
      <c r="AM2255" s="97" t="s">
        <v>653</v>
      </c>
      <c r="AN2255" s="228">
        <v>143</v>
      </c>
      <c r="AO2255" s="89">
        <v>3402382</v>
      </c>
      <c r="AP2255" s="89"/>
      <c r="AQ2255" s="89"/>
      <c r="AR2255" s="89">
        <v>1</v>
      </c>
      <c r="AS2255" s="35">
        <f t="shared" si="215"/>
        <v>6840.0000000000009</v>
      </c>
      <c r="AT2255" s="92" t="s">
        <v>8582</v>
      </c>
      <c r="AU2255" s="95">
        <v>5000000</v>
      </c>
      <c r="AV2255" s="97">
        <v>38930</v>
      </c>
      <c r="AW2255" s="106">
        <v>68.400000000000006</v>
      </c>
      <c r="AX2255" s="220">
        <v>1984</v>
      </c>
      <c r="AY2255" s="220"/>
      <c r="AZ2255" s="105">
        <v>38228</v>
      </c>
      <c r="BA2255" s="100" t="s">
        <v>226</v>
      </c>
      <c r="BB2255" s="44">
        <f t="shared" si="216"/>
        <v>8265.7999999999993</v>
      </c>
      <c r="BC2255" s="106">
        <v>82.658000000000001</v>
      </c>
      <c r="BD2255" s="97">
        <v>38960</v>
      </c>
      <c r="BE2255" s="95">
        <v>498463.99</v>
      </c>
      <c r="BF2255" s="95">
        <v>149902.56</v>
      </c>
      <c r="BG2255" s="95">
        <v>312768.98</v>
      </c>
      <c r="BH2255" s="192">
        <v>1.2069923121474369</v>
      </c>
      <c r="BI2255" s="95">
        <v>8027.88</v>
      </c>
      <c r="BJ2255" s="203">
        <v>0.21</v>
      </c>
      <c r="BK2255" s="108" t="s">
        <v>276</v>
      </c>
      <c r="BL2255" s="97">
        <v>38717</v>
      </c>
      <c r="BM2255" s="168">
        <v>470740</v>
      </c>
      <c r="BN2255" s="97">
        <v>38352</v>
      </c>
      <c r="BO2255" s="95">
        <v>473434</v>
      </c>
      <c r="BP2255" s="133" t="s">
        <v>8585</v>
      </c>
      <c r="BQ2255" s="105">
        <v>22500</v>
      </c>
      <c r="BR2255" s="169">
        <v>0.58857382023647586</v>
      </c>
      <c r="BS2255" s="136">
        <v>40755</v>
      </c>
      <c r="BT2255" s="133" t="s">
        <v>8586</v>
      </c>
      <c r="BU2255" s="105">
        <v>9100</v>
      </c>
      <c r="BV2255" s="169">
        <v>0.23804541174008581</v>
      </c>
      <c r="BW2255" s="136">
        <v>39660</v>
      </c>
      <c r="BX2255" s="133" t="s">
        <v>8587</v>
      </c>
      <c r="BY2255" s="105">
        <v>6628</v>
      </c>
      <c r="BZ2255" s="169">
        <v>0.17338076802343833</v>
      </c>
      <c r="CA2255" s="136">
        <v>42582</v>
      </c>
      <c r="CB2255" s="169">
        <v>1.6988956238126361E-3</v>
      </c>
      <c r="CC2255" s="169">
        <v>1.5245593350389785E-3</v>
      </c>
    </row>
    <row r="2256" spans="2:81" ht="23">
      <c r="B2256" s="209">
        <v>144</v>
      </c>
      <c r="C2256" s="57">
        <v>16205</v>
      </c>
      <c r="D2256" s="57">
        <v>1</v>
      </c>
      <c r="E2256" s="155" t="s">
        <v>2375</v>
      </c>
      <c r="F2256" s="60" t="s">
        <v>8588</v>
      </c>
      <c r="G2256" s="60"/>
      <c r="H2256" s="60"/>
      <c r="I2256" s="60"/>
      <c r="J2256" s="58" t="s">
        <v>8589</v>
      </c>
      <c r="K2256" s="58" t="s">
        <v>8590</v>
      </c>
      <c r="L2256" s="58" t="s">
        <v>576</v>
      </c>
      <c r="M2256" s="59" t="s">
        <v>221</v>
      </c>
      <c r="N2256" s="61">
        <v>28083</v>
      </c>
      <c r="O2256" s="62" t="s">
        <v>222</v>
      </c>
      <c r="P2256" s="79">
        <v>3410000</v>
      </c>
      <c r="Q2256" s="79">
        <v>3410000</v>
      </c>
      <c r="R2256" s="79"/>
      <c r="S2256" s="80">
        <v>3142604.17</v>
      </c>
      <c r="T2256" s="59" t="s">
        <v>70</v>
      </c>
      <c r="U2256" s="499">
        <v>5.9989999999999997</v>
      </c>
      <c r="V2256" s="499">
        <v>4.0969999999999999E-2</v>
      </c>
      <c r="W2256" s="499">
        <v>0.03</v>
      </c>
      <c r="X2256" s="499">
        <v>5.9580299999999999</v>
      </c>
      <c r="Y2256" s="66">
        <v>38818</v>
      </c>
      <c r="Z2256" s="512">
        <f t="shared" si="211"/>
        <v>599.9</v>
      </c>
      <c r="AA2256" s="512">
        <f t="shared" si="212"/>
        <v>4.0969999999999995</v>
      </c>
      <c r="AB2256" s="512">
        <f t="shared" si="213"/>
        <v>3</v>
      </c>
      <c r="AC2256" s="512">
        <f t="shared" si="214"/>
        <v>595.803</v>
      </c>
      <c r="AD2256" s="59">
        <v>360</v>
      </c>
      <c r="AE2256" s="59">
        <v>48</v>
      </c>
      <c r="AF2256" s="235">
        <v>5</v>
      </c>
      <c r="AG2256" s="59">
        <v>115</v>
      </c>
      <c r="AH2256" s="66">
        <v>42491</v>
      </c>
      <c r="AI2256" s="67" t="s">
        <v>61</v>
      </c>
      <c r="AJ2256" s="67" t="s">
        <v>8111</v>
      </c>
      <c r="AK2256" s="68"/>
      <c r="AL2256" s="69" t="s">
        <v>750</v>
      </c>
      <c r="AM2256" s="66"/>
      <c r="AN2256" s="209">
        <v>144</v>
      </c>
      <c r="AO2256" s="57">
        <v>16205</v>
      </c>
      <c r="AP2256" s="57"/>
      <c r="AQ2256" s="57"/>
      <c r="AR2256" s="57">
        <v>1</v>
      </c>
      <c r="AS2256" s="35">
        <f t="shared" si="215"/>
        <v>5879.3103448275997</v>
      </c>
      <c r="AT2256" s="60" t="s">
        <v>8588</v>
      </c>
      <c r="AU2256" s="79">
        <v>5800000</v>
      </c>
      <c r="AV2256" s="66">
        <v>38667</v>
      </c>
      <c r="AW2256" s="81">
        <v>58.793103448276</v>
      </c>
      <c r="AX2256" s="216">
        <v>2004</v>
      </c>
      <c r="AY2256" s="216"/>
      <c r="AZ2256" s="74">
        <v>22901</v>
      </c>
      <c r="BA2256" s="69" t="s">
        <v>226</v>
      </c>
      <c r="BB2256" s="44">
        <f t="shared" si="216"/>
        <v>8169.9999999999991</v>
      </c>
      <c r="BC2256" s="81">
        <v>81.699999999999989</v>
      </c>
      <c r="BD2256" s="66">
        <v>38898</v>
      </c>
      <c r="BE2256" s="79">
        <v>445501.84</v>
      </c>
      <c r="BF2256" s="79">
        <v>94805.07</v>
      </c>
      <c r="BG2256" s="79">
        <v>332381</v>
      </c>
      <c r="BH2256" s="75">
        <v>1.35</v>
      </c>
      <c r="BI2256" s="79">
        <v>3435.15</v>
      </c>
      <c r="BJ2256" s="197">
        <v>0.15</v>
      </c>
      <c r="BK2256" s="78" t="s">
        <v>64</v>
      </c>
      <c r="BL2256" s="66">
        <v>38898</v>
      </c>
      <c r="BM2256" s="163">
        <v>289401</v>
      </c>
      <c r="BN2256" s="66">
        <v>38717</v>
      </c>
      <c r="BO2256" s="79">
        <v>178085</v>
      </c>
      <c r="BP2256" s="158" t="s">
        <v>8591</v>
      </c>
      <c r="BQ2256" s="74">
        <v>4348</v>
      </c>
      <c r="BR2256" s="161">
        <v>0.1898</v>
      </c>
      <c r="BS2256" s="160">
        <v>42277</v>
      </c>
      <c r="BT2256" s="158" t="s">
        <v>8592</v>
      </c>
      <c r="BU2256" s="74">
        <v>2053</v>
      </c>
      <c r="BV2256" s="161">
        <v>8.9599999999999999E-2</v>
      </c>
      <c r="BW2256" s="160">
        <v>40727</v>
      </c>
      <c r="BX2256" s="158" t="s">
        <v>8593</v>
      </c>
      <c r="BY2256" s="74">
        <v>2000</v>
      </c>
      <c r="BZ2256" s="161">
        <v>8.7300000000000003E-2</v>
      </c>
      <c r="CA2256" s="160">
        <v>39994</v>
      </c>
      <c r="CB2256" s="161">
        <v>1.6939280927488565E-3</v>
      </c>
      <c r="CC2256" s="161">
        <v>1.5201015592055313E-3</v>
      </c>
    </row>
    <row r="2257" spans="2:81" ht="23">
      <c r="B2257" s="209">
        <v>145</v>
      </c>
      <c r="C2257" s="57">
        <v>20061313</v>
      </c>
      <c r="D2257" s="57">
        <v>1</v>
      </c>
      <c r="E2257" s="155" t="s">
        <v>2062</v>
      </c>
      <c r="F2257" s="60" t="s">
        <v>8594</v>
      </c>
      <c r="G2257" s="60"/>
      <c r="H2257" s="60"/>
      <c r="I2257" s="60"/>
      <c r="J2257" s="58" t="s">
        <v>8595</v>
      </c>
      <c r="K2257" s="58" t="s">
        <v>8596</v>
      </c>
      <c r="L2257" s="58" t="s">
        <v>151</v>
      </c>
      <c r="M2257" s="59" t="s">
        <v>355</v>
      </c>
      <c r="N2257" s="61">
        <v>12804</v>
      </c>
      <c r="O2257" s="62" t="s">
        <v>3382</v>
      </c>
      <c r="P2257" s="79">
        <v>3400000</v>
      </c>
      <c r="Q2257" s="79">
        <v>3392549.21</v>
      </c>
      <c r="R2257" s="79"/>
      <c r="S2257" s="80">
        <v>3217078.94</v>
      </c>
      <c r="T2257" s="59" t="s">
        <v>60</v>
      </c>
      <c r="U2257" s="499">
        <v>6.8000000000000007</v>
      </c>
      <c r="V2257" s="499">
        <v>4.0970000000000006E-2</v>
      </c>
      <c r="W2257" s="499">
        <v>0.02</v>
      </c>
      <c r="X2257" s="499">
        <v>6.759030000000001</v>
      </c>
      <c r="Y2257" s="66">
        <v>38898</v>
      </c>
      <c r="Z2257" s="512">
        <f t="shared" si="211"/>
        <v>680.00000000000011</v>
      </c>
      <c r="AA2257" s="512">
        <f t="shared" si="212"/>
        <v>4.0970000000000004</v>
      </c>
      <c r="AB2257" s="512">
        <f t="shared" si="213"/>
        <v>2</v>
      </c>
      <c r="AC2257" s="512">
        <f t="shared" si="214"/>
        <v>675.90300000000013</v>
      </c>
      <c r="AD2257" s="59">
        <v>360</v>
      </c>
      <c r="AE2257" s="59">
        <v>0</v>
      </c>
      <c r="AF2257" s="235">
        <v>3</v>
      </c>
      <c r="AG2257" s="59">
        <v>57</v>
      </c>
      <c r="AH2257" s="66">
        <v>40725</v>
      </c>
      <c r="AI2257" s="67" t="s">
        <v>61</v>
      </c>
      <c r="AJ2257" s="67" t="s">
        <v>8597</v>
      </c>
      <c r="AK2257" s="68"/>
      <c r="AL2257" s="69" t="s">
        <v>91</v>
      </c>
      <c r="AM2257" s="66"/>
      <c r="AN2257" s="209">
        <v>145</v>
      </c>
      <c r="AO2257" s="57">
        <v>20061313</v>
      </c>
      <c r="AP2257" s="57"/>
      <c r="AQ2257" s="57"/>
      <c r="AR2257" s="57">
        <v>1</v>
      </c>
      <c r="AS2257" s="35">
        <f t="shared" si="215"/>
        <v>6282.4985370370368</v>
      </c>
      <c r="AT2257" s="60" t="s">
        <v>8594</v>
      </c>
      <c r="AU2257" s="79">
        <v>5400000</v>
      </c>
      <c r="AV2257" s="66">
        <v>38833</v>
      </c>
      <c r="AW2257" s="81">
        <v>62.824985370370371</v>
      </c>
      <c r="AX2257" s="215">
        <v>1970</v>
      </c>
      <c r="AY2257" s="215"/>
      <c r="AZ2257" s="74">
        <v>160</v>
      </c>
      <c r="BA2257" s="69" t="s">
        <v>503</v>
      </c>
      <c r="BB2257" s="44">
        <f t="shared" si="216"/>
        <v>9250</v>
      </c>
      <c r="BC2257" s="81">
        <v>92.5</v>
      </c>
      <c r="BD2257" s="66">
        <v>38869</v>
      </c>
      <c r="BE2257" s="79">
        <v>616822.56000000006</v>
      </c>
      <c r="BF2257" s="79">
        <v>228870</v>
      </c>
      <c r="BG2257" s="79">
        <v>379952.77759999997</v>
      </c>
      <c r="BH2257" s="75">
        <v>1.4284718933233891</v>
      </c>
      <c r="BI2257" s="79">
        <v>8000</v>
      </c>
      <c r="BJ2257" s="197">
        <v>50</v>
      </c>
      <c r="BK2257" s="78" t="s">
        <v>64</v>
      </c>
      <c r="BL2257" s="66">
        <v>38837</v>
      </c>
      <c r="BM2257" s="163">
        <v>413608</v>
      </c>
      <c r="BN2257" s="66">
        <v>38717</v>
      </c>
      <c r="BO2257" s="79">
        <v>336848</v>
      </c>
      <c r="BP2257" s="158"/>
      <c r="BQ2257" s="74"/>
      <c r="BR2257" s="161">
        <v>0</v>
      </c>
      <c r="BS2257" s="160"/>
      <c r="BT2257" s="158"/>
      <c r="BU2257" s="74"/>
      <c r="BV2257" s="161"/>
      <c r="BW2257" s="160"/>
      <c r="BX2257" s="158"/>
      <c r="BY2257" s="74"/>
      <c r="BZ2257" s="161"/>
      <c r="CA2257" s="160"/>
      <c r="CB2257" s="161">
        <v>1.6852593586076069E-3</v>
      </c>
      <c r="CC2257" s="161">
        <v>1.5123223882118749E-3</v>
      </c>
    </row>
    <row r="2258" spans="2:81" ht="23">
      <c r="B2258" s="209">
        <v>146</v>
      </c>
      <c r="C2258" s="57">
        <v>19100</v>
      </c>
      <c r="D2258" s="57">
        <v>1</v>
      </c>
      <c r="E2258" s="155" t="s">
        <v>2375</v>
      </c>
      <c r="F2258" s="60" t="s">
        <v>8598</v>
      </c>
      <c r="G2258" s="60"/>
      <c r="H2258" s="60"/>
      <c r="I2258" s="60"/>
      <c r="J2258" s="58" t="s">
        <v>8599</v>
      </c>
      <c r="K2258" s="58" t="s">
        <v>5224</v>
      </c>
      <c r="L2258" s="58" t="s">
        <v>582</v>
      </c>
      <c r="M2258" s="59" t="s">
        <v>132</v>
      </c>
      <c r="N2258" s="61">
        <v>75115</v>
      </c>
      <c r="O2258" s="62" t="s">
        <v>570</v>
      </c>
      <c r="P2258" s="79">
        <v>3375000</v>
      </c>
      <c r="Q2258" s="79">
        <v>3375000</v>
      </c>
      <c r="R2258" s="79"/>
      <c r="S2258" s="80">
        <v>3012694.16</v>
      </c>
      <c r="T2258" s="59" t="s">
        <v>70</v>
      </c>
      <c r="U2258" s="499">
        <v>6.2560000000000002</v>
      </c>
      <c r="V2258" s="499">
        <v>4.0969999999999999E-2</v>
      </c>
      <c r="W2258" s="499">
        <v>0.03</v>
      </c>
      <c r="X2258" s="499">
        <v>6.2150300000000005</v>
      </c>
      <c r="Y2258" s="66">
        <v>38926</v>
      </c>
      <c r="Z2258" s="512">
        <f t="shared" si="211"/>
        <v>625.6</v>
      </c>
      <c r="AA2258" s="512">
        <f t="shared" si="212"/>
        <v>4.0969999999999995</v>
      </c>
      <c r="AB2258" s="512">
        <f t="shared" si="213"/>
        <v>3</v>
      </c>
      <c r="AC2258" s="512">
        <f t="shared" si="214"/>
        <v>621.50300000000004</v>
      </c>
      <c r="AD2258" s="59">
        <v>360</v>
      </c>
      <c r="AE2258" s="59">
        <v>24</v>
      </c>
      <c r="AF2258" s="235">
        <v>2</v>
      </c>
      <c r="AG2258" s="59">
        <v>118</v>
      </c>
      <c r="AH2258" s="66">
        <v>42583</v>
      </c>
      <c r="AI2258" s="67" t="s">
        <v>61</v>
      </c>
      <c r="AJ2258" s="67" t="s">
        <v>8522</v>
      </c>
      <c r="AK2258" s="68"/>
      <c r="AL2258" s="69" t="s">
        <v>98</v>
      </c>
      <c r="AM2258" s="66"/>
      <c r="AN2258" s="209">
        <v>146</v>
      </c>
      <c r="AO2258" s="57">
        <v>19100</v>
      </c>
      <c r="AP2258" s="57"/>
      <c r="AQ2258" s="57"/>
      <c r="AR2258" s="57">
        <v>1</v>
      </c>
      <c r="AS2258" s="35">
        <f t="shared" si="215"/>
        <v>7500</v>
      </c>
      <c r="AT2258" s="60" t="s">
        <v>8598</v>
      </c>
      <c r="AU2258" s="79">
        <v>4500000</v>
      </c>
      <c r="AV2258" s="66">
        <v>38862</v>
      </c>
      <c r="AW2258" s="81">
        <v>75</v>
      </c>
      <c r="AX2258" s="215">
        <v>2001</v>
      </c>
      <c r="AY2258" s="215"/>
      <c r="AZ2258" s="74">
        <v>647</v>
      </c>
      <c r="BA2258" s="69" t="s">
        <v>63</v>
      </c>
      <c r="BB2258" s="44">
        <f t="shared" si="216"/>
        <v>9536</v>
      </c>
      <c r="BC2258" s="81">
        <v>95.36</v>
      </c>
      <c r="BD2258" s="66">
        <v>38898</v>
      </c>
      <c r="BE2258" s="79">
        <v>494987.51</v>
      </c>
      <c r="BF2258" s="79">
        <v>165303.5</v>
      </c>
      <c r="BG2258" s="79">
        <v>323546</v>
      </c>
      <c r="BH2258" s="75">
        <v>1.2966551535253801</v>
      </c>
      <c r="BI2258" s="79">
        <v>6138</v>
      </c>
      <c r="BJ2258" s="197">
        <v>9.4868624420401861</v>
      </c>
      <c r="BK2258" s="78" t="s">
        <v>64</v>
      </c>
      <c r="BL2258" s="66">
        <v>38868</v>
      </c>
      <c r="BM2258" s="163">
        <v>401753</v>
      </c>
      <c r="BN2258" s="66">
        <v>38717</v>
      </c>
      <c r="BO2258" s="79">
        <v>409322</v>
      </c>
      <c r="BP2258" s="158"/>
      <c r="BQ2258" s="74"/>
      <c r="BR2258" s="161"/>
      <c r="BS2258" s="160"/>
      <c r="BT2258" s="158"/>
      <c r="BU2258" s="74"/>
      <c r="BV2258" s="161"/>
      <c r="BW2258" s="160"/>
      <c r="BX2258" s="158"/>
      <c r="BY2258" s="74"/>
      <c r="BZ2258" s="161"/>
      <c r="CA2258" s="160"/>
      <c r="CB2258" s="161">
        <v>1.6765417340256277E-3</v>
      </c>
      <c r="CC2258" s="161">
        <v>1.5044993437884656E-3</v>
      </c>
    </row>
    <row r="2259" spans="2:81" ht="34">
      <c r="B2259" s="209">
        <v>147</v>
      </c>
      <c r="C2259" s="57">
        <v>15179</v>
      </c>
      <c r="D2259" s="57">
        <v>1</v>
      </c>
      <c r="E2259" s="155" t="s">
        <v>2375</v>
      </c>
      <c r="F2259" s="60" t="s">
        <v>8600</v>
      </c>
      <c r="G2259" s="60"/>
      <c r="H2259" s="60"/>
      <c r="I2259" s="60"/>
      <c r="J2259" s="58" t="s">
        <v>8601</v>
      </c>
      <c r="K2259" s="58" t="s">
        <v>731</v>
      </c>
      <c r="L2259" s="58" t="s">
        <v>730</v>
      </c>
      <c r="M2259" s="59" t="s">
        <v>522</v>
      </c>
      <c r="N2259" s="61">
        <v>97217</v>
      </c>
      <c r="O2259" s="62" t="s">
        <v>615</v>
      </c>
      <c r="P2259" s="79">
        <v>3300000</v>
      </c>
      <c r="Q2259" s="79">
        <v>3292443.29</v>
      </c>
      <c r="R2259" s="79"/>
      <c r="S2259" s="80">
        <v>2855211.29</v>
      </c>
      <c r="T2259" s="59" t="s">
        <v>60</v>
      </c>
      <c r="U2259" s="499">
        <v>6.6260000000000003</v>
      </c>
      <c r="V2259" s="499">
        <v>4.0969999999999999E-2</v>
      </c>
      <c r="W2259" s="499">
        <v>0.03</v>
      </c>
      <c r="X2259" s="499">
        <v>6.5850299999999997</v>
      </c>
      <c r="Y2259" s="66">
        <v>38869</v>
      </c>
      <c r="Z2259" s="512">
        <f t="shared" si="211"/>
        <v>662.6</v>
      </c>
      <c r="AA2259" s="512">
        <f t="shared" si="212"/>
        <v>4.0969999999999995</v>
      </c>
      <c r="AB2259" s="512">
        <f t="shared" si="213"/>
        <v>3</v>
      </c>
      <c r="AC2259" s="512">
        <f t="shared" si="214"/>
        <v>658.50299999999993</v>
      </c>
      <c r="AD2259" s="59">
        <v>360</v>
      </c>
      <c r="AE2259" s="59">
        <v>0</v>
      </c>
      <c r="AF2259" s="235">
        <v>3</v>
      </c>
      <c r="AG2259" s="59">
        <v>117</v>
      </c>
      <c r="AH2259" s="66">
        <v>42552</v>
      </c>
      <c r="AI2259" s="67" t="s">
        <v>61</v>
      </c>
      <c r="AJ2259" s="67" t="s">
        <v>61</v>
      </c>
      <c r="AK2259" s="68"/>
      <c r="AL2259" s="69" t="s">
        <v>98</v>
      </c>
      <c r="AM2259" s="66"/>
      <c r="AN2259" s="209">
        <v>147</v>
      </c>
      <c r="AO2259" s="57">
        <v>15179</v>
      </c>
      <c r="AP2259" s="57"/>
      <c r="AQ2259" s="57"/>
      <c r="AR2259" s="57">
        <v>1</v>
      </c>
      <c r="AS2259" s="35">
        <f t="shared" si="215"/>
        <v>5637.7453595890001</v>
      </c>
      <c r="AT2259" s="60" t="s">
        <v>8600</v>
      </c>
      <c r="AU2259" s="79">
        <v>5840000</v>
      </c>
      <c r="AV2259" s="66">
        <v>38789</v>
      </c>
      <c r="AW2259" s="81">
        <v>56.377453595890003</v>
      </c>
      <c r="AX2259" s="216">
        <v>1999</v>
      </c>
      <c r="AY2259" s="216">
        <v>2005</v>
      </c>
      <c r="AZ2259" s="74">
        <v>74</v>
      </c>
      <c r="BA2259" s="69" t="s">
        <v>2847</v>
      </c>
      <c r="BB2259" s="44">
        <f t="shared" si="216"/>
        <v>7397</v>
      </c>
      <c r="BC2259" s="81">
        <v>73.97</v>
      </c>
      <c r="BD2259" s="66">
        <v>38807</v>
      </c>
      <c r="BE2259" s="79">
        <v>1451407</v>
      </c>
      <c r="BF2259" s="79">
        <v>1023519</v>
      </c>
      <c r="BG2259" s="79">
        <v>369832</v>
      </c>
      <c r="BH2259" s="75">
        <v>1.45837714433355</v>
      </c>
      <c r="BI2259" s="79">
        <v>58056</v>
      </c>
      <c r="BJ2259" s="197">
        <v>784.54054054054052</v>
      </c>
      <c r="BK2259" s="78" t="s">
        <v>3572</v>
      </c>
      <c r="BL2259" s="66">
        <v>38807</v>
      </c>
      <c r="BM2259" s="163">
        <v>516619</v>
      </c>
      <c r="BN2259" s="66">
        <v>38717</v>
      </c>
      <c r="BO2259" s="79">
        <v>448615</v>
      </c>
      <c r="BP2259" s="158"/>
      <c r="BQ2259" s="74"/>
      <c r="BR2259" s="161"/>
      <c r="BS2259" s="160"/>
      <c r="BT2259" s="158"/>
      <c r="BU2259" s="74"/>
      <c r="BV2259" s="161"/>
      <c r="BW2259" s="160"/>
      <c r="BX2259" s="158"/>
      <c r="BY2259" s="74"/>
      <c r="BZ2259" s="161"/>
      <c r="CA2259" s="160"/>
      <c r="CB2259" s="161">
        <v>1.6355314318807831E-3</v>
      </c>
      <c r="CC2259" s="161">
        <v>1.467697413115774E-3</v>
      </c>
    </row>
    <row r="2260" spans="2:81" ht="23">
      <c r="B2260" s="209">
        <v>148</v>
      </c>
      <c r="C2260" s="57">
        <v>20061776</v>
      </c>
      <c r="D2260" s="57">
        <v>1</v>
      </c>
      <c r="E2260" s="155" t="s">
        <v>2062</v>
      </c>
      <c r="F2260" s="60" t="s">
        <v>8602</v>
      </c>
      <c r="G2260" s="60"/>
      <c r="H2260" s="60"/>
      <c r="I2260" s="60"/>
      <c r="J2260" s="58" t="s">
        <v>8602</v>
      </c>
      <c r="K2260" s="58" t="s">
        <v>8603</v>
      </c>
      <c r="L2260" s="58" t="s">
        <v>8604</v>
      </c>
      <c r="M2260" s="59" t="s">
        <v>286</v>
      </c>
      <c r="N2260" s="61">
        <v>60126</v>
      </c>
      <c r="O2260" s="62" t="s">
        <v>468</v>
      </c>
      <c r="P2260" s="79">
        <v>3280000</v>
      </c>
      <c r="Q2260" s="79">
        <v>3280000</v>
      </c>
      <c r="R2260" s="79"/>
      <c r="S2260" s="80">
        <v>2921531.6</v>
      </c>
      <c r="T2260" s="59" t="s">
        <v>70</v>
      </c>
      <c r="U2260" s="499">
        <v>6.16</v>
      </c>
      <c r="V2260" s="499">
        <v>4.0970000000000006E-2</v>
      </c>
      <c r="W2260" s="499">
        <v>0.02</v>
      </c>
      <c r="X2260" s="499">
        <v>6.1190300000000004</v>
      </c>
      <c r="Y2260" s="66">
        <v>38932</v>
      </c>
      <c r="Z2260" s="512">
        <f t="shared" si="211"/>
        <v>616</v>
      </c>
      <c r="AA2260" s="512">
        <f t="shared" si="212"/>
        <v>4.0970000000000004</v>
      </c>
      <c r="AB2260" s="512">
        <f t="shared" si="213"/>
        <v>2</v>
      </c>
      <c r="AC2260" s="512">
        <f t="shared" si="214"/>
        <v>611.90300000000002</v>
      </c>
      <c r="AD2260" s="59">
        <v>360</v>
      </c>
      <c r="AE2260" s="59">
        <v>24</v>
      </c>
      <c r="AF2260" s="235">
        <v>1</v>
      </c>
      <c r="AG2260" s="59">
        <v>119</v>
      </c>
      <c r="AH2260" s="66">
        <v>42614</v>
      </c>
      <c r="AI2260" s="67" t="s">
        <v>61</v>
      </c>
      <c r="AJ2260" s="67" t="s">
        <v>61</v>
      </c>
      <c r="AK2260" s="68"/>
      <c r="AL2260" s="69" t="s">
        <v>62</v>
      </c>
      <c r="AM2260" s="66"/>
      <c r="AN2260" s="209">
        <v>148</v>
      </c>
      <c r="AO2260" s="57">
        <v>20061776</v>
      </c>
      <c r="AP2260" s="57"/>
      <c r="AQ2260" s="57"/>
      <c r="AR2260" s="57">
        <v>1</v>
      </c>
      <c r="AS2260" s="35">
        <f t="shared" si="215"/>
        <v>7903.6144578313251</v>
      </c>
      <c r="AT2260" s="60" t="s">
        <v>8602</v>
      </c>
      <c r="AU2260" s="79">
        <v>4150000</v>
      </c>
      <c r="AV2260" s="66">
        <v>38930</v>
      </c>
      <c r="AW2260" s="81">
        <v>79.036144578313255</v>
      </c>
      <c r="AX2260" s="215">
        <v>1967</v>
      </c>
      <c r="AY2260" s="215">
        <v>2003</v>
      </c>
      <c r="AZ2260" s="74">
        <v>52559</v>
      </c>
      <c r="BA2260" s="69" t="s">
        <v>226</v>
      </c>
      <c r="BB2260" s="44">
        <f t="shared" si="216"/>
        <v>10000</v>
      </c>
      <c r="BC2260" s="81">
        <v>100</v>
      </c>
      <c r="BD2260" s="66">
        <v>38991</v>
      </c>
      <c r="BE2260" s="79">
        <v>432939.13</v>
      </c>
      <c r="BF2260" s="79">
        <v>121824</v>
      </c>
      <c r="BG2260" s="79">
        <v>289397.5773</v>
      </c>
      <c r="BH2260" s="75">
        <v>1.2055867083950083</v>
      </c>
      <c r="BI2260" s="79">
        <v>5255.9</v>
      </c>
      <c r="BJ2260" s="197">
        <v>0.1</v>
      </c>
      <c r="BK2260" s="78"/>
      <c r="BL2260" s="66"/>
      <c r="BM2260" s="163"/>
      <c r="BN2260" s="66"/>
      <c r="BO2260" s="79"/>
      <c r="BP2260" s="158" t="s">
        <v>8605</v>
      </c>
      <c r="BQ2260" s="74">
        <v>52559</v>
      </c>
      <c r="BR2260" s="161">
        <v>1</v>
      </c>
      <c r="BS2260" s="160">
        <v>40746</v>
      </c>
      <c r="BT2260" s="158"/>
      <c r="BU2260" s="74"/>
      <c r="BV2260" s="161"/>
      <c r="BW2260" s="160"/>
      <c r="BX2260" s="158"/>
      <c r="BY2260" s="74"/>
      <c r="BZ2260" s="161"/>
      <c r="CA2260" s="160"/>
      <c r="CB2260" s="161">
        <v>1.6293501889197211E-3</v>
      </c>
      <c r="CC2260" s="161">
        <v>1.4621504733707163E-3</v>
      </c>
    </row>
    <row r="2261" spans="2:81" ht="34">
      <c r="B2261" s="228">
        <v>149</v>
      </c>
      <c r="C2261" s="89">
        <v>59646</v>
      </c>
      <c r="D2261" s="89" t="s">
        <v>759</v>
      </c>
      <c r="E2261" s="147" t="s">
        <v>2024</v>
      </c>
      <c r="F2261" s="92" t="s">
        <v>8606</v>
      </c>
      <c r="G2261" s="92"/>
      <c r="H2261" s="92"/>
      <c r="I2261" s="92"/>
      <c r="J2261" s="90" t="s">
        <v>8607</v>
      </c>
      <c r="K2261" s="90" t="s">
        <v>582</v>
      </c>
      <c r="L2261" s="90" t="s">
        <v>582</v>
      </c>
      <c r="M2261" s="91" t="s">
        <v>132</v>
      </c>
      <c r="N2261" s="93" t="s">
        <v>8608</v>
      </c>
      <c r="O2261" s="94" t="s">
        <v>59</v>
      </c>
      <c r="P2261" s="95">
        <v>3200000</v>
      </c>
      <c r="Q2261" s="95">
        <v>3200000</v>
      </c>
      <c r="R2261" s="95"/>
      <c r="S2261" s="96">
        <v>2755367.67</v>
      </c>
      <c r="T2261" s="91" t="s">
        <v>70</v>
      </c>
      <c r="U2261" s="500">
        <v>5.6459999999999999</v>
      </c>
      <c r="V2261" s="500">
        <v>5.0969999999999994E-2</v>
      </c>
      <c r="W2261" s="500">
        <v>0.04</v>
      </c>
      <c r="X2261" s="500">
        <v>5.5950300000000004</v>
      </c>
      <c r="Y2261" s="97">
        <v>38748</v>
      </c>
      <c r="Z2261" s="512">
        <f t="shared" si="211"/>
        <v>564.6</v>
      </c>
      <c r="AA2261" s="512">
        <f t="shared" si="212"/>
        <v>5.0969999999999995</v>
      </c>
      <c r="AB2261" s="512">
        <f t="shared" si="213"/>
        <v>4</v>
      </c>
      <c r="AC2261" s="512">
        <f t="shared" si="214"/>
        <v>559.50300000000004</v>
      </c>
      <c r="AD2261" s="91">
        <v>360</v>
      </c>
      <c r="AE2261" s="91">
        <v>12</v>
      </c>
      <c r="AF2261" s="237">
        <v>8</v>
      </c>
      <c r="AG2261" s="91">
        <v>112</v>
      </c>
      <c r="AH2261" s="97">
        <v>42401</v>
      </c>
      <c r="AI2261" s="98" t="s">
        <v>61</v>
      </c>
      <c r="AJ2261" s="98" t="s">
        <v>61</v>
      </c>
      <c r="AK2261" s="99"/>
      <c r="AL2261" s="100" t="s">
        <v>98</v>
      </c>
      <c r="AM2261" s="97"/>
      <c r="AN2261" s="228">
        <v>149</v>
      </c>
      <c r="AO2261" s="89">
        <v>59646</v>
      </c>
      <c r="AP2261" s="89"/>
      <c r="AQ2261" s="89"/>
      <c r="AR2261" s="89" t="s">
        <v>759</v>
      </c>
      <c r="AS2261" s="35">
        <f t="shared" si="215"/>
        <v>7441.8604651162796</v>
      </c>
      <c r="AT2261" s="92" t="s">
        <v>8606</v>
      </c>
      <c r="AU2261" s="95">
        <v>4300000</v>
      </c>
      <c r="AV2261" s="97">
        <v>38707</v>
      </c>
      <c r="AW2261" s="106">
        <v>74.418604651162795</v>
      </c>
      <c r="AX2261" s="220" t="s">
        <v>7719</v>
      </c>
      <c r="AY2261" s="220"/>
      <c r="AZ2261" s="105">
        <v>136</v>
      </c>
      <c r="BA2261" s="100" t="s">
        <v>63</v>
      </c>
      <c r="BB2261" s="44">
        <f t="shared" si="216"/>
        <v>9051.094890510949</v>
      </c>
      <c r="BC2261" s="106">
        <v>90.510948905109487</v>
      </c>
      <c r="BD2261" s="97">
        <v>38922</v>
      </c>
      <c r="BE2261" s="95">
        <v>870727.84</v>
      </c>
      <c r="BF2261" s="95">
        <v>565029.11</v>
      </c>
      <c r="BG2261" s="95">
        <v>271698.73</v>
      </c>
      <c r="BH2261" s="192">
        <v>1.2262909062679688</v>
      </c>
      <c r="BI2261" s="95">
        <v>34000</v>
      </c>
      <c r="BJ2261" s="203">
        <v>250</v>
      </c>
      <c r="BK2261" s="108" t="s">
        <v>64</v>
      </c>
      <c r="BL2261" s="97">
        <v>38898</v>
      </c>
      <c r="BM2261" s="168">
        <v>205264</v>
      </c>
      <c r="BN2261" s="97">
        <v>38717</v>
      </c>
      <c r="BO2261" s="95">
        <v>216100</v>
      </c>
      <c r="BP2261" s="133"/>
      <c r="BQ2261" s="105">
        <v>0</v>
      </c>
      <c r="BR2261" s="169">
        <v>0</v>
      </c>
      <c r="BS2261" s="136"/>
      <c r="BT2261" s="133"/>
      <c r="BU2261" s="105">
        <v>0</v>
      </c>
      <c r="BV2261" s="169">
        <v>0</v>
      </c>
      <c r="BW2261" s="136"/>
      <c r="BX2261" s="133"/>
      <c r="BY2261" s="105">
        <v>0</v>
      </c>
      <c r="BZ2261" s="169">
        <v>0</v>
      </c>
      <c r="CA2261" s="136"/>
      <c r="CB2261" s="169">
        <v>1.3901033977317416E-2</v>
      </c>
      <c r="CC2261" s="169">
        <v>1.4264882667031379E-3</v>
      </c>
    </row>
    <row r="2262" spans="2:81" ht="23">
      <c r="B2262" s="228">
        <v>150</v>
      </c>
      <c r="C2262" s="89">
        <v>20061783</v>
      </c>
      <c r="D2262" s="89">
        <v>1</v>
      </c>
      <c r="E2262" s="147" t="s">
        <v>2062</v>
      </c>
      <c r="F2262" s="92" t="s">
        <v>8609</v>
      </c>
      <c r="G2262" s="92"/>
      <c r="H2262" s="92"/>
      <c r="I2262" s="92"/>
      <c r="J2262" s="90" t="s">
        <v>8610</v>
      </c>
      <c r="K2262" s="90" t="s">
        <v>457</v>
      </c>
      <c r="L2262" s="90" t="s">
        <v>5215</v>
      </c>
      <c r="M2262" s="91" t="s">
        <v>153</v>
      </c>
      <c r="N2262" s="93">
        <v>40475</v>
      </c>
      <c r="O2262" s="94" t="s">
        <v>3382</v>
      </c>
      <c r="P2262" s="95">
        <v>3200000</v>
      </c>
      <c r="Q2262" s="95">
        <v>3196992.87</v>
      </c>
      <c r="R2262" s="95"/>
      <c r="S2262" s="95">
        <v>2742573</v>
      </c>
      <c r="T2262" s="91" t="s">
        <v>60</v>
      </c>
      <c r="U2262" s="500">
        <v>6.3</v>
      </c>
      <c r="V2262" s="500">
        <v>4.0970000000000006E-2</v>
      </c>
      <c r="W2262" s="500">
        <v>0.02</v>
      </c>
      <c r="X2262" s="500">
        <v>6.2590300000000001</v>
      </c>
      <c r="Y2262" s="97">
        <v>38959</v>
      </c>
      <c r="Z2262" s="512">
        <f t="shared" si="211"/>
        <v>630</v>
      </c>
      <c r="AA2262" s="512">
        <f t="shared" si="212"/>
        <v>4.0970000000000004</v>
      </c>
      <c r="AB2262" s="512">
        <f t="shared" si="213"/>
        <v>2</v>
      </c>
      <c r="AC2262" s="512">
        <f t="shared" si="214"/>
        <v>625.90300000000002</v>
      </c>
      <c r="AD2262" s="91">
        <v>360</v>
      </c>
      <c r="AE2262" s="91">
        <v>0</v>
      </c>
      <c r="AF2262" s="237">
        <v>1</v>
      </c>
      <c r="AG2262" s="91">
        <v>119</v>
      </c>
      <c r="AH2262" s="97">
        <v>42614</v>
      </c>
      <c r="AI2262" s="98" t="s">
        <v>61</v>
      </c>
      <c r="AJ2262" s="98" t="s">
        <v>61</v>
      </c>
      <c r="AK2262" s="99"/>
      <c r="AL2262" s="100" t="s">
        <v>62</v>
      </c>
      <c r="AM2262" s="97"/>
      <c r="AN2262" s="228">
        <v>150</v>
      </c>
      <c r="AO2262" s="89">
        <v>20061783</v>
      </c>
      <c r="AP2262" s="89"/>
      <c r="AQ2262" s="89"/>
      <c r="AR2262" s="89">
        <v>1</v>
      </c>
      <c r="AS2262" s="35">
        <f t="shared" si="215"/>
        <v>7417.6168677494206</v>
      </c>
      <c r="AT2262" s="92" t="s">
        <v>8609</v>
      </c>
      <c r="AU2262" s="95">
        <v>4310000</v>
      </c>
      <c r="AV2262" s="97">
        <v>38930</v>
      </c>
      <c r="AW2262" s="106">
        <v>74.176168677494204</v>
      </c>
      <c r="AX2262" s="220">
        <v>1970</v>
      </c>
      <c r="AY2262" s="220" t="s">
        <v>2528</v>
      </c>
      <c r="AZ2262" s="105">
        <v>185</v>
      </c>
      <c r="BA2262" s="100" t="s">
        <v>503</v>
      </c>
      <c r="BB2262" s="44">
        <f t="shared" si="216"/>
        <v>8109.9999999999991</v>
      </c>
      <c r="BC2262" s="106">
        <v>81.099999999999994</v>
      </c>
      <c r="BD2262" s="97">
        <v>38933</v>
      </c>
      <c r="BE2262" s="95">
        <v>403632.696</v>
      </c>
      <c r="BF2262" s="95">
        <v>89941</v>
      </c>
      <c r="BG2262" s="95">
        <v>304340</v>
      </c>
      <c r="BH2262" s="192">
        <v>1.2804395752343447</v>
      </c>
      <c r="BI2262" s="95">
        <v>9351.75</v>
      </c>
      <c r="BJ2262" s="203">
        <v>50.55</v>
      </c>
      <c r="BK2262" s="108" t="s">
        <v>3572</v>
      </c>
      <c r="BL2262" s="97">
        <v>38867</v>
      </c>
      <c r="BM2262" s="168">
        <v>323937</v>
      </c>
      <c r="BN2262" s="97">
        <v>38717</v>
      </c>
      <c r="BO2262" s="95">
        <v>325157</v>
      </c>
      <c r="BP2262" s="133"/>
      <c r="BQ2262" s="105"/>
      <c r="BR2262" s="169"/>
      <c r="BS2262" s="136"/>
      <c r="BT2262" s="133"/>
      <c r="BU2262" s="105"/>
      <c r="BV2262" s="169"/>
      <c r="BW2262" s="136"/>
      <c r="BX2262" s="133"/>
      <c r="BY2262" s="105"/>
      <c r="BZ2262" s="169"/>
      <c r="CA2262" s="136"/>
      <c r="CB2262" s="169">
        <v>1.5881161392407017E-3</v>
      </c>
      <c r="CC2262" s="169">
        <v>1.4251477555589345E-3</v>
      </c>
    </row>
    <row r="2263" spans="2:81" ht="34">
      <c r="B2263" s="228">
        <v>151</v>
      </c>
      <c r="C2263" s="89">
        <v>57827</v>
      </c>
      <c r="D2263" s="89">
        <v>1</v>
      </c>
      <c r="E2263" s="147" t="s">
        <v>2024</v>
      </c>
      <c r="F2263" s="147" t="s">
        <v>8611</v>
      </c>
      <c r="G2263" s="147"/>
      <c r="H2263" s="147"/>
      <c r="I2263" s="147"/>
      <c r="J2263" s="90" t="s">
        <v>8612</v>
      </c>
      <c r="K2263" s="90" t="s">
        <v>982</v>
      </c>
      <c r="L2263" s="90" t="s">
        <v>819</v>
      </c>
      <c r="M2263" s="91" t="s">
        <v>132</v>
      </c>
      <c r="N2263" s="93">
        <v>77304</v>
      </c>
      <c r="O2263" s="94" t="s">
        <v>351</v>
      </c>
      <c r="P2263" s="95">
        <v>3221586</v>
      </c>
      <c r="Q2263" s="95">
        <v>3112482.43</v>
      </c>
      <c r="R2263" s="95"/>
      <c r="S2263" s="96">
        <v>2716482.89</v>
      </c>
      <c r="T2263" s="91" t="s">
        <v>60</v>
      </c>
      <c r="U2263" s="500">
        <v>5.7432999999999996</v>
      </c>
      <c r="V2263" s="500">
        <v>2.0969999999999999E-2</v>
      </c>
      <c r="W2263" s="500">
        <v>0.01</v>
      </c>
      <c r="X2263" s="500">
        <v>5.7223299999999995</v>
      </c>
      <c r="Y2263" s="97">
        <v>38006</v>
      </c>
      <c r="Z2263" s="512">
        <f t="shared" si="211"/>
        <v>574.32999999999993</v>
      </c>
      <c r="AA2263" s="512">
        <f t="shared" si="212"/>
        <v>2.097</v>
      </c>
      <c r="AB2263" s="512">
        <f t="shared" si="213"/>
        <v>1</v>
      </c>
      <c r="AC2263" s="512">
        <f t="shared" si="214"/>
        <v>572.23299999999995</v>
      </c>
      <c r="AD2263" s="91">
        <v>360</v>
      </c>
      <c r="AE2263" s="91">
        <v>0</v>
      </c>
      <c r="AF2263" s="237">
        <v>32</v>
      </c>
      <c r="AG2263" s="91">
        <v>88</v>
      </c>
      <c r="AH2263" s="97">
        <v>41671</v>
      </c>
      <c r="AI2263" s="98" t="s">
        <v>61</v>
      </c>
      <c r="AJ2263" s="98" t="s">
        <v>61</v>
      </c>
      <c r="AK2263" s="99"/>
      <c r="AL2263" s="100" t="s">
        <v>410</v>
      </c>
      <c r="AM2263" s="97" t="s">
        <v>3284</v>
      </c>
      <c r="AN2263" s="228">
        <v>151</v>
      </c>
      <c r="AO2263" s="89">
        <v>57827</v>
      </c>
      <c r="AP2263" s="89"/>
      <c r="AQ2263" s="89"/>
      <c r="AR2263" s="89">
        <v>1</v>
      </c>
      <c r="AS2263" s="35">
        <f t="shared" si="215"/>
        <v>5985.5431346153846</v>
      </c>
      <c r="AT2263" s="147" t="s">
        <v>8611</v>
      </c>
      <c r="AU2263" s="95">
        <v>5200000</v>
      </c>
      <c r="AV2263" s="97">
        <v>38918</v>
      </c>
      <c r="AW2263" s="106">
        <v>59.85543134615385</v>
      </c>
      <c r="AX2263" s="219">
        <v>1984</v>
      </c>
      <c r="AY2263" s="219"/>
      <c r="AZ2263" s="105">
        <v>65354</v>
      </c>
      <c r="BA2263" s="100" t="s">
        <v>226</v>
      </c>
      <c r="BB2263" s="44">
        <f t="shared" si="216"/>
        <v>8056</v>
      </c>
      <c r="BC2263" s="106">
        <v>80.56</v>
      </c>
      <c r="BD2263" s="97">
        <v>38959</v>
      </c>
      <c r="BE2263" s="95">
        <v>1000543</v>
      </c>
      <c r="BF2263" s="95">
        <v>639815</v>
      </c>
      <c r="BG2263" s="95">
        <v>278748</v>
      </c>
      <c r="BH2263" s="192">
        <v>1.2364670757173069</v>
      </c>
      <c r="BI2263" s="95">
        <v>30716.38</v>
      </c>
      <c r="BJ2263" s="203">
        <v>0.47</v>
      </c>
      <c r="BK2263" s="108" t="s">
        <v>64</v>
      </c>
      <c r="BL2263" s="97">
        <v>38929</v>
      </c>
      <c r="BM2263" s="168">
        <v>294404</v>
      </c>
      <c r="BN2263" s="97">
        <v>38717</v>
      </c>
      <c r="BO2263" s="95">
        <v>292580</v>
      </c>
      <c r="BP2263" s="133" t="s">
        <v>8613</v>
      </c>
      <c r="BQ2263" s="105">
        <v>10728</v>
      </c>
      <c r="BR2263" s="169">
        <v>0.16415215595066868</v>
      </c>
      <c r="BS2263" s="136">
        <v>39263</v>
      </c>
      <c r="BT2263" s="133" t="s">
        <v>8614</v>
      </c>
      <c r="BU2263" s="105">
        <v>9548</v>
      </c>
      <c r="BV2263" s="169">
        <v>0.14609664289867491</v>
      </c>
      <c r="BW2263" s="136">
        <v>40359</v>
      </c>
      <c r="BX2263" s="133" t="s">
        <v>8615</v>
      </c>
      <c r="BY2263" s="105">
        <v>8035</v>
      </c>
      <c r="BZ2263" s="169">
        <v>0.12294580285827952</v>
      </c>
      <c r="CA2263" s="136">
        <v>41274</v>
      </c>
      <c r="CB2263" s="169">
        <v>1.5461353156493332E-3</v>
      </c>
      <c r="CC2263" s="169">
        <v>1.3874748958483346E-3</v>
      </c>
    </row>
    <row r="2264" spans="2:81" ht="23">
      <c r="B2264" s="228">
        <v>152</v>
      </c>
      <c r="C2264" s="89">
        <v>9000484</v>
      </c>
      <c r="D2264" s="89">
        <v>1</v>
      </c>
      <c r="E2264" s="147" t="s">
        <v>4619</v>
      </c>
      <c r="F2264" s="92" t="s">
        <v>8616</v>
      </c>
      <c r="G2264" s="92"/>
      <c r="H2264" s="92"/>
      <c r="I2264" s="92"/>
      <c r="J2264" s="90" t="s">
        <v>8617</v>
      </c>
      <c r="K2264" s="90" t="s">
        <v>3651</v>
      </c>
      <c r="L2264" s="90" t="s">
        <v>329</v>
      </c>
      <c r="M2264" s="91" t="s">
        <v>221</v>
      </c>
      <c r="N2264" s="93">
        <v>28792</v>
      </c>
      <c r="O2264" s="94" t="s">
        <v>351</v>
      </c>
      <c r="P2264" s="95">
        <v>3100000</v>
      </c>
      <c r="Q2264" s="95">
        <v>3094883.64</v>
      </c>
      <c r="R2264" s="95"/>
      <c r="S2264" s="96">
        <v>2668358.89</v>
      </c>
      <c r="T2264" s="91" t="s">
        <v>60</v>
      </c>
      <c r="U2264" s="500">
        <v>6.45</v>
      </c>
      <c r="V2264" s="500">
        <v>5.0969999999999994E-2</v>
      </c>
      <c r="W2264" s="500">
        <v>0.02</v>
      </c>
      <c r="X2264" s="500">
        <v>6.3990299999999998</v>
      </c>
      <c r="Y2264" s="97">
        <v>38924</v>
      </c>
      <c r="Z2264" s="512">
        <f t="shared" si="211"/>
        <v>645</v>
      </c>
      <c r="AA2264" s="512">
        <f t="shared" si="212"/>
        <v>5.0969999999999995</v>
      </c>
      <c r="AB2264" s="512">
        <f t="shared" si="213"/>
        <v>2</v>
      </c>
      <c r="AC2264" s="512">
        <f t="shared" si="214"/>
        <v>639.90300000000002</v>
      </c>
      <c r="AD2264" s="91">
        <v>360</v>
      </c>
      <c r="AE2264" s="91">
        <v>0</v>
      </c>
      <c r="AF2264" s="237">
        <v>2</v>
      </c>
      <c r="AG2264" s="91">
        <v>118</v>
      </c>
      <c r="AH2264" s="97">
        <v>42583</v>
      </c>
      <c r="AI2264" s="98" t="s">
        <v>61</v>
      </c>
      <c r="AJ2264" s="98" t="s">
        <v>61</v>
      </c>
      <c r="AK2264" s="99"/>
      <c r="AL2264" s="100" t="s">
        <v>98</v>
      </c>
      <c r="AM2264" s="97"/>
      <c r="AN2264" s="228">
        <v>152</v>
      </c>
      <c r="AO2264" s="89">
        <v>9000484</v>
      </c>
      <c r="AP2264" s="89"/>
      <c r="AQ2264" s="89"/>
      <c r="AR2264" s="89">
        <v>1</v>
      </c>
      <c r="AS2264" s="35">
        <f t="shared" si="215"/>
        <v>7368.770571428573</v>
      </c>
      <c r="AT2264" s="92" t="s">
        <v>8616</v>
      </c>
      <c r="AU2264" s="95">
        <v>4200000</v>
      </c>
      <c r="AV2264" s="97">
        <v>38833</v>
      </c>
      <c r="AW2264" s="106">
        <v>73.687705714285727</v>
      </c>
      <c r="AX2264" s="220">
        <v>2005</v>
      </c>
      <c r="AY2264" s="220"/>
      <c r="AZ2264" s="105">
        <v>25055</v>
      </c>
      <c r="BA2264" s="100" t="s">
        <v>226</v>
      </c>
      <c r="BB2264" s="44">
        <f t="shared" si="216"/>
        <v>10000</v>
      </c>
      <c r="BC2264" s="106">
        <v>100</v>
      </c>
      <c r="BD2264" s="97">
        <v>38898</v>
      </c>
      <c r="BE2264" s="95">
        <v>388387</v>
      </c>
      <c r="BF2264" s="95">
        <v>75232</v>
      </c>
      <c r="BG2264" s="95">
        <v>292759</v>
      </c>
      <c r="BH2264" s="192">
        <v>1.2516023437654977</v>
      </c>
      <c r="BI2264" s="95">
        <v>3758</v>
      </c>
      <c r="BJ2264" s="203">
        <v>0.14999002195170624</v>
      </c>
      <c r="BK2264" s="108"/>
      <c r="BL2264" s="97"/>
      <c r="BM2264" s="168"/>
      <c r="BN2264" s="97"/>
      <c r="BO2264" s="95"/>
      <c r="BP2264" s="133" t="s">
        <v>8618</v>
      </c>
      <c r="BQ2264" s="105">
        <v>11061</v>
      </c>
      <c r="BR2264" s="169">
        <v>0.441</v>
      </c>
      <c r="BS2264" s="136">
        <v>43130</v>
      </c>
      <c r="BT2264" s="133" t="s">
        <v>8619</v>
      </c>
      <c r="BU2264" s="105">
        <v>4035</v>
      </c>
      <c r="BV2264" s="169">
        <v>0.16104569946118538</v>
      </c>
      <c r="BW2264" s="136">
        <v>40632</v>
      </c>
      <c r="BX2264" s="133" t="s">
        <v>8620</v>
      </c>
      <c r="BY2264" s="105">
        <v>3200</v>
      </c>
      <c r="BZ2264" s="169">
        <v>0.12771901816004788</v>
      </c>
      <c r="CA2264" s="136">
        <v>40632</v>
      </c>
      <c r="CB2264" s="169">
        <v>1.5373930620483397E-3</v>
      </c>
      <c r="CC2264" s="169">
        <v>1.3796297497723432E-3</v>
      </c>
    </row>
    <row r="2265" spans="2:81" ht="56">
      <c r="B2265" s="228">
        <v>153</v>
      </c>
      <c r="C2265" s="89">
        <v>3402570</v>
      </c>
      <c r="D2265" s="89">
        <v>1</v>
      </c>
      <c r="E2265" s="147" t="s">
        <v>2024</v>
      </c>
      <c r="F2265" s="92" t="s">
        <v>8621</v>
      </c>
      <c r="G2265" s="92"/>
      <c r="H2265" s="92"/>
      <c r="I2265" s="92"/>
      <c r="J2265" s="90" t="s">
        <v>8622</v>
      </c>
      <c r="K2265" s="90" t="s">
        <v>583</v>
      </c>
      <c r="L2265" s="90" t="s">
        <v>255</v>
      </c>
      <c r="M2265" s="91" t="s">
        <v>132</v>
      </c>
      <c r="N2265" s="93">
        <v>75051</v>
      </c>
      <c r="O2265" s="94" t="s">
        <v>468</v>
      </c>
      <c r="P2265" s="95">
        <v>3000000</v>
      </c>
      <c r="Q2265" s="95">
        <v>2995883.75</v>
      </c>
      <c r="R2265" s="95"/>
      <c r="S2265" s="96">
        <v>2355665.02</v>
      </c>
      <c r="T2265" s="91" t="s">
        <v>60</v>
      </c>
      <c r="U2265" s="500">
        <v>6.3259999999999996</v>
      </c>
      <c r="V2265" s="500">
        <v>2.0969999999999999E-2</v>
      </c>
      <c r="W2265" s="500">
        <v>0.01</v>
      </c>
      <c r="X2265" s="500">
        <v>6.3050300000000004</v>
      </c>
      <c r="Y2265" s="97">
        <v>38961</v>
      </c>
      <c r="Z2265" s="512">
        <f t="shared" si="211"/>
        <v>632.59999999999991</v>
      </c>
      <c r="AA2265" s="512">
        <f t="shared" si="212"/>
        <v>2.097</v>
      </c>
      <c r="AB2265" s="512">
        <f t="shared" si="213"/>
        <v>1</v>
      </c>
      <c r="AC2265" s="512">
        <f t="shared" si="214"/>
        <v>630.50300000000004</v>
      </c>
      <c r="AD2265" s="91">
        <v>300</v>
      </c>
      <c r="AE2265" s="91">
        <v>0</v>
      </c>
      <c r="AF2265" s="237">
        <v>1</v>
      </c>
      <c r="AG2265" s="91">
        <v>119</v>
      </c>
      <c r="AH2265" s="97">
        <v>42614</v>
      </c>
      <c r="AI2265" s="98" t="s">
        <v>61</v>
      </c>
      <c r="AJ2265" s="98" t="s">
        <v>61</v>
      </c>
      <c r="AK2265" s="99"/>
      <c r="AL2265" s="100" t="s">
        <v>98</v>
      </c>
      <c r="AM2265" s="97"/>
      <c r="AN2265" s="228">
        <v>153</v>
      </c>
      <c r="AO2265" s="89">
        <v>3402570</v>
      </c>
      <c r="AP2265" s="89"/>
      <c r="AQ2265" s="89"/>
      <c r="AR2265" s="89">
        <v>1</v>
      </c>
      <c r="AS2265" s="35">
        <f t="shared" si="215"/>
        <v>7989.0233333333344</v>
      </c>
      <c r="AT2265" s="92" t="s">
        <v>8621</v>
      </c>
      <c r="AU2265" s="95">
        <v>3750000</v>
      </c>
      <c r="AV2265" s="97">
        <v>38915</v>
      </c>
      <c r="AW2265" s="106">
        <v>79.890233333333342</v>
      </c>
      <c r="AX2265" s="220" t="s">
        <v>1316</v>
      </c>
      <c r="AY2265" s="220"/>
      <c r="AZ2265" s="105">
        <v>75000</v>
      </c>
      <c r="BA2265" s="100" t="s">
        <v>226</v>
      </c>
      <c r="BB2265" s="44">
        <f t="shared" si="216"/>
        <v>10000</v>
      </c>
      <c r="BC2265" s="106">
        <v>100</v>
      </c>
      <c r="BD2265" s="97">
        <v>38991</v>
      </c>
      <c r="BE2265" s="95">
        <v>398287.5</v>
      </c>
      <c r="BF2265" s="95">
        <v>88827.46</v>
      </c>
      <c r="BG2265" s="95">
        <v>274046.43</v>
      </c>
      <c r="BH2265" s="192">
        <v>1.1457988084038884</v>
      </c>
      <c r="BI2265" s="95">
        <v>7500</v>
      </c>
      <c r="BJ2265" s="203">
        <v>0.1</v>
      </c>
      <c r="BK2265" s="108" t="s">
        <v>64</v>
      </c>
      <c r="BL2265" s="97">
        <v>38807</v>
      </c>
      <c r="BM2265" s="168">
        <v>147651</v>
      </c>
      <c r="BN2265" s="97">
        <v>38717</v>
      </c>
      <c r="BO2265" s="95">
        <v>244170.94</v>
      </c>
      <c r="BP2265" s="133" t="s">
        <v>2418</v>
      </c>
      <c r="BQ2265" s="105">
        <v>75000</v>
      </c>
      <c r="BR2265" s="169">
        <v>1</v>
      </c>
      <c r="BS2265" s="136">
        <v>40724</v>
      </c>
      <c r="BT2265" s="133"/>
      <c r="BU2265" s="105"/>
      <c r="BV2265" s="169"/>
      <c r="BW2265" s="136"/>
      <c r="BX2265" s="133"/>
      <c r="BY2265" s="105">
        <v>0</v>
      </c>
      <c r="BZ2265" s="169">
        <v>0</v>
      </c>
      <c r="CA2265" s="136"/>
      <c r="CB2265" s="169">
        <v>1.4882145591597631E-3</v>
      </c>
      <c r="CC2265" s="169">
        <v>1.335497818056749E-3</v>
      </c>
    </row>
    <row r="2266" spans="2:81" ht="34">
      <c r="B2266" s="209">
        <v>154</v>
      </c>
      <c r="C2266" s="57">
        <v>20061329</v>
      </c>
      <c r="D2266" s="57">
        <v>1</v>
      </c>
      <c r="E2266" s="155" t="s">
        <v>2062</v>
      </c>
      <c r="F2266" s="60" t="s">
        <v>8623</v>
      </c>
      <c r="G2266" s="60"/>
      <c r="H2266" s="60"/>
      <c r="I2266" s="60"/>
      <c r="J2266" s="58" t="s">
        <v>8624</v>
      </c>
      <c r="K2266" s="58" t="s">
        <v>400</v>
      </c>
      <c r="L2266" s="58" t="s">
        <v>576</v>
      </c>
      <c r="M2266" s="59" t="s">
        <v>221</v>
      </c>
      <c r="N2266" s="61">
        <v>28025</v>
      </c>
      <c r="O2266" s="62" t="s">
        <v>222</v>
      </c>
      <c r="P2266" s="79">
        <v>2940000</v>
      </c>
      <c r="Q2266" s="79">
        <v>2935170.16</v>
      </c>
      <c r="R2266" s="79"/>
      <c r="S2266" s="80">
        <v>2532043.31</v>
      </c>
      <c r="T2266" s="59" t="s">
        <v>60</v>
      </c>
      <c r="U2266" s="499">
        <v>6.47</v>
      </c>
      <c r="V2266" s="499">
        <v>4.0970000000000006E-2</v>
      </c>
      <c r="W2266" s="499">
        <v>0.02</v>
      </c>
      <c r="X2266" s="499">
        <v>6.4290299999999991</v>
      </c>
      <c r="Y2266" s="66">
        <v>38917</v>
      </c>
      <c r="Z2266" s="512">
        <f t="shared" si="211"/>
        <v>647</v>
      </c>
      <c r="AA2266" s="512">
        <f t="shared" si="212"/>
        <v>4.0970000000000004</v>
      </c>
      <c r="AB2266" s="512">
        <f t="shared" si="213"/>
        <v>2</v>
      </c>
      <c r="AC2266" s="512">
        <f t="shared" si="214"/>
        <v>642.90299999999991</v>
      </c>
      <c r="AD2266" s="59">
        <v>360</v>
      </c>
      <c r="AE2266" s="59">
        <v>0</v>
      </c>
      <c r="AF2266" s="235">
        <v>2</v>
      </c>
      <c r="AG2266" s="59">
        <v>118</v>
      </c>
      <c r="AH2266" s="66">
        <v>42583</v>
      </c>
      <c r="AI2266" s="67" t="s">
        <v>61</v>
      </c>
      <c r="AJ2266" s="67" t="s">
        <v>61</v>
      </c>
      <c r="AK2266" s="68"/>
      <c r="AL2266" s="69" t="s">
        <v>98</v>
      </c>
      <c r="AM2266" s="66"/>
      <c r="AN2266" s="209">
        <v>154</v>
      </c>
      <c r="AO2266" s="57">
        <v>20061329</v>
      </c>
      <c r="AP2266" s="57"/>
      <c r="AQ2266" s="57"/>
      <c r="AR2266" s="57">
        <v>1</v>
      </c>
      <c r="AS2266" s="35">
        <f t="shared" si="215"/>
        <v>6825.9771162790703</v>
      </c>
      <c r="AT2266" s="60" t="s">
        <v>8623</v>
      </c>
      <c r="AU2266" s="79">
        <v>4300000</v>
      </c>
      <c r="AV2266" s="66">
        <v>38723</v>
      </c>
      <c r="AW2266" s="81">
        <v>68.259771162790699</v>
      </c>
      <c r="AX2266" s="215">
        <v>1999</v>
      </c>
      <c r="AY2266" s="215"/>
      <c r="AZ2266" s="74">
        <v>27623</v>
      </c>
      <c r="BA2266" s="69" t="s">
        <v>226</v>
      </c>
      <c r="BB2266" s="44">
        <f t="shared" si="216"/>
        <v>8880</v>
      </c>
      <c r="BC2266" s="81">
        <v>88.8</v>
      </c>
      <c r="BD2266" s="66">
        <v>38898</v>
      </c>
      <c r="BE2266" s="79">
        <v>455754.5355</v>
      </c>
      <c r="BF2266" s="79">
        <v>111352</v>
      </c>
      <c r="BG2266" s="79">
        <v>299376.90409999999</v>
      </c>
      <c r="BH2266" s="75">
        <v>1.3467368491391567</v>
      </c>
      <c r="BI2266" s="79">
        <v>4143.45</v>
      </c>
      <c r="BJ2266" s="197">
        <v>0.15</v>
      </c>
      <c r="BK2266" s="78" t="s">
        <v>276</v>
      </c>
      <c r="BL2266" s="66">
        <v>38717</v>
      </c>
      <c r="BM2266" s="163">
        <v>363104</v>
      </c>
      <c r="BN2266" s="66"/>
      <c r="BO2266" s="79"/>
      <c r="BP2266" s="158" t="s">
        <v>8625</v>
      </c>
      <c r="BQ2266" s="74">
        <v>4633</v>
      </c>
      <c r="BR2266" s="161">
        <v>0.16772255004887232</v>
      </c>
      <c r="BS2266" s="160">
        <v>39813</v>
      </c>
      <c r="BT2266" s="158" t="s">
        <v>8626</v>
      </c>
      <c r="BU2266" s="74">
        <v>4500</v>
      </c>
      <c r="BV2266" s="161">
        <v>0.16290772182601454</v>
      </c>
      <c r="BW2266" s="160">
        <v>39964</v>
      </c>
      <c r="BX2266" s="158" t="s">
        <v>8627</v>
      </c>
      <c r="BY2266" s="74">
        <v>3160</v>
      </c>
      <c r="BZ2266" s="161">
        <v>0.11439742243782355</v>
      </c>
      <c r="CA2266" s="160">
        <v>39538</v>
      </c>
      <c r="CB2266" s="161">
        <v>1.4580548947279049E-3</v>
      </c>
      <c r="CC2266" s="161">
        <v>1.3084330606303663E-3</v>
      </c>
    </row>
    <row r="2267" spans="2:81" ht="23">
      <c r="B2267" s="209">
        <v>155</v>
      </c>
      <c r="C2267" s="57">
        <v>9000541</v>
      </c>
      <c r="D2267" s="57">
        <v>1</v>
      </c>
      <c r="E2267" s="155" t="s">
        <v>4619</v>
      </c>
      <c r="F2267" s="60" t="s">
        <v>8628</v>
      </c>
      <c r="G2267" s="60"/>
      <c r="H2267" s="60"/>
      <c r="I2267" s="60"/>
      <c r="J2267" s="58" t="s">
        <v>8629</v>
      </c>
      <c r="K2267" s="58" t="s">
        <v>5215</v>
      </c>
      <c r="L2267" s="58" t="s">
        <v>8630</v>
      </c>
      <c r="M2267" s="59" t="s">
        <v>69</v>
      </c>
      <c r="N2267" s="61">
        <v>30650</v>
      </c>
      <c r="O2267" s="62" t="s">
        <v>615</v>
      </c>
      <c r="P2267" s="79">
        <v>2900000</v>
      </c>
      <c r="Q2267" s="79">
        <v>2897546</v>
      </c>
      <c r="R2267" s="79"/>
      <c r="S2267" s="80">
        <v>2522532.25</v>
      </c>
      <c r="T2267" s="59" t="s">
        <v>60</v>
      </c>
      <c r="U2267" s="499">
        <v>6.84</v>
      </c>
      <c r="V2267" s="499">
        <v>5.0969999999999994E-2</v>
      </c>
      <c r="W2267" s="499">
        <v>0.02</v>
      </c>
      <c r="X2267" s="499">
        <v>6.7890300000000003</v>
      </c>
      <c r="Y2267" s="66">
        <v>38931</v>
      </c>
      <c r="Z2267" s="512">
        <f t="shared" si="211"/>
        <v>684</v>
      </c>
      <c r="AA2267" s="512">
        <f t="shared" si="212"/>
        <v>5.0969999999999995</v>
      </c>
      <c r="AB2267" s="512">
        <f t="shared" si="213"/>
        <v>2</v>
      </c>
      <c r="AC2267" s="512">
        <f t="shared" si="214"/>
        <v>678.90300000000002</v>
      </c>
      <c r="AD2267" s="59">
        <v>360</v>
      </c>
      <c r="AE2267" s="59">
        <v>0</v>
      </c>
      <c r="AF2267" s="235">
        <v>1</v>
      </c>
      <c r="AG2267" s="59">
        <v>119</v>
      </c>
      <c r="AH2267" s="66">
        <v>42614</v>
      </c>
      <c r="AI2267" s="67" t="s">
        <v>61</v>
      </c>
      <c r="AJ2267" s="67" t="s">
        <v>61</v>
      </c>
      <c r="AK2267" s="68"/>
      <c r="AL2267" s="69" t="s">
        <v>98</v>
      </c>
      <c r="AM2267" s="66"/>
      <c r="AN2267" s="209">
        <v>155</v>
      </c>
      <c r="AO2267" s="57">
        <v>9000541</v>
      </c>
      <c r="AP2267" s="57"/>
      <c r="AQ2267" s="57"/>
      <c r="AR2267" s="57">
        <v>1</v>
      </c>
      <c r="AS2267" s="35">
        <f t="shared" si="215"/>
        <v>7198.8720496894421</v>
      </c>
      <c r="AT2267" s="60" t="s">
        <v>8628</v>
      </c>
      <c r="AU2267" s="79">
        <v>4025000</v>
      </c>
      <c r="AV2267" s="66">
        <v>38855</v>
      </c>
      <c r="AW2267" s="81">
        <v>71.988720496894416</v>
      </c>
      <c r="AX2267" s="215">
        <v>1997</v>
      </c>
      <c r="AY2267" s="215"/>
      <c r="AZ2267" s="74">
        <v>62</v>
      </c>
      <c r="BA2267" s="69" t="s">
        <v>2847</v>
      </c>
      <c r="BB2267" s="44">
        <f t="shared" si="216"/>
        <v>7409.9999999999991</v>
      </c>
      <c r="BC2267" s="81">
        <v>74.099999999999994</v>
      </c>
      <c r="BD2267" s="66">
        <v>38807</v>
      </c>
      <c r="BE2267" s="79">
        <v>1187727</v>
      </c>
      <c r="BF2267" s="79">
        <v>777027</v>
      </c>
      <c r="BG2267" s="79">
        <v>363191</v>
      </c>
      <c r="BH2267" s="75">
        <v>1.5943560854286993</v>
      </c>
      <c r="BI2267" s="79">
        <v>47509</v>
      </c>
      <c r="BJ2267" s="197">
        <v>766.27419354838707</v>
      </c>
      <c r="BK2267" s="78" t="s">
        <v>3572</v>
      </c>
      <c r="BL2267" s="66">
        <v>38807</v>
      </c>
      <c r="BM2267" s="163">
        <v>367675</v>
      </c>
      <c r="BN2267" s="66">
        <v>38717</v>
      </c>
      <c r="BO2267" s="79">
        <v>443980</v>
      </c>
      <c r="BP2267" s="158"/>
      <c r="BQ2267" s="74"/>
      <c r="BR2267" s="161"/>
      <c r="BS2267" s="160"/>
      <c r="BT2267" s="158"/>
      <c r="BU2267" s="74"/>
      <c r="BV2267" s="161"/>
      <c r="BW2267" s="160"/>
      <c r="BX2267" s="158"/>
      <c r="BY2267" s="74"/>
      <c r="BZ2267" s="161"/>
      <c r="CA2267" s="160"/>
      <c r="CB2267" s="161">
        <v>1.4393649763730434E-3</v>
      </c>
      <c r="CC2267" s="161">
        <v>1.2916610535101908E-3</v>
      </c>
    </row>
    <row r="2268" spans="2:81">
      <c r="B2268" s="209"/>
      <c r="C2268" s="57"/>
      <c r="D2268" s="57"/>
      <c r="E2268" s="155"/>
      <c r="F2268" s="60"/>
      <c r="G2268" s="60"/>
      <c r="H2268" s="60"/>
      <c r="I2268" s="60"/>
      <c r="J2268" s="58"/>
      <c r="K2268" s="58"/>
      <c r="L2268" s="58"/>
      <c r="M2268" s="59"/>
      <c r="N2268" s="61"/>
      <c r="O2268" s="62"/>
      <c r="P2268" s="79"/>
      <c r="Q2268" s="79"/>
      <c r="R2268" s="79"/>
      <c r="S2268" s="80"/>
      <c r="T2268" s="59"/>
      <c r="U2268" s="499">
        <v>0</v>
      </c>
      <c r="V2268" s="499">
        <v>0</v>
      </c>
      <c r="W2268" s="499">
        <v>0</v>
      </c>
      <c r="X2268" s="499">
        <v>0</v>
      </c>
      <c r="Y2268" s="66"/>
      <c r="Z2268" s="512">
        <f t="shared" si="211"/>
        <v>0</v>
      </c>
      <c r="AA2268" s="512">
        <f t="shared" si="212"/>
        <v>0</v>
      </c>
      <c r="AB2268" s="512">
        <f t="shared" si="213"/>
        <v>0</v>
      </c>
      <c r="AC2268" s="512">
        <f t="shared" si="214"/>
        <v>0</v>
      </c>
      <c r="AD2268" s="59"/>
      <c r="AE2268" s="59"/>
      <c r="AF2268" s="235"/>
      <c r="AG2268" s="59"/>
      <c r="AH2268" s="66"/>
      <c r="AI2268" s="67"/>
      <c r="AJ2268" s="67"/>
      <c r="AK2268" s="68"/>
      <c r="AL2268" s="69"/>
      <c r="AM2268" s="66"/>
      <c r="AN2268" s="209"/>
      <c r="AO2268" s="57"/>
      <c r="AP2268" s="57"/>
      <c r="AQ2268" s="57"/>
      <c r="AR2268" s="57"/>
      <c r="AS2268" s="35">
        <f t="shared" si="215"/>
        <v>0</v>
      </c>
      <c r="AT2268" s="60"/>
      <c r="AU2268" s="79"/>
      <c r="AV2268" s="66"/>
      <c r="AW2268" s="81">
        <v>0</v>
      </c>
      <c r="AX2268" s="216"/>
      <c r="AY2268" s="216"/>
      <c r="AZ2268" s="74"/>
      <c r="BA2268" s="69"/>
      <c r="BB2268" s="44">
        <f t="shared" si="216"/>
        <v>0</v>
      </c>
      <c r="BC2268" s="81">
        <v>0</v>
      </c>
      <c r="BD2268" s="66"/>
      <c r="BE2268" s="79"/>
      <c r="BF2268" s="79"/>
      <c r="BG2268" s="79"/>
      <c r="BH2268" s="75"/>
      <c r="BI2268" s="79"/>
      <c r="BJ2268" s="197"/>
      <c r="BK2268" s="78"/>
      <c r="BL2268" s="66"/>
      <c r="BM2268" s="163"/>
      <c r="BN2268" s="66"/>
      <c r="BO2268" s="79"/>
      <c r="BP2268" s="158"/>
      <c r="BQ2268" s="74"/>
      <c r="BR2268" s="161"/>
      <c r="BS2268" s="160"/>
      <c r="BT2268" s="158"/>
      <c r="BU2268" s="74"/>
      <c r="BV2268" s="161"/>
      <c r="BW2268" s="160"/>
      <c r="BX2268" s="158"/>
      <c r="BY2268" s="74"/>
      <c r="BZ2268" s="161"/>
      <c r="CA2268" s="160"/>
      <c r="CB2268" s="161"/>
      <c r="CC2268" s="161"/>
    </row>
    <row r="2269" spans="2:81" ht="34">
      <c r="B2269" s="209">
        <v>156</v>
      </c>
      <c r="C2269" s="57">
        <v>20061681</v>
      </c>
      <c r="D2269" s="57">
        <v>1</v>
      </c>
      <c r="E2269" s="155" t="s">
        <v>2062</v>
      </c>
      <c r="F2269" s="85" t="s">
        <v>8631</v>
      </c>
      <c r="G2269" s="85"/>
      <c r="H2269" s="85"/>
      <c r="I2269" s="85"/>
      <c r="J2269" s="58" t="s">
        <v>364</v>
      </c>
      <c r="K2269" s="58" t="s">
        <v>3476</v>
      </c>
      <c r="L2269" s="58" t="s">
        <v>8632</v>
      </c>
      <c r="M2269" s="59" t="s">
        <v>355</v>
      </c>
      <c r="N2269" s="61">
        <v>14894</v>
      </c>
      <c r="O2269" s="62" t="s">
        <v>3382</v>
      </c>
      <c r="P2269" s="111">
        <v>2800000</v>
      </c>
      <c r="Q2269" s="111">
        <v>2800000</v>
      </c>
      <c r="R2269" s="111"/>
      <c r="S2269" s="112">
        <v>2495081.9</v>
      </c>
      <c r="T2269" s="59" t="s">
        <v>70</v>
      </c>
      <c r="U2269" s="499">
        <v>6.18</v>
      </c>
      <c r="V2269" s="499">
        <v>4.0970000000000006E-2</v>
      </c>
      <c r="W2269" s="499">
        <v>0.02</v>
      </c>
      <c r="X2269" s="499">
        <v>6.1390299999999991</v>
      </c>
      <c r="Y2269" s="66">
        <v>38954</v>
      </c>
      <c r="Z2269" s="512">
        <f t="shared" si="211"/>
        <v>618</v>
      </c>
      <c r="AA2269" s="512">
        <f t="shared" si="212"/>
        <v>4.0970000000000004</v>
      </c>
      <c r="AB2269" s="512">
        <f t="shared" si="213"/>
        <v>2</v>
      </c>
      <c r="AC2269" s="512">
        <f t="shared" si="214"/>
        <v>613.90299999999991</v>
      </c>
      <c r="AD2269" s="59">
        <v>360</v>
      </c>
      <c r="AE2269" s="59">
        <v>24</v>
      </c>
      <c r="AF2269" s="235">
        <v>1</v>
      </c>
      <c r="AG2269" s="59">
        <v>119</v>
      </c>
      <c r="AH2269" s="66">
        <v>42614</v>
      </c>
      <c r="AI2269" s="67" t="s">
        <v>61</v>
      </c>
      <c r="AJ2269" s="67" t="s">
        <v>8597</v>
      </c>
      <c r="AK2269" s="68"/>
      <c r="AL2269" s="69" t="s">
        <v>62</v>
      </c>
      <c r="AM2269" s="66"/>
      <c r="AN2269" s="209">
        <v>156</v>
      </c>
      <c r="AO2269" s="57">
        <v>20061681</v>
      </c>
      <c r="AP2269" s="57"/>
      <c r="AQ2269" s="57"/>
      <c r="AR2269" s="57">
        <v>1</v>
      </c>
      <c r="AS2269" s="35">
        <f t="shared" si="215"/>
        <v>4666.6666666666661</v>
      </c>
      <c r="AT2269" s="85" t="s">
        <v>8631</v>
      </c>
      <c r="AU2269" s="111">
        <v>6000000</v>
      </c>
      <c r="AV2269" s="66">
        <v>38832</v>
      </c>
      <c r="AW2269" s="81">
        <v>46.666666666666664</v>
      </c>
      <c r="AX2269" s="216">
        <v>1970</v>
      </c>
      <c r="AY2269" s="216"/>
      <c r="AZ2269" s="74">
        <v>232</v>
      </c>
      <c r="BA2269" s="69" t="s">
        <v>503</v>
      </c>
      <c r="BB2269" s="44">
        <f t="shared" si="216"/>
        <v>7239.9999999999991</v>
      </c>
      <c r="BC2269" s="81">
        <v>72.399999999999991</v>
      </c>
      <c r="BD2269" s="66">
        <v>38943</v>
      </c>
      <c r="BE2269" s="79">
        <v>586400.11</v>
      </c>
      <c r="BF2269" s="79">
        <v>272954.00439999998</v>
      </c>
      <c r="BG2269" s="79">
        <v>301846.10560000001</v>
      </c>
      <c r="BH2269" s="75">
        <v>1.4698838597470933</v>
      </c>
      <c r="BI2269" s="79">
        <v>11600</v>
      </c>
      <c r="BJ2269" s="197">
        <v>50</v>
      </c>
      <c r="BK2269" s="78" t="s">
        <v>64</v>
      </c>
      <c r="BL2269" s="66">
        <v>38929</v>
      </c>
      <c r="BM2269" s="163">
        <v>383580</v>
      </c>
      <c r="BN2269" s="66">
        <v>38717</v>
      </c>
      <c r="BO2269" s="79">
        <v>284574</v>
      </c>
      <c r="BP2269" s="158"/>
      <c r="BQ2269" s="74"/>
      <c r="BR2269" s="161"/>
      <c r="BS2269" s="160"/>
      <c r="BT2269" s="158"/>
      <c r="BU2269" s="74"/>
      <c r="BV2269" s="161"/>
      <c r="BW2269" s="160"/>
      <c r="BX2269" s="158"/>
      <c r="BY2269" s="74"/>
      <c r="BZ2269" s="161"/>
      <c r="CA2269" s="160"/>
      <c r="CB2269" s="161">
        <v>1.3909086978582984E-3</v>
      </c>
      <c r="CC2269" s="161">
        <v>1.2481772333652456E-3</v>
      </c>
    </row>
    <row r="2270" spans="2:81" ht="23">
      <c r="B2270" s="207">
        <v>156.1</v>
      </c>
      <c r="C2270" s="57">
        <v>20061681</v>
      </c>
      <c r="D2270" s="57">
        <v>1</v>
      </c>
      <c r="E2270" s="155" t="s">
        <v>2062</v>
      </c>
      <c r="F2270" s="60" t="s">
        <v>8633</v>
      </c>
      <c r="G2270" s="60"/>
      <c r="H2270" s="60"/>
      <c r="I2270" s="60"/>
      <c r="J2270" s="58" t="s">
        <v>8634</v>
      </c>
      <c r="K2270" s="58" t="s">
        <v>3476</v>
      </c>
      <c r="L2270" s="58" t="s">
        <v>8632</v>
      </c>
      <c r="M2270" s="59" t="s">
        <v>355</v>
      </c>
      <c r="N2270" s="61">
        <v>14894</v>
      </c>
      <c r="O2270" s="62" t="s">
        <v>3382</v>
      </c>
      <c r="P2270" s="79">
        <v>1540000</v>
      </c>
      <c r="Q2270" s="79">
        <v>1540000</v>
      </c>
      <c r="R2270" s="79"/>
      <c r="S2270" s="80">
        <v>1372295.04</v>
      </c>
      <c r="T2270" s="59"/>
      <c r="U2270" s="499">
        <v>0</v>
      </c>
      <c r="V2270" s="499">
        <v>0</v>
      </c>
      <c r="W2270" s="499">
        <v>0</v>
      </c>
      <c r="X2270" s="499">
        <v>0</v>
      </c>
      <c r="Y2270" s="66"/>
      <c r="Z2270" s="512">
        <f t="shared" si="211"/>
        <v>0</v>
      </c>
      <c r="AA2270" s="512">
        <f t="shared" si="212"/>
        <v>0</v>
      </c>
      <c r="AB2270" s="512">
        <f t="shared" si="213"/>
        <v>0</v>
      </c>
      <c r="AC2270" s="512">
        <f t="shared" si="214"/>
        <v>0</v>
      </c>
      <c r="AD2270" s="59"/>
      <c r="AE2270" s="59"/>
      <c r="AF2270" s="235"/>
      <c r="AG2270" s="59"/>
      <c r="AH2270" s="66"/>
      <c r="AI2270" s="67"/>
      <c r="AJ2270" s="67"/>
      <c r="AK2270" s="68"/>
      <c r="AL2270" s="69"/>
      <c r="AM2270" s="66"/>
      <c r="AN2270" s="207">
        <v>156.1</v>
      </c>
      <c r="AO2270" s="57">
        <v>20061681</v>
      </c>
      <c r="AP2270" s="57"/>
      <c r="AQ2270" s="57"/>
      <c r="AR2270" s="57">
        <v>1</v>
      </c>
      <c r="AS2270" s="35">
        <f t="shared" si="215"/>
        <v>0</v>
      </c>
      <c r="AT2270" s="60" t="s">
        <v>8633</v>
      </c>
      <c r="AU2270" s="79">
        <v>3300000</v>
      </c>
      <c r="AV2270" s="66">
        <v>38832</v>
      </c>
      <c r="AW2270" s="81">
        <v>0</v>
      </c>
      <c r="AX2270" s="216">
        <v>1970</v>
      </c>
      <c r="AY2270" s="216"/>
      <c r="AZ2270" s="74">
        <v>129</v>
      </c>
      <c r="BA2270" s="69" t="s">
        <v>503</v>
      </c>
      <c r="BB2270" s="44">
        <f t="shared" si="216"/>
        <v>6120</v>
      </c>
      <c r="BC2270" s="81">
        <v>61.199999999999996</v>
      </c>
      <c r="BD2270" s="66">
        <v>38943</v>
      </c>
      <c r="BE2270" s="79"/>
      <c r="BF2270" s="79"/>
      <c r="BG2270" s="79"/>
      <c r="BH2270" s="75"/>
      <c r="BI2270" s="79"/>
      <c r="BJ2270" s="197"/>
      <c r="BK2270" s="78"/>
      <c r="BL2270" s="66"/>
      <c r="BM2270" s="163"/>
      <c r="BN2270" s="66"/>
      <c r="BO2270" s="79"/>
      <c r="BP2270" s="158"/>
      <c r="BQ2270" s="74"/>
      <c r="BR2270" s="161"/>
      <c r="BS2270" s="160"/>
      <c r="BT2270" s="158"/>
      <c r="BU2270" s="74"/>
      <c r="BV2270" s="161"/>
      <c r="BW2270" s="160"/>
      <c r="BX2270" s="158"/>
      <c r="BY2270" s="74"/>
      <c r="BZ2270" s="161"/>
      <c r="CA2270" s="160"/>
      <c r="CB2270" s="161">
        <v>7.6499978382206415E-4</v>
      </c>
      <c r="CC2270" s="161">
        <v>6.8649747835088516E-4</v>
      </c>
    </row>
    <row r="2271" spans="2:81" ht="23">
      <c r="B2271" s="229">
        <v>156.19999999999999</v>
      </c>
      <c r="C2271" s="89">
        <v>20061681</v>
      </c>
      <c r="D2271" s="89">
        <v>1</v>
      </c>
      <c r="E2271" s="147" t="s">
        <v>2062</v>
      </c>
      <c r="F2271" s="92" t="s">
        <v>8635</v>
      </c>
      <c r="G2271" s="92"/>
      <c r="H2271" s="92"/>
      <c r="I2271" s="92"/>
      <c r="J2271" s="90" t="s">
        <v>8636</v>
      </c>
      <c r="K2271" s="90" t="s">
        <v>3476</v>
      </c>
      <c r="L2271" s="90" t="s">
        <v>8632</v>
      </c>
      <c r="M2271" s="91" t="s">
        <v>355</v>
      </c>
      <c r="N2271" s="93">
        <v>14894</v>
      </c>
      <c r="O2271" s="94" t="s">
        <v>3382</v>
      </c>
      <c r="P2271" s="95">
        <v>1260000</v>
      </c>
      <c r="Q2271" s="95">
        <v>1260000</v>
      </c>
      <c r="R2271" s="95"/>
      <c r="S2271" s="96">
        <v>1122786.8600000001</v>
      </c>
      <c r="T2271" s="91"/>
      <c r="U2271" s="500">
        <v>0</v>
      </c>
      <c r="V2271" s="500">
        <v>0</v>
      </c>
      <c r="W2271" s="500">
        <v>0</v>
      </c>
      <c r="X2271" s="500">
        <v>0</v>
      </c>
      <c r="Y2271" s="97"/>
      <c r="Z2271" s="512">
        <f t="shared" si="211"/>
        <v>0</v>
      </c>
      <c r="AA2271" s="512">
        <f t="shared" si="212"/>
        <v>0</v>
      </c>
      <c r="AB2271" s="512">
        <f t="shared" si="213"/>
        <v>0</v>
      </c>
      <c r="AC2271" s="512">
        <f t="shared" si="214"/>
        <v>0</v>
      </c>
      <c r="AD2271" s="91"/>
      <c r="AE2271" s="91"/>
      <c r="AF2271" s="237"/>
      <c r="AG2271" s="91"/>
      <c r="AH2271" s="97"/>
      <c r="AI2271" s="98"/>
      <c r="AJ2271" s="98"/>
      <c r="AK2271" s="99"/>
      <c r="AL2271" s="100"/>
      <c r="AM2271" s="97"/>
      <c r="AN2271" s="229">
        <v>156.19999999999999</v>
      </c>
      <c r="AO2271" s="89">
        <v>20061681</v>
      </c>
      <c r="AP2271" s="89"/>
      <c r="AQ2271" s="89"/>
      <c r="AR2271" s="89">
        <v>1</v>
      </c>
      <c r="AS2271" s="35">
        <f t="shared" si="215"/>
        <v>0</v>
      </c>
      <c r="AT2271" s="92" t="s">
        <v>8635</v>
      </c>
      <c r="AU2271" s="95">
        <v>2700000</v>
      </c>
      <c r="AV2271" s="97">
        <v>38832</v>
      </c>
      <c r="AW2271" s="106">
        <v>0</v>
      </c>
      <c r="AX2271" s="219">
        <v>1970</v>
      </c>
      <c r="AY2271" s="219"/>
      <c r="AZ2271" s="105">
        <v>103</v>
      </c>
      <c r="BA2271" s="100" t="s">
        <v>503</v>
      </c>
      <c r="BB2271" s="44">
        <f t="shared" si="216"/>
        <v>8640</v>
      </c>
      <c r="BC2271" s="106">
        <v>86.4</v>
      </c>
      <c r="BD2271" s="97">
        <v>38943</v>
      </c>
      <c r="BE2271" s="95"/>
      <c r="BF2271" s="95"/>
      <c r="BG2271" s="95"/>
      <c r="BH2271" s="192"/>
      <c r="BI2271" s="95"/>
      <c r="BJ2271" s="203"/>
      <c r="BK2271" s="108"/>
      <c r="BL2271" s="97"/>
      <c r="BM2271" s="168"/>
      <c r="BN2271" s="97"/>
      <c r="BO2271" s="95"/>
      <c r="BP2271" s="133"/>
      <c r="BQ2271" s="105"/>
      <c r="BR2271" s="169"/>
      <c r="BS2271" s="136"/>
      <c r="BT2271" s="133"/>
      <c r="BU2271" s="105"/>
      <c r="BV2271" s="169"/>
      <c r="BW2271" s="136"/>
      <c r="BX2271" s="133"/>
      <c r="BY2271" s="105"/>
      <c r="BZ2271" s="169"/>
      <c r="CA2271" s="136"/>
      <c r="CB2271" s="169">
        <v>6.2590891403623429E-4</v>
      </c>
      <c r="CC2271" s="169">
        <v>5.6167975501436053E-4</v>
      </c>
    </row>
    <row r="2272" spans="2:81">
      <c r="B2272" s="228"/>
      <c r="C2272" s="89"/>
      <c r="D2272" s="89"/>
      <c r="E2272" s="147"/>
      <c r="F2272" s="147"/>
      <c r="G2272" s="147"/>
      <c r="H2272" s="147"/>
      <c r="I2272" s="147"/>
      <c r="J2272" s="90"/>
      <c r="K2272" s="90"/>
      <c r="L2272" s="90"/>
      <c r="M2272" s="91"/>
      <c r="N2272" s="93"/>
      <c r="O2272" s="94"/>
      <c r="P2272" s="95"/>
      <c r="Q2272" s="95"/>
      <c r="R2272" s="95"/>
      <c r="S2272" s="96"/>
      <c r="T2272" s="91"/>
      <c r="U2272" s="500">
        <v>0</v>
      </c>
      <c r="V2272" s="500">
        <v>0</v>
      </c>
      <c r="W2272" s="500">
        <v>0</v>
      </c>
      <c r="X2272" s="500">
        <v>0</v>
      </c>
      <c r="Y2272" s="97"/>
      <c r="Z2272" s="512">
        <f t="shared" si="211"/>
        <v>0</v>
      </c>
      <c r="AA2272" s="512">
        <f t="shared" si="212"/>
        <v>0</v>
      </c>
      <c r="AB2272" s="512">
        <f t="shared" si="213"/>
        <v>0</v>
      </c>
      <c r="AC2272" s="512">
        <f t="shared" si="214"/>
        <v>0</v>
      </c>
      <c r="AD2272" s="91"/>
      <c r="AE2272" s="91"/>
      <c r="AF2272" s="237"/>
      <c r="AG2272" s="91"/>
      <c r="AH2272" s="97"/>
      <c r="AI2272" s="98"/>
      <c r="AJ2272" s="98"/>
      <c r="AK2272" s="99"/>
      <c r="AL2272" s="100"/>
      <c r="AM2272" s="97"/>
      <c r="AN2272" s="228"/>
      <c r="AO2272" s="89"/>
      <c r="AP2272" s="89"/>
      <c r="AQ2272" s="89"/>
      <c r="AR2272" s="89"/>
      <c r="AS2272" s="35">
        <f t="shared" si="215"/>
        <v>0</v>
      </c>
      <c r="AT2272" s="147"/>
      <c r="AU2272" s="95"/>
      <c r="AV2272" s="97"/>
      <c r="AW2272" s="106">
        <v>0</v>
      </c>
      <c r="AX2272" s="219"/>
      <c r="AY2272" s="219"/>
      <c r="AZ2272" s="105"/>
      <c r="BA2272" s="100"/>
      <c r="BB2272" s="44">
        <f t="shared" si="216"/>
        <v>0</v>
      </c>
      <c r="BC2272" s="106">
        <v>0</v>
      </c>
      <c r="BD2272" s="97"/>
      <c r="BE2272" s="95"/>
      <c r="BF2272" s="95"/>
      <c r="BG2272" s="95"/>
      <c r="BH2272" s="192"/>
      <c r="BI2272" s="95"/>
      <c r="BJ2272" s="203"/>
      <c r="BK2272" s="108"/>
      <c r="BL2272" s="97"/>
      <c r="BM2272" s="168"/>
      <c r="BN2272" s="97"/>
      <c r="BO2272" s="95"/>
      <c r="BP2272" s="133"/>
      <c r="BQ2272" s="105"/>
      <c r="BR2272" s="169"/>
      <c r="BS2272" s="136"/>
      <c r="BT2272" s="133"/>
      <c r="BU2272" s="105"/>
      <c r="BV2272" s="169"/>
      <c r="BW2272" s="136"/>
      <c r="BX2272" s="133"/>
      <c r="BY2272" s="105"/>
      <c r="BZ2272" s="169"/>
      <c r="CA2272" s="136"/>
      <c r="CB2272" s="169"/>
      <c r="CC2272" s="169"/>
    </row>
    <row r="2273" spans="2:81" ht="34">
      <c r="B2273" s="228">
        <v>157</v>
      </c>
      <c r="C2273" s="89">
        <v>3402246</v>
      </c>
      <c r="D2273" s="89">
        <v>1</v>
      </c>
      <c r="E2273" s="147" t="s">
        <v>2024</v>
      </c>
      <c r="F2273" s="92" t="s">
        <v>8637</v>
      </c>
      <c r="G2273" s="92"/>
      <c r="H2273" s="92"/>
      <c r="I2273" s="92"/>
      <c r="J2273" s="90" t="s">
        <v>8638</v>
      </c>
      <c r="K2273" s="90" t="s">
        <v>8639</v>
      </c>
      <c r="L2273" s="90" t="s">
        <v>1544</v>
      </c>
      <c r="M2273" s="91" t="s">
        <v>671</v>
      </c>
      <c r="N2273" s="93">
        <v>15235</v>
      </c>
      <c r="O2273" s="94" t="s">
        <v>222</v>
      </c>
      <c r="P2273" s="95">
        <v>2800000</v>
      </c>
      <c r="Q2273" s="95">
        <v>2797367.24</v>
      </c>
      <c r="R2273" s="95"/>
      <c r="S2273" s="96">
        <v>2399529.81</v>
      </c>
      <c r="T2273" s="91" t="s">
        <v>60</v>
      </c>
      <c r="U2273" s="500">
        <v>6.2969999999999997</v>
      </c>
      <c r="V2273" s="500">
        <v>2.0969999999999999E-2</v>
      </c>
      <c r="W2273" s="500">
        <v>0.01</v>
      </c>
      <c r="X2273" s="500">
        <v>6.2760300000000004</v>
      </c>
      <c r="Y2273" s="97">
        <v>38939</v>
      </c>
      <c r="Z2273" s="512">
        <f t="shared" si="211"/>
        <v>629.69999999999993</v>
      </c>
      <c r="AA2273" s="512">
        <f t="shared" si="212"/>
        <v>2.097</v>
      </c>
      <c r="AB2273" s="512">
        <f t="shared" si="213"/>
        <v>1</v>
      </c>
      <c r="AC2273" s="512">
        <f t="shared" si="214"/>
        <v>627.60300000000007</v>
      </c>
      <c r="AD2273" s="91">
        <v>360</v>
      </c>
      <c r="AE2273" s="91">
        <v>0</v>
      </c>
      <c r="AF2273" s="237">
        <v>1</v>
      </c>
      <c r="AG2273" s="91">
        <v>119</v>
      </c>
      <c r="AH2273" s="97">
        <v>42614</v>
      </c>
      <c r="AI2273" s="98" t="s">
        <v>61</v>
      </c>
      <c r="AJ2273" s="98" t="s">
        <v>61</v>
      </c>
      <c r="AK2273" s="99"/>
      <c r="AL2273" s="100" t="s">
        <v>78</v>
      </c>
      <c r="AM2273" s="97"/>
      <c r="AN2273" s="228">
        <v>157</v>
      </c>
      <c r="AO2273" s="89">
        <v>3402246</v>
      </c>
      <c r="AP2273" s="89"/>
      <c r="AQ2273" s="89"/>
      <c r="AR2273" s="89">
        <v>1</v>
      </c>
      <c r="AS2273" s="35">
        <f t="shared" si="215"/>
        <v>7459.645973333335</v>
      </c>
      <c r="AT2273" s="92" t="s">
        <v>8637</v>
      </c>
      <c r="AU2273" s="95">
        <v>3750000</v>
      </c>
      <c r="AV2273" s="97">
        <v>38909</v>
      </c>
      <c r="AW2273" s="106">
        <v>74.596459733333347</v>
      </c>
      <c r="AX2273" s="220" t="s">
        <v>7874</v>
      </c>
      <c r="AY2273" s="220" t="s">
        <v>2990</v>
      </c>
      <c r="AZ2273" s="105">
        <v>35472</v>
      </c>
      <c r="BA2273" s="100" t="s">
        <v>226</v>
      </c>
      <c r="BB2273" s="44">
        <f t="shared" si="216"/>
        <v>10000</v>
      </c>
      <c r="BC2273" s="106">
        <v>100</v>
      </c>
      <c r="BD2273" s="97">
        <v>38922</v>
      </c>
      <c r="BE2273" s="95">
        <v>369273.63</v>
      </c>
      <c r="BF2273" s="95">
        <v>91293.95</v>
      </c>
      <c r="BG2273" s="95">
        <v>251765.57</v>
      </c>
      <c r="BH2273" s="192">
        <v>1.210940482072167</v>
      </c>
      <c r="BI2273" s="95">
        <v>12415.2</v>
      </c>
      <c r="BJ2273" s="203">
        <v>0.35</v>
      </c>
      <c r="BK2273" s="108" t="s">
        <v>64</v>
      </c>
      <c r="BL2273" s="97">
        <v>38868</v>
      </c>
      <c r="BM2273" s="168">
        <v>358217</v>
      </c>
      <c r="BN2273" s="97">
        <v>38625</v>
      </c>
      <c r="BO2273" s="95">
        <v>331546.07</v>
      </c>
      <c r="BP2273" s="133" t="s">
        <v>8640</v>
      </c>
      <c r="BQ2273" s="105">
        <v>8662</v>
      </c>
      <c r="BR2273" s="169">
        <v>0.244192602616148</v>
      </c>
      <c r="BS2273" s="136">
        <v>39355</v>
      </c>
      <c r="BT2273" s="133" t="s">
        <v>8641</v>
      </c>
      <c r="BU2273" s="105">
        <v>8000</v>
      </c>
      <c r="BV2273" s="169">
        <v>0.2255299954894</v>
      </c>
      <c r="BW2273" s="136">
        <v>40908</v>
      </c>
      <c r="BX2273" s="133" t="s">
        <v>8642</v>
      </c>
      <c r="BY2273" s="105">
        <v>5220</v>
      </c>
      <c r="BZ2273" s="169">
        <v>0.14715832205683399</v>
      </c>
      <c r="CA2273" s="136">
        <v>41698</v>
      </c>
      <c r="CB2273" s="169">
        <v>1.389600866149951E-3</v>
      </c>
      <c r="CC2273" s="169">
        <v>1.2470036079749191E-3</v>
      </c>
    </row>
    <row r="2274" spans="2:81" ht="34">
      <c r="B2274" s="228">
        <v>158</v>
      </c>
      <c r="C2274" s="89">
        <v>9000313</v>
      </c>
      <c r="D2274" s="89">
        <v>1</v>
      </c>
      <c r="E2274" s="147" t="s">
        <v>4619</v>
      </c>
      <c r="F2274" s="92" t="s">
        <v>8643</v>
      </c>
      <c r="G2274" s="92"/>
      <c r="H2274" s="92"/>
      <c r="I2274" s="92"/>
      <c r="J2274" s="90" t="s">
        <v>8644</v>
      </c>
      <c r="K2274" s="90" t="s">
        <v>4454</v>
      </c>
      <c r="L2274" s="90" t="s">
        <v>3189</v>
      </c>
      <c r="M2274" s="91" t="s">
        <v>335</v>
      </c>
      <c r="N2274" s="93">
        <v>22603</v>
      </c>
      <c r="O2274" s="94" t="s">
        <v>615</v>
      </c>
      <c r="P2274" s="95">
        <v>2800000</v>
      </c>
      <c r="Q2274" s="95">
        <v>2763601.23</v>
      </c>
      <c r="R2274" s="95"/>
      <c r="S2274" s="96">
        <v>2165794.9500000002</v>
      </c>
      <c r="T2274" s="91" t="s">
        <v>60</v>
      </c>
      <c r="U2274" s="500">
        <v>5.88</v>
      </c>
      <c r="V2274" s="500">
        <v>5.0969999999999994E-2</v>
      </c>
      <c r="W2274" s="500">
        <v>0.02</v>
      </c>
      <c r="X2274" s="500">
        <v>5.8290299999999995</v>
      </c>
      <c r="Y2274" s="97">
        <v>38708</v>
      </c>
      <c r="Z2274" s="512">
        <f t="shared" si="211"/>
        <v>588</v>
      </c>
      <c r="AA2274" s="512">
        <f t="shared" si="212"/>
        <v>5.0969999999999995</v>
      </c>
      <c r="AB2274" s="512">
        <f t="shared" si="213"/>
        <v>2</v>
      </c>
      <c r="AC2274" s="512">
        <f t="shared" si="214"/>
        <v>582.90299999999991</v>
      </c>
      <c r="AD2274" s="91">
        <v>300</v>
      </c>
      <c r="AE2274" s="91">
        <v>0</v>
      </c>
      <c r="AF2274" s="237">
        <v>9</v>
      </c>
      <c r="AG2274" s="91">
        <v>111</v>
      </c>
      <c r="AH2274" s="97">
        <v>42370</v>
      </c>
      <c r="AI2274" s="98" t="s">
        <v>61</v>
      </c>
      <c r="AJ2274" s="98" t="s">
        <v>61</v>
      </c>
      <c r="AK2274" s="99"/>
      <c r="AL2274" s="100" t="s">
        <v>98</v>
      </c>
      <c r="AM2274" s="97"/>
      <c r="AN2274" s="228">
        <v>158</v>
      </c>
      <c r="AO2274" s="89">
        <v>9000313</v>
      </c>
      <c r="AP2274" s="89"/>
      <c r="AQ2274" s="89"/>
      <c r="AR2274" s="89">
        <v>1</v>
      </c>
      <c r="AS2274" s="35">
        <f t="shared" si="215"/>
        <v>6740.490804878048</v>
      </c>
      <c r="AT2274" s="92" t="s">
        <v>8643</v>
      </c>
      <c r="AU2274" s="95">
        <v>4100000</v>
      </c>
      <c r="AV2274" s="97">
        <v>38672</v>
      </c>
      <c r="AW2274" s="106">
        <v>67.404908048780484</v>
      </c>
      <c r="AX2274" s="219">
        <v>1972</v>
      </c>
      <c r="AY2274" s="219" t="s">
        <v>337</v>
      </c>
      <c r="AZ2274" s="105">
        <v>82</v>
      </c>
      <c r="BA2274" s="100" t="s">
        <v>2847</v>
      </c>
      <c r="BB2274" s="44">
        <f t="shared" si="216"/>
        <v>7380</v>
      </c>
      <c r="BC2274" s="106">
        <v>73.8</v>
      </c>
      <c r="BD2274" s="97">
        <v>38625</v>
      </c>
      <c r="BE2274" s="95">
        <v>1435727</v>
      </c>
      <c r="BF2274" s="95">
        <v>978197</v>
      </c>
      <c r="BG2274" s="95">
        <v>400212</v>
      </c>
      <c r="BH2274" s="192">
        <v>1.8699108132550555</v>
      </c>
      <c r="BI2274" s="95">
        <v>57318</v>
      </c>
      <c r="BJ2274" s="203">
        <v>699</v>
      </c>
      <c r="BK2274" s="108" t="s">
        <v>3572</v>
      </c>
      <c r="BL2274" s="97">
        <v>38898</v>
      </c>
      <c r="BM2274" s="168">
        <v>552889</v>
      </c>
      <c r="BN2274" s="97">
        <v>38625</v>
      </c>
      <c r="BO2274" s="95">
        <v>522970</v>
      </c>
      <c r="BP2274" s="133"/>
      <c r="BQ2274" s="105"/>
      <c r="BR2274" s="169"/>
      <c r="BS2274" s="136"/>
      <c r="BT2274" s="133"/>
      <c r="BU2274" s="105"/>
      <c r="BV2274" s="169"/>
      <c r="BW2274" s="136"/>
      <c r="BX2274" s="133"/>
      <c r="BY2274" s="105"/>
      <c r="BZ2274" s="169"/>
      <c r="CA2274" s="136"/>
      <c r="CB2274" s="169">
        <v>1.3728274957924614E-3</v>
      </c>
      <c r="CC2274" s="169">
        <v>1.2319514776379249E-3</v>
      </c>
    </row>
    <row r="2275" spans="2:81" ht="23">
      <c r="B2275" s="228">
        <v>159</v>
      </c>
      <c r="C2275" s="89">
        <v>20061525</v>
      </c>
      <c r="D2275" s="89">
        <v>1</v>
      </c>
      <c r="E2275" s="147" t="s">
        <v>2062</v>
      </c>
      <c r="F2275" s="92" t="s">
        <v>8645</v>
      </c>
      <c r="G2275" s="92"/>
      <c r="H2275" s="92"/>
      <c r="I2275" s="92"/>
      <c r="J2275" s="90" t="s">
        <v>8646</v>
      </c>
      <c r="K2275" s="90" t="s">
        <v>82</v>
      </c>
      <c r="L2275" s="90" t="s">
        <v>81</v>
      </c>
      <c r="M2275" s="91" t="s">
        <v>83</v>
      </c>
      <c r="N2275" s="93">
        <v>85226</v>
      </c>
      <c r="O2275" s="94" t="s">
        <v>222</v>
      </c>
      <c r="P2275" s="95">
        <v>2750000</v>
      </c>
      <c r="Q2275" s="95">
        <v>2750000</v>
      </c>
      <c r="R2275" s="95"/>
      <c r="S2275" s="96">
        <v>2585813.36</v>
      </c>
      <c r="T2275" s="91" t="s">
        <v>70</v>
      </c>
      <c r="U2275" s="500">
        <v>6.29</v>
      </c>
      <c r="V2275" s="500">
        <v>4.0970000000000006E-2</v>
      </c>
      <c r="W2275" s="500">
        <v>0.02</v>
      </c>
      <c r="X2275" s="500">
        <v>6.2490299999999994</v>
      </c>
      <c r="Y2275" s="97">
        <v>38922</v>
      </c>
      <c r="Z2275" s="512">
        <f t="shared" si="211"/>
        <v>629</v>
      </c>
      <c r="AA2275" s="512">
        <f t="shared" si="212"/>
        <v>4.0970000000000004</v>
      </c>
      <c r="AB2275" s="512">
        <f t="shared" si="213"/>
        <v>2</v>
      </c>
      <c r="AC2275" s="512">
        <f t="shared" si="214"/>
        <v>624.90299999999991</v>
      </c>
      <c r="AD2275" s="91">
        <v>360</v>
      </c>
      <c r="AE2275" s="91">
        <v>60</v>
      </c>
      <c r="AF2275" s="237">
        <v>2</v>
      </c>
      <c r="AG2275" s="91">
        <v>118</v>
      </c>
      <c r="AH2275" s="97">
        <v>42583</v>
      </c>
      <c r="AI2275" s="98" t="s">
        <v>61</v>
      </c>
      <c r="AJ2275" s="98" t="s">
        <v>61</v>
      </c>
      <c r="AK2275" s="99"/>
      <c r="AL2275" s="100" t="s">
        <v>1665</v>
      </c>
      <c r="AM2275" s="97" t="s">
        <v>603</v>
      </c>
      <c r="AN2275" s="228">
        <v>159</v>
      </c>
      <c r="AO2275" s="89">
        <v>20061525</v>
      </c>
      <c r="AP2275" s="89"/>
      <c r="AQ2275" s="89"/>
      <c r="AR2275" s="89">
        <v>1</v>
      </c>
      <c r="AS2275" s="35">
        <f t="shared" si="215"/>
        <v>6626.5060240963867</v>
      </c>
      <c r="AT2275" s="92" t="s">
        <v>8645</v>
      </c>
      <c r="AU2275" s="95">
        <v>4150000</v>
      </c>
      <c r="AV2275" s="97">
        <v>38848</v>
      </c>
      <c r="AW2275" s="106">
        <v>66.265060240963862</v>
      </c>
      <c r="AX2275" s="220">
        <v>2005</v>
      </c>
      <c r="AY2275" s="220"/>
      <c r="AZ2275" s="105">
        <v>8330</v>
      </c>
      <c r="BA2275" s="100" t="s">
        <v>226</v>
      </c>
      <c r="BB2275" s="44">
        <f t="shared" si="216"/>
        <v>8560</v>
      </c>
      <c r="BC2275" s="106">
        <v>85.6</v>
      </c>
      <c r="BD2275" s="97">
        <v>38867</v>
      </c>
      <c r="BE2275" s="95">
        <v>311641.9106</v>
      </c>
      <c r="BF2275" s="95">
        <v>57393</v>
      </c>
      <c r="BG2275" s="95">
        <v>248418.23420000001</v>
      </c>
      <c r="BH2275" s="192">
        <v>1.2174621682109787</v>
      </c>
      <c r="BI2275" s="95">
        <v>1249.5</v>
      </c>
      <c r="BJ2275" s="203">
        <v>0.15</v>
      </c>
      <c r="BK2275" s="108"/>
      <c r="BL2275" s="97"/>
      <c r="BM2275" s="168"/>
      <c r="BN2275" s="97"/>
      <c r="BO2275" s="95"/>
      <c r="BP2275" s="133" t="s">
        <v>8647</v>
      </c>
      <c r="BQ2275" s="105">
        <v>6000</v>
      </c>
      <c r="BR2275" s="169">
        <v>0.437</v>
      </c>
      <c r="BS2275" s="136">
        <v>42338</v>
      </c>
      <c r="BT2275" s="133" t="s">
        <v>8648</v>
      </c>
      <c r="BU2275" s="105">
        <v>5400</v>
      </c>
      <c r="BV2275" s="169">
        <v>0.39300000000000002</v>
      </c>
      <c r="BW2275" s="136">
        <v>44135</v>
      </c>
      <c r="BX2275" s="133" t="s">
        <v>8649</v>
      </c>
      <c r="BY2275" s="105">
        <v>1130</v>
      </c>
      <c r="BZ2275" s="169">
        <v>8.2299999999999998E-2</v>
      </c>
      <c r="CA2275" s="136">
        <v>40908</v>
      </c>
      <c r="CB2275" s="169">
        <v>1.3660710425394003E-3</v>
      </c>
      <c r="CC2275" s="169">
        <v>1.2258883541980091E-3</v>
      </c>
    </row>
    <row r="2276" spans="2:81" ht="34">
      <c r="B2276" s="209">
        <v>160</v>
      </c>
      <c r="C2276" s="57">
        <v>19077</v>
      </c>
      <c r="D2276" s="57">
        <v>1</v>
      </c>
      <c r="E2276" s="155" t="s">
        <v>2375</v>
      </c>
      <c r="F2276" s="60" t="s">
        <v>8650</v>
      </c>
      <c r="G2276" s="60"/>
      <c r="H2276" s="60"/>
      <c r="I2276" s="60"/>
      <c r="J2276" s="58" t="s">
        <v>8651</v>
      </c>
      <c r="K2276" s="58" t="s">
        <v>1260</v>
      </c>
      <c r="L2276" s="58" t="s">
        <v>1703</v>
      </c>
      <c r="M2276" s="59" t="s">
        <v>1147</v>
      </c>
      <c r="N2276" s="61">
        <v>1803</v>
      </c>
      <c r="O2276" s="62" t="s">
        <v>570</v>
      </c>
      <c r="P2276" s="79">
        <v>2650000</v>
      </c>
      <c r="Q2276" s="79">
        <v>2650000</v>
      </c>
      <c r="R2276" s="79"/>
      <c r="S2276" s="80">
        <v>2413630.1800000002</v>
      </c>
      <c r="T2276" s="59" t="s">
        <v>70</v>
      </c>
      <c r="U2276" s="499">
        <v>6.3259999999999996</v>
      </c>
      <c r="V2276" s="499">
        <v>4.0969999999999999E-2</v>
      </c>
      <c r="W2276" s="499">
        <v>0.03</v>
      </c>
      <c r="X2276" s="499">
        <v>6.2850299999999999</v>
      </c>
      <c r="Y2276" s="66">
        <v>38876</v>
      </c>
      <c r="Z2276" s="512">
        <f t="shared" si="211"/>
        <v>632.59999999999991</v>
      </c>
      <c r="AA2276" s="512">
        <f t="shared" si="212"/>
        <v>4.0969999999999995</v>
      </c>
      <c r="AB2276" s="512">
        <f t="shared" si="213"/>
        <v>3</v>
      </c>
      <c r="AC2276" s="512">
        <f t="shared" si="214"/>
        <v>628.50300000000004</v>
      </c>
      <c r="AD2276" s="59">
        <v>360</v>
      </c>
      <c r="AE2276" s="59">
        <v>36</v>
      </c>
      <c r="AF2276" s="235">
        <v>3</v>
      </c>
      <c r="AG2276" s="59">
        <v>117</v>
      </c>
      <c r="AH2276" s="66">
        <v>42552</v>
      </c>
      <c r="AI2276" s="67" t="s">
        <v>61</v>
      </c>
      <c r="AJ2276" s="67" t="s">
        <v>61</v>
      </c>
      <c r="AK2276" s="68"/>
      <c r="AL2276" s="69" t="s">
        <v>1665</v>
      </c>
      <c r="AM2276" s="66" t="s">
        <v>603</v>
      </c>
      <c r="AN2276" s="209">
        <v>160</v>
      </c>
      <c r="AO2276" s="57">
        <v>19077</v>
      </c>
      <c r="AP2276" s="57"/>
      <c r="AQ2276" s="57"/>
      <c r="AR2276" s="57">
        <v>1</v>
      </c>
      <c r="AS2276" s="35">
        <f t="shared" si="215"/>
        <v>7934.1317365269006</v>
      </c>
      <c r="AT2276" s="60" t="s">
        <v>8650</v>
      </c>
      <c r="AU2276" s="79">
        <v>3340000</v>
      </c>
      <c r="AV2276" s="66">
        <v>38826</v>
      </c>
      <c r="AW2276" s="81">
        <v>79.341317365269006</v>
      </c>
      <c r="AX2276" s="216">
        <v>1960</v>
      </c>
      <c r="AY2276" s="216">
        <v>2003</v>
      </c>
      <c r="AZ2276" s="74">
        <v>331</v>
      </c>
      <c r="BA2276" s="69" t="s">
        <v>63</v>
      </c>
      <c r="BB2276" s="44">
        <f t="shared" si="216"/>
        <v>8973</v>
      </c>
      <c r="BC2276" s="81">
        <v>89.73</v>
      </c>
      <c r="BD2276" s="66">
        <v>38861</v>
      </c>
      <c r="BE2276" s="79">
        <v>467903.07</v>
      </c>
      <c r="BF2276" s="79">
        <v>210529.15</v>
      </c>
      <c r="BG2276" s="79">
        <v>249488</v>
      </c>
      <c r="BH2276" s="75">
        <v>1.26404510777178</v>
      </c>
      <c r="BI2276" s="79">
        <v>7886</v>
      </c>
      <c r="BJ2276" s="197">
        <v>23.82477341389728</v>
      </c>
      <c r="BK2276" s="78" t="s">
        <v>64</v>
      </c>
      <c r="BL2276" s="66">
        <v>38868</v>
      </c>
      <c r="BM2276" s="163">
        <v>186779</v>
      </c>
      <c r="BN2276" s="66">
        <v>38717</v>
      </c>
      <c r="BO2276" s="79">
        <v>108454</v>
      </c>
      <c r="BP2276" s="158"/>
      <c r="BQ2276" s="74"/>
      <c r="BR2276" s="161"/>
      <c r="BS2276" s="160"/>
      <c r="BT2276" s="158"/>
      <c r="BU2276" s="74"/>
      <c r="BV2276" s="161"/>
      <c r="BW2276" s="160"/>
      <c r="BX2276" s="158"/>
      <c r="BY2276" s="74"/>
      <c r="BZ2276" s="161"/>
      <c r="CA2276" s="160"/>
      <c r="CB2276" s="161">
        <v>1.3163957319016039E-3</v>
      </c>
      <c r="CC2276" s="161">
        <v>1.1813105958635361E-3</v>
      </c>
    </row>
    <row r="2277" spans="2:81" ht="34">
      <c r="B2277" s="209">
        <v>161</v>
      </c>
      <c r="C2277" s="57">
        <v>9000524</v>
      </c>
      <c r="D2277" s="57">
        <v>1</v>
      </c>
      <c r="E2277" s="155" t="s">
        <v>4619</v>
      </c>
      <c r="F2277" s="155" t="s">
        <v>8652</v>
      </c>
      <c r="G2277" s="155"/>
      <c r="H2277" s="155"/>
      <c r="I2277" s="155"/>
      <c r="J2277" s="58" t="s">
        <v>8653</v>
      </c>
      <c r="K2277" s="58" t="s">
        <v>2788</v>
      </c>
      <c r="L2277" s="58" t="s">
        <v>5241</v>
      </c>
      <c r="M2277" s="59" t="s">
        <v>335</v>
      </c>
      <c r="N2277" s="61">
        <v>23454</v>
      </c>
      <c r="O2277" s="62" t="s">
        <v>351</v>
      </c>
      <c r="P2277" s="79">
        <v>2600000</v>
      </c>
      <c r="Q2277" s="79">
        <v>2597441.25</v>
      </c>
      <c r="R2277" s="79"/>
      <c r="S2277" s="80">
        <v>2213086.06</v>
      </c>
      <c r="T2277" s="59" t="s">
        <v>60</v>
      </c>
      <c r="U2277" s="499">
        <v>6.0600000000000005</v>
      </c>
      <c r="V2277" s="499">
        <v>5.0969999999999994E-2</v>
      </c>
      <c r="W2277" s="499">
        <v>0.02</v>
      </c>
      <c r="X2277" s="499">
        <v>6.0090300000000001</v>
      </c>
      <c r="Y2277" s="66">
        <v>38959</v>
      </c>
      <c r="Z2277" s="512">
        <f t="shared" si="211"/>
        <v>606</v>
      </c>
      <c r="AA2277" s="512">
        <f t="shared" si="212"/>
        <v>5.0969999999999995</v>
      </c>
      <c r="AB2277" s="512">
        <f t="shared" si="213"/>
        <v>2</v>
      </c>
      <c r="AC2277" s="512">
        <f t="shared" si="214"/>
        <v>600.90300000000002</v>
      </c>
      <c r="AD2277" s="59">
        <v>360</v>
      </c>
      <c r="AE2277" s="59">
        <v>0</v>
      </c>
      <c r="AF2277" s="235">
        <v>1</v>
      </c>
      <c r="AG2277" s="59">
        <v>119</v>
      </c>
      <c r="AH2277" s="66">
        <v>42614</v>
      </c>
      <c r="AI2277" s="67" t="s">
        <v>61</v>
      </c>
      <c r="AJ2277" s="67" t="s">
        <v>61</v>
      </c>
      <c r="AK2277" s="68"/>
      <c r="AL2277" s="69" t="s">
        <v>98</v>
      </c>
      <c r="AM2277" s="66"/>
      <c r="AN2277" s="209">
        <v>161</v>
      </c>
      <c r="AO2277" s="57">
        <v>9000524</v>
      </c>
      <c r="AP2277" s="57"/>
      <c r="AQ2277" s="57"/>
      <c r="AR2277" s="57">
        <v>1</v>
      </c>
      <c r="AS2277" s="35">
        <f t="shared" si="215"/>
        <v>6040.5610465116279</v>
      </c>
      <c r="AT2277" s="155" t="s">
        <v>8652</v>
      </c>
      <c r="AU2277" s="79">
        <v>4300000</v>
      </c>
      <c r="AV2277" s="66">
        <v>38888</v>
      </c>
      <c r="AW2277" s="81">
        <v>60.405610465116276</v>
      </c>
      <c r="AX2277" s="215">
        <v>1996</v>
      </c>
      <c r="AY2277" s="215"/>
      <c r="AZ2277" s="74">
        <v>30000</v>
      </c>
      <c r="BA2277" s="69" t="s">
        <v>226</v>
      </c>
      <c r="BB2277" s="44">
        <f t="shared" si="216"/>
        <v>10000</v>
      </c>
      <c r="BC2277" s="81">
        <v>100</v>
      </c>
      <c r="BD2277" s="66">
        <v>38991</v>
      </c>
      <c r="BE2277" s="79">
        <v>366163</v>
      </c>
      <c r="BF2277" s="79">
        <v>46379</v>
      </c>
      <c r="BG2277" s="79">
        <v>249623</v>
      </c>
      <c r="BH2277" s="75">
        <v>1.3259129418638622</v>
      </c>
      <c r="BI2277" s="79">
        <v>7200</v>
      </c>
      <c r="BJ2277" s="197">
        <v>0.24</v>
      </c>
      <c r="BK2277" s="78"/>
      <c r="BL2277" s="66"/>
      <c r="BM2277" s="163"/>
      <c r="BN2277" s="66"/>
      <c r="BO2277" s="79"/>
      <c r="BP2277" s="158" t="s">
        <v>8654</v>
      </c>
      <c r="BQ2277" s="74">
        <v>30000</v>
      </c>
      <c r="BR2277" s="161">
        <v>1</v>
      </c>
      <c r="BS2277" s="160">
        <v>44408</v>
      </c>
      <c r="BT2277" s="158"/>
      <c r="BU2277" s="74"/>
      <c r="BV2277" s="161"/>
      <c r="BW2277" s="160"/>
      <c r="BX2277" s="158"/>
      <c r="BY2277" s="74"/>
      <c r="BZ2277" s="161"/>
      <c r="CA2277" s="160"/>
      <c r="CB2277" s="161">
        <v>1.2902870095717611E-3</v>
      </c>
      <c r="CC2277" s="161">
        <v>1.1578810833049163E-3</v>
      </c>
    </row>
    <row r="2278" spans="2:81" ht="23">
      <c r="B2278" s="209">
        <v>162</v>
      </c>
      <c r="C2278" s="57">
        <v>9000540</v>
      </c>
      <c r="D2278" s="57">
        <v>1</v>
      </c>
      <c r="E2278" s="155" t="s">
        <v>4619</v>
      </c>
      <c r="F2278" s="60" t="s">
        <v>1515</v>
      </c>
      <c r="G2278" s="60"/>
      <c r="H2278" s="60"/>
      <c r="I2278" s="60"/>
      <c r="J2278" s="58" t="s">
        <v>8655</v>
      </c>
      <c r="K2278" s="58" t="s">
        <v>8656</v>
      </c>
      <c r="L2278" s="58" t="s">
        <v>8657</v>
      </c>
      <c r="M2278" s="59" t="s">
        <v>138</v>
      </c>
      <c r="N2278" s="61">
        <v>32407</v>
      </c>
      <c r="O2278" s="62" t="s">
        <v>222</v>
      </c>
      <c r="P2278" s="79">
        <v>2580000</v>
      </c>
      <c r="Q2278" s="79">
        <v>2566160.6</v>
      </c>
      <c r="R2278" s="79"/>
      <c r="S2278" s="80">
        <v>1436075.74</v>
      </c>
      <c r="T2278" s="59" t="s">
        <v>60</v>
      </c>
      <c r="U2278" s="499">
        <v>6.25</v>
      </c>
      <c r="V2278" s="499">
        <v>5.0969999999999994E-2</v>
      </c>
      <c r="W2278" s="499">
        <v>0.02</v>
      </c>
      <c r="X2278" s="499">
        <v>6.1990299999999996</v>
      </c>
      <c r="Y2278" s="66">
        <v>38918</v>
      </c>
      <c r="Z2278" s="512">
        <f t="shared" si="211"/>
        <v>625</v>
      </c>
      <c r="AA2278" s="512">
        <f t="shared" si="212"/>
        <v>5.0969999999999995</v>
      </c>
      <c r="AB2278" s="512">
        <f t="shared" si="213"/>
        <v>2</v>
      </c>
      <c r="AC2278" s="512">
        <f t="shared" si="214"/>
        <v>619.90299999999991</v>
      </c>
      <c r="AD2278" s="59">
        <v>204</v>
      </c>
      <c r="AE2278" s="59">
        <v>0</v>
      </c>
      <c r="AF2278" s="235">
        <v>2</v>
      </c>
      <c r="AG2278" s="59">
        <v>118</v>
      </c>
      <c r="AH2278" s="66">
        <v>42583</v>
      </c>
      <c r="AI2278" s="67" t="s">
        <v>61</v>
      </c>
      <c r="AJ2278" s="67" t="s">
        <v>61</v>
      </c>
      <c r="AK2278" s="68"/>
      <c r="AL2278" s="69" t="s">
        <v>98</v>
      </c>
      <c r="AM2278" s="66"/>
      <c r="AN2278" s="209">
        <v>162</v>
      </c>
      <c r="AO2278" s="57">
        <v>9000540</v>
      </c>
      <c r="AP2278" s="57"/>
      <c r="AQ2278" s="57"/>
      <c r="AR2278" s="57">
        <v>1</v>
      </c>
      <c r="AS2278" s="35">
        <f t="shared" si="215"/>
        <v>5051.4972440944885</v>
      </c>
      <c r="AT2278" s="60" t="s">
        <v>1515</v>
      </c>
      <c r="AU2278" s="79">
        <v>5080000</v>
      </c>
      <c r="AV2278" s="66">
        <v>38847</v>
      </c>
      <c r="AW2278" s="81">
        <v>50.514972440944881</v>
      </c>
      <c r="AX2278" s="216">
        <v>1999</v>
      </c>
      <c r="AY2278" s="216"/>
      <c r="AZ2278" s="74">
        <v>15120</v>
      </c>
      <c r="BA2278" s="69" t="s">
        <v>226</v>
      </c>
      <c r="BB2278" s="44">
        <f t="shared" si="216"/>
        <v>10000</v>
      </c>
      <c r="BC2278" s="81">
        <v>100</v>
      </c>
      <c r="BD2278" s="66">
        <v>38991</v>
      </c>
      <c r="BE2278" s="79">
        <v>310031</v>
      </c>
      <c r="BF2278" s="79">
        <v>9301</v>
      </c>
      <c r="BG2278" s="79">
        <v>291673</v>
      </c>
      <c r="BH2278" s="75">
        <v>1.181985761041547</v>
      </c>
      <c r="BI2278" s="79">
        <v>2722</v>
      </c>
      <c r="BJ2278" s="197">
        <v>0.18002645502645503</v>
      </c>
      <c r="BK2278" s="78" t="s">
        <v>276</v>
      </c>
      <c r="BL2278" s="66">
        <v>38717</v>
      </c>
      <c r="BM2278" s="163">
        <v>318569</v>
      </c>
      <c r="BN2278" s="66">
        <v>38352</v>
      </c>
      <c r="BO2278" s="79">
        <v>318745</v>
      </c>
      <c r="BP2278" s="158" t="s">
        <v>1515</v>
      </c>
      <c r="BQ2278" s="74">
        <v>15120</v>
      </c>
      <c r="BR2278" s="161">
        <v>1</v>
      </c>
      <c r="BS2278" s="160">
        <v>58471</v>
      </c>
      <c r="BT2278" s="158"/>
      <c r="BU2278" s="74"/>
      <c r="BV2278" s="161"/>
      <c r="BW2278" s="160"/>
      <c r="BX2278" s="158"/>
      <c r="BY2278" s="74"/>
      <c r="BZ2278" s="161"/>
      <c r="CA2278" s="160"/>
      <c r="CB2278" s="161">
        <v>1.2747482495147394E-3</v>
      </c>
      <c r="CC2278" s="161">
        <v>1.1439368707424639E-3</v>
      </c>
    </row>
    <row r="2279" spans="2:81" ht="23">
      <c r="B2279" s="209">
        <v>163</v>
      </c>
      <c r="C2279" s="57">
        <v>19262</v>
      </c>
      <c r="D2279" s="57" t="s">
        <v>759</v>
      </c>
      <c r="E2279" s="155" t="s">
        <v>2375</v>
      </c>
      <c r="F2279" s="60" t="s">
        <v>8658</v>
      </c>
      <c r="G2279" s="60"/>
      <c r="H2279" s="60"/>
      <c r="I2279" s="60"/>
      <c r="J2279" s="58" t="s">
        <v>8659</v>
      </c>
      <c r="K2279" s="58" t="s">
        <v>8660</v>
      </c>
      <c r="L2279" s="58" t="s">
        <v>8661</v>
      </c>
      <c r="M2279" s="59" t="s">
        <v>391</v>
      </c>
      <c r="N2279" s="61">
        <v>29579</v>
      </c>
      <c r="O2279" s="62" t="s">
        <v>59</v>
      </c>
      <c r="P2279" s="79">
        <v>2560000</v>
      </c>
      <c r="Q2279" s="79">
        <v>2555702.98</v>
      </c>
      <c r="R2279" s="79"/>
      <c r="S2279" s="80">
        <v>2199059.66</v>
      </c>
      <c r="T2279" s="59" t="s">
        <v>60</v>
      </c>
      <c r="U2279" s="499">
        <v>6.3769999999999989</v>
      </c>
      <c r="V2279" s="499">
        <v>4.0969999999999999E-2</v>
      </c>
      <c r="W2279" s="499">
        <v>0.03</v>
      </c>
      <c r="X2279" s="499">
        <v>6.3360299999999992</v>
      </c>
      <c r="Y2279" s="66">
        <v>38917</v>
      </c>
      <c r="Z2279" s="512">
        <f t="shared" si="211"/>
        <v>637.69999999999993</v>
      </c>
      <c r="AA2279" s="512">
        <f t="shared" si="212"/>
        <v>4.0969999999999995</v>
      </c>
      <c r="AB2279" s="512">
        <f t="shared" si="213"/>
        <v>3</v>
      </c>
      <c r="AC2279" s="512">
        <f t="shared" si="214"/>
        <v>633.60299999999995</v>
      </c>
      <c r="AD2279" s="59">
        <v>360</v>
      </c>
      <c r="AE2279" s="59">
        <v>0</v>
      </c>
      <c r="AF2279" s="235">
        <v>2</v>
      </c>
      <c r="AG2279" s="59">
        <v>118</v>
      </c>
      <c r="AH2279" s="66">
        <v>42583</v>
      </c>
      <c r="AI2279" s="67" t="s">
        <v>61</v>
      </c>
      <c r="AJ2279" s="67" t="s">
        <v>61</v>
      </c>
      <c r="AK2279" s="68"/>
      <c r="AL2279" s="69" t="s">
        <v>98</v>
      </c>
      <c r="AM2279" s="66"/>
      <c r="AN2279" s="209">
        <v>163</v>
      </c>
      <c r="AO2279" s="57">
        <v>19262</v>
      </c>
      <c r="AP2279" s="57"/>
      <c r="AQ2279" s="57"/>
      <c r="AR2279" s="57" t="s">
        <v>759</v>
      </c>
      <c r="AS2279" s="35">
        <f t="shared" si="215"/>
        <v>7986.5718125000003</v>
      </c>
      <c r="AT2279" s="60" t="s">
        <v>8658</v>
      </c>
      <c r="AU2279" s="79">
        <v>3200000</v>
      </c>
      <c r="AV2279" s="66">
        <v>38883</v>
      </c>
      <c r="AW2279" s="81">
        <v>79.865718125000001</v>
      </c>
      <c r="AX2279" s="216">
        <v>2001</v>
      </c>
      <c r="AY2279" s="216"/>
      <c r="AZ2279" s="74">
        <v>64</v>
      </c>
      <c r="BA2279" s="69" t="s">
        <v>63</v>
      </c>
      <c r="BB2279" s="44">
        <f t="shared" si="216"/>
        <v>9840</v>
      </c>
      <c r="BC2279" s="81">
        <v>98.4</v>
      </c>
      <c r="BD2279" s="66">
        <v>38896</v>
      </c>
      <c r="BE2279" s="79">
        <v>429354.6</v>
      </c>
      <c r="BF2279" s="79">
        <v>187436.78</v>
      </c>
      <c r="BG2279" s="79">
        <v>229118</v>
      </c>
      <c r="BH2279" s="75">
        <v>1.1952328576979101</v>
      </c>
      <c r="BI2279" s="79">
        <v>12800</v>
      </c>
      <c r="BJ2279" s="197">
        <v>200</v>
      </c>
      <c r="BK2279" s="78" t="s">
        <v>64</v>
      </c>
      <c r="BL2279" s="66">
        <v>38868</v>
      </c>
      <c r="BM2279" s="163">
        <v>252923</v>
      </c>
      <c r="BN2279" s="66">
        <v>38717</v>
      </c>
      <c r="BO2279" s="79">
        <v>252931</v>
      </c>
      <c r="BP2279" s="158"/>
      <c r="BQ2279" s="74"/>
      <c r="BR2279" s="161"/>
      <c r="BS2279" s="160"/>
      <c r="BT2279" s="158"/>
      <c r="BU2279" s="74"/>
      <c r="BV2279" s="161"/>
      <c r="BW2279" s="160"/>
      <c r="BX2279" s="158"/>
      <c r="BY2279" s="74"/>
      <c r="BZ2279" s="161"/>
      <c r="CA2279" s="160"/>
      <c r="CB2279" s="161">
        <v>1.1102160612784804E-2</v>
      </c>
      <c r="CC2279" s="161">
        <v>1.1392750981713262E-3</v>
      </c>
    </row>
    <row r="2280" spans="2:81" ht="23">
      <c r="B2280" s="209">
        <v>164</v>
      </c>
      <c r="C2280" s="57">
        <v>20061583</v>
      </c>
      <c r="D2280" s="57">
        <v>1</v>
      </c>
      <c r="E2280" s="155" t="s">
        <v>2062</v>
      </c>
      <c r="F2280" s="60" t="s">
        <v>8662</v>
      </c>
      <c r="G2280" s="60"/>
      <c r="H2280" s="60"/>
      <c r="I2280" s="60"/>
      <c r="J2280" s="58" t="s">
        <v>8663</v>
      </c>
      <c r="K2280" s="58" t="s">
        <v>8664</v>
      </c>
      <c r="L2280" s="58" t="s">
        <v>825</v>
      </c>
      <c r="M2280" s="59" t="s">
        <v>58</v>
      </c>
      <c r="N2280" s="61">
        <v>92313</v>
      </c>
      <c r="O2280" s="62" t="s">
        <v>222</v>
      </c>
      <c r="P2280" s="79">
        <v>2500000</v>
      </c>
      <c r="Q2280" s="79">
        <v>2500000</v>
      </c>
      <c r="R2280" s="79"/>
      <c r="S2280" s="80">
        <v>2344442.79</v>
      </c>
      <c r="T2280" s="59" t="s">
        <v>70</v>
      </c>
      <c r="U2280" s="499">
        <v>6.08</v>
      </c>
      <c r="V2280" s="499">
        <v>4.0970000000000006E-2</v>
      </c>
      <c r="W2280" s="499">
        <v>0.02</v>
      </c>
      <c r="X2280" s="499">
        <v>6.0390300000000003</v>
      </c>
      <c r="Y2280" s="66">
        <v>38863</v>
      </c>
      <c r="Z2280" s="512">
        <f t="shared" si="211"/>
        <v>608</v>
      </c>
      <c r="AA2280" s="512">
        <f t="shared" si="212"/>
        <v>4.0970000000000004</v>
      </c>
      <c r="AB2280" s="512">
        <f t="shared" si="213"/>
        <v>2</v>
      </c>
      <c r="AC2280" s="512">
        <f t="shared" si="214"/>
        <v>603.90300000000002</v>
      </c>
      <c r="AD2280" s="59">
        <v>360</v>
      </c>
      <c r="AE2280" s="59">
        <v>60</v>
      </c>
      <c r="AF2280" s="235">
        <v>4</v>
      </c>
      <c r="AG2280" s="59">
        <v>116</v>
      </c>
      <c r="AH2280" s="66">
        <v>42522</v>
      </c>
      <c r="AI2280" s="67" t="s">
        <v>61</v>
      </c>
      <c r="AJ2280" s="67" t="s">
        <v>61</v>
      </c>
      <c r="AK2280" s="68"/>
      <c r="AL2280" s="69" t="s">
        <v>78</v>
      </c>
      <c r="AM2280" s="66"/>
      <c r="AN2280" s="209">
        <v>164</v>
      </c>
      <c r="AO2280" s="57">
        <v>20061583</v>
      </c>
      <c r="AP2280" s="57"/>
      <c r="AQ2280" s="57"/>
      <c r="AR2280" s="57">
        <v>1</v>
      </c>
      <c r="AS2280" s="35">
        <f t="shared" si="215"/>
        <v>4058.4415584415583</v>
      </c>
      <c r="AT2280" s="60" t="s">
        <v>8662</v>
      </c>
      <c r="AU2280" s="79">
        <v>6160000</v>
      </c>
      <c r="AV2280" s="66">
        <v>38833</v>
      </c>
      <c r="AW2280" s="81">
        <v>40.584415584415581</v>
      </c>
      <c r="AX2280" s="216">
        <v>2006</v>
      </c>
      <c r="AY2280" s="216"/>
      <c r="AZ2280" s="74">
        <v>13356</v>
      </c>
      <c r="BA2280" s="69" t="s">
        <v>226</v>
      </c>
      <c r="BB2280" s="44">
        <f t="shared" si="216"/>
        <v>10000</v>
      </c>
      <c r="BC2280" s="81">
        <v>100</v>
      </c>
      <c r="BD2280" s="66">
        <v>38991</v>
      </c>
      <c r="BE2280" s="79">
        <v>349252.72200000001</v>
      </c>
      <c r="BF2280" s="79">
        <v>10478</v>
      </c>
      <c r="BG2280" s="79">
        <v>326487.62030000001</v>
      </c>
      <c r="BH2280" s="75">
        <v>1.7997117851400239</v>
      </c>
      <c r="BI2280" s="79">
        <v>2003.4</v>
      </c>
      <c r="BJ2280" s="197">
        <v>0.15</v>
      </c>
      <c r="BK2280" s="78"/>
      <c r="BL2280" s="66"/>
      <c r="BM2280" s="163"/>
      <c r="BN2280" s="66"/>
      <c r="BO2280" s="79"/>
      <c r="BP2280" s="158" t="s">
        <v>8665</v>
      </c>
      <c r="BQ2280" s="74">
        <v>13356</v>
      </c>
      <c r="BR2280" s="161">
        <v>1</v>
      </c>
      <c r="BS2280" s="160">
        <v>49430</v>
      </c>
      <c r="BT2280" s="158"/>
      <c r="BU2280" s="74"/>
      <c r="BV2280" s="161"/>
      <c r="BW2280" s="160"/>
      <c r="BX2280" s="158"/>
      <c r="BY2280" s="74"/>
      <c r="BZ2280" s="161"/>
      <c r="CA2280" s="160"/>
      <c r="CB2280" s="161">
        <v>1.2418827659449094E-3</v>
      </c>
      <c r="CC2280" s="161">
        <v>1.1144439583618264E-3</v>
      </c>
    </row>
    <row r="2281" spans="2:81" ht="23">
      <c r="B2281" s="228">
        <v>165</v>
      </c>
      <c r="C2281" s="89">
        <v>9000360</v>
      </c>
      <c r="D2281" s="89">
        <v>1</v>
      </c>
      <c r="E2281" s="147" t="s">
        <v>4619</v>
      </c>
      <c r="F2281" s="92" t="s">
        <v>8666</v>
      </c>
      <c r="G2281" s="92"/>
      <c r="H2281" s="92"/>
      <c r="I2281" s="92"/>
      <c r="J2281" s="90" t="s">
        <v>8667</v>
      </c>
      <c r="K2281" s="90" t="s">
        <v>8668</v>
      </c>
      <c r="L2281" s="90" t="s">
        <v>241</v>
      </c>
      <c r="M2281" s="91" t="s">
        <v>221</v>
      </c>
      <c r="N2281" s="93">
        <v>27302</v>
      </c>
      <c r="O2281" s="94" t="s">
        <v>615</v>
      </c>
      <c r="P2281" s="95">
        <v>2500000</v>
      </c>
      <c r="Q2281" s="95">
        <v>2491059.67</v>
      </c>
      <c r="R2281" s="95"/>
      <c r="S2281" s="96">
        <v>1983284.05</v>
      </c>
      <c r="T2281" s="91" t="s">
        <v>60</v>
      </c>
      <c r="U2281" s="500">
        <v>6.63</v>
      </c>
      <c r="V2281" s="500">
        <v>5.0969999999999994E-2</v>
      </c>
      <c r="W2281" s="500">
        <v>0.02</v>
      </c>
      <c r="X2281" s="500">
        <v>6.5790299999999995</v>
      </c>
      <c r="Y2281" s="97">
        <v>38897</v>
      </c>
      <c r="Z2281" s="512">
        <f t="shared" si="211"/>
        <v>663</v>
      </c>
      <c r="AA2281" s="512">
        <f t="shared" si="212"/>
        <v>5.0969999999999995</v>
      </c>
      <c r="AB2281" s="512">
        <f t="shared" si="213"/>
        <v>2</v>
      </c>
      <c r="AC2281" s="512">
        <f t="shared" si="214"/>
        <v>657.90299999999991</v>
      </c>
      <c r="AD2281" s="91">
        <v>300</v>
      </c>
      <c r="AE2281" s="91">
        <v>0</v>
      </c>
      <c r="AF2281" s="237">
        <v>3</v>
      </c>
      <c r="AG2281" s="91">
        <v>117</v>
      </c>
      <c r="AH2281" s="97">
        <v>42552</v>
      </c>
      <c r="AI2281" s="98" t="s">
        <v>61</v>
      </c>
      <c r="AJ2281" s="98" t="s">
        <v>61</v>
      </c>
      <c r="AK2281" s="99"/>
      <c r="AL2281" s="100" t="s">
        <v>98</v>
      </c>
      <c r="AM2281" s="97"/>
      <c r="AN2281" s="228">
        <v>165</v>
      </c>
      <c r="AO2281" s="89">
        <v>9000360</v>
      </c>
      <c r="AP2281" s="89"/>
      <c r="AQ2281" s="89"/>
      <c r="AR2281" s="89">
        <v>1</v>
      </c>
      <c r="AS2281" s="35">
        <f t="shared" si="215"/>
        <v>5474.8564235454405</v>
      </c>
      <c r="AT2281" s="92" t="s">
        <v>8666</v>
      </c>
      <c r="AU2281" s="95">
        <v>4550000</v>
      </c>
      <c r="AV2281" s="97">
        <v>38763</v>
      </c>
      <c r="AW2281" s="106">
        <v>54.748564235454403</v>
      </c>
      <c r="AX2281" s="220">
        <v>1998</v>
      </c>
      <c r="AY2281" s="220"/>
      <c r="AZ2281" s="105">
        <v>63</v>
      </c>
      <c r="BA2281" s="100" t="s">
        <v>2847</v>
      </c>
      <c r="BB2281" s="44">
        <f t="shared" si="216"/>
        <v>7400</v>
      </c>
      <c r="BC2281" s="106">
        <v>74</v>
      </c>
      <c r="BD2281" s="97">
        <v>38717</v>
      </c>
      <c r="BE2281" s="95">
        <v>1201072</v>
      </c>
      <c r="BF2281" s="95">
        <v>844770</v>
      </c>
      <c r="BG2281" s="95">
        <v>404345</v>
      </c>
      <c r="BH2281" s="192">
        <v>1.9723584459837828</v>
      </c>
      <c r="BI2281" s="95">
        <v>48043</v>
      </c>
      <c r="BJ2281" s="203">
        <v>762.58730158730157</v>
      </c>
      <c r="BK2281" s="108" t="s">
        <v>276</v>
      </c>
      <c r="BL2281" s="97">
        <v>38717</v>
      </c>
      <c r="BM2281" s="168">
        <v>491164</v>
      </c>
      <c r="BN2281" s="97">
        <v>38352</v>
      </c>
      <c r="BO2281" s="95">
        <v>309407</v>
      </c>
      <c r="BP2281" s="133"/>
      <c r="BQ2281" s="105"/>
      <c r="BR2281" s="169"/>
      <c r="BS2281" s="136"/>
      <c r="BT2281" s="133"/>
      <c r="BU2281" s="105"/>
      <c r="BV2281" s="169"/>
      <c r="BW2281" s="136"/>
      <c r="BX2281" s="133"/>
      <c r="BY2281" s="105"/>
      <c r="BZ2281" s="169"/>
      <c r="CA2281" s="136"/>
      <c r="CB2281" s="169">
        <v>1.2374416292453652E-3</v>
      </c>
      <c r="CC2281" s="169">
        <v>1.110458559660122E-3</v>
      </c>
    </row>
    <row r="2282" spans="2:81" ht="23">
      <c r="B2282" s="228">
        <v>166</v>
      </c>
      <c r="C2282" s="89">
        <v>20061827</v>
      </c>
      <c r="D2282" s="89">
        <v>2</v>
      </c>
      <c r="E2282" s="147" t="s">
        <v>2062</v>
      </c>
      <c r="F2282" s="147" t="s">
        <v>8669</v>
      </c>
      <c r="G2282" s="147"/>
      <c r="H2282" s="147"/>
      <c r="I2282" s="147"/>
      <c r="J2282" s="90" t="s">
        <v>8670</v>
      </c>
      <c r="K2282" s="90" t="s">
        <v>8671</v>
      </c>
      <c r="L2282" s="90" t="s">
        <v>8672</v>
      </c>
      <c r="M2282" s="91" t="s">
        <v>132</v>
      </c>
      <c r="N2282" s="93">
        <v>76905</v>
      </c>
      <c r="O2282" s="94" t="s">
        <v>3382</v>
      </c>
      <c r="P2282" s="95">
        <v>2310000</v>
      </c>
      <c r="Q2282" s="95">
        <v>2307931.94</v>
      </c>
      <c r="R2282" s="95"/>
      <c r="S2282" s="96">
        <v>1993584</v>
      </c>
      <c r="T2282" s="91" t="s">
        <v>60</v>
      </c>
      <c r="U2282" s="500">
        <v>6.5500000000000007</v>
      </c>
      <c r="V2282" s="500">
        <v>4.0970000000000006E-2</v>
      </c>
      <c r="W2282" s="500">
        <v>0.02</v>
      </c>
      <c r="X2282" s="500">
        <v>6.5090300000000001</v>
      </c>
      <c r="Y2282" s="97">
        <v>38960</v>
      </c>
      <c r="Z2282" s="512">
        <f t="shared" si="211"/>
        <v>655.00000000000011</v>
      </c>
      <c r="AA2282" s="512">
        <f t="shared" si="212"/>
        <v>4.0970000000000004</v>
      </c>
      <c r="AB2282" s="512">
        <f t="shared" si="213"/>
        <v>2</v>
      </c>
      <c r="AC2282" s="512">
        <f t="shared" si="214"/>
        <v>650.90300000000002</v>
      </c>
      <c r="AD2282" s="91">
        <v>360</v>
      </c>
      <c r="AE2282" s="91">
        <v>0</v>
      </c>
      <c r="AF2282" s="237">
        <v>1</v>
      </c>
      <c r="AG2282" s="91">
        <v>119</v>
      </c>
      <c r="AH2282" s="97">
        <v>42614</v>
      </c>
      <c r="AI2282" s="98" t="s">
        <v>61</v>
      </c>
      <c r="AJ2282" s="98" t="s">
        <v>61</v>
      </c>
      <c r="AK2282" s="99"/>
      <c r="AL2282" s="100" t="s">
        <v>62</v>
      </c>
      <c r="AM2282" s="97"/>
      <c r="AN2282" s="228">
        <v>166</v>
      </c>
      <c r="AO2282" s="89">
        <v>20061827</v>
      </c>
      <c r="AP2282" s="89"/>
      <c r="AQ2282" s="89"/>
      <c r="AR2282" s="89">
        <v>2</v>
      </c>
      <c r="AS2282" s="35">
        <f t="shared" si="215"/>
        <v>7397.2177564102567</v>
      </c>
      <c r="AT2282" s="147" t="s">
        <v>8669</v>
      </c>
      <c r="AU2282" s="95">
        <v>3120000</v>
      </c>
      <c r="AV2282" s="97">
        <v>38929</v>
      </c>
      <c r="AW2282" s="106">
        <v>73.972177564102566</v>
      </c>
      <c r="AX2282" s="219">
        <v>1986</v>
      </c>
      <c r="AY2282" s="219"/>
      <c r="AZ2282" s="105">
        <v>187</v>
      </c>
      <c r="BA2282" s="100" t="s">
        <v>503</v>
      </c>
      <c r="BB2282" s="44">
        <f t="shared" si="216"/>
        <v>7909.9999999999991</v>
      </c>
      <c r="BC2282" s="106">
        <v>79.099999999999994</v>
      </c>
      <c r="BD2282" s="97">
        <v>38954</v>
      </c>
      <c r="BE2282" s="95">
        <v>390321.23340000003</v>
      </c>
      <c r="BF2282" s="95">
        <v>159288.23340000003</v>
      </c>
      <c r="BG2282" s="95">
        <v>221683</v>
      </c>
      <c r="BH2282" s="192">
        <v>1.2586757057527651</v>
      </c>
      <c r="BI2282" s="95">
        <v>9350</v>
      </c>
      <c r="BJ2282" s="203">
        <v>50</v>
      </c>
      <c r="BK2282" s="108" t="s">
        <v>3572</v>
      </c>
      <c r="BL2282" s="97">
        <v>38929</v>
      </c>
      <c r="BM2282" s="168">
        <v>231035</v>
      </c>
      <c r="BN2282" s="97">
        <v>38717</v>
      </c>
      <c r="BO2282" s="95">
        <v>125146</v>
      </c>
      <c r="BP2282" s="133"/>
      <c r="BQ2282" s="105"/>
      <c r="BR2282" s="169"/>
      <c r="BS2282" s="136"/>
      <c r="BT2282" s="133"/>
      <c r="BU2282" s="105"/>
      <c r="BV2282" s="169"/>
      <c r="BW2282" s="136"/>
      <c r="BX2282" s="133"/>
      <c r="BY2282" s="105"/>
      <c r="BZ2282" s="169"/>
      <c r="CA2282" s="136"/>
      <c r="CB2282" s="169">
        <v>1.0025825098523782E-2</v>
      </c>
      <c r="CC2282" s="169">
        <v>1.0288243227373158E-3</v>
      </c>
    </row>
    <row r="2283" spans="2:81" ht="23">
      <c r="B2283" s="228">
        <v>167</v>
      </c>
      <c r="C2283" s="89">
        <v>9000639</v>
      </c>
      <c r="D2283" s="89">
        <v>1</v>
      </c>
      <c r="E2283" s="147" t="s">
        <v>4619</v>
      </c>
      <c r="F2283" s="92" t="s">
        <v>8673</v>
      </c>
      <c r="G2283" s="92"/>
      <c r="H2283" s="92"/>
      <c r="I2283" s="92"/>
      <c r="J2283" s="90" t="s">
        <v>8674</v>
      </c>
      <c r="K2283" s="90" t="s">
        <v>1453</v>
      </c>
      <c r="L2283" s="90" t="s">
        <v>8675</v>
      </c>
      <c r="M2283" s="91" t="s">
        <v>522</v>
      </c>
      <c r="N2283" s="93">
        <v>97478</v>
      </c>
      <c r="O2283" s="94" t="s">
        <v>570</v>
      </c>
      <c r="P2283" s="95">
        <v>2300000</v>
      </c>
      <c r="Q2283" s="95">
        <v>2297705.9500000002</v>
      </c>
      <c r="R2283" s="95"/>
      <c r="S2283" s="96">
        <v>1953751.3</v>
      </c>
      <c r="T2283" s="91" t="s">
        <v>60</v>
      </c>
      <c r="U2283" s="500">
        <v>5.99</v>
      </c>
      <c r="V2283" s="500">
        <v>5.0969999999999994E-2</v>
      </c>
      <c r="W2283" s="500">
        <v>0.02</v>
      </c>
      <c r="X2283" s="500">
        <v>5.9390299999999998</v>
      </c>
      <c r="Y2283" s="97">
        <v>38960</v>
      </c>
      <c r="Z2283" s="512">
        <f t="shared" si="211"/>
        <v>599</v>
      </c>
      <c r="AA2283" s="512">
        <f t="shared" si="212"/>
        <v>5.0969999999999995</v>
      </c>
      <c r="AB2283" s="512">
        <f t="shared" si="213"/>
        <v>2</v>
      </c>
      <c r="AC2283" s="512">
        <f t="shared" si="214"/>
        <v>593.90300000000002</v>
      </c>
      <c r="AD2283" s="91">
        <v>360</v>
      </c>
      <c r="AE2283" s="91">
        <v>0</v>
      </c>
      <c r="AF2283" s="237">
        <v>1</v>
      </c>
      <c r="AG2283" s="91">
        <v>119</v>
      </c>
      <c r="AH2283" s="97">
        <v>42614</v>
      </c>
      <c r="AI2283" s="98" t="s">
        <v>61</v>
      </c>
      <c r="AJ2283" s="98" t="s">
        <v>61</v>
      </c>
      <c r="AK2283" s="99"/>
      <c r="AL2283" s="100" t="s">
        <v>98</v>
      </c>
      <c r="AM2283" s="97"/>
      <c r="AN2283" s="228">
        <v>167</v>
      </c>
      <c r="AO2283" s="89">
        <v>9000639</v>
      </c>
      <c r="AP2283" s="89"/>
      <c r="AQ2283" s="89"/>
      <c r="AR2283" s="89">
        <v>1</v>
      </c>
      <c r="AS2283" s="35">
        <f t="shared" si="215"/>
        <v>4941.3031182795703</v>
      </c>
      <c r="AT2283" s="92" t="s">
        <v>8673</v>
      </c>
      <c r="AU2283" s="95">
        <v>4650000</v>
      </c>
      <c r="AV2283" s="97">
        <v>38890</v>
      </c>
      <c r="AW2283" s="106">
        <v>49.413031182795706</v>
      </c>
      <c r="AX2283" s="219">
        <v>2000</v>
      </c>
      <c r="AY2283" s="219" t="s">
        <v>337</v>
      </c>
      <c r="AZ2283" s="105">
        <v>461</v>
      </c>
      <c r="BA2283" s="100" t="s">
        <v>63</v>
      </c>
      <c r="BB2283" s="44">
        <f t="shared" si="216"/>
        <v>10000</v>
      </c>
      <c r="BC2283" s="106">
        <v>100</v>
      </c>
      <c r="BD2283" s="97">
        <v>38937</v>
      </c>
      <c r="BE2283" s="95">
        <v>490994</v>
      </c>
      <c r="BF2283" s="95">
        <v>267601</v>
      </c>
      <c r="BG2283" s="95">
        <v>211962</v>
      </c>
      <c r="BH2283" s="192">
        <v>1.2822979220145656</v>
      </c>
      <c r="BI2283" s="95">
        <v>11432</v>
      </c>
      <c r="BJ2283" s="203">
        <v>24.79826464208243</v>
      </c>
      <c r="BK2283" s="108" t="s">
        <v>64</v>
      </c>
      <c r="BL2283" s="97">
        <v>38868</v>
      </c>
      <c r="BM2283" s="168">
        <v>212547</v>
      </c>
      <c r="BN2283" s="97">
        <v>38352</v>
      </c>
      <c r="BO2283" s="95">
        <v>285011</v>
      </c>
      <c r="BP2283" s="133"/>
      <c r="BQ2283" s="105"/>
      <c r="BR2283" s="169"/>
      <c r="BS2283" s="136"/>
      <c r="BT2283" s="133"/>
      <c r="BU2283" s="105"/>
      <c r="BV2283" s="169"/>
      <c r="BW2283" s="136"/>
      <c r="BX2283" s="133"/>
      <c r="BY2283" s="105"/>
      <c r="BZ2283" s="169"/>
      <c r="CA2283" s="136"/>
      <c r="CB2283" s="169">
        <v>1.1413925682056303E-3</v>
      </c>
      <c r="CC2283" s="169">
        <v>1.0242658056278085E-3</v>
      </c>
    </row>
    <row r="2284" spans="2:81" ht="23">
      <c r="B2284" s="228">
        <v>168</v>
      </c>
      <c r="C2284" s="89" t="s">
        <v>8676</v>
      </c>
      <c r="D2284" s="89">
        <v>1</v>
      </c>
      <c r="E2284" s="147" t="s">
        <v>2047</v>
      </c>
      <c r="F2284" s="147" t="s">
        <v>8677</v>
      </c>
      <c r="G2284" s="147"/>
      <c r="H2284" s="147"/>
      <c r="I2284" s="147"/>
      <c r="J2284" s="90" t="s">
        <v>8678</v>
      </c>
      <c r="K2284" s="90" t="s">
        <v>5112</v>
      </c>
      <c r="L2284" s="90" t="s">
        <v>5111</v>
      </c>
      <c r="M2284" s="91" t="s">
        <v>221</v>
      </c>
      <c r="N2284" s="93">
        <v>27617</v>
      </c>
      <c r="O2284" s="94" t="s">
        <v>222</v>
      </c>
      <c r="P2284" s="95">
        <v>2260000</v>
      </c>
      <c r="Q2284" s="95">
        <v>2260000</v>
      </c>
      <c r="R2284" s="95"/>
      <c r="S2284" s="96">
        <v>2016809.09</v>
      </c>
      <c r="T2284" s="91" t="s">
        <v>70</v>
      </c>
      <c r="U2284" s="500">
        <v>6.2309999999999999</v>
      </c>
      <c r="V2284" s="500">
        <v>3.0970000000000004E-2</v>
      </c>
      <c r="W2284" s="500">
        <v>0.01</v>
      </c>
      <c r="X2284" s="500">
        <v>6.200029999999999</v>
      </c>
      <c r="Y2284" s="97">
        <v>38898</v>
      </c>
      <c r="Z2284" s="512">
        <f t="shared" si="211"/>
        <v>623.1</v>
      </c>
      <c r="AA2284" s="512">
        <f t="shared" si="212"/>
        <v>3.0970000000000004</v>
      </c>
      <c r="AB2284" s="512">
        <f t="shared" si="213"/>
        <v>1</v>
      </c>
      <c r="AC2284" s="512">
        <f t="shared" si="214"/>
        <v>620.00299999999993</v>
      </c>
      <c r="AD2284" s="91">
        <v>360</v>
      </c>
      <c r="AE2284" s="91">
        <v>24</v>
      </c>
      <c r="AF2284" s="237" t="s">
        <v>694</v>
      </c>
      <c r="AG2284" s="91">
        <v>117</v>
      </c>
      <c r="AH2284" s="97">
        <v>42552</v>
      </c>
      <c r="AI2284" s="98" t="s">
        <v>61</v>
      </c>
      <c r="AJ2284" s="98" t="s">
        <v>8540</v>
      </c>
      <c r="AK2284" s="99"/>
      <c r="AL2284" s="100" t="s">
        <v>312</v>
      </c>
      <c r="AM2284" s="97"/>
      <c r="AN2284" s="228">
        <v>168</v>
      </c>
      <c r="AO2284" s="89" t="s">
        <v>8676</v>
      </c>
      <c r="AP2284" s="89"/>
      <c r="AQ2284" s="89"/>
      <c r="AR2284" s="89">
        <v>1</v>
      </c>
      <c r="AS2284" s="35">
        <f t="shared" si="215"/>
        <v>7900</v>
      </c>
      <c r="AT2284" s="147" t="s">
        <v>8677</v>
      </c>
      <c r="AU2284" s="95">
        <v>2860000</v>
      </c>
      <c r="AV2284" s="97">
        <v>38875</v>
      </c>
      <c r="AW2284" s="106">
        <v>79</v>
      </c>
      <c r="AX2284" s="219" t="s">
        <v>337</v>
      </c>
      <c r="AY2284" s="219"/>
      <c r="AZ2284" s="105">
        <v>6351</v>
      </c>
      <c r="BA2284" s="100" t="s">
        <v>226</v>
      </c>
      <c r="BB2284" s="44">
        <f t="shared" si="216"/>
        <v>10000</v>
      </c>
      <c r="BC2284" s="106">
        <v>100</v>
      </c>
      <c r="BD2284" s="97">
        <v>38991</v>
      </c>
      <c r="BE2284" s="95">
        <v>198772</v>
      </c>
      <c r="BF2284" s="95">
        <v>5963.1153000000004</v>
      </c>
      <c r="BG2284" s="95">
        <v>191856</v>
      </c>
      <c r="BH2284" s="192">
        <v>1.1499999999999999</v>
      </c>
      <c r="BI2284" s="95">
        <v>952.65</v>
      </c>
      <c r="BJ2284" s="203">
        <v>0.15</v>
      </c>
      <c r="BK2284" s="108"/>
      <c r="BL2284" s="97"/>
      <c r="BM2284" s="168"/>
      <c r="BN2284" s="97"/>
      <c r="BO2284" s="95"/>
      <c r="BP2284" s="133" t="s">
        <v>8679</v>
      </c>
      <c r="BQ2284" s="105">
        <v>6351</v>
      </c>
      <c r="BR2284" s="169">
        <v>1</v>
      </c>
      <c r="BS2284" s="136">
        <v>46203</v>
      </c>
      <c r="BT2284" s="133"/>
      <c r="BU2284" s="105"/>
      <c r="BV2284" s="169"/>
      <c r="BW2284" s="136"/>
      <c r="BX2284" s="133"/>
      <c r="BY2284" s="105"/>
      <c r="BZ2284" s="169"/>
      <c r="CA2284" s="136"/>
      <c r="CB2284" s="169">
        <v>1.1226620204141981E-3</v>
      </c>
      <c r="CC2284" s="169">
        <v>1.0074573383590912E-3</v>
      </c>
    </row>
    <row r="2285" spans="2:81" ht="34">
      <c r="B2285" s="228">
        <v>169</v>
      </c>
      <c r="C2285" s="89" t="s">
        <v>8680</v>
      </c>
      <c r="D2285" s="89">
        <v>1</v>
      </c>
      <c r="E2285" s="147" t="s">
        <v>2047</v>
      </c>
      <c r="F2285" s="92" t="s">
        <v>8681</v>
      </c>
      <c r="G2285" s="92"/>
      <c r="H2285" s="92"/>
      <c r="I2285" s="92"/>
      <c r="J2285" s="90" t="s">
        <v>8682</v>
      </c>
      <c r="K2285" s="90" t="s">
        <v>8683</v>
      </c>
      <c r="L2285" s="90" t="s">
        <v>8684</v>
      </c>
      <c r="M2285" s="91" t="s">
        <v>90</v>
      </c>
      <c r="N2285" s="93" t="s">
        <v>8685</v>
      </c>
      <c r="O2285" s="94" t="s">
        <v>222</v>
      </c>
      <c r="P2285" s="95">
        <v>2150000</v>
      </c>
      <c r="Q2285" s="95">
        <v>2150000</v>
      </c>
      <c r="R2285" s="95"/>
      <c r="S2285" s="95">
        <v>1911685.99</v>
      </c>
      <c r="T2285" s="91" t="s">
        <v>70</v>
      </c>
      <c r="U2285" s="500">
        <v>6.077</v>
      </c>
      <c r="V2285" s="500">
        <v>3.0970000000000004E-2</v>
      </c>
      <c r="W2285" s="500">
        <v>0.01</v>
      </c>
      <c r="X2285" s="500">
        <v>6.0460299999999991</v>
      </c>
      <c r="Y2285" s="97">
        <v>38922</v>
      </c>
      <c r="Z2285" s="512">
        <f t="shared" si="211"/>
        <v>607.70000000000005</v>
      </c>
      <c r="AA2285" s="512">
        <f t="shared" si="212"/>
        <v>3.0970000000000004</v>
      </c>
      <c r="AB2285" s="512">
        <f t="shared" si="213"/>
        <v>1</v>
      </c>
      <c r="AC2285" s="512">
        <f t="shared" si="214"/>
        <v>604.60299999999995</v>
      </c>
      <c r="AD2285" s="91">
        <v>360</v>
      </c>
      <c r="AE2285" s="91">
        <v>24</v>
      </c>
      <c r="AF2285" s="237" t="s">
        <v>759</v>
      </c>
      <c r="AG2285" s="91">
        <v>118</v>
      </c>
      <c r="AH2285" s="97">
        <v>42583</v>
      </c>
      <c r="AI2285" s="98" t="s">
        <v>61</v>
      </c>
      <c r="AJ2285" s="98" t="s">
        <v>8540</v>
      </c>
      <c r="AK2285" s="99"/>
      <c r="AL2285" s="100" t="s">
        <v>312</v>
      </c>
      <c r="AM2285" s="97"/>
      <c r="AN2285" s="228">
        <v>169</v>
      </c>
      <c r="AO2285" s="89" t="s">
        <v>8680</v>
      </c>
      <c r="AP2285" s="89"/>
      <c r="AQ2285" s="89"/>
      <c r="AR2285" s="89">
        <v>1</v>
      </c>
      <c r="AS2285" s="35">
        <f t="shared" si="215"/>
        <v>6939.9999999999991</v>
      </c>
      <c r="AT2285" s="92" t="s">
        <v>8681</v>
      </c>
      <c r="AU2285" s="95">
        <v>3100000</v>
      </c>
      <c r="AV2285" s="97">
        <v>38895</v>
      </c>
      <c r="AW2285" s="106">
        <v>69.399999999999991</v>
      </c>
      <c r="AX2285" s="219" t="s">
        <v>3339</v>
      </c>
      <c r="AY2285" s="219"/>
      <c r="AZ2285" s="105">
        <v>10000</v>
      </c>
      <c r="BA2285" s="100" t="s">
        <v>226</v>
      </c>
      <c r="BB2285" s="44">
        <f t="shared" si="216"/>
        <v>10000</v>
      </c>
      <c r="BC2285" s="106">
        <v>100</v>
      </c>
      <c r="BD2285" s="97">
        <v>38991</v>
      </c>
      <c r="BE2285" s="95">
        <v>190684.5085</v>
      </c>
      <c r="BF2285" s="95">
        <v>5720.5352999999996</v>
      </c>
      <c r="BG2285" s="95">
        <v>183063.97320000001</v>
      </c>
      <c r="BH2285" s="192">
        <v>1.17</v>
      </c>
      <c r="BI2285" s="95">
        <v>1900</v>
      </c>
      <c r="BJ2285" s="203">
        <v>0.19</v>
      </c>
      <c r="BK2285" s="108"/>
      <c r="BL2285" s="97"/>
      <c r="BM2285" s="168"/>
      <c r="BN2285" s="97"/>
      <c r="BO2285" s="95"/>
      <c r="BP2285" s="133" t="s">
        <v>8686</v>
      </c>
      <c r="BQ2285" s="105">
        <v>5400</v>
      </c>
      <c r="BR2285" s="169">
        <v>0.54</v>
      </c>
      <c r="BS2285" s="136">
        <v>44316</v>
      </c>
      <c r="BT2285" s="133" t="s">
        <v>8687</v>
      </c>
      <c r="BU2285" s="105">
        <v>4600</v>
      </c>
      <c r="BV2285" s="169">
        <v>0.46</v>
      </c>
      <c r="BW2285" s="136">
        <v>43678</v>
      </c>
      <c r="BX2285" s="133"/>
      <c r="BY2285" s="105"/>
      <c r="BZ2285" s="169"/>
      <c r="CA2285" s="136"/>
      <c r="CB2285" s="169">
        <v>1.0680191787126221E-3</v>
      </c>
      <c r="CC2285" s="169">
        <v>9.5842180419117079E-4</v>
      </c>
    </row>
    <row r="2286" spans="2:81" ht="23">
      <c r="B2286" s="209">
        <v>170</v>
      </c>
      <c r="C2286" s="57">
        <v>19239</v>
      </c>
      <c r="D2286" s="57" t="s">
        <v>759</v>
      </c>
      <c r="E2286" s="155" t="s">
        <v>2375</v>
      </c>
      <c r="F2286" s="60" t="s">
        <v>8688</v>
      </c>
      <c r="G2286" s="60"/>
      <c r="H2286" s="60"/>
      <c r="I2286" s="60"/>
      <c r="J2286" s="58" t="s">
        <v>8689</v>
      </c>
      <c r="K2286" s="58" t="s">
        <v>8568</v>
      </c>
      <c r="L2286" s="58" t="s">
        <v>441</v>
      </c>
      <c r="M2286" s="59" t="s">
        <v>189</v>
      </c>
      <c r="N2286" s="61">
        <v>36303</v>
      </c>
      <c r="O2286" s="62" t="s">
        <v>59</v>
      </c>
      <c r="P2286" s="79">
        <v>2120000</v>
      </c>
      <c r="Q2286" s="79">
        <v>2120000</v>
      </c>
      <c r="R2286" s="79"/>
      <c r="S2286" s="80">
        <v>1889701.44</v>
      </c>
      <c r="T2286" s="59" t="s">
        <v>70</v>
      </c>
      <c r="U2286" s="499">
        <v>6.1899999999999995</v>
      </c>
      <c r="V2286" s="499">
        <v>9.0970000000000009E-2</v>
      </c>
      <c r="W2286" s="499">
        <v>0.08</v>
      </c>
      <c r="X2286" s="499">
        <v>6.09903</v>
      </c>
      <c r="Y2286" s="66">
        <v>38919</v>
      </c>
      <c r="Z2286" s="512">
        <f t="shared" si="211"/>
        <v>619</v>
      </c>
      <c r="AA2286" s="512">
        <f t="shared" si="212"/>
        <v>9.0970000000000013</v>
      </c>
      <c r="AB2286" s="512">
        <f t="shared" si="213"/>
        <v>8</v>
      </c>
      <c r="AC2286" s="512">
        <f t="shared" si="214"/>
        <v>609.90300000000002</v>
      </c>
      <c r="AD2286" s="59">
        <v>360</v>
      </c>
      <c r="AE2286" s="59">
        <v>24</v>
      </c>
      <c r="AF2286" s="235">
        <v>2</v>
      </c>
      <c r="AG2286" s="59">
        <v>118</v>
      </c>
      <c r="AH2286" s="66">
        <v>42583</v>
      </c>
      <c r="AI2286" s="67" t="s">
        <v>61</v>
      </c>
      <c r="AJ2286" s="67" t="s">
        <v>61</v>
      </c>
      <c r="AK2286" s="68"/>
      <c r="AL2286" s="69" t="s">
        <v>98</v>
      </c>
      <c r="AM2286" s="66"/>
      <c r="AN2286" s="209">
        <v>170</v>
      </c>
      <c r="AO2286" s="57">
        <v>19239</v>
      </c>
      <c r="AP2286" s="57"/>
      <c r="AQ2286" s="57"/>
      <c r="AR2286" s="57" t="s">
        <v>759</v>
      </c>
      <c r="AS2286" s="35">
        <f t="shared" si="215"/>
        <v>7504.4247787611002</v>
      </c>
      <c r="AT2286" s="60" t="s">
        <v>8688</v>
      </c>
      <c r="AU2286" s="79">
        <v>2825000</v>
      </c>
      <c r="AV2286" s="66">
        <v>38867</v>
      </c>
      <c r="AW2286" s="81">
        <v>75.044247787610999</v>
      </c>
      <c r="AX2286" s="216">
        <v>1974</v>
      </c>
      <c r="AY2286" s="216">
        <v>1999</v>
      </c>
      <c r="AZ2286" s="74">
        <v>101</v>
      </c>
      <c r="BA2286" s="69" t="s">
        <v>63</v>
      </c>
      <c r="BB2286" s="44">
        <f t="shared" si="216"/>
        <v>9010</v>
      </c>
      <c r="BC2286" s="81">
        <v>90.100000000000009</v>
      </c>
      <c r="BD2286" s="66">
        <v>38917</v>
      </c>
      <c r="BE2286" s="79">
        <v>582603.56999999995</v>
      </c>
      <c r="BF2286" s="79">
        <v>332228.81</v>
      </c>
      <c r="BG2286" s="79">
        <v>225125</v>
      </c>
      <c r="BH2286" s="75">
        <v>1.4463795915734501</v>
      </c>
      <c r="BI2286" s="79">
        <v>25250</v>
      </c>
      <c r="BJ2286" s="197">
        <v>250</v>
      </c>
      <c r="BK2286" s="78" t="s">
        <v>64</v>
      </c>
      <c r="BL2286" s="66">
        <v>38898</v>
      </c>
      <c r="BM2286" s="163">
        <v>289824</v>
      </c>
      <c r="BN2286" s="66">
        <v>38717</v>
      </c>
      <c r="BO2286" s="79">
        <v>224301</v>
      </c>
      <c r="BP2286" s="158"/>
      <c r="BQ2286" s="74"/>
      <c r="BR2286" s="161"/>
      <c r="BS2286" s="160"/>
      <c r="BT2286" s="158"/>
      <c r="BU2286" s="74"/>
      <c r="BV2286" s="161"/>
      <c r="BW2286" s="160"/>
      <c r="BX2286" s="158"/>
      <c r="BY2286" s="74"/>
      <c r="BZ2286" s="161"/>
      <c r="CA2286" s="160"/>
      <c r="CB2286" s="161">
        <v>9.2094350099727884E-3</v>
      </c>
      <c r="CC2286" s="161">
        <v>9.4504847669082883E-4</v>
      </c>
    </row>
    <row r="2287" spans="2:81" ht="34">
      <c r="B2287" s="209">
        <v>171</v>
      </c>
      <c r="C2287" s="57">
        <v>17490</v>
      </c>
      <c r="D2287" s="57">
        <v>1</v>
      </c>
      <c r="E2287" s="155" t="s">
        <v>2375</v>
      </c>
      <c r="F2287" s="60" t="s">
        <v>8690</v>
      </c>
      <c r="G2287" s="60"/>
      <c r="H2287" s="60"/>
      <c r="I2287" s="60"/>
      <c r="J2287" s="58" t="s">
        <v>8691</v>
      </c>
      <c r="K2287" s="58" t="s">
        <v>8692</v>
      </c>
      <c r="L2287" s="58" t="s">
        <v>1125</v>
      </c>
      <c r="M2287" s="59" t="s">
        <v>286</v>
      </c>
      <c r="N2287" s="61">
        <v>60048</v>
      </c>
      <c r="O2287" s="62" t="s">
        <v>351</v>
      </c>
      <c r="P2287" s="79">
        <v>2072500</v>
      </c>
      <c r="Q2287" s="79">
        <v>2068907.88</v>
      </c>
      <c r="R2287" s="79"/>
      <c r="S2287" s="80">
        <v>1773269.02</v>
      </c>
      <c r="T2287" s="59" t="s">
        <v>60</v>
      </c>
      <c r="U2287" s="499">
        <v>6.2370000000000001</v>
      </c>
      <c r="V2287" s="499">
        <v>4.0969999999999999E-2</v>
      </c>
      <c r="W2287" s="499">
        <v>0.03</v>
      </c>
      <c r="X2287" s="499">
        <v>6.1960300000000004</v>
      </c>
      <c r="Y2287" s="66">
        <v>38923</v>
      </c>
      <c r="Z2287" s="512">
        <f t="shared" si="211"/>
        <v>623.70000000000005</v>
      </c>
      <c r="AA2287" s="512">
        <f t="shared" si="212"/>
        <v>4.0969999999999995</v>
      </c>
      <c r="AB2287" s="512">
        <f t="shared" si="213"/>
        <v>3</v>
      </c>
      <c r="AC2287" s="512">
        <f t="shared" si="214"/>
        <v>619.60300000000007</v>
      </c>
      <c r="AD2287" s="59">
        <v>360</v>
      </c>
      <c r="AE2287" s="59">
        <v>0</v>
      </c>
      <c r="AF2287" s="235">
        <v>2</v>
      </c>
      <c r="AG2287" s="59">
        <v>118</v>
      </c>
      <c r="AH2287" s="66">
        <v>42583</v>
      </c>
      <c r="AI2287" s="67" t="s">
        <v>61</v>
      </c>
      <c r="AJ2287" s="67" t="s">
        <v>61</v>
      </c>
      <c r="AK2287" s="68"/>
      <c r="AL2287" s="69" t="s">
        <v>1665</v>
      </c>
      <c r="AM2287" s="66" t="s">
        <v>603</v>
      </c>
      <c r="AN2287" s="209">
        <v>171</v>
      </c>
      <c r="AO2287" s="57">
        <v>17490</v>
      </c>
      <c r="AP2287" s="57"/>
      <c r="AQ2287" s="57"/>
      <c r="AR2287" s="57">
        <v>1</v>
      </c>
      <c r="AS2287" s="35">
        <f t="shared" si="215"/>
        <v>3567.0825517241001</v>
      </c>
      <c r="AT2287" s="60" t="s">
        <v>8690</v>
      </c>
      <c r="AU2287" s="79">
        <v>5800000</v>
      </c>
      <c r="AV2287" s="66">
        <v>38862</v>
      </c>
      <c r="AW2287" s="81">
        <v>35.670825517240999</v>
      </c>
      <c r="AX2287" s="215">
        <v>1981</v>
      </c>
      <c r="AY2287" s="215">
        <v>1999</v>
      </c>
      <c r="AZ2287" s="74">
        <v>51819</v>
      </c>
      <c r="BA2287" s="69" t="s">
        <v>226</v>
      </c>
      <c r="BB2287" s="44">
        <f t="shared" si="216"/>
        <v>8080.0000000000009</v>
      </c>
      <c r="BC2287" s="81">
        <v>80.800000000000011</v>
      </c>
      <c r="BD2287" s="66">
        <v>38899</v>
      </c>
      <c r="BE2287" s="79">
        <v>686302.92999999993</v>
      </c>
      <c r="BF2287" s="79">
        <v>215254.15</v>
      </c>
      <c r="BG2287" s="79">
        <v>317869</v>
      </c>
      <c r="BH2287" s="75">
        <v>2.0786782435417899</v>
      </c>
      <c r="BI2287" s="79">
        <v>42491.58</v>
      </c>
      <c r="BJ2287" s="197">
        <v>0.82</v>
      </c>
      <c r="BK2287" s="78" t="s">
        <v>64</v>
      </c>
      <c r="BL2287" s="66">
        <v>38898</v>
      </c>
      <c r="BM2287" s="163">
        <v>519198</v>
      </c>
      <c r="BN2287" s="66">
        <v>38717</v>
      </c>
      <c r="BO2287" s="79">
        <v>562609</v>
      </c>
      <c r="BP2287" s="158" t="s">
        <v>8693</v>
      </c>
      <c r="BQ2287" s="74">
        <v>6189</v>
      </c>
      <c r="BR2287" s="161">
        <v>0.11943495629016385</v>
      </c>
      <c r="BS2287" s="160">
        <v>40178</v>
      </c>
      <c r="BT2287" s="158" t="s">
        <v>8694</v>
      </c>
      <c r="BU2287" s="74">
        <v>3534</v>
      </c>
      <c r="BV2287" s="161">
        <v>6.8198923174897244E-2</v>
      </c>
      <c r="BW2287" s="160">
        <v>39052</v>
      </c>
      <c r="BX2287" s="158" t="s">
        <v>8695</v>
      </c>
      <c r="BY2287" s="74">
        <v>3060</v>
      </c>
      <c r="BZ2287" s="161">
        <v>5.9051699183697098E-2</v>
      </c>
      <c r="CA2287" s="160">
        <v>39478</v>
      </c>
      <c r="CB2287" s="161">
        <v>1.0277364161998474E-3</v>
      </c>
      <c r="CC2287" s="161">
        <v>9.2227275490926978E-4</v>
      </c>
    </row>
    <row r="2288" spans="2:81" ht="34">
      <c r="B2288" s="209">
        <v>172</v>
      </c>
      <c r="C2288" s="57" t="s">
        <v>8696</v>
      </c>
      <c r="D2288" s="57">
        <v>1</v>
      </c>
      <c r="E2288" s="155" t="s">
        <v>2047</v>
      </c>
      <c r="F2288" s="60" t="s">
        <v>8697</v>
      </c>
      <c r="G2288" s="60"/>
      <c r="H2288" s="60"/>
      <c r="I2288" s="60"/>
      <c r="J2288" s="58" t="s">
        <v>8698</v>
      </c>
      <c r="K2288" s="58" t="s">
        <v>8699</v>
      </c>
      <c r="L2288" s="58" t="s">
        <v>284</v>
      </c>
      <c r="M2288" s="59" t="s">
        <v>286</v>
      </c>
      <c r="N2288" s="61" t="s">
        <v>8700</v>
      </c>
      <c r="O2288" s="62" t="s">
        <v>222</v>
      </c>
      <c r="P2288" s="79">
        <v>2010000</v>
      </c>
      <c r="Q2288" s="79">
        <v>2010000</v>
      </c>
      <c r="R2288" s="79"/>
      <c r="S2288" s="80">
        <v>1784803.1</v>
      </c>
      <c r="T2288" s="59" t="s">
        <v>70</v>
      </c>
      <c r="U2288" s="499">
        <v>6.02</v>
      </c>
      <c r="V2288" s="499">
        <v>3.0970000000000004E-2</v>
      </c>
      <c r="W2288" s="499">
        <v>0.01</v>
      </c>
      <c r="X2288" s="499">
        <v>5.9890299999999996</v>
      </c>
      <c r="Y2288" s="66">
        <v>38950</v>
      </c>
      <c r="Z2288" s="512">
        <f t="shared" si="211"/>
        <v>602</v>
      </c>
      <c r="AA2288" s="512">
        <f t="shared" si="212"/>
        <v>3.0970000000000004</v>
      </c>
      <c r="AB2288" s="512">
        <f t="shared" si="213"/>
        <v>1</v>
      </c>
      <c r="AC2288" s="512">
        <f t="shared" si="214"/>
        <v>598.90300000000002</v>
      </c>
      <c r="AD2288" s="59">
        <v>360</v>
      </c>
      <c r="AE2288" s="59">
        <v>24</v>
      </c>
      <c r="AF2288" s="235" t="s">
        <v>2892</v>
      </c>
      <c r="AG2288" s="59">
        <v>119</v>
      </c>
      <c r="AH2288" s="66">
        <v>42614</v>
      </c>
      <c r="AI2288" s="67" t="s">
        <v>61</v>
      </c>
      <c r="AJ2288" s="67" t="s">
        <v>8540</v>
      </c>
      <c r="AK2288" s="68"/>
      <c r="AL2288" s="69" t="s">
        <v>312</v>
      </c>
      <c r="AM2288" s="66"/>
      <c r="AN2288" s="209">
        <v>172</v>
      </c>
      <c r="AO2288" s="57" t="s">
        <v>8696</v>
      </c>
      <c r="AP2288" s="57"/>
      <c r="AQ2288" s="57"/>
      <c r="AR2288" s="57">
        <v>1</v>
      </c>
      <c r="AS2288" s="35">
        <f t="shared" si="215"/>
        <v>6930</v>
      </c>
      <c r="AT2288" s="60" t="s">
        <v>8697</v>
      </c>
      <c r="AU2288" s="79">
        <v>2900000</v>
      </c>
      <c r="AV2288" s="66">
        <v>38886</v>
      </c>
      <c r="AW2288" s="81">
        <v>69.3</v>
      </c>
      <c r="AX2288" s="216" t="s">
        <v>3339</v>
      </c>
      <c r="AY2288" s="216"/>
      <c r="AZ2288" s="74">
        <v>4514</v>
      </c>
      <c r="BA2288" s="69" t="s">
        <v>226</v>
      </c>
      <c r="BB2288" s="44">
        <f t="shared" si="216"/>
        <v>10000</v>
      </c>
      <c r="BC2288" s="81">
        <v>100</v>
      </c>
      <c r="BD2288" s="66">
        <v>38991</v>
      </c>
      <c r="BE2288" s="79">
        <v>178286</v>
      </c>
      <c r="BF2288" s="79">
        <v>3566</v>
      </c>
      <c r="BG2288" s="79">
        <v>174719.94</v>
      </c>
      <c r="BH2288" s="75">
        <v>1.21</v>
      </c>
      <c r="BI2288" s="79"/>
      <c r="BJ2288" s="197">
        <v>0</v>
      </c>
      <c r="BK2288" s="78"/>
      <c r="BL2288" s="66"/>
      <c r="BM2288" s="163"/>
      <c r="BN2288" s="66"/>
      <c r="BO2288" s="79"/>
      <c r="BP2288" s="158" t="s">
        <v>8701</v>
      </c>
      <c r="BQ2288" s="74">
        <v>4514</v>
      </c>
      <c r="BR2288" s="161">
        <v>1</v>
      </c>
      <c r="BS2288" s="160">
        <v>45836</v>
      </c>
      <c r="BT2288" s="158"/>
      <c r="BU2288" s="74"/>
      <c r="BV2288" s="161"/>
      <c r="BW2288" s="160"/>
      <c r="BX2288" s="158"/>
      <c r="BY2288" s="74"/>
      <c r="BZ2288" s="161"/>
      <c r="CA2288" s="160"/>
      <c r="CB2288" s="161">
        <v>9.9847374381970715E-4</v>
      </c>
      <c r="CC2288" s="161">
        <v>8.9601294252290853E-4</v>
      </c>
    </row>
    <row r="2289" spans="2:83" ht="23">
      <c r="B2289" s="209">
        <v>173</v>
      </c>
      <c r="C2289" s="57">
        <v>19130</v>
      </c>
      <c r="D2289" s="57">
        <v>1</v>
      </c>
      <c r="E2289" s="155" t="s">
        <v>2375</v>
      </c>
      <c r="F2289" s="60" t="s">
        <v>8702</v>
      </c>
      <c r="G2289" s="60"/>
      <c r="H2289" s="60"/>
      <c r="I2289" s="60"/>
      <c r="J2289" s="58" t="s">
        <v>8703</v>
      </c>
      <c r="K2289" s="58" t="s">
        <v>8704</v>
      </c>
      <c r="L2289" s="58" t="s">
        <v>5306</v>
      </c>
      <c r="M2289" s="59" t="s">
        <v>138</v>
      </c>
      <c r="N2289" s="61">
        <v>32533</v>
      </c>
      <c r="O2289" s="62" t="s">
        <v>570</v>
      </c>
      <c r="P2289" s="79">
        <v>2000000</v>
      </c>
      <c r="Q2289" s="79">
        <v>2000000</v>
      </c>
      <c r="R2289" s="79"/>
      <c r="S2289" s="80">
        <v>1826546.82</v>
      </c>
      <c r="T2289" s="59" t="s">
        <v>70</v>
      </c>
      <c r="U2289" s="499">
        <v>6.4740000000000002</v>
      </c>
      <c r="V2289" s="499">
        <v>4.0969999999999999E-2</v>
      </c>
      <c r="W2289" s="499">
        <v>0.03</v>
      </c>
      <c r="X2289" s="499">
        <v>6.4330300000000005</v>
      </c>
      <c r="Y2289" s="66">
        <v>38887</v>
      </c>
      <c r="Z2289" s="512">
        <f t="shared" si="211"/>
        <v>647.4</v>
      </c>
      <c r="AA2289" s="512">
        <f t="shared" si="212"/>
        <v>4.0969999999999995</v>
      </c>
      <c r="AB2289" s="512">
        <f t="shared" si="213"/>
        <v>3</v>
      </c>
      <c r="AC2289" s="512">
        <f t="shared" si="214"/>
        <v>643.303</v>
      </c>
      <c r="AD2289" s="59">
        <v>360</v>
      </c>
      <c r="AE2289" s="59">
        <v>36</v>
      </c>
      <c r="AF2289" s="235">
        <v>3</v>
      </c>
      <c r="AG2289" s="59">
        <v>117</v>
      </c>
      <c r="AH2289" s="66">
        <v>42552</v>
      </c>
      <c r="AI2289" s="67" t="s">
        <v>61</v>
      </c>
      <c r="AJ2289" s="67" t="s">
        <v>61</v>
      </c>
      <c r="AK2289" s="68"/>
      <c r="AL2289" s="69" t="s">
        <v>659</v>
      </c>
      <c r="AM2289" s="66" t="s">
        <v>603</v>
      </c>
      <c r="AN2289" s="209">
        <v>173</v>
      </c>
      <c r="AO2289" s="57">
        <v>19130</v>
      </c>
      <c r="AP2289" s="57"/>
      <c r="AQ2289" s="57"/>
      <c r="AR2289" s="57">
        <v>1</v>
      </c>
      <c r="AS2289" s="35">
        <f t="shared" si="215"/>
        <v>8000</v>
      </c>
      <c r="AT2289" s="60" t="s">
        <v>8702</v>
      </c>
      <c r="AU2289" s="79">
        <v>2500000</v>
      </c>
      <c r="AV2289" s="66">
        <v>38848</v>
      </c>
      <c r="AW2289" s="81">
        <v>80</v>
      </c>
      <c r="AX2289" s="215">
        <v>2005</v>
      </c>
      <c r="AY2289" s="215"/>
      <c r="AZ2289" s="74">
        <v>380</v>
      </c>
      <c r="BA2289" s="69" t="s">
        <v>63</v>
      </c>
      <c r="BB2289" s="44">
        <f t="shared" si="216"/>
        <v>7680</v>
      </c>
      <c r="BC2289" s="81">
        <v>76.8</v>
      </c>
      <c r="BD2289" s="66">
        <v>38898</v>
      </c>
      <c r="BE2289" s="79">
        <v>326206.43</v>
      </c>
      <c r="BF2289" s="79">
        <v>136318.26</v>
      </c>
      <c r="BG2289" s="79">
        <v>187506</v>
      </c>
      <c r="BH2289" s="75">
        <v>1.2394105977704799</v>
      </c>
      <c r="BI2289" s="79">
        <v>2382.5</v>
      </c>
      <c r="BJ2289" s="197">
        <v>6.2697368421052628</v>
      </c>
      <c r="BK2289" s="78" t="s">
        <v>64</v>
      </c>
      <c r="BL2289" s="66">
        <v>38898</v>
      </c>
      <c r="BM2289" s="163">
        <v>161196</v>
      </c>
      <c r="BN2289" s="66"/>
      <c r="BO2289" s="79"/>
      <c r="BP2289" s="158"/>
      <c r="BQ2289" s="74"/>
      <c r="BR2289" s="161"/>
      <c r="BS2289" s="160"/>
      <c r="BT2289" s="158"/>
      <c r="BU2289" s="74"/>
      <c r="BV2289" s="161"/>
      <c r="BW2289" s="160"/>
      <c r="BX2289" s="158"/>
      <c r="BY2289" s="74"/>
      <c r="BZ2289" s="161"/>
      <c r="CA2289" s="160"/>
      <c r="CB2289" s="161">
        <v>9.9350621275592758E-4</v>
      </c>
      <c r="CC2289" s="161">
        <v>8.9155516668946121E-4</v>
      </c>
    </row>
    <row r="2290" spans="2:83" ht="23">
      <c r="B2290" s="209">
        <v>174</v>
      </c>
      <c r="C2290" s="57">
        <v>20061794</v>
      </c>
      <c r="D2290" s="57">
        <v>1</v>
      </c>
      <c r="E2290" s="155" t="s">
        <v>2062</v>
      </c>
      <c r="F2290" s="60" t="s">
        <v>8705</v>
      </c>
      <c r="G2290" s="60"/>
      <c r="H2290" s="60"/>
      <c r="I2290" s="60"/>
      <c r="J2290" s="58" t="s">
        <v>8706</v>
      </c>
      <c r="K2290" s="58" t="s">
        <v>8707</v>
      </c>
      <c r="L2290" s="58" t="s">
        <v>1193</v>
      </c>
      <c r="M2290" s="59" t="s">
        <v>132</v>
      </c>
      <c r="N2290" s="61">
        <v>77566</v>
      </c>
      <c r="O2290" s="62" t="s">
        <v>222</v>
      </c>
      <c r="P2290" s="79">
        <v>2000000</v>
      </c>
      <c r="Q2290" s="79">
        <v>2000000</v>
      </c>
      <c r="R2290" s="79"/>
      <c r="S2290" s="80">
        <v>1875046.98</v>
      </c>
      <c r="T2290" s="59" t="s">
        <v>70</v>
      </c>
      <c r="U2290" s="499">
        <v>6.08</v>
      </c>
      <c r="V2290" s="499">
        <v>4.0970000000000006E-2</v>
      </c>
      <c r="W2290" s="499">
        <v>0.02</v>
      </c>
      <c r="X2290" s="499">
        <v>6.0390300000000003</v>
      </c>
      <c r="Y2290" s="66">
        <v>38960</v>
      </c>
      <c r="Z2290" s="512">
        <f t="shared" si="211"/>
        <v>608</v>
      </c>
      <c r="AA2290" s="512">
        <f t="shared" si="212"/>
        <v>4.0970000000000004</v>
      </c>
      <c r="AB2290" s="512">
        <f t="shared" si="213"/>
        <v>2</v>
      </c>
      <c r="AC2290" s="512">
        <f t="shared" si="214"/>
        <v>603.90300000000002</v>
      </c>
      <c r="AD2290" s="59">
        <v>360</v>
      </c>
      <c r="AE2290" s="59">
        <v>24</v>
      </c>
      <c r="AF2290" s="235">
        <v>1</v>
      </c>
      <c r="AG2290" s="59">
        <v>83</v>
      </c>
      <c r="AH2290" s="66">
        <v>41518</v>
      </c>
      <c r="AI2290" s="67" t="s">
        <v>61</v>
      </c>
      <c r="AJ2290" s="67" t="s">
        <v>61</v>
      </c>
      <c r="AK2290" s="68"/>
      <c r="AL2290" s="69" t="s">
        <v>158</v>
      </c>
      <c r="AM2290" s="66"/>
      <c r="AN2290" s="209">
        <v>174</v>
      </c>
      <c r="AO2290" s="57">
        <v>20061794</v>
      </c>
      <c r="AP2290" s="57"/>
      <c r="AQ2290" s="57"/>
      <c r="AR2290" s="57">
        <v>1</v>
      </c>
      <c r="AS2290" s="35">
        <f t="shared" si="215"/>
        <v>6134.9693251533745</v>
      </c>
      <c r="AT2290" s="60" t="s">
        <v>8705</v>
      </c>
      <c r="AU2290" s="79">
        <v>3260000</v>
      </c>
      <c r="AV2290" s="66">
        <v>38933</v>
      </c>
      <c r="AW2290" s="81">
        <v>61.349693251533743</v>
      </c>
      <c r="AX2290" s="216">
        <v>1998</v>
      </c>
      <c r="AY2290" s="216"/>
      <c r="AZ2290" s="74">
        <v>23500</v>
      </c>
      <c r="BA2290" s="69" t="s">
        <v>226</v>
      </c>
      <c r="BB2290" s="44">
        <f t="shared" si="216"/>
        <v>10000</v>
      </c>
      <c r="BC2290" s="81">
        <v>100</v>
      </c>
      <c r="BD2290" s="66">
        <v>38991</v>
      </c>
      <c r="BE2290" s="79">
        <v>292535.40000000002</v>
      </c>
      <c r="BF2290" s="79">
        <v>74658</v>
      </c>
      <c r="BG2290" s="79">
        <v>203605.20050000001</v>
      </c>
      <c r="BH2290" s="75">
        <v>1.4029271558556531</v>
      </c>
      <c r="BI2290" s="79">
        <v>3527.9375</v>
      </c>
      <c r="BJ2290" s="197">
        <v>0.15012500000000001</v>
      </c>
      <c r="BK2290" s="78"/>
      <c r="BL2290" s="66"/>
      <c r="BM2290" s="163"/>
      <c r="BN2290" s="66"/>
      <c r="BO2290" s="79"/>
      <c r="BP2290" s="158" t="s">
        <v>2396</v>
      </c>
      <c r="BQ2290" s="74">
        <v>23500</v>
      </c>
      <c r="BR2290" s="161">
        <v>1</v>
      </c>
      <c r="BS2290" s="160">
        <v>41270</v>
      </c>
      <c r="BT2290" s="158"/>
      <c r="BU2290" s="74"/>
      <c r="BV2290" s="161"/>
      <c r="BW2290" s="160"/>
      <c r="BX2290" s="158"/>
      <c r="BY2290" s="74"/>
      <c r="BZ2290" s="161"/>
      <c r="CA2290" s="160"/>
      <c r="CB2290" s="161">
        <v>9.9350621275592758E-4</v>
      </c>
      <c r="CC2290" s="161">
        <v>8.9155516668946121E-4</v>
      </c>
    </row>
    <row r="2291" spans="2:83" ht="34">
      <c r="B2291" s="228">
        <v>175</v>
      </c>
      <c r="C2291" s="89">
        <v>9000539</v>
      </c>
      <c r="D2291" s="89">
        <v>1</v>
      </c>
      <c r="E2291" s="147" t="s">
        <v>4619</v>
      </c>
      <c r="F2291" s="147" t="s">
        <v>8708</v>
      </c>
      <c r="G2291" s="147"/>
      <c r="H2291" s="147"/>
      <c r="I2291" s="147"/>
      <c r="J2291" s="90" t="s">
        <v>8709</v>
      </c>
      <c r="K2291" s="90" t="s">
        <v>1984</v>
      </c>
      <c r="L2291" s="90" t="s">
        <v>4449</v>
      </c>
      <c r="M2291" s="91" t="s">
        <v>138</v>
      </c>
      <c r="N2291" s="93">
        <v>34243</v>
      </c>
      <c r="O2291" s="94" t="s">
        <v>222</v>
      </c>
      <c r="P2291" s="95">
        <v>1900000</v>
      </c>
      <c r="Q2291" s="95">
        <v>1897382.49</v>
      </c>
      <c r="R2291" s="95"/>
      <c r="S2291" s="96">
        <v>1642652.13</v>
      </c>
      <c r="T2291" s="91" t="s">
        <v>60</v>
      </c>
      <c r="U2291" s="500">
        <v>6.3</v>
      </c>
      <c r="V2291" s="500">
        <v>5.0969999999999994E-2</v>
      </c>
      <c r="W2291" s="500">
        <v>0.02</v>
      </c>
      <c r="X2291" s="500">
        <v>6.2490299999999994</v>
      </c>
      <c r="Y2291" s="97">
        <v>38947</v>
      </c>
      <c r="Z2291" s="512">
        <f t="shared" si="211"/>
        <v>630</v>
      </c>
      <c r="AA2291" s="512">
        <f t="shared" si="212"/>
        <v>5.0969999999999995</v>
      </c>
      <c r="AB2291" s="512">
        <f t="shared" si="213"/>
        <v>2</v>
      </c>
      <c r="AC2291" s="512">
        <f t="shared" si="214"/>
        <v>624.90299999999991</v>
      </c>
      <c r="AD2291" s="91">
        <v>300</v>
      </c>
      <c r="AE2291" s="91">
        <v>0</v>
      </c>
      <c r="AF2291" s="237">
        <v>1</v>
      </c>
      <c r="AG2291" s="91">
        <v>83</v>
      </c>
      <c r="AH2291" s="97">
        <v>41518</v>
      </c>
      <c r="AI2291" s="98" t="s">
        <v>61</v>
      </c>
      <c r="AJ2291" s="98" t="s">
        <v>61</v>
      </c>
      <c r="AK2291" s="99"/>
      <c r="AL2291" s="100" t="s">
        <v>949</v>
      </c>
      <c r="AM2291" s="97"/>
      <c r="AN2291" s="228">
        <v>175</v>
      </c>
      <c r="AO2291" s="89">
        <v>9000539</v>
      </c>
      <c r="AP2291" s="89"/>
      <c r="AQ2291" s="89"/>
      <c r="AR2291" s="89">
        <v>1</v>
      </c>
      <c r="AS2291" s="35">
        <f t="shared" si="215"/>
        <v>8005.8332911392399</v>
      </c>
      <c r="AT2291" s="147" t="s">
        <v>8708</v>
      </c>
      <c r="AU2291" s="95">
        <v>2370000</v>
      </c>
      <c r="AV2291" s="97">
        <v>38869</v>
      </c>
      <c r="AW2291" s="106">
        <v>80.058332911392398</v>
      </c>
      <c r="AX2291" s="220">
        <v>2006</v>
      </c>
      <c r="AY2291" s="220"/>
      <c r="AZ2291" s="105">
        <v>6500</v>
      </c>
      <c r="BA2291" s="100" t="s">
        <v>226</v>
      </c>
      <c r="BB2291" s="44">
        <f t="shared" si="216"/>
        <v>10000</v>
      </c>
      <c r="BC2291" s="106">
        <v>100</v>
      </c>
      <c r="BD2291" s="97">
        <v>38939</v>
      </c>
      <c r="BE2291" s="95">
        <v>236251</v>
      </c>
      <c r="BF2291" s="95">
        <v>32939</v>
      </c>
      <c r="BG2291" s="95">
        <v>199785</v>
      </c>
      <c r="BH2291" s="192">
        <v>1.322115289167926</v>
      </c>
      <c r="BI2291" s="95">
        <v>650</v>
      </c>
      <c r="BJ2291" s="203">
        <v>0.1</v>
      </c>
      <c r="BK2291" s="108"/>
      <c r="BL2291" s="97"/>
      <c r="BM2291" s="168"/>
      <c r="BN2291" s="97"/>
      <c r="BO2291" s="95"/>
      <c r="BP2291" s="133" t="s">
        <v>2276</v>
      </c>
      <c r="BQ2291" s="105">
        <v>2500</v>
      </c>
      <c r="BR2291" s="169">
        <v>0.38461538461538464</v>
      </c>
      <c r="BS2291" s="136">
        <v>42490</v>
      </c>
      <c r="BT2291" s="133" t="s">
        <v>8710</v>
      </c>
      <c r="BU2291" s="105">
        <v>2250</v>
      </c>
      <c r="BV2291" s="169">
        <v>0.34615384615384615</v>
      </c>
      <c r="BW2291" s="136">
        <v>42490</v>
      </c>
      <c r="BX2291" s="133" t="s">
        <v>8711</v>
      </c>
      <c r="BY2291" s="105">
        <v>1750</v>
      </c>
      <c r="BZ2291" s="169">
        <v>0.26923076923076922</v>
      </c>
      <c r="CA2291" s="136">
        <v>41882</v>
      </c>
      <c r="CB2291" s="169">
        <v>9.425306458946557E-4</v>
      </c>
      <c r="CC2291" s="169">
        <v>8.458105810728075E-4</v>
      </c>
    </row>
    <row r="2292" spans="2:83" ht="23">
      <c r="B2292" s="228">
        <v>176</v>
      </c>
      <c r="C2292" s="89">
        <v>19473</v>
      </c>
      <c r="D2292" s="89">
        <v>1</v>
      </c>
      <c r="E2292" s="147" t="s">
        <v>2375</v>
      </c>
      <c r="F2292" s="92" t="s">
        <v>8712</v>
      </c>
      <c r="G2292" s="92"/>
      <c r="H2292" s="92"/>
      <c r="I2292" s="92"/>
      <c r="J2292" s="90" t="s">
        <v>8713</v>
      </c>
      <c r="K2292" s="90" t="s">
        <v>8714</v>
      </c>
      <c r="L2292" s="90" t="s">
        <v>284</v>
      </c>
      <c r="M2292" s="91" t="s">
        <v>286</v>
      </c>
      <c r="N2292" s="93">
        <v>60305</v>
      </c>
      <c r="O2292" s="94" t="s">
        <v>351</v>
      </c>
      <c r="P2292" s="95">
        <v>1855000</v>
      </c>
      <c r="Q2292" s="95">
        <v>1853306.7</v>
      </c>
      <c r="R2292" s="95"/>
      <c r="S2292" s="96">
        <v>1596515.42</v>
      </c>
      <c r="T2292" s="91" t="s">
        <v>60</v>
      </c>
      <c r="U2292" s="500">
        <v>6.45</v>
      </c>
      <c r="V2292" s="500">
        <v>4.0969999999999999E-2</v>
      </c>
      <c r="W2292" s="500">
        <v>0.03</v>
      </c>
      <c r="X2292" s="500">
        <v>6.4090300000000004</v>
      </c>
      <c r="Y2292" s="97">
        <v>38944</v>
      </c>
      <c r="Z2292" s="512">
        <f t="shared" si="211"/>
        <v>645</v>
      </c>
      <c r="AA2292" s="512">
        <f t="shared" si="212"/>
        <v>4.0969999999999995</v>
      </c>
      <c r="AB2292" s="512">
        <f t="shared" si="213"/>
        <v>3</v>
      </c>
      <c r="AC2292" s="512">
        <f t="shared" si="214"/>
        <v>640.90300000000002</v>
      </c>
      <c r="AD2292" s="91">
        <v>360</v>
      </c>
      <c r="AE2292" s="91">
        <v>0</v>
      </c>
      <c r="AF2292" s="237">
        <v>1</v>
      </c>
      <c r="AG2292" s="91">
        <v>119</v>
      </c>
      <c r="AH2292" s="97">
        <v>42614</v>
      </c>
      <c r="AI2292" s="98" t="s">
        <v>61</v>
      </c>
      <c r="AJ2292" s="98" t="s">
        <v>61</v>
      </c>
      <c r="AK2292" s="99"/>
      <c r="AL2292" s="100" t="s">
        <v>5287</v>
      </c>
      <c r="AM2292" s="97" t="s">
        <v>603</v>
      </c>
      <c r="AN2292" s="228">
        <v>176</v>
      </c>
      <c r="AO2292" s="89">
        <v>19473</v>
      </c>
      <c r="AP2292" s="89"/>
      <c r="AQ2292" s="89"/>
      <c r="AR2292" s="89">
        <v>1</v>
      </c>
      <c r="AS2292" s="35">
        <f t="shared" si="215"/>
        <v>6864.0988888888996</v>
      </c>
      <c r="AT2292" s="92" t="s">
        <v>8712</v>
      </c>
      <c r="AU2292" s="95">
        <v>2700000</v>
      </c>
      <c r="AV2292" s="97">
        <v>38916</v>
      </c>
      <c r="AW2292" s="106">
        <v>68.640988888888998</v>
      </c>
      <c r="AX2292" s="219">
        <v>2005</v>
      </c>
      <c r="AY2292" s="219"/>
      <c r="AZ2292" s="105">
        <v>8800</v>
      </c>
      <c r="BA2292" s="100" t="s">
        <v>226</v>
      </c>
      <c r="BB2292" s="44">
        <f t="shared" si="216"/>
        <v>10000</v>
      </c>
      <c r="BC2292" s="106">
        <v>100</v>
      </c>
      <c r="BD2292" s="97">
        <v>38991</v>
      </c>
      <c r="BE2292" s="95">
        <v>306775.86</v>
      </c>
      <c r="BF2292" s="95">
        <v>132490</v>
      </c>
      <c r="BG2292" s="95">
        <v>167999</v>
      </c>
      <c r="BH2292" s="192">
        <v>1.2002747644518901</v>
      </c>
      <c r="BI2292" s="95">
        <v>704</v>
      </c>
      <c r="BJ2292" s="203">
        <v>0.08</v>
      </c>
      <c r="BK2292" s="108"/>
      <c r="BL2292" s="97"/>
      <c r="BM2292" s="168"/>
      <c r="BN2292" s="97"/>
      <c r="BO2292" s="95"/>
      <c r="BP2292" s="133" t="s">
        <v>8715</v>
      </c>
      <c r="BQ2292" s="105">
        <v>8800</v>
      </c>
      <c r="BR2292" s="169">
        <v>1</v>
      </c>
      <c r="BS2292" s="136">
        <v>42460</v>
      </c>
      <c r="BT2292" s="133"/>
      <c r="BU2292" s="105"/>
      <c r="BV2292" s="169"/>
      <c r="BW2292" s="136"/>
      <c r="BX2292" s="133"/>
      <c r="BY2292" s="105"/>
      <c r="BZ2292" s="169"/>
      <c r="CA2292" s="136"/>
      <c r="CB2292" s="169">
        <v>9.2063586029609299E-4</v>
      </c>
      <c r="CC2292" s="169">
        <v>8.2616258192259764E-4</v>
      </c>
    </row>
    <row r="2293" spans="2:83" ht="23">
      <c r="B2293" s="228">
        <v>177</v>
      </c>
      <c r="C2293" s="89">
        <v>20061628</v>
      </c>
      <c r="D2293" s="89">
        <v>1</v>
      </c>
      <c r="E2293" s="147" t="s">
        <v>2062</v>
      </c>
      <c r="F2293" s="92" t="s">
        <v>8716</v>
      </c>
      <c r="G2293" s="92"/>
      <c r="H2293" s="92"/>
      <c r="I2293" s="92"/>
      <c r="J2293" s="90" t="s">
        <v>8717</v>
      </c>
      <c r="K2293" s="90" t="s">
        <v>8718</v>
      </c>
      <c r="L2293" s="90" t="s">
        <v>7774</v>
      </c>
      <c r="M2293" s="91" t="s">
        <v>96</v>
      </c>
      <c r="N2293" s="93">
        <v>8062</v>
      </c>
      <c r="O2293" s="94" t="s">
        <v>222</v>
      </c>
      <c r="P2293" s="95">
        <v>1850000</v>
      </c>
      <c r="Q2293" s="95">
        <v>1850000</v>
      </c>
      <c r="R2293" s="95"/>
      <c r="S2293" s="96">
        <v>1680840.88</v>
      </c>
      <c r="T2293" s="91" t="s">
        <v>70</v>
      </c>
      <c r="U2293" s="500">
        <v>6.21</v>
      </c>
      <c r="V2293" s="500">
        <v>4.0970000000000006E-2</v>
      </c>
      <c r="W2293" s="500">
        <v>0.02</v>
      </c>
      <c r="X2293" s="500">
        <v>6.1690300000000002</v>
      </c>
      <c r="Y2293" s="97">
        <v>38960</v>
      </c>
      <c r="Z2293" s="512">
        <f t="shared" si="211"/>
        <v>621</v>
      </c>
      <c r="AA2293" s="512">
        <f t="shared" si="212"/>
        <v>4.0970000000000004</v>
      </c>
      <c r="AB2293" s="512">
        <f t="shared" si="213"/>
        <v>2</v>
      </c>
      <c r="AC2293" s="512">
        <f t="shared" si="214"/>
        <v>616.90300000000002</v>
      </c>
      <c r="AD2293" s="91">
        <v>360</v>
      </c>
      <c r="AE2293" s="91">
        <v>36</v>
      </c>
      <c r="AF2293" s="237">
        <v>1</v>
      </c>
      <c r="AG2293" s="91">
        <v>119</v>
      </c>
      <c r="AH2293" s="97">
        <v>42614</v>
      </c>
      <c r="AI2293" s="98" t="s">
        <v>61</v>
      </c>
      <c r="AJ2293" s="98" t="s">
        <v>61</v>
      </c>
      <c r="AK2293" s="99"/>
      <c r="AL2293" s="100" t="s">
        <v>62</v>
      </c>
      <c r="AM2293" s="97"/>
      <c r="AN2293" s="228">
        <v>177</v>
      </c>
      <c r="AO2293" s="89">
        <v>20061628</v>
      </c>
      <c r="AP2293" s="89"/>
      <c r="AQ2293" s="89"/>
      <c r="AR2293" s="89">
        <v>1</v>
      </c>
      <c r="AS2293" s="35">
        <f t="shared" si="215"/>
        <v>6981.1320754716971</v>
      </c>
      <c r="AT2293" s="92" t="s">
        <v>8716</v>
      </c>
      <c r="AU2293" s="95">
        <v>2650000</v>
      </c>
      <c r="AV2293" s="97">
        <v>38763</v>
      </c>
      <c r="AW2293" s="106">
        <v>69.811320754716974</v>
      </c>
      <c r="AX2293" s="219">
        <v>1999</v>
      </c>
      <c r="AY2293" s="219"/>
      <c r="AZ2293" s="105">
        <v>10125</v>
      </c>
      <c r="BA2293" s="100" t="s">
        <v>226</v>
      </c>
      <c r="BB2293" s="44">
        <f t="shared" si="216"/>
        <v>10000</v>
      </c>
      <c r="BC2293" s="106">
        <v>100</v>
      </c>
      <c r="BD2293" s="97">
        <v>38991</v>
      </c>
      <c r="BE2293" s="95">
        <v>177259.5</v>
      </c>
      <c r="BF2293" s="95">
        <v>18991</v>
      </c>
      <c r="BG2293" s="95">
        <v>157255.62890000001</v>
      </c>
      <c r="BH2293" s="192">
        <v>1.1553382107097716</v>
      </c>
      <c r="BI2293" s="95">
        <v>1012.5</v>
      </c>
      <c r="BJ2293" s="203">
        <v>0.1</v>
      </c>
      <c r="BK2293" s="108" t="s">
        <v>276</v>
      </c>
      <c r="BL2293" s="97">
        <v>38717</v>
      </c>
      <c r="BM2293" s="168">
        <v>157479</v>
      </c>
      <c r="BN2293" s="97">
        <v>38352</v>
      </c>
      <c r="BO2293" s="95">
        <v>167893</v>
      </c>
      <c r="BP2293" s="133" t="s">
        <v>2618</v>
      </c>
      <c r="BQ2293" s="105">
        <v>10125</v>
      </c>
      <c r="BR2293" s="169">
        <v>1</v>
      </c>
      <c r="BS2293" s="136">
        <v>44592</v>
      </c>
      <c r="BT2293" s="133"/>
      <c r="BU2293" s="105"/>
      <c r="BV2293" s="169"/>
      <c r="BW2293" s="136"/>
      <c r="BX2293" s="133"/>
      <c r="BY2293" s="105"/>
      <c r="BZ2293" s="169"/>
      <c r="CA2293" s="136"/>
      <c r="CB2293" s="169">
        <v>9.1899324679923296E-4</v>
      </c>
      <c r="CC2293" s="169">
        <v>8.2468852918775163E-4</v>
      </c>
    </row>
    <row r="2294" spans="2:83" ht="34">
      <c r="B2294" s="228">
        <v>178</v>
      </c>
      <c r="C2294" s="89">
        <v>9000446</v>
      </c>
      <c r="D2294" s="89">
        <v>1</v>
      </c>
      <c r="E2294" s="147" t="s">
        <v>4619</v>
      </c>
      <c r="F2294" s="92" t="s">
        <v>8719</v>
      </c>
      <c r="G2294" s="92"/>
      <c r="H2294" s="92"/>
      <c r="I2294" s="92"/>
      <c r="J2294" s="90" t="s">
        <v>8720</v>
      </c>
      <c r="K2294" s="90" t="s">
        <v>868</v>
      </c>
      <c r="L2294" s="90" t="s">
        <v>867</v>
      </c>
      <c r="M2294" s="91" t="s">
        <v>391</v>
      </c>
      <c r="N2294" s="93">
        <v>29229</v>
      </c>
      <c r="O2294" s="94" t="s">
        <v>222</v>
      </c>
      <c r="P2294" s="95">
        <v>1760000</v>
      </c>
      <c r="Q2294" s="95">
        <v>1754156.59</v>
      </c>
      <c r="R2294" s="95"/>
      <c r="S2294" s="96">
        <v>1514976.03</v>
      </c>
      <c r="T2294" s="91" t="s">
        <v>60</v>
      </c>
      <c r="U2294" s="500">
        <v>6.45</v>
      </c>
      <c r="V2294" s="500">
        <v>5.0969999999999994E-2</v>
      </c>
      <c r="W2294" s="500">
        <v>0.02</v>
      </c>
      <c r="X2294" s="500">
        <v>6.3990299999999998</v>
      </c>
      <c r="Y2294" s="97">
        <v>38842</v>
      </c>
      <c r="Z2294" s="512">
        <f t="shared" si="211"/>
        <v>645</v>
      </c>
      <c r="AA2294" s="512">
        <f t="shared" si="212"/>
        <v>5.0969999999999995</v>
      </c>
      <c r="AB2294" s="512">
        <f t="shared" si="213"/>
        <v>2</v>
      </c>
      <c r="AC2294" s="512">
        <f t="shared" si="214"/>
        <v>639.90300000000002</v>
      </c>
      <c r="AD2294" s="91">
        <v>360</v>
      </c>
      <c r="AE2294" s="91">
        <v>0</v>
      </c>
      <c r="AF2294" s="237">
        <v>4</v>
      </c>
      <c r="AG2294" s="91">
        <v>116</v>
      </c>
      <c r="AH2294" s="97">
        <v>42522</v>
      </c>
      <c r="AI2294" s="98" t="s">
        <v>61</v>
      </c>
      <c r="AJ2294" s="98" t="s">
        <v>61</v>
      </c>
      <c r="AK2294" s="99"/>
      <c r="AL2294" s="100" t="s">
        <v>98</v>
      </c>
      <c r="AM2294" s="97"/>
      <c r="AN2294" s="228">
        <v>178</v>
      </c>
      <c r="AO2294" s="89">
        <v>9000446</v>
      </c>
      <c r="AP2294" s="89"/>
      <c r="AQ2294" s="89"/>
      <c r="AR2294" s="89">
        <v>1</v>
      </c>
      <c r="AS2294" s="35">
        <f t="shared" si="215"/>
        <v>7973.4390454545464</v>
      </c>
      <c r="AT2294" s="92" t="s">
        <v>8719</v>
      </c>
      <c r="AU2294" s="95">
        <v>2200000</v>
      </c>
      <c r="AV2294" s="97">
        <v>38808</v>
      </c>
      <c r="AW2294" s="106">
        <v>79.734390454545462</v>
      </c>
      <c r="AX2294" s="220">
        <v>2005</v>
      </c>
      <c r="AY2294" s="220"/>
      <c r="AZ2294" s="105">
        <v>9000</v>
      </c>
      <c r="BA2294" s="100" t="s">
        <v>226</v>
      </c>
      <c r="BB2294" s="44">
        <f t="shared" si="216"/>
        <v>10000</v>
      </c>
      <c r="BC2294" s="106">
        <v>100</v>
      </c>
      <c r="BD2294" s="97">
        <v>38820</v>
      </c>
      <c r="BE2294" s="95">
        <v>228194</v>
      </c>
      <c r="BF2294" s="95">
        <v>43196</v>
      </c>
      <c r="BG2294" s="95">
        <v>167056</v>
      </c>
      <c r="BH2294" s="192">
        <v>1.2579605220156644</v>
      </c>
      <c r="BI2294" s="95">
        <v>1351</v>
      </c>
      <c r="BJ2294" s="203">
        <v>0.15011111111111111</v>
      </c>
      <c r="BK2294" s="108"/>
      <c r="BL2294" s="97"/>
      <c r="BM2294" s="168"/>
      <c r="BN2294" s="97"/>
      <c r="BO2294" s="95"/>
      <c r="BP2294" s="133" t="s">
        <v>8721</v>
      </c>
      <c r="BQ2294" s="105">
        <v>3932</v>
      </c>
      <c r="BR2294" s="169">
        <v>0.43688888888888888</v>
      </c>
      <c r="BS2294" s="136">
        <v>40663</v>
      </c>
      <c r="BT2294" s="133" t="s">
        <v>8722</v>
      </c>
      <c r="BU2294" s="105">
        <v>3575</v>
      </c>
      <c r="BV2294" s="169">
        <v>0.3972222222222222</v>
      </c>
      <c r="BW2294" s="136">
        <v>42338</v>
      </c>
      <c r="BX2294" s="133" t="s">
        <v>8723</v>
      </c>
      <c r="BY2294" s="105">
        <v>1493</v>
      </c>
      <c r="BZ2294" s="169">
        <v>0.16588888888888889</v>
      </c>
      <c r="CA2294" s="136">
        <v>40512</v>
      </c>
      <c r="CB2294" s="169">
        <v>8.7138273515587625E-4</v>
      </c>
      <c r="CC2294" s="169">
        <v>7.819636854984334E-4</v>
      </c>
    </row>
    <row r="2295" spans="2:83" ht="23">
      <c r="B2295" s="228">
        <v>179</v>
      </c>
      <c r="C2295" s="89">
        <v>9000699</v>
      </c>
      <c r="D2295" s="89">
        <v>1</v>
      </c>
      <c r="E2295" s="147" t="s">
        <v>4619</v>
      </c>
      <c r="F2295" s="92" t="s">
        <v>8724</v>
      </c>
      <c r="G2295" s="92"/>
      <c r="H2295" s="92"/>
      <c r="I2295" s="92"/>
      <c r="J2295" s="90" t="s">
        <v>8725</v>
      </c>
      <c r="K2295" s="90" t="s">
        <v>8726</v>
      </c>
      <c r="L2295" s="90" t="s">
        <v>8727</v>
      </c>
      <c r="M2295" s="91" t="s">
        <v>138</v>
      </c>
      <c r="N2295" s="93">
        <v>32084</v>
      </c>
      <c r="O2295" s="94" t="s">
        <v>570</v>
      </c>
      <c r="P2295" s="95">
        <v>1700000</v>
      </c>
      <c r="Q2295" s="95">
        <v>1698414.77</v>
      </c>
      <c r="R2295" s="95"/>
      <c r="S2295" s="95">
        <v>1458623.63</v>
      </c>
      <c r="T2295" s="91" t="s">
        <v>60</v>
      </c>
      <c r="U2295" s="500">
        <v>6.34</v>
      </c>
      <c r="V2295" s="500">
        <v>5.0969999999999994E-2</v>
      </c>
      <c r="W2295" s="500">
        <v>0.02</v>
      </c>
      <c r="X2295" s="500">
        <v>6.2890299999999995</v>
      </c>
      <c r="Y2295" s="97">
        <v>38960</v>
      </c>
      <c r="Z2295" s="512">
        <f t="shared" si="211"/>
        <v>634</v>
      </c>
      <c r="AA2295" s="512">
        <f t="shared" si="212"/>
        <v>5.0969999999999995</v>
      </c>
      <c r="AB2295" s="512">
        <f t="shared" si="213"/>
        <v>2</v>
      </c>
      <c r="AC2295" s="512">
        <f t="shared" si="214"/>
        <v>628.90299999999991</v>
      </c>
      <c r="AD2295" s="91">
        <v>360</v>
      </c>
      <c r="AE2295" s="91">
        <v>0</v>
      </c>
      <c r="AF2295" s="237">
        <v>1</v>
      </c>
      <c r="AG2295" s="91">
        <v>119</v>
      </c>
      <c r="AH2295" s="97">
        <v>42614</v>
      </c>
      <c r="AI2295" s="98" t="s">
        <v>61</v>
      </c>
      <c r="AJ2295" s="98" t="s">
        <v>61</v>
      </c>
      <c r="AK2295" s="99"/>
      <c r="AL2295" s="100" t="s">
        <v>98</v>
      </c>
      <c r="AM2295" s="97"/>
      <c r="AN2295" s="228">
        <v>179</v>
      </c>
      <c r="AO2295" s="89">
        <v>9000699</v>
      </c>
      <c r="AP2295" s="89"/>
      <c r="AQ2295" s="89"/>
      <c r="AR2295" s="89">
        <v>1</v>
      </c>
      <c r="AS2295" s="35">
        <f t="shared" si="215"/>
        <v>4995.3375588235294</v>
      </c>
      <c r="AT2295" s="92" t="s">
        <v>8724</v>
      </c>
      <c r="AU2295" s="95">
        <v>3400000</v>
      </c>
      <c r="AV2295" s="97">
        <v>38904</v>
      </c>
      <c r="AW2295" s="106">
        <v>49.953375588235296</v>
      </c>
      <c r="AX2295" s="219">
        <v>2001</v>
      </c>
      <c r="AY2295" s="219"/>
      <c r="AZ2295" s="105">
        <v>367</v>
      </c>
      <c r="BA2295" s="100" t="s">
        <v>63</v>
      </c>
      <c r="BB2295" s="44">
        <f t="shared" si="216"/>
        <v>9670</v>
      </c>
      <c r="BC2295" s="106">
        <v>96.7</v>
      </c>
      <c r="BD2295" s="97">
        <v>38888</v>
      </c>
      <c r="BE2295" s="95">
        <v>336052</v>
      </c>
      <c r="BF2295" s="95">
        <v>154902</v>
      </c>
      <c r="BG2295" s="95">
        <v>174373</v>
      </c>
      <c r="BH2295" s="192">
        <v>1.3751510219017247</v>
      </c>
      <c r="BI2295" s="95">
        <v>6777</v>
      </c>
      <c r="BJ2295" s="203">
        <v>18.465940054495913</v>
      </c>
      <c r="BK2295" s="108" t="s">
        <v>3572</v>
      </c>
      <c r="BL2295" s="97">
        <v>38898</v>
      </c>
      <c r="BM2295" s="168">
        <v>230990</v>
      </c>
      <c r="BN2295" s="97">
        <v>38717</v>
      </c>
      <c r="BO2295" s="95">
        <v>231243</v>
      </c>
      <c r="BP2295" s="133"/>
      <c r="BQ2295" s="105"/>
      <c r="BR2295" s="169"/>
      <c r="BS2295" s="136"/>
      <c r="BT2295" s="133"/>
      <c r="BU2295" s="105"/>
      <c r="BV2295" s="169"/>
      <c r="BW2295" s="136"/>
      <c r="BX2295" s="133"/>
      <c r="BY2295" s="105"/>
      <c r="BZ2295" s="169"/>
      <c r="CA2295" s="136"/>
      <c r="CB2295" s="169">
        <v>8.4369281291571483E-4</v>
      </c>
      <c r="CC2295" s="169">
        <v>7.5711523168759645E-4</v>
      </c>
    </row>
    <row r="2296" spans="2:83" ht="23">
      <c r="B2296" s="209">
        <v>180</v>
      </c>
      <c r="C2296" s="57">
        <v>19340</v>
      </c>
      <c r="D2296" s="57">
        <v>1</v>
      </c>
      <c r="E2296" s="155" t="s">
        <v>2375</v>
      </c>
      <c r="F2296" s="60" t="s">
        <v>8728</v>
      </c>
      <c r="G2296" s="60"/>
      <c r="H2296" s="60"/>
      <c r="I2296" s="60"/>
      <c r="J2296" s="58" t="s">
        <v>8729</v>
      </c>
      <c r="K2296" s="58" t="s">
        <v>8730</v>
      </c>
      <c r="L2296" s="58" t="s">
        <v>5048</v>
      </c>
      <c r="M2296" s="59" t="s">
        <v>2751</v>
      </c>
      <c r="N2296" s="61">
        <v>83616</v>
      </c>
      <c r="O2296" s="62" t="s">
        <v>351</v>
      </c>
      <c r="P2296" s="79">
        <v>1574000</v>
      </c>
      <c r="Q2296" s="79">
        <v>1574000</v>
      </c>
      <c r="R2296" s="79"/>
      <c r="S2296" s="80">
        <v>1414220.78</v>
      </c>
      <c r="T2296" s="59" t="s">
        <v>70</v>
      </c>
      <c r="U2296" s="499">
        <v>6.5619999999999994</v>
      </c>
      <c r="V2296" s="499">
        <v>4.0969999999999999E-2</v>
      </c>
      <c r="W2296" s="499">
        <v>0.03</v>
      </c>
      <c r="X2296" s="499">
        <v>6.5210299999999997</v>
      </c>
      <c r="Y2296" s="66">
        <v>38930</v>
      </c>
      <c r="Z2296" s="512">
        <f t="shared" si="211"/>
        <v>656.19999999999993</v>
      </c>
      <c r="AA2296" s="512">
        <f t="shared" si="212"/>
        <v>4.0969999999999995</v>
      </c>
      <c r="AB2296" s="512">
        <f t="shared" si="213"/>
        <v>3</v>
      </c>
      <c r="AC2296" s="512">
        <f t="shared" si="214"/>
        <v>652.10299999999995</v>
      </c>
      <c r="AD2296" s="59">
        <v>360</v>
      </c>
      <c r="AE2296" s="59">
        <v>24</v>
      </c>
      <c r="AF2296" s="235">
        <v>2</v>
      </c>
      <c r="AG2296" s="59">
        <v>118</v>
      </c>
      <c r="AH2296" s="66">
        <v>42583</v>
      </c>
      <c r="AI2296" s="67" t="s">
        <v>61</v>
      </c>
      <c r="AJ2296" s="67" t="s">
        <v>61</v>
      </c>
      <c r="AK2296" s="68"/>
      <c r="AL2296" s="69" t="s">
        <v>98</v>
      </c>
      <c r="AM2296" s="66"/>
      <c r="AN2296" s="209">
        <v>180</v>
      </c>
      <c r="AO2296" s="57">
        <v>19340</v>
      </c>
      <c r="AP2296" s="57"/>
      <c r="AQ2296" s="57"/>
      <c r="AR2296" s="57">
        <v>1</v>
      </c>
      <c r="AS2296" s="35">
        <f t="shared" si="215"/>
        <v>7320.9302325581393</v>
      </c>
      <c r="AT2296" s="60" t="s">
        <v>8728</v>
      </c>
      <c r="AU2296" s="79">
        <v>2150000</v>
      </c>
      <c r="AV2296" s="66">
        <v>38889</v>
      </c>
      <c r="AW2296" s="81">
        <v>73.20930232558139</v>
      </c>
      <c r="AX2296" s="215">
        <v>2005</v>
      </c>
      <c r="AY2296" s="215"/>
      <c r="AZ2296" s="74">
        <v>11825</v>
      </c>
      <c r="BA2296" s="69" t="s">
        <v>226</v>
      </c>
      <c r="BB2296" s="44">
        <f t="shared" si="216"/>
        <v>10000</v>
      </c>
      <c r="BC2296" s="81">
        <v>100</v>
      </c>
      <c r="BD2296" s="66">
        <v>38930</v>
      </c>
      <c r="BE2296" s="79">
        <v>240402.3</v>
      </c>
      <c r="BF2296" s="79">
        <v>78363.09</v>
      </c>
      <c r="BG2296" s="79">
        <v>144230</v>
      </c>
      <c r="BH2296" s="75">
        <v>1.2003502273373401</v>
      </c>
      <c r="BI2296" s="79">
        <v>1655.5</v>
      </c>
      <c r="BJ2296" s="197">
        <v>0.14000000000000001</v>
      </c>
      <c r="BK2296" s="78" t="s">
        <v>64</v>
      </c>
      <c r="BL2296" s="66">
        <v>38898</v>
      </c>
      <c r="BM2296" s="163">
        <v>141843</v>
      </c>
      <c r="BN2296" s="66">
        <v>38717</v>
      </c>
      <c r="BO2296" s="79">
        <v>35501</v>
      </c>
      <c r="BP2296" s="158" t="s">
        <v>8731</v>
      </c>
      <c r="BQ2296" s="74">
        <v>3423</v>
      </c>
      <c r="BR2296" s="161">
        <v>0.28947145877378433</v>
      </c>
      <c r="BS2296" s="160">
        <v>40724</v>
      </c>
      <c r="BT2296" s="158" t="s">
        <v>8732</v>
      </c>
      <c r="BU2296" s="74">
        <v>2043</v>
      </c>
      <c r="BV2296" s="161">
        <v>0.17276955602536997</v>
      </c>
      <c r="BW2296" s="160">
        <v>39994</v>
      </c>
      <c r="BX2296" s="158" t="s">
        <v>8733</v>
      </c>
      <c r="BY2296" s="74">
        <v>1883</v>
      </c>
      <c r="BZ2296" s="161">
        <v>0.15923890063424948</v>
      </c>
      <c r="CA2296" s="160">
        <v>40401</v>
      </c>
      <c r="CB2296" s="161">
        <v>7.8188938943891495E-4</v>
      </c>
      <c r="CC2296" s="161">
        <v>7.0165391618460594E-4</v>
      </c>
    </row>
    <row r="2297" spans="2:83" ht="23">
      <c r="B2297" s="209">
        <v>181</v>
      </c>
      <c r="C2297" s="57">
        <v>19024</v>
      </c>
      <c r="D2297" s="57">
        <v>1</v>
      </c>
      <c r="E2297" s="155" t="s">
        <v>2375</v>
      </c>
      <c r="F2297" s="60" t="s">
        <v>8734</v>
      </c>
      <c r="G2297" s="60"/>
      <c r="H2297" s="60"/>
      <c r="I2297" s="60"/>
      <c r="J2297" s="58" t="s">
        <v>8735</v>
      </c>
      <c r="K2297" s="58" t="s">
        <v>8736</v>
      </c>
      <c r="L2297" s="58" t="s">
        <v>5552</v>
      </c>
      <c r="M2297" s="59" t="s">
        <v>342</v>
      </c>
      <c r="N2297" s="61">
        <v>73110</v>
      </c>
      <c r="O2297" s="62" t="s">
        <v>222</v>
      </c>
      <c r="P2297" s="79">
        <v>1460000</v>
      </c>
      <c r="Q2297" s="79">
        <v>1456667.59</v>
      </c>
      <c r="R2297" s="79"/>
      <c r="S2297" s="80">
        <v>1263663.3600000001</v>
      </c>
      <c r="T2297" s="59" t="s">
        <v>60</v>
      </c>
      <c r="U2297" s="499">
        <v>6.6390000000000002</v>
      </c>
      <c r="V2297" s="499">
        <v>4.0969999999999999E-2</v>
      </c>
      <c r="W2297" s="499">
        <v>0.03</v>
      </c>
      <c r="X2297" s="499">
        <v>6.5980300000000005</v>
      </c>
      <c r="Y2297" s="66">
        <v>38894</v>
      </c>
      <c r="Z2297" s="512">
        <f t="shared" si="211"/>
        <v>663.9</v>
      </c>
      <c r="AA2297" s="512">
        <f t="shared" si="212"/>
        <v>4.0969999999999995</v>
      </c>
      <c r="AB2297" s="512">
        <f t="shared" si="213"/>
        <v>3</v>
      </c>
      <c r="AC2297" s="512">
        <f t="shared" si="214"/>
        <v>659.803</v>
      </c>
      <c r="AD2297" s="59">
        <v>360</v>
      </c>
      <c r="AE2297" s="59">
        <v>0</v>
      </c>
      <c r="AF2297" s="235">
        <v>3</v>
      </c>
      <c r="AG2297" s="59">
        <v>117</v>
      </c>
      <c r="AH2297" s="66">
        <v>42552</v>
      </c>
      <c r="AI2297" s="67" t="s">
        <v>61</v>
      </c>
      <c r="AJ2297" s="67" t="s">
        <v>61</v>
      </c>
      <c r="AK2297" s="68"/>
      <c r="AL2297" s="69" t="s">
        <v>1665</v>
      </c>
      <c r="AM2297" s="66" t="s">
        <v>603</v>
      </c>
      <c r="AN2297" s="209">
        <v>181</v>
      </c>
      <c r="AO2297" s="57">
        <v>19024</v>
      </c>
      <c r="AP2297" s="57"/>
      <c r="AQ2297" s="57"/>
      <c r="AR2297" s="57">
        <v>1</v>
      </c>
      <c r="AS2297" s="35">
        <f t="shared" si="215"/>
        <v>7470.0902051282001</v>
      </c>
      <c r="AT2297" s="60" t="s">
        <v>8734</v>
      </c>
      <c r="AU2297" s="79">
        <v>1950000</v>
      </c>
      <c r="AV2297" s="66">
        <v>38862</v>
      </c>
      <c r="AW2297" s="81">
        <v>74.700902051282</v>
      </c>
      <c r="AX2297" s="215">
        <v>2006</v>
      </c>
      <c r="AY2297" s="215"/>
      <c r="AZ2297" s="74">
        <v>8853</v>
      </c>
      <c r="BA2297" s="69" t="s">
        <v>226</v>
      </c>
      <c r="BB2297" s="44">
        <f t="shared" si="216"/>
        <v>10000</v>
      </c>
      <c r="BC2297" s="81">
        <v>100</v>
      </c>
      <c r="BD2297" s="66">
        <v>38884</v>
      </c>
      <c r="BE2297" s="79">
        <v>191840.82</v>
      </c>
      <c r="BF2297" s="79">
        <v>38043.629999999997</v>
      </c>
      <c r="BG2297" s="79">
        <v>146477</v>
      </c>
      <c r="BH2297" s="75">
        <v>1.3038158802656701</v>
      </c>
      <c r="BI2297" s="79">
        <v>881.3</v>
      </c>
      <c r="BJ2297" s="197">
        <v>9.9548175759629501E-2</v>
      </c>
      <c r="BK2297" s="78" t="s">
        <v>64</v>
      </c>
      <c r="BL2297" s="66">
        <v>38837</v>
      </c>
      <c r="BM2297" s="163">
        <v>30271</v>
      </c>
      <c r="BN2297" s="66"/>
      <c r="BO2297" s="79"/>
      <c r="BP2297" s="158" t="s">
        <v>8737</v>
      </c>
      <c r="BQ2297" s="74">
        <v>2408</v>
      </c>
      <c r="BR2297" s="161">
        <v>0.27199819270303854</v>
      </c>
      <c r="BS2297" s="160">
        <v>41364</v>
      </c>
      <c r="BT2297" s="158" t="s">
        <v>8738</v>
      </c>
      <c r="BU2297" s="74">
        <v>2275</v>
      </c>
      <c r="BV2297" s="161">
        <v>0.25697503671071953</v>
      </c>
      <c r="BW2297" s="160">
        <v>40633</v>
      </c>
      <c r="BX2297" s="158" t="s">
        <v>8739</v>
      </c>
      <c r="BY2297" s="74">
        <v>1435</v>
      </c>
      <c r="BZ2297" s="161">
        <v>0.1620919462329154</v>
      </c>
      <c r="CA2297" s="160">
        <v>40663</v>
      </c>
      <c r="CB2297" s="161">
        <v>7.2360415029260213E-4</v>
      </c>
      <c r="CC2297" s="161">
        <v>6.4934975800679288E-4</v>
      </c>
    </row>
    <row r="2298" spans="2:83" ht="23">
      <c r="B2298" s="209">
        <v>182</v>
      </c>
      <c r="C2298" s="57" t="s">
        <v>8740</v>
      </c>
      <c r="D2298" s="57">
        <v>1</v>
      </c>
      <c r="E2298" s="155" t="s">
        <v>2047</v>
      </c>
      <c r="F2298" s="60" t="s">
        <v>8741</v>
      </c>
      <c r="G2298" s="60"/>
      <c r="H2298" s="60"/>
      <c r="I2298" s="60"/>
      <c r="J2298" s="58" t="s">
        <v>8742</v>
      </c>
      <c r="K2298" s="58" t="s">
        <v>8743</v>
      </c>
      <c r="L2298" s="58" t="s">
        <v>1544</v>
      </c>
      <c r="M2298" s="59" t="s">
        <v>671</v>
      </c>
      <c r="N2298" s="61" t="s">
        <v>8744</v>
      </c>
      <c r="O2298" s="62" t="s">
        <v>222</v>
      </c>
      <c r="P2298" s="79">
        <v>1285000</v>
      </c>
      <c r="Q2298" s="79">
        <v>1285000</v>
      </c>
      <c r="R2298" s="79"/>
      <c r="S2298" s="80">
        <v>1146781.48</v>
      </c>
      <c r="T2298" s="59" t="s">
        <v>70</v>
      </c>
      <c r="U2298" s="499">
        <v>6.2450000000000001</v>
      </c>
      <c r="V2298" s="499">
        <v>3.0970000000000004E-2</v>
      </c>
      <c r="W2298" s="499">
        <v>0.01</v>
      </c>
      <c r="X2298" s="499">
        <v>6.2140299999999993</v>
      </c>
      <c r="Y2298" s="66">
        <v>38903</v>
      </c>
      <c r="Z2298" s="512">
        <f t="shared" si="211"/>
        <v>624.5</v>
      </c>
      <c r="AA2298" s="512">
        <f t="shared" si="212"/>
        <v>3.0970000000000004</v>
      </c>
      <c r="AB2298" s="512">
        <f t="shared" si="213"/>
        <v>1</v>
      </c>
      <c r="AC2298" s="512">
        <f t="shared" si="214"/>
        <v>621.40299999999991</v>
      </c>
      <c r="AD2298" s="59">
        <v>360</v>
      </c>
      <c r="AE2298" s="59">
        <v>24</v>
      </c>
      <c r="AF2298" s="235" t="s">
        <v>759</v>
      </c>
      <c r="AG2298" s="59">
        <v>118</v>
      </c>
      <c r="AH2298" s="66">
        <v>42583</v>
      </c>
      <c r="AI2298" s="67" t="s">
        <v>61</v>
      </c>
      <c r="AJ2298" s="67" t="s">
        <v>8540</v>
      </c>
      <c r="AK2298" s="68"/>
      <c r="AL2298" s="69" t="s">
        <v>312</v>
      </c>
      <c r="AM2298" s="66"/>
      <c r="AN2298" s="209">
        <v>182</v>
      </c>
      <c r="AO2298" s="57" t="s">
        <v>8740</v>
      </c>
      <c r="AP2298" s="57"/>
      <c r="AQ2298" s="57"/>
      <c r="AR2298" s="57">
        <v>1</v>
      </c>
      <c r="AS2298" s="35">
        <f t="shared" si="215"/>
        <v>7559.9999999999991</v>
      </c>
      <c r="AT2298" s="60" t="s">
        <v>8741</v>
      </c>
      <c r="AU2298" s="79">
        <v>1700000</v>
      </c>
      <c r="AV2298" s="66">
        <v>38887</v>
      </c>
      <c r="AW2298" s="81">
        <v>75.599999999999994</v>
      </c>
      <c r="AX2298" s="215" t="s">
        <v>3339</v>
      </c>
      <c r="AY2298" s="215"/>
      <c r="AZ2298" s="74">
        <v>3651</v>
      </c>
      <c r="BA2298" s="69" t="s">
        <v>226</v>
      </c>
      <c r="BB2298" s="44">
        <f t="shared" si="216"/>
        <v>10000</v>
      </c>
      <c r="BC2298" s="81">
        <v>100</v>
      </c>
      <c r="BD2298" s="66">
        <v>38991</v>
      </c>
      <c r="BE2298" s="79">
        <v>113435.3392</v>
      </c>
      <c r="BF2298" s="79">
        <v>3403.0601999999999</v>
      </c>
      <c r="BG2298" s="79">
        <v>109484.629</v>
      </c>
      <c r="BH2298" s="75">
        <v>1.1499999999999999</v>
      </c>
      <c r="BI2298" s="79">
        <v>547.65</v>
      </c>
      <c r="BJ2298" s="197">
        <v>0.15</v>
      </c>
      <c r="BK2298" s="78"/>
      <c r="BL2298" s="66"/>
      <c r="BM2298" s="163"/>
      <c r="BN2298" s="66"/>
      <c r="BO2298" s="79"/>
      <c r="BP2298" s="158" t="s">
        <v>8745</v>
      </c>
      <c r="BQ2298" s="74">
        <v>3651</v>
      </c>
      <c r="BR2298" s="161">
        <v>1</v>
      </c>
      <c r="BS2298" s="160">
        <v>46081</v>
      </c>
      <c r="BT2298" s="158"/>
      <c r="BU2298" s="74"/>
      <c r="BV2298" s="161"/>
      <c r="BW2298" s="160"/>
      <c r="BX2298" s="158"/>
      <c r="BY2298" s="74"/>
      <c r="BZ2298" s="161"/>
      <c r="CA2298" s="160"/>
      <c r="CB2298" s="161">
        <v>6.3832774169568344E-4</v>
      </c>
      <c r="CC2298" s="161">
        <v>5.7282419459797878E-4</v>
      </c>
    </row>
    <row r="2299" spans="2:83" ht="23">
      <c r="B2299" s="209">
        <v>183</v>
      </c>
      <c r="C2299" s="57">
        <v>20061536</v>
      </c>
      <c r="D2299" s="57">
        <v>1</v>
      </c>
      <c r="E2299" s="155" t="s">
        <v>2062</v>
      </c>
      <c r="F2299" s="60" t="s">
        <v>8746</v>
      </c>
      <c r="G2299" s="60"/>
      <c r="H2299" s="60"/>
      <c r="I2299" s="60"/>
      <c r="J2299" s="58" t="s">
        <v>8747</v>
      </c>
      <c r="K2299" s="58" t="s">
        <v>8748</v>
      </c>
      <c r="L2299" s="58" t="s">
        <v>102</v>
      </c>
      <c r="M2299" s="59" t="s">
        <v>90</v>
      </c>
      <c r="N2299" s="61">
        <v>43082</v>
      </c>
      <c r="O2299" s="62" t="s">
        <v>222</v>
      </c>
      <c r="P2299" s="79">
        <v>1230000</v>
      </c>
      <c r="Q2299" s="79">
        <v>1230000</v>
      </c>
      <c r="R2299" s="79"/>
      <c r="S2299" s="80">
        <v>1230000</v>
      </c>
      <c r="T2299" s="59" t="s">
        <v>223</v>
      </c>
      <c r="U2299" s="499">
        <v>5.75</v>
      </c>
      <c r="V2299" s="499">
        <v>4.0970000000000006E-2</v>
      </c>
      <c r="W2299" s="499">
        <v>0.02</v>
      </c>
      <c r="X2299" s="499">
        <v>5.7090300000000003</v>
      </c>
      <c r="Y2299" s="66">
        <v>38954</v>
      </c>
      <c r="Z2299" s="512">
        <f t="shared" si="211"/>
        <v>575</v>
      </c>
      <c r="AA2299" s="512">
        <f t="shared" si="212"/>
        <v>4.0970000000000004</v>
      </c>
      <c r="AB2299" s="512">
        <f t="shared" si="213"/>
        <v>2</v>
      </c>
      <c r="AC2299" s="512">
        <f t="shared" si="214"/>
        <v>570.90300000000002</v>
      </c>
      <c r="AD2299" s="59">
        <v>0</v>
      </c>
      <c r="AE2299" s="59">
        <v>120</v>
      </c>
      <c r="AF2299" s="235">
        <v>1</v>
      </c>
      <c r="AG2299" s="59">
        <v>119</v>
      </c>
      <c r="AH2299" s="66">
        <v>42614</v>
      </c>
      <c r="AI2299" s="67" t="s">
        <v>61</v>
      </c>
      <c r="AJ2299" s="67" t="s">
        <v>61</v>
      </c>
      <c r="AK2299" s="68"/>
      <c r="AL2299" s="69" t="s">
        <v>62</v>
      </c>
      <c r="AM2299" s="66"/>
      <c r="AN2299" s="209">
        <v>183</v>
      </c>
      <c r="AO2299" s="57">
        <v>20061536</v>
      </c>
      <c r="AP2299" s="57"/>
      <c r="AQ2299" s="57"/>
      <c r="AR2299" s="57">
        <v>1</v>
      </c>
      <c r="AS2299" s="35">
        <f t="shared" si="215"/>
        <v>3904.761904761905</v>
      </c>
      <c r="AT2299" s="60" t="s">
        <v>8746</v>
      </c>
      <c r="AU2299" s="79">
        <v>3150000</v>
      </c>
      <c r="AV2299" s="66">
        <v>38896</v>
      </c>
      <c r="AW2299" s="81">
        <v>39.047619047619051</v>
      </c>
      <c r="AX2299" s="215">
        <v>2004</v>
      </c>
      <c r="AY2299" s="215"/>
      <c r="AZ2299" s="74">
        <v>14560</v>
      </c>
      <c r="BA2299" s="69" t="s">
        <v>226</v>
      </c>
      <c r="BB2299" s="44">
        <f t="shared" si="216"/>
        <v>10000</v>
      </c>
      <c r="BC2299" s="81">
        <v>100</v>
      </c>
      <c r="BD2299" s="66">
        <v>38991</v>
      </c>
      <c r="BE2299" s="79">
        <v>361350.26929999999</v>
      </c>
      <c r="BF2299" s="79">
        <v>170841</v>
      </c>
      <c r="BG2299" s="79">
        <v>189053.76120000001</v>
      </c>
      <c r="BH2299" s="75">
        <v>2.6364649508563462</v>
      </c>
      <c r="BI2299" s="79">
        <v>1456</v>
      </c>
      <c r="BJ2299" s="197">
        <v>0.1</v>
      </c>
      <c r="BK2299" s="78"/>
      <c r="BL2299" s="66"/>
      <c r="BM2299" s="163"/>
      <c r="BN2299" s="66"/>
      <c r="BO2299" s="79"/>
      <c r="BP2299" s="158" t="s">
        <v>1585</v>
      </c>
      <c r="BQ2299" s="74">
        <v>14560</v>
      </c>
      <c r="BR2299" s="161">
        <v>1</v>
      </c>
      <c r="BS2299" s="160">
        <v>47448</v>
      </c>
      <c r="BT2299" s="158"/>
      <c r="BU2299" s="74"/>
      <c r="BV2299" s="161"/>
      <c r="BW2299" s="160"/>
      <c r="BX2299" s="158"/>
      <c r="BY2299" s="74"/>
      <c r="BZ2299" s="161"/>
      <c r="CA2299" s="160"/>
      <c r="CB2299" s="161">
        <v>6.1100632084489545E-4</v>
      </c>
      <c r="CC2299" s="161">
        <v>5.4830642751401858E-4</v>
      </c>
    </row>
    <row r="2300" spans="2:83">
      <c r="B2300" s="1" t="s">
        <v>8749</v>
      </c>
      <c r="U2300" s="482">
        <v>0</v>
      </c>
      <c r="V2300" s="482">
        <v>0</v>
      </c>
      <c r="W2300" s="482">
        <v>0</v>
      </c>
      <c r="X2300" s="482">
        <v>0</v>
      </c>
      <c r="Z2300" s="512">
        <f t="shared" si="211"/>
        <v>0</v>
      </c>
      <c r="AA2300" s="512">
        <f t="shared" si="212"/>
        <v>0</v>
      </c>
      <c r="AB2300" s="512">
        <f t="shared" si="213"/>
        <v>0</v>
      </c>
      <c r="AC2300" s="512">
        <f t="shared" si="214"/>
        <v>0</v>
      </c>
      <c r="AS2300" s="35">
        <f t="shared" si="215"/>
        <v>0</v>
      </c>
      <c r="AW2300" s="482">
        <v>0</v>
      </c>
      <c r="BB2300" s="44">
        <f t="shared" si="216"/>
        <v>0</v>
      </c>
      <c r="BC2300" s="482">
        <v>0</v>
      </c>
    </row>
    <row r="2301" spans="2:83" ht="67">
      <c r="B2301" s="5" t="s">
        <v>618</v>
      </c>
      <c r="C2301" s="223" t="s">
        <v>619</v>
      </c>
      <c r="D2301" s="3" t="s">
        <v>4961</v>
      </c>
      <c r="E2301" s="4" t="s">
        <v>8750</v>
      </c>
      <c r="F2301" s="238" t="s">
        <v>8751</v>
      </c>
      <c r="G2301" s="238"/>
      <c r="H2301" s="238"/>
      <c r="I2301" s="238"/>
      <c r="J2301" s="6" t="s">
        <v>5</v>
      </c>
      <c r="K2301" s="6" t="s">
        <v>7</v>
      </c>
      <c r="L2301" s="6" t="s">
        <v>6</v>
      </c>
      <c r="M2301" s="7" t="s">
        <v>6178</v>
      </c>
      <c r="N2301" s="8" t="s">
        <v>620</v>
      </c>
      <c r="O2301" s="9" t="s">
        <v>10</v>
      </c>
      <c r="P2301" s="3" t="s">
        <v>621</v>
      </c>
      <c r="Q2301" s="3" t="s">
        <v>8752</v>
      </c>
      <c r="R2301" s="3"/>
      <c r="S2301" s="2" t="s">
        <v>8753</v>
      </c>
      <c r="T2301" s="3" t="s">
        <v>8754</v>
      </c>
      <c r="U2301" s="496" t="e">
        <v>#VALUE!</v>
      </c>
      <c r="V2301" s="497" t="e">
        <v>#VALUE!</v>
      </c>
      <c r="W2301" s="496" t="e">
        <v>#VALUE!</v>
      </c>
      <c r="X2301" s="497" t="e">
        <v>#VALUE!</v>
      </c>
      <c r="Y2301" s="2" t="s">
        <v>625</v>
      </c>
      <c r="Z2301" s="512" t="e">
        <f t="shared" si="211"/>
        <v>#VALUE!</v>
      </c>
      <c r="AA2301" s="512" t="e">
        <f t="shared" si="212"/>
        <v>#VALUE!</v>
      </c>
      <c r="AB2301" s="512" t="e">
        <f t="shared" si="213"/>
        <v>#VALUE!</v>
      </c>
      <c r="AC2301" s="512" t="e">
        <f t="shared" si="214"/>
        <v>#VALUE!</v>
      </c>
      <c r="AD2301" s="2" t="s">
        <v>8755</v>
      </c>
      <c r="AE2301" s="2" t="s">
        <v>8756</v>
      </c>
      <c r="AF2301" s="230" t="s">
        <v>8757</v>
      </c>
      <c r="AG2301" s="2" t="s">
        <v>8758</v>
      </c>
      <c r="AH2301" s="3" t="s">
        <v>5341</v>
      </c>
      <c r="AI2301" s="3" t="s">
        <v>29</v>
      </c>
      <c r="AJ2301" s="2" t="s">
        <v>630</v>
      </c>
      <c r="AK2301" s="3"/>
      <c r="AL2301" s="10" t="s">
        <v>8759</v>
      </c>
      <c r="AM2301" s="2" t="s">
        <v>1214</v>
      </c>
      <c r="AN2301" s="5" t="s">
        <v>618</v>
      </c>
      <c r="AO2301" s="5"/>
      <c r="AP2301" s="5"/>
      <c r="AQ2301" s="3" t="s">
        <v>4474</v>
      </c>
      <c r="AR2301" s="3" t="s">
        <v>4475</v>
      </c>
      <c r="AS2301" s="35" t="e">
        <f t="shared" si="215"/>
        <v>#VALUE!</v>
      </c>
      <c r="AT2301" s="4" t="s">
        <v>8751</v>
      </c>
      <c r="AU2301" s="14" t="s">
        <v>8760</v>
      </c>
      <c r="AV2301" s="15" t="s">
        <v>634</v>
      </c>
      <c r="AW2301" s="485" t="e">
        <v>#VALUE!</v>
      </c>
      <c r="AX2301" s="224" t="s">
        <v>6180</v>
      </c>
      <c r="AY2301" s="212" t="s">
        <v>6181</v>
      </c>
      <c r="AZ2301" s="15" t="s">
        <v>8761</v>
      </c>
      <c r="BA2301" s="14" t="s">
        <v>8762</v>
      </c>
      <c r="BB2301" s="44" t="e">
        <f t="shared" si="216"/>
        <v>#VALUE!</v>
      </c>
      <c r="BC2301" s="485" t="e">
        <v>#VALUE!</v>
      </c>
      <c r="BD2301" s="15" t="s">
        <v>638</v>
      </c>
      <c r="BE2301" s="14" t="s">
        <v>8763</v>
      </c>
      <c r="BF2301" s="14" t="s">
        <v>640</v>
      </c>
      <c r="BG2301" s="16" t="s">
        <v>8764</v>
      </c>
      <c r="BH2301" s="15" t="s">
        <v>8765</v>
      </c>
      <c r="BI2301" s="15" t="s">
        <v>642</v>
      </c>
      <c r="BJ2301" s="15" t="s">
        <v>7216</v>
      </c>
      <c r="BK2301" s="15" t="s">
        <v>644</v>
      </c>
      <c r="BL2301" s="15" t="s">
        <v>645</v>
      </c>
      <c r="BM2301" s="485" t="s">
        <v>646</v>
      </c>
      <c r="BN2301" s="14" t="s">
        <v>8766</v>
      </c>
      <c r="BO2301" s="15" t="s">
        <v>647</v>
      </c>
      <c r="BP2301" s="204" t="s">
        <v>648</v>
      </c>
      <c r="BQ2301" s="204" t="s">
        <v>8767</v>
      </c>
      <c r="BR2301" s="150" t="s">
        <v>8768</v>
      </c>
      <c r="BS2301" s="14" t="s">
        <v>2011</v>
      </c>
      <c r="BT2301" s="231" t="s">
        <v>2012</v>
      </c>
      <c r="BU2301" s="15" t="s">
        <v>8769</v>
      </c>
      <c r="BV2301" s="150" t="s">
        <v>8770</v>
      </c>
      <c r="BW2301" s="14" t="s">
        <v>2014</v>
      </c>
      <c r="BX2301" s="231" t="s">
        <v>2015</v>
      </c>
      <c r="BY2301" s="15" t="s">
        <v>2016</v>
      </c>
      <c r="BZ2301" s="150" t="s">
        <v>2017</v>
      </c>
      <c r="CA2301" s="15" t="s">
        <v>2018</v>
      </c>
      <c r="CB2301" s="232" t="s">
        <v>2019</v>
      </c>
      <c r="CC2301" s="15" t="s">
        <v>2020</v>
      </c>
      <c r="CD2301" s="205" t="s">
        <v>7221</v>
      </c>
      <c r="CE2301" s="195" t="s">
        <v>2834</v>
      </c>
    </row>
    <row r="2302" spans="2:83" ht="34">
      <c r="B2302" s="209">
        <v>1</v>
      </c>
      <c r="C2302" s="57">
        <v>3405106</v>
      </c>
      <c r="D2302" s="57">
        <v>1</v>
      </c>
      <c r="E2302" s="155" t="s">
        <v>8771</v>
      </c>
      <c r="F2302" s="239" t="s">
        <v>8772</v>
      </c>
      <c r="G2302" s="239"/>
      <c r="H2302" s="239"/>
      <c r="I2302" s="239"/>
      <c r="J2302" s="58" t="s">
        <v>364</v>
      </c>
      <c r="K2302" s="58" t="s">
        <v>5150</v>
      </c>
      <c r="L2302" s="58" t="s">
        <v>753</v>
      </c>
      <c r="M2302" s="59" t="s">
        <v>335</v>
      </c>
      <c r="N2302" s="61">
        <v>22041</v>
      </c>
      <c r="O2302" s="62" t="s">
        <v>351</v>
      </c>
      <c r="P2302" s="233">
        <v>271200000</v>
      </c>
      <c r="Q2302" s="233">
        <v>271200000</v>
      </c>
      <c r="R2302" s="233"/>
      <c r="S2302" s="234">
        <v>271200000</v>
      </c>
      <c r="T2302" s="59" t="s">
        <v>223</v>
      </c>
      <c r="U2302" s="499">
        <v>5.7430000000000003</v>
      </c>
      <c r="V2302" s="499">
        <v>2.0700000000000003E-2</v>
      </c>
      <c r="W2302" s="499">
        <v>0.01</v>
      </c>
      <c r="X2302" s="499">
        <v>5.7223000000000006</v>
      </c>
      <c r="Y2302" s="66">
        <v>39108</v>
      </c>
      <c r="Z2302" s="512">
        <f t="shared" si="211"/>
        <v>574.30000000000007</v>
      </c>
      <c r="AA2302" s="512">
        <f t="shared" si="212"/>
        <v>2.0700000000000003</v>
      </c>
      <c r="AB2302" s="512">
        <f t="shared" si="213"/>
        <v>1</v>
      </c>
      <c r="AC2302" s="512">
        <f t="shared" si="214"/>
        <v>572.23</v>
      </c>
      <c r="AD2302" s="240">
        <v>0</v>
      </c>
      <c r="AE2302" s="240">
        <v>120</v>
      </c>
      <c r="AF2302" s="240">
        <v>0</v>
      </c>
      <c r="AG2302" s="59">
        <v>120</v>
      </c>
      <c r="AH2302" s="66">
        <v>42767</v>
      </c>
      <c r="AI2302" s="67" t="s">
        <v>61</v>
      </c>
      <c r="AJ2302" s="67" t="s">
        <v>61</v>
      </c>
      <c r="AK2302" s="68"/>
      <c r="AL2302" s="69" t="s">
        <v>348</v>
      </c>
      <c r="AM2302" s="66"/>
      <c r="AN2302" s="209">
        <v>1</v>
      </c>
      <c r="AO2302" s="209"/>
      <c r="AP2302" s="209"/>
      <c r="AQ2302" s="57">
        <v>3405106</v>
      </c>
      <c r="AR2302" s="57">
        <v>1</v>
      </c>
      <c r="AS2302" s="35">
        <f t="shared" si="215"/>
        <v>7775.2293577981645</v>
      </c>
      <c r="AT2302" s="239" t="s">
        <v>8772</v>
      </c>
      <c r="AU2302" s="111">
        <v>872000000</v>
      </c>
      <c r="AV2302" s="66">
        <v>39084</v>
      </c>
      <c r="AW2302" s="81">
        <v>77.752293577981646</v>
      </c>
      <c r="AX2302" s="215" t="s">
        <v>364</v>
      </c>
      <c r="AY2302" s="215"/>
      <c r="AZ2302" s="74">
        <v>2566783</v>
      </c>
      <c r="BA2302" s="69" t="s">
        <v>226</v>
      </c>
      <c r="BB2302" s="44">
        <f t="shared" si="216"/>
        <v>9707.8171391971973</v>
      </c>
      <c r="BC2302" s="81">
        <v>97.078171391971978</v>
      </c>
      <c r="BD2302" s="66">
        <v>39098</v>
      </c>
      <c r="BE2302" s="79">
        <v>75552345.159999996</v>
      </c>
      <c r="BF2302" s="79">
        <v>22554863.920000002</v>
      </c>
      <c r="BG2302" s="79">
        <v>52997481.240000002</v>
      </c>
      <c r="BH2302" s="75">
        <v>1.2440844246558376</v>
      </c>
      <c r="BI2302" s="79">
        <v>511417.59999999998</v>
      </c>
      <c r="BJ2302" s="197">
        <v>0.19924457969372555</v>
      </c>
      <c r="BK2302" s="78" t="s">
        <v>3572</v>
      </c>
      <c r="BL2302" s="66">
        <v>38898</v>
      </c>
      <c r="BM2302" s="163">
        <v>48490190</v>
      </c>
      <c r="BN2302" s="79">
        <v>48490190</v>
      </c>
      <c r="BO2302" s="66">
        <v>38717</v>
      </c>
      <c r="BP2302" s="79">
        <v>46163503</v>
      </c>
      <c r="BQ2302" s="79">
        <v>46163503</v>
      </c>
      <c r="BR2302" s="158"/>
      <c r="BS2302" s="74"/>
      <c r="BT2302" s="161"/>
      <c r="BU2302" s="160"/>
      <c r="BV2302" s="158"/>
      <c r="BW2302" s="74"/>
      <c r="BX2302" s="161"/>
      <c r="BY2302" s="160"/>
      <c r="BZ2302" s="158"/>
      <c r="CA2302" s="74"/>
      <c r="CB2302" s="161"/>
      <c r="CC2302" s="160"/>
      <c r="CD2302" s="161">
        <v>0.10827485126727153</v>
      </c>
      <c r="CE2302" s="161">
        <v>8.6226236355237268E-2</v>
      </c>
    </row>
    <row r="2303" spans="2:83" ht="34">
      <c r="B2303" s="207">
        <v>1.1000000000000001</v>
      </c>
      <c r="C2303" s="57">
        <v>3405106</v>
      </c>
      <c r="D2303" s="57">
        <v>1</v>
      </c>
      <c r="E2303" s="155" t="s">
        <v>8771</v>
      </c>
      <c r="F2303" s="241" t="s">
        <v>8773</v>
      </c>
      <c r="G2303" s="241"/>
      <c r="H2303" s="241"/>
      <c r="I2303" s="241"/>
      <c r="J2303" s="58" t="s">
        <v>8774</v>
      </c>
      <c r="K2303" s="58" t="s">
        <v>5150</v>
      </c>
      <c r="L2303" s="58" t="s">
        <v>753</v>
      </c>
      <c r="M2303" s="59" t="s">
        <v>335</v>
      </c>
      <c r="N2303" s="61">
        <v>22041</v>
      </c>
      <c r="O2303" s="62" t="s">
        <v>351</v>
      </c>
      <c r="P2303" s="79">
        <v>53880000</v>
      </c>
      <c r="Q2303" s="79">
        <v>53880000</v>
      </c>
      <c r="R2303" s="79"/>
      <c r="S2303" s="80">
        <v>53880000</v>
      </c>
      <c r="T2303" s="59"/>
      <c r="U2303" s="499">
        <v>0</v>
      </c>
      <c r="V2303" s="499">
        <v>0</v>
      </c>
      <c r="W2303" s="499">
        <v>0</v>
      </c>
      <c r="X2303" s="499">
        <v>0</v>
      </c>
      <c r="Y2303" s="66"/>
      <c r="Z2303" s="512">
        <f t="shared" si="211"/>
        <v>0</v>
      </c>
      <c r="AA2303" s="512">
        <f t="shared" si="212"/>
        <v>0</v>
      </c>
      <c r="AB2303" s="512">
        <f t="shared" si="213"/>
        <v>0</v>
      </c>
      <c r="AC2303" s="512">
        <f t="shared" si="214"/>
        <v>0</v>
      </c>
      <c r="AD2303" s="240"/>
      <c r="AE2303" s="240"/>
      <c r="AF2303" s="240"/>
      <c r="AG2303" s="59"/>
      <c r="AH2303" s="66"/>
      <c r="AI2303" s="67"/>
      <c r="AJ2303" s="67"/>
      <c r="AK2303" s="68"/>
      <c r="AL2303" s="69"/>
      <c r="AM2303" s="66"/>
      <c r="AN2303" s="207">
        <v>1.1000000000000001</v>
      </c>
      <c r="AO2303" s="207"/>
      <c r="AP2303" s="207"/>
      <c r="AQ2303" s="57">
        <v>3405106</v>
      </c>
      <c r="AR2303" s="57">
        <v>1</v>
      </c>
      <c r="AS2303" s="35">
        <f t="shared" si="215"/>
        <v>0</v>
      </c>
      <c r="AT2303" s="241" t="s">
        <v>8773</v>
      </c>
      <c r="AU2303" s="79">
        <v>170000000</v>
      </c>
      <c r="AV2303" s="66">
        <v>39084</v>
      </c>
      <c r="AW2303" s="81">
        <v>0</v>
      </c>
      <c r="AX2303" s="215">
        <v>1987</v>
      </c>
      <c r="AY2303" s="215"/>
      <c r="AZ2303" s="74">
        <v>473350</v>
      </c>
      <c r="BA2303" s="69" t="s">
        <v>226</v>
      </c>
      <c r="BB2303" s="44">
        <f t="shared" si="216"/>
        <v>9577.7331784092112</v>
      </c>
      <c r="BC2303" s="81">
        <v>95.777331784092112</v>
      </c>
      <c r="BD2303" s="66">
        <v>39098</v>
      </c>
      <c r="BE2303" s="79"/>
      <c r="BF2303" s="79"/>
      <c r="BG2303" s="79"/>
      <c r="BH2303" s="75"/>
      <c r="BI2303" s="79"/>
      <c r="BJ2303" s="197" t="s">
        <v>1235</v>
      </c>
      <c r="BK2303" s="78"/>
      <c r="BL2303" s="66"/>
      <c r="BM2303" s="163"/>
      <c r="BN2303" s="79"/>
      <c r="BO2303" s="66"/>
      <c r="BP2303" s="79"/>
      <c r="BQ2303" s="79"/>
      <c r="BR2303" s="158" t="s">
        <v>8775</v>
      </c>
      <c r="BS2303" s="74">
        <v>283072</v>
      </c>
      <c r="BT2303" s="161">
        <v>0.59801837963451987</v>
      </c>
      <c r="BU2303" s="160">
        <v>40086</v>
      </c>
      <c r="BV2303" s="158" t="s">
        <v>8776</v>
      </c>
      <c r="BW2303" s="74">
        <v>163565</v>
      </c>
      <c r="BX2303" s="161">
        <v>0.34554769198267665</v>
      </c>
      <c r="BY2303" s="160">
        <v>42262</v>
      </c>
      <c r="BZ2303" s="158" t="s">
        <v>8777</v>
      </c>
      <c r="CA2303" s="74">
        <v>6725</v>
      </c>
      <c r="CB2303" s="161">
        <v>1.4207246223724516E-2</v>
      </c>
      <c r="CC2303" s="160">
        <v>39355</v>
      </c>
      <c r="CD2303" s="161">
        <v>2.1511242574780935E-2</v>
      </c>
      <c r="CE2303" s="161">
        <v>1.7130787665266163E-2</v>
      </c>
    </row>
    <row r="2304" spans="2:83" ht="34">
      <c r="B2304" s="207">
        <v>1.2</v>
      </c>
      <c r="C2304" s="57">
        <v>3405106</v>
      </c>
      <c r="D2304" s="57">
        <v>1</v>
      </c>
      <c r="E2304" s="155" t="s">
        <v>8771</v>
      </c>
      <c r="F2304" s="241" t="s">
        <v>8778</v>
      </c>
      <c r="G2304" s="241"/>
      <c r="H2304" s="241"/>
      <c r="I2304" s="241"/>
      <c r="J2304" s="58" t="s">
        <v>8779</v>
      </c>
      <c r="K2304" s="58" t="s">
        <v>5150</v>
      </c>
      <c r="L2304" s="58" t="s">
        <v>753</v>
      </c>
      <c r="M2304" s="59" t="s">
        <v>335</v>
      </c>
      <c r="N2304" s="61">
        <v>22041</v>
      </c>
      <c r="O2304" s="62" t="s">
        <v>351</v>
      </c>
      <c r="P2304" s="79">
        <v>40320000</v>
      </c>
      <c r="Q2304" s="79">
        <v>40320000</v>
      </c>
      <c r="R2304" s="79"/>
      <c r="S2304" s="80">
        <v>40320000</v>
      </c>
      <c r="T2304" s="59"/>
      <c r="U2304" s="499">
        <v>0</v>
      </c>
      <c r="V2304" s="499">
        <v>0</v>
      </c>
      <c r="W2304" s="499">
        <v>0</v>
      </c>
      <c r="X2304" s="499">
        <v>0</v>
      </c>
      <c r="Y2304" s="66"/>
      <c r="Z2304" s="512">
        <f t="shared" si="211"/>
        <v>0</v>
      </c>
      <c r="AA2304" s="512">
        <f t="shared" si="212"/>
        <v>0</v>
      </c>
      <c r="AB2304" s="512">
        <f t="shared" si="213"/>
        <v>0</v>
      </c>
      <c r="AC2304" s="512">
        <f t="shared" si="214"/>
        <v>0</v>
      </c>
      <c r="AD2304" s="240"/>
      <c r="AE2304" s="240"/>
      <c r="AF2304" s="240"/>
      <c r="AG2304" s="59"/>
      <c r="AH2304" s="66"/>
      <c r="AI2304" s="67"/>
      <c r="AJ2304" s="67"/>
      <c r="AK2304" s="68"/>
      <c r="AL2304" s="69"/>
      <c r="AM2304" s="66"/>
      <c r="AN2304" s="207">
        <v>1.2</v>
      </c>
      <c r="AO2304" s="207"/>
      <c r="AP2304" s="207"/>
      <c r="AQ2304" s="57">
        <v>3405106</v>
      </c>
      <c r="AR2304" s="57">
        <v>1</v>
      </c>
      <c r="AS2304" s="35">
        <f t="shared" si="215"/>
        <v>0</v>
      </c>
      <c r="AT2304" s="241" t="s">
        <v>8778</v>
      </c>
      <c r="AU2304" s="79">
        <v>129000000</v>
      </c>
      <c r="AV2304" s="66">
        <v>39084</v>
      </c>
      <c r="AW2304" s="81">
        <v>0</v>
      </c>
      <c r="AX2304" s="215">
        <v>2001</v>
      </c>
      <c r="AY2304" s="215"/>
      <c r="AZ2304" s="74">
        <v>402824</v>
      </c>
      <c r="BA2304" s="69" t="s">
        <v>226</v>
      </c>
      <c r="BB2304" s="44">
        <f t="shared" si="216"/>
        <v>10000</v>
      </c>
      <c r="BC2304" s="81">
        <v>100</v>
      </c>
      <c r="BD2304" s="66">
        <v>39098</v>
      </c>
      <c r="BE2304" s="79"/>
      <c r="BF2304" s="79"/>
      <c r="BG2304" s="79"/>
      <c r="BH2304" s="75"/>
      <c r="BI2304" s="79"/>
      <c r="BJ2304" s="197" t="s">
        <v>1235</v>
      </c>
      <c r="BK2304" s="78"/>
      <c r="BL2304" s="66"/>
      <c r="BM2304" s="163"/>
      <c r="BN2304" s="79"/>
      <c r="BO2304" s="66"/>
      <c r="BP2304" s="79"/>
      <c r="BQ2304" s="79"/>
      <c r="BR2304" s="158" t="s">
        <v>8780</v>
      </c>
      <c r="BS2304" s="74">
        <v>402824</v>
      </c>
      <c r="BT2304" s="161">
        <v>1</v>
      </c>
      <c r="BU2304" s="160">
        <v>40802</v>
      </c>
      <c r="BV2304" s="158"/>
      <c r="BW2304" s="74"/>
      <c r="BX2304" s="161"/>
      <c r="BY2304" s="160"/>
      <c r="BZ2304" s="158"/>
      <c r="CA2304" s="74"/>
      <c r="CB2304" s="161"/>
      <c r="CC2304" s="160"/>
      <c r="CD2304" s="161">
        <v>1.6097500011417361E-2</v>
      </c>
      <c r="CE2304" s="161">
        <v>1.2819475847504301E-2</v>
      </c>
    </row>
    <row r="2305" spans="2:83" ht="34">
      <c r="B2305" s="207">
        <v>1.3</v>
      </c>
      <c r="C2305" s="57">
        <v>3405106</v>
      </c>
      <c r="D2305" s="57">
        <v>1</v>
      </c>
      <c r="E2305" s="155" t="s">
        <v>8771</v>
      </c>
      <c r="F2305" s="241" t="s">
        <v>8781</v>
      </c>
      <c r="G2305" s="241"/>
      <c r="H2305" s="241"/>
      <c r="I2305" s="241"/>
      <c r="J2305" s="58" t="s">
        <v>8782</v>
      </c>
      <c r="K2305" s="58" t="s">
        <v>5150</v>
      </c>
      <c r="L2305" s="58" t="s">
        <v>753</v>
      </c>
      <c r="M2305" s="59" t="s">
        <v>335</v>
      </c>
      <c r="N2305" s="61">
        <v>22041</v>
      </c>
      <c r="O2305" s="62" t="s">
        <v>351</v>
      </c>
      <c r="P2305" s="79">
        <v>32760000</v>
      </c>
      <c r="Q2305" s="79">
        <v>32760000</v>
      </c>
      <c r="R2305" s="79"/>
      <c r="S2305" s="80">
        <v>32760000</v>
      </c>
      <c r="T2305" s="59"/>
      <c r="U2305" s="499">
        <v>0</v>
      </c>
      <c r="V2305" s="499">
        <v>0</v>
      </c>
      <c r="W2305" s="499">
        <v>0</v>
      </c>
      <c r="X2305" s="499">
        <v>0</v>
      </c>
      <c r="Y2305" s="66"/>
      <c r="Z2305" s="512">
        <f t="shared" si="211"/>
        <v>0</v>
      </c>
      <c r="AA2305" s="512">
        <f t="shared" si="212"/>
        <v>0</v>
      </c>
      <c r="AB2305" s="512">
        <f t="shared" si="213"/>
        <v>0</v>
      </c>
      <c r="AC2305" s="512">
        <f t="shared" si="214"/>
        <v>0</v>
      </c>
      <c r="AD2305" s="240"/>
      <c r="AE2305" s="240"/>
      <c r="AF2305" s="240"/>
      <c r="AG2305" s="59"/>
      <c r="AH2305" s="66"/>
      <c r="AI2305" s="67"/>
      <c r="AJ2305" s="67"/>
      <c r="AK2305" s="68"/>
      <c r="AL2305" s="69"/>
      <c r="AM2305" s="66"/>
      <c r="AN2305" s="207">
        <v>1.3</v>
      </c>
      <c r="AO2305" s="207"/>
      <c r="AP2305" s="207"/>
      <c r="AQ2305" s="57">
        <v>3405106</v>
      </c>
      <c r="AR2305" s="57">
        <v>1</v>
      </c>
      <c r="AS2305" s="35">
        <f t="shared" si="215"/>
        <v>0</v>
      </c>
      <c r="AT2305" s="241" t="s">
        <v>8781</v>
      </c>
      <c r="AU2305" s="79">
        <v>105000000</v>
      </c>
      <c r="AV2305" s="66">
        <v>39084</v>
      </c>
      <c r="AW2305" s="81">
        <v>0</v>
      </c>
      <c r="AX2305" s="216">
        <v>1985</v>
      </c>
      <c r="AY2305" s="216"/>
      <c r="AZ2305" s="74">
        <v>308533</v>
      </c>
      <c r="BA2305" s="69" t="s">
        <v>226</v>
      </c>
      <c r="BB2305" s="44">
        <f t="shared" si="216"/>
        <v>9744.7274683745327</v>
      </c>
      <c r="BC2305" s="81">
        <v>97.447274683745334</v>
      </c>
      <c r="BD2305" s="66">
        <v>39098</v>
      </c>
      <c r="BE2305" s="79"/>
      <c r="BF2305" s="79"/>
      <c r="BG2305" s="79"/>
      <c r="BH2305" s="75"/>
      <c r="BI2305" s="79"/>
      <c r="BJ2305" s="197" t="s">
        <v>1235</v>
      </c>
      <c r="BK2305" s="78"/>
      <c r="BL2305" s="66"/>
      <c r="BM2305" s="163"/>
      <c r="BN2305" s="79"/>
      <c r="BO2305" s="66"/>
      <c r="BP2305" s="79"/>
      <c r="BQ2305" s="79"/>
      <c r="BR2305" s="158" t="s">
        <v>8783</v>
      </c>
      <c r="BS2305" s="74">
        <v>175403</v>
      </c>
      <c r="BT2305" s="161">
        <v>0.56850644825675045</v>
      </c>
      <c r="BU2305" s="160">
        <v>41865</v>
      </c>
      <c r="BV2305" s="158" t="s">
        <v>8784</v>
      </c>
      <c r="BW2305" s="74">
        <v>32818</v>
      </c>
      <c r="BX2305" s="161">
        <v>0.10636787636978864</v>
      </c>
      <c r="BY2305" s="160">
        <v>39172</v>
      </c>
      <c r="BZ2305" s="158" t="s">
        <v>8785</v>
      </c>
      <c r="CA2305" s="74">
        <v>20852</v>
      </c>
      <c r="CB2305" s="161">
        <v>6.7584342679713347E-2</v>
      </c>
      <c r="CC2305" s="160">
        <v>40543</v>
      </c>
      <c r="CD2305" s="161">
        <v>1.3079218759276605E-2</v>
      </c>
      <c r="CE2305" s="161">
        <v>1.0415824126097244E-2</v>
      </c>
    </row>
    <row r="2306" spans="2:83" ht="34">
      <c r="B2306" s="207">
        <v>1.4</v>
      </c>
      <c r="C2306" s="57">
        <v>3405106</v>
      </c>
      <c r="D2306" s="57">
        <v>1</v>
      </c>
      <c r="E2306" s="155" t="s">
        <v>8771</v>
      </c>
      <c r="F2306" s="241" t="s">
        <v>8786</v>
      </c>
      <c r="G2306" s="241"/>
      <c r="H2306" s="241"/>
      <c r="I2306" s="241"/>
      <c r="J2306" s="58" t="s">
        <v>8787</v>
      </c>
      <c r="K2306" s="58" t="s">
        <v>5150</v>
      </c>
      <c r="L2306" s="58" t="s">
        <v>753</v>
      </c>
      <c r="M2306" s="59" t="s">
        <v>335</v>
      </c>
      <c r="N2306" s="61">
        <v>22041</v>
      </c>
      <c r="O2306" s="62" t="s">
        <v>351</v>
      </c>
      <c r="P2306" s="79">
        <v>31480000</v>
      </c>
      <c r="Q2306" s="79">
        <v>31480000</v>
      </c>
      <c r="R2306" s="79"/>
      <c r="S2306" s="80">
        <v>31480000</v>
      </c>
      <c r="T2306" s="59"/>
      <c r="U2306" s="499">
        <v>0</v>
      </c>
      <c r="V2306" s="499">
        <v>0</v>
      </c>
      <c r="W2306" s="499">
        <v>0</v>
      </c>
      <c r="X2306" s="499">
        <v>0</v>
      </c>
      <c r="Y2306" s="66"/>
      <c r="Z2306" s="512">
        <f t="shared" si="211"/>
        <v>0</v>
      </c>
      <c r="AA2306" s="512">
        <f t="shared" si="212"/>
        <v>0</v>
      </c>
      <c r="AB2306" s="512">
        <f t="shared" si="213"/>
        <v>0</v>
      </c>
      <c r="AC2306" s="512">
        <f t="shared" si="214"/>
        <v>0</v>
      </c>
      <c r="AD2306" s="240"/>
      <c r="AE2306" s="240"/>
      <c r="AF2306" s="240"/>
      <c r="AG2306" s="59"/>
      <c r="AH2306" s="66"/>
      <c r="AI2306" s="67"/>
      <c r="AJ2306" s="67"/>
      <c r="AK2306" s="68"/>
      <c r="AL2306" s="69"/>
      <c r="AM2306" s="66"/>
      <c r="AN2306" s="207">
        <v>1.4</v>
      </c>
      <c r="AO2306" s="207"/>
      <c r="AP2306" s="207"/>
      <c r="AQ2306" s="57">
        <v>3405106</v>
      </c>
      <c r="AR2306" s="57">
        <v>1</v>
      </c>
      <c r="AS2306" s="35">
        <f t="shared" si="215"/>
        <v>0</v>
      </c>
      <c r="AT2306" s="241" t="s">
        <v>8786</v>
      </c>
      <c r="AU2306" s="79">
        <v>103000000</v>
      </c>
      <c r="AV2306" s="66">
        <v>39084</v>
      </c>
      <c r="AW2306" s="81">
        <v>0</v>
      </c>
      <c r="AX2306" s="216">
        <v>1983</v>
      </c>
      <c r="AY2306" s="216"/>
      <c r="AZ2306" s="74">
        <v>298468</v>
      </c>
      <c r="BA2306" s="69" t="s">
        <v>226</v>
      </c>
      <c r="BB2306" s="44">
        <f t="shared" si="216"/>
        <v>9640.1959339024634</v>
      </c>
      <c r="BC2306" s="81">
        <v>96.401959339024629</v>
      </c>
      <c r="BD2306" s="66">
        <v>39098</v>
      </c>
      <c r="BE2306" s="79"/>
      <c r="BF2306" s="79"/>
      <c r="BG2306" s="79"/>
      <c r="BH2306" s="75"/>
      <c r="BI2306" s="79"/>
      <c r="BJ2306" s="197" t="s">
        <v>1235</v>
      </c>
      <c r="BK2306" s="78"/>
      <c r="BL2306" s="66"/>
      <c r="BM2306" s="163"/>
      <c r="BN2306" s="79"/>
      <c r="BO2306" s="66"/>
      <c r="BP2306" s="79"/>
      <c r="BQ2306" s="79"/>
      <c r="BR2306" s="158" t="s">
        <v>8788</v>
      </c>
      <c r="BS2306" s="74">
        <v>53539</v>
      </c>
      <c r="BT2306" s="161">
        <v>0.17937936395191445</v>
      </c>
      <c r="BU2306" s="160">
        <v>39543</v>
      </c>
      <c r="BV2306" s="158" t="s">
        <v>8789</v>
      </c>
      <c r="BW2306" s="74">
        <v>47467</v>
      </c>
      <c r="BX2306" s="161">
        <v>0.15903547448972755</v>
      </c>
      <c r="BY2306" s="160">
        <v>39308</v>
      </c>
      <c r="BZ2306" s="158" t="s">
        <v>8790</v>
      </c>
      <c r="CA2306" s="74">
        <v>34792</v>
      </c>
      <c r="CB2306" s="161">
        <v>0.11656861037029095</v>
      </c>
      <c r="CC2306" s="160">
        <v>39691</v>
      </c>
      <c r="CD2306" s="161">
        <v>1.2568187012882403E-2</v>
      </c>
      <c r="CE2306" s="161">
        <v>1.0008856638874885E-2</v>
      </c>
    </row>
    <row r="2307" spans="2:83" ht="34">
      <c r="B2307" s="208">
        <v>1.5</v>
      </c>
      <c r="C2307" s="20">
        <v>3405106</v>
      </c>
      <c r="D2307" s="20">
        <v>1</v>
      </c>
      <c r="E2307" s="52" t="s">
        <v>8771</v>
      </c>
      <c r="F2307" s="242" t="s">
        <v>8791</v>
      </c>
      <c r="G2307" s="242"/>
      <c r="H2307" s="242"/>
      <c r="I2307" s="242"/>
      <c r="J2307" s="21" t="s">
        <v>8792</v>
      </c>
      <c r="K2307" s="21" t="s">
        <v>5150</v>
      </c>
      <c r="L2307" s="21" t="s">
        <v>753</v>
      </c>
      <c r="M2307" s="24" t="s">
        <v>335</v>
      </c>
      <c r="N2307" s="25">
        <v>22041</v>
      </c>
      <c r="O2307" s="26" t="s">
        <v>351</v>
      </c>
      <c r="P2307" s="42">
        <v>29320000</v>
      </c>
      <c r="Q2307" s="42">
        <v>29320000</v>
      </c>
      <c r="R2307" s="42"/>
      <c r="S2307" s="83">
        <v>29320000</v>
      </c>
      <c r="T2307" s="24"/>
      <c r="U2307" s="498">
        <v>0</v>
      </c>
      <c r="V2307" s="498">
        <v>0</v>
      </c>
      <c r="W2307" s="498">
        <v>0</v>
      </c>
      <c r="X2307" s="498">
        <v>0</v>
      </c>
      <c r="Y2307" s="29"/>
      <c r="Z2307" s="512">
        <f t="shared" si="211"/>
        <v>0</v>
      </c>
      <c r="AA2307" s="512">
        <f t="shared" si="212"/>
        <v>0</v>
      </c>
      <c r="AB2307" s="512">
        <f t="shared" si="213"/>
        <v>0</v>
      </c>
      <c r="AC2307" s="512">
        <f t="shared" si="214"/>
        <v>0</v>
      </c>
      <c r="AD2307" s="243"/>
      <c r="AE2307" s="243"/>
      <c r="AF2307" s="243"/>
      <c r="AG2307" s="24"/>
      <c r="AH2307" s="29"/>
      <c r="AI2307" s="30"/>
      <c r="AJ2307" s="30"/>
      <c r="AK2307" s="31"/>
      <c r="AL2307" s="32"/>
      <c r="AM2307" s="29"/>
      <c r="AN2307" s="208">
        <v>1.5</v>
      </c>
      <c r="AO2307" s="208"/>
      <c r="AP2307" s="208"/>
      <c r="AQ2307" s="20">
        <v>3405106</v>
      </c>
      <c r="AR2307" s="20">
        <v>1</v>
      </c>
      <c r="AS2307" s="35">
        <f t="shared" si="215"/>
        <v>0</v>
      </c>
      <c r="AT2307" s="242" t="s">
        <v>8791</v>
      </c>
      <c r="AU2307" s="42">
        <v>94300000</v>
      </c>
      <c r="AV2307" s="29">
        <v>39084</v>
      </c>
      <c r="AW2307" s="44">
        <v>0</v>
      </c>
      <c r="AX2307" s="217">
        <v>1972</v>
      </c>
      <c r="AY2307" s="217"/>
      <c r="AZ2307" s="37">
        <v>275492</v>
      </c>
      <c r="BA2307" s="32" t="s">
        <v>226</v>
      </c>
      <c r="BB2307" s="44">
        <f t="shared" si="216"/>
        <v>9002.9111553148541</v>
      </c>
      <c r="BC2307" s="44">
        <v>90.029111553148539</v>
      </c>
      <c r="BD2307" s="29">
        <v>39098</v>
      </c>
      <c r="BE2307" s="42"/>
      <c r="BF2307" s="42"/>
      <c r="BG2307" s="42"/>
      <c r="BH2307" s="38"/>
      <c r="BI2307" s="42"/>
      <c r="BJ2307" s="199" t="s">
        <v>1235</v>
      </c>
      <c r="BK2307" s="41"/>
      <c r="BL2307" s="29"/>
      <c r="BM2307" s="165"/>
      <c r="BN2307" s="42"/>
      <c r="BO2307" s="29"/>
      <c r="BP2307" s="42"/>
      <c r="BQ2307" s="42"/>
      <c r="BR2307" s="152" t="s">
        <v>8793</v>
      </c>
      <c r="BS2307" s="37">
        <v>48357</v>
      </c>
      <c r="BT2307" s="166">
        <v>0.17552959795565751</v>
      </c>
      <c r="BU2307" s="154">
        <v>39294</v>
      </c>
      <c r="BV2307" s="152" t="s">
        <v>8794</v>
      </c>
      <c r="BW2307" s="37">
        <v>29229</v>
      </c>
      <c r="BX2307" s="166">
        <v>0.10609745473552772</v>
      </c>
      <c r="BY2307" s="154">
        <v>39337</v>
      </c>
      <c r="BZ2307" s="152" t="s">
        <v>8795</v>
      </c>
      <c r="CA2307" s="37">
        <v>17555</v>
      </c>
      <c r="CB2307" s="166">
        <v>6.3722358543986765E-2</v>
      </c>
      <c r="CC2307" s="154">
        <v>39233</v>
      </c>
      <c r="CD2307" s="166">
        <v>1.1705820940842188E-2</v>
      </c>
      <c r="CE2307" s="166">
        <v>9.3220990041871562E-3</v>
      </c>
    </row>
    <row r="2308" spans="2:83" ht="34">
      <c r="B2308" s="208">
        <v>1.6</v>
      </c>
      <c r="C2308" s="20">
        <v>3405106</v>
      </c>
      <c r="D2308" s="20">
        <v>1</v>
      </c>
      <c r="E2308" s="52" t="s">
        <v>8771</v>
      </c>
      <c r="F2308" s="242" t="s">
        <v>8796</v>
      </c>
      <c r="G2308" s="242"/>
      <c r="H2308" s="242"/>
      <c r="I2308" s="242"/>
      <c r="J2308" s="21" t="s">
        <v>8797</v>
      </c>
      <c r="K2308" s="21" t="s">
        <v>5150</v>
      </c>
      <c r="L2308" s="21" t="s">
        <v>753</v>
      </c>
      <c r="M2308" s="24" t="s">
        <v>335</v>
      </c>
      <c r="N2308" s="25">
        <v>22041</v>
      </c>
      <c r="O2308" s="26" t="s">
        <v>351</v>
      </c>
      <c r="P2308" s="42">
        <v>28200000</v>
      </c>
      <c r="Q2308" s="42">
        <v>28200000</v>
      </c>
      <c r="R2308" s="42"/>
      <c r="S2308" s="83">
        <v>28200000</v>
      </c>
      <c r="T2308" s="24"/>
      <c r="U2308" s="498">
        <v>0</v>
      </c>
      <c r="V2308" s="498">
        <v>0</v>
      </c>
      <c r="W2308" s="498">
        <v>0</v>
      </c>
      <c r="X2308" s="498">
        <v>0</v>
      </c>
      <c r="Y2308" s="29"/>
      <c r="Z2308" s="512">
        <f t="shared" ref="Z2308:Z2371" si="217">U2308*100</f>
        <v>0</v>
      </c>
      <c r="AA2308" s="512">
        <f t="shared" ref="AA2308:AA2371" si="218">V2308*100</f>
        <v>0</v>
      </c>
      <c r="AB2308" s="512">
        <f t="shared" ref="AB2308:AB2371" si="219">W2308*100</f>
        <v>0</v>
      </c>
      <c r="AC2308" s="512">
        <f t="shared" ref="AC2308:AC2371" si="220">X2308*100</f>
        <v>0</v>
      </c>
      <c r="AD2308" s="243"/>
      <c r="AE2308" s="243"/>
      <c r="AF2308" s="243"/>
      <c r="AG2308" s="24"/>
      <c r="AH2308" s="29"/>
      <c r="AI2308" s="30"/>
      <c r="AJ2308" s="30"/>
      <c r="AK2308" s="31"/>
      <c r="AL2308" s="32"/>
      <c r="AM2308" s="29"/>
      <c r="AN2308" s="208">
        <v>1.6</v>
      </c>
      <c r="AO2308" s="208"/>
      <c r="AP2308" s="208"/>
      <c r="AQ2308" s="20">
        <v>3405106</v>
      </c>
      <c r="AR2308" s="20">
        <v>1</v>
      </c>
      <c r="AS2308" s="35">
        <f t="shared" ref="AS2308:AS2371" si="221">AW2308*100</f>
        <v>0</v>
      </c>
      <c r="AT2308" s="242" t="s">
        <v>8796</v>
      </c>
      <c r="AU2308" s="42">
        <v>91300000</v>
      </c>
      <c r="AV2308" s="29">
        <v>39084</v>
      </c>
      <c r="AW2308" s="44">
        <v>0</v>
      </c>
      <c r="AX2308" s="217">
        <v>1982</v>
      </c>
      <c r="AY2308" s="217"/>
      <c r="AZ2308" s="37">
        <v>267651</v>
      </c>
      <c r="BA2308" s="32" t="s">
        <v>226</v>
      </c>
      <c r="BB2308" s="44">
        <f t="shared" ref="BB2308:BB2371" si="222">BC2308*100</f>
        <v>9878.1995957422168</v>
      </c>
      <c r="BC2308" s="44">
        <v>98.781995957422168</v>
      </c>
      <c r="BD2308" s="29">
        <v>39098</v>
      </c>
      <c r="BE2308" s="42"/>
      <c r="BF2308" s="42"/>
      <c r="BG2308" s="42"/>
      <c r="BH2308" s="38"/>
      <c r="BI2308" s="42"/>
      <c r="BJ2308" s="199" t="s">
        <v>1235</v>
      </c>
      <c r="BK2308" s="41"/>
      <c r="BL2308" s="29"/>
      <c r="BM2308" s="165"/>
      <c r="BN2308" s="42"/>
      <c r="BO2308" s="29"/>
      <c r="BP2308" s="42"/>
      <c r="BQ2308" s="42"/>
      <c r="BR2308" s="152" t="s">
        <v>8790</v>
      </c>
      <c r="BS2308" s="37">
        <v>47871</v>
      </c>
      <c r="BT2308" s="166">
        <v>0.17885604761424392</v>
      </c>
      <c r="BU2308" s="154">
        <v>40512</v>
      </c>
      <c r="BV2308" s="152" t="s">
        <v>8795</v>
      </c>
      <c r="BW2308" s="37">
        <v>42888</v>
      </c>
      <c r="BX2308" s="166">
        <v>0.16023851956465696</v>
      </c>
      <c r="BY2308" s="154">
        <v>39263</v>
      </c>
      <c r="BZ2308" s="152" t="s">
        <v>8798</v>
      </c>
      <c r="CA2308" s="37">
        <v>32626</v>
      </c>
      <c r="CB2308" s="166">
        <v>0.12189754568449211</v>
      </c>
      <c r="CC2308" s="154">
        <v>39813</v>
      </c>
      <c r="CD2308" s="166">
        <v>1.125866816274726E-2</v>
      </c>
      <c r="CE2308" s="166">
        <v>8.9660024528675913E-3</v>
      </c>
    </row>
    <row r="2309" spans="2:83" ht="34">
      <c r="B2309" s="208">
        <v>1.7</v>
      </c>
      <c r="C2309" s="20">
        <v>3405106</v>
      </c>
      <c r="D2309" s="20">
        <v>1</v>
      </c>
      <c r="E2309" s="52" t="s">
        <v>8771</v>
      </c>
      <c r="F2309" s="242" t="s">
        <v>8799</v>
      </c>
      <c r="G2309" s="242"/>
      <c r="H2309" s="242"/>
      <c r="I2309" s="242"/>
      <c r="J2309" s="21" t="s">
        <v>8800</v>
      </c>
      <c r="K2309" s="21" t="s">
        <v>5150</v>
      </c>
      <c r="L2309" s="21" t="s">
        <v>753</v>
      </c>
      <c r="M2309" s="24" t="s">
        <v>335</v>
      </c>
      <c r="N2309" s="25">
        <v>22041</v>
      </c>
      <c r="O2309" s="26" t="s">
        <v>351</v>
      </c>
      <c r="P2309" s="42">
        <v>28000000</v>
      </c>
      <c r="Q2309" s="42">
        <v>28000000</v>
      </c>
      <c r="R2309" s="42"/>
      <c r="S2309" s="83">
        <v>28000000</v>
      </c>
      <c r="T2309" s="24"/>
      <c r="U2309" s="498">
        <v>0</v>
      </c>
      <c r="V2309" s="498">
        <v>0</v>
      </c>
      <c r="W2309" s="498">
        <v>0</v>
      </c>
      <c r="X2309" s="498">
        <v>0</v>
      </c>
      <c r="Y2309" s="29"/>
      <c r="Z2309" s="512">
        <f t="shared" si="217"/>
        <v>0</v>
      </c>
      <c r="AA2309" s="512">
        <f t="shared" si="218"/>
        <v>0</v>
      </c>
      <c r="AB2309" s="512">
        <f t="shared" si="219"/>
        <v>0</v>
      </c>
      <c r="AC2309" s="512">
        <f t="shared" si="220"/>
        <v>0</v>
      </c>
      <c r="AD2309" s="243"/>
      <c r="AE2309" s="243"/>
      <c r="AF2309" s="243"/>
      <c r="AG2309" s="24"/>
      <c r="AH2309" s="29"/>
      <c r="AI2309" s="30"/>
      <c r="AJ2309" s="30"/>
      <c r="AK2309" s="31"/>
      <c r="AL2309" s="32"/>
      <c r="AM2309" s="29"/>
      <c r="AN2309" s="208">
        <v>1.7</v>
      </c>
      <c r="AO2309" s="208"/>
      <c r="AP2309" s="208"/>
      <c r="AQ2309" s="20">
        <v>3405106</v>
      </c>
      <c r="AR2309" s="20">
        <v>1</v>
      </c>
      <c r="AS2309" s="35">
        <f t="shared" si="221"/>
        <v>0</v>
      </c>
      <c r="AT2309" s="242" t="s">
        <v>8799</v>
      </c>
      <c r="AU2309" s="42">
        <v>90700000</v>
      </c>
      <c r="AV2309" s="29">
        <v>39084</v>
      </c>
      <c r="AW2309" s="44">
        <v>0</v>
      </c>
      <c r="AX2309" s="218">
        <v>1979</v>
      </c>
      <c r="AY2309" s="218"/>
      <c r="AZ2309" s="37">
        <v>270679</v>
      </c>
      <c r="BA2309" s="32" t="s">
        <v>226</v>
      </c>
      <c r="BB2309" s="44">
        <f t="shared" si="222"/>
        <v>9794.7014729624407</v>
      </c>
      <c r="BC2309" s="44">
        <v>97.947014729624399</v>
      </c>
      <c r="BD2309" s="29">
        <v>39098</v>
      </c>
      <c r="BE2309" s="42"/>
      <c r="BF2309" s="42"/>
      <c r="BG2309" s="42"/>
      <c r="BH2309" s="38"/>
      <c r="BI2309" s="42"/>
      <c r="BJ2309" s="199" t="s">
        <v>1235</v>
      </c>
      <c r="BK2309" s="41"/>
      <c r="BL2309" s="29"/>
      <c r="BM2309" s="165"/>
      <c r="BN2309" s="42"/>
      <c r="BO2309" s="29"/>
      <c r="BP2309" s="42"/>
      <c r="BQ2309" s="42"/>
      <c r="BR2309" s="152" t="s">
        <v>8790</v>
      </c>
      <c r="BS2309" s="37">
        <v>70948</v>
      </c>
      <c r="BT2309" s="166">
        <v>0.26211120921829917</v>
      </c>
      <c r="BU2309" s="154">
        <v>40902</v>
      </c>
      <c r="BV2309" s="152" t="s">
        <v>8801</v>
      </c>
      <c r="BW2309" s="37">
        <v>43638</v>
      </c>
      <c r="BX2309" s="166">
        <v>0.16121679184569176</v>
      </c>
      <c r="BY2309" s="154">
        <v>39994</v>
      </c>
      <c r="BZ2309" s="152" t="s">
        <v>8802</v>
      </c>
      <c r="CA2309" s="37">
        <v>19299</v>
      </c>
      <c r="CB2309" s="166">
        <v>7.1298475315779944E-2</v>
      </c>
      <c r="CC2309" s="154">
        <v>39844</v>
      </c>
      <c r="CD2309" s="166">
        <v>1.1178819452373166E-2</v>
      </c>
      <c r="CE2309" s="166">
        <v>8.9024137829890986E-3</v>
      </c>
    </row>
    <row r="2310" spans="2:83" ht="34">
      <c r="B2310" s="208">
        <v>1.8</v>
      </c>
      <c r="C2310" s="20">
        <v>3405106</v>
      </c>
      <c r="D2310" s="20">
        <v>1</v>
      </c>
      <c r="E2310" s="52" t="s">
        <v>8771</v>
      </c>
      <c r="F2310" s="242" t="s">
        <v>8803</v>
      </c>
      <c r="G2310" s="242"/>
      <c r="H2310" s="242"/>
      <c r="I2310" s="242"/>
      <c r="J2310" s="21" t="s">
        <v>8804</v>
      </c>
      <c r="K2310" s="21" t="s">
        <v>5150</v>
      </c>
      <c r="L2310" s="21" t="s">
        <v>753</v>
      </c>
      <c r="M2310" s="24" t="s">
        <v>335</v>
      </c>
      <c r="N2310" s="25">
        <v>22041</v>
      </c>
      <c r="O2310" s="26" t="s">
        <v>351</v>
      </c>
      <c r="P2310" s="42">
        <v>27240000</v>
      </c>
      <c r="Q2310" s="42">
        <v>27240000</v>
      </c>
      <c r="R2310" s="42"/>
      <c r="S2310" s="83">
        <v>27240000</v>
      </c>
      <c r="T2310" s="24"/>
      <c r="U2310" s="498">
        <v>0</v>
      </c>
      <c r="V2310" s="498">
        <v>0</v>
      </c>
      <c r="W2310" s="498">
        <v>0</v>
      </c>
      <c r="X2310" s="498">
        <v>0</v>
      </c>
      <c r="Y2310" s="29"/>
      <c r="Z2310" s="512">
        <f t="shared" si="217"/>
        <v>0</v>
      </c>
      <c r="AA2310" s="512">
        <f t="shared" si="218"/>
        <v>0</v>
      </c>
      <c r="AB2310" s="512">
        <f t="shared" si="219"/>
        <v>0</v>
      </c>
      <c r="AC2310" s="512">
        <f t="shared" si="220"/>
        <v>0</v>
      </c>
      <c r="AD2310" s="243"/>
      <c r="AE2310" s="243"/>
      <c r="AF2310" s="243"/>
      <c r="AG2310" s="24"/>
      <c r="AH2310" s="29"/>
      <c r="AI2310" s="30"/>
      <c r="AJ2310" s="30"/>
      <c r="AK2310" s="31"/>
      <c r="AL2310" s="32"/>
      <c r="AM2310" s="29"/>
      <c r="AN2310" s="208">
        <v>1.8</v>
      </c>
      <c r="AO2310" s="208"/>
      <c r="AP2310" s="208"/>
      <c r="AQ2310" s="20">
        <v>3405106</v>
      </c>
      <c r="AR2310" s="20">
        <v>1</v>
      </c>
      <c r="AS2310" s="35">
        <f t="shared" si="221"/>
        <v>0</v>
      </c>
      <c r="AT2310" s="242" t="s">
        <v>8803</v>
      </c>
      <c r="AU2310" s="42">
        <v>88700000</v>
      </c>
      <c r="AV2310" s="29">
        <v>39084</v>
      </c>
      <c r="AW2310" s="44">
        <v>0</v>
      </c>
      <c r="AX2310" s="218">
        <v>1980</v>
      </c>
      <c r="AY2310" s="218"/>
      <c r="AZ2310" s="37">
        <v>269786</v>
      </c>
      <c r="BA2310" s="32" t="s">
        <v>226</v>
      </c>
      <c r="BB2310" s="44">
        <f t="shared" si="222"/>
        <v>9995.9968271148246</v>
      </c>
      <c r="BC2310" s="44">
        <v>99.959968271148242</v>
      </c>
      <c r="BD2310" s="29">
        <v>39098</v>
      </c>
      <c r="BE2310" s="42"/>
      <c r="BF2310" s="42"/>
      <c r="BG2310" s="42"/>
      <c r="BH2310" s="38"/>
      <c r="BI2310" s="42"/>
      <c r="BJ2310" s="199" t="s">
        <v>1235</v>
      </c>
      <c r="BK2310" s="41"/>
      <c r="BL2310" s="29"/>
      <c r="BM2310" s="165"/>
      <c r="BN2310" s="42"/>
      <c r="BO2310" s="29"/>
      <c r="BP2310" s="42"/>
      <c r="BQ2310" s="42"/>
      <c r="BR2310" s="152" t="s">
        <v>8805</v>
      </c>
      <c r="BS2310" s="37">
        <v>43121</v>
      </c>
      <c r="BT2310" s="166">
        <v>0.15983409072375884</v>
      </c>
      <c r="BU2310" s="154">
        <v>39363</v>
      </c>
      <c r="BV2310" s="152" t="s">
        <v>8806</v>
      </c>
      <c r="BW2310" s="37">
        <v>30048</v>
      </c>
      <c r="BX2310" s="166">
        <v>0.11137716560533163</v>
      </c>
      <c r="BY2310" s="154">
        <v>40574</v>
      </c>
      <c r="BZ2310" s="152" t="s">
        <v>8807</v>
      </c>
      <c r="CA2310" s="37">
        <v>27867</v>
      </c>
      <c r="CB2310" s="166">
        <v>0.10329298036221302</v>
      </c>
      <c r="CC2310" s="154">
        <v>39172</v>
      </c>
      <c r="CD2310" s="166">
        <v>1.0875394352951609E-2</v>
      </c>
      <c r="CE2310" s="166">
        <v>8.6607768374508225E-3</v>
      </c>
    </row>
    <row r="2311" spans="2:83">
      <c r="B2311" s="210"/>
      <c r="C2311" s="20"/>
      <c r="D2311" s="20"/>
      <c r="E2311" s="52"/>
      <c r="F2311" s="242"/>
      <c r="G2311" s="242"/>
      <c r="H2311" s="242"/>
      <c r="I2311" s="242"/>
      <c r="J2311" s="21"/>
      <c r="K2311" s="21"/>
      <c r="L2311" s="21"/>
      <c r="M2311" s="24"/>
      <c r="N2311" s="25"/>
      <c r="O2311" s="26"/>
      <c r="P2311" s="42"/>
      <c r="Q2311" s="42"/>
      <c r="R2311" s="42"/>
      <c r="S2311" s="83"/>
      <c r="T2311" s="24"/>
      <c r="U2311" s="498">
        <v>0</v>
      </c>
      <c r="V2311" s="498">
        <v>0</v>
      </c>
      <c r="W2311" s="498">
        <v>0</v>
      </c>
      <c r="X2311" s="498">
        <v>0</v>
      </c>
      <c r="Y2311" s="29"/>
      <c r="Z2311" s="512">
        <f t="shared" si="217"/>
        <v>0</v>
      </c>
      <c r="AA2311" s="512">
        <f t="shared" si="218"/>
        <v>0</v>
      </c>
      <c r="AB2311" s="512">
        <f t="shared" si="219"/>
        <v>0</v>
      </c>
      <c r="AC2311" s="512">
        <f t="shared" si="220"/>
        <v>0</v>
      </c>
      <c r="AD2311" s="243"/>
      <c r="AE2311" s="243"/>
      <c r="AF2311" s="243"/>
      <c r="AG2311" s="24"/>
      <c r="AH2311" s="29"/>
      <c r="AI2311" s="30"/>
      <c r="AJ2311" s="30"/>
      <c r="AK2311" s="31"/>
      <c r="AL2311" s="32"/>
      <c r="AM2311" s="29"/>
      <c r="AN2311" s="210"/>
      <c r="AO2311" s="210"/>
      <c r="AP2311" s="210"/>
      <c r="AQ2311" s="20"/>
      <c r="AR2311" s="20"/>
      <c r="AS2311" s="35">
        <f t="shared" si="221"/>
        <v>0</v>
      </c>
      <c r="AT2311" s="242"/>
      <c r="AU2311" s="42"/>
      <c r="AV2311" s="29"/>
      <c r="AW2311" s="44">
        <v>0</v>
      </c>
      <c r="AX2311" s="218"/>
      <c r="AY2311" s="218"/>
      <c r="AZ2311" s="37"/>
      <c r="BA2311" s="32"/>
      <c r="BB2311" s="44">
        <f t="shared" si="222"/>
        <v>0</v>
      </c>
      <c r="BC2311" s="44">
        <v>0</v>
      </c>
      <c r="BD2311" s="29"/>
      <c r="BE2311" s="42"/>
      <c r="BF2311" s="42"/>
      <c r="BG2311" s="42"/>
      <c r="BH2311" s="38"/>
      <c r="BI2311" s="42"/>
      <c r="BJ2311" s="199" t="s">
        <v>1235</v>
      </c>
      <c r="BK2311" s="41"/>
      <c r="BL2311" s="29"/>
      <c r="BM2311" s="165"/>
      <c r="BN2311" s="42"/>
      <c r="BO2311" s="29"/>
      <c r="BP2311" s="42"/>
      <c r="BQ2311" s="42"/>
      <c r="BR2311" s="152"/>
      <c r="BS2311" s="37"/>
      <c r="BT2311" s="166"/>
      <c r="BU2311" s="154"/>
      <c r="BV2311" s="152"/>
      <c r="BW2311" s="37"/>
      <c r="BX2311" s="166"/>
      <c r="BY2311" s="154"/>
      <c r="BZ2311" s="152"/>
      <c r="CA2311" s="37"/>
      <c r="CB2311" s="166"/>
      <c r="CC2311" s="154"/>
      <c r="CD2311" s="166"/>
      <c r="CE2311" s="166"/>
    </row>
    <row r="2312" spans="2:83" ht="56">
      <c r="B2312" s="209">
        <v>2</v>
      </c>
      <c r="C2312" s="57">
        <v>1</v>
      </c>
      <c r="D2312" s="57">
        <v>1</v>
      </c>
      <c r="E2312" s="155" t="s">
        <v>8808</v>
      </c>
      <c r="F2312" s="241" t="s">
        <v>8809</v>
      </c>
      <c r="G2312" s="241"/>
      <c r="H2312" s="241"/>
      <c r="I2312" s="241"/>
      <c r="J2312" s="58" t="s">
        <v>8810</v>
      </c>
      <c r="K2312" s="58" t="s">
        <v>8811</v>
      </c>
      <c r="L2312" s="58" t="s">
        <v>255</v>
      </c>
      <c r="M2312" s="59" t="s">
        <v>132</v>
      </c>
      <c r="N2312" s="61">
        <v>76262</v>
      </c>
      <c r="O2312" s="62" t="s">
        <v>2195</v>
      </c>
      <c r="P2312" s="79">
        <v>220000000</v>
      </c>
      <c r="Q2312" s="79">
        <v>220000000</v>
      </c>
      <c r="R2312" s="79"/>
      <c r="S2312" s="80">
        <v>220000000</v>
      </c>
      <c r="T2312" s="59" t="s">
        <v>223</v>
      </c>
      <c r="U2312" s="499">
        <v>6.1029999999999998</v>
      </c>
      <c r="V2312" s="499">
        <v>2.0700000000000003E-2</v>
      </c>
      <c r="W2312" s="499">
        <v>0.01</v>
      </c>
      <c r="X2312" s="499">
        <v>6.0823</v>
      </c>
      <c r="Y2312" s="66">
        <v>39059</v>
      </c>
      <c r="Z2312" s="512">
        <f t="shared" si="217"/>
        <v>610.29999999999995</v>
      </c>
      <c r="AA2312" s="512">
        <f t="shared" si="218"/>
        <v>2.0700000000000003</v>
      </c>
      <c r="AB2312" s="512">
        <f t="shared" si="219"/>
        <v>1</v>
      </c>
      <c r="AC2312" s="512">
        <f t="shared" si="220"/>
        <v>608.23</v>
      </c>
      <c r="AD2312" s="240">
        <v>0</v>
      </c>
      <c r="AE2312" s="240">
        <v>84</v>
      </c>
      <c r="AF2312" s="240">
        <v>2</v>
      </c>
      <c r="AG2312" s="59">
        <v>82</v>
      </c>
      <c r="AH2312" s="66">
        <v>41619</v>
      </c>
      <c r="AI2312" s="67" t="s">
        <v>61</v>
      </c>
      <c r="AJ2312" s="67" t="s">
        <v>61</v>
      </c>
      <c r="AK2312" s="68"/>
      <c r="AL2312" s="69" t="s">
        <v>133</v>
      </c>
      <c r="AM2312" s="66"/>
      <c r="AN2312" s="209">
        <v>2</v>
      </c>
      <c r="AO2312" s="209"/>
      <c r="AP2312" s="209"/>
      <c r="AQ2312" s="57">
        <v>1</v>
      </c>
      <c r="AR2312" s="57">
        <v>1</v>
      </c>
      <c r="AS2312" s="35">
        <f t="shared" si="221"/>
        <v>7134.3638525564802</v>
      </c>
      <c r="AT2312" s="241" t="s">
        <v>8809</v>
      </c>
      <c r="AU2312" s="79">
        <v>504600000</v>
      </c>
      <c r="AV2312" s="66" t="s">
        <v>364</v>
      </c>
      <c r="AW2312" s="81">
        <v>71.343638525564799</v>
      </c>
      <c r="AX2312" s="216">
        <v>1988</v>
      </c>
      <c r="AY2312" s="216">
        <v>2007</v>
      </c>
      <c r="AZ2312" s="74">
        <v>1874975</v>
      </c>
      <c r="BA2312" s="69" t="s">
        <v>226</v>
      </c>
      <c r="BB2312" s="44">
        <f t="shared" si="222"/>
        <v>9460</v>
      </c>
      <c r="BC2312" s="81">
        <v>94.6</v>
      </c>
      <c r="BD2312" s="66">
        <v>39114</v>
      </c>
      <c r="BE2312" s="79">
        <v>54487674.601428568</v>
      </c>
      <c r="BF2312" s="79">
        <v>22853984</v>
      </c>
      <c r="BG2312" s="79">
        <v>31633690.601428568</v>
      </c>
      <c r="BH2312" s="75">
        <v>1.3447780601668287</v>
      </c>
      <c r="BI2312" s="79">
        <v>269025</v>
      </c>
      <c r="BJ2312" s="197">
        <v>0.14348191309217456</v>
      </c>
      <c r="BK2312" s="78" t="s">
        <v>3572</v>
      </c>
      <c r="BL2312" s="66" t="s">
        <v>8812</v>
      </c>
      <c r="BM2312" s="163">
        <v>9746912</v>
      </c>
      <c r="BN2312" s="79">
        <v>9746912</v>
      </c>
      <c r="BO2312" s="66" t="s">
        <v>7090</v>
      </c>
      <c r="BP2312" s="79">
        <v>8513938</v>
      </c>
      <c r="BQ2312" s="79">
        <v>8513938</v>
      </c>
      <c r="BR2312" s="158" t="s">
        <v>8813</v>
      </c>
      <c r="BS2312" s="74">
        <v>728783</v>
      </c>
      <c r="BT2312" s="161">
        <v>0.38868944919265591</v>
      </c>
      <c r="BU2312" s="160">
        <v>42825</v>
      </c>
      <c r="BV2312" s="158" t="s">
        <v>8814</v>
      </c>
      <c r="BW2312" s="74">
        <v>520146</v>
      </c>
      <c r="BX2312" s="161">
        <v>0.27741489886531823</v>
      </c>
      <c r="BY2312" s="160">
        <v>39752</v>
      </c>
      <c r="BZ2312" s="158" t="s">
        <v>8815</v>
      </c>
      <c r="CA2312" s="74">
        <v>89974</v>
      </c>
      <c r="CB2312" s="161">
        <v>4.7986773156975429E-2</v>
      </c>
      <c r="CC2312" s="160">
        <v>39752</v>
      </c>
      <c r="CD2312" s="161">
        <v>8.783358141150345E-2</v>
      </c>
      <c r="CE2312" s="161">
        <v>6.9947536866342919E-2</v>
      </c>
    </row>
    <row r="2313" spans="2:83">
      <c r="B2313" s="209"/>
      <c r="C2313" s="57"/>
      <c r="D2313" s="57"/>
      <c r="E2313" s="155"/>
      <c r="F2313" s="241"/>
      <c r="G2313" s="241"/>
      <c r="H2313" s="241"/>
      <c r="I2313" s="241"/>
      <c r="J2313" s="58"/>
      <c r="K2313" s="58"/>
      <c r="L2313" s="58"/>
      <c r="M2313" s="59"/>
      <c r="N2313" s="61"/>
      <c r="O2313" s="62"/>
      <c r="P2313" s="79"/>
      <c r="Q2313" s="79"/>
      <c r="R2313" s="79"/>
      <c r="S2313" s="80"/>
      <c r="T2313" s="59"/>
      <c r="U2313" s="499">
        <v>0</v>
      </c>
      <c r="V2313" s="499">
        <v>0</v>
      </c>
      <c r="W2313" s="499">
        <v>0</v>
      </c>
      <c r="X2313" s="499">
        <v>0</v>
      </c>
      <c r="Y2313" s="66"/>
      <c r="Z2313" s="512">
        <f t="shared" si="217"/>
        <v>0</v>
      </c>
      <c r="AA2313" s="512">
        <f t="shared" si="218"/>
        <v>0</v>
      </c>
      <c r="AB2313" s="512">
        <f t="shared" si="219"/>
        <v>0</v>
      </c>
      <c r="AC2313" s="512">
        <f t="shared" si="220"/>
        <v>0</v>
      </c>
      <c r="AD2313" s="240"/>
      <c r="AE2313" s="240"/>
      <c r="AF2313" s="240"/>
      <c r="AG2313" s="59"/>
      <c r="AH2313" s="66"/>
      <c r="AI2313" s="67"/>
      <c r="AJ2313" s="67"/>
      <c r="AK2313" s="68"/>
      <c r="AL2313" s="69"/>
      <c r="AM2313" s="66"/>
      <c r="AN2313" s="209"/>
      <c r="AO2313" s="209"/>
      <c r="AP2313" s="209"/>
      <c r="AQ2313" s="57"/>
      <c r="AR2313" s="57"/>
      <c r="AS2313" s="35">
        <f t="shared" si="221"/>
        <v>0</v>
      </c>
      <c r="AT2313" s="241"/>
      <c r="AU2313" s="79"/>
      <c r="AV2313" s="66"/>
      <c r="AW2313" s="81">
        <v>0</v>
      </c>
      <c r="AX2313" s="215"/>
      <c r="AY2313" s="215"/>
      <c r="AZ2313" s="74"/>
      <c r="BA2313" s="69"/>
      <c r="BB2313" s="44">
        <f t="shared" si="222"/>
        <v>0</v>
      </c>
      <c r="BC2313" s="81">
        <v>0</v>
      </c>
      <c r="BD2313" s="66"/>
      <c r="BE2313" s="79"/>
      <c r="BF2313" s="79"/>
      <c r="BG2313" s="79"/>
      <c r="BH2313" s="75"/>
      <c r="BI2313" s="79"/>
      <c r="BJ2313" s="197" t="s">
        <v>1235</v>
      </c>
      <c r="BK2313" s="78"/>
      <c r="BL2313" s="66"/>
      <c r="BM2313" s="163"/>
      <c r="BN2313" s="79"/>
      <c r="BO2313" s="66"/>
      <c r="BP2313" s="79"/>
      <c r="BQ2313" s="79"/>
      <c r="BR2313" s="158"/>
      <c r="BS2313" s="74"/>
      <c r="BT2313" s="161"/>
      <c r="BU2313" s="160"/>
      <c r="BV2313" s="158"/>
      <c r="BW2313" s="74"/>
      <c r="BX2313" s="161"/>
      <c r="BY2313" s="160"/>
      <c r="BZ2313" s="158"/>
      <c r="CA2313" s="74"/>
      <c r="CB2313" s="161"/>
      <c r="CC2313" s="160"/>
      <c r="CD2313" s="161"/>
      <c r="CE2313" s="161"/>
    </row>
    <row r="2314" spans="2:83">
      <c r="B2314" s="209">
        <v>3</v>
      </c>
      <c r="C2314" s="57">
        <v>2</v>
      </c>
      <c r="D2314" s="57">
        <v>1</v>
      </c>
      <c r="E2314" s="155" t="s">
        <v>8808</v>
      </c>
      <c r="F2314" s="239" t="s">
        <v>8816</v>
      </c>
      <c r="G2314" s="239"/>
      <c r="H2314" s="239"/>
      <c r="I2314" s="239"/>
      <c r="J2314" s="58" t="s">
        <v>364</v>
      </c>
      <c r="K2314" s="58" t="s">
        <v>364</v>
      </c>
      <c r="L2314" s="58" t="s">
        <v>364</v>
      </c>
      <c r="M2314" s="59" t="s">
        <v>364</v>
      </c>
      <c r="N2314" s="61" t="s">
        <v>364</v>
      </c>
      <c r="O2314" s="62" t="s">
        <v>468</v>
      </c>
      <c r="P2314" s="111">
        <v>190000000</v>
      </c>
      <c r="Q2314" s="111">
        <v>190000000</v>
      </c>
      <c r="R2314" s="111"/>
      <c r="S2314" s="112">
        <v>190000000</v>
      </c>
      <c r="T2314" s="59" t="s">
        <v>223</v>
      </c>
      <c r="U2314" s="499">
        <v>5.5960000000000001</v>
      </c>
      <c r="V2314" s="499">
        <v>2.0700000000000003E-2</v>
      </c>
      <c r="W2314" s="499">
        <v>0.01</v>
      </c>
      <c r="X2314" s="499">
        <v>5.5753000000000004</v>
      </c>
      <c r="Y2314" s="66">
        <v>39093</v>
      </c>
      <c r="Z2314" s="512">
        <f t="shared" si="217"/>
        <v>559.6</v>
      </c>
      <c r="AA2314" s="512">
        <f t="shared" si="218"/>
        <v>2.0700000000000003</v>
      </c>
      <c r="AB2314" s="512">
        <f t="shared" si="219"/>
        <v>1</v>
      </c>
      <c r="AC2314" s="512">
        <f t="shared" si="220"/>
        <v>557.53000000000009</v>
      </c>
      <c r="AD2314" s="240">
        <v>0</v>
      </c>
      <c r="AE2314" s="240">
        <v>120</v>
      </c>
      <c r="AF2314" s="240">
        <v>1</v>
      </c>
      <c r="AG2314" s="59">
        <v>119</v>
      </c>
      <c r="AH2314" s="66">
        <v>42746</v>
      </c>
      <c r="AI2314" s="67" t="s">
        <v>61</v>
      </c>
      <c r="AJ2314" s="67" t="s">
        <v>61</v>
      </c>
      <c r="AK2314" s="68"/>
      <c r="AL2314" s="69" t="s">
        <v>78</v>
      </c>
      <c r="AM2314" s="66"/>
      <c r="AN2314" s="209">
        <v>3</v>
      </c>
      <c r="AO2314" s="209"/>
      <c r="AP2314" s="209"/>
      <c r="AQ2314" s="57">
        <v>2</v>
      </c>
      <c r="AR2314" s="57">
        <v>1</v>
      </c>
      <c r="AS2314" s="35">
        <f t="shared" si="221"/>
        <v>7692.3076923076933</v>
      </c>
      <c r="AT2314" s="239" t="s">
        <v>8816</v>
      </c>
      <c r="AU2314" s="111">
        <v>247000000</v>
      </c>
      <c r="AV2314" s="66" t="s">
        <v>364</v>
      </c>
      <c r="AW2314" s="81">
        <v>76.923076923076934</v>
      </c>
      <c r="AX2314" s="216" t="s">
        <v>364</v>
      </c>
      <c r="AY2314" s="216" t="s">
        <v>1235</v>
      </c>
      <c r="AZ2314" s="74">
        <v>5564074</v>
      </c>
      <c r="BA2314" s="69" t="s">
        <v>226</v>
      </c>
      <c r="BB2314" s="44">
        <f t="shared" si="222"/>
        <v>9460</v>
      </c>
      <c r="BC2314" s="81">
        <v>94.6</v>
      </c>
      <c r="BD2314" s="66" t="s">
        <v>364</v>
      </c>
      <c r="BE2314" s="79" t="s">
        <v>8817</v>
      </c>
      <c r="BF2314" s="79" t="s">
        <v>8818</v>
      </c>
      <c r="BG2314" s="79">
        <v>15934701</v>
      </c>
      <c r="BH2314" s="75">
        <v>1.3183553631486811</v>
      </c>
      <c r="BI2314" s="79">
        <v>556407</v>
      </c>
      <c r="BJ2314" s="197">
        <v>9.9999928110230021E-2</v>
      </c>
      <c r="BK2314" s="78" t="s">
        <v>3572</v>
      </c>
      <c r="BL2314" s="66">
        <v>39021</v>
      </c>
      <c r="BM2314" s="163">
        <v>15352307</v>
      </c>
      <c r="BN2314" s="79">
        <v>15352307</v>
      </c>
      <c r="BO2314" s="66">
        <v>38717</v>
      </c>
      <c r="BP2314" s="79">
        <v>14943885</v>
      </c>
      <c r="BQ2314" s="79">
        <v>14943885</v>
      </c>
      <c r="BR2314" s="158" t="s">
        <v>1235</v>
      </c>
      <c r="BS2314" s="74" t="s">
        <v>1235</v>
      </c>
      <c r="BT2314" s="161"/>
      <c r="BU2314" s="160" t="s">
        <v>1235</v>
      </c>
      <c r="BV2314" s="158" t="s">
        <v>1235</v>
      </c>
      <c r="BW2314" s="74" t="s">
        <v>1235</v>
      </c>
      <c r="BX2314" s="161"/>
      <c r="BY2314" s="160" t="s">
        <v>1235</v>
      </c>
      <c r="BZ2314" s="158" t="s">
        <v>1235</v>
      </c>
      <c r="CA2314" s="74" t="s">
        <v>1235</v>
      </c>
      <c r="CB2314" s="161"/>
      <c r="CC2314" s="160" t="s">
        <v>1235</v>
      </c>
      <c r="CD2314" s="161">
        <v>7.5856274855389344E-2</v>
      </c>
      <c r="CE2314" s="161">
        <v>6.0409236384568882E-2</v>
      </c>
    </row>
    <row r="2315" spans="2:83" ht="23">
      <c r="B2315" s="207">
        <v>3.1</v>
      </c>
      <c r="C2315" s="244">
        <v>2.1</v>
      </c>
      <c r="D2315" s="57">
        <v>1</v>
      </c>
      <c r="E2315" s="155" t="s">
        <v>8808</v>
      </c>
      <c r="F2315" s="241" t="s">
        <v>8819</v>
      </c>
      <c r="G2315" s="241"/>
      <c r="H2315" s="241"/>
      <c r="I2315" s="241"/>
      <c r="J2315" s="58" t="s">
        <v>8820</v>
      </c>
      <c r="K2315" s="58" t="s">
        <v>143</v>
      </c>
      <c r="L2315" s="58" t="s">
        <v>115</v>
      </c>
      <c r="M2315" s="59" t="s">
        <v>110</v>
      </c>
      <c r="N2315" s="61">
        <v>38118</v>
      </c>
      <c r="O2315" s="62" t="s">
        <v>468</v>
      </c>
      <c r="P2315" s="79">
        <v>33892613.770000003</v>
      </c>
      <c r="Q2315" s="79">
        <v>33892613.770000003</v>
      </c>
      <c r="R2315" s="79"/>
      <c r="S2315" s="80">
        <v>33892613.770000003</v>
      </c>
      <c r="T2315" s="245"/>
      <c r="U2315" s="499" t="e">
        <v>#VALUE!</v>
      </c>
      <c r="V2315" s="499">
        <v>0</v>
      </c>
      <c r="W2315" s="499">
        <v>0</v>
      </c>
      <c r="X2315" s="499">
        <v>0</v>
      </c>
      <c r="Y2315" s="66" t="s">
        <v>1235</v>
      </c>
      <c r="Z2315" s="512" t="e">
        <f t="shared" si="217"/>
        <v>#VALUE!</v>
      </c>
      <c r="AA2315" s="512">
        <f t="shared" si="218"/>
        <v>0</v>
      </c>
      <c r="AB2315" s="512">
        <f t="shared" si="219"/>
        <v>0</v>
      </c>
      <c r="AC2315" s="512">
        <f t="shared" si="220"/>
        <v>0</v>
      </c>
      <c r="AD2315" s="240" t="s">
        <v>1235</v>
      </c>
      <c r="AE2315" s="240" t="s">
        <v>1235</v>
      </c>
      <c r="AF2315" s="240" t="s">
        <v>1235</v>
      </c>
      <c r="AG2315" s="59" t="s">
        <v>1235</v>
      </c>
      <c r="AH2315" s="66" t="s">
        <v>1235</v>
      </c>
      <c r="AI2315" s="67" t="s">
        <v>1235</v>
      </c>
      <c r="AJ2315" s="67" t="s">
        <v>1235</v>
      </c>
      <c r="AK2315" s="68"/>
      <c r="AL2315" s="69" t="s">
        <v>1235</v>
      </c>
      <c r="AM2315" s="66"/>
      <c r="AN2315" s="207">
        <v>3.1</v>
      </c>
      <c r="AO2315" s="207"/>
      <c r="AP2315" s="207"/>
      <c r="AQ2315" s="244">
        <v>2.1</v>
      </c>
      <c r="AR2315" s="57">
        <v>1</v>
      </c>
      <c r="AS2315" s="35" t="e">
        <f t="shared" si="221"/>
        <v>#VALUE!</v>
      </c>
      <c r="AT2315" s="241" t="s">
        <v>8819</v>
      </c>
      <c r="AU2315" s="79">
        <v>45000000</v>
      </c>
      <c r="AV2315" s="66" t="s">
        <v>8821</v>
      </c>
      <c r="AW2315" s="81" t="e">
        <v>#VALUE!</v>
      </c>
      <c r="AX2315" s="216">
        <v>1991</v>
      </c>
      <c r="AY2315" s="216" t="s">
        <v>1235</v>
      </c>
      <c r="AZ2315" s="74">
        <v>1135453</v>
      </c>
      <c r="BA2315" s="69" t="s">
        <v>226</v>
      </c>
      <c r="BB2315" s="44">
        <f t="shared" si="222"/>
        <v>10000</v>
      </c>
      <c r="BC2315" s="81">
        <v>100</v>
      </c>
      <c r="BD2315" s="66" t="s">
        <v>8822</v>
      </c>
      <c r="BE2315" s="79" t="s">
        <v>1235</v>
      </c>
      <c r="BF2315" s="79" t="s">
        <v>1235</v>
      </c>
      <c r="BG2315" s="79" t="s">
        <v>1235</v>
      </c>
      <c r="BH2315" s="75"/>
      <c r="BI2315" s="79" t="s">
        <v>1235</v>
      </c>
      <c r="BJ2315" s="197"/>
      <c r="BK2315" s="78" t="s">
        <v>1235</v>
      </c>
      <c r="BL2315" s="66" t="s">
        <v>1235</v>
      </c>
      <c r="BM2315" s="163" t="s">
        <v>1235</v>
      </c>
      <c r="BN2315" s="79" t="s">
        <v>1235</v>
      </c>
      <c r="BO2315" s="66" t="s">
        <v>1235</v>
      </c>
      <c r="BP2315" s="79" t="s">
        <v>1235</v>
      </c>
      <c r="BQ2315" s="79" t="s">
        <v>1235</v>
      </c>
      <c r="BR2315" s="158" t="s">
        <v>8823</v>
      </c>
      <c r="BS2315" s="74">
        <v>769436</v>
      </c>
      <c r="BT2315" s="161">
        <v>0.67764671897471762</v>
      </c>
      <c r="BU2315" s="160">
        <v>40999</v>
      </c>
      <c r="BV2315" s="158" t="s">
        <v>8824</v>
      </c>
      <c r="BW2315" s="74">
        <v>366017</v>
      </c>
      <c r="BX2315" s="161">
        <v>0.32235328102528243</v>
      </c>
      <c r="BY2315" s="160">
        <v>40056</v>
      </c>
      <c r="BZ2315" s="158" t="s">
        <v>1235</v>
      </c>
      <c r="CA2315" s="74" t="s">
        <v>1235</v>
      </c>
      <c r="CB2315" s="161"/>
      <c r="CC2315" s="160" t="s">
        <v>1235</v>
      </c>
      <c r="CD2315" s="161">
        <v>1.353140750370881E-2</v>
      </c>
      <c r="CE2315" s="161">
        <v>1.0775931141699077E-2</v>
      </c>
    </row>
    <row r="2316" spans="2:83" ht="34">
      <c r="B2316" s="207">
        <v>3.2</v>
      </c>
      <c r="C2316" s="244">
        <v>2.2000000000000002</v>
      </c>
      <c r="D2316" s="57">
        <v>1</v>
      </c>
      <c r="E2316" s="155" t="s">
        <v>8808</v>
      </c>
      <c r="F2316" s="241" t="s">
        <v>8825</v>
      </c>
      <c r="G2316" s="241"/>
      <c r="H2316" s="241"/>
      <c r="I2316" s="241"/>
      <c r="J2316" s="58" t="s">
        <v>8826</v>
      </c>
      <c r="K2316" s="58" t="s">
        <v>143</v>
      </c>
      <c r="L2316" s="58" t="s">
        <v>115</v>
      </c>
      <c r="M2316" s="59" t="s">
        <v>110</v>
      </c>
      <c r="N2316" s="61">
        <v>38118</v>
      </c>
      <c r="O2316" s="62" t="s">
        <v>468</v>
      </c>
      <c r="P2316" s="79">
        <v>23000407.390000001</v>
      </c>
      <c r="Q2316" s="79">
        <v>23000407.390000001</v>
      </c>
      <c r="R2316" s="79"/>
      <c r="S2316" s="80">
        <v>23000407.390000001</v>
      </c>
      <c r="T2316" s="59"/>
      <c r="U2316" s="499" t="e">
        <v>#VALUE!</v>
      </c>
      <c r="V2316" s="499">
        <v>0</v>
      </c>
      <c r="W2316" s="499">
        <v>0</v>
      </c>
      <c r="X2316" s="499">
        <v>0</v>
      </c>
      <c r="Y2316" s="66" t="s">
        <v>1235</v>
      </c>
      <c r="Z2316" s="512" t="e">
        <f t="shared" si="217"/>
        <v>#VALUE!</v>
      </c>
      <c r="AA2316" s="512">
        <f t="shared" si="218"/>
        <v>0</v>
      </c>
      <c r="AB2316" s="512">
        <f t="shared" si="219"/>
        <v>0</v>
      </c>
      <c r="AC2316" s="512">
        <f t="shared" si="220"/>
        <v>0</v>
      </c>
      <c r="AD2316" s="240" t="s">
        <v>1235</v>
      </c>
      <c r="AE2316" s="240" t="s">
        <v>1235</v>
      </c>
      <c r="AF2316" s="240" t="s">
        <v>1235</v>
      </c>
      <c r="AG2316" s="59" t="s">
        <v>1235</v>
      </c>
      <c r="AH2316" s="66" t="s">
        <v>1235</v>
      </c>
      <c r="AI2316" s="67" t="s">
        <v>1235</v>
      </c>
      <c r="AJ2316" s="67" t="s">
        <v>1235</v>
      </c>
      <c r="AK2316" s="68"/>
      <c r="AL2316" s="69" t="s">
        <v>1235</v>
      </c>
      <c r="AM2316" s="66"/>
      <c r="AN2316" s="207">
        <v>3.2</v>
      </c>
      <c r="AO2316" s="207"/>
      <c r="AP2316" s="207"/>
      <c r="AQ2316" s="244">
        <v>2.2000000000000002</v>
      </c>
      <c r="AR2316" s="57">
        <v>1</v>
      </c>
      <c r="AS2316" s="35" t="e">
        <f t="shared" si="221"/>
        <v>#VALUE!</v>
      </c>
      <c r="AT2316" s="241" t="s">
        <v>8825</v>
      </c>
      <c r="AU2316" s="79">
        <v>26500000</v>
      </c>
      <c r="AV2316" s="66" t="s">
        <v>8821</v>
      </c>
      <c r="AW2316" s="81" t="e">
        <v>#VALUE!</v>
      </c>
      <c r="AX2316" s="216">
        <v>1999</v>
      </c>
      <c r="AY2316" s="216" t="s">
        <v>1235</v>
      </c>
      <c r="AZ2316" s="74">
        <v>716600</v>
      </c>
      <c r="BA2316" s="69" t="s">
        <v>226</v>
      </c>
      <c r="BB2316" s="44">
        <f t="shared" si="222"/>
        <v>10000</v>
      </c>
      <c r="BC2316" s="81">
        <v>100</v>
      </c>
      <c r="BD2316" s="66" t="s">
        <v>8827</v>
      </c>
      <c r="BE2316" s="79" t="s">
        <v>1235</v>
      </c>
      <c r="BF2316" s="79" t="s">
        <v>1235</v>
      </c>
      <c r="BG2316" s="79" t="s">
        <v>1235</v>
      </c>
      <c r="BH2316" s="75"/>
      <c r="BI2316" s="79" t="s">
        <v>1235</v>
      </c>
      <c r="BJ2316" s="197"/>
      <c r="BK2316" s="78" t="s">
        <v>1235</v>
      </c>
      <c r="BL2316" s="66" t="s">
        <v>1235</v>
      </c>
      <c r="BM2316" s="163" t="s">
        <v>1235</v>
      </c>
      <c r="BN2316" s="79" t="s">
        <v>1235</v>
      </c>
      <c r="BO2316" s="66" t="s">
        <v>1235</v>
      </c>
      <c r="BP2316" s="79" t="s">
        <v>1235</v>
      </c>
      <c r="BQ2316" s="79" t="s">
        <v>1235</v>
      </c>
      <c r="BR2316" s="158" t="s">
        <v>8828</v>
      </c>
      <c r="BS2316" s="74">
        <v>716600</v>
      </c>
      <c r="BT2316" s="161">
        <v>1</v>
      </c>
      <c r="BU2316" s="160">
        <v>40117</v>
      </c>
      <c r="BV2316" s="158" t="s">
        <v>1235</v>
      </c>
      <c r="BW2316" s="74" t="s">
        <v>1235</v>
      </c>
      <c r="BX2316" s="161"/>
      <c r="BY2316" s="160" t="s">
        <v>1235</v>
      </c>
      <c r="BZ2316" s="158" t="s">
        <v>1235</v>
      </c>
      <c r="CA2316" s="74" t="s">
        <v>1235</v>
      </c>
      <c r="CB2316" s="161"/>
      <c r="CC2316" s="160" t="s">
        <v>1235</v>
      </c>
      <c r="CD2316" s="161">
        <v>9.1827643408514126E-3</v>
      </c>
      <c r="CE2316" s="161">
        <v>7.3128265629678682E-3</v>
      </c>
    </row>
    <row r="2317" spans="2:83" ht="23">
      <c r="B2317" s="208">
        <v>3.3</v>
      </c>
      <c r="C2317" s="246">
        <v>2.2999999999999998</v>
      </c>
      <c r="D2317" s="20">
        <v>1</v>
      </c>
      <c r="E2317" s="52" t="s">
        <v>8808</v>
      </c>
      <c r="F2317" s="242" t="s">
        <v>8829</v>
      </c>
      <c r="G2317" s="242"/>
      <c r="H2317" s="242"/>
      <c r="I2317" s="242"/>
      <c r="J2317" s="21" t="s">
        <v>8830</v>
      </c>
      <c r="K2317" s="21" t="s">
        <v>8831</v>
      </c>
      <c r="L2317" s="21" t="s">
        <v>169</v>
      </c>
      <c r="M2317" s="24" t="s">
        <v>90</v>
      </c>
      <c r="N2317" s="25">
        <v>43125</v>
      </c>
      <c r="O2317" s="26" t="s">
        <v>468</v>
      </c>
      <c r="P2317" s="42">
        <v>21009263.460000001</v>
      </c>
      <c r="Q2317" s="42">
        <v>21009263.460000001</v>
      </c>
      <c r="R2317" s="42"/>
      <c r="S2317" s="83">
        <v>21009263.460000001</v>
      </c>
      <c r="T2317" s="24"/>
      <c r="U2317" s="498" t="e">
        <v>#VALUE!</v>
      </c>
      <c r="V2317" s="498">
        <v>0</v>
      </c>
      <c r="W2317" s="498">
        <v>0</v>
      </c>
      <c r="X2317" s="498">
        <v>0</v>
      </c>
      <c r="Y2317" s="29" t="s">
        <v>1235</v>
      </c>
      <c r="Z2317" s="512" t="e">
        <f t="shared" si="217"/>
        <v>#VALUE!</v>
      </c>
      <c r="AA2317" s="512">
        <f t="shared" si="218"/>
        <v>0</v>
      </c>
      <c r="AB2317" s="512">
        <f t="shared" si="219"/>
        <v>0</v>
      </c>
      <c r="AC2317" s="512">
        <f t="shared" si="220"/>
        <v>0</v>
      </c>
      <c r="AD2317" s="243" t="s">
        <v>1235</v>
      </c>
      <c r="AE2317" s="243" t="s">
        <v>1235</v>
      </c>
      <c r="AF2317" s="243" t="s">
        <v>1235</v>
      </c>
      <c r="AG2317" s="24" t="s">
        <v>1235</v>
      </c>
      <c r="AH2317" s="29" t="s">
        <v>1235</v>
      </c>
      <c r="AI2317" s="30" t="s">
        <v>1235</v>
      </c>
      <c r="AJ2317" s="30" t="s">
        <v>1235</v>
      </c>
      <c r="AK2317" s="31"/>
      <c r="AL2317" s="32" t="s">
        <v>1235</v>
      </c>
      <c r="AM2317" s="29"/>
      <c r="AN2317" s="208">
        <v>3.3</v>
      </c>
      <c r="AO2317" s="208"/>
      <c r="AP2317" s="208"/>
      <c r="AQ2317" s="246">
        <v>2.2999999999999998</v>
      </c>
      <c r="AR2317" s="20">
        <v>1</v>
      </c>
      <c r="AS2317" s="35" t="e">
        <f t="shared" si="221"/>
        <v>#VALUE!</v>
      </c>
      <c r="AT2317" s="242" t="s">
        <v>8829</v>
      </c>
      <c r="AU2317" s="42">
        <v>25400000</v>
      </c>
      <c r="AV2317" s="29" t="s">
        <v>8832</v>
      </c>
      <c r="AW2317" s="44" t="e">
        <v>#VALUE!</v>
      </c>
      <c r="AX2317" s="218">
        <v>2000</v>
      </c>
      <c r="AY2317" s="218" t="s">
        <v>1235</v>
      </c>
      <c r="AZ2317" s="37">
        <v>613048</v>
      </c>
      <c r="BA2317" s="32" t="s">
        <v>226</v>
      </c>
      <c r="BB2317" s="44">
        <f t="shared" si="222"/>
        <v>10000</v>
      </c>
      <c r="BC2317" s="44">
        <v>100</v>
      </c>
      <c r="BD2317" s="29" t="s">
        <v>8827</v>
      </c>
      <c r="BE2317" s="42" t="s">
        <v>1235</v>
      </c>
      <c r="BF2317" s="42" t="s">
        <v>1235</v>
      </c>
      <c r="BG2317" s="42" t="s">
        <v>1235</v>
      </c>
      <c r="BH2317" s="38"/>
      <c r="BI2317" s="42" t="s">
        <v>1235</v>
      </c>
      <c r="BJ2317" s="199"/>
      <c r="BK2317" s="41" t="s">
        <v>1235</v>
      </c>
      <c r="BL2317" s="29" t="s">
        <v>1235</v>
      </c>
      <c r="BM2317" s="165" t="s">
        <v>1235</v>
      </c>
      <c r="BN2317" s="42" t="s">
        <v>1235</v>
      </c>
      <c r="BO2317" s="29" t="s">
        <v>1235</v>
      </c>
      <c r="BP2317" s="42" t="s">
        <v>1235</v>
      </c>
      <c r="BQ2317" s="42" t="s">
        <v>1235</v>
      </c>
      <c r="BR2317" s="152" t="s">
        <v>8833</v>
      </c>
      <c r="BS2317" s="37">
        <v>613048</v>
      </c>
      <c r="BT2317" s="166">
        <v>1</v>
      </c>
      <c r="BU2317" s="154">
        <v>40390</v>
      </c>
      <c r="BV2317" s="152" t="s">
        <v>1235</v>
      </c>
      <c r="BW2317" s="37" t="s">
        <v>1235</v>
      </c>
      <c r="BX2317" s="166"/>
      <c r="BY2317" s="154" t="s">
        <v>1235</v>
      </c>
      <c r="BZ2317" s="152" t="s">
        <v>1235</v>
      </c>
      <c r="CA2317" s="37" t="s">
        <v>1235</v>
      </c>
      <c r="CB2317" s="166"/>
      <c r="CC2317" s="154" t="s">
        <v>1235</v>
      </c>
      <c r="CD2317" s="166">
        <v>8.3878129659528851E-3</v>
      </c>
      <c r="CE2317" s="166">
        <v>6.6797555927411868E-3</v>
      </c>
    </row>
    <row r="2318" spans="2:83" ht="23">
      <c r="B2318" s="208">
        <v>3.4</v>
      </c>
      <c r="C2318" s="246">
        <v>2.4</v>
      </c>
      <c r="D2318" s="20">
        <v>1</v>
      </c>
      <c r="E2318" s="52" t="s">
        <v>8808</v>
      </c>
      <c r="F2318" s="242" t="s">
        <v>8834</v>
      </c>
      <c r="G2318" s="242"/>
      <c r="H2318" s="242"/>
      <c r="I2318" s="242"/>
      <c r="J2318" s="21" t="s">
        <v>8835</v>
      </c>
      <c r="K2318" s="21" t="s">
        <v>3476</v>
      </c>
      <c r="L2318" s="21" t="s">
        <v>3476</v>
      </c>
      <c r="M2318" s="24" t="s">
        <v>90</v>
      </c>
      <c r="N2318" s="25">
        <v>44805</v>
      </c>
      <c r="O2318" s="26" t="s">
        <v>468</v>
      </c>
      <c r="P2318" s="42">
        <v>20582201.77</v>
      </c>
      <c r="Q2318" s="42">
        <v>20582201.77</v>
      </c>
      <c r="R2318" s="42"/>
      <c r="S2318" s="83">
        <v>20582201.77</v>
      </c>
      <c r="T2318" s="24"/>
      <c r="U2318" s="498" t="e">
        <v>#VALUE!</v>
      </c>
      <c r="V2318" s="498">
        <v>0</v>
      </c>
      <c r="W2318" s="498">
        <v>0</v>
      </c>
      <c r="X2318" s="498">
        <v>0</v>
      </c>
      <c r="Y2318" s="29" t="s">
        <v>1235</v>
      </c>
      <c r="Z2318" s="512" t="e">
        <f t="shared" si="217"/>
        <v>#VALUE!</v>
      </c>
      <c r="AA2318" s="512">
        <f t="shared" si="218"/>
        <v>0</v>
      </c>
      <c r="AB2318" s="512">
        <f t="shared" si="219"/>
        <v>0</v>
      </c>
      <c r="AC2318" s="512">
        <f t="shared" si="220"/>
        <v>0</v>
      </c>
      <c r="AD2318" s="243" t="s">
        <v>1235</v>
      </c>
      <c r="AE2318" s="243" t="s">
        <v>1235</v>
      </c>
      <c r="AF2318" s="243" t="s">
        <v>1235</v>
      </c>
      <c r="AG2318" s="24" t="s">
        <v>1235</v>
      </c>
      <c r="AH2318" s="29" t="s">
        <v>1235</v>
      </c>
      <c r="AI2318" s="30" t="s">
        <v>1235</v>
      </c>
      <c r="AJ2318" s="30" t="s">
        <v>1235</v>
      </c>
      <c r="AK2318" s="31"/>
      <c r="AL2318" s="32" t="s">
        <v>1235</v>
      </c>
      <c r="AM2318" s="29"/>
      <c r="AN2318" s="208">
        <v>3.4</v>
      </c>
      <c r="AO2318" s="208"/>
      <c r="AP2318" s="208"/>
      <c r="AQ2318" s="246">
        <v>2.4</v>
      </c>
      <c r="AR2318" s="20">
        <v>1</v>
      </c>
      <c r="AS2318" s="35" t="e">
        <f t="shared" si="221"/>
        <v>#VALUE!</v>
      </c>
      <c r="AT2318" s="242" t="s">
        <v>8834</v>
      </c>
      <c r="AU2318" s="42">
        <v>26150000</v>
      </c>
      <c r="AV2318" s="29" t="s">
        <v>8836</v>
      </c>
      <c r="AW2318" s="44" t="e">
        <v>#VALUE!</v>
      </c>
      <c r="AX2318" s="218">
        <v>2001</v>
      </c>
      <c r="AY2318" s="218" t="s">
        <v>1235</v>
      </c>
      <c r="AZ2318" s="37">
        <v>602378</v>
      </c>
      <c r="BA2318" s="32" t="s">
        <v>226</v>
      </c>
      <c r="BB2318" s="44">
        <f t="shared" si="222"/>
        <v>10000</v>
      </c>
      <c r="BC2318" s="44">
        <v>100</v>
      </c>
      <c r="BD2318" s="29" t="s">
        <v>8827</v>
      </c>
      <c r="BE2318" s="42" t="s">
        <v>1235</v>
      </c>
      <c r="BF2318" s="42" t="s">
        <v>1235</v>
      </c>
      <c r="BG2318" s="42" t="s">
        <v>1235</v>
      </c>
      <c r="BH2318" s="38"/>
      <c r="BI2318" s="42" t="s">
        <v>1235</v>
      </c>
      <c r="BJ2318" s="199"/>
      <c r="BK2318" s="41" t="s">
        <v>1235</v>
      </c>
      <c r="BL2318" s="29" t="s">
        <v>1235</v>
      </c>
      <c r="BM2318" s="165" t="s">
        <v>1235</v>
      </c>
      <c r="BN2318" s="42" t="s">
        <v>1235</v>
      </c>
      <c r="BO2318" s="29" t="s">
        <v>1235</v>
      </c>
      <c r="BP2318" s="42" t="s">
        <v>1235</v>
      </c>
      <c r="BQ2318" s="42" t="s">
        <v>1235</v>
      </c>
      <c r="BR2318" s="152" t="s">
        <v>8837</v>
      </c>
      <c r="BS2318" s="37">
        <v>602378</v>
      </c>
      <c r="BT2318" s="166">
        <v>1</v>
      </c>
      <c r="BU2318" s="154">
        <v>42674</v>
      </c>
      <c r="BV2318" s="152" t="s">
        <v>1235</v>
      </c>
      <c r="BW2318" s="37" t="s">
        <v>1235</v>
      </c>
      <c r="BX2318" s="166"/>
      <c r="BY2318" s="154" t="s">
        <v>1235</v>
      </c>
      <c r="BZ2318" s="152" t="s">
        <v>1235</v>
      </c>
      <c r="CA2318" s="37" t="s">
        <v>1235</v>
      </c>
      <c r="CB2318" s="166"/>
      <c r="CC2318" s="154" t="s">
        <v>1235</v>
      </c>
      <c r="CD2318" s="166">
        <v>8.2173113399694794E-3</v>
      </c>
      <c r="CE2318" s="166">
        <v>6.5439741686253786E-3</v>
      </c>
    </row>
    <row r="2319" spans="2:83" ht="23">
      <c r="B2319" s="208">
        <v>3.5</v>
      </c>
      <c r="C2319" s="246">
        <v>2.5</v>
      </c>
      <c r="D2319" s="20">
        <v>1</v>
      </c>
      <c r="E2319" s="52" t="s">
        <v>8808</v>
      </c>
      <c r="F2319" s="242" t="s">
        <v>8838</v>
      </c>
      <c r="G2319" s="242"/>
      <c r="H2319" s="242"/>
      <c r="I2319" s="242"/>
      <c r="J2319" s="21" t="s">
        <v>8839</v>
      </c>
      <c r="K2319" s="21" t="s">
        <v>3981</v>
      </c>
      <c r="L2319" s="21" t="s">
        <v>475</v>
      </c>
      <c r="M2319" s="24" t="s">
        <v>58</v>
      </c>
      <c r="N2319" s="25">
        <v>95776</v>
      </c>
      <c r="O2319" s="26" t="s">
        <v>468</v>
      </c>
      <c r="P2319" s="42">
        <v>18425348.27</v>
      </c>
      <c r="Q2319" s="42">
        <v>18425348.27</v>
      </c>
      <c r="R2319" s="42"/>
      <c r="S2319" s="83">
        <v>18425348.27</v>
      </c>
      <c r="T2319" s="24"/>
      <c r="U2319" s="498" t="e">
        <v>#VALUE!</v>
      </c>
      <c r="V2319" s="498">
        <v>0</v>
      </c>
      <c r="W2319" s="498">
        <v>0</v>
      </c>
      <c r="X2319" s="498">
        <v>0</v>
      </c>
      <c r="Y2319" s="29" t="s">
        <v>1235</v>
      </c>
      <c r="Z2319" s="512" t="e">
        <f t="shared" si="217"/>
        <v>#VALUE!</v>
      </c>
      <c r="AA2319" s="512">
        <f t="shared" si="218"/>
        <v>0</v>
      </c>
      <c r="AB2319" s="512">
        <f t="shared" si="219"/>
        <v>0</v>
      </c>
      <c r="AC2319" s="512">
        <f t="shared" si="220"/>
        <v>0</v>
      </c>
      <c r="AD2319" s="243" t="s">
        <v>1235</v>
      </c>
      <c r="AE2319" s="243" t="s">
        <v>1235</v>
      </c>
      <c r="AF2319" s="243" t="s">
        <v>1235</v>
      </c>
      <c r="AG2319" s="24" t="s">
        <v>1235</v>
      </c>
      <c r="AH2319" s="29" t="s">
        <v>1235</v>
      </c>
      <c r="AI2319" s="30" t="s">
        <v>1235</v>
      </c>
      <c r="AJ2319" s="30" t="s">
        <v>1235</v>
      </c>
      <c r="AK2319" s="31"/>
      <c r="AL2319" s="32" t="s">
        <v>1235</v>
      </c>
      <c r="AM2319" s="29"/>
      <c r="AN2319" s="208">
        <v>3.5</v>
      </c>
      <c r="AO2319" s="208"/>
      <c r="AP2319" s="208"/>
      <c r="AQ2319" s="246">
        <v>2.5</v>
      </c>
      <c r="AR2319" s="20">
        <v>1</v>
      </c>
      <c r="AS2319" s="35" t="e">
        <f t="shared" si="221"/>
        <v>#VALUE!</v>
      </c>
      <c r="AT2319" s="242" t="s">
        <v>8838</v>
      </c>
      <c r="AU2319" s="42">
        <v>24450000</v>
      </c>
      <c r="AV2319" s="29" t="s">
        <v>8840</v>
      </c>
      <c r="AW2319" s="44" t="e">
        <v>#VALUE!</v>
      </c>
      <c r="AX2319" s="218">
        <v>2000</v>
      </c>
      <c r="AY2319" s="218" t="s">
        <v>1235</v>
      </c>
      <c r="AZ2319" s="37">
        <v>427073</v>
      </c>
      <c r="BA2319" s="32" t="s">
        <v>226</v>
      </c>
      <c r="BB2319" s="44">
        <f t="shared" si="222"/>
        <v>9510</v>
      </c>
      <c r="BC2319" s="44">
        <v>95.1</v>
      </c>
      <c r="BD2319" s="29" t="s">
        <v>8822</v>
      </c>
      <c r="BE2319" s="42" t="s">
        <v>1235</v>
      </c>
      <c r="BF2319" s="42" t="s">
        <v>1235</v>
      </c>
      <c r="BG2319" s="42" t="s">
        <v>1235</v>
      </c>
      <c r="BH2319" s="38" t="s">
        <v>1235</v>
      </c>
      <c r="BI2319" s="42" t="s">
        <v>1235</v>
      </c>
      <c r="BJ2319" s="199"/>
      <c r="BK2319" s="41" t="s">
        <v>1235</v>
      </c>
      <c r="BL2319" s="29" t="s">
        <v>1235</v>
      </c>
      <c r="BM2319" s="165" t="s">
        <v>1235</v>
      </c>
      <c r="BN2319" s="42" t="s">
        <v>1235</v>
      </c>
      <c r="BO2319" s="29" t="s">
        <v>1235</v>
      </c>
      <c r="BP2319" s="42" t="s">
        <v>1235</v>
      </c>
      <c r="BQ2319" s="42" t="s">
        <v>1235</v>
      </c>
      <c r="BR2319" s="152" t="s">
        <v>8841</v>
      </c>
      <c r="BS2319" s="37">
        <v>317799</v>
      </c>
      <c r="BT2319" s="166">
        <v>0.74413273608961461</v>
      </c>
      <c r="BU2319" s="154" t="s">
        <v>4746</v>
      </c>
      <c r="BV2319" s="152" t="s">
        <v>8842</v>
      </c>
      <c r="BW2319" s="37">
        <v>88414</v>
      </c>
      <c r="BX2319" s="166">
        <v>0.20702315529195242</v>
      </c>
      <c r="BY2319" s="154" t="s">
        <v>8843</v>
      </c>
      <c r="BZ2319" s="152" t="s">
        <v>1235</v>
      </c>
      <c r="CA2319" s="37" t="s">
        <v>1235</v>
      </c>
      <c r="CB2319" s="166"/>
      <c r="CC2319" s="154" t="s">
        <v>1235</v>
      </c>
      <c r="CD2319" s="166">
        <v>7.3562014877652238E-3</v>
      </c>
      <c r="CE2319" s="166">
        <v>5.8582169426865116E-3</v>
      </c>
    </row>
    <row r="2320" spans="2:83" ht="34">
      <c r="B2320" s="208">
        <v>3.6</v>
      </c>
      <c r="C2320" s="246">
        <v>2.6</v>
      </c>
      <c r="D2320" s="20">
        <v>1</v>
      </c>
      <c r="E2320" s="52" t="s">
        <v>8808</v>
      </c>
      <c r="F2320" s="242" t="s">
        <v>8844</v>
      </c>
      <c r="G2320" s="242"/>
      <c r="H2320" s="242"/>
      <c r="I2320" s="242"/>
      <c r="J2320" s="21" t="s">
        <v>8845</v>
      </c>
      <c r="K2320" s="21" t="s">
        <v>8846</v>
      </c>
      <c r="L2320" s="21" t="s">
        <v>169</v>
      </c>
      <c r="M2320" s="24" t="s">
        <v>90</v>
      </c>
      <c r="N2320" s="25">
        <v>43123</v>
      </c>
      <c r="O2320" s="26" t="s">
        <v>468</v>
      </c>
      <c r="P2320" s="42">
        <v>15282912.68</v>
      </c>
      <c r="Q2320" s="42">
        <v>15282912.68</v>
      </c>
      <c r="R2320" s="42"/>
      <c r="S2320" s="83">
        <v>15282912.68</v>
      </c>
      <c r="T2320" s="24"/>
      <c r="U2320" s="498" t="e">
        <v>#VALUE!</v>
      </c>
      <c r="V2320" s="498">
        <v>0</v>
      </c>
      <c r="W2320" s="498">
        <v>0</v>
      </c>
      <c r="X2320" s="498">
        <v>0</v>
      </c>
      <c r="Y2320" s="29" t="s">
        <v>1235</v>
      </c>
      <c r="Z2320" s="512" t="e">
        <f t="shared" si="217"/>
        <v>#VALUE!</v>
      </c>
      <c r="AA2320" s="512">
        <f t="shared" si="218"/>
        <v>0</v>
      </c>
      <c r="AB2320" s="512">
        <f t="shared" si="219"/>
        <v>0</v>
      </c>
      <c r="AC2320" s="512">
        <f t="shared" si="220"/>
        <v>0</v>
      </c>
      <c r="AD2320" s="243" t="s">
        <v>1235</v>
      </c>
      <c r="AE2320" s="243" t="s">
        <v>1235</v>
      </c>
      <c r="AF2320" s="243" t="s">
        <v>1235</v>
      </c>
      <c r="AG2320" s="24" t="s">
        <v>1235</v>
      </c>
      <c r="AH2320" s="29" t="s">
        <v>1235</v>
      </c>
      <c r="AI2320" s="30" t="s">
        <v>1235</v>
      </c>
      <c r="AJ2320" s="30" t="s">
        <v>1235</v>
      </c>
      <c r="AK2320" s="31"/>
      <c r="AL2320" s="32" t="s">
        <v>1235</v>
      </c>
      <c r="AM2320" s="29"/>
      <c r="AN2320" s="208">
        <v>3.6</v>
      </c>
      <c r="AO2320" s="208"/>
      <c r="AP2320" s="208"/>
      <c r="AQ2320" s="246">
        <v>2.6</v>
      </c>
      <c r="AR2320" s="20">
        <v>1</v>
      </c>
      <c r="AS2320" s="35" t="e">
        <f t="shared" si="221"/>
        <v>#VALUE!</v>
      </c>
      <c r="AT2320" s="242" t="s">
        <v>8844</v>
      </c>
      <c r="AU2320" s="42">
        <v>15920000</v>
      </c>
      <c r="AV2320" s="29" t="s">
        <v>8847</v>
      </c>
      <c r="AW2320" s="44" t="e">
        <v>#VALUE!</v>
      </c>
      <c r="AX2320" s="217">
        <v>1996</v>
      </c>
      <c r="AY2320" s="217" t="s">
        <v>1235</v>
      </c>
      <c r="AZ2320" s="37">
        <v>393969</v>
      </c>
      <c r="BA2320" s="32" t="s">
        <v>226</v>
      </c>
      <c r="BB2320" s="44">
        <f t="shared" si="222"/>
        <v>10000</v>
      </c>
      <c r="BC2320" s="44">
        <v>100</v>
      </c>
      <c r="BD2320" s="29" t="s">
        <v>8827</v>
      </c>
      <c r="BE2320" s="42" t="s">
        <v>1235</v>
      </c>
      <c r="BF2320" s="42" t="s">
        <v>1235</v>
      </c>
      <c r="BG2320" s="42" t="s">
        <v>1235</v>
      </c>
      <c r="BH2320" s="38" t="s">
        <v>1235</v>
      </c>
      <c r="BI2320" s="42" t="s">
        <v>1235</v>
      </c>
      <c r="BJ2320" s="199"/>
      <c r="BK2320" s="41" t="s">
        <v>1235</v>
      </c>
      <c r="BL2320" s="29" t="s">
        <v>1235</v>
      </c>
      <c r="BM2320" s="165" t="s">
        <v>1235</v>
      </c>
      <c r="BN2320" s="42" t="s">
        <v>1235</v>
      </c>
      <c r="BO2320" s="29" t="s">
        <v>1235</v>
      </c>
      <c r="BP2320" s="42" t="s">
        <v>1235</v>
      </c>
      <c r="BQ2320" s="42" t="s">
        <v>1235</v>
      </c>
      <c r="BR2320" s="152" t="s">
        <v>8848</v>
      </c>
      <c r="BS2320" s="37">
        <v>393969</v>
      </c>
      <c r="BT2320" s="166">
        <v>1</v>
      </c>
      <c r="BU2320" s="154">
        <v>39355</v>
      </c>
      <c r="BV2320" s="152" t="s">
        <v>1235</v>
      </c>
      <c r="BW2320" s="37" t="s">
        <v>1235</v>
      </c>
      <c r="BX2320" s="166"/>
      <c r="BY2320" s="154" t="s">
        <v>1235</v>
      </c>
      <c r="BZ2320" s="152" t="s">
        <v>1235</v>
      </c>
      <c r="CA2320" s="37" t="s">
        <v>1235</v>
      </c>
      <c r="CB2320" s="166"/>
      <c r="CC2320" s="154" t="s">
        <v>1235</v>
      </c>
      <c r="CD2320" s="166">
        <v>6.1016043412894473E-3</v>
      </c>
      <c r="CE2320" s="166">
        <v>4.8591004459518162E-3</v>
      </c>
    </row>
    <row r="2321" spans="2:83" ht="34">
      <c r="B2321" s="208">
        <v>3.7</v>
      </c>
      <c r="C2321" s="246">
        <v>2.7</v>
      </c>
      <c r="D2321" s="20">
        <v>1</v>
      </c>
      <c r="E2321" s="52" t="s">
        <v>8808</v>
      </c>
      <c r="F2321" s="242" t="s">
        <v>8849</v>
      </c>
      <c r="G2321" s="242"/>
      <c r="H2321" s="242"/>
      <c r="I2321" s="242"/>
      <c r="J2321" s="21" t="s">
        <v>8850</v>
      </c>
      <c r="K2321" s="21" t="s">
        <v>8846</v>
      </c>
      <c r="L2321" s="21" t="s">
        <v>169</v>
      </c>
      <c r="M2321" s="24" t="s">
        <v>90</v>
      </c>
      <c r="N2321" s="25">
        <v>43123</v>
      </c>
      <c r="O2321" s="26" t="s">
        <v>468</v>
      </c>
      <c r="P2321" s="42">
        <v>13719838.33</v>
      </c>
      <c r="Q2321" s="42">
        <v>13719838.33</v>
      </c>
      <c r="R2321" s="42"/>
      <c r="S2321" s="42">
        <v>13719838.33</v>
      </c>
      <c r="T2321" s="24"/>
      <c r="U2321" s="498" t="e">
        <v>#VALUE!</v>
      </c>
      <c r="V2321" s="498">
        <v>0</v>
      </c>
      <c r="W2321" s="498">
        <v>0</v>
      </c>
      <c r="X2321" s="498">
        <v>0</v>
      </c>
      <c r="Y2321" s="29" t="s">
        <v>1235</v>
      </c>
      <c r="Z2321" s="512" t="e">
        <f t="shared" si="217"/>
        <v>#VALUE!</v>
      </c>
      <c r="AA2321" s="512">
        <f t="shared" si="218"/>
        <v>0</v>
      </c>
      <c r="AB2321" s="512">
        <f t="shared" si="219"/>
        <v>0</v>
      </c>
      <c r="AC2321" s="512">
        <f t="shared" si="220"/>
        <v>0</v>
      </c>
      <c r="AD2321" s="243" t="s">
        <v>1235</v>
      </c>
      <c r="AE2321" s="243" t="s">
        <v>1235</v>
      </c>
      <c r="AF2321" s="243" t="s">
        <v>1235</v>
      </c>
      <c r="AG2321" s="24" t="s">
        <v>1235</v>
      </c>
      <c r="AH2321" s="29" t="s">
        <v>1235</v>
      </c>
      <c r="AI2321" s="30" t="s">
        <v>1235</v>
      </c>
      <c r="AJ2321" s="30" t="s">
        <v>1235</v>
      </c>
      <c r="AK2321" s="31"/>
      <c r="AL2321" s="32" t="s">
        <v>1235</v>
      </c>
      <c r="AM2321" s="29"/>
      <c r="AN2321" s="208">
        <v>3.7</v>
      </c>
      <c r="AO2321" s="208"/>
      <c r="AP2321" s="208"/>
      <c r="AQ2321" s="246">
        <v>2.7</v>
      </c>
      <c r="AR2321" s="20">
        <v>1</v>
      </c>
      <c r="AS2321" s="35" t="e">
        <f t="shared" si="221"/>
        <v>#VALUE!</v>
      </c>
      <c r="AT2321" s="242" t="s">
        <v>8849</v>
      </c>
      <c r="AU2321" s="42">
        <v>15280000</v>
      </c>
      <c r="AV2321" s="29" t="s">
        <v>8847</v>
      </c>
      <c r="AW2321" s="44" t="e">
        <v>#VALUE!</v>
      </c>
      <c r="AX2321" s="217">
        <v>1996</v>
      </c>
      <c r="AY2321" s="217" t="s">
        <v>1235</v>
      </c>
      <c r="AZ2321" s="37">
        <v>393232</v>
      </c>
      <c r="BA2321" s="32" t="s">
        <v>226</v>
      </c>
      <c r="BB2321" s="44">
        <f t="shared" si="222"/>
        <v>7390.0000000000009</v>
      </c>
      <c r="BC2321" s="44">
        <v>73.900000000000006</v>
      </c>
      <c r="BD2321" s="29" t="s">
        <v>8822</v>
      </c>
      <c r="BE2321" s="42" t="s">
        <v>1235</v>
      </c>
      <c r="BF2321" s="42" t="s">
        <v>1235</v>
      </c>
      <c r="BG2321" s="42" t="s">
        <v>1235</v>
      </c>
      <c r="BH2321" s="38" t="s">
        <v>1235</v>
      </c>
      <c r="BI2321" s="42" t="s">
        <v>1235</v>
      </c>
      <c r="BJ2321" s="199"/>
      <c r="BK2321" s="41" t="s">
        <v>1235</v>
      </c>
      <c r="BL2321" s="29" t="s">
        <v>1235</v>
      </c>
      <c r="BM2321" s="165" t="s">
        <v>1235</v>
      </c>
      <c r="BN2321" s="42" t="s">
        <v>1235</v>
      </c>
      <c r="BO2321" s="29" t="s">
        <v>1235</v>
      </c>
      <c r="BP2321" s="42" t="s">
        <v>1235</v>
      </c>
      <c r="BQ2321" s="42" t="s">
        <v>1235</v>
      </c>
      <c r="BR2321" s="152" t="s">
        <v>8851</v>
      </c>
      <c r="BS2321" s="37">
        <v>290449</v>
      </c>
      <c r="BT2321" s="166">
        <v>0.73861994954632382</v>
      </c>
      <c r="BU2321" s="154">
        <v>40663</v>
      </c>
      <c r="BV2321" s="152" t="s">
        <v>1235</v>
      </c>
      <c r="BW2321" s="37" t="s">
        <v>1235</v>
      </c>
      <c r="BX2321" s="166"/>
      <c r="BY2321" s="154" t="s">
        <v>1235</v>
      </c>
      <c r="BZ2321" s="152" t="s">
        <v>1235</v>
      </c>
      <c r="CA2321" s="37" t="s">
        <v>1235</v>
      </c>
      <c r="CB2321" s="166"/>
      <c r="CC2321" s="154" t="s">
        <v>1235</v>
      </c>
      <c r="CD2321" s="166">
        <v>5.4775569859578203E-3</v>
      </c>
      <c r="CE2321" s="166">
        <v>4.3621313517633615E-3</v>
      </c>
    </row>
    <row r="2322" spans="2:83" ht="23">
      <c r="B2322" s="207">
        <v>3.8</v>
      </c>
      <c r="C2322" s="244">
        <v>2.8</v>
      </c>
      <c r="D2322" s="57">
        <v>1</v>
      </c>
      <c r="E2322" s="155" t="s">
        <v>8808</v>
      </c>
      <c r="F2322" s="241" t="s">
        <v>8852</v>
      </c>
      <c r="G2322" s="241"/>
      <c r="H2322" s="241"/>
      <c r="I2322" s="241"/>
      <c r="J2322" s="58" t="s">
        <v>8853</v>
      </c>
      <c r="K2322" s="58" t="s">
        <v>5822</v>
      </c>
      <c r="L2322" s="58" t="s">
        <v>102</v>
      </c>
      <c r="M2322" s="59" t="s">
        <v>90</v>
      </c>
      <c r="N2322" s="61">
        <v>43035</v>
      </c>
      <c r="O2322" s="62" t="s">
        <v>468</v>
      </c>
      <c r="P2322" s="79">
        <v>12311681.550000001</v>
      </c>
      <c r="Q2322" s="79">
        <v>12311681.550000001</v>
      </c>
      <c r="R2322" s="79"/>
      <c r="S2322" s="80">
        <v>12311681.550000001</v>
      </c>
      <c r="T2322" s="59"/>
      <c r="U2322" s="499" t="e">
        <v>#VALUE!</v>
      </c>
      <c r="V2322" s="499">
        <v>0</v>
      </c>
      <c r="W2322" s="499">
        <v>0</v>
      </c>
      <c r="X2322" s="499">
        <v>0</v>
      </c>
      <c r="Y2322" s="66" t="s">
        <v>1235</v>
      </c>
      <c r="Z2322" s="512" t="e">
        <f t="shared" si="217"/>
        <v>#VALUE!</v>
      </c>
      <c r="AA2322" s="512">
        <f t="shared" si="218"/>
        <v>0</v>
      </c>
      <c r="AB2322" s="512">
        <f t="shared" si="219"/>
        <v>0</v>
      </c>
      <c r="AC2322" s="512">
        <f t="shared" si="220"/>
        <v>0</v>
      </c>
      <c r="AD2322" s="240" t="s">
        <v>1235</v>
      </c>
      <c r="AE2322" s="240" t="s">
        <v>1235</v>
      </c>
      <c r="AF2322" s="240" t="s">
        <v>1235</v>
      </c>
      <c r="AG2322" s="59" t="s">
        <v>1235</v>
      </c>
      <c r="AH2322" s="66" t="s">
        <v>1235</v>
      </c>
      <c r="AI2322" s="67" t="s">
        <v>1235</v>
      </c>
      <c r="AJ2322" s="67" t="s">
        <v>1235</v>
      </c>
      <c r="AK2322" s="68"/>
      <c r="AL2322" s="69" t="s">
        <v>1235</v>
      </c>
      <c r="AM2322" s="66"/>
      <c r="AN2322" s="207">
        <v>3.8</v>
      </c>
      <c r="AO2322" s="207"/>
      <c r="AP2322" s="207"/>
      <c r="AQ2322" s="244">
        <v>2.8</v>
      </c>
      <c r="AR2322" s="57">
        <v>1</v>
      </c>
      <c r="AS2322" s="35" t="e">
        <f t="shared" si="221"/>
        <v>#VALUE!</v>
      </c>
      <c r="AT2322" s="241" t="s">
        <v>8852</v>
      </c>
      <c r="AU2322" s="79">
        <v>15700000</v>
      </c>
      <c r="AV2322" s="66" t="s">
        <v>8847</v>
      </c>
      <c r="AW2322" s="81" t="e">
        <v>#VALUE!</v>
      </c>
      <c r="AX2322" s="216">
        <v>2001</v>
      </c>
      <c r="AY2322" s="216" t="s">
        <v>1235</v>
      </c>
      <c r="AZ2322" s="74">
        <v>304255</v>
      </c>
      <c r="BA2322" s="69" t="s">
        <v>226</v>
      </c>
      <c r="BB2322" s="44">
        <f t="shared" si="222"/>
        <v>10000</v>
      </c>
      <c r="BC2322" s="81">
        <v>100</v>
      </c>
      <c r="BD2322" s="66" t="s">
        <v>8827</v>
      </c>
      <c r="BE2322" s="79" t="s">
        <v>1235</v>
      </c>
      <c r="BF2322" s="79" t="s">
        <v>1235</v>
      </c>
      <c r="BG2322" s="79" t="s">
        <v>1235</v>
      </c>
      <c r="BH2322" s="75" t="s">
        <v>1235</v>
      </c>
      <c r="BI2322" s="79" t="s">
        <v>1235</v>
      </c>
      <c r="BJ2322" s="197"/>
      <c r="BK2322" s="78" t="s">
        <v>1235</v>
      </c>
      <c r="BL2322" s="66" t="s">
        <v>1235</v>
      </c>
      <c r="BM2322" s="163" t="s">
        <v>1235</v>
      </c>
      <c r="BN2322" s="79" t="s">
        <v>1235</v>
      </c>
      <c r="BO2322" s="66" t="s">
        <v>1235</v>
      </c>
      <c r="BP2322" s="79" t="s">
        <v>1235</v>
      </c>
      <c r="BQ2322" s="79" t="s">
        <v>1235</v>
      </c>
      <c r="BR2322" s="158" t="s">
        <v>8854</v>
      </c>
      <c r="BS2322" s="74">
        <v>304255</v>
      </c>
      <c r="BT2322" s="161">
        <v>1</v>
      </c>
      <c r="BU2322" s="160">
        <v>40741</v>
      </c>
      <c r="BV2322" s="158" t="s">
        <v>1235</v>
      </c>
      <c r="BW2322" s="74" t="s">
        <v>1235</v>
      </c>
      <c r="BX2322" s="161"/>
      <c r="BY2322" s="160" t="s">
        <v>1235</v>
      </c>
      <c r="BZ2322" s="158" t="s">
        <v>1235</v>
      </c>
      <c r="CA2322" s="74" t="s">
        <v>1235</v>
      </c>
      <c r="CB2322" s="161"/>
      <c r="CC2322" s="160" t="s">
        <v>1235</v>
      </c>
      <c r="CD2322" s="161">
        <v>4.9153594715201365E-3</v>
      </c>
      <c r="CE2322" s="161">
        <v>3.9144172686604497E-3</v>
      </c>
    </row>
    <row r="2323" spans="2:83" ht="34">
      <c r="B2323" s="207">
        <v>3.9</v>
      </c>
      <c r="C2323" s="244">
        <v>2.9</v>
      </c>
      <c r="D2323" s="57">
        <v>1</v>
      </c>
      <c r="E2323" s="155" t="s">
        <v>8808</v>
      </c>
      <c r="F2323" s="241" t="s">
        <v>8855</v>
      </c>
      <c r="G2323" s="241"/>
      <c r="H2323" s="241"/>
      <c r="I2323" s="241"/>
      <c r="J2323" s="58" t="s">
        <v>8856</v>
      </c>
      <c r="K2323" s="58" t="s">
        <v>8846</v>
      </c>
      <c r="L2323" s="58" t="s">
        <v>169</v>
      </c>
      <c r="M2323" s="59" t="s">
        <v>90</v>
      </c>
      <c r="N2323" s="61">
        <v>43123</v>
      </c>
      <c r="O2323" s="62" t="s">
        <v>468</v>
      </c>
      <c r="P2323" s="79">
        <v>11171648.369999999</v>
      </c>
      <c r="Q2323" s="79">
        <v>11171648.369999999</v>
      </c>
      <c r="R2323" s="79"/>
      <c r="S2323" s="80">
        <v>11171648.369999999</v>
      </c>
      <c r="T2323" s="59"/>
      <c r="U2323" s="499" t="e">
        <v>#VALUE!</v>
      </c>
      <c r="V2323" s="499">
        <v>0</v>
      </c>
      <c r="W2323" s="499">
        <v>0</v>
      </c>
      <c r="X2323" s="499">
        <v>0</v>
      </c>
      <c r="Y2323" s="66" t="s">
        <v>1235</v>
      </c>
      <c r="Z2323" s="512" t="e">
        <f t="shared" si="217"/>
        <v>#VALUE!</v>
      </c>
      <c r="AA2323" s="512">
        <f t="shared" si="218"/>
        <v>0</v>
      </c>
      <c r="AB2323" s="512">
        <f t="shared" si="219"/>
        <v>0</v>
      </c>
      <c r="AC2323" s="512">
        <f t="shared" si="220"/>
        <v>0</v>
      </c>
      <c r="AD2323" s="240" t="s">
        <v>1235</v>
      </c>
      <c r="AE2323" s="240" t="s">
        <v>1235</v>
      </c>
      <c r="AF2323" s="240" t="s">
        <v>1235</v>
      </c>
      <c r="AG2323" s="59" t="s">
        <v>1235</v>
      </c>
      <c r="AH2323" s="66" t="s">
        <v>1235</v>
      </c>
      <c r="AI2323" s="67" t="s">
        <v>1235</v>
      </c>
      <c r="AJ2323" s="67" t="s">
        <v>1235</v>
      </c>
      <c r="AK2323" s="68"/>
      <c r="AL2323" s="69" t="s">
        <v>1235</v>
      </c>
      <c r="AM2323" s="66"/>
      <c r="AN2323" s="207">
        <v>3.9</v>
      </c>
      <c r="AO2323" s="207"/>
      <c r="AP2323" s="207"/>
      <c r="AQ2323" s="244">
        <v>2.9</v>
      </c>
      <c r="AR2323" s="57">
        <v>1</v>
      </c>
      <c r="AS2323" s="35" t="e">
        <f t="shared" si="221"/>
        <v>#VALUE!</v>
      </c>
      <c r="AT2323" s="241" t="s">
        <v>8855</v>
      </c>
      <c r="AU2323" s="79">
        <v>11600000</v>
      </c>
      <c r="AV2323" s="66" t="s">
        <v>8847</v>
      </c>
      <c r="AW2323" s="81" t="e">
        <v>#VALUE!</v>
      </c>
      <c r="AX2323" s="216">
        <v>1996</v>
      </c>
      <c r="AY2323" s="216" t="s">
        <v>1235</v>
      </c>
      <c r="AZ2323" s="74">
        <v>290512</v>
      </c>
      <c r="BA2323" s="69" t="s">
        <v>226</v>
      </c>
      <c r="BB2323" s="44">
        <f t="shared" si="222"/>
        <v>10000</v>
      </c>
      <c r="BC2323" s="81">
        <v>100</v>
      </c>
      <c r="BD2323" s="66" t="s">
        <v>8822</v>
      </c>
      <c r="BE2323" s="79" t="s">
        <v>1235</v>
      </c>
      <c r="BF2323" s="79" t="s">
        <v>1235</v>
      </c>
      <c r="BG2323" s="79" t="s">
        <v>1235</v>
      </c>
      <c r="BH2323" s="75" t="s">
        <v>1235</v>
      </c>
      <c r="BI2323" s="79" t="s">
        <v>1235</v>
      </c>
      <c r="BJ2323" s="197"/>
      <c r="BK2323" s="78" t="s">
        <v>1235</v>
      </c>
      <c r="BL2323" s="66" t="s">
        <v>1235</v>
      </c>
      <c r="BM2323" s="163" t="s">
        <v>1235</v>
      </c>
      <c r="BN2323" s="79" t="s">
        <v>1235</v>
      </c>
      <c r="BO2323" s="66" t="s">
        <v>1235</v>
      </c>
      <c r="BP2323" s="79" t="s">
        <v>1235</v>
      </c>
      <c r="BQ2323" s="79" t="s">
        <v>1235</v>
      </c>
      <c r="BR2323" s="158" t="s">
        <v>8857</v>
      </c>
      <c r="BS2323" s="74">
        <v>121206</v>
      </c>
      <c r="BT2323" s="161">
        <v>0.41721512364377378</v>
      </c>
      <c r="BU2323" s="160">
        <v>39416</v>
      </c>
      <c r="BV2323" s="158" t="s">
        <v>8858</v>
      </c>
      <c r="BW2323" s="74">
        <v>96522</v>
      </c>
      <c r="BX2323" s="161">
        <v>0.33224789337445615</v>
      </c>
      <c r="BY2323" s="160">
        <v>39263</v>
      </c>
      <c r="BZ2323" s="158" t="s">
        <v>8859</v>
      </c>
      <c r="CA2323" s="74">
        <v>72784</v>
      </c>
      <c r="CB2323" s="161">
        <v>0.25053698298177013</v>
      </c>
      <c r="CC2323" s="160">
        <v>39933</v>
      </c>
      <c r="CD2323" s="161">
        <v>4.4602085754867488E-3</v>
      </c>
      <c r="CE2323" s="161">
        <v>3.5519513009927032E-3</v>
      </c>
    </row>
    <row r="2324" spans="2:83" ht="23">
      <c r="B2324" s="200">
        <v>3.1</v>
      </c>
      <c r="C2324" s="56">
        <v>2.1</v>
      </c>
      <c r="D2324" s="57">
        <v>1</v>
      </c>
      <c r="E2324" s="155" t="s">
        <v>8808</v>
      </c>
      <c r="F2324" s="241" t="s">
        <v>8860</v>
      </c>
      <c r="G2324" s="241"/>
      <c r="H2324" s="241"/>
      <c r="I2324" s="241"/>
      <c r="J2324" s="58" t="s">
        <v>8861</v>
      </c>
      <c r="K2324" s="58" t="s">
        <v>143</v>
      </c>
      <c r="L2324" s="58" t="s">
        <v>115</v>
      </c>
      <c r="M2324" s="59" t="s">
        <v>110</v>
      </c>
      <c r="N2324" s="61">
        <v>38118</v>
      </c>
      <c r="O2324" s="62" t="s">
        <v>468</v>
      </c>
      <c r="P2324" s="79">
        <v>9504850.4499999993</v>
      </c>
      <c r="Q2324" s="79">
        <v>9504850.4499999993</v>
      </c>
      <c r="R2324" s="79"/>
      <c r="S2324" s="80">
        <v>9504850.4499999993</v>
      </c>
      <c r="T2324" s="59"/>
      <c r="U2324" s="499" t="e">
        <v>#VALUE!</v>
      </c>
      <c r="V2324" s="499">
        <v>0</v>
      </c>
      <c r="W2324" s="499">
        <v>0</v>
      </c>
      <c r="X2324" s="499">
        <v>0</v>
      </c>
      <c r="Y2324" s="66" t="s">
        <v>1235</v>
      </c>
      <c r="Z2324" s="512" t="e">
        <f t="shared" si="217"/>
        <v>#VALUE!</v>
      </c>
      <c r="AA2324" s="512">
        <f t="shared" si="218"/>
        <v>0</v>
      </c>
      <c r="AB2324" s="512">
        <f t="shared" si="219"/>
        <v>0</v>
      </c>
      <c r="AC2324" s="512">
        <f t="shared" si="220"/>
        <v>0</v>
      </c>
      <c r="AD2324" s="240" t="s">
        <v>1235</v>
      </c>
      <c r="AE2324" s="240" t="s">
        <v>1235</v>
      </c>
      <c r="AF2324" s="240" t="s">
        <v>1235</v>
      </c>
      <c r="AG2324" s="59" t="s">
        <v>1235</v>
      </c>
      <c r="AH2324" s="66" t="s">
        <v>1235</v>
      </c>
      <c r="AI2324" s="67" t="s">
        <v>1235</v>
      </c>
      <c r="AJ2324" s="67" t="s">
        <v>1235</v>
      </c>
      <c r="AK2324" s="68"/>
      <c r="AL2324" s="69" t="s">
        <v>1235</v>
      </c>
      <c r="AM2324" s="66"/>
      <c r="AN2324" s="200">
        <v>3.1</v>
      </c>
      <c r="AO2324" s="200"/>
      <c r="AP2324" s="200"/>
      <c r="AQ2324" s="56">
        <v>2.1</v>
      </c>
      <c r="AR2324" s="57">
        <v>1</v>
      </c>
      <c r="AS2324" s="35" t="e">
        <f t="shared" si="221"/>
        <v>#VALUE!</v>
      </c>
      <c r="AT2324" s="241" t="s">
        <v>8860</v>
      </c>
      <c r="AU2324" s="79">
        <v>14100000</v>
      </c>
      <c r="AV2324" s="66" t="s">
        <v>8821</v>
      </c>
      <c r="AW2324" s="81" t="e">
        <v>#VALUE!</v>
      </c>
      <c r="AX2324" s="215">
        <v>1995</v>
      </c>
      <c r="AY2324" s="215" t="s">
        <v>1235</v>
      </c>
      <c r="AZ2324" s="74">
        <v>400000</v>
      </c>
      <c r="BA2324" s="69" t="s">
        <v>226</v>
      </c>
      <c r="BB2324" s="44">
        <f t="shared" si="222"/>
        <v>6260</v>
      </c>
      <c r="BC2324" s="81">
        <v>62.6</v>
      </c>
      <c r="BD2324" s="66" t="s">
        <v>8822</v>
      </c>
      <c r="BE2324" s="79" t="s">
        <v>1235</v>
      </c>
      <c r="BF2324" s="79" t="s">
        <v>1235</v>
      </c>
      <c r="BG2324" s="79" t="s">
        <v>1235</v>
      </c>
      <c r="BH2324" s="75" t="s">
        <v>1235</v>
      </c>
      <c r="BI2324" s="79" t="s">
        <v>1235</v>
      </c>
      <c r="BJ2324" s="197"/>
      <c r="BK2324" s="78" t="s">
        <v>1235</v>
      </c>
      <c r="BL2324" s="66" t="s">
        <v>1235</v>
      </c>
      <c r="BM2324" s="163" t="s">
        <v>1235</v>
      </c>
      <c r="BN2324" s="79" t="s">
        <v>1235</v>
      </c>
      <c r="BO2324" s="66" t="s">
        <v>1235</v>
      </c>
      <c r="BP2324" s="79" t="s">
        <v>1235</v>
      </c>
      <c r="BQ2324" s="79" t="s">
        <v>1235</v>
      </c>
      <c r="BR2324" s="158" t="s">
        <v>8862</v>
      </c>
      <c r="BS2324" s="74">
        <v>250400</v>
      </c>
      <c r="BT2324" s="161">
        <v>0.626</v>
      </c>
      <c r="BU2324" s="160">
        <v>41305</v>
      </c>
      <c r="BV2324" s="158" t="s">
        <v>1235</v>
      </c>
      <c r="BW2324" s="74" t="s">
        <v>1235</v>
      </c>
      <c r="BX2324" s="161"/>
      <c r="BY2324" s="160" t="s">
        <v>1235</v>
      </c>
      <c r="BZ2324" s="158" t="s">
        <v>1235</v>
      </c>
      <c r="CA2324" s="74" t="s">
        <v>1235</v>
      </c>
      <c r="CB2324" s="161"/>
      <c r="CC2324" s="160" t="s">
        <v>1235</v>
      </c>
      <c r="CD2324" s="161">
        <v>3.7947502536556368E-3</v>
      </c>
      <c r="CE2324" s="161">
        <v>3.0220039875475044E-3</v>
      </c>
    </row>
    <row r="2325" spans="2:83" ht="34">
      <c r="B2325" s="200">
        <v>3.11</v>
      </c>
      <c r="C2325" s="56">
        <v>2.11</v>
      </c>
      <c r="D2325" s="57">
        <v>1</v>
      </c>
      <c r="E2325" s="155" t="s">
        <v>8808</v>
      </c>
      <c r="F2325" s="241" t="s">
        <v>8863</v>
      </c>
      <c r="G2325" s="241"/>
      <c r="H2325" s="241"/>
      <c r="I2325" s="241"/>
      <c r="J2325" s="58" t="s">
        <v>8864</v>
      </c>
      <c r="K2325" s="58" t="s">
        <v>8846</v>
      </c>
      <c r="L2325" s="58" t="s">
        <v>169</v>
      </c>
      <c r="M2325" s="59" t="s">
        <v>90</v>
      </c>
      <c r="N2325" s="61">
        <v>43123</v>
      </c>
      <c r="O2325" s="62" t="s">
        <v>468</v>
      </c>
      <c r="P2325" s="79">
        <v>5630895.0199999996</v>
      </c>
      <c r="Q2325" s="79">
        <v>5630895.0199999996</v>
      </c>
      <c r="R2325" s="79"/>
      <c r="S2325" s="80">
        <v>5630895.0199999996</v>
      </c>
      <c r="T2325" s="59"/>
      <c r="U2325" s="499" t="e">
        <v>#VALUE!</v>
      </c>
      <c r="V2325" s="499">
        <v>0</v>
      </c>
      <c r="W2325" s="499">
        <v>0</v>
      </c>
      <c r="X2325" s="499">
        <v>0</v>
      </c>
      <c r="Y2325" s="66" t="s">
        <v>1235</v>
      </c>
      <c r="Z2325" s="512" t="e">
        <f t="shared" si="217"/>
        <v>#VALUE!</v>
      </c>
      <c r="AA2325" s="512">
        <f t="shared" si="218"/>
        <v>0</v>
      </c>
      <c r="AB2325" s="512">
        <f t="shared" si="219"/>
        <v>0</v>
      </c>
      <c r="AC2325" s="512">
        <f t="shared" si="220"/>
        <v>0</v>
      </c>
      <c r="AD2325" s="240" t="s">
        <v>1235</v>
      </c>
      <c r="AE2325" s="240" t="s">
        <v>1235</v>
      </c>
      <c r="AF2325" s="240" t="s">
        <v>1235</v>
      </c>
      <c r="AG2325" s="59" t="s">
        <v>1235</v>
      </c>
      <c r="AH2325" s="66" t="s">
        <v>1235</v>
      </c>
      <c r="AI2325" s="67" t="s">
        <v>1235</v>
      </c>
      <c r="AJ2325" s="67" t="s">
        <v>1235</v>
      </c>
      <c r="AK2325" s="68"/>
      <c r="AL2325" s="69" t="s">
        <v>1235</v>
      </c>
      <c r="AM2325" s="66"/>
      <c r="AN2325" s="200">
        <v>3.11</v>
      </c>
      <c r="AO2325" s="200"/>
      <c r="AP2325" s="200"/>
      <c r="AQ2325" s="56">
        <v>2.11</v>
      </c>
      <c r="AR2325" s="57">
        <v>1</v>
      </c>
      <c r="AS2325" s="35" t="e">
        <f t="shared" si="221"/>
        <v>#VALUE!</v>
      </c>
      <c r="AT2325" s="241" t="s">
        <v>8863</v>
      </c>
      <c r="AU2325" s="79">
        <v>5660000</v>
      </c>
      <c r="AV2325" s="66" t="s">
        <v>8847</v>
      </c>
      <c r="AW2325" s="81" t="e">
        <v>#VALUE!</v>
      </c>
      <c r="AX2325" s="216">
        <v>1995</v>
      </c>
      <c r="AY2325" s="216" t="s">
        <v>1235</v>
      </c>
      <c r="AZ2325" s="74">
        <v>143335</v>
      </c>
      <c r="BA2325" s="69" t="s">
        <v>226</v>
      </c>
      <c r="BB2325" s="44">
        <f t="shared" si="222"/>
        <v>10000</v>
      </c>
      <c r="BC2325" s="81">
        <v>100</v>
      </c>
      <c r="BD2325" s="66" t="s">
        <v>8822</v>
      </c>
      <c r="BE2325" s="79" t="s">
        <v>1235</v>
      </c>
      <c r="BF2325" s="79" t="s">
        <v>1235</v>
      </c>
      <c r="BG2325" s="79" t="s">
        <v>1235</v>
      </c>
      <c r="BH2325" s="75" t="s">
        <v>1235</v>
      </c>
      <c r="BI2325" s="79" t="s">
        <v>1235</v>
      </c>
      <c r="BJ2325" s="197"/>
      <c r="BK2325" s="78" t="s">
        <v>1235</v>
      </c>
      <c r="BL2325" s="66" t="s">
        <v>1235</v>
      </c>
      <c r="BM2325" s="163" t="s">
        <v>1235</v>
      </c>
      <c r="BN2325" s="79" t="s">
        <v>1235</v>
      </c>
      <c r="BO2325" s="66" t="s">
        <v>1235</v>
      </c>
      <c r="BP2325" s="79" t="s">
        <v>1235</v>
      </c>
      <c r="BQ2325" s="79" t="s">
        <v>1235</v>
      </c>
      <c r="BR2325" s="158" t="s">
        <v>8865</v>
      </c>
      <c r="BS2325" s="74">
        <v>119470</v>
      </c>
      <c r="BT2325" s="161">
        <v>0.83350193602399969</v>
      </c>
      <c r="BU2325" s="160">
        <v>40237</v>
      </c>
      <c r="BV2325" s="158" t="s">
        <v>8866</v>
      </c>
      <c r="BW2325" s="74">
        <v>23865</v>
      </c>
      <c r="BX2325" s="161">
        <v>0.16649806397600028</v>
      </c>
      <c r="BY2325" s="160">
        <v>39538</v>
      </c>
      <c r="BZ2325" s="158" t="s">
        <v>1235</v>
      </c>
      <c r="CA2325" s="74" t="s">
        <v>1235</v>
      </c>
      <c r="CB2325" s="161"/>
      <c r="CC2325" s="160" t="s">
        <v>1235</v>
      </c>
      <c r="CD2325" s="161">
        <v>2.2480985279945422E-3</v>
      </c>
      <c r="CE2325" s="161">
        <v>1.7903056227361667E-3</v>
      </c>
    </row>
    <row r="2326" spans="2:83" ht="34">
      <c r="B2326" s="200">
        <v>3.12</v>
      </c>
      <c r="C2326" s="56">
        <v>2.12</v>
      </c>
      <c r="D2326" s="57">
        <v>1</v>
      </c>
      <c r="E2326" s="155" t="s">
        <v>8808</v>
      </c>
      <c r="F2326" s="241" t="s">
        <v>8867</v>
      </c>
      <c r="G2326" s="241"/>
      <c r="H2326" s="241"/>
      <c r="I2326" s="241"/>
      <c r="J2326" s="58" t="s">
        <v>8868</v>
      </c>
      <c r="K2326" s="58" t="s">
        <v>8846</v>
      </c>
      <c r="L2326" s="58" t="s">
        <v>169</v>
      </c>
      <c r="M2326" s="59" t="s">
        <v>90</v>
      </c>
      <c r="N2326" s="61">
        <v>43123</v>
      </c>
      <c r="O2326" s="62" t="s">
        <v>468</v>
      </c>
      <c r="P2326" s="79">
        <v>5468338.9400000004</v>
      </c>
      <c r="Q2326" s="79">
        <v>5468338.9400000004</v>
      </c>
      <c r="R2326" s="79"/>
      <c r="S2326" s="80">
        <v>5468338.9400000004</v>
      </c>
      <c r="T2326" s="59"/>
      <c r="U2326" s="499" t="e">
        <v>#VALUE!</v>
      </c>
      <c r="V2326" s="499">
        <v>0</v>
      </c>
      <c r="W2326" s="499">
        <v>0</v>
      </c>
      <c r="X2326" s="499">
        <v>0</v>
      </c>
      <c r="Y2326" s="66" t="s">
        <v>1235</v>
      </c>
      <c r="Z2326" s="512" t="e">
        <f t="shared" si="217"/>
        <v>#VALUE!</v>
      </c>
      <c r="AA2326" s="512">
        <f t="shared" si="218"/>
        <v>0</v>
      </c>
      <c r="AB2326" s="512">
        <f t="shared" si="219"/>
        <v>0</v>
      </c>
      <c r="AC2326" s="512">
        <f t="shared" si="220"/>
        <v>0</v>
      </c>
      <c r="AD2326" s="240" t="s">
        <v>1235</v>
      </c>
      <c r="AE2326" s="240" t="s">
        <v>1235</v>
      </c>
      <c r="AF2326" s="240" t="s">
        <v>1235</v>
      </c>
      <c r="AG2326" s="59" t="s">
        <v>1235</v>
      </c>
      <c r="AH2326" s="66" t="s">
        <v>1235</v>
      </c>
      <c r="AI2326" s="67" t="s">
        <v>1235</v>
      </c>
      <c r="AJ2326" s="67" t="s">
        <v>1235</v>
      </c>
      <c r="AK2326" s="68"/>
      <c r="AL2326" s="69" t="s">
        <v>1235</v>
      </c>
      <c r="AM2326" s="66"/>
      <c r="AN2326" s="200">
        <v>3.12</v>
      </c>
      <c r="AO2326" s="200"/>
      <c r="AP2326" s="200"/>
      <c r="AQ2326" s="56">
        <v>2.12</v>
      </c>
      <c r="AR2326" s="57">
        <v>1</v>
      </c>
      <c r="AS2326" s="35" t="e">
        <f t="shared" si="221"/>
        <v>#VALUE!</v>
      </c>
      <c r="AT2326" s="241" t="s">
        <v>8867</v>
      </c>
      <c r="AU2326" s="79">
        <v>5410000</v>
      </c>
      <c r="AV2326" s="66" t="s">
        <v>8847</v>
      </c>
      <c r="AW2326" s="81" t="e">
        <v>#VALUE!</v>
      </c>
      <c r="AX2326" s="216">
        <v>1996</v>
      </c>
      <c r="AY2326" s="216" t="s">
        <v>1235</v>
      </c>
      <c r="AZ2326" s="74">
        <v>144219</v>
      </c>
      <c r="BA2326" s="69" t="s">
        <v>226</v>
      </c>
      <c r="BB2326" s="44">
        <f t="shared" si="222"/>
        <v>7920</v>
      </c>
      <c r="BC2326" s="81">
        <v>79.2</v>
      </c>
      <c r="BD2326" s="66" t="s">
        <v>8822</v>
      </c>
      <c r="BE2326" s="79" t="s">
        <v>1235</v>
      </c>
      <c r="BF2326" s="79" t="s">
        <v>1235</v>
      </c>
      <c r="BG2326" s="79" t="s">
        <v>1235</v>
      </c>
      <c r="BH2326" s="75" t="s">
        <v>1235</v>
      </c>
      <c r="BI2326" s="79" t="s">
        <v>1235</v>
      </c>
      <c r="BJ2326" s="197"/>
      <c r="BK2326" s="78" t="s">
        <v>1235</v>
      </c>
      <c r="BL2326" s="66" t="s">
        <v>1235</v>
      </c>
      <c r="BM2326" s="163" t="s">
        <v>1235</v>
      </c>
      <c r="BN2326" s="79" t="s">
        <v>1235</v>
      </c>
      <c r="BO2326" s="66" t="s">
        <v>1235</v>
      </c>
      <c r="BP2326" s="79" t="s">
        <v>1235</v>
      </c>
      <c r="BQ2326" s="79" t="s">
        <v>1235</v>
      </c>
      <c r="BR2326" s="158" t="s">
        <v>8869</v>
      </c>
      <c r="BS2326" s="74">
        <v>43536</v>
      </c>
      <c r="BT2326" s="161">
        <v>0.30187423293740767</v>
      </c>
      <c r="BU2326" s="160">
        <v>39447</v>
      </c>
      <c r="BV2326" s="158" t="s">
        <v>8870</v>
      </c>
      <c r="BW2326" s="74">
        <v>36457</v>
      </c>
      <c r="BX2326" s="161">
        <v>0.25278916092886511</v>
      </c>
      <c r="BY2326" s="160">
        <v>39263</v>
      </c>
      <c r="BZ2326" s="158" t="s">
        <v>8871</v>
      </c>
      <c r="CA2326" s="74">
        <v>24194</v>
      </c>
      <c r="CB2326" s="161">
        <v>0.16775875578113841</v>
      </c>
      <c r="CC2326" s="160">
        <v>39318</v>
      </c>
      <c r="CD2326" s="161">
        <v>2.1831990612372022E-3</v>
      </c>
      <c r="CE2326" s="161">
        <v>1.7386219981968571E-3</v>
      </c>
    </row>
    <row r="2327" spans="2:83">
      <c r="B2327" s="210"/>
      <c r="C2327" s="20"/>
      <c r="D2327" s="20"/>
      <c r="E2327" s="52"/>
      <c r="F2327" s="242"/>
      <c r="G2327" s="242"/>
      <c r="H2327" s="242"/>
      <c r="I2327" s="242"/>
      <c r="J2327" s="21"/>
      <c r="K2327" s="21"/>
      <c r="L2327" s="21"/>
      <c r="M2327" s="24"/>
      <c r="N2327" s="25"/>
      <c r="O2327" s="26"/>
      <c r="P2327" s="42"/>
      <c r="Q2327" s="42"/>
      <c r="R2327" s="42"/>
      <c r="S2327" s="83"/>
      <c r="T2327" s="24"/>
      <c r="U2327" s="498">
        <v>0</v>
      </c>
      <c r="V2327" s="498">
        <v>0</v>
      </c>
      <c r="W2327" s="498">
        <v>0</v>
      </c>
      <c r="X2327" s="498">
        <v>0</v>
      </c>
      <c r="Y2327" s="29"/>
      <c r="Z2327" s="512">
        <f t="shared" si="217"/>
        <v>0</v>
      </c>
      <c r="AA2327" s="512">
        <f t="shared" si="218"/>
        <v>0</v>
      </c>
      <c r="AB2327" s="512">
        <f t="shared" si="219"/>
        <v>0</v>
      </c>
      <c r="AC2327" s="512">
        <f t="shared" si="220"/>
        <v>0</v>
      </c>
      <c r="AD2327" s="243"/>
      <c r="AE2327" s="243"/>
      <c r="AF2327" s="243"/>
      <c r="AG2327" s="24"/>
      <c r="AH2327" s="29"/>
      <c r="AI2327" s="30"/>
      <c r="AJ2327" s="30"/>
      <c r="AK2327" s="31"/>
      <c r="AL2327" s="32"/>
      <c r="AM2327" s="29"/>
      <c r="AN2327" s="210"/>
      <c r="AO2327" s="210"/>
      <c r="AP2327" s="210"/>
      <c r="AQ2327" s="20"/>
      <c r="AR2327" s="20"/>
      <c r="AS2327" s="35">
        <f t="shared" si="221"/>
        <v>0</v>
      </c>
      <c r="AT2327" s="242"/>
      <c r="AU2327" s="42"/>
      <c r="AV2327" s="29"/>
      <c r="AW2327" s="44">
        <v>0</v>
      </c>
      <c r="AX2327" s="218"/>
      <c r="AY2327" s="218"/>
      <c r="AZ2327" s="37"/>
      <c r="BA2327" s="32"/>
      <c r="BB2327" s="44">
        <f t="shared" si="222"/>
        <v>0</v>
      </c>
      <c r="BC2327" s="44">
        <v>0</v>
      </c>
      <c r="BD2327" s="29"/>
      <c r="BE2327" s="42"/>
      <c r="BF2327" s="42"/>
      <c r="BG2327" s="42"/>
      <c r="BH2327" s="38"/>
      <c r="BI2327" s="42"/>
      <c r="BJ2327" s="199" t="s">
        <v>1235</v>
      </c>
      <c r="BK2327" s="41"/>
      <c r="BL2327" s="29"/>
      <c r="BM2327" s="165"/>
      <c r="BN2327" s="42"/>
      <c r="BO2327" s="29"/>
      <c r="BP2327" s="42"/>
      <c r="BQ2327" s="42"/>
      <c r="BR2327" s="152"/>
      <c r="BS2327" s="37"/>
      <c r="BT2327" s="166"/>
      <c r="BU2327" s="154"/>
      <c r="BV2327" s="152"/>
      <c r="BW2327" s="37"/>
      <c r="BX2327" s="166"/>
      <c r="BY2327" s="154"/>
      <c r="BZ2327" s="152"/>
      <c r="CA2327" s="37"/>
      <c r="CB2327" s="166"/>
      <c r="CC2327" s="154"/>
      <c r="CD2327" s="166"/>
      <c r="CE2327" s="166"/>
    </row>
    <row r="2328" spans="2:83">
      <c r="B2328" s="210"/>
      <c r="C2328" s="20"/>
      <c r="D2328" s="20"/>
      <c r="E2328" s="52"/>
      <c r="F2328" s="247" t="s">
        <v>8872</v>
      </c>
      <c r="G2328" s="247"/>
      <c r="H2328" s="247"/>
      <c r="I2328" s="247"/>
      <c r="J2328" s="21"/>
      <c r="K2328" s="21"/>
      <c r="L2328" s="21"/>
      <c r="M2328" s="24"/>
      <c r="N2328" s="25"/>
      <c r="O2328" s="26"/>
      <c r="P2328" s="50">
        <v>184806114</v>
      </c>
      <c r="Q2328" s="50">
        <v>184806114</v>
      </c>
      <c r="R2328" s="50"/>
      <c r="S2328" s="115">
        <v>184806114</v>
      </c>
      <c r="T2328" s="24"/>
      <c r="U2328" s="498">
        <v>0</v>
      </c>
      <c r="V2328" s="498">
        <v>0</v>
      </c>
      <c r="W2328" s="498">
        <v>0</v>
      </c>
      <c r="X2328" s="498">
        <v>0</v>
      </c>
      <c r="Y2328" s="29"/>
      <c r="Z2328" s="512">
        <f t="shared" si="217"/>
        <v>0</v>
      </c>
      <c r="AA2328" s="512">
        <f t="shared" si="218"/>
        <v>0</v>
      </c>
      <c r="AB2328" s="512">
        <f t="shared" si="219"/>
        <v>0</v>
      </c>
      <c r="AC2328" s="512">
        <f t="shared" si="220"/>
        <v>0</v>
      </c>
      <c r="AD2328" s="243"/>
      <c r="AE2328" s="243"/>
      <c r="AF2328" s="243"/>
      <c r="AG2328" s="24"/>
      <c r="AH2328" s="29"/>
      <c r="AI2328" s="30"/>
      <c r="AJ2328" s="30"/>
      <c r="AK2328" s="31"/>
      <c r="AL2328" s="32"/>
      <c r="AM2328" s="29"/>
      <c r="AN2328" s="210"/>
      <c r="AO2328" s="210"/>
      <c r="AP2328" s="210"/>
      <c r="AQ2328" s="20"/>
      <c r="AR2328" s="20"/>
      <c r="AS2328" s="35">
        <f t="shared" si="221"/>
        <v>0</v>
      </c>
      <c r="AT2328" s="247" t="s">
        <v>8872</v>
      </c>
      <c r="AU2328" s="50">
        <v>339440000</v>
      </c>
      <c r="AV2328" s="29"/>
      <c r="AW2328" s="44">
        <v>0</v>
      </c>
      <c r="AX2328" s="218"/>
      <c r="AY2328" s="218"/>
      <c r="AZ2328" s="37"/>
      <c r="BA2328" s="32"/>
      <c r="BB2328" s="44">
        <f t="shared" si="222"/>
        <v>0</v>
      </c>
      <c r="BC2328" s="44">
        <v>0</v>
      </c>
      <c r="BD2328" s="29"/>
      <c r="BE2328" s="42"/>
      <c r="BF2328" s="42"/>
      <c r="BG2328" s="42"/>
      <c r="BH2328" s="38"/>
      <c r="BI2328" s="42"/>
      <c r="BJ2328" s="199" t="s">
        <v>1235</v>
      </c>
      <c r="BK2328" s="41"/>
      <c r="BL2328" s="29"/>
      <c r="BM2328" s="165"/>
      <c r="BN2328" s="42"/>
      <c r="BO2328" s="29"/>
      <c r="BP2328" s="42"/>
      <c r="BQ2328" s="42"/>
      <c r="BR2328" s="152"/>
      <c r="BS2328" s="37"/>
      <c r="BT2328" s="166"/>
      <c r="BU2328" s="154"/>
      <c r="BV2328" s="152"/>
      <c r="BW2328" s="37"/>
      <c r="BX2328" s="166"/>
      <c r="BY2328" s="154"/>
      <c r="BZ2328" s="152"/>
      <c r="CA2328" s="37"/>
      <c r="CB2328" s="166"/>
      <c r="CC2328" s="154"/>
      <c r="CD2328" s="166">
        <v>5.8757874873366235E-2</v>
      </c>
      <c r="CE2328" s="166">
        <v>5.8757874873366235E-2</v>
      </c>
    </row>
    <row r="2329" spans="2:83" ht="23">
      <c r="B2329" s="210">
        <v>4</v>
      </c>
      <c r="C2329" s="20">
        <v>3401471</v>
      </c>
      <c r="D2329" s="20">
        <v>1</v>
      </c>
      <c r="E2329" s="52" t="s">
        <v>2024</v>
      </c>
      <c r="F2329" s="247" t="s">
        <v>8873</v>
      </c>
      <c r="G2329" s="247"/>
      <c r="H2329" s="247"/>
      <c r="I2329" s="247"/>
      <c r="J2329" s="21" t="s">
        <v>364</v>
      </c>
      <c r="K2329" s="21" t="s">
        <v>364</v>
      </c>
      <c r="L2329" s="21" t="s">
        <v>364</v>
      </c>
      <c r="M2329" s="24" t="s">
        <v>364</v>
      </c>
      <c r="N2329" s="25" t="s">
        <v>364</v>
      </c>
      <c r="O2329" s="26" t="s">
        <v>364</v>
      </c>
      <c r="P2329" s="50">
        <v>104770697</v>
      </c>
      <c r="Q2329" s="50">
        <v>104770697</v>
      </c>
      <c r="R2329" s="50"/>
      <c r="S2329" s="115">
        <v>104770697</v>
      </c>
      <c r="T2329" s="24" t="s">
        <v>223</v>
      </c>
      <c r="U2329" s="498">
        <v>5.9479999999999995</v>
      </c>
      <c r="V2329" s="498">
        <v>7.0699999999999999E-2</v>
      </c>
      <c r="W2329" s="498">
        <v>0.05</v>
      </c>
      <c r="X2329" s="498">
        <v>5.8773</v>
      </c>
      <c r="Y2329" s="29">
        <v>39079</v>
      </c>
      <c r="Z2329" s="512">
        <f t="shared" si="217"/>
        <v>594.79999999999995</v>
      </c>
      <c r="AA2329" s="512">
        <f t="shared" si="218"/>
        <v>7.07</v>
      </c>
      <c r="AB2329" s="512">
        <f t="shared" si="219"/>
        <v>5</v>
      </c>
      <c r="AC2329" s="512">
        <f t="shared" si="220"/>
        <v>587.73</v>
      </c>
      <c r="AD2329" s="243">
        <v>0</v>
      </c>
      <c r="AE2329" s="243">
        <v>120</v>
      </c>
      <c r="AF2329" s="243">
        <v>1</v>
      </c>
      <c r="AG2329" s="24">
        <v>119</v>
      </c>
      <c r="AH2329" s="29">
        <v>42736</v>
      </c>
      <c r="AI2329" s="30" t="s">
        <v>8874</v>
      </c>
      <c r="AJ2329" s="30" t="s">
        <v>8874</v>
      </c>
      <c r="AK2329" s="31"/>
      <c r="AL2329" s="32" t="s">
        <v>8875</v>
      </c>
      <c r="AM2329" s="29" t="s">
        <v>5412</v>
      </c>
      <c r="AN2329" s="210">
        <v>4</v>
      </c>
      <c r="AO2329" s="210"/>
      <c r="AP2329" s="210"/>
      <c r="AQ2329" s="20">
        <v>3401471</v>
      </c>
      <c r="AR2329" s="20">
        <v>1</v>
      </c>
      <c r="AS2329" s="35">
        <f t="shared" si="221"/>
        <v>5444.4412561866602</v>
      </c>
      <c r="AT2329" s="247" t="s">
        <v>8873</v>
      </c>
      <c r="AU2329" s="50">
        <v>190990000</v>
      </c>
      <c r="AV2329" s="29" t="s">
        <v>364</v>
      </c>
      <c r="AW2329" s="44">
        <v>54.444412561866606</v>
      </c>
      <c r="AX2329" s="217" t="s">
        <v>364</v>
      </c>
      <c r="AY2329" s="217" t="s">
        <v>364</v>
      </c>
      <c r="AZ2329" s="37">
        <v>1943709</v>
      </c>
      <c r="BA2329" s="32" t="s">
        <v>226</v>
      </c>
      <c r="BB2329" s="44">
        <f t="shared" si="222"/>
        <v>10000</v>
      </c>
      <c r="BC2329" s="44">
        <v>100</v>
      </c>
      <c r="BD2329" s="29" t="s">
        <v>364</v>
      </c>
      <c r="BE2329" s="42">
        <v>14432809.526513401</v>
      </c>
      <c r="BF2329" s="42">
        <v>144328.095265134</v>
      </c>
      <c r="BG2329" s="42">
        <v>14288481.431248268</v>
      </c>
      <c r="BH2329" s="38">
        <v>2.1028847157075763</v>
      </c>
      <c r="BI2329" s="42">
        <v>194370.9</v>
      </c>
      <c r="BJ2329" s="199">
        <v>0.1</v>
      </c>
      <c r="BK2329" s="41"/>
      <c r="BL2329" s="29"/>
      <c r="BM2329" s="165"/>
      <c r="BN2329" s="42"/>
      <c r="BO2329" s="29"/>
      <c r="BP2329" s="42"/>
      <c r="BQ2329" s="42"/>
      <c r="BR2329" s="152"/>
      <c r="BS2329" s="37"/>
      <c r="BT2329" s="166"/>
      <c r="BU2329" s="154"/>
      <c r="BV2329" s="152"/>
      <c r="BW2329" s="37"/>
      <c r="BX2329" s="166"/>
      <c r="BY2329" s="154"/>
      <c r="BZ2329" s="152"/>
      <c r="CA2329" s="37"/>
      <c r="CB2329" s="166"/>
      <c r="CC2329" s="154"/>
      <c r="CD2329" s="166">
        <v>4.1829025202224819E-2</v>
      </c>
      <c r="CE2329" s="166">
        <v>3.3311146322363379E-2</v>
      </c>
    </row>
    <row r="2330" spans="2:83" ht="34">
      <c r="B2330" s="208">
        <v>4.0999999999999996</v>
      </c>
      <c r="C2330" s="20">
        <v>3401471</v>
      </c>
      <c r="D2330" s="20">
        <v>1</v>
      </c>
      <c r="E2330" s="52" t="s">
        <v>2024</v>
      </c>
      <c r="F2330" s="242" t="s">
        <v>8876</v>
      </c>
      <c r="G2330" s="242"/>
      <c r="H2330" s="242"/>
      <c r="I2330" s="242"/>
      <c r="J2330" s="21" t="s">
        <v>8877</v>
      </c>
      <c r="K2330" s="21" t="s">
        <v>7983</v>
      </c>
      <c r="L2330" s="21" t="s">
        <v>1933</v>
      </c>
      <c r="M2330" s="24" t="s">
        <v>298</v>
      </c>
      <c r="N2330" s="25">
        <v>21060</v>
      </c>
      <c r="O2330" s="26" t="s">
        <v>468</v>
      </c>
      <c r="P2330" s="42">
        <v>13824427</v>
      </c>
      <c r="Q2330" s="42">
        <v>13824427</v>
      </c>
      <c r="R2330" s="42"/>
      <c r="S2330" s="83">
        <v>13824427</v>
      </c>
      <c r="T2330" s="24"/>
      <c r="U2330" s="498">
        <v>0</v>
      </c>
      <c r="V2330" s="498">
        <v>0</v>
      </c>
      <c r="W2330" s="498">
        <v>0</v>
      </c>
      <c r="X2330" s="498">
        <v>0</v>
      </c>
      <c r="Y2330" s="29"/>
      <c r="Z2330" s="512">
        <f t="shared" si="217"/>
        <v>0</v>
      </c>
      <c r="AA2330" s="512">
        <f t="shared" si="218"/>
        <v>0</v>
      </c>
      <c r="AB2330" s="512">
        <f t="shared" si="219"/>
        <v>0</v>
      </c>
      <c r="AC2330" s="512">
        <f t="shared" si="220"/>
        <v>0</v>
      </c>
      <c r="AD2330" s="243"/>
      <c r="AE2330" s="243"/>
      <c r="AF2330" s="243"/>
      <c r="AG2330" s="24"/>
      <c r="AH2330" s="29"/>
      <c r="AI2330" s="30"/>
      <c r="AJ2330" s="30"/>
      <c r="AK2330" s="31"/>
      <c r="AL2330" s="32"/>
      <c r="AM2330" s="29"/>
      <c r="AN2330" s="208">
        <v>4.0999999999999996</v>
      </c>
      <c r="AO2330" s="208"/>
      <c r="AP2330" s="208"/>
      <c r="AQ2330" s="20">
        <v>3401471</v>
      </c>
      <c r="AR2330" s="20">
        <v>1</v>
      </c>
      <c r="AS2330" s="35">
        <f t="shared" si="221"/>
        <v>0</v>
      </c>
      <c r="AT2330" s="242" t="s">
        <v>8876</v>
      </c>
      <c r="AU2330" s="42">
        <v>26100000</v>
      </c>
      <c r="AV2330" s="29">
        <v>38931</v>
      </c>
      <c r="AW2330" s="44">
        <v>0</v>
      </c>
      <c r="AX2330" s="217">
        <v>1984</v>
      </c>
      <c r="AY2330" s="217">
        <v>1998</v>
      </c>
      <c r="AZ2330" s="37">
        <v>120000</v>
      </c>
      <c r="BA2330" s="32" t="s">
        <v>226</v>
      </c>
      <c r="BB2330" s="44">
        <f t="shared" si="222"/>
        <v>10000</v>
      </c>
      <c r="BC2330" s="44">
        <v>100</v>
      </c>
      <c r="BD2330" s="29">
        <v>39114</v>
      </c>
      <c r="BE2330" s="42"/>
      <c r="BF2330" s="42"/>
      <c r="BG2330" s="42"/>
      <c r="BH2330" s="38"/>
      <c r="BI2330" s="42"/>
      <c r="BJ2330" s="199" t="s">
        <v>1235</v>
      </c>
      <c r="BK2330" s="41"/>
      <c r="BL2330" s="29"/>
      <c r="BM2330" s="165"/>
      <c r="BN2330" s="42"/>
      <c r="BO2330" s="29"/>
      <c r="BP2330" s="42"/>
      <c r="BQ2330" s="42"/>
      <c r="BR2330" s="152" t="s">
        <v>8878</v>
      </c>
      <c r="BS2330" s="37">
        <v>120000</v>
      </c>
      <c r="BT2330" s="166">
        <v>1</v>
      </c>
      <c r="BU2330" s="154">
        <v>44561</v>
      </c>
      <c r="BV2330" s="152"/>
      <c r="BW2330" s="37"/>
      <c r="BX2330" s="166"/>
      <c r="BY2330" s="154"/>
      <c r="BZ2330" s="152"/>
      <c r="CA2330" s="37"/>
      <c r="CB2330" s="166"/>
      <c r="CC2330" s="154"/>
      <c r="CD2330" s="166">
        <v>5.5193133380540289E-3</v>
      </c>
      <c r="CE2330" s="166">
        <v>4.3953846238116651E-3</v>
      </c>
    </row>
    <row r="2331" spans="2:83" ht="23">
      <c r="B2331" s="208">
        <v>4.2</v>
      </c>
      <c r="C2331" s="20">
        <v>3401471</v>
      </c>
      <c r="D2331" s="20">
        <v>1</v>
      </c>
      <c r="E2331" s="52" t="s">
        <v>2024</v>
      </c>
      <c r="F2331" s="242" t="s">
        <v>8879</v>
      </c>
      <c r="G2331" s="242"/>
      <c r="H2331" s="242"/>
      <c r="I2331" s="242"/>
      <c r="J2331" s="21" t="s">
        <v>8880</v>
      </c>
      <c r="K2331" s="21" t="s">
        <v>8881</v>
      </c>
      <c r="L2331" s="21" t="s">
        <v>77</v>
      </c>
      <c r="M2331" s="24" t="s">
        <v>58</v>
      </c>
      <c r="N2331" s="25">
        <v>92071</v>
      </c>
      <c r="O2331" s="26" t="s">
        <v>8882</v>
      </c>
      <c r="P2331" s="42">
        <v>12022693</v>
      </c>
      <c r="Q2331" s="42">
        <v>12022693</v>
      </c>
      <c r="R2331" s="42"/>
      <c r="S2331" s="83">
        <v>12022693</v>
      </c>
      <c r="T2331" s="24"/>
      <c r="U2331" s="498">
        <v>0</v>
      </c>
      <c r="V2331" s="498">
        <v>0</v>
      </c>
      <c r="W2331" s="498">
        <v>0</v>
      </c>
      <c r="X2331" s="498">
        <v>0</v>
      </c>
      <c r="Y2331" s="29"/>
      <c r="Z2331" s="512">
        <f t="shared" si="217"/>
        <v>0</v>
      </c>
      <c r="AA2331" s="512">
        <f t="shared" si="218"/>
        <v>0</v>
      </c>
      <c r="AB2331" s="512">
        <f t="shared" si="219"/>
        <v>0</v>
      </c>
      <c r="AC2331" s="512">
        <f t="shared" si="220"/>
        <v>0</v>
      </c>
      <c r="AD2331" s="243"/>
      <c r="AE2331" s="243"/>
      <c r="AF2331" s="243"/>
      <c r="AG2331" s="24"/>
      <c r="AH2331" s="29"/>
      <c r="AI2331" s="30"/>
      <c r="AJ2331" s="30"/>
      <c r="AK2331" s="31"/>
      <c r="AL2331" s="32"/>
      <c r="AM2331" s="29"/>
      <c r="AN2331" s="208">
        <v>4.2</v>
      </c>
      <c r="AO2331" s="208"/>
      <c r="AP2331" s="208"/>
      <c r="AQ2331" s="20">
        <v>3401471</v>
      </c>
      <c r="AR2331" s="20">
        <v>1</v>
      </c>
      <c r="AS2331" s="35">
        <f t="shared" si="221"/>
        <v>0</v>
      </c>
      <c r="AT2331" s="242" t="s">
        <v>8879</v>
      </c>
      <c r="AU2331" s="42">
        <v>16750000</v>
      </c>
      <c r="AV2331" s="29">
        <v>38939</v>
      </c>
      <c r="AW2331" s="44">
        <v>0</v>
      </c>
      <c r="AX2331" s="218">
        <v>2003</v>
      </c>
      <c r="AY2331" s="218"/>
      <c r="AZ2331" s="37">
        <v>77000</v>
      </c>
      <c r="BA2331" s="32" t="s">
        <v>226</v>
      </c>
      <c r="BB2331" s="44">
        <f t="shared" si="222"/>
        <v>10000</v>
      </c>
      <c r="BC2331" s="44">
        <v>100</v>
      </c>
      <c r="BD2331" s="29">
        <v>39114</v>
      </c>
      <c r="BE2331" s="42"/>
      <c r="BF2331" s="42"/>
      <c r="BG2331" s="42"/>
      <c r="BH2331" s="38"/>
      <c r="BI2331" s="42"/>
      <c r="BJ2331" s="199" t="s">
        <v>1235</v>
      </c>
      <c r="BK2331" s="41"/>
      <c r="BL2331" s="29"/>
      <c r="BM2331" s="165"/>
      <c r="BN2331" s="42"/>
      <c r="BO2331" s="29"/>
      <c r="BP2331" s="42"/>
      <c r="BQ2331" s="42"/>
      <c r="BR2331" s="152" t="s">
        <v>6682</v>
      </c>
      <c r="BS2331" s="37">
        <v>77000</v>
      </c>
      <c r="BT2331" s="166">
        <v>1</v>
      </c>
      <c r="BU2331" s="154">
        <v>40482</v>
      </c>
      <c r="BV2331" s="152"/>
      <c r="BW2331" s="37"/>
      <c r="BX2331" s="166"/>
      <c r="BY2331" s="154"/>
      <c r="BZ2331" s="152"/>
      <c r="CA2331" s="37"/>
      <c r="CB2331" s="166"/>
      <c r="CC2331" s="154"/>
      <c r="CD2331" s="166">
        <v>4.7999826563682397E-3</v>
      </c>
      <c r="CE2331" s="166">
        <v>3.8225352811373766E-3</v>
      </c>
    </row>
    <row r="2332" spans="2:83" ht="23">
      <c r="B2332" s="207">
        <v>4.3</v>
      </c>
      <c r="C2332" s="57">
        <v>3401471</v>
      </c>
      <c r="D2332" s="57">
        <v>1</v>
      </c>
      <c r="E2332" s="155" t="s">
        <v>2024</v>
      </c>
      <c r="F2332" s="241" t="s">
        <v>8883</v>
      </c>
      <c r="G2332" s="241"/>
      <c r="H2332" s="241"/>
      <c r="I2332" s="241"/>
      <c r="J2332" s="58" t="s">
        <v>8884</v>
      </c>
      <c r="K2332" s="58" t="s">
        <v>8885</v>
      </c>
      <c r="L2332" s="58" t="s">
        <v>8604</v>
      </c>
      <c r="M2332" s="59" t="s">
        <v>286</v>
      </c>
      <c r="N2332" s="61">
        <v>60143</v>
      </c>
      <c r="O2332" s="62" t="s">
        <v>468</v>
      </c>
      <c r="P2332" s="79">
        <v>10156344</v>
      </c>
      <c r="Q2332" s="79">
        <v>10156344</v>
      </c>
      <c r="R2332" s="79"/>
      <c r="S2332" s="80">
        <v>10156344</v>
      </c>
      <c r="T2332" s="59"/>
      <c r="U2332" s="499">
        <v>0</v>
      </c>
      <c r="V2332" s="499">
        <v>0</v>
      </c>
      <c r="W2332" s="499">
        <v>0</v>
      </c>
      <c r="X2332" s="499">
        <v>0</v>
      </c>
      <c r="Y2332" s="66"/>
      <c r="Z2332" s="512">
        <f t="shared" si="217"/>
        <v>0</v>
      </c>
      <c r="AA2332" s="512">
        <f t="shared" si="218"/>
        <v>0</v>
      </c>
      <c r="AB2332" s="512">
        <f t="shared" si="219"/>
        <v>0</v>
      </c>
      <c r="AC2332" s="512">
        <f t="shared" si="220"/>
        <v>0</v>
      </c>
      <c r="AD2332" s="240"/>
      <c r="AE2332" s="240"/>
      <c r="AF2332" s="240"/>
      <c r="AG2332" s="59"/>
      <c r="AH2332" s="66"/>
      <c r="AI2332" s="67"/>
      <c r="AJ2332" s="67"/>
      <c r="AK2332" s="68"/>
      <c r="AL2332" s="69"/>
      <c r="AM2332" s="66"/>
      <c r="AN2332" s="207">
        <v>4.3</v>
      </c>
      <c r="AO2332" s="207"/>
      <c r="AP2332" s="207"/>
      <c r="AQ2332" s="57">
        <v>3401471</v>
      </c>
      <c r="AR2332" s="57">
        <v>1</v>
      </c>
      <c r="AS2332" s="35">
        <f t="shared" si="221"/>
        <v>0</v>
      </c>
      <c r="AT2332" s="241" t="s">
        <v>8883</v>
      </c>
      <c r="AU2332" s="79">
        <v>20100000</v>
      </c>
      <c r="AV2332" s="66">
        <v>38931</v>
      </c>
      <c r="AW2332" s="81">
        <v>0</v>
      </c>
      <c r="AX2332" s="215">
        <v>1975</v>
      </c>
      <c r="AY2332" s="215">
        <v>2001</v>
      </c>
      <c r="AZ2332" s="74">
        <v>202000</v>
      </c>
      <c r="BA2332" s="69" t="s">
        <v>226</v>
      </c>
      <c r="BB2332" s="44">
        <f t="shared" si="222"/>
        <v>10000</v>
      </c>
      <c r="BC2332" s="81">
        <v>100</v>
      </c>
      <c r="BD2332" s="66">
        <v>39114</v>
      </c>
      <c r="BE2332" s="79"/>
      <c r="BF2332" s="79"/>
      <c r="BG2332" s="79"/>
      <c r="BH2332" s="75"/>
      <c r="BI2332" s="79"/>
      <c r="BJ2332" s="197" t="s">
        <v>1235</v>
      </c>
      <c r="BK2332" s="78"/>
      <c r="BL2332" s="66"/>
      <c r="BM2332" s="163"/>
      <c r="BN2332" s="79"/>
      <c r="BO2332" s="66"/>
      <c r="BP2332" s="79"/>
      <c r="BQ2332" s="79"/>
      <c r="BR2332" s="158" t="s">
        <v>8886</v>
      </c>
      <c r="BS2332" s="74">
        <v>202000</v>
      </c>
      <c r="BT2332" s="161">
        <v>1</v>
      </c>
      <c r="BU2332" s="160">
        <v>42916</v>
      </c>
      <c r="BV2332" s="158"/>
      <c r="BW2332" s="74"/>
      <c r="BX2332" s="161"/>
      <c r="BY2332" s="160"/>
      <c r="BZ2332" s="158"/>
      <c r="CA2332" s="74"/>
      <c r="CB2332" s="161"/>
      <c r="CC2332" s="160"/>
      <c r="CD2332" s="161">
        <v>4.0548548525783388E-3</v>
      </c>
      <c r="CE2332" s="161">
        <v>3.2291420289420939E-3</v>
      </c>
    </row>
    <row r="2333" spans="2:83" ht="23">
      <c r="B2333" s="207">
        <v>4.4000000000000004</v>
      </c>
      <c r="C2333" s="57">
        <v>3401471</v>
      </c>
      <c r="D2333" s="57">
        <v>1</v>
      </c>
      <c r="E2333" s="155" t="s">
        <v>2024</v>
      </c>
      <c r="F2333" s="241" t="s">
        <v>8887</v>
      </c>
      <c r="G2333" s="241"/>
      <c r="H2333" s="241"/>
      <c r="I2333" s="241"/>
      <c r="J2333" s="58" t="s">
        <v>8888</v>
      </c>
      <c r="K2333" s="58" t="s">
        <v>441</v>
      </c>
      <c r="L2333" s="58" t="s">
        <v>440</v>
      </c>
      <c r="M2333" s="59" t="s">
        <v>132</v>
      </c>
      <c r="N2333" s="61">
        <v>77054</v>
      </c>
      <c r="O2333" s="62" t="s">
        <v>8882</v>
      </c>
      <c r="P2333" s="79">
        <v>8987523</v>
      </c>
      <c r="Q2333" s="79">
        <v>8987523</v>
      </c>
      <c r="R2333" s="79"/>
      <c r="S2333" s="80">
        <v>8987523</v>
      </c>
      <c r="T2333" s="59"/>
      <c r="U2333" s="499">
        <v>0</v>
      </c>
      <c r="V2333" s="499">
        <v>0</v>
      </c>
      <c r="W2333" s="499">
        <v>0</v>
      </c>
      <c r="X2333" s="499">
        <v>0</v>
      </c>
      <c r="Y2333" s="66"/>
      <c r="Z2333" s="512">
        <f t="shared" si="217"/>
        <v>0</v>
      </c>
      <c r="AA2333" s="512">
        <f t="shared" si="218"/>
        <v>0</v>
      </c>
      <c r="AB2333" s="512">
        <f t="shared" si="219"/>
        <v>0</v>
      </c>
      <c r="AC2333" s="512">
        <f t="shared" si="220"/>
        <v>0</v>
      </c>
      <c r="AD2333" s="240"/>
      <c r="AE2333" s="240"/>
      <c r="AF2333" s="240"/>
      <c r="AG2333" s="59"/>
      <c r="AH2333" s="66"/>
      <c r="AI2333" s="67"/>
      <c r="AJ2333" s="67"/>
      <c r="AK2333" s="68"/>
      <c r="AL2333" s="69"/>
      <c r="AM2333" s="66"/>
      <c r="AN2333" s="207">
        <v>4.4000000000000004</v>
      </c>
      <c r="AO2333" s="207"/>
      <c r="AP2333" s="207"/>
      <c r="AQ2333" s="57">
        <v>3401471</v>
      </c>
      <c r="AR2333" s="57">
        <v>1</v>
      </c>
      <c r="AS2333" s="35">
        <f t="shared" si="221"/>
        <v>0</v>
      </c>
      <c r="AT2333" s="241" t="s">
        <v>8887</v>
      </c>
      <c r="AU2333" s="79">
        <v>16100000</v>
      </c>
      <c r="AV2333" s="66">
        <v>38944</v>
      </c>
      <c r="AW2333" s="81">
        <v>0</v>
      </c>
      <c r="AX2333" s="216">
        <v>1993</v>
      </c>
      <c r="AY2333" s="216"/>
      <c r="AZ2333" s="74">
        <v>119527</v>
      </c>
      <c r="BA2333" s="69" t="s">
        <v>226</v>
      </c>
      <c r="BB2333" s="44">
        <f t="shared" si="222"/>
        <v>10000</v>
      </c>
      <c r="BC2333" s="81">
        <v>100</v>
      </c>
      <c r="BD2333" s="66">
        <v>39114</v>
      </c>
      <c r="BE2333" s="79"/>
      <c r="BF2333" s="79"/>
      <c r="BG2333" s="79"/>
      <c r="BH2333" s="75"/>
      <c r="BI2333" s="79"/>
      <c r="BJ2333" s="197" t="s">
        <v>1235</v>
      </c>
      <c r="BK2333" s="78"/>
      <c r="BL2333" s="66"/>
      <c r="BM2333" s="163"/>
      <c r="BN2333" s="79"/>
      <c r="BO2333" s="66"/>
      <c r="BP2333" s="79"/>
      <c r="BQ2333" s="79"/>
      <c r="BR2333" s="158" t="s">
        <v>8889</v>
      </c>
      <c r="BS2333" s="74">
        <v>119527</v>
      </c>
      <c r="BT2333" s="161">
        <v>1</v>
      </c>
      <c r="BU2333" s="160">
        <v>40190</v>
      </c>
      <c r="BV2333" s="158"/>
      <c r="BW2333" s="74"/>
      <c r="BX2333" s="161"/>
      <c r="BY2333" s="160"/>
      <c r="BZ2333" s="158"/>
      <c r="CA2333" s="74"/>
      <c r="CB2333" s="161"/>
      <c r="CC2333" s="160"/>
      <c r="CD2333" s="161">
        <v>3.588210605037544E-3</v>
      </c>
      <c r="CE2333" s="161">
        <v>2.8575231653618404E-3</v>
      </c>
    </row>
    <row r="2334" spans="2:83" ht="23">
      <c r="B2334" s="207">
        <v>4.5</v>
      </c>
      <c r="C2334" s="57">
        <v>3401471</v>
      </c>
      <c r="D2334" s="57">
        <v>1</v>
      </c>
      <c r="E2334" s="155" t="s">
        <v>2024</v>
      </c>
      <c r="F2334" s="241" t="s">
        <v>8890</v>
      </c>
      <c r="G2334" s="241"/>
      <c r="H2334" s="241"/>
      <c r="I2334" s="241"/>
      <c r="J2334" s="58" t="s">
        <v>8891</v>
      </c>
      <c r="K2334" s="58" t="s">
        <v>907</v>
      </c>
      <c r="L2334" s="58" t="s">
        <v>906</v>
      </c>
      <c r="M2334" s="59" t="s">
        <v>221</v>
      </c>
      <c r="N2334" s="61">
        <v>27409</v>
      </c>
      <c r="O2334" s="62" t="s">
        <v>8882</v>
      </c>
      <c r="P2334" s="79">
        <v>8678875</v>
      </c>
      <c r="Q2334" s="79">
        <v>8678875</v>
      </c>
      <c r="R2334" s="79"/>
      <c r="S2334" s="80">
        <v>8678875</v>
      </c>
      <c r="T2334" s="59"/>
      <c r="U2334" s="499">
        <v>0</v>
      </c>
      <c r="V2334" s="499">
        <v>0</v>
      </c>
      <c r="W2334" s="499">
        <v>0</v>
      </c>
      <c r="X2334" s="499">
        <v>0</v>
      </c>
      <c r="Y2334" s="66"/>
      <c r="Z2334" s="512">
        <f t="shared" si="217"/>
        <v>0</v>
      </c>
      <c r="AA2334" s="512">
        <f t="shared" si="218"/>
        <v>0</v>
      </c>
      <c r="AB2334" s="512">
        <f t="shared" si="219"/>
        <v>0</v>
      </c>
      <c r="AC2334" s="512">
        <f t="shared" si="220"/>
        <v>0</v>
      </c>
      <c r="AD2334" s="240"/>
      <c r="AE2334" s="240"/>
      <c r="AF2334" s="240"/>
      <c r="AG2334" s="59"/>
      <c r="AH2334" s="66"/>
      <c r="AI2334" s="67"/>
      <c r="AJ2334" s="67"/>
      <c r="AK2334" s="68"/>
      <c r="AL2334" s="69"/>
      <c r="AM2334" s="66"/>
      <c r="AN2334" s="207">
        <v>4.5</v>
      </c>
      <c r="AO2334" s="207"/>
      <c r="AP2334" s="207"/>
      <c r="AQ2334" s="57">
        <v>3401471</v>
      </c>
      <c r="AR2334" s="57">
        <v>1</v>
      </c>
      <c r="AS2334" s="35">
        <f t="shared" si="221"/>
        <v>0</v>
      </c>
      <c r="AT2334" s="241" t="s">
        <v>8890</v>
      </c>
      <c r="AU2334" s="79">
        <v>12100000</v>
      </c>
      <c r="AV2334" s="66">
        <v>38929</v>
      </c>
      <c r="AW2334" s="81">
        <v>0</v>
      </c>
      <c r="AX2334" s="216">
        <v>1988</v>
      </c>
      <c r="AY2334" s="216"/>
      <c r="AZ2334" s="74">
        <v>113526</v>
      </c>
      <c r="BA2334" s="69" t="s">
        <v>226</v>
      </c>
      <c r="BB2334" s="44">
        <f t="shared" si="222"/>
        <v>10000</v>
      </c>
      <c r="BC2334" s="81">
        <v>100</v>
      </c>
      <c r="BD2334" s="66">
        <v>39114</v>
      </c>
      <c r="BE2334" s="79"/>
      <c r="BF2334" s="79"/>
      <c r="BG2334" s="79"/>
      <c r="BH2334" s="75"/>
      <c r="BI2334" s="79"/>
      <c r="BJ2334" s="197" t="s">
        <v>1235</v>
      </c>
      <c r="BK2334" s="78"/>
      <c r="BL2334" s="66"/>
      <c r="BM2334" s="163"/>
      <c r="BN2334" s="79"/>
      <c r="BO2334" s="66"/>
      <c r="BP2334" s="79"/>
      <c r="BQ2334" s="79"/>
      <c r="BR2334" s="158" t="s">
        <v>8892</v>
      </c>
      <c r="BS2334" s="74">
        <v>113526</v>
      </c>
      <c r="BT2334" s="161">
        <v>1</v>
      </c>
      <c r="BU2334" s="160">
        <v>39691</v>
      </c>
      <c r="BV2334" s="158"/>
      <c r="BW2334" s="74"/>
      <c r="BX2334" s="161"/>
      <c r="BY2334" s="160"/>
      <c r="BZ2334" s="158"/>
      <c r="CA2334" s="74"/>
      <c r="CB2334" s="161"/>
      <c r="CC2334" s="160"/>
      <c r="CD2334" s="161">
        <v>3.4649848812398272E-3</v>
      </c>
      <c r="CE2334" s="161">
        <v>2.759390586458554E-3</v>
      </c>
    </row>
    <row r="2335" spans="2:83" ht="23">
      <c r="B2335" s="207">
        <v>4.5999999999999996</v>
      </c>
      <c r="C2335" s="57">
        <v>3401471</v>
      </c>
      <c r="D2335" s="57">
        <v>1</v>
      </c>
      <c r="E2335" s="155" t="s">
        <v>2024</v>
      </c>
      <c r="F2335" s="241" t="s">
        <v>8893</v>
      </c>
      <c r="G2335" s="241"/>
      <c r="H2335" s="241"/>
      <c r="I2335" s="241"/>
      <c r="J2335" s="58" t="s">
        <v>8894</v>
      </c>
      <c r="K2335" s="58" t="s">
        <v>8895</v>
      </c>
      <c r="L2335" s="58" t="s">
        <v>1134</v>
      </c>
      <c r="M2335" s="59" t="s">
        <v>286</v>
      </c>
      <c r="N2335" s="61">
        <v>60174</v>
      </c>
      <c r="O2335" s="62" t="s">
        <v>468</v>
      </c>
      <c r="P2335" s="79">
        <v>7862815</v>
      </c>
      <c r="Q2335" s="79">
        <v>7862815</v>
      </c>
      <c r="R2335" s="79"/>
      <c r="S2335" s="80">
        <v>7862815</v>
      </c>
      <c r="T2335" s="59"/>
      <c r="U2335" s="499">
        <v>0</v>
      </c>
      <c r="V2335" s="499">
        <v>0</v>
      </c>
      <c r="W2335" s="499">
        <v>0</v>
      </c>
      <c r="X2335" s="499">
        <v>0</v>
      </c>
      <c r="Y2335" s="66"/>
      <c r="Z2335" s="512">
        <f t="shared" si="217"/>
        <v>0</v>
      </c>
      <c r="AA2335" s="512">
        <f t="shared" si="218"/>
        <v>0</v>
      </c>
      <c r="AB2335" s="512">
        <f t="shared" si="219"/>
        <v>0</v>
      </c>
      <c r="AC2335" s="512">
        <f t="shared" si="220"/>
        <v>0</v>
      </c>
      <c r="AD2335" s="240"/>
      <c r="AE2335" s="240"/>
      <c r="AF2335" s="240"/>
      <c r="AG2335" s="59"/>
      <c r="AH2335" s="66"/>
      <c r="AI2335" s="67"/>
      <c r="AJ2335" s="67"/>
      <c r="AK2335" s="68"/>
      <c r="AL2335" s="69"/>
      <c r="AM2335" s="66"/>
      <c r="AN2335" s="207">
        <v>4.5999999999999996</v>
      </c>
      <c r="AO2335" s="207"/>
      <c r="AP2335" s="207"/>
      <c r="AQ2335" s="57">
        <v>3401471</v>
      </c>
      <c r="AR2335" s="57">
        <v>1</v>
      </c>
      <c r="AS2335" s="35">
        <f t="shared" si="221"/>
        <v>0</v>
      </c>
      <c r="AT2335" s="241" t="s">
        <v>8893</v>
      </c>
      <c r="AU2335" s="79">
        <v>14600000</v>
      </c>
      <c r="AV2335" s="66">
        <v>38931</v>
      </c>
      <c r="AW2335" s="81">
        <v>0</v>
      </c>
      <c r="AX2335" s="215">
        <v>1970</v>
      </c>
      <c r="AY2335" s="215">
        <v>1990</v>
      </c>
      <c r="AZ2335" s="74">
        <v>309900</v>
      </c>
      <c r="BA2335" s="69" t="s">
        <v>226</v>
      </c>
      <c r="BB2335" s="44">
        <f t="shared" si="222"/>
        <v>10000</v>
      </c>
      <c r="BC2335" s="81">
        <v>100</v>
      </c>
      <c r="BD2335" s="66">
        <v>39114</v>
      </c>
      <c r="BE2335" s="79"/>
      <c r="BF2335" s="79"/>
      <c r="BG2335" s="79"/>
      <c r="BH2335" s="75"/>
      <c r="BI2335" s="79"/>
      <c r="BJ2335" s="197" t="s">
        <v>1235</v>
      </c>
      <c r="BK2335" s="78"/>
      <c r="BL2335" s="66"/>
      <c r="BM2335" s="163"/>
      <c r="BN2335" s="79"/>
      <c r="BO2335" s="66"/>
      <c r="BP2335" s="79"/>
      <c r="BQ2335" s="79"/>
      <c r="BR2335" s="158" t="s">
        <v>8896</v>
      </c>
      <c r="BS2335" s="74">
        <v>309900</v>
      </c>
      <c r="BT2335" s="161">
        <v>1</v>
      </c>
      <c r="BU2335" s="160">
        <v>42369</v>
      </c>
      <c r="BV2335" s="158"/>
      <c r="BW2335" s="74"/>
      <c r="BX2335" s="161"/>
      <c r="BY2335" s="160"/>
      <c r="BZ2335" s="158"/>
      <c r="CA2335" s="74"/>
      <c r="CB2335" s="161"/>
      <c r="CC2335" s="160"/>
      <c r="CD2335" s="161">
        <v>3.1391781883004116E-3</v>
      </c>
      <c r="CE2335" s="161">
        <v>2.4999297367533364E-3</v>
      </c>
    </row>
    <row r="2336" spans="2:83" ht="23">
      <c r="B2336" s="207">
        <v>4.7</v>
      </c>
      <c r="C2336" s="57">
        <v>3401471</v>
      </c>
      <c r="D2336" s="57">
        <v>1</v>
      </c>
      <c r="E2336" s="155" t="s">
        <v>2024</v>
      </c>
      <c r="F2336" s="241" t="s">
        <v>8897</v>
      </c>
      <c r="G2336" s="241"/>
      <c r="H2336" s="241"/>
      <c r="I2336" s="241"/>
      <c r="J2336" s="58" t="s">
        <v>8898</v>
      </c>
      <c r="K2336" s="58" t="s">
        <v>536</v>
      </c>
      <c r="L2336" s="58" t="s">
        <v>536</v>
      </c>
      <c r="M2336" s="59" t="s">
        <v>183</v>
      </c>
      <c r="N2336" s="61">
        <v>53144</v>
      </c>
      <c r="O2336" s="62" t="s">
        <v>468</v>
      </c>
      <c r="P2336" s="79">
        <v>7350732</v>
      </c>
      <c r="Q2336" s="79">
        <v>7350732</v>
      </c>
      <c r="R2336" s="79"/>
      <c r="S2336" s="80">
        <v>7350732</v>
      </c>
      <c r="T2336" s="59"/>
      <c r="U2336" s="499">
        <v>0</v>
      </c>
      <c r="V2336" s="499">
        <v>0</v>
      </c>
      <c r="W2336" s="499">
        <v>0</v>
      </c>
      <c r="X2336" s="499">
        <v>0</v>
      </c>
      <c r="Y2336" s="66"/>
      <c r="Z2336" s="512">
        <f t="shared" si="217"/>
        <v>0</v>
      </c>
      <c r="AA2336" s="512">
        <f t="shared" si="218"/>
        <v>0</v>
      </c>
      <c r="AB2336" s="512">
        <f t="shared" si="219"/>
        <v>0</v>
      </c>
      <c r="AC2336" s="512">
        <f t="shared" si="220"/>
        <v>0</v>
      </c>
      <c r="AD2336" s="240"/>
      <c r="AE2336" s="240"/>
      <c r="AF2336" s="240"/>
      <c r="AG2336" s="59"/>
      <c r="AH2336" s="66"/>
      <c r="AI2336" s="67"/>
      <c r="AJ2336" s="67"/>
      <c r="AK2336" s="68"/>
      <c r="AL2336" s="69"/>
      <c r="AM2336" s="66"/>
      <c r="AN2336" s="207">
        <v>4.7</v>
      </c>
      <c r="AO2336" s="207"/>
      <c r="AP2336" s="207"/>
      <c r="AQ2336" s="57">
        <v>3401471</v>
      </c>
      <c r="AR2336" s="57">
        <v>1</v>
      </c>
      <c r="AS2336" s="35">
        <f t="shared" si="221"/>
        <v>0</v>
      </c>
      <c r="AT2336" s="241" t="s">
        <v>8897</v>
      </c>
      <c r="AU2336" s="79">
        <v>13500000</v>
      </c>
      <c r="AV2336" s="66">
        <v>38936</v>
      </c>
      <c r="AW2336" s="81">
        <v>0</v>
      </c>
      <c r="AX2336" s="215">
        <v>1997</v>
      </c>
      <c r="AY2336" s="215"/>
      <c r="AZ2336" s="74">
        <v>175052</v>
      </c>
      <c r="BA2336" s="69" t="s">
        <v>226</v>
      </c>
      <c r="BB2336" s="44">
        <f t="shared" si="222"/>
        <v>10000</v>
      </c>
      <c r="BC2336" s="81">
        <v>100</v>
      </c>
      <c r="BD2336" s="66">
        <v>39114</v>
      </c>
      <c r="BE2336" s="79"/>
      <c r="BF2336" s="79"/>
      <c r="BG2336" s="79"/>
      <c r="BH2336" s="75"/>
      <c r="BI2336" s="79"/>
      <c r="BJ2336" s="197" t="s">
        <v>1235</v>
      </c>
      <c r="BK2336" s="78"/>
      <c r="BL2336" s="66"/>
      <c r="BM2336" s="163"/>
      <c r="BN2336" s="79"/>
      <c r="BO2336" s="66"/>
      <c r="BP2336" s="79"/>
      <c r="BQ2336" s="79"/>
      <c r="BR2336" s="158" t="s">
        <v>8899</v>
      </c>
      <c r="BS2336" s="74">
        <v>175052</v>
      </c>
      <c r="BT2336" s="161">
        <v>1</v>
      </c>
      <c r="BU2336" s="160">
        <v>41274</v>
      </c>
      <c r="BV2336" s="158"/>
      <c r="BW2336" s="74"/>
      <c r="BX2336" s="161"/>
      <c r="BY2336" s="160"/>
      <c r="BZ2336" s="158"/>
      <c r="CA2336" s="74"/>
      <c r="CB2336" s="161"/>
      <c r="CC2336" s="160"/>
      <c r="CD2336" s="161">
        <v>2.9347323525279255E-3</v>
      </c>
      <c r="CE2336" s="161">
        <v>2.3371163525663934E-3</v>
      </c>
    </row>
    <row r="2337" spans="2:83" ht="23">
      <c r="B2337" s="208">
        <v>4.8</v>
      </c>
      <c r="C2337" s="20">
        <v>3401471</v>
      </c>
      <c r="D2337" s="20">
        <v>1</v>
      </c>
      <c r="E2337" s="52" t="s">
        <v>2024</v>
      </c>
      <c r="F2337" s="242" t="s">
        <v>8900</v>
      </c>
      <c r="G2337" s="242"/>
      <c r="H2337" s="242"/>
      <c r="I2337" s="242"/>
      <c r="J2337" s="21" t="s">
        <v>8901</v>
      </c>
      <c r="K2337" s="21" t="s">
        <v>8902</v>
      </c>
      <c r="L2337" s="21" t="s">
        <v>740</v>
      </c>
      <c r="M2337" s="24" t="s">
        <v>183</v>
      </c>
      <c r="N2337" s="25">
        <v>53029</v>
      </c>
      <c r="O2337" s="26" t="s">
        <v>468</v>
      </c>
      <c r="P2337" s="42">
        <v>5860131</v>
      </c>
      <c r="Q2337" s="42">
        <v>5860131</v>
      </c>
      <c r="R2337" s="42"/>
      <c r="S2337" s="83">
        <v>5860131</v>
      </c>
      <c r="T2337" s="24"/>
      <c r="U2337" s="498">
        <v>0</v>
      </c>
      <c r="V2337" s="498">
        <v>0</v>
      </c>
      <c r="W2337" s="498">
        <v>0</v>
      </c>
      <c r="X2337" s="498">
        <v>0</v>
      </c>
      <c r="Y2337" s="29"/>
      <c r="Z2337" s="512">
        <f t="shared" si="217"/>
        <v>0</v>
      </c>
      <c r="AA2337" s="512">
        <f t="shared" si="218"/>
        <v>0</v>
      </c>
      <c r="AB2337" s="512">
        <f t="shared" si="219"/>
        <v>0</v>
      </c>
      <c r="AC2337" s="512">
        <f t="shared" si="220"/>
        <v>0</v>
      </c>
      <c r="AD2337" s="243"/>
      <c r="AE2337" s="243"/>
      <c r="AF2337" s="243"/>
      <c r="AG2337" s="24"/>
      <c r="AH2337" s="29"/>
      <c r="AI2337" s="30"/>
      <c r="AJ2337" s="30"/>
      <c r="AK2337" s="31"/>
      <c r="AL2337" s="32"/>
      <c r="AM2337" s="29"/>
      <c r="AN2337" s="208">
        <v>4.8</v>
      </c>
      <c r="AO2337" s="208"/>
      <c r="AP2337" s="208"/>
      <c r="AQ2337" s="20">
        <v>3401471</v>
      </c>
      <c r="AR2337" s="20">
        <v>1</v>
      </c>
      <c r="AS2337" s="35">
        <f t="shared" si="221"/>
        <v>0</v>
      </c>
      <c r="AT2337" s="242" t="s">
        <v>8900</v>
      </c>
      <c r="AU2337" s="42">
        <v>11400000</v>
      </c>
      <c r="AV2337" s="29">
        <v>38936</v>
      </c>
      <c r="AW2337" s="44">
        <v>0</v>
      </c>
      <c r="AX2337" s="217">
        <v>2000</v>
      </c>
      <c r="AY2337" s="217"/>
      <c r="AZ2337" s="37">
        <v>134210</v>
      </c>
      <c r="BA2337" s="32" t="s">
        <v>226</v>
      </c>
      <c r="BB2337" s="44">
        <f t="shared" si="222"/>
        <v>10000</v>
      </c>
      <c r="BC2337" s="44">
        <v>100</v>
      </c>
      <c r="BD2337" s="29">
        <v>39114</v>
      </c>
      <c r="BE2337" s="42"/>
      <c r="BF2337" s="42"/>
      <c r="BG2337" s="42"/>
      <c r="BH2337" s="38"/>
      <c r="BI2337" s="42"/>
      <c r="BJ2337" s="199" t="s">
        <v>1235</v>
      </c>
      <c r="BK2337" s="41"/>
      <c r="BL2337" s="29"/>
      <c r="BM2337" s="165"/>
      <c r="BN2337" s="42"/>
      <c r="BO2337" s="29"/>
      <c r="BP2337" s="42"/>
      <c r="BQ2337" s="42"/>
      <c r="BR2337" s="152" t="s">
        <v>8903</v>
      </c>
      <c r="BS2337" s="37">
        <v>134210</v>
      </c>
      <c r="BT2337" s="166">
        <v>1</v>
      </c>
      <c r="BU2337" s="154">
        <v>44798</v>
      </c>
      <c r="BV2337" s="152"/>
      <c r="BW2337" s="37"/>
      <c r="BX2337" s="166"/>
      <c r="BY2337" s="154"/>
      <c r="BZ2337" s="152"/>
      <c r="CA2337" s="37"/>
      <c r="CB2337" s="166"/>
      <c r="CC2337" s="154"/>
      <c r="CD2337" s="166">
        <v>2.3396195148662506E-3</v>
      </c>
      <c r="CE2337" s="166">
        <v>1.8631896780186316E-3</v>
      </c>
    </row>
    <row r="2338" spans="2:83" ht="34">
      <c r="B2338" s="208">
        <v>4.9000000000000004</v>
      </c>
      <c r="C2338" s="20">
        <v>3401471</v>
      </c>
      <c r="D2338" s="20">
        <v>1</v>
      </c>
      <c r="E2338" s="52" t="s">
        <v>2024</v>
      </c>
      <c r="F2338" s="242" t="s">
        <v>8904</v>
      </c>
      <c r="G2338" s="242"/>
      <c r="H2338" s="242"/>
      <c r="I2338" s="242"/>
      <c r="J2338" s="21" t="s">
        <v>8905</v>
      </c>
      <c r="K2338" s="21" t="s">
        <v>8906</v>
      </c>
      <c r="L2338" s="21" t="s">
        <v>7668</v>
      </c>
      <c r="M2338" s="24" t="s">
        <v>69</v>
      </c>
      <c r="N2338" s="25">
        <v>30605</v>
      </c>
      <c r="O2338" s="26" t="s">
        <v>8907</v>
      </c>
      <c r="P2338" s="42">
        <v>5453805</v>
      </c>
      <c r="Q2338" s="42">
        <v>5453805</v>
      </c>
      <c r="R2338" s="42"/>
      <c r="S2338" s="83">
        <v>5453805</v>
      </c>
      <c r="T2338" s="24"/>
      <c r="U2338" s="498">
        <v>0</v>
      </c>
      <c r="V2338" s="498">
        <v>0</v>
      </c>
      <c r="W2338" s="498">
        <v>0</v>
      </c>
      <c r="X2338" s="498">
        <v>0</v>
      </c>
      <c r="Y2338" s="29"/>
      <c r="Z2338" s="512">
        <f t="shared" si="217"/>
        <v>0</v>
      </c>
      <c r="AA2338" s="512">
        <f t="shared" si="218"/>
        <v>0</v>
      </c>
      <c r="AB2338" s="512">
        <f t="shared" si="219"/>
        <v>0</v>
      </c>
      <c r="AC2338" s="512">
        <f t="shared" si="220"/>
        <v>0</v>
      </c>
      <c r="AD2338" s="243"/>
      <c r="AE2338" s="243"/>
      <c r="AF2338" s="243"/>
      <c r="AG2338" s="24"/>
      <c r="AH2338" s="29"/>
      <c r="AI2338" s="30"/>
      <c r="AJ2338" s="30"/>
      <c r="AK2338" s="31"/>
      <c r="AL2338" s="32"/>
      <c r="AM2338" s="29"/>
      <c r="AN2338" s="208">
        <v>4.9000000000000004</v>
      </c>
      <c r="AO2338" s="208"/>
      <c r="AP2338" s="208"/>
      <c r="AQ2338" s="20">
        <v>3401471</v>
      </c>
      <c r="AR2338" s="20">
        <v>1</v>
      </c>
      <c r="AS2338" s="35">
        <f t="shared" si="221"/>
        <v>0</v>
      </c>
      <c r="AT2338" s="242" t="s">
        <v>8904</v>
      </c>
      <c r="AU2338" s="42">
        <v>10800000</v>
      </c>
      <c r="AV2338" s="29">
        <v>38932</v>
      </c>
      <c r="AW2338" s="44">
        <v>0</v>
      </c>
      <c r="AX2338" s="217">
        <v>1999</v>
      </c>
      <c r="AY2338" s="217"/>
      <c r="AZ2338" s="37">
        <v>52990</v>
      </c>
      <c r="BA2338" s="32" t="s">
        <v>226</v>
      </c>
      <c r="BB2338" s="44">
        <f t="shared" si="222"/>
        <v>10000</v>
      </c>
      <c r="BC2338" s="44">
        <v>100</v>
      </c>
      <c r="BD2338" s="29">
        <v>39114</v>
      </c>
      <c r="BE2338" s="42"/>
      <c r="BF2338" s="42"/>
      <c r="BG2338" s="42"/>
      <c r="BH2338" s="38"/>
      <c r="BI2338" s="42"/>
      <c r="BJ2338" s="199" t="s">
        <v>1235</v>
      </c>
      <c r="BK2338" s="41"/>
      <c r="BL2338" s="29"/>
      <c r="BM2338" s="165"/>
      <c r="BN2338" s="42"/>
      <c r="BO2338" s="29"/>
      <c r="BP2338" s="42"/>
      <c r="BQ2338" s="42"/>
      <c r="BR2338" s="152" t="s">
        <v>8908</v>
      </c>
      <c r="BS2338" s="37">
        <v>52990</v>
      </c>
      <c r="BT2338" s="166">
        <v>1</v>
      </c>
      <c r="BU2338" s="154">
        <v>45107</v>
      </c>
      <c r="BV2338" s="152"/>
      <c r="BW2338" s="37"/>
      <c r="BX2338" s="166"/>
      <c r="BY2338" s="154"/>
      <c r="BZ2338" s="152"/>
      <c r="CA2338" s="37"/>
      <c r="CB2338" s="166"/>
      <c r="CC2338" s="154"/>
      <c r="CD2338" s="166">
        <v>2.1773964794089299E-3</v>
      </c>
      <c r="CE2338" s="166">
        <v>1.7340010286333878E-3</v>
      </c>
    </row>
    <row r="2339" spans="2:83" ht="23">
      <c r="B2339" s="201">
        <v>4.0999999999999996</v>
      </c>
      <c r="C2339" s="20">
        <v>3401471</v>
      </c>
      <c r="D2339" s="20">
        <v>1</v>
      </c>
      <c r="E2339" s="52" t="s">
        <v>2024</v>
      </c>
      <c r="F2339" s="242" t="s">
        <v>8909</v>
      </c>
      <c r="G2339" s="242"/>
      <c r="H2339" s="242"/>
      <c r="I2339" s="242"/>
      <c r="J2339" s="21" t="s">
        <v>8910</v>
      </c>
      <c r="K2339" s="21" t="s">
        <v>8911</v>
      </c>
      <c r="L2339" s="21" t="s">
        <v>875</v>
      </c>
      <c r="M2339" s="24" t="s">
        <v>671</v>
      </c>
      <c r="N2339" s="25">
        <v>17055</v>
      </c>
      <c r="O2339" s="26" t="s">
        <v>468</v>
      </c>
      <c r="P2339" s="42">
        <v>4028814</v>
      </c>
      <c r="Q2339" s="42">
        <v>4028814</v>
      </c>
      <c r="R2339" s="42"/>
      <c r="S2339" s="42">
        <v>4028814</v>
      </c>
      <c r="T2339" s="24"/>
      <c r="U2339" s="498">
        <v>0</v>
      </c>
      <c r="V2339" s="498">
        <v>0</v>
      </c>
      <c r="W2339" s="498">
        <v>0</v>
      </c>
      <c r="X2339" s="498">
        <v>0</v>
      </c>
      <c r="Y2339" s="29"/>
      <c r="Z2339" s="512">
        <f t="shared" si="217"/>
        <v>0</v>
      </c>
      <c r="AA2339" s="512">
        <f t="shared" si="218"/>
        <v>0</v>
      </c>
      <c r="AB2339" s="512">
        <f t="shared" si="219"/>
        <v>0</v>
      </c>
      <c r="AC2339" s="512">
        <f t="shared" si="220"/>
        <v>0</v>
      </c>
      <c r="AD2339" s="243"/>
      <c r="AE2339" s="243"/>
      <c r="AF2339" s="243"/>
      <c r="AG2339" s="24"/>
      <c r="AH2339" s="29"/>
      <c r="AI2339" s="30"/>
      <c r="AJ2339" s="30"/>
      <c r="AK2339" s="31"/>
      <c r="AL2339" s="32"/>
      <c r="AM2339" s="29"/>
      <c r="AN2339" s="201">
        <v>4.0999999999999996</v>
      </c>
      <c r="AO2339" s="201"/>
      <c r="AP2339" s="201"/>
      <c r="AQ2339" s="20">
        <v>3401471</v>
      </c>
      <c r="AR2339" s="20">
        <v>1</v>
      </c>
      <c r="AS2339" s="35">
        <f t="shared" si="221"/>
        <v>0</v>
      </c>
      <c r="AT2339" s="242" t="s">
        <v>8909</v>
      </c>
      <c r="AU2339" s="42">
        <v>8000000</v>
      </c>
      <c r="AV2339" s="29">
        <v>38937</v>
      </c>
      <c r="AW2339" s="44">
        <v>0</v>
      </c>
      <c r="AX2339" s="217">
        <v>1996</v>
      </c>
      <c r="AY2339" s="217"/>
      <c r="AZ2339" s="37">
        <v>178600</v>
      </c>
      <c r="BA2339" s="32" t="s">
        <v>226</v>
      </c>
      <c r="BB2339" s="44">
        <f t="shared" si="222"/>
        <v>10000</v>
      </c>
      <c r="BC2339" s="44">
        <v>100</v>
      </c>
      <c r="BD2339" s="29">
        <v>39114</v>
      </c>
      <c r="BE2339" s="42"/>
      <c r="BF2339" s="42"/>
      <c r="BG2339" s="42"/>
      <c r="BH2339" s="38"/>
      <c r="BI2339" s="42"/>
      <c r="BJ2339" s="199" t="s">
        <v>1235</v>
      </c>
      <c r="BK2339" s="41"/>
      <c r="BL2339" s="29"/>
      <c r="BM2339" s="165"/>
      <c r="BN2339" s="42"/>
      <c r="BO2339" s="29"/>
      <c r="BP2339" s="42"/>
      <c r="BQ2339" s="42"/>
      <c r="BR2339" s="152" t="s">
        <v>8912</v>
      </c>
      <c r="BS2339" s="37">
        <v>178600</v>
      </c>
      <c r="BT2339" s="166">
        <v>1</v>
      </c>
      <c r="BU2339" s="154">
        <v>41820</v>
      </c>
      <c r="BV2339" s="152"/>
      <c r="BW2339" s="37"/>
      <c r="BX2339" s="166"/>
      <c r="BY2339" s="154"/>
      <c r="BZ2339" s="152"/>
      <c r="CA2339" s="37"/>
      <c r="CB2339" s="166"/>
      <c r="CC2339" s="154"/>
      <c r="CD2339" s="166">
        <v>1.6084780111854766E-3</v>
      </c>
      <c r="CE2339" s="166">
        <v>1.2809346172392656E-3</v>
      </c>
    </row>
    <row r="2340" spans="2:83" ht="23">
      <c r="B2340" s="201">
        <v>4.1100000000000003</v>
      </c>
      <c r="C2340" s="20">
        <v>3401471</v>
      </c>
      <c r="D2340" s="20">
        <v>1</v>
      </c>
      <c r="E2340" s="52" t="s">
        <v>2024</v>
      </c>
      <c r="F2340" s="242" t="s">
        <v>8913</v>
      </c>
      <c r="G2340" s="242"/>
      <c r="H2340" s="242"/>
      <c r="I2340" s="242"/>
      <c r="J2340" s="21" t="s">
        <v>8914</v>
      </c>
      <c r="K2340" s="21" t="s">
        <v>8915</v>
      </c>
      <c r="L2340" s="21" t="s">
        <v>8916</v>
      </c>
      <c r="M2340" s="24" t="s">
        <v>183</v>
      </c>
      <c r="N2340" s="25">
        <v>53032</v>
      </c>
      <c r="O2340" s="26" t="s">
        <v>468</v>
      </c>
      <c r="P2340" s="42">
        <v>3708608</v>
      </c>
      <c r="Q2340" s="42">
        <v>3708608</v>
      </c>
      <c r="R2340" s="42"/>
      <c r="S2340" s="83">
        <v>3708608</v>
      </c>
      <c r="T2340" s="24"/>
      <c r="U2340" s="498">
        <v>0</v>
      </c>
      <c r="V2340" s="498">
        <v>0</v>
      </c>
      <c r="W2340" s="498">
        <v>0</v>
      </c>
      <c r="X2340" s="498">
        <v>0</v>
      </c>
      <c r="Y2340" s="29"/>
      <c r="Z2340" s="512">
        <f t="shared" si="217"/>
        <v>0</v>
      </c>
      <c r="AA2340" s="512">
        <f t="shared" si="218"/>
        <v>0</v>
      </c>
      <c r="AB2340" s="512">
        <f t="shared" si="219"/>
        <v>0</v>
      </c>
      <c r="AC2340" s="512">
        <f t="shared" si="220"/>
        <v>0</v>
      </c>
      <c r="AD2340" s="243"/>
      <c r="AE2340" s="243"/>
      <c r="AF2340" s="243"/>
      <c r="AG2340" s="24"/>
      <c r="AH2340" s="29"/>
      <c r="AI2340" s="30"/>
      <c r="AJ2340" s="30"/>
      <c r="AK2340" s="31"/>
      <c r="AL2340" s="32"/>
      <c r="AM2340" s="29"/>
      <c r="AN2340" s="201">
        <v>4.1100000000000003</v>
      </c>
      <c r="AO2340" s="201"/>
      <c r="AP2340" s="201"/>
      <c r="AQ2340" s="20">
        <v>3401471</v>
      </c>
      <c r="AR2340" s="20">
        <v>1</v>
      </c>
      <c r="AS2340" s="35">
        <f t="shared" si="221"/>
        <v>0</v>
      </c>
      <c r="AT2340" s="242" t="s">
        <v>8913</v>
      </c>
      <c r="AU2340" s="42">
        <v>7800000</v>
      </c>
      <c r="AV2340" s="29">
        <v>38936</v>
      </c>
      <c r="AW2340" s="44">
        <v>0</v>
      </c>
      <c r="AX2340" s="218">
        <v>1995</v>
      </c>
      <c r="AY2340" s="218"/>
      <c r="AZ2340" s="37">
        <v>139000</v>
      </c>
      <c r="BA2340" s="32" t="s">
        <v>226</v>
      </c>
      <c r="BB2340" s="44">
        <f t="shared" si="222"/>
        <v>10000</v>
      </c>
      <c r="BC2340" s="44">
        <v>100</v>
      </c>
      <c r="BD2340" s="29">
        <v>39114</v>
      </c>
      <c r="BE2340" s="42"/>
      <c r="BF2340" s="42"/>
      <c r="BG2340" s="42"/>
      <c r="BH2340" s="38"/>
      <c r="BI2340" s="42"/>
      <c r="BJ2340" s="199" t="s">
        <v>1235</v>
      </c>
      <c r="BK2340" s="41"/>
      <c r="BL2340" s="29"/>
      <c r="BM2340" s="165"/>
      <c r="BN2340" s="42"/>
      <c r="BO2340" s="29"/>
      <c r="BP2340" s="42"/>
      <c r="BQ2340" s="42"/>
      <c r="BR2340" s="152" t="s">
        <v>8917</v>
      </c>
      <c r="BS2340" s="37">
        <v>139000</v>
      </c>
      <c r="BT2340" s="166">
        <v>1</v>
      </c>
      <c r="BU2340" s="154">
        <v>44227</v>
      </c>
      <c r="BV2340" s="152"/>
      <c r="BW2340" s="37"/>
      <c r="BX2340" s="166"/>
      <c r="BY2340" s="154"/>
      <c r="BZ2340" s="152"/>
      <c r="CA2340" s="37"/>
      <c r="CB2340" s="166"/>
      <c r="CC2340" s="154"/>
      <c r="CD2340" s="166">
        <v>1.4806378304152408E-3</v>
      </c>
      <c r="CE2340" s="166">
        <v>1.1791272491037013E-3</v>
      </c>
    </row>
    <row r="2341" spans="2:83" ht="23">
      <c r="B2341" s="201">
        <v>4.12</v>
      </c>
      <c r="C2341" s="20">
        <v>3401471</v>
      </c>
      <c r="D2341" s="20">
        <v>1</v>
      </c>
      <c r="E2341" s="52" t="s">
        <v>2024</v>
      </c>
      <c r="F2341" s="242" t="s">
        <v>8918</v>
      </c>
      <c r="G2341" s="242"/>
      <c r="H2341" s="242"/>
      <c r="I2341" s="242"/>
      <c r="J2341" s="21" t="s">
        <v>8919</v>
      </c>
      <c r="K2341" s="21" t="s">
        <v>260</v>
      </c>
      <c r="L2341" s="21" t="s">
        <v>8604</v>
      </c>
      <c r="M2341" s="24" t="s">
        <v>286</v>
      </c>
      <c r="N2341" s="25">
        <v>60504</v>
      </c>
      <c r="O2341" s="26" t="s">
        <v>8882</v>
      </c>
      <c r="P2341" s="42">
        <v>3662584</v>
      </c>
      <c r="Q2341" s="42">
        <v>3662584</v>
      </c>
      <c r="R2341" s="42"/>
      <c r="S2341" s="83">
        <v>3662584</v>
      </c>
      <c r="T2341" s="24"/>
      <c r="U2341" s="498">
        <v>0</v>
      </c>
      <c r="V2341" s="498">
        <v>0</v>
      </c>
      <c r="W2341" s="498">
        <v>0</v>
      </c>
      <c r="X2341" s="498">
        <v>0</v>
      </c>
      <c r="Y2341" s="29"/>
      <c r="Z2341" s="512">
        <f t="shared" si="217"/>
        <v>0</v>
      </c>
      <c r="AA2341" s="512">
        <f t="shared" si="218"/>
        <v>0</v>
      </c>
      <c r="AB2341" s="512">
        <f t="shared" si="219"/>
        <v>0</v>
      </c>
      <c r="AC2341" s="512">
        <f t="shared" si="220"/>
        <v>0</v>
      </c>
      <c r="AD2341" s="243"/>
      <c r="AE2341" s="243"/>
      <c r="AF2341" s="243"/>
      <c r="AG2341" s="24"/>
      <c r="AH2341" s="29"/>
      <c r="AI2341" s="30"/>
      <c r="AJ2341" s="30"/>
      <c r="AK2341" s="31"/>
      <c r="AL2341" s="32"/>
      <c r="AM2341" s="29"/>
      <c r="AN2341" s="201">
        <v>4.12</v>
      </c>
      <c r="AO2341" s="201"/>
      <c r="AP2341" s="201"/>
      <c r="AQ2341" s="20">
        <v>3401471</v>
      </c>
      <c r="AR2341" s="20">
        <v>1</v>
      </c>
      <c r="AS2341" s="35">
        <f t="shared" si="221"/>
        <v>0</v>
      </c>
      <c r="AT2341" s="242" t="s">
        <v>8918</v>
      </c>
      <c r="AU2341" s="42">
        <v>8300000</v>
      </c>
      <c r="AV2341" s="29">
        <v>38931</v>
      </c>
      <c r="AW2341" s="44">
        <v>0</v>
      </c>
      <c r="AX2341" s="218">
        <v>1995</v>
      </c>
      <c r="AY2341" s="218"/>
      <c r="AZ2341" s="37">
        <v>60028</v>
      </c>
      <c r="BA2341" s="32" t="s">
        <v>226</v>
      </c>
      <c r="BB2341" s="44">
        <f t="shared" si="222"/>
        <v>10000</v>
      </c>
      <c r="BC2341" s="44">
        <v>100</v>
      </c>
      <c r="BD2341" s="29">
        <v>39066</v>
      </c>
      <c r="BE2341" s="42"/>
      <c r="BF2341" s="42"/>
      <c r="BG2341" s="42"/>
      <c r="BH2341" s="38"/>
      <c r="BI2341" s="42"/>
      <c r="BJ2341" s="199" t="s">
        <v>1235</v>
      </c>
      <c r="BK2341" s="41"/>
      <c r="BL2341" s="29"/>
      <c r="BM2341" s="165"/>
      <c r="BN2341" s="42"/>
      <c r="BO2341" s="29"/>
      <c r="BP2341" s="42"/>
      <c r="BQ2341" s="42"/>
      <c r="BR2341" s="152" t="s">
        <v>8920</v>
      </c>
      <c r="BS2341" s="37">
        <v>30028</v>
      </c>
      <c r="BT2341" s="166">
        <v>0.50023322449523555</v>
      </c>
      <c r="BU2341" s="154">
        <v>40359</v>
      </c>
      <c r="BV2341" s="152" t="s">
        <v>8921</v>
      </c>
      <c r="BW2341" s="37">
        <v>30000</v>
      </c>
      <c r="BX2341" s="166">
        <v>0.49976677550476445</v>
      </c>
      <c r="BY2341" s="154">
        <v>39325</v>
      </c>
      <c r="BZ2341" s="152"/>
      <c r="CA2341" s="37"/>
      <c r="CB2341" s="166"/>
      <c r="CC2341" s="154"/>
      <c r="CD2341" s="166">
        <v>1.4622630451839543E-3</v>
      </c>
      <c r="CE2341" s="166">
        <v>1.1644942243912622E-3</v>
      </c>
    </row>
    <row r="2342" spans="2:83" ht="23">
      <c r="B2342" s="200">
        <v>4.13</v>
      </c>
      <c r="C2342" s="57">
        <v>3401471</v>
      </c>
      <c r="D2342" s="57">
        <v>1</v>
      </c>
      <c r="E2342" s="155" t="s">
        <v>2024</v>
      </c>
      <c r="F2342" s="241" t="s">
        <v>8922</v>
      </c>
      <c r="G2342" s="241"/>
      <c r="H2342" s="241"/>
      <c r="I2342" s="241"/>
      <c r="J2342" s="58" t="s">
        <v>8923</v>
      </c>
      <c r="K2342" s="58" t="s">
        <v>7635</v>
      </c>
      <c r="L2342" s="58" t="s">
        <v>7636</v>
      </c>
      <c r="M2342" s="59" t="s">
        <v>545</v>
      </c>
      <c r="N2342" s="61">
        <v>50525</v>
      </c>
      <c r="O2342" s="62" t="s">
        <v>468</v>
      </c>
      <c r="P2342" s="79">
        <v>3171555</v>
      </c>
      <c r="Q2342" s="79">
        <v>3171555</v>
      </c>
      <c r="R2342" s="79"/>
      <c r="S2342" s="80">
        <v>3171555</v>
      </c>
      <c r="T2342" s="59"/>
      <c r="U2342" s="499">
        <v>0</v>
      </c>
      <c r="V2342" s="499">
        <v>0</v>
      </c>
      <c r="W2342" s="499">
        <v>0</v>
      </c>
      <c r="X2342" s="499">
        <v>0</v>
      </c>
      <c r="Y2342" s="66"/>
      <c r="Z2342" s="512">
        <f t="shared" si="217"/>
        <v>0</v>
      </c>
      <c r="AA2342" s="512">
        <f t="shared" si="218"/>
        <v>0</v>
      </c>
      <c r="AB2342" s="512">
        <f t="shared" si="219"/>
        <v>0</v>
      </c>
      <c r="AC2342" s="512">
        <f t="shared" si="220"/>
        <v>0</v>
      </c>
      <c r="AD2342" s="240"/>
      <c r="AE2342" s="240"/>
      <c r="AF2342" s="240"/>
      <c r="AG2342" s="59"/>
      <c r="AH2342" s="66"/>
      <c r="AI2342" s="67"/>
      <c r="AJ2342" s="67"/>
      <c r="AK2342" s="68"/>
      <c r="AL2342" s="69"/>
      <c r="AM2342" s="66"/>
      <c r="AN2342" s="200">
        <v>4.13</v>
      </c>
      <c r="AO2342" s="200"/>
      <c r="AP2342" s="200"/>
      <c r="AQ2342" s="57">
        <v>3401471</v>
      </c>
      <c r="AR2342" s="57">
        <v>1</v>
      </c>
      <c r="AS2342" s="35">
        <f t="shared" si="221"/>
        <v>0</v>
      </c>
      <c r="AT2342" s="241" t="s">
        <v>8922</v>
      </c>
      <c r="AU2342" s="79">
        <v>5250000</v>
      </c>
      <c r="AV2342" s="66">
        <v>38932</v>
      </c>
      <c r="AW2342" s="81">
        <v>0</v>
      </c>
      <c r="AX2342" s="215">
        <v>1997</v>
      </c>
      <c r="AY2342" s="215"/>
      <c r="AZ2342" s="74">
        <v>126900</v>
      </c>
      <c r="BA2342" s="69" t="s">
        <v>226</v>
      </c>
      <c r="BB2342" s="44">
        <f t="shared" si="222"/>
        <v>10000</v>
      </c>
      <c r="BC2342" s="81">
        <v>100</v>
      </c>
      <c r="BD2342" s="66">
        <v>39114</v>
      </c>
      <c r="BE2342" s="79"/>
      <c r="BF2342" s="79"/>
      <c r="BG2342" s="79"/>
      <c r="BH2342" s="75"/>
      <c r="BI2342" s="79"/>
      <c r="BJ2342" s="197" t="s">
        <v>1235</v>
      </c>
      <c r="BK2342" s="78"/>
      <c r="BL2342" s="66"/>
      <c r="BM2342" s="163"/>
      <c r="BN2342" s="79"/>
      <c r="BO2342" s="66"/>
      <c r="BP2342" s="79"/>
      <c r="BQ2342" s="79"/>
      <c r="BR2342" s="158" t="s">
        <v>8892</v>
      </c>
      <c r="BS2342" s="74">
        <v>126900</v>
      </c>
      <c r="BT2342" s="161">
        <v>1</v>
      </c>
      <c r="BU2342" s="160">
        <v>40178</v>
      </c>
      <c r="BV2342" s="158"/>
      <c r="BW2342" s="74"/>
      <c r="BX2342" s="161"/>
      <c r="BY2342" s="160"/>
      <c r="BZ2342" s="158"/>
      <c r="CA2342" s="74"/>
      <c r="CB2342" s="161"/>
      <c r="CC2342" s="160"/>
      <c r="CD2342" s="161">
        <v>1.2662228831525491E-3</v>
      </c>
      <c r="CE2342" s="161">
        <v>1.0083748194824281E-3</v>
      </c>
    </row>
    <row r="2343" spans="2:83" ht="23">
      <c r="B2343" s="200">
        <v>4.1399999999999997</v>
      </c>
      <c r="C2343" s="57">
        <v>3401471</v>
      </c>
      <c r="D2343" s="57">
        <v>1</v>
      </c>
      <c r="E2343" s="155" t="s">
        <v>2024</v>
      </c>
      <c r="F2343" s="241" t="s">
        <v>8924</v>
      </c>
      <c r="G2343" s="241"/>
      <c r="H2343" s="241"/>
      <c r="I2343" s="241"/>
      <c r="J2343" s="58" t="s">
        <v>8925</v>
      </c>
      <c r="K2343" s="58" t="s">
        <v>8926</v>
      </c>
      <c r="L2343" s="58" t="s">
        <v>8604</v>
      </c>
      <c r="M2343" s="59" t="s">
        <v>286</v>
      </c>
      <c r="N2343" s="61">
        <v>60139</v>
      </c>
      <c r="O2343" s="62" t="s">
        <v>8907</v>
      </c>
      <c r="P2343" s="79">
        <v>3023039</v>
      </c>
      <c r="Q2343" s="79">
        <v>3023039</v>
      </c>
      <c r="R2343" s="79"/>
      <c r="S2343" s="80">
        <v>3023039</v>
      </c>
      <c r="T2343" s="59"/>
      <c r="U2343" s="499">
        <v>0</v>
      </c>
      <c r="V2343" s="499">
        <v>0</v>
      </c>
      <c r="W2343" s="499">
        <v>0</v>
      </c>
      <c r="X2343" s="499">
        <v>0</v>
      </c>
      <c r="Y2343" s="66"/>
      <c r="Z2343" s="512">
        <f t="shared" si="217"/>
        <v>0</v>
      </c>
      <c r="AA2343" s="512">
        <f t="shared" si="218"/>
        <v>0</v>
      </c>
      <c r="AB2343" s="512">
        <f t="shared" si="219"/>
        <v>0</v>
      </c>
      <c r="AC2343" s="512">
        <f t="shared" si="220"/>
        <v>0</v>
      </c>
      <c r="AD2343" s="240"/>
      <c r="AE2343" s="240"/>
      <c r="AF2343" s="240"/>
      <c r="AG2343" s="59"/>
      <c r="AH2343" s="66"/>
      <c r="AI2343" s="67"/>
      <c r="AJ2343" s="67"/>
      <c r="AK2343" s="68"/>
      <c r="AL2343" s="69"/>
      <c r="AM2343" s="66"/>
      <c r="AN2343" s="200">
        <v>4.1399999999999997</v>
      </c>
      <c r="AO2343" s="200"/>
      <c r="AP2343" s="200"/>
      <c r="AQ2343" s="57">
        <v>3401471</v>
      </c>
      <c r="AR2343" s="57">
        <v>1</v>
      </c>
      <c r="AS2343" s="35">
        <f t="shared" si="221"/>
        <v>0</v>
      </c>
      <c r="AT2343" s="241" t="s">
        <v>8924</v>
      </c>
      <c r="AU2343" s="79">
        <v>6000000</v>
      </c>
      <c r="AV2343" s="66">
        <v>38941</v>
      </c>
      <c r="AW2343" s="81">
        <v>0</v>
      </c>
      <c r="AX2343" s="215">
        <v>1993</v>
      </c>
      <c r="AY2343" s="215"/>
      <c r="AZ2343" s="74">
        <v>42000</v>
      </c>
      <c r="BA2343" s="69" t="s">
        <v>226</v>
      </c>
      <c r="BB2343" s="44">
        <f t="shared" si="222"/>
        <v>10000</v>
      </c>
      <c r="BC2343" s="81">
        <v>100</v>
      </c>
      <c r="BD2343" s="66">
        <v>39114</v>
      </c>
      <c r="BE2343" s="79"/>
      <c r="BF2343" s="79"/>
      <c r="BG2343" s="79"/>
      <c r="BH2343" s="75"/>
      <c r="BI2343" s="79"/>
      <c r="BJ2343" s="197" t="s">
        <v>1235</v>
      </c>
      <c r="BK2343" s="78"/>
      <c r="BL2343" s="66"/>
      <c r="BM2343" s="163"/>
      <c r="BN2343" s="79"/>
      <c r="BO2343" s="66"/>
      <c r="BP2343" s="79"/>
      <c r="BQ2343" s="79"/>
      <c r="BR2343" s="158" t="s">
        <v>8927</v>
      </c>
      <c r="BS2343" s="74">
        <v>42000</v>
      </c>
      <c r="BT2343" s="161">
        <v>1</v>
      </c>
      <c r="BU2343" s="160">
        <v>42035</v>
      </c>
      <c r="BV2343" s="158"/>
      <c r="BW2343" s="74"/>
      <c r="BX2343" s="161"/>
      <c r="BY2343" s="160"/>
      <c r="BZ2343" s="158"/>
      <c r="CA2343" s="74"/>
      <c r="CB2343" s="161"/>
      <c r="CC2343" s="160"/>
      <c r="CD2343" s="161">
        <v>1.2069288278029543E-3</v>
      </c>
      <c r="CE2343" s="161">
        <v>9.6115514500405639E-4</v>
      </c>
    </row>
    <row r="2344" spans="2:83" ht="23">
      <c r="B2344" s="200">
        <v>4.1500000000000004</v>
      </c>
      <c r="C2344" s="57">
        <v>3401471</v>
      </c>
      <c r="D2344" s="57">
        <v>1</v>
      </c>
      <c r="E2344" s="155" t="s">
        <v>2024</v>
      </c>
      <c r="F2344" s="241" t="s">
        <v>8928</v>
      </c>
      <c r="G2344" s="241"/>
      <c r="H2344" s="241"/>
      <c r="I2344" s="241"/>
      <c r="J2344" s="58" t="s">
        <v>8929</v>
      </c>
      <c r="K2344" s="58" t="s">
        <v>8253</v>
      </c>
      <c r="L2344" s="58" t="s">
        <v>440</v>
      </c>
      <c r="M2344" s="59" t="s">
        <v>132</v>
      </c>
      <c r="N2344" s="61">
        <v>77536</v>
      </c>
      <c r="O2344" s="62" t="s">
        <v>468</v>
      </c>
      <c r="P2344" s="79">
        <v>2964819</v>
      </c>
      <c r="Q2344" s="79">
        <v>2964819</v>
      </c>
      <c r="R2344" s="79"/>
      <c r="S2344" s="80">
        <v>2964819</v>
      </c>
      <c r="T2344" s="59"/>
      <c r="U2344" s="499">
        <v>0</v>
      </c>
      <c r="V2344" s="499">
        <v>0</v>
      </c>
      <c r="W2344" s="499">
        <v>0</v>
      </c>
      <c r="X2344" s="499">
        <v>0</v>
      </c>
      <c r="Y2344" s="66"/>
      <c r="Z2344" s="512">
        <f t="shared" si="217"/>
        <v>0</v>
      </c>
      <c r="AA2344" s="512">
        <f t="shared" si="218"/>
        <v>0</v>
      </c>
      <c r="AB2344" s="512">
        <f t="shared" si="219"/>
        <v>0</v>
      </c>
      <c r="AC2344" s="512">
        <f t="shared" si="220"/>
        <v>0</v>
      </c>
      <c r="AD2344" s="240"/>
      <c r="AE2344" s="240"/>
      <c r="AF2344" s="240"/>
      <c r="AG2344" s="59"/>
      <c r="AH2344" s="66"/>
      <c r="AI2344" s="67"/>
      <c r="AJ2344" s="67"/>
      <c r="AK2344" s="68"/>
      <c r="AL2344" s="69"/>
      <c r="AM2344" s="66"/>
      <c r="AN2344" s="200">
        <v>4.1500000000000004</v>
      </c>
      <c r="AO2344" s="200"/>
      <c r="AP2344" s="200"/>
      <c r="AQ2344" s="57">
        <v>3401471</v>
      </c>
      <c r="AR2344" s="57">
        <v>1</v>
      </c>
      <c r="AS2344" s="35">
        <f t="shared" si="221"/>
        <v>0</v>
      </c>
      <c r="AT2344" s="241" t="s">
        <v>8928</v>
      </c>
      <c r="AU2344" s="79">
        <v>6000000</v>
      </c>
      <c r="AV2344" s="66">
        <v>38922</v>
      </c>
      <c r="AW2344" s="81">
        <v>0</v>
      </c>
      <c r="AX2344" s="216">
        <v>1999</v>
      </c>
      <c r="AY2344" s="216"/>
      <c r="AZ2344" s="74">
        <v>23218</v>
      </c>
      <c r="BA2344" s="69" t="s">
        <v>226</v>
      </c>
      <c r="BB2344" s="44">
        <f t="shared" si="222"/>
        <v>10000</v>
      </c>
      <c r="BC2344" s="81">
        <v>100</v>
      </c>
      <c r="BD2344" s="66">
        <v>39114</v>
      </c>
      <c r="BE2344" s="79"/>
      <c r="BF2344" s="79"/>
      <c r="BG2344" s="79"/>
      <c r="BH2344" s="75"/>
      <c r="BI2344" s="79"/>
      <c r="BJ2344" s="197" t="s">
        <v>1235</v>
      </c>
      <c r="BK2344" s="78"/>
      <c r="BL2344" s="66"/>
      <c r="BM2344" s="163"/>
      <c r="BN2344" s="79"/>
      <c r="BO2344" s="66"/>
      <c r="BP2344" s="79"/>
      <c r="BQ2344" s="79"/>
      <c r="BR2344" s="158" t="s">
        <v>8930</v>
      </c>
      <c r="BS2344" s="74">
        <v>23218</v>
      </c>
      <c r="BT2344" s="161">
        <v>1</v>
      </c>
      <c r="BU2344" s="160">
        <v>41882</v>
      </c>
      <c r="BV2344" s="158"/>
      <c r="BW2344" s="74"/>
      <c r="BX2344" s="161"/>
      <c r="BY2344" s="160"/>
      <c r="BZ2344" s="158"/>
      <c r="CA2344" s="74"/>
      <c r="CB2344" s="161"/>
      <c r="CC2344" s="160"/>
      <c r="CD2344" s="161">
        <v>1.1836848682130557E-3</v>
      </c>
      <c r="CE2344" s="161">
        <v>9.4264448320242693E-4</v>
      </c>
    </row>
    <row r="2345" spans="2:83" ht="23">
      <c r="B2345" s="200">
        <v>4.16</v>
      </c>
      <c r="C2345" s="57">
        <v>3401471</v>
      </c>
      <c r="D2345" s="57">
        <v>1</v>
      </c>
      <c r="E2345" s="155" t="s">
        <v>2024</v>
      </c>
      <c r="F2345" s="241" t="s">
        <v>8931</v>
      </c>
      <c r="G2345" s="241"/>
      <c r="H2345" s="241"/>
      <c r="I2345" s="241"/>
      <c r="J2345" s="58" t="s">
        <v>8932</v>
      </c>
      <c r="K2345" s="58" t="s">
        <v>740</v>
      </c>
      <c r="L2345" s="58" t="s">
        <v>740</v>
      </c>
      <c r="M2345" s="59" t="s">
        <v>183</v>
      </c>
      <c r="N2345" s="61">
        <v>53186</v>
      </c>
      <c r="O2345" s="62" t="s">
        <v>468</v>
      </c>
      <c r="P2345" s="79">
        <v>1364493</v>
      </c>
      <c r="Q2345" s="79">
        <v>1364493</v>
      </c>
      <c r="R2345" s="79"/>
      <c r="S2345" s="80">
        <v>1364493</v>
      </c>
      <c r="T2345" s="59"/>
      <c r="U2345" s="499">
        <v>0</v>
      </c>
      <c r="V2345" s="499">
        <v>0</v>
      </c>
      <c r="W2345" s="499">
        <v>0</v>
      </c>
      <c r="X2345" s="499">
        <v>0</v>
      </c>
      <c r="Y2345" s="66"/>
      <c r="Z2345" s="512">
        <f t="shared" si="217"/>
        <v>0</v>
      </c>
      <c r="AA2345" s="512">
        <f t="shared" si="218"/>
        <v>0</v>
      </c>
      <c r="AB2345" s="512">
        <f t="shared" si="219"/>
        <v>0</v>
      </c>
      <c r="AC2345" s="512">
        <f t="shared" si="220"/>
        <v>0</v>
      </c>
      <c r="AD2345" s="240"/>
      <c r="AE2345" s="240"/>
      <c r="AF2345" s="240"/>
      <c r="AG2345" s="59"/>
      <c r="AH2345" s="66"/>
      <c r="AI2345" s="67"/>
      <c r="AJ2345" s="67"/>
      <c r="AK2345" s="68"/>
      <c r="AL2345" s="69"/>
      <c r="AM2345" s="66"/>
      <c r="AN2345" s="200">
        <v>4.16</v>
      </c>
      <c r="AO2345" s="200"/>
      <c r="AP2345" s="200"/>
      <c r="AQ2345" s="57">
        <v>3401471</v>
      </c>
      <c r="AR2345" s="57">
        <v>1</v>
      </c>
      <c r="AS2345" s="35">
        <f t="shared" si="221"/>
        <v>0</v>
      </c>
      <c r="AT2345" s="241" t="s">
        <v>8931</v>
      </c>
      <c r="AU2345" s="79">
        <v>2500000</v>
      </c>
      <c r="AV2345" s="66">
        <v>38936</v>
      </c>
      <c r="AW2345" s="81">
        <v>0</v>
      </c>
      <c r="AX2345" s="215">
        <v>1967</v>
      </c>
      <c r="AY2345" s="215">
        <v>1991</v>
      </c>
      <c r="AZ2345" s="74">
        <v>43450</v>
      </c>
      <c r="BA2345" s="69" t="s">
        <v>226</v>
      </c>
      <c r="BB2345" s="44">
        <f t="shared" si="222"/>
        <v>10000</v>
      </c>
      <c r="BC2345" s="81">
        <v>100</v>
      </c>
      <c r="BD2345" s="66">
        <v>39114</v>
      </c>
      <c r="BE2345" s="79"/>
      <c r="BF2345" s="79"/>
      <c r="BG2345" s="79"/>
      <c r="BH2345" s="75"/>
      <c r="BI2345" s="79"/>
      <c r="BJ2345" s="197" t="s">
        <v>1235</v>
      </c>
      <c r="BK2345" s="78"/>
      <c r="BL2345" s="66"/>
      <c r="BM2345" s="163"/>
      <c r="BN2345" s="79"/>
      <c r="BO2345" s="66"/>
      <c r="BP2345" s="79"/>
      <c r="BQ2345" s="79"/>
      <c r="BR2345" s="158" t="s">
        <v>8903</v>
      </c>
      <c r="BS2345" s="74">
        <v>43450</v>
      </c>
      <c r="BT2345" s="161">
        <v>1</v>
      </c>
      <c r="BU2345" s="160">
        <v>43251</v>
      </c>
      <c r="BV2345" s="158"/>
      <c r="BW2345" s="74"/>
      <c r="BX2345" s="161"/>
      <c r="BY2345" s="160"/>
      <c r="BZ2345" s="158"/>
      <c r="CA2345" s="74"/>
      <c r="CB2345" s="161"/>
      <c r="CC2345" s="160"/>
      <c r="CD2345" s="161">
        <v>5.4476503182239358E-4</v>
      </c>
      <c r="CE2345" s="161">
        <v>4.3383147464257657E-4</v>
      </c>
    </row>
    <row r="2346" spans="2:83" ht="23">
      <c r="B2346" s="200">
        <v>4.17</v>
      </c>
      <c r="C2346" s="57">
        <v>3401471</v>
      </c>
      <c r="D2346" s="57">
        <v>1</v>
      </c>
      <c r="E2346" s="155" t="s">
        <v>2024</v>
      </c>
      <c r="F2346" s="241" t="s">
        <v>8933</v>
      </c>
      <c r="G2346" s="241"/>
      <c r="H2346" s="241"/>
      <c r="I2346" s="241"/>
      <c r="J2346" s="58" t="s">
        <v>8934</v>
      </c>
      <c r="K2346" s="58" t="s">
        <v>8926</v>
      </c>
      <c r="L2346" s="58" t="s">
        <v>8604</v>
      </c>
      <c r="M2346" s="59" t="s">
        <v>286</v>
      </c>
      <c r="N2346" s="61">
        <v>60139</v>
      </c>
      <c r="O2346" s="62" t="s">
        <v>8907</v>
      </c>
      <c r="P2346" s="79">
        <v>983425</v>
      </c>
      <c r="Q2346" s="79">
        <v>983425</v>
      </c>
      <c r="R2346" s="79"/>
      <c r="S2346" s="80">
        <v>983425</v>
      </c>
      <c r="T2346" s="59"/>
      <c r="U2346" s="499">
        <v>0</v>
      </c>
      <c r="V2346" s="499">
        <v>0</v>
      </c>
      <c r="W2346" s="499">
        <v>0</v>
      </c>
      <c r="X2346" s="499">
        <v>0</v>
      </c>
      <c r="Y2346" s="66"/>
      <c r="Z2346" s="512">
        <f t="shared" si="217"/>
        <v>0</v>
      </c>
      <c r="AA2346" s="512">
        <f t="shared" si="218"/>
        <v>0</v>
      </c>
      <c r="AB2346" s="512">
        <f t="shared" si="219"/>
        <v>0</v>
      </c>
      <c r="AC2346" s="512">
        <f t="shared" si="220"/>
        <v>0</v>
      </c>
      <c r="AD2346" s="240"/>
      <c r="AE2346" s="240"/>
      <c r="AF2346" s="240"/>
      <c r="AG2346" s="59"/>
      <c r="AH2346" s="66"/>
      <c r="AI2346" s="67"/>
      <c r="AJ2346" s="67"/>
      <c r="AK2346" s="68"/>
      <c r="AL2346" s="69"/>
      <c r="AM2346" s="66"/>
      <c r="AN2346" s="200">
        <v>4.17</v>
      </c>
      <c r="AO2346" s="200"/>
      <c r="AP2346" s="200"/>
      <c r="AQ2346" s="57">
        <v>3401471</v>
      </c>
      <c r="AR2346" s="57">
        <v>1</v>
      </c>
      <c r="AS2346" s="35">
        <f t="shared" si="221"/>
        <v>0</v>
      </c>
      <c r="AT2346" s="241" t="s">
        <v>8933</v>
      </c>
      <c r="AU2346" s="79">
        <v>1930000</v>
      </c>
      <c r="AV2346" s="66">
        <v>38941</v>
      </c>
      <c r="AW2346" s="81">
        <v>0</v>
      </c>
      <c r="AX2346" s="216">
        <v>1987</v>
      </c>
      <c r="AY2346" s="216"/>
      <c r="AZ2346" s="74">
        <v>8820</v>
      </c>
      <c r="BA2346" s="69" t="s">
        <v>226</v>
      </c>
      <c r="BB2346" s="44">
        <f t="shared" si="222"/>
        <v>10000</v>
      </c>
      <c r="BC2346" s="81">
        <v>100</v>
      </c>
      <c r="BD2346" s="66">
        <v>39114</v>
      </c>
      <c r="BE2346" s="79"/>
      <c r="BF2346" s="79"/>
      <c r="BG2346" s="79"/>
      <c r="BH2346" s="75"/>
      <c r="BI2346" s="79"/>
      <c r="BJ2346" s="197" t="s">
        <v>1235</v>
      </c>
      <c r="BK2346" s="78"/>
      <c r="BL2346" s="66"/>
      <c r="BM2346" s="163"/>
      <c r="BN2346" s="79"/>
      <c r="BO2346" s="66"/>
      <c r="BP2346" s="79"/>
      <c r="BQ2346" s="79"/>
      <c r="BR2346" s="158" t="s">
        <v>8935</v>
      </c>
      <c r="BS2346" s="74">
        <v>8820</v>
      </c>
      <c r="BT2346" s="161">
        <v>1</v>
      </c>
      <c r="BU2346" s="160">
        <v>39903</v>
      </c>
      <c r="BV2346" s="158"/>
      <c r="BW2346" s="74"/>
      <c r="BX2346" s="161"/>
      <c r="BY2346" s="160"/>
      <c r="BZ2346" s="158"/>
      <c r="CA2346" s="74"/>
      <c r="CB2346" s="161"/>
      <c r="CC2346" s="160"/>
      <c r="CD2346" s="161">
        <v>3.9262608999821719E-4</v>
      </c>
      <c r="CE2346" s="161">
        <v>3.1267343837628766E-4</v>
      </c>
    </row>
    <row r="2347" spans="2:83" ht="23">
      <c r="B2347" s="201">
        <v>4.18</v>
      </c>
      <c r="C2347" s="20">
        <v>3401471</v>
      </c>
      <c r="D2347" s="20">
        <v>1</v>
      </c>
      <c r="E2347" s="52" t="s">
        <v>2024</v>
      </c>
      <c r="F2347" s="242" t="s">
        <v>8936</v>
      </c>
      <c r="G2347" s="242"/>
      <c r="H2347" s="242"/>
      <c r="I2347" s="242"/>
      <c r="J2347" s="21" t="s">
        <v>8937</v>
      </c>
      <c r="K2347" s="21" t="s">
        <v>2788</v>
      </c>
      <c r="L2347" s="21" t="s">
        <v>5241</v>
      </c>
      <c r="M2347" s="24" t="s">
        <v>335</v>
      </c>
      <c r="N2347" s="25">
        <v>23462</v>
      </c>
      <c r="O2347" s="26" t="s">
        <v>8907</v>
      </c>
      <c r="P2347" s="95">
        <v>967799</v>
      </c>
      <c r="Q2347" s="42">
        <v>967799</v>
      </c>
      <c r="R2347" s="42"/>
      <c r="S2347" s="83">
        <v>967799</v>
      </c>
      <c r="T2347" s="24"/>
      <c r="U2347" s="498">
        <v>0</v>
      </c>
      <c r="V2347" s="498">
        <v>0</v>
      </c>
      <c r="W2347" s="498">
        <v>0</v>
      </c>
      <c r="X2347" s="498">
        <v>0</v>
      </c>
      <c r="Y2347" s="29"/>
      <c r="Z2347" s="512">
        <f t="shared" si="217"/>
        <v>0</v>
      </c>
      <c r="AA2347" s="512">
        <f t="shared" si="218"/>
        <v>0</v>
      </c>
      <c r="AB2347" s="512">
        <f t="shared" si="219"/>
        <v>0</v>
      </c>
      <c r="AC2347" s="512">
        <f t="shared" si="220"/>
        <v>0</v>
      </c>
      <c r="AD2347" s="243"/>
      <c r="AE2347" s="243"/>
      <c r="AF2347" s="243"/>
      <c r="AG2347" s="24"/>
      <c r="AH2347" s="29"/>
      <c r="AI2347" s="30"/>
      <c r="AJ2347" s="30"/>
      <c r="AK2347" s="31"/>
      <c r="AL2347" s="32"/>
      <c r="AM2347" s="29"/>
      <c r="AN2347" s="201">
        <v>4.18</v>
      </c>
      <c r="AO2347" s="201"/>
      <c r="AP2347" s="201"/>
      <c r="AQ2347" s="20">
        <v>3401471</v>
      </c>
      <c r="AR2347" s="20">
        <v>1</v>
      </c>
      <c r="AS2347" s="35">
        <f t="shared" si="221"/>
        <v>0</v>
      </c>
      <c r="AT2347" s="242" t="s">
        <v>8936</v>
      </c>
      <c r="AU2347" s="42">
        <v>1900000</v>
      </c>
      <c r="AV2347" s="29">
        <v>38946</v>
      </c>
      <c r="AW2347" s="44">
        <v>0</v>
      </c>
      <c r="AX2347" s="217">
        <v>1997</v>
      </c>
      <c r="AY2347" s="217"/>
      <c r="AZ2347" s="37">
        <v>7488</v>
      </c>
      <c r="BA2347" s="32" t="s">
        <v>226</v>
      </c>
      <c r="BB2347" s="44">
        <f t="shared" si="222"/>
        <v>10000</v>
      </c>
      <c r="BC2347" s="44">
        <v>100</v>
      </c>
      <c r="BD2347" s="29">
        <v>39114</v>
      </c>
      <c r="BE2347" s="42"/>
      <c r="BF2347" s="42"/>
      <c r="BG2347" s="42"/>
      <c r="BH2347" s="38"/>
      <c r="BI2347" s="42"/>
      <c r="BJ2347" s="199" t="s">
        <v>1235</v>
      </c>
      <c r="BK2347" s="41"/>
      <c r="BL2347" s="29"/>
      <c r="BM2347" s="165"/>
      <c r="BN2347" s="42"/>
      <c r="BO2347" s="29"/>
      <c r="BP2347" s="42"/>
      <c r="BQ2347" s="42"/>
      <c r="BR2347" s="152" t="s">
        <v>8938</v>
      </c>
      <c r="BS2347" s="37">
        <v>7488</v>
      </c>
      <c r="BT2347" s="166">
        <v>1</v>
      </c>
      <c r="BU2347" s="154">
        <v>41029</v>
      </c>
      <c r="BV2347" s="152"/>
      <c r="BW2347" s="37"/>
      <c r="BX2347" s="166"/>
      <c r="BY2347" s="154"/>
      <c r="BZ2347" s="152"/>
      <c r="CA2347" s="37"/>
      <c r="CB2347" s="166"/>
      <c r="CC2347" s="154"/>
      <c r="CD2347" s="166">
        <v>3.863875102566892E-4</v>
      </c>
      <c r="CE2347" s="166">
        <v>3.0770525559868092E-4</v>
      </c>
    </row>
    <row r="2348" spans="2:83" ht="23">
      <c r="B2348" s="227">
        <v>4.1900000000000004</v>
      </c>
      <c r="C2348" s="89">
        <v>3401471</v>
      </c>
      <c r="D2348" s="89">
        <v>1</v>
      </c>
      <c r="E2348" s="147" t="s">
        <v>2024</v>
      </c>
      <c r="F2348" s="248" t="s">
        <v>8939</v>
      </c>
      <c r="G2348" s="248"/>
      <c r="H2348" s="248"/>
      <c r="I2348" s="248"/>
      <c r="J2348" s="90" t="s">
        <v>8940</v>
      </c>
      <c r="K2348" s="90" t="s">
        <v>8926</v>
      </c>
      <c r="L2348" s="90" t="s">
        <v>8604</v>
      </c>
      <c r="M2348" s="91" t="s">
        <v>286</v>
      </c>
      <c r="N2348" s="93">
        <v>60139</v>
      </c>
      <c r="O2348" s="94" t="s">
        <v>8907</v>
      </c>
      <c r="P2348" s="95">
        <v>698216</v>
      </c>
      <c r="Q2348" s="95">
        <v>698216</v>
      </c>
      <c r="R2348" s="95"/>
      <c r="S2348" s="96">
        <v>698216</v>
      </c>
      <c r="T2348" s="91"/>
      <c r="U2348" s="500">
        <v>0</v>
      </c>
      <c r="V2348" s="500">
        <v>0</v>
      </c>
      <c r="W2348" s="500">
        <v>0</v>
      </c>
      <c r="X2348" s="500">
        <v>0</v>
      </c>
      <c r="Y2348" s="97"/>
      <c r="Z2348" s="512">
        <f t="shared" si="217"/>
        <v>0</v>
      </c>
      <c r="AA2348" s="512">
        <f t="shared" si="218"/>
        <v>0</v>
      </c>
      <c r="AB2348" s="512">
        <f t="shared" si="219"/>
        <v>0</v>
      </c>
      <c r="AC2348" s="512">
        <f t="shared" si="220"/>
        <v>0</v>
      </c>
      <c r="AD2348" s="249"/>
      <c r="AE2348" s="249"/>
      <c r="AF2348" s="249"/>
      <c r="AG2348" s="91"/>
      <c r="AH2348" s="97"/>
      <c r="AI2348" s="98"/>
      <c r="AJ2348" s="98"/>
      <c r="AK2348" s="99"/>
      <c r="AL2348" s="100"/>
      <c r="AM2348" s="97"/>
      <c r="AN2348" s="227">
        <v>4.1900000000000004</v>
      </c>
      <c r="AO2348" s="227"/>
      <c r="AP2348" s="227"/>
      <c r="AQ2348" s="89">
        <v>3401471</v>
      </c>
      <c r="AR2348" s="89">
        <v>1</v>
      </c>
      <c r="AS2348" s="35">
        <f t="shared" si="221"/>
        <v>0</v>
      </c>
      <c r="AT2348" s="248" t="s">
        <v>8939</v>
      </c>
      <c r="AU2348" s="95">
        <v>1860000</v>
      </c>
      <c r="AV2348" s="97">
        <v>38941</v>
      </c>
      <c r="AW2348" s="106">
        <v>0</v>
      </c>
      <c r="AX2348" s="219">
        <v>1987</v>
      </c>
      <c r="AY2348" s="219"/>
      <c r="AZ2348" s="105">
        <v>10000</v>
      </c>
      <c r="BA2348" s="100" t="s">
        <v>226</v>
      </c>
      <c r="BB2348" s="44">
        <f t="shared" si="222"/>
        <v>10000</v>
      </c>
      <c r="BC2348" s="106">
        <v>100</v>
      </c>
      <c r="BD2348" s="97">
        <v>39114</v>
      </c>
      <c r="BE2348" s="95"/>
      <c r="BF2348" s="95"/>
      <c r="BG2348" s="95"/>
      <c r="BH2348" s="192"/>
      <c r="BI2348" s="95"/>
      <c r="BJ2348" s="203" t="s">
        <v>1235</v>
      </c>
      <c r="BK2348" s="108"/>
      <c r="BL2348" s="97"/>
      <c r="BM2348" s="168"/>
      <c r="BN2348" s="95"/>
      <c r="BO2348" s="97"/>
      <c r="BP2348" s="95"/>
      <c r="BQ2348" s="95"/>
      <c r="BR2348" s="133" t="s">
        <v>8941</v>
      </c>
      <c r="BS2348" s="105">
        <v>10000</v>
      </c>
      <c r="BT2348" s="169">
        <v>1</v>
      </c>
      <c r="BU2348" s="136">
        <v>42735</v>
      </c>
      <c r="BV2348" s="133"/>
      <c r="BW2348" s="105"/>
      <c r="BX2348" s="169"/>
      <c r="BY2348" s="136"/>
      <c r="BZ2348" s="133"/>
      <c r="CA2348" s="105"/>
      <c r="CB2348" s="169"/>
      <c r="CC2348" s="136"/>
      <c r="CD2348" s="169">
        <v>2.7875823581279224E-4</v>
      </c>
      <c r="CE2348" s="169">
        <v>2.2199313363941128E-4</v>
      </c>
    </row>
    <row r="2349" spans="2:83" ht="23">
      <c r="B2349" s="228">
        <v>5</v>
      </c>
      <c r="C2349" s="89">
        <v>3403207</v>
      </c>
      <c r="D2349" s="89">
        <v>1</v>
      </c>
      <c r="E2349" s="147" t="s">
        <v>2024</v>
      </c>
      <c r="F2349" s="250" t="s">
        <v>8942</v>
      </c>
      <c r="G2349" s="250"/>
      <c r="H2349" s="250"/>
      <c r="I2349" s="250"/>
      <c r="J2349" s="90" t="s">
        <v>364</v>
      </c>
      <c r="K2349" s="90" t="s">
        <v>364</v>
      </c>
      <c r="L2349" s="90" t="s">
        <v>364</v>
      </c>
      <c r="M2349" s="91" t="s">
        <v>364</v>
      </c>
      <c r="N2349" s="93" t="s">
        <v>364</v>
      </c>
      <c r="O2349" s="94" t="s">
        <v>364</v>
      </c>
      <c r="P2349" s="144">
        <v>80035417</v>
      </c>
      <c r="Q2349" s="144">
        <v>80035417</v>
      </c>
      <c r="R2349" s="144"/>
      <c r="S2349" s="144">
        <v>80035417</v>
      </c>
      <c r="T2349" s="91" t="s">
        <v>223</v>
      </c>
      <c r="U2349" s="500">
        <v>5.9048000000000007</v>
      </c>
      <c r="V2349" s="500">
        <v>7.0699999999999999E-2</v>
      </c>
      <c r="W2349" s="500">
        <v>0.05</v>
      </c>
      <c r="X2349" s="500">
        <v>5.8341000000000003</v>
      </c>
      <c r="Y2349" s="97">
        <v>39108</v>
      </c>
      <c r="Z2349" s="512">
        <f t="shared" si="217"/>
        <v>590.48</v>
      </c>
      <c r="AA2349" s="512">
        <f t="shared" si="218"/>
        <v>7.07</v>
      </c>
      <c r="AB2349" s="512">
        <f t="shared" si="219"/>
        <v>5</v>
      </c>
      <c r="AC2349" s="512">
        <f t="shared" si="220"/>
        <v>583.41000000000008</v>
      </c>
      <c r="AD2349" s="249">
        <v>0</v>
      </c>
      <c r="AE2349" s="249">
        <v>119</v>
      </c>
      <c r="AF2349" s="249">
        <v>0</v>
      </c>
      <c r="AG2349" s="91">
        <v>119</v>
      </c>
      <c r="AH2349" s="97">
        <v>42736</v>
      </c>
      <c r="AI2349" s="98" t="s">
        <v>8874</v>
      </c>
      <c r="AJ2349" s="98" t="s">
        <v>8874</v>
      </c>
      <c r="AK2349" s="99"/>
      <c r="AL2349" s="100" t="s">
        <v>8943</v>
      </c>
      <c r="AM2349" s="97" t="s">
        <v>5412</v>
      </c>
      <c r="AN2349" s="228">
        <v>5</v>
      </c>
      <c r="AO2349" s="228"/>
      <c r="AP2349" s="228"/>
      <c r="AQ2349" s="89">
        <v>3403207</v>
      </c>
      <c r="AR2349" s="89">
        <v>1</v>
      </c>
      <c r="AS2349" s="35">
        <f t="shared" si="221"/>
        <v>5444.4412561866602</v>
      </c>
      <c r="AT2349" s="250" t="s">
        <v>8942</v>
      </c>
      <c r="AU2349" s="144">
        <v>148450000</v>
      </c>
      <c r="AV2349" s="97" t="s">
        <v>364</v>
      </c>
      <c r="AW2349" s="106">
        <v>54.444412561866606</v>
      </c>
      <c r="AX2349" s="220" t="s">
        <v>364</v>
      </c>
      <c r="AY2349" s="220"/>
      <c r="AZ2349" s="105">
        <v>2481340</v>
      </c>
      <c r="BA2349" s="100" t="s">
        <v>226</v>
      </c>
      <c r="BB2349" s="44">
        <f t="shared" si="222"/>
        <v>10000</v>
      </c>
      <c r="BC2349" s="106">
        <v>100</v>
      </c>
      <c r="BD2349" s="97">
        <v>39114</v>
      </c>
      <c r="BE2349" s="95">
        <v>10896116.264957499</v>
      </c>
      <c r="BF2349" s="95">
        <v>108961.162649575</v>
      </c>
      <c r="BG2349" s="95">
        <v>10787155.102307923</v>
      </c>
      <c r="BH2349" s="192">
        <v>2.1028847157075763</v>
      </c>
      <c r="BI2349" s="95">
        <v>248134</v>
      </c>
      <c r="BJ2349" s="203">
        <v>0.1</v>
      </c>
      <c r="BK2349" s="108"/>
      <c r="BL2349" s="97"/>
      <c r="BM2349" s="168"/>
      <c r="BN2349" s="95"/>
      <c r="BO2349" s="97"/>
      <c r="BP2349" s="95"/>
      <c r="BQ2349" s="95"/>
      <c r="BR2349" s="133"/>
      <c r="BS2349" s="105"/>
      <c r="BT2349" s="169"/>
      <c r="BU2349" s="136"/>
      <c r="BV2349" s="133"/>
      <c r="BW2349" s="105"/>
      <c r="BX2349" s="169"/>
      <c r="BY2349" s="136"/>
      <c r="BZ2349" s="133"/>
      <c r="CA2349" s="105"/>
      <c r="CB2349" s="169"/>
      <c r="CC2349" s="136"/>
      <c r="CD2349" s="169">
        <v>3.1953624158514216E-2</v>
      </c>
      <c r="CE2349" s="169">
        <v>2.5446728551002856E-2</v>
      </c>
    </row>
    <row r="2350" spans="2:83" ht="34">
      <c r="B2350" s="229">
        <v>5.0999999999999996</v>
      </c>
      <c r="C2350" s="89">
        <v>3403207</v>
      </c>
      <c r="D2350" s="89">
        <v>1</v>
      </c>
      <c r="E2350" s="147" t="s">
        <v>2024</v>
      </c>
      <c r="F2350" s="248" t="s">
        <v>8944</v>
      </c>
      <c r="G2350" s="248"/>
      <c r="H2350" s="248"/>
      <c r="I2350" s="248"/>
      <c r="J2350" s="90" t="s">
        <v>8945</v>
      </c>
      <c r="K2350" s="90" t="s">
        <v>1369</v>
      </c>
      <c r="L2350" s="90" t="s">
        <v>4240</v>
      </c>
      <c r="M2350" s="91" t="s">
        <v>104</v>
      </c>
      <c r="N2350" s="93">
        <v>46052</v>
      </c>
      <c r="O2350" s="94" t="s">
        <v>468</v>
      </c>
      <c r="P2350" s="95">
        <v>25850000</v>
      </c>
      <c r="Q2350" s="95">
        <v>25850000</v>
      </c>
      <c r="R2350" s="95"/>
      <c r="S2350" s="96">
        <v>25850000</v>
      </c>
      <c r="T2350" s="91"/>
      <c r="U2350" s="500">
        <v>0</v>
      </c>
      <c r="V2350" s="500">
        <v>0</v>
      </c>
      <c r="W2350" s="500">
        <v>0</v>
      </c>
      <c r="X2350" s="500">
        <v>0</v>
      </c>
      <c r="Y2350" s="97"/>
      <c r="Z2350" s="512">
        <f t="shared" si="217"/>
        <v>0</v>
      </c>
      <c r="AA2350" s="512">
        <f t="shared" si="218"/>
        <v>0</v>
      </c>
      <c r="AB2350" s="512">
        <f t="shared" si="219"/>
        <v>0</v>
      </c>
      <c r="AC2350" s="512">
        <f t="shared" si="220"/>
        <v>0</v>
      </c>
      <c r="AD2350" s="249"/>
      <c r="AE2350" s="249"/>
      <c r="AF2350" s="249"/>
      <c r="AG2350" s="91"/>
      <c r="AH2350" s="97"/>
      <c r="AI2350" s="98"/>
      <c r="AJ2350" s="98"/>
      <c r="AK2350" s="99"/>
      <c r="AL2350" s="100"/>
      <c r="AM2350" s="97"/>
      <c r="AN2350" s="229">
        <v>5.0999999999999996</v>
      </c>
      <c r="AO2350" s="229"/>
      <c r="AP2350" s="229"/>
      <c r="AQ2350" s="89">
        <v>3403207</v>
      </c>
      <c r="AR2350" s="89">
        <v>1</v>
      </c>
      <c r="AS2350" s="35">
        <f t="shared" si="221"/>
        <v>0</v>
      </c>
      <c r="AT2350" s="248" t="s">
        <v>8944</v>
      </c>
      <c r="AU2350" s="95">
        <v>49300000</v>
      </c>
      <c r="AV2350" s="97">
        <v>38952</v>
      </c>
      <c r="AW2350" s="106">
        <v>0</v>
      </c>
      <c r="AX2350" s="219">
        <v>1997</v>
      </c>
      <c r="AY2350" s="219"/>
      <c r="AZ2350" s="105">
        <v>1091435</v>
      </c>
      <c r="BA2350" s="100" t="s">
        <v>226</v>
      </c>
      <c r="BB2350" s="44">
        <f t="shared" si="222"/>
        <v>10000</v>
      </c>
      <c r="BC2350" s="106">
        <v>100</v>
      </c>
      <c r="BD2350" s="97">
        <v>39114</v>
      </c>
      <c r="BE2350" s="95"/>
      <c r="BF2350" s="95"/>
      <c r="BG2350" s="95"/>
      <c r="BH2350" s="192"/>
      <c r="BI2350" s="95"/>
      <c r="BJ2350" s="203" t="s">
        <v>1235</v>
      </c>
      <c r="BK2350" s="108"/>
      <c r="BL2350" s="97"/>
      <c r="BM2350" s="168"/>
      <c r="BN2350" s="95"/>
      <c r="BO2350" s="97"/>
      <c r="BP2350" s="95"/>
      <c r="BQ2350" s="95"/>
      <c r="BR2350" s="133" t="s">
        <v>8946</v>
      </c>
      <c r="BS2350" s="105">
        <v>1091435</v>
      </c>
      <c r="BT2350" s="169">
        <v>1</v>
      </c>
      <c r="BU2350" s="136">
        <v>42674</v>
      </c>
      <c r="BV2350" s="133"/>
      <c r="BW2350" s="105"/>
      <c r="BX2350" s="169"/>
      <c r="BY2350" s="136"/>
      <c r="BZ2350" s="133"/>
      <c r="CA2350" s="105"/>
      <c r="CB2350" s="169"/>
      <c r="CC2350" s="136"/>
      <c r="CD2350" s="169">
        <v>1.0320445815851655E-2</v>
      </c>
      <c r="CE2350" s="169">
        <v>8.2188355817952932E-3</v>
      </c>
    </row>
    <row r="2351" spans="2:83" ht="23">
      <c r="B2351" s="229">
        <v>5.2</v>
      </c>
      <c r="C2351" s="89">
        <v>3403207</v>
      </c>
      <c r="D2351" s="89">
        <v>1</v>
      </c>
      <c r="E2351" s="147" t="s">
        <v>2024</v>
      </c>
      <c r="F2351" s="251" t="s">
        <v>8947</v>
      </c>
      <c r="G2351" s="251"/>
      <c r="H2351" s="251"/>
      <c r="I2351" s="251"/>
      <c r="J2351" s="90" t="s">
        <v>8948</v>
      </c>
      <c r="K2351" s="90" t="s">
        <v>8949</v>
      </c>
      <c r="L2351" s="90" t="s">
        <v>6337</v>
      </c>
      <c r="M2351" s="91" t="s">
        <v>5250</v>
      </c>
      <c r="N2351" s="93">
        <v>72117</v>
      </c>
      <c r="O2351" s="94" t="s">
        <v>468</v>
      </c>
      <c r="P2351" s="95">
        <v>25635743</v>
      </c>
      <c r="Q2351" s="95">
        <v>25635743</v>
      </c>
      <c r="R2351" s="95"/>
      <c r="S2351" s="96">
        <v>25635743</v>
      </c>
      <c r="T2351" s="91"/>
      <c r="U2351" s="500">
        <v>0</v>
      </c>
      <c r="V2351" s="500">
        <v>0</v>
      </c>
      <c r="W2351" s="500">
        <v>0</v>
      </c>
      <c r="X2351" s="500">
        <v>0</v>
      </c>
      <c r="Y2351" s="97"/>
      <c r="Z2351" s="512">
        <f t="shared" si="217"/>
        <v>0</v>
      </c>
      <c r="AA2351" s="512">
        <f t="shared" si="218"/>
        <v>0</v>
      </c>
      <c r="AB2351" s="512">
        <f t="shared" si="219"/>
        <v>0</v>
      </c>
      <c r="AC2351" s="512">
        <f t="shared" si="220"/>
        <v>0</v>
      </c>
      <c r="AD2351" s="249"/>
      <c r="AE2351" s="249"/>
      <c r="AF2351" s="249"/>
      <c r="AG2351" s="91"/>
      <c r="AH2351" s="97"/>
      <c r="AI2351" s="98"/>
      <c r="AJ2351" s="98"/>
      <c r="AK2351" s="99"/>
      <c r="AL2351" s="100"/>
      <c r="AM2351" s="97"/>
      <c r="AN2351" s="229">
        <v>5.2</v>
      </c>
      <c r="AO2351" s="229"/>
      <c r="AP2351" s="229"/>
      <c r="AQ2351" s="89">
        <v>3403207</v>
      </c>
      <c r="AR2351" s="89">
        <v>1</v>
      </c>
      <c r="AS2351" s="35">
        <f t="shared" si="221"/>
        <v>0</v>
      </c>
      <c r="AT2351" s="248" t="s">
        <v>8947</v>
      </c>
      <c r="AU2351" s="95">
        <v>45650000</v>
      </c>
      <c r="AV2351" s="97">
        <v>38939</v>
      </c>
      <c r="AW2351" s="106">
        <v>0</v>
      </c>
      <c r="AX2351" s="219">
        <v>1995</v>
      </c>
      <c r="AY2351" s="219"/>
      <c r="AZ2351" s="105">
        <v>712000</v>
      </c>
      <c r="BA2351" s="100" t="s">
        <v>226</v>
      </c>
      <c r="BB2351" s="44">
        <f t="shared" si="222"/>
        <v>10000</v>
      </c>
      <c r="BC2351" s="106">
        <v>100</v>
      </c>
      <c r="BD2351" s="97">
        <v>39114</v>
      </c>
      <c r="BE2351" s="95"/>
      <c r="BF2351" s="95"/>
      <c r="BG2351" s="95"/>
      <c r="BH2351" s="192"/>
      <c r="BI2351" s="95"/>
      <c r="BJ2351" s="203" t="s">
        <v>1235</v>
      </c>
      <c r="BK2351" s="108"/>
      <c r="BL2351" s="97"/>
      <c r="BM2351" s="168"/>
      <c r="BN2351" s="95"/>
      <c r="BO2351" s="97"/>
      <c r="BP2351" s="95"/>
      <c r="BQ2351" s="95"/>
      <c r="BR2351" s="133" t="s">
        <v>8950</v>
      </c>
      <c r="BS2351" s="105">
        <v>712000</v>
      </c>
      <c r="BT2351" s="169">
        <v>1</v>
      </c>
      <c r="BU2351" s="136">
        <v>44561</v>
      </c>
      <c r="BV2351" s="133"/>
      <c r="BW2351" s="105"/>
      <c r="BX2351" s="169"/>
      <c r="BY2351" s="136"/>
      <c r="BZ2351" s="133"/>
      <c r="CA2351" s="105"/>
      <c r="CB2351" s="169"/>
      <c r="CC2351" s="136"/>
      <c r="CD2351" s="169">
        <v>1.0234905090158545E-2</v>
      </c>
      <c r="CE2351" s="169">
        <v>8.1507139935845102E-3</v>
      </c>
    </row>
    <row r="2352" spans="2:83" ht="23">
      <c r="B2352" s="207">
        <v>5.3</v>
      </c>
      <c r="C2352" s="57">
        <v>3403207</v>
      </c>
      <c r="D2352" s="57">
        <v>1</v>
      </c>
      <c r="E2352" s="155" t="s">
        <v>2024</v>
      </c>
      <c r="F2352" s="241" t="s">
        <v>8951</v>
      </c>
      <c r="G2352" s="241"/>
      <c r="H2352" s="241"/>
      <c r="I2352" s="241"/>
      <c r="J2352" s="58" t="s">
        <v>8952</v>
      </c>
      <c r="K2352" s="58" t="s">
        <v>8953</v>
      </c>
      <c r="L2352" s="58" t="s">
        <v>1842</v>
      </c>
      <c r="M2352" s="59" t="s">
        <v>90</v>
      </c>
      <c r="N2352" s="61">
        <v>44286</v>
      </c>
      <c r="O2352" s="62" t="s">
        <v>8882</v>
      </c>
      <c r="P2352" s="79">
        <v>10563142</v>
      </c>
      <c r="Q2352" s="79">
        <v>10563142</v>
      </c>
      <c r="R2352" s="79"/>
      <c r="S2352" s="80">
        <v>10563142</v>
      </c>
      <c r="T2352" s="59"/>
      <c r="U2352" s="499">
        <v>0</v>
      </c>
      <c r="V2352" s="499">
        <v>0</v>
      </c>
      <c r="W2352" s="499">
        <v>0</v>
      </c>
      <c r="X2352" s="499">
        <v>0</v>
      </c>
      <c r="Y2352" s="66"/>
      <c r="Z2352" s="512">
        <f t="shared" si="217"/>
        <v>0</v>
      </c>
      <c r="AA2352" s="512">
        <f t="shared" si="218"/>
        <v>0</v>
      </c>
      <c r="AB2352" s="512">
        <f t="shared" si="219"/>
        <v>0</v>
      </c>
      <c r="AC2352" s="512">
        <f t="shared" si="220"/>
        <v>0</v>
      </c>
      <c r="AD2352" s="240"/>
      <c r="AE2352" s="240"/>
      <c r="AF2352" s="240"/>
      <c r="AG2352" s="59"/>
      <c r="AH2352" s="66"/>
      <c r="AI2352" s="67"/>
      <c r="AJ2352" s="67"/>
      <c r="AK2352" s="68"/>
      <c r="AL2352" s="69"/>
      <c r="AM2352" s="66"/>
      <c r="AN2352" s="207">
        <v>5.3</v>
      </c>
      <c r="AO2352" s="207"/>
      <c r="AP2352" s="207"/>
      <c r="AQ2352" s="57">
        <v>3403207</v>
      </c>
      <c r="AR2352" s="57">
        <v>1</v>
      </c>
      <c r="AS2352" s="35">
        <f t="shared" si="221"/>
        <v>0</v>
      </c>
      <c r="AT2352" s="241" t="s">
        <v>8951</v>
      </c>
      <c r="AU2352" s="79">
        <v>17100000</v>
      </c>
      <c r="AV2352" s="66">
        <v>38950</v>
      </c>
      <c r="AW2352" s="81">
        <v>0</v>
      </c>
      <c r="AX2352" s="215">
        <v>1997</v>
      </c>
      <c r="AY2352" s="215"/>
      <c r="AZ2352" s="74">
        <v>85214</v>
      </c>
      <c r="BA2352" s="69" t="s">
        <v>226</v>
      </c>
      <c r="BB2352" s="44">
        <f t="shared" si="222"/>
        <v>10000</v>
      </c>
      <c r="BC2352" s="81">
        <v>100</v>
      </c>
      <c r="BD2352" s="66">
        <v>39114</v>
      </c>
      <c r="BE2352" s="79"/>
      <c r="BF2352" s="79"/>
      <c r="BG2352" s="79"/>
      <c r="BH2352" s="75"/>
      <c r="BI2352" s="79"/>
      <c r="BJ2352" s="197" t="s">
        <v>1235</v>
      </c>
      <c r="BK2352" s="78"/>
      <c r="BL2352" s="66"/>
      <c r="BM2352" s="163"/>
      <c r="BN2352" s="79"/>
      <c r="BO2352" s="66"/>
      <c r="BP2352" s="79"/>
      <c r="BQ2352" s="79"/>
      <c r="BR2352" s="158" t="s">
        <v>8954</v>
      </c>
      <c r="BS2352" s="74">
        <v>85214</v>
      </c>
      <c r="BT2352" s="161">
        <v>1</v>
      </c>
      <c r="BU2352" s="160">
        <v>39964</v>
      </c>
      <c r="BV2352" s="158"/>
      <c r="BW2352" s="74"/>
      <c r="BX2352" s="161"/>
      <c r="BY2352" s="160"/>
      <c r="BZ2352" s="158"/>
      <c r="CA2352" s="74"/>
      <c r="CB2352" s="161"/>
      <c r="CC2352" s="160"/>
      <c r="CD2352" s="161">
        <v>4.2172663309921424E-3</v>
      </c>
      <c r="CE2352" s="161">
        <v>3.3584807475882509E-3</v>
      </c>
    </row>
    <row r="2353" spans="2:83" ht="23">
      <c r="B2353" s="207">
        <v>5.4</v>
      </c>
      <c r="C2353" s="57">
        <v>3403207</v>
      </c>
      <c r="D2353" s="57">
        <v>1</v>
      </c>
      <c r="E2353" s="155" t="s">
        <v>2024</v>
      </c>
      <c r="F2353" s="241" t="s">
        <v>8955</v>
      </c>
      <c r="G2353" s="241"/>
      <c r="H2353" s="241"/>
      <c r="I2353" s="241"/>
      <c r="J2353" s="58" t="s">
        <v>8956</v>
      </c>
      <c r="K2353" s="58" t="s">
        <v>441</v>
      </c>
      <c r="L2353" s="58" t="s">
        <v>440</v>
      </c>
      <c r="M2353" s="59" t="s">
        <v>132</v>
      </c>
      <c r="N2353" s="61">
        <v>77061</v>
      </c>
      <c r="O2353" s="62" t="s">
        <v>468</v>
      </c>
      <c r="P2353" s="79">
        <v>6686883</v>
      </c>
      <c r="Q2353" s="79">
        <v>6686883</v>
      </c>
      <c r="R2353" s="79"/>
      <c r="S2353" s="80">
        <v>6686883</v>
      </c>
      <c r="T2353" s="59"/>
      <c r="U2353" s="499">
        <v>0</v>
      </c>
      <c r="V2353" s="499">
        <v>0</v>
      </c>
      <c r="W2353" s="499">
        <v>0</v>
      </c>
      <c r="X2353" s="499">
        <v>0</v>
      </c>
      <c r="Y2353" s="66"/>
      <c r="Z2353" s="512">
        <f t="shared" si="217"/>
        <v>0</v>
      </c>
      <c r="AA2353" s="512">
        <f t="shared" si="218"/>
        <v>0</v>
      </c>
      <c r="AB2353" s="512">
        <f t="shared" si="219"/>
        <v>0</v>
      </c>
      <c r="AC2353" s="512">
        <f t="shared" si="220"/>
        <v>0</v>
      </c>
      <c r="AD2353" s="240"/>
      <c r="AE2353" s="240"/>
      <c r="AF2353" s="240"/>
      <c r="AG2353" s="59"/>
      <c r="AH2353" s="66"/>
      <c r="AI2353" s="67"/>
      <c r="AJ2353" s="67"/>
      <c r="AK2353" s="68"/>
      <c r="AL2353" s="69"/>
      <c r="AM2353" s="66"/>
      <c r="AN2353" s="207">
        <v>5.4</v>
      </c>
      <c r="AO2353" s="207"/>
      <c r="AP2353" s="207"/>
      <c r="AQ2353" s="57">
        <v>3403207</v>
      </c>
      <c r="AR2353" s="57">
        <v>1</v>
      </c>
      <c r="AS2353" s="35">
        <f t="shared" si="221"/>
        <v>0</v>
      </c>
      <c r="AT2353" s="241" t="s">
        <v>8955</v>
      </c>
      <c r="AU2353" s="79">
        <v>14000000</v>
      </c>
      <c r="AV2353" s="66">
        <v>38933</v>
      </c>
      <c r="AW2353" s="81">
        <v>0</v>
      </c>
      <c r="AX2353" s="216">
        <v>1999</v>
      </c>
      <c r="AY2353" s="216"/>
      <c r="AZ2353" s="74">
        <v>223599</v>
      </c>
      <c r="BA2353" s="69" t="s">
        <v>226</v>
      </c>
      <c r="BB2353" s="44">
        <f t="shared" si="222"/>
        <v>10000</v>
      </c>
      <c r="BC2353" s="81">
        <v>100</v>
      </c>
      <c r="BD2353" s="66">
        <v>39114</v>
      </c>
      <c r="BE2353" s="79"/>
      <c r="BF2353" s="79"/>
      <c r="BG2353" s="79"/>
      <c r="BH2353" s="75"/>
      <c r="BI2353" s="79"/>
      <c r="BJ2353" s="197" t="s">
        <v>1235</v>
      </c>
      <c r="BK2353" s="78"/>
      <c r="BL2353" s="66"/>
      <c r="BM2353" s="163"/>
      <c r="BN2353" s="79"/>
      <c r="BO2353" s="66"/>
      <c r="BP2353" s="79"/>
      <c r="BQ2353" s="79"/>
      <c r="BR2353" s="158" t="s">
        <v>8957</v>
      </c>
      <c r="BS2353" s="74">
        <v>223599</v>
      </c>
      <c r="BT2353" s="161">
        <v>1</v>
      </c>
      <c r="BU2353" s="160">
        <v>44583</v>
      </c>
      <c r="BV2353" s="158"/>
      <c r="BW2353" s="74"/>
      <c r="BX2353" s="161"/>
      <c r="BY2353" s="160"/>
      <c r="BZ2353" s="158"/>
      <c r="CA2353" s="74"/>
      <c r="CB2353" s="161"/>
      <c r="CC2353" s="160"/>
      <c r="CD2353" s="161">
        <v>2.6696949198622656E-3</v>
      </c>
      <c r="CE2353" s="161">
        <v>2.1260499780155532E-3</v>
      </c>
    </row>
    <row r="2354" spans="2:83" ht="23">
      <c r="B2354" s="207">
        <v>5.5</v>
      </c>
      <c r="C2354" s="57">
        <v>3403207</v>
      </c>
      <c r="D2354" s="57">
        <v>1</v>
      </c>
      <c r="E2354" s="155" t="s">
        <v>2024</v>
      </c>
      <c r="F2354" s="241" t="s">
        <v>8958</v>
      </c>
      <c r="G2354" s="241"/>
      <c r="H2354" s="241"/>
      <c r="I2354" s="241"/>
      <c r="J2354" s="58" t="s">
        <v>8959</v>
      </c>
      <c r="K2354" s="58" t="s">
        <v>8960</v>
      </c>
      <c r="L2354" s="58" t="s">
        <v>8604</v>
      </c>
      <c r="M2354" s="59" t="s">
        <v>286</v>
      </c>
      <c r="N2354" s="61">
        <v>60191</v>
      </c>
      <c r="O2354" s="62" t="s">
        <v>468</v>
      </c>
      <c r="P2354" s="79">
        <v>4895239</v>
      </c>
      <c r="Q2354" s="79">
        <v>4895239</v>
      </c>
      <c r="R2354" s="79"/>
      <c r="S2354" s="80">
        <v>4895239</v>
      </c>
      <c r="T2354" s="59"/>
      <c r="U2354" s="499">
        <v>0</v>
      </c>
      <c r="V2354" s="499">
        <v>0</v>
      </c>
      <c r="W2354" s="499">
        <v>0</v>
      </c>
      <c r="X2354" s="499">
        <v>0</v>
      </c>
      <c r="Y2354" s="66"/>
      <c r="Z2354" s="512">
        <f t="shared" si="217"/>
        <v>0</v>
      </c>
      <c r="AA2354" s="512">
        <f t="shared" si="218"/>
        <v>0</v>
      </c>
      <c r="AB2354" s="512">
        <f t="shared" si="219"/>
        <v>0</v>
      </c>
      <c r="AC2354" s="512">
        <f t="shared" si="220"/>
        <v>0</v>
      </c>
      <c r="AD2354" s="240"/>
      <c r="AE2354" s="240"/>
      <c r="AF2354" s="240"/>
      <c r="AG2354" s="59"/>
      <c r="AH2354" s="66"/>
      <c r="AI2354" s="67"/>
      <c r="AJ2354" s="67"/>
      <c r="AK2354" s="68"/>
      <c r="AL2354" s="69"/>
      <c r="AM2354" s="66"/>
      <c r="AN2354" s="207">
        <v>5.5</v>
      </c>
      <c r="AO2354" s="207"/>
      <c r="AP2354" s="207"/>
      <c r="AQ2354" s="57">
        <v>3403207</v>
      </c>
      <c r="AR2354" s="57">
        <v>1</v>
      </c>
      <c r="AS2354" s="35">
        <f t="shared" si="221"/>
        <v>0</v>
      </c>
      <c r="AT2354" s="241" t="s">
        <v>8958</v>
      </c>
      <c r="AU2354" s="79">
        <v>10400000</v>
      </c>
      <c r="AV2354" s="66">
        <v>38931</v>
      </c>
      <c r="AW2354" s="81">
        <v>0</v>
      </c>
      <c r="AX2354" s="215">
        <v>1988</v>
      </c>
      <c r="AY2354" s="215"/>
      <c r="AZ2354" s="74">
        <v>137607</v>
      </c>
      <c r="BA2354" s="69" t="s">
        <v>226</v>
      </c>
      <c r="BB2354" s="44">
        <f t="shared" si="222"/>
        <v>10000</v>
      </c>
      <c r="BC2354" s="81">
        <v>100</v>
      </c>
      <c r="BD2354" s="66">
        <v>39114</v>
      </c>
      <c r="BE2354" s="79"/>
      <c r="BF2354" s="79"/>
      <c r="BG2354" s="79"/>
      <c r="BH2354" s="75"/>
      <c r="BI2354" s="79"/>
      <c r="BJ2354" s="197" t="s">
        <v>1235</v>
      </c>
      <c r="BK2354" s="78"/>
      <c r="BL2354" s="66"/>
      <c r="BM2354" s="163"/>
      <c r="BN2354" s="79"/>
      <c r="BO2354" s="66"/>
      <c r="BP2354" s="79"/>
      <c r="BQ2354" s="79"/>
      <c r="BR2354" s="158" t="s">
        <v>8961</v>
      </c>
      <c r="BS2354" s="74">
        <v>137607</v>
      </c>
      <c r="BT2354" s="161">
        <v>1</v>
      </c>
      <c r="BU2354" s="160">
        <v>44583</v>
      </c>
      <c r="BV2354" s="158"/>
      <c r="BW2354" s="74"/>
      <c r="BX2354" s="161"/>
      <c r="BY2354" s="160"/>
      <c r="BZ2354" s="158"/>
      <c r="CA2354" s="74"/>
      <c r="CB2354" s="161"/>
      <c r="CC2354" s="160"/>
      <c r="CD2354" s="161">
        <v>1.9543926056148487E-3</v>
      </c>
      <c r="CE2354" s="161">
        <v>1.5564086837366346E-3</v>
      </c>
    </row>
    <row r="2355" spans="2:83" ht="34">
      <c r="B2355" s="207">
        <v>5.6</v>
      </c>
      <c r="C2355" s="57">
        <v>3403207</v>
      </c>
      <c r="D2355" s="57">
        <v>1</v>
      </c>
      <c r="E2355" s="155" t="s">
        <v>2024</v>
      </c>
      <c r="F2355" s="241" t="s">
        <v>8962</v>
      </c>
      <c r="G2355" s="241"/>
      <c r="H2355" s="241"/>
      <c r="I2355" s="241"/>
      <c r="J2355" s="58" t="s">
        <v>8963</v>
      </c>
      <c r="K2355" s="58" t="s">
        <v>8964</v>
      </c>
      <c r="L2355" s="58" t="s">
        <v>6367</v>
      </c>
      <c r="M2355" s="59" t="s">
        <v>183</v>
      </c>
      <c r="N2355" s="61">
        <v>54455</v>
      </c>
      <c r="O2355" s="62" t="s">
        <v>468</v>
      </c>
      <c r="P2355" s="79">
        <v>4548795</v>
      </c>
      <c r="Q2355" s="79">
        <v>4548795</v>
      </c>
      <c r="R2355" s="79"/>
      <c r="S2355" s="80">
        <v>4548795</v>
      </c>
      <c r="T2355" s="59"/>
      <c r="U2355" s="499">
        <v>0</v>
      </c>
      <c r="V2355" s="499">
        <v>0</v>
      </c>
      <c r="W2355" s="499">
        <v>0</v>
      </c>
      <c r="X2355" s="499">
        <v>0</v>
      </c>
      <c r="Y2355" s="66"/>
      <c r="Z2355" s="512">
        <f t="shared" si="217"/>
        <v>0</v>
      </c>
      <c r="AA2355" s="512">
        <f t="shared" si="218"/>
        <v>0</v>
      </c>
      <c r="AB2355" s="512">
        <f t="shared" si="219"/>
        <v>0</v>
      </c>
      <c r="AC2355" s="512">
        <f t="shared" si="220"/>
        <v>0</v>
      </c>
      <c r="AD2355" s="240"/>
      <c r="AE2355" s="240"/>
      <c r="AF2355" s="240"/>
      <c r="AG2355" s="59"/>
      <c r="AH2355" s="66"/>
      <c r="AI2355" s="67"/>
      <c r="AJ2355" s="67"/>
      <c r="AK2355" s="68"/>
      <c r="AL2355" s="69"/>
      <c r="AM2355" s="66"/>
      <c r="AN2355" s="207">
        <v>5.6</v>
      </c>
      <c r="AO2355" s="207"/>
      <c r="AP2355" s="207"/>
      <c r="AQ2355" s="57">
        <v>3403207</v>
      </c>
      <c r="AR2355" s="57">
        <v>1</v>
      </c>
      <c r="AS2355" s="35">
        <f t="shared" si="221"/>
        <v>0</v>
      </c>
      <c r="AT2355" s="241" t="s">
        <v>8962</v>
      </c>
      <c r="AU2355" s="79">
        <v>9200000</v>
      </c>
      <c r="AV2355" s="66">
        <v>38936</v>
      </c>
      <c r="AW2355" s="81">
        <v>0</v>
      </c>
      <c r="AX2355" s="215">
        <v>1992</v>
      </c>
      <c r="AY2355" s="215"/>
      <c r="AZ2355" s="74">
        <v>193200</v>
      </c>
      <c r="BA2355" s="69" t="s">
        <v>226</v>
      </c>
      <c r="BB2355" s="44">
        <f t="shared" si="222"/>
        <v>10000</v>
      </c>
      <c r="BC2355" s="81">
        <v>100</v>
      </c>
      <c r="BD2355" s="66">
        <v>39114</v>
      </c>
      <c r="BE2355" s="79"/>
      <c r="BF2355" s="79"/>
      <c r="BG2355" s="79"/>
      <c r="BH2355" s="75"/>
      <c r="BI2355" s="79"/>
      <c r="BJ2355" s="197" t="s">
        <v>1235</v>
      </c>
      <c r="BK2355" s="78"/>
      <c r="BL2355" s="66"/>
      <c r="BM2355" s="163"/>
      <c r="BN2355" s="79"/>
      <c r="BO2355" s="66"/>
      <c r="BP2355" s="79"/>
      <c r="BQ2355" s="79"/>
      <c r="BR2355" s="158" t="s">
        <v>8965</v>
      </c>
      <c r="BS2355" s="74">
        <v>193200</v>
      </c>
      <c r="BT2355" s="161">
        <v>1</v>
      </c>
      <c r="BU2355" s="160">
        <v>44583</v>
      </c>
      <c r="BV2355" s="158"/>
      <c r="BW2355" s="74"/>
      <c r="BX2355" s="161"/>
      <c r="BY2355" s="160"/>
      <c r="BZ2355" s="158"/>
      <c r="CA2355" s="74"/>
      <c r="CB2355" s="161"/>
      <c r="CC2355" s="160"/>
      <c r="CD2355" s="161">
        <v>1.8160770725306357E-3</v>
      </c>
      <c r="CE2355" s="161">
        <v>1.4462591179997106E-3</v>
      </c>
    </row>
    <row r="2356" spans="2:83" ht="34">
      <c r="B2356" s="207">
        <v>5.7</v>
      </c>
      <c r="C2356" s="57">
        <v>3403207</v>
      </c>
      <c r="D2356" s="57">
        <v>1</v>
      </c>
      <c r="E2356" s="155" t="s">
        <v>2024</v>
      </c>
      <c r="F2356" s="241" t="s">
        <v>8966</v>
      </c>
      <c r="G2356" s="241"/>
      <c r="H2356" s="241"/>
      <c r="I2356" s="241"/>
      <c r="J2356" s="58" t="s">
        <v>8967</v>
      </c>
      <c r="K2356" s="58" t="s">
        <v>563</v>
      </c>
      <c r="L2356" s="58" t="s">
        <v>8968</v>
      </c>
      <c r="M2356" s="59" t="s">
        <v>286</v>
      </c>
      <c r="N2356" s="61">
        <v>61350</v>
      </c>
      <c r="O2356" s="62" t="s">
        <v>468</v>
      </c>
      <c r="P2356" s="79">
        <v>1855615</v>
      </c>
      <c r="Q2356" s="79">
        <v>1855615</v>
      </c>
      <c r="R2356" s="79"/>
      <c r="S2356" s="80">
        <v>1855615</v>
      </c>
      <c r="T2356" s="59"/>
      <c r="U2356" s="499">
        <v>0</v>
      </c>
      <c r="V2356" s="499">
        <v>0</v>
      </c>
      <c r="W2356" s="499">
        <v>0</v>
      </c>
      <c r="X2356" s="499">
        <v>0</v>
      </c>
      <c r="Y2356" s="66"/>
      <c r="Z2356" s="512">
        <f t="shared" si="217"/>
        <v>0</v>
      </c>
      <c r="AA2356" s="512">
        <f t="shared" si="218"/>
        <v>0</v>
      </c>
      <c r="AB2356" s="512">
        <f t="shared" si="219"/>
        <v>0</v>
      </c>
      <c r="AC2356" s="512">
        <f t="shared" si="220"/>
        <v>0</v>
      </c>
      <c r="AD2356" s="240"/>
      <c r="AE2356" s="240"/>
      <c r="AF2356" s="240"/>
      <c r="AG2356" s="59"/>
      <c r="AH2356" s="66"/>
      <c r="AI2356" s="67"/>
      <c r="AJ2356" s="67"/>
      <c r="AK2356" s="68"/>
      <c r="AL2356" s="69"/>
      <c r="AM2356" s="66"/>
      <c r="AN2356" s="207">
        <v>5.7</v>
      </c>
      <c r="AO2356" s="207"/>
      <c r="AP2356" s="207"/>
      <c r="AQ2356" s="57">
        <v>3403207</v>
      </c>
      <c r="AR2356" s="57">
        <v>1</v>
      </c>
      <c r="AS2356" s="35">
        <f t="shared" si="221"/>
        <v>0</v>
      </c>
      <c r="AT2356" s="241" t="s">
        <v>8966</v>
      </c>
      <c r="AU2356" s="79">
        <v>2800000</v>
      </c>
      <c r="AV2356" s="66">
        <v>38932</v>
      </c>
      <c r="AW2356" s="81">
        <v>0</v>
      </c>
      <c r="AX2356" s="215">
        <v>1992</v>
      </c>
      <c r="AY2356" s="215"/>
      <c r="AZ2356" s="74">
        <v>38285</v>
      </c>
      <c r="BA2356" s="69" t="s">
        <v>226</v>
      </c>
      <c r="BB2356" s="44">
        <f t="shared" si="222"/>
        <v>10000</v>
      </c>
      <c r="BC2356" s="81">
        <v>100</v>
      </c>
      <c r="BD2356" s="66">
        <v>39114</v>
      </c>
      <c r="BE2356" s="79"/>
      <c r="BF2356" s="79"/>
      <c r="BG2356" s="79"/>
      <c r="BH2356" s="75"/>
      <c r="BI2356" s="79"/>
      <c r="BJ2356" s="197" t="s">
        <v>1235</v>
      </c>
      <c r="BK2356" s="78"/>
      <c r="BL2356" s="66"/>
      <c r="BM2356" s="163"/>
      <c r="BN2356" s="79"/>
      <c r="BO2356" s="66"/>
      <c r="BP2356" s="79"/>
      <c r="BQ2356" s="79"/>
      <c r="BR2356" s="158" t="s">
        <v>8969</v>
      </c>
      <c r="BS2356" s="74">
        <v>38285</v>
      </c>
      <c r="BT2356" s="161">
        <v>1</v>
      </c>
      <c r="BU2356" s="160">
        <v>41213</v>
      </c>
      <c r="BV2356" s="158"/>
      <c r="BW2356" s="74"/>
      <c r="BX2356" s="161"/>
      <c r="BY2356" s="160"/>
      <c r="BZ2356" s="158"/>
      <c r="CA2356" s="74"/>
      <c r="CB2356" s="161"/>
      <c r="CC2356" s="160"/>
      <c r="CD2356" s="161">
        <v>7.408423235041226E-4</v>
      </c>
      <c r="CE2356" s="161">
        <v>5.8998044828290411E-4</v>
      </c>
    </row>
    <row r="2357" spans="2:83">
      <c r="B2357" s="229"/>
      <c r="C2357" s="89"/>
      <c r="D2357" s="89"/>
      <c r="E2357" s="147"/>
      <c r="F2357" s="248"/>
      <c r="G2357" s="248"/>
      <c r="H2357" s="248"/>
      <c r="I2357" s="248"/>
      <c r="J2357" s="90"/>
      <c r="K2357" s="90"/>
      <c r="L2357" s="90"/>
      <c r="M2357" s="91"/>
      <c r="N2357" s="93"/>
      <c r="O2357" s="94"/>
      <c r="P2357" s="95"/>
      <c r="Q2357" s="95"/>
      <c r="R2357" s="95"/>
      <c r="S2357" s="96"/>
      <c r="T2357" s="91"/>
      <c r="U2357" s="500">
        <v>0</v>
      </c>
      <c r="V2357" s="500">
        <v>0</v>
      </c>
      <c r="W2357" s="500">
        <v>0</v>
      </c>
      <c r="X2357" s="500">
        <v>0</v>
      </c>
      <c r="Y2357" s="97"/>
      <c r="Z2357" s="512">
        <f t="shared" si="217"/>
        <v>0</v>
      </c>
      <c r="AA2357" s="512">
        <f t="shared" si="218"/>
        <v>0</v>
      </c>
      <c r="AB2357" s="512">
        <f t="shared" si="219"/>
        <v>0</v>
      </c>
      <c r="AC2357" s="512">
        <f t="shared" si="220"/>
        <v>0</v>
      </c>
      <c r="AD2357" s="249"/>
      <c r="AE2357" s="249"/>
      <c r="AF2357" s="249"/>
      <c r="AG2357" s="91"/>
      <c r="AH2357" s="97"/>
      <c r="AI2357" s="98"/>
      <c r="AJ2357" s="98"/>
      <c r="AK2357" s="99"/>
      <c r="AL2357" s="100"/>
      <c r="AM2357" s="97"/>
      <c r="AN2357" s="229"/>
      <c r="AO2357" s="229"/>
      <c r="AP2357" s="229"/>
      <c r="AQ2357" s="89"/>
      <c r="AR2357" s="89"/>
      <c r="AS2357" s="35">
        <f t="shared" si="221"/>
        <v>0</v>
      </c>
      <c r="AT2357" s="248"/>
      <c r="AU2357" s="95"/>
      <c r="AV2357" s="97"/>
      <c r="AW2357" s="106">
        <v>0</v>
      </c>
      <c r="AX2357" s="219"/>
      <c r="AY2357" s="219"/>
      <c r="AZ2357" s="105"/>
      <c r="BA2357" s="100"/>
      <c r="BB2357" s="44">
        <f t="shared" si="222"/>
        <v>0</v>
      </c>
      <c r="BC2357" s="106">
        <v>0</v>
      </c>
      <c r="BD2357" s="97"/>
      <c r="BE2357" s="95"/>
      <c r="BF2357" s="95"/>
      <c r="BG2357" s="95"/>
      <c r="BH2357" s="192"/>
      <c r="BI2357" s="95"/>
      <c r="BJ2357" s="203" t="s">
        <v>1235</v>
      </c>
      <c r="BK2357" s="108"/>
      <c r="BL2357" s="97"/>
      <c r="BM2357" s="168"/>
      <c r="BN2357" s="95"/>
      <c r="BO2357" s="97"/>
      <c r="BP2357" s="95"/>
      <c r="BQ2357" s="95"/>
      <c r="BR2357" s="133"/>
      <c r="BS2357" s="105"/>
      <c r="BT2357" s="169"/>
      <c r="BU2357" s="136"/>
      <c r="BV2357" s="133"/>
      <c r="BW2357" s="105"/>
      <c r="BX2357" s="169"/>
      <c r="BY2357" s="136"/>
      <c r="BZ2357" s="133"/>
      <c r="CA2357" s="105"/>
      <c r="CB2357" s="169"/>
      <c r="CC2357" s="136"/>
      <c r="CD2357" s="169"/>
      <c r="CE2357" s="169"/>
    </row>
    <row r="2358" spans="2:83" ht="23">
      <c r="B2358" s="228">
        <v>6</v>
      </c>
      <c r="C2358" s="89">
        <v>3403858</v>
      </c>
      <c r="D2358" s="89">
        <v>2</v>
      </c>
      <c r="E2358" s="147" t="s">
        <v>2024</v>
      </c>
      <c r="F2358" s="250" t="s">
        <v>8970</v>
      </c>
      <c r="G2358" s="250"/>
      <c r="H2358" s="250"/>
      <c r="I2358" s="250"/>
      <c r="J2358" s="90" t="s">
        <v>364</v>
      </c>
      <c r="K2358" s="90" t="s">
        <v>364</v>
      </c>
      <c r="L2358" s="90" t="s">
        <v>364</v>
      </c>
      <c r="M2358" s="91" t="s">
        <v>298</v>
      </c>
      <c r="N2358" s="93" t="s">
        <v>364</v>
      </c>
      <c r="O2358" s="94" t="s">
        <v>59</v>
      </c>
      <c r="P2358" s="144">
        <v>167000000</v>
      </c>
      <c r="Q2358" s="144">
        <v>167000000</v>
      </c>
      <c r="R2358" s="144"/>
      <c r="S2358" s="144">
        <v>167000000</v>
      </c>
      <c r="T2358" s="91" t="s">
        <v>223</v>
      </c>
      <c r="U2358" s="500">
        <v>5.6989999999999998</v>
      </c>
      <c r="V2358" s="500">
        <v>3.0700000000000005E-2</v>
      </c>
      <c r="W2358" s="500">
        <v>0.01</v>
      </c>
      <c r="X2358" s="500">
        <v>5.6682999999999995</v>
      </c>
      <c r="Y2358" s="97">
        <v>39059</v>
      </c>
      <c r="Z2358" s="512">
        <f t="shared" si="217"/>
        <v>569.9</v>
      </c>
      <c r="AA2358" s="512">
        <f t="shared" si="218"/>
        <v>3.0700000000000003</v>
      </c>
      <c r="AB2358" s="512">
        <f t="shared" si="219"/>
        <v>1</v>
      </c>
      <c r="AC2358" s="512">
        <f t="shared" si="220"/>
        <v>566.82999999999993</v>
      </c>
      <c r="AD2358" s="249">
        <v>0</v>
      </c>
      <c r="AE2358" s="249">
        <v>72</v>
      </c>
      <c r="AF2358" s="249">
        <v>1</v>
      </c>
      <c r="AG2358" s="91">
        <v>71</v>
      </c>
      <c r="AH2358" s="97">
        <v>41275</v>
      </c>
      <c r="AI2358" s="98" t="s">
        <v>61</v>
      </c>
      <c r="AJ2358" s="98" t="s">
        <v>61</v>
      </c>
      <c r="AK2358" s="99"/>
      <c r="AL2358" s="100" t="s">
        <v>8971</v>
      </c>
      <c r="AM2358" s="97"/>
      <c r="AN2358" s="228">
        <v>6</v>
      </c>
      <c r="AO2358" s="228"/>
      <c r="AP2358" s="228"/>
      <c r="AQ2358" s="89">
        <v>3403858</v>
      </c>
      <c r="AR2358" s="89">
        <v>2</v>
      </c>
      <c r="AS2358" s="35">
        <f t="shared" si="221"/>
        <v>7840.3755868544604</v>
      </c>
      <c r="AT2358" s="250" t="s">
        <v>8970</v>
      </c>
      <c r="AU2358" s="144">
        <v>213000000</v>
      </c>
      <c r="AV2358" s="97" t="s">
        <v>364</v>
      </c>
      <c r="AW2358" s="106">
        <v>78.403755868544607</v>
      </c>
      <c r="AX2358" s="219" t="s">
        <v>364</v>
      </c>
      <c r="AY2358" s="219" t="s">
        <v>364</v>
      </c>
      <c r="AZ2358" s="105">
        <v>1841</v>
      </c>
      <c r="BA2358" s="100" t="s">
        <v>63</v>
      </c>
      <c r="BB2358" s="44">
        <f t="shared" si="222"/>
        <v>8680.8153962389588</v>
      </c>
      <c r="BC2358" s="106">
        <v>86.808153962389582</v>
      </c>
      <c r="BD2358" s="97" t="s">
        <v>364</v>
      </c>
      <c r="BE2358" s="95">
        <v>19879395.800000001</v>
      </c>
      <c r="BF2358" s="95">
        <v>7342692.7599999998</v>
      </c>
      <c r="BG2358" s="95">
        <v>12536703.039999999</v>
      </c>
      <c r="BH2358" s="192">
        <v>1.2515087949828507</v>
      </c>
      <c r="BI2358" s="95">
        <v>460250</v>
      </c>
      <c r="BJ2358" s="203">
        <v>250</v>
      </c>
      <c r="BK2358" s="108" t="s">
        <v>3572</v>
      </c>
      <c r="BL2358" s="97">
        <v>38960</v>
      </c>
      <c r="BM2358" s="168">
        <v>8469921</v>
      </c>
      <c r="BN2358" s="95">
        <v>8469921</v>
      </c>
      <c r="BO2358" s="97">
        <v>38717</v>
      </c>
      <c r="BP2358" s="95">
        <v>9534216</v>
      </c>
      <c r="BQ2358" s="95">
        <v>9534216</v>
      </c>
      <c r="BR2358" s="133"/>
      <c r="BS2358" s="105"/>
      <c r="BT2358" s="169"/>
      <c r="BU2358" s="136"/>
      <c r="BV2358" s="133"/>
      <c r="BW2358" s="105"/>
      <c r="BX2358" s="169"/>
      <c r="BY2358" s="136"/>
      <c r="BZ2358" s="133"/>
      <c r="CA2358" s="105"/>
      <c r="CB2358" s="169"/>
      <c r="CC2358" s="136"/>
      <c r="CD2358" s="169">
        <v>0.26074290488117596</v>
      </c>
      <c r="CE2358" s="169">
        <v>5.3096539348542124E-2</v>
      </c>
    </row>
    <row r="2359" spans="2:83" ht="34">
      <c r="B2359" s="229">
        <v>6.1</v>
      </c>
      <c r="C2359" s="89">
        <v>3403858</v>
      </c>
      <c r="D2359" s="89">
        <v>2</v>
      </c>
      <c r="E2359" s="147" t="s">
        <v>2024</v>
      </c>
      <c r="F2359" s="248" t="s">
        <v>8972</v>
      </c>
      <c r="G2359" s="248"/>
      <c r="H2359" s="248"/>
      <c r="I2359" s="248"/>
      <c r="J2359" s="90" t="s">
        <v>8973</v>
      </c>
      <c r="K2359" s="90" t="s">
        <v>8974</v>
      </c>
      <c r="L2359" s="90" t="s">
        <v>775</v>
      </c>
      <c r="M2359" s="91" t="s">
        <v>298</v>
      </c>
      <c r="N2359" s="93">
        <v>21237</v>
      </c>
      <c r="O2359" s="94" t="s">
        <v>59</v>
      </c>
      <c r="P2359" s="95">
        <v>56700000</v>
      </c>
      <c r="Q2359" s="95">
        <v>56700000</v>
      </c>
      <c r="R2359" s="95"/>
      <c r="S2359" s="96">
        <v>56700000</v>
      </c>
      <c r="T2359" s="91"/>
      <c r="U2359" s="500">
        <v>0</v>
      </c>
      <c r="V2359" s="500">
        <v>0</v>
      </c>
      <c r="W2359" s="500">
        <v>0</v>
      </c>
      <c r="X2359" s="500">
        <v>0</v>
      </c>
      <c r="Y2359" s="97"/>
      <c r="Z2359" s="512">
        <f t="shared" si="217"/>
        <v>0</v>
      </c>
      <c r="AA2359" s="512">
        <f t="shared" si="218"/>
        <v>0</v>
      </c>
      <c r="AB2359" s="512">
        <f t="shared" si="219"/>
        <v>0</v>
      </c>
      <c r="AC2359" s="512">
        <f t="shared" si="220"/>
        <v>0</v>
      </c>
      <c r="AD2359" s="249"/>
      <c r="AE2359" s="249"/>
      <c r="AF2359" s="249"/>
      <c r="AG2359" s="91"/>
      <c r="AH2359" s="97"/>
      <c r="AI2359" s="98"/>
      <c r="AJ2359" s="98"/>
      <c r="AK2359" s="99"/>
      <c r="AL2359" s="100"/>
      <c r="AM2359" s="97"/>
      <c r="AN2359" s="229">
        <v>6.1</v>
      </c>
      <c r="AO2359" s="229"/>
      <c r="AP2359" s="229"/>
      <c r="AQ2359" s="89">
        <v>3403858</v>
      </c>
      <c r="AR2359" s="89">
        <v>2</v>
      </c>
      <c r="AS2359" s="35">
        <f t="shared" si="221"/>
        <v>0</v>
      </c>
      <c r="AT2359" s="248" t="s">
        <v>8972</v>
      </c>
      <c r="AU2359" s="95">
        <v>73700000</v>
      </c>
      <c r="AV2359" s="97">
        <v>39081</v>
      </c>
      <c r="AW2359" s="106">
        <v>0</v>
      </c>
      <c r="AX2359" s="220">
        <v>1973</v>
      </c>
      <c r="AY2359" s="220">
        <v>2006</v>
      </c>
      <c r="AZ2359" s="105">
        <v>692</v>
      </c>
      <c r="BA2359" s="100" t="s">
        <v>63</v>
      </c>
      <c r="BB2359" s="44">
        <f t="shared" si="222"/>
        <v>8194</v>
      </c>
      <c r="BC2359" s="106">
        <v>81.94</v>
      </c>
      <c r="BD2359" s="97">
        <v>39033</v>
      </c>
      <c r="BE2359" s="95"/>
      <c r="BF2359" s="95"/>
      <c r="BG2359" s="95"/>
      <c r="BH2359" s="192"/>
      <c r="BI2359" s="95"/>
      <c r="BJ2359" s="203" t="s">
        <v>1235</v>
      </c>
      <c r="BK2359" s="108"/>
      <c r="BL2359" s="97"/>
      <c r="BM2359" s="168"/>
      <c r="BN2359" s="95"/>
      <c r="BO2359" s="97"/>
      <c r="BP2359" s="95"/>
      <c r="BQ2359" s="95"/>
      <c r="BR2359" s="133"/>
      <c r="BS2359" s="105"/>
      <c r="BT2359" s="169"/>
      <c r="BU2359" s="136"/>
      <c r="BV2359" s="133"/>
      <c r="BW2359" s="105"/>
      <c r="BX2359" s="169"/>
      <c r="BY2359" s="136"/>
      <c r="BZ2359" s="133"/>
      <c r="CA2359" s="105"/>
      <c r="CB2359" s="169"/>
      <c r="CC2359" s="136"/>
      <c r="CD2359" s="169">
        <v>8.8527680878818432E-2</v>
      </c>
      <c r="CE2359" s="169">
        <v>1.8027387910552924E-2</v>
      </c>
    </row>
    <row r="2360" spans="2:83" ht="23">
      <c r="B2360" s="229">
        <v>6.2</v>
      </c>
      <c r="C2360" s="89">
        <v>3403858</v>
      </c>
      <c r="D2360" s="89">
        <v>2</v>
      </c>
      <c r="E2360" s="147" t="s">
        <v>2024</v>
      </c>
      <c r="F2360" s="248" t="s">
        <v>8975</v>
      </c>
      <c r="G2360" s="248"/>
      <c r="H2360" s="248"/>
      <c r="I2360" s="248"/>
      <c r="J2360" s="90" t="s">
        <v>8976</v>
      </c>
      <c r="K2360" s="90" t="s">
        <v>8977</v>
      </c>
      <c r="L2360" s="90" t="s">
        <v>775</v>
      </c>
      <c r="M2360" s="91" t="s">
        <v>298</v>
      </c>
      <c r="N2360" s="93">
        <v>21030</v>
      </c>
      <c r="O2360" s="94" t="s">
        <v>59</v>
      </c>
      <c r="P2360" s="95">
        <v>49800000</v>
      </c>
      <c r="Q2360" s="95">
        <v>49800000</v>
      </c>
      <c r="R2360" s="95"/>
      <c r="S2360" s="96">
        <v>49800000</v>
      </c>
      <c r="T2360" s="91"/>
      <c r="U2360" s="500">
        <v>0</v>
      </c>
      <c r="V2360" s="500">
        <v>0</v>
      </c>
      <c r="W2360" s="500">
        <v>0</v>
      </c>
      <c r="X2360" s="500">
        <v>0</v>
      </c>
      <c r="Y2360" s="97"/>
      <c r="Z2360" s="512">
        <f t="shared" si="217"/>
        <v>0</v>
      </c>
      <c r="AA2360" s="512">
        <f t="shared" si="218"/>
        <v>0</v>
      </c>
      <c r="AB2360" s="512">
        <f t="shared" si="219"/>
        <v>0</v>
      </c>
      <c r="AC2360" s="512">
        <f t="shared" si="220"/>
        <v>0</v>
      </c>
      <c r="AD2360" s="249"/>
      <c r="AE2360" s="249"/>
      <c r="AF2360" s="249"/>
      <c r="AG2360" s="91"/>
      <c r="AH2360" s="97"/>
      <c r="AI2360" s="98"/>
      <c r="AJ2360" s="98"/>
      <c r="AK2360" s="99"/>
      <c r="AL2360" s="100"/>
      <c r="AM2360" s="97"/>
      <c r="AN2360" s="229">
        <v>6.2</v>
      </c>
      <c r="AO2360" s="229"/>
      <c r="AP2360" s="229"/>
      <c r="AQ2360" s="89">
        <v>3403858</v>
      </c>
      <c r="AR2360" s="89">
        <v>2</v>
      </c>
      <c r="AS2360" s="35">
        <f t="shared" si="221"/>
        <v>0</v>
      </c>
      <c r="AT2360" s="248" t="s">
        <v>8975</v>
      </c>
      <c r="AU2360" s="95">
        <v>64700000</v>
      </c>
      <c r="AV2360" s="97">
        <v>39081</v>
      </c>
      <c r="AW2360" s="106">
        <v>0</v>
      </c>
      <c r="AX2360" s="220">
        <v>1970</v>
      </c>
      <c r="AY2360" s="220">
        <v>2003</v>
      </c>
      <c r="AZ2360" s="105">
        <v>540</v>
      </c>
      <c r="BA2360" s="100" t="s">
        <v>63</v>
      </c>
      <c r="BB2360" s="44">
        <f t="shared" si="222"/>
        <v>8944.4444444444434</v>
      </c>
      <c r="BC2360" s="106">
        <v>89.444444444444443</v>
      </c>
      <c r="BD2360" s="97">
        <v>39035</v>
      </c>
      <c r="BE2360" s="95"/>
      <c r="BF2360" s="95"/>
      <c r="BG2360" s="95"/>
      <c r="BH2360" s="192"/>
      <c r="BI2360" s="95"/>
      <c r="BJ2360" s="203" t="s">
        <v>1235</v>
      </c>
      <c r="BK2360" s="108"/>
      <c r="BL2360" s="97"/>
      <c r="BM2360" s="168"/>
      <c r="BN2360" s="95"/>
      <c r="BO2360" s="97"/>
      <c r="BP2360" s="95"/>
      <c r="BQ2360" s="95"/>
      <c r="BR2360" s="133"/>
      <c r="BS2360" s="105"/>
      <c r="BT2360" s="169"/>
      <c r="BU2360" s="136"/>
      <c r="BV2360" s="133"/>
      <c r="BW2360" s="105"/>
      <c r="BX2360" s="169"/>
      <c r="BY2360" s="136"/>
      <c r="BZ2360" s="133"/>
      <c r="CA2360" s="105"/>
      <c r="CB2360" s="169"/>
      <c r="CC2360" s="136"/>
      <c r="CD2360" s="169">
        <v>7.7754471036422537E-2</v>
      </c>
      <c r="CE2360" s="169">
        <v>1.5833578799744896E-2</v>
      </c>
    </row>
    <row r="2361" spans="2:83" ht="23">
      <c r="B2361" s="229">
        <v>6.3</v>
      </c>
      <c r="C2361" s="89">
        <v>3403858</v>
      </c>
      <c r="D2361" s="89">
        <v>2</v>
      </c>
      <c r="E2361" s="147" t="s">
        <v>2024</v>
      </c>
      <c r="F2361" s="248" t="s">
        <v>8978</v>
      </c>
      <c r="G2361" s="248"/>
      <c r="H2361" s="248"/>
      <c r="I2361" s="248"/>
      <c r="J2361" s="90" t="s">
        <v>8979</v>
      </c>
      <c r="K2361" s="90" t="s">
        <v>2506</v>
      </c>
      <c r="L2361" s="90" t="s">
        <v>1933</v>
      </c>
      <c r="M2361" s="91" t="s">
        <v>298</v>
      </c>
      <c r="N2361" s="93">
        <v>20724</v>
      </c>
      <c r="O2361" s="94" t="s">
        <v>59</v>
      </c>
      <c r="P2361" s="95">
        <v>41900000</v>
      </c>
      <c r="Q2361" s="95">
        <v>41900000</v>
      </c>
      <c r="R2361" s="95"/>
      <c r="S2361" s="96">
        <v>41900000</v>
      </c>
      <c r="T2361" s="91"/>
      <c r="U2361" s="500">
        <v>0</v>
      </c>
      <c r="V2361" s="500">
        <v>0</v>
      </c>
      <c r="W2361" s="500">
        <v>0</v>
      </c>
      <c r="X2361" s="500">
        <v>0</v>
      </c>
      <c r="Y2361" s="97"/>
      <c r="Z2361" s="512">
        <f t="shared" si="217"/>
        <v>0</v>
      </c>
      <c r="AA2361" s="512">
        <f t="shared" si="218"/>
        <v>0</v>
      </c>
      <c r="AB2361" s="512">
        <f t="shared" si="219"/>
        <v>0</v>
      </c>
      <c r="AC2361" s="512">
        <f t="shared" si="220"/>
        <v>0</v>
      </c>
      <c r="AD2361" s="249"/>
      <c r="AE2361" s="249"/>
      <c r="AF2361" s="249"/>
      <c r="AG2361" s="91"/>
      <c r="AH2361" s="97"/>
      <c r="AI2361" s="98"/>
      <c r="AJ2361" s="98"/>
      <c r="AK2361" s="99"/>
      <c r="AL2361" s="100"/>
      <c r="AM2361" s="97"/>
      <c r="AN2361" s="229">
        <v>6.3</v>
      </c>
      <c r="AO2361" s="229"/>
      <c r="AP2361" s="229"/>
      <c r="AQ2361" s="89">
        <v>3403858</v>
      </c>
      <c r="AR2361" s="89">
        <v>2</v>
      </c>
      <c r="AS2361" s="35">
        <f t="shared" si="221"/>
        <v>0</v>
      </c>
      <c r="AT2361" s="248" t="s">
        <v>8978</v>
      </c>
      <c r="AU2361" s="95">
        <v>54400000</v>
      </c>
      <c r="AV2361" s="97">
        <v>39070</v>
      </c>
      <c r="AW2361" s="106">
        <v>0</v>
      </c>
      <c r="AX2361" s="219">
        <v>1966</v>
      </c>
      <c r="AY2361" s="219">
        <v>1992</v>
      </c>
      <c r="AZ2361" s="105">
        <v>352</v>
      </c>
      <c r="BA2361" s="100" t="s">
        <v>63</v>
      </c>
      <c r="BB2361" s="44">
        <f t="shared" si="222"/>
        <v>8866.8555240793194</v>
      </c>
      <c r="BC2361" s="106">
        <v>88.668555240793197</v>
      </c>
      <c r="BD2361" s="97">
        <v>39036</v>
      </c>
      <c r="BE2361" s="95"/>
      <c r="BF2361" s="95"/>
      <c r="BG2361" s="95"/>
      <c r="BH2361" s="192"/>
      <c r="BI2361" s="95"/>
      <c r="BJ2361" s="203" t="s">
        <v>1235</v>
      </c>
      <c r="BK2361" s="108"/>
      <c r="BL2361" s="97"/>
      <c r="BM2361" s="168"/>
      <c r="BN2361" s="95"/>
      <c r="BO2361" s="97"/>
      <c r="BP2361" s="95"/>
      <c r="BQ2361" s="95"/>
      <c r="BR2361" s="133"/>
      <c r="BS2361" s="105"/>
      <c r="BT2361" s="169"/>
      <c r="BU2361" s="136"/>
      <c r="BV2361" s="133"/>
      <c r="BW2361" s="105"/>
      <c r="BX2361" s="169"/>
      <c r="BY2361" s="136"/>
      <c r="BZ2361" s="133"/>
      <c r="CA2361" s="105"/>
      <c r="CB2361" s="169"/>
      <c r="CC2361" s="136"/>
      <c r="CD2361" s="169">
        <v>6.5419926434259118E-2</v>
      </c>
      <c r="CE2361" s="169">
        <v>1.33218263395444E-2</v>
      </c>
    </row>
    <row r="2362" spans="2:83" ht="23">
      <c r="B2362" s="207">
        <v>6.4</v>
      </c>
      <c r="C2362" s="57">
        <v>3403858</v>
      </c>
      <c r="D2362" s="57">
        <v>2</v>
      </c>
      <c r="E2362" s="155" t="s">
        <v>2024</v>
      </c>
      <c r="F2362" s="241" t="s">
        <v>8980</v>
      </c>
      <c r="G2362" s="241"/>
      <c r="H2362" s="241"/>
      <c r="I2362" s="241"/>
      <c r="J2362" s="58" t="s">
        <v>8981</v>
      </c>
      <c r="K2362" s="58" t="s">
        <v>8974</v>
      </c>
      <c r="L2362" s="58" t="s">
        <v>775</v>
      </c>
      <c r="M2362" s="59" t="s">
        <v>298</v>
      </c>
      <c r="N2362" s="61">
        <v>21237</v>
      </c>
      <c r="O2362" s="62" t="s">
        <v>59</v>
      </c>
      <c r="P2362" s="79">
        <v>18600000</v>
      </c>
      <c r="Q2362" s="79">
        <v>18600000</v>
      </c>
      <c r="R2362" s="79"/>
      <c r="S2362" s="80">
        <v>18600000</v>
      </c>
      <c r="T2362" s="59"/>
      <c r="U2362" s="499">
        <v>0</v>
      </c>
      <c r="V2362" s="499">
        <v>0</v>
      </c>
      <c r="W2362" s="499">
        <v>0</v>
      </c>
      <c r="X2362" s="499">
        <v>0</v>
      </c>
      <c r="Y2362" s="66"/>
      <c r="Z2362" s="512">
        <f t="shared" si="217"/>
        <v>0</v>
      </c>
      <c r="AA2362" s="512">
        <f t="shared" si="218"/>
        <v>0</v>
      </c>
      <c r="AB2362" s="512">
        <f t="shared" si="219"/>
        <v>0</v>
      </c>
      <c r="AC2362" s="512">
        <f t="shared" si="220"/>
        <v>0</v>
      </c>
      <c r="AD2362" s="240"/>
      <c r="AE2362" s="240"/>
      <c r="AF2362" s="240"/>
      <c r="AG2362" s="59"/>
      <c r="AH2362" s="66"/>
      <c r="AI2362" s="67"/>
      <c r="AJ2362" s="67"/>
      <c r="AK2362" s="68"/>
      <c r="AL2362" s="69"/>
      <c r="AM2362" s="66"/>
      <c r="AN2362" s="207">
        <v>6.4</v>
      </c>
      <c r="AO2362" s="207"/>
      <c r="AP2362" s="207"/>
      <c r="AQ2362" s="57">
        <v>3403858</v>
      </c>
      <c r="AR2362" s="57">
        <v>2</v>
      </c>
      <c r="AS2362" s="35">
        <f t="shared" si="221"/>
        <v>0</v>
      </c>
      <c r="AT2362" s="241" t="s">
        <v>8980</v>
      </c>
      <c r="AU2362" s="79">
        <v>20200000</v>
      </c>
      <c r="AV2362" s="66">
        <v>39081</v>
      </c>
      <c r="AW2362" s="81">
        <v>0</v>
      </c>
      <c r="AX2362" s="215">
        <v>1973</v>
      </c>
      <c r="AY2362" s="215">
        <v>1992</v>
      </c>
      <c r="AZ2362" s="74">
        <v>257</v>
      </c>
      <c r="BA2362" s="69" t="s">
        <v>63</v>
      </c>
      <c r="BB2362" s="44">
        <f t="shared" si="222"/>
        <v>9182.8793774319092</v>
      </c>
      <c r="BC2362" s="81">
        <v>91.828793774319095</v>
      </c>
      <c r="BD2362" s="66">
        <v>39036</v>
      </c>
      <c r="BE2362" s="79"/>
      <c r="BF2362" s="79"/>
      <c r="BG2362" s="79"/>
      <c r="BH2362" s="75"/>
      <c r="BI2362" s="79"/>
      <c r="BJ2362" s="197" t="s">
        <v>1235</v>
      </c>
      <c r="BK2362" s="78"/>
      <c r="BL2362" s="66"/>
      <c r="BM2362" s="163"/>
      <c r="BN2362" s="79"/>
      <c r="BO2362" s="66"/>
      <c r="BP2362" s="79"/>
      <c r="BQ2362" s="79"/>
      <c r="BR2362" s="158"/>
      <c r="BS2362" s="74"/>
      <c r="BT2362" s="161"/>
      <c r="BU2362" s="160"/>
      <c r="BV2362" s="158"/>
      <c r="BW2362" s="74"/>
      <c r="BX2362" s="161"/>
      <c r="BY2362" s="160"/>
      <c r="BZ2362" s="158"/>
      <c r="CA2362" s="74"/>
      <c r="CB2362" s="161"/>
      <c r="CC2362" s="160"/>
      <c r="CD2362" s="161">
        <v>2.9040826531675886E-2</v>
      </c>
      <c r="CE2362" s="161">
        <v>5.9137462986999009E-3</v>
      </c>
    </row>
    <row r="2363" spans="2:83">
      <c r="B2363" s="209"/>
      <c r="C2363" s="57"/>
      <c r="D2363" s="57"/>
      <c r="E2363" s="155"/>
      <c r="F2363" s="241"/>
      <c r="G2363" s="241"/>
      <c r="H2363" s="241"/>
      <c r="I2363" s="241"/>
      <c r="J2363" s="58"/>
      <c r="K2363" s="58"/>
      <c r="L2363" s="58"/>
      <c r="M2363" s="59"/>
      <c r="N2363" s="61"/>
      <c r="O2363" s="62"/>
      <c r="P2363" s="79"/>
      <c r="Q2363" s="79"/>
      <c r="R2363" s="79"/>
      <c r="S2363" s="80"/>
      <c r="T2363" s="59"/>
      <c r="U2363" s="499">
        <v>0</v>
      </c>
      <c r="V2363" s="499">
        <v>0</v>
      </c>
      <c r="W2363" s="499">
        <v>0</v>
      </c>
      <c r="X2363" s="499">
        <v>0</v>
      </c>
      <c r="Y2363" s="66"/>
      <c r="Z2363" s="512">
        <f t="shared" si="217"/>
        <v>0</v>
      </c>
      <c r="AA2363" s="512">
        <f t="shared" si="218"/>
        <v>0</v>
      </c>
      <c r="AB2363" s="512">
        <f t="shared" si="219"/>
        <v>0</v>
      </c>
      <c r="AC2363" s="512">
        <f t="shared" si="220"/>
        <v>0</v>
      </c>
      <c r="AD2363" s="240"/>
      <c r="AE2363" s="240"/>
      <c r="AF2363" s="240"/>
      <c r="AG2363" s="59"/>
      <c r="AH2363" s="66"/>
      <c r="AI2363" s="67"/>
      <c r="AJ2363" s="67"/>
      <c r="AK2363" s="68"/>
      <c r="AL2363" s="69"/>
      <c r="AM2363" s="66"/>
      <c r="AN2363" s="209"/>
      <c r="AO2363" s="209"/>
      <c r="AP2363" s="209"/>
      <c r="AQ2363" s="57"/>
      <c r="AR2363" s="57"/>
      <c r="AS2363" s="35">
        <f t="shared" si="221"/>
        <v>0</v>
      </c>
      <c r="AT2363" s="241"/>
      <c r="AU2363" s="79"/>
      <c r="AV2363" s="66"/>
      <c r="AW2363" s="81">
        <v>0</v>
      </c>
      <c r="AX2363" s="215"/>
      <c r="AY2363" s="215"/>
      <c r="AZ2363" s="74"/>
      <c r="BA2363" s="69"/>
      <c r="BB2363" s="44">
        <f t="shared" si="222"/>
        <v>0</v>
      </c>
      <c r="BC2363" s="81">
        <v>0</v>
      </c>
      <c r="BD2363" s="66"/>
      <c r="BE2363" s="79"/>
      <c r="BF2363" s="79"/>
      <c r="BG2363" s="79"/>
      <c r="BH2363" s="75"/>
      <c r="BI2363" s="79"/>
      <c r="BJ2363" s="197" t="s">
        <v>1235</v>
      </c>
      <c r="BK2363" s="78"/>
      <c r="BL2363" s="66"/>
      <c r="BM2363" s="163"/>
      <c r="BN2363" s="79"/>
      <c r="BO2363" s="66"/>
      <c r="BP2363" s="79"/>
      <c r="BQ2363" s="79"/>
      <c r="BR2363" s="158"/>
      <c r="BS2363" s="74"/>
      <c r="BT2363" s="161"/>
      <c r="BU2363" s="160"/>
      <c r="BV2363" s="158"/>
      <c r="BW2363" s="74"/>
      <c r="BX2363" s="161"/>
      <c r="BY2363" s="160"/>
      <c r="BZ2363" s="158"/>
      <c r="CA2363" s="74"/>
      <c r="CB2363" s="161"/>
      <c r="CC2363" s="160"/>
      <c r="CD2363" s="161"/>
      <c r="CE2363" s="161"/>
    </row>
    <row r="2364" spans="2:83" ht="34">
      <c r="B2364" s="209">
        <v>7</v>
      </c>
      <c r="C2364" s="57">
        <v>3404790</v>
      </c>
      <c r="D2364" s="57">
        <v>1</v>
      </c>
      <c r="E2364" s="155" t="s">
        <v>2024</v>
      </c>
      <c r="F2364" s="241" t="s">
        <v>8982</v>
      </c>
      <c r="G2364" s="241"/>
      <c r="H2364" s="241"/>
      <c r="I2364" s="241"/>
      <c r="J2364" s="58" t="s">
        <v>8983</v>
      </c>
      <c r="K2364" s="58" t="s">
        <v>8984</v>
      </c>
      <c r="L2364" s="58" t="s">
        <v>6925</v>
      </c>
      <c r="M2364" s="59" t="s">
        <v>58</v>
      </c>
      <c r="N2364" s="61">
        <v>94063</v>
      </c>
      <c r="O2364" s="62" t="s">
        <v>351</v>
      </c>
      <c r="P2364" s="79">
        <v>165875000</v>
      </c>
      <c r="Q2364" s="79">
        <v>165875000</v>
      </c>
      <c r="R2364" s="79"/>
      <c r="S2364" s="80">
        <v>165875000</v>
      </c>
      <c r="T2364" s="59" t="s">
        <v>223</v>
      </c>
      <c r="U2364" s="499">
        <v>5.4770000000000003</v>
      </c>
      <c r="V2364" s="499">
        <v>3.0700000000000005E-2</v>
      </c>
      <c r="W2364" s="499">
        <v>0.01</v>
      </c>
      <c r="X2364" s="499">
        <v>5.4462999999999999</v>
      </c>
      <c r="Y2364" s="66">
        <v>39057</v>
      </c>
      <c r="Z2364" s="512">
        <f t="shared" si="217"/>
        <v>547.70000000000005</v>
      </c>
      <c r="AA2364" s="512">
        <f t="shared" si="218"/>
        <v>3.0700000000000003</v>
      </c>
      <c r="AB2364" s="512">
        <f t="shared" si="219"/>
        <v>1</v>
      </c>
      <c r="AC2364" s="512">
        <f t="shared" si="220"/>
        <v>544.63</v>
      </c>
      <c r="AD2364" s="240">
        <v>0</v>
      </c>
      <c r="AE2364" s="240">
        <v>60</v>
      </c>
      <c r="AF2364" s="240">
        <v>1</v>
      </c>
      <c r="AG2364" s="59">
        <v>59</v>
      </c>
      <c r="AH2364" s="66">
        <v>40909</v>
      </c>
      <c r="AI2364" s="67" t="s">
        <v>61</v>
      </c>
      <c r="AJ2364" s="67" t="s">
        <v>61</v>
      </c>
      <c r="AK2364" s="68"/>
      <c r="AL2364" s="69" t="s">
        <v>8985</v>
      </c>
      <c r="AM2364" s="66" t="s">
        <v>5412</v>
      </c>
      <c r="AN2364" s="209">
        <v>7</v>
      </c>
      <c r="AO2364" s="209"/>
      <c r="AP2364" s="209"/>
      <c r="AQ2364" s="57">
        <v>3404790</v>
      </c>
      <c r="AR2364" s="57">
        <v>1</v>
      </c>
      <c r="AS2364" s="35">
        <f t="shared" si="221"/>
        <v>5498.0112694729869</v>
      </c>
      <c r="AT2364" s="241" t="s">
        <v>8982</v>
      </c>
      <c r="AU2364" s="79">
        <v>603400000</v>
      </c>
      <c r="AV2364" s="66">
        <v>39050</v>
      </c>
      <c r="AW2364" s="81">
        <v>54.980112694729868</v>
      </c>
      <c r="AX2364" s="216">
        <v>2002</v>
      </c>
      <c r="AY2364" s="216"/>
      <c r="AZ2364" s="74">
        <v>1224326</v>
      </c>
      <c r="BA2364" s="69" t="s">
        <v>226</v>
      </c>
      <c r="BB2364" s="44">
        <f t="shared" si="222"/>
        <v>6578.6563382628483</v>
      </c>
      <c r="BC2364" s="81">
        <v>65.786563382628486</v>
      </c>
      <c r="BD2364" s="66">
        <v>39052</v>
      </c>
      <c r="BE2364" s="79">
        <v>48009459.109999999</v>
      </c>
      <c r="BF2364" s="79">
        <v>16133648</v>
      </c>
      <c r="BG2364" s="79">
        <v>31875811.109999999</v>
      </c>
      <c r="BH2364" s="75">
        <v>1.6495840181335282</v>
      </c>
      <c r="BI2364" s="79">
        <v>244865.2</v>
      </c>
      <c r="BJ2364" s="197">
        <v>0.2</v>
      </c>
      <c r="BK2364" s="78"/>
      <c r="BL2364" s="66"/>
      <c r="BM2364" s="163"/>
      <c r="BN2364" s="79"/>
      <c r="BO2364" s="66"/>
      <c r="BP2364" s="79"/>
      <c r="BQ2364" s="79"/>
      <c r="BR2364" s="158" t="s">
        <v>8986</v>
      </c>
      <c r="BS2364" s="74">
        <v>290305</v>
      </c>
      <c r="BT2364" s="161">
        <v>0.23711413463407621</v>
      </c>
      <c r="BU2364" s="160">
        <v>41469</v>
      </c>
      <c r="BV2364" s="158" t="s">
        <v>8987</v>
      </c>
      <c r="BW2364" s="74">
        <v>141180</v>
      </c>
      <c r="BX2364" s="161">
        <v>0.11531242495871198</v>
      </c>
      <c r="BY2364" s="160">
        <v>41121</v>
      </c>
      <c r="BZ2364" s="158" t="s">
        <v>8988</v>
      </c>
      <c r="CA2364" s="74">
        <v>119730</v>
      </c>
      <c r="CB2364" s="161">
        <v>9.7792581387636954E-2</v>
      </c>
      <c r="CC2364" s="160">
        <v>41121</v>
      </c>
      <c r="CD2364" s="161">
        <v>6.6224524166514254E-2</v>
      </c>
      <c r="CE2364" s="161">
        <v>5.2738853080475594E-2</v>
      </c>
    </row>
    <row r="2365" spans="2:83" ht="23">
      <c r="B2365" s="209">
        <v>8</v>
      </c>
      <c r="C2365" s="57">
        <v>3403716</v>
      </c>
      <c r="D2365" s="57">
        <v>1</v>
      </c>
      <c r="E2365" s="155" t="s">
        <v>2024</v>
      </c>
      <c r="F2365" s="241" t="s">
        <v>8989</v>
      </c>
      <c r="G2365" s="241"/>
      <c r="H2365" s="241"/>
      <c r="I2365" s="241"/>
      <c r="J2365" s="58" t="s">
        <v>8989</v>
      </c>
      <c r="K2365" s="58" t="s">
        <v>8990</v>
      </c>
      <c r="L2365" s="58" t="s">
        <v>354</v>
      </c>
      <c r="M2365" s="59" t="s">
        <v>355</v>
      </c>
      <c r="N2365" s="61">
        <v>10022</v>
      </c>
      <c r="O2365" s="62" t="s">
        <v>351</v>
      </c>
      <c r="P2365" s="79">
        <v>162500000</v>
      </c>
      <c r="Q2365" s="79">
        <v>162500000</v>
      </c>
      <c r="R2365" s="79"/>
      <c r="S2365" s="80">
        <v>162500000</v>
      </c>
      <c r="T2365" s="59" t="s">
        <v>223</v>
      </c>
      <c r="U2365" s="499">
        <v>5.7280999999999995</v>
      </c>
      <c r="V2365" s="499">
        <v>3.0700000000000005E-2</v>
      </c>
      <c r="W2365" s="499">
        <v>0.01</v>
      </c>
      <c r="X2365" s="499">
        <v>5.6974</v>
      </c>
      <c r="Y2365" s="66">
        <v>38988</v>
      </c>
      <c r="Z2365" s="512">
        <f t="shared" si="217"/>
        <v>572.80999999999995</v>
      </c>
      <c r="AA2365" s="512">
        <f t="shared" si="218"/>
        <v>3.0700000000000003</v>
      </c>
      <c r="AB2365" s="512">
        <f t="shared" si="219"/>
        <v>1</v>
      </c>
      <c r="AC2365" s="512">
        <f t="shared" si="220"/>
        <v>569.74</v>
      </c>
      <c r="AD2365" s="240">
        <v>0</v>
      </c>
      <c r="AE2365" s="240">
        <v>84</v>
      </c>
      <c r="AF2365" s="240">
        <v>4</v>
      </c>
      <c r="AG2365" s="59">
        <v>80</v>
      </c>
      <c r="AH2365" s="66">
        <v>41548</v>
      </c>
      <c r="AI2365" s="67" t="s">
        <v>61</v>
      </c>
      <c r="AJ2365" s="67" t="s">
        <v>61</v>
      </c>
      <c r="AK2365" s="68"/>
      <c r="AL2365" s="69" t="s">
        <v>1118</v>
      </c>
      <c r="AM2365" s="66"/>
      <c r="AN2365" s="209">
        <v>8</v>
      </c>
      <c r="AO2365" s="209"/>
      <c r="AP2365" s="209"/>
      <c r="AQ2365" s="57">
        <v>3403716</v>
      </c>
      <c r="AR2365" s="57">
        <v>1</v>
      </c>
      <c r="AS2365" s="35">
        <f t="shared" si="221"/>
        <v>7485.0299401197599</v>
      </c>
      <c r="AT2365" s="241" t="s">
        <v>8989</v>
      </c>
      <c r="AU2365" s="79">
        <v>434200000</v>
      </c>
      <c r="AV2365" s="66">
        <v>38974</v>
      </c>
      <c r="AW2365" s="81">
        <v>74.850299401197603</v>
      </c>
      <c r="AX2365" s="216">
        <v>1958</v>
      </c>
      <c r="AY2365" s="216">
        <v>1990</v>
      </c>
      <c r="AZ2365" s="74">
        <v>637685</v>
      </c>
      <c r="BA2365" s="69" t="s">
        <v>226</v>
      </c>
      <c r="BB2365" s="44">
        <f t="shared" si="222"/>
        <v>9414.2762633918246</v>
      </c>
      <c r="BC2365" s="81">
        <v>94.142762633918252</v>
      </c>
      <c r="BD2365" s="66">
        <v>39022</v>
      </c>
      <c r="BE2365" s="79">
        <v>35065700.340000004</v>
      </c>
      <c r="BF2365" s="79">
        <v>13505289</v>
      </c>
      <c r="BG2365" s="79">
        <v>21560411.34</v>
      </c>
      <c r="BH2365" s="75">
        <v>1.0844699315189892</v>
      </c>
      <c r="BI2365" s="79">
        <v>137527.47</v>
      </c>
      <c r="BJ2365" s="197">
        <v>0.21566677905235343</v>
      </c>
      <c r="BK2365" s="78"/>
      <c r="BL2365" s="66"/>
      <c r="BM2365" s="163"/>
      <c r="BN2365" s="79"/>
      <c r="BO2365" s="66"/>
      <c r="BP2365" s="79"/>
      <c r="BQ2365" s="79"/>
      <c r="BR2365" s="158" t="s">
        <v>8991</v>
      </c>
      <c r="BS2365" s="74">
        <v>106055</v>
      </c>
      <c r="BT2365" s="161">
        <v>0.16631252107231601</v>
      </c>
      <c r="BU2365" s="160">
        <v>43190</v>
      </c>
      <c r="BV2365" s="158" t="s">
        <v>8992</v>
      </c>
      <c r="BW2365" s="74">
        <v>65045</v>
      </c>
      <c r="BX2365" s="161">
        <v>0.102001772034782</v>
      </c>
      <c r="BY2365" s="160">
        <v>43646</v>
      </c>
      <c r="BZ2365" s="158" t="s">
        <v>8993</v>
      </c>
      <c r="CA2365" s="74">
        <v>41585</v>
      </c>
      <c r="CB2365" s="161">
        <v>6.52124481523009E-2</v>
      </c>
      <c r="CC2365" s="160">
        <v>39599</v>
      </c>
      <c r="CD2365" s="161">
        <v>6.4877077178951414E-2</v>
      </c>
      <c r="CE2365" s="161">
        <v>5.1665794276276017E-2</v>
      </c>
    </row>
    <row r="2366" spans="2:83" ht="23">
      <c r="B2366" s="209">
        <v>9</v>
      </c>
      <c r="C2366" s="57">
        <v>3</v>
      </c>
      <c r="D2366" s="57">
        <v>1</v>
      </c>
      <c r="E2366" s="155" t="s">
        <v>8808</v>
      </c>
      <c r="F2366" s="241" t="s">
        <v>8994</v>
      </c>
      <c r="G2366" s="241"/>
      <c r="H2366" s="241"/>
      <c r="I2366" s="241"/>
      <c r="J2366" s="58" t="s">
        <v>8995</v>
      </c>
      <c r="K2366" s="58" t="s">
        <v>8996</v>
      </c>
      <c r="L2366" s="58" t="s">
        <v>6925</v>
      </c>
      <c r="M2366" s="59" t="s">
        <v>58</v>
      </c>
      <c r="N2366" s="61">
        <v>94066</v>
      </c>
      <c r="O2366" s="62" t="s">
        <v>222</v>
      </c>
      <c r="P2366" s="79">
        <v>144000000</v>
      </c>
      <c r="Q2366" s="79">
        <v>144000000</v>
      </c>
      <c r="R2366" s="79"/>
      <c r="S2366" s="80">
        <v>135062203.55000001</v>
      </c>
      <c r="T2366" s="59" t="s">
        <v>70</v>
      </c>
      <c r="U2366" s="499">
        <v>6.101</v>
      </c>
      <c r="V2366" s="499">
        <v>2.0700000000000003E-2</v>
      </c>
      <c r="W2366" s="499">
        <v>0.01</v>
      </c>
      <c r="X2366" s="499">
        <v>6.0803000000000003</v>
      </c>
      <c r="Y2366" s="66">
        <v>39114</v>
      </c>
      <c r="Z2366" s="512">
        <f t="shared" si="217"/>
        <v>610.1</v>
      </c>
      <c r="AA2366" s="512">
        <f t="shared" si="218"/>
        <v>2.0700000000000003</v>
      </c>
      <c r="AB2366" s="512">
        <f t="shared" si="219"/>
        <v>1</v>
      </c>
      <c r="AC2366" s="512">
        <f t="shared" si="220"/>
        <v>608.03</v>
      </c>
      <c r="AD2366" s="240">
        <v>360</v>
      </c>
      <c r="AE2366" s="240">
        <v>60</v>
      </c>
      <c r="AF2366" s="240">
        <v>0</v>
      </c>
      <c r="AG2366" s="59">
        <v>120</v>
      </c>
      <c r="AH2366" s="66" t="s">
        <v>8997</v>
      </c>
      <c r="AI2366" s="67" t="s">
        <v>61</v>
      </c>
      <c r="AJ2366" s="67" t="s">
        <v>61</v>
      </c>
      <c r="AK2366" s="68"/>
      <c r="AL2366" s="69" t="s">
        <v>312</v>
      </c>
      <c r="AM2366" s="66"/>
      <c r="AN2366" s="209">
        <v>9</v>
      </c>
      <c r="AO2366" s="209"/>
      <c r="AP2366" s="209"/>
      <c r="AQ2366" s="57">
        <v>3</v>
      </c>
      <c r="AR2366" s="57">
        <v>1</v>
      </c>
      <c r="AS2366" s="35">
        <f t="shared" si="221"/>
        <v>7719.1101581345492</v>
      </c>
      <c r="AT2366" s="241" t="s">
        <v>8994</v>
      </c>
      <c r="AU2366" s="79">
        <v>186550000</v>
      </c>
      <c r="AV2366" s="66">
        <v>38961</v>
      </c>
      <c r="AW2366" s="81">
        <v>77.191101581345492</v>
      </c>
      <c r="AX2366" s="216">
        <v>1969</v>
      </c>
      <c r="AY2366" s="216">
        <v>2006</v>
      </c>
      <c r="AZ2366" s="74">
        <v>560628</v>
      </c>
      <c r="BA2366" s="69" t="s">
        <v>226</v>
      </c>
      <c r="BB2366" s="44">
        <f t="shared" si="222"/>
        <v>9390</v>
      </c>
      <c r="BC2366" s="81">
        <v>93.899999999999991</v>
      </c>
      <c r="BD2366" s="66">
        <v>39082</v>
      </c>
      <c r="BE2366" s="79">
        <v>20914451</v>
      </c>
      <c r="BF2366" s="79">
        <v>7917825</v>
      </c>
      <c r="BG2366" s="79">
        <v>12996627</v>
      </c>
      <c r="BH2366" s="75">
        <v>1.1800567596414102</v>
      </c>
      <c r="BI2366" s="79">
        <v>79722</v>
      </c>
      <c r="BJ2366" s="197">
        <v>0.14478798137345353</v>
      </c>
      <c r="BK2366" s="78" t="s">
        <v>64</v>
      </c>
      <c r="BL2366" s="66" t="s">
        <v>7382</v>
      </c>
      <c r="BM2366" s="163" t="s">
        <v>8998</v>
      </c>
      <c r="BN2366" s="79" t="s">
        <v>8998</v>
      </c>
      <c r="BO2366" s="66" t="s">
        <v>1235</v>
      </c>
      <c r="BP2366" s="79" t="s">
        <v>1235</v>
      </c>
      <c r="BQ2366" s="79" t="s">
        <v>1235</v>
      </c>
      <c r="BR2366" s="158" t="s">
        <v>2090</v>
      </c>
      <c r="BS2366" s="74">
        <v>152000</v>
      </c>
      <c r="BT2366" s="161">
        <v>0.27112452464022491</v>
      </c>
      <c r="BU2366" s="160">
        <v>42979</v>
      </c>
      <c r="BV2366" s="158" t="s">
        <v>8999</v>
      </c>
      <c r="BW2366" s="74">
        <v>72000</v>
      </c>
      <c r="BX2366" s="161">
        <v>0.12842740640852757</v>
      </c>
      <c r="BY2366" s="160">
        <v>42247</v>
      </c>
      <c r="BZ2366" s="158" t="s">
        <v>4063</v>
      </c>
      <c r="CA2366" s="74">
        <v>28060</v>
      </c>
      <c r="CB2366" s="161">
        <v>5.0051014219767834E-2</v>
      </c>
      <c r="CC2366" s="160">
        <v>42400</v>
      </c>
      <c r="CD2366" s="161">
        <v>5.7491071469347711E-2</v>
      </c>
      <c r="CE2366" s="161">
        <v>4.5783842312515359E-2</v>
      </c>
    </row>
    <row r="2367" spans="2:83" ht="23">
      <c r="B2367" s="228">
        <v>10</v>
      </c>
      <c r="C2367" s="89">
        <v>4</v>
      </c>
      <c r="D2367" s="89">
        <v>2</v>
      </c>
      <c r="E2367" s="147" t="s">
        <v>8808</v>
      </c>
      <c r="F2367" s="248" t="s">
        <v>9000</v>
      </c>
      <c r="G2367" s="248"/>
      <c r="H2367" s="248"/>
      <c r="I2367" s="248"/>
      <c r="J2367" s="90" t="s">
        <v>9001</v>
      </c>
      <c r="K2367" s="90" t="s">
        <v>2432</v>
      </c>
      <c r="L2367" s="90" t="s">
        <v>753</v>
      </c>
      <c r="M2367" s="91" t="s">
        <v>335</v>
      </c>
      <c r="N2367" s="93">
        <v>22315</v>
      </c>
      <c r="O2367" s="94" t="s">
        <v>59</v>
      </c>
      <c r="P2367" s="95">
        <v>102583000</v>
      </c>
      <c r="Q2367" s="95">
        <v>102583000</v>
      </c>
      <c r="R2367" s="95"/>
      <c r="S2367" s="95">
        <v>102583000</v>
      </c>
      <c r="T2367" s="91" t="s">
        <v>223</v>
      </c>
      <c r="U2367" s="500">
        <v>5.4980000000000002</v>
      </c>
      <c r="V2367" s="500">
        <v>2.0700000000000003E-2</v>
      </c>
      <c r="W2367" s="500">
        <v>0.01</v>
      </c>
      <c r="X2367" s="500">
        <v>5.4773000000000005</v>
      </c>
      <c r="Y2367" s="97">
        <v>39080</v>
      </c>
      <c r="Z2367" s="512">
        <f t="shared" si="217"/>
        <v>549.80000000000007</v>
      </c>
      <c r="AA2367" s="512">
        <f t="shared" si="218"/>
        <v>2.0700000000000003</v>
      </c>
      <c r="AB2367" s="512">
        <f t="shared" si="219"/>
        <v>1</v>
      </c>
      <c r="AC2367" s="512">
        <f t="shared" si="220"/>
        <v>547.73</v>
      </c>
      <c r="AD2367" s="249">
        <v>0</v>
      </c>
      <c r="AE2367" s="249">
        <v>60</v>
      </c>
      <c r="AF2367" s="249">
        <v>1</v>
      </c>
      <c r="AG2367" s="91">
        <v>59</v>
      </c>
      <c r="AH2367" s="97">
        <v>40919</v>
      </c>
      <c r="AI2367" s="98" t="s">
        <v>61</v>
      </c>
      <c r="AJ2367" s="98" t="s">
        <v>61</v>
      </c>
      <c r="AK2367" s="99"/>
      <c r="AL2367" s="100" t="s">
        <v>9002</v>
      </c>
      <c r="AM2367" s="97"/>
      <c r="AN2367" s="228">
        <v>10</v>
      </c>
      <c r="AO2367" s="228"/>
      <c r="AP2367" s="228"/>
      <c r="AQ2367" s="89">
        <v>4</v>
      </c>
      <c r="AR2367" s="89">
        <v>2</v>
      </c>
      <c r="AS2367" s="35">
        <f t="shared" si="221"/>
        <v>6661.2337662337668</v>
      </c>
      <c r="AT2367" s="248" t="s">
        <v>9000</v>
      </c>
      <c r="AU2367" s="95">
        <v>154000000</v>
      </c>
      <c r="AV2367" s="97">
        <v>39057</v>
      </c>
      <c r="AW2367" s="106">
        <v>66.612337662337666</v>
      </c>
      <c r="AX2367" s="219">
        <v>1991</v>
      </c>
      <c r="AY2367" s="219" t="s">
        <v>1235</v>
      </c>
      <c r="AZ2367" s="105">
        <v>556</v>
      </c>
      <c r="BA2367" s="100" t="s">
        <v>63</v>
      </c>
      <c r="BB2367" s="44">
        <f t="shared" si="222"/>
        <v>9260</v>
      </c>
      <c r="BC2367" s="106">
        <v>92.600000000000009</v>
      </c>
      <c r="BD2367" s="97" t="s">
        <v>8836</v>
      </c>
      <c r="BE2367" s="95">
        <v>9870480</v>
      </c>
      <c r="BF2367" s="95">
        <v>2882493</v>
      </c>
      <c r="BG2367" s="95">
        <v>6987987</v>
      </c>
      <c r="BH2367" s="192">
        <v>1.2025830218780198</v>
      </c>
      <c r="BI2367" s="95">
        <v>111200</v>
      </c>
      <c r="BJ2367" s="203">
        <v>200</v>
      </c>
      <c r="BK2367" s="108" t="s">
        <v>64</v>
      </c>
      <c r="BL2367" s="97" t="s">
        <v>8822</v>
      </c>
      <c r="BM2367" s="168" t="s">
        <v>9003</v>
      </c>
      <c r="BN2367" s="95" t="s">
        <v>9003</v>
      </c>
      <c r="BO2367" s="97" t="s">
        <v>7090</v>
      </c>
      <c r="BP2367" s="95" t="s">
        <v>9004</v>
      </c>
      <c r="BQ2367" s="95" t="s">
        <v>9004</v>
      </c>
      <c r="BR2367" s="133" t="s">
        <v>1235</v>
      </c>
      <c r="BS2367" s="105" t="s">
        <v>1235</v>
      </c>
      <c r="BT2367" s="169"/>
      <c r="BU2367" s="136" t="s">
        <v>1235</v>
      </c>
      <c r="BV2367" s="133" t="s">
        <v>1235</v>
      </c>
      <c r="BW2367" s="105" t="s">
        <v>1235</v>
      </c>
      <c r="BX2367" s="169"/>
      <c r="BY2367" s="136" t="s">
        <v>1235</v>
      </c>
      <c r="BZ2367" s="133" t="s">
        <v>1235</v>
      </c>
      <c r="CA2367" s="105" t="s">
        <v>1235</v>
      </c>
      <c r="CB2367" s="169"/>
      <c r="CC2367" s="136" t="s">
        <v>1235</v>
      </c>
      <c r="CD2367" s="169">
        <v>0.16016640366123158</v>
      </c>
      <c r="CE2367" s="169">
        <v>3.2615582610727521E-2</v>
      </c>
    </row>
    <row r="2368" spans="2:83" ht="23">
      <c r="B2368" s="228">
        <v>11</v>
      </c>
      <c r="C2368" s="89">
        <v>3403748</v>
      </c>
      <c r="D2368" s="89">
        <v>1</v>
      </c>
      <c r="E2368" s="147" t="s">
        <v>2024</v>
      </c>
      <c r="F2368" s="248" t="s">
        <v>9005</v>
      </c>
      <c r="G2368" s="248"/>
      <c r="H2368" s="248"/>
      <c r="I2368" s="248"/>
      <c r="J2368" s="90" t="s">
        <v>9005</v>
      </c>
      <c r="K2368" s="90" t="s">
        <v>354</v>
      </c>
      <c r="L2368" s="90" t="s">
        <v>354</v>
      </c>
      <c r="M2368" s="91" t="s">
        <v>355</v>
      </c>
      <c r="N2368" s="93">
        <v>10018</v>
      </c>
      <c r="O2368" s="94" t="s">
        <v>351</v>
      </c>
      <c r="P2368" s="95">
        <v>102000000</v>
      </c>
      <c r="Q2368" s="95">
        <v>102000000</v>
      </c>
      <c r="R2368" s="95"/>
      <c r="S2368" s="96">
        <v>102000000</v>
      </c>
      <c r="T2368" s="91" t="s">
        <v>223</v>
      </c>
      <c r="U2368" s="500">
        <v>5.8234509803921597</v>
      </c>
      <c r="V2368" s="500">
        <v>3.0700000000000005E-2</v>
      </c>
      <c r="W2368" s="500">
        <v>0.01</v>
      </c>
      <c r="X2368" s="500">
        <v>5.7927509803921602</v>
      </c>
      <c r="Y2368" s="97">
        <v>39042</v>
      </c>
      <c r="Z2368" s="512">
        <f t="shared" si="217"/>
        <v>582.34509803921594</v>
      </c>
      <c r="AA2368" s="512">
        <f t="shared" si="218"/>
        <v>3.0700000000000003</v>
      </c>
      <c r="AB2368" s="512">
        <f t="shared" si="219"/>
        <v>1</v>
      </c>
      <c r="AC2368" s="512">
        <f t="shared" si="220"/>
        <v>579.275098039216</v>
      </c>
      <c r="AD2368" s="249">
        <v>0</v>
      </c>
      <c r="AE2368" s="249">
        <v>60</v>
      </c>
      <c r="AF2368" s="249">
        <v>2</v>
      </c>
      <c r="AG2368" s="91">
        <v>58</v>
      </c>
      <c r="AH2368" s="97">
        <v>40878</v>
      </c>
      <c r="AI2368" s="98" t="s">
        <v>61</v>
      </c>
      <c r="AJ2368" s="98" t="s">
        <v>61</v>
      </c>
      <c r="AK2368" s="99"/>
      <c r="AL2368" s="100" t="s">
        <v>247</v>
      </c>
      <c r="AM2368" s="97"/>
      <c r="AN2368" s="228">
        <v>11</v>
      </c>
      <c r="AO2368" s="228"/>
      <c r="AP2368" s="228"/>
      <c r="AQ2368" s="89">
        <v>3403748</v>
      </c>
      <c r="AR2368" s="89">
        <v>1</v>
      </c>
      <c r="AS2368" s="35">
        <f t="shared" si="221"/>
        <v>5676.126878130216</v>
      </c>
      <c r="AT2368" s="248" t="s">
        <v>9005</v>
      </c>
      <c r="AU2368" s="95">
        <v>179700000</v>
      </c>
      <c r="AV2368" s="97">
        <v>39008</v>
      </c>
      <c r="AW2368" s="106">
        <v>56.761268781302164</v>
      </c>
      <c r="AX2368" s="220">
        <v>1927</v>
      </c>
      <c r="AY2368" s="220">
        <v>2000</v>
      </c>
      <c r="AZ2368" s="105">
        <v>397710</v>
      </c>
      <c r="BA2368" s="100" t="s">
        <v>226</v>
      </c>
      <c r="BB2368" s="44">
        <f t="shared" si="222"/>
        <v>8626</v>
      </c>
      <c r="BC2368" s="106">
        <v>86.26</v>
      </c>
      <c r="BD2368" s="97">
        <v>39108</v>
      </c>
      <c r="BE2368" s="95">
        <v>15246987.630000001</v>
      </c>
      <c r="BF2368" s="95">
        <v>7292692.6299999999</v>
      </c>
      <c r="BG2368" s="95">
        <v>7954295</v>
      </c>
      <c r="BH2368" s="192">
        <v>1.2111171898424973</v>
      </c>
      <c r="BI2368" s="95">
        <v>79542</v>
      </c>
      <c r="BJ2368" s="203">
        <v>0.2</v>
      </c>
      <c r="BK2368" s="108" t="s">
        <v>64</v>
      </c>
      <c r="BL2368" s="97">
        <v>38990</v>
      </c>
      <c r="BM2368" s="168">
        <v>7976834.6699999999</v>
      </c>
      <c r="BN2368" s="95">
        <v>7976834.6699999999</v>
      </c>
      <c r="BO2368" s="97">
        <v>38717</v>
      </c>
      <c r="BP2368" s="95">
        <v>7753659</v>
      </c>
      <c r="BQ2368" s="95">
        <v>7753659</v>
      </c>
      <c r="BR2368" s="133" t="s">
        <v>9006</v>
      </c>
      <c r="BS2368" s="105">
        <v>40679</v>
      </c>
      <c r="BT2368" s="169">
        <v>0.10228307057906499</v>
      </c>
      <c r="BU2368" s="136">
        <v>41974</v>
      </c>
      <c r="BV2368" s="133" t="s">
        <v>9007</v>
      </c>
      <c r="BW2368" s="105">
        <v>40666</v>
      </c>
      <c r="BX2368" s="169">
        <v>0.102250383445224</v>
      </c>
      <c r="BY2368" s="136">
        <v>39508</v>
      </c>
      <c r="BZ2368" s="133" t="s">
        <v>9008</v>
      </c>
      <c r="CA2368" s="105">
        <v>33384</v>
      </c>
      <c r="CB2368" s="169">
        <v>8.3940559704307152E-2</v>
      </c>
      <c r="CC2368" s="136">
        <v>44166</v>
      </c>
      <c r="CD2368" s="169">
        <v>4.0722842290787965E-2</v>
      </c>
      <c r="CE2368" s="169">
        <v>3.2430221638031713E-2</v>
      </c>
    </row>
    <row r="2369" spans="2:83" ht="23">
      <c r="B2369" s="228">
        <v>12</v>
      </c>
      <c r="C2369" s="89">
        <v>3404480</v>
      </c>
      <c r="D2369" s="89">
        <v>2</v>
      </c>
      <c r="E2369" s="147" t="s">
        <v>2024</v>
      </c>
      <c r="F2369" s="248" t="s">
        <v>9009</v>
      </c>
      <c r="G2369" s="248"/>
      <c r="H2369" s="248"/>
      <c r="I2369" s="248"/>
      <c r="J2369" s="90" t="s">
        <v>9010</v>
      </c>
      <c r="K2369" s="90" t="s">
        <v>2481</v>
      </c>
      <c r="L2369" s="90" t="s">
        <v>296</v>
      </c>
      <c r="M2369" s="91" t="s">
        <v>298</v>
      </c>
      <c r="N2369" s="93">
        <v>20740</v>
      </c>
      <c r="O2369" s="94" t="s">
        <v>59</v>
      </c>
      <c r="P2369" s="95">
        <v>80750000</v>
      </c>
      <c r="Q2369" s="95">
        <v>80750000</v>
      </c>
      <c r="R2369" s="95"/>
      <c r="S2369" s="96">
        <v>80750000</v>
      </c>
      <c r="T2369" s="91" t="s">
        <v>223</v>
      </c>
      <c r="U2369" s="500">
        <v>5.5380000000000003</v>
      </c>
      <c r="V2369" s="500">
        <v>4.07E-2</v>
      </c>
      <c r="W2369" s="500">
        <v>0.02</v>
      </c>
      <c r="X2369" s="500">
        <v>5.4973000000000001</v>
      </c>
      <c r="Y2369" s="97">
        <v>39066</v>
      </c>
      <c r="Z2369" s="512">
        <f t="shared" si="217"/>
        <v>553.80000000000007</v>
      </c>
      <c r="AA2369" s="512">
        <f t="shared" si="218"/>
        <v>4.07</v>
      </c>
      <c r="AB2369" s="512">
        <f t="shared" si="219"/>
        <v>2</v>
      </c>
      <c r="AC2369" s="512">
        <f t="shared" si="220"/>
        <v>549.73</v>
      </c>
      <c r="AD2369" s="249">
        <v>0</v>
      </c>
      <c r="AE2369" s="249">
        <v>120</v>
      </c>
      <c r="AF2369" s="249">
        <v>1</v>
      </c>
      <c r="AG2369" s="91">
        <v>119</v>
      </c>
      <c r="AH2369" s="97">
        <v>42736</v>
      </c>
      <c r="AI2369" s="98" t="s">
        <v>61</v>
      </c>
      <c r="AJ2369" s="98" t="s">
        <v>61</v>
      </c>
      <c r="AK2369" s="99"/>
      <c r="AL2369" s="100" t="s">
        <v>1142</v>
      </c>
      <c r="AM2369" s="97"/>
      <c r="AN2369" s="228">
        <v>12</v>
      </c>
      <c r="AO2369" s="228"/>
      <c r="AP2369" s="228"/>
      <c r="AQ2369" s="89">
        <v>3404480</v>
      </c>
      <c r="AR2369" s="89">
        <v>2</v>
      </c>
      <c r="AS2369" s="35">
        <f t="shared" si="221"/>
        <v>7916.6666666666661</v>
      </c>
      <c r="AT2369" s="248" t="s">
        <v>9009</v>
      </c>
      <c r="AU2369" s="95">
        <v>102000000</v>
      </c>
      <c r="AV2369" s="97">
        <v>39036</v>
      </c>
      <c r="AW2369" s="106">
        <v>79.166666666666657</v>
      </c>
      <c r="AX2369" s="220">
        <v>2005</v>
      </c>
      <c r="AY2369" s="220"/>
      <c r="AZ2369" s="105">
        <v>353</v>
      </c>
      <c r="BA2369" s="100" t="s">
        <v>63</v>
      </c>
      <c r="BB2369" s="44">
        <f t="shared" si="222"/>
        <v>10000</v>
      </c>
      <c r="BC2369" s="106">
        <v>100</v>
      </c>
      <c r="BD2369" s="97">
        <v>39043</v>
      </c>
      <c r="BE2369" s="95">
        <v>9855581</v>
      </c>
      <c r="BF2369" s="95">
        <v>4213243</v>
      </c>
      <c r="BG2369" s="95">
        <v>5642338</v>
      </c>
      <c r="BH2369" s="192">
        <v>1.2249741136237462</v>
      </c>
      <c r="BI2369" s="95">
        <v>88250</v>
      </c>
      <c r="BJ2369" s="203">
        <v>250</v>
      </c>
      <c r="BK2369" s="108" t="s">
        <v>3572</v>
      </c>
      <c r="BL2369" s="97">
        <v>39021</v>
      </c>
      <c r="BM2369" s="168">
        <v>6087086</v>
      </c>
      <c r="BN2369" s="95">
        <v>6070743</v>
      </c>
      <c r="BO2369" s="97">
        <v>38717</v>
      </c>
      <c r="BP2369" s="95">
        <v>6357862</v>
      </c>
      <c r="BQ2369" s="95">
        <v>6354862</v>
      </c>
      <c r="BR2369" s="133"/>
      <c r="BS2369" s="105"/>
      <c r="BT2369" s="169"/>
      <c r="BU2369" s="136"/>
      <c r="BV2369" s="133"/>
      <c r="BW2369" s="105"/>
      <c r="BX2369" s="169"/>
      <c r="BY2369" s="136"/>
      <c r="BZ2369" s="133"/>
      <c r="CA2369" s="105"/>
      <c r="CB2369" s="169"/>
      <c r="CC2369" s="136"/>
      <c r="CD2369" s="169">
        <v>0.12607778185122731</v>
      </c>
      <c r="CE2369" s="169">
        <v>2.5673925463441775E-2</v>
      </c>
    </row>
    <row r="2370" spans="2:83" ht="23">
      <c r="B2370" s="228">
        <v>13</v>
      </c>
      <c r="C2370" s="89">
        <v>3404424</v>
      </c>
      <c r="D2370" s="89">
        <v>1</v>
      </c>
      <c r="E2370" s="147" t="s">
        <v>2024</v>
      </c>
      <c r="F2370" s="248" t="s">
        <v>9011</v>
      </c>
      <c r="G2370" s="248"/>
      <c r="H2370" s="248"/>
      <c r="I2370" s="248"/>
      <c r="J2370" s="90" t="s">
        <v>9012</v>
      </c>
      <c r="K2370" s="90" t="s">
        <v>77</v>
      </c>
      <c r="L2370" s="90" t="s">
        <v>77</v>
      </c>
      <c r="M2370" s="91" t="s">
        <v>58</v>
      </c>
      <c r="N2370" s="93">
        <v>92101</v>
      </c>
      <c r="O2370" s="94" t="s">
        <v>615</v>
      </c>
      <c r="P2370" s="95">
        <v>60900000</v>
      </c>
      <c r="Q2370" s="95">
        <v>60900000</v>
      </c>
      <c r="R2370" s="95"/>
      <c r="S2370" s="96">
        <v>59388773.82</v>
      </c>
      <c r="T2370" s="91" t="s">
        <v>70</v>
      </c>
      <c r="U2370" s="500">
        <v>5.4850000000000003</v>
      </c>
      <c r="V2370" s="500">
        <v>3.0700000000000005E-2</v>
      </c>
      <c r="W2370" s="500">
        <v>0.01</v>
      </c>
      <c r="X2370" s="500">
        <v>5.4542999999999999</v>
      </c>
      <c r="Y2370" s="97">
        <v>39036</v>
      </c>
      <c r="Z2370" s="512">
        <f t="shared" si="217"/>
        <v>548.5</v>
      </c>
      <c r="AA2370" s="512">
        <f t="shared" si="218"/>
        <v>3.0700000000000003</v>
      </c>
      <c r="AB2370" s="512">
        <f t="shared" si="219"/>
        <v>1</v>
      </c>
      <c r="AC2370" s="512">
        <f t="shared" si="220"/>
        <v>545.42999999999995</v>
      </c>
      <c r="AD2370" s="249">
        <v>360</v>
      </c>
      <c r="AE2370" s="249">
        <v>60</v>
      </c>
      <c r="AF2370" s="249">
        <v>2</v>
      </c>
      <c r="AG2370" s="91">
        <v>82</v>
      </c>
      <c r="AH2370" s="97">
        <v>41609</v>
      </c>
      <c r="AI2370" s="98" t="s">
        <v>61</v>
      </c>
      <c r="AJ2370" s="98" t="s">
        <v>61</v>
      </c>
      <c r="AK2370" s="99"/>
      <c r="AL2370" s="100" t="s">
        <v>5000</v>
      </c>
      <c r="AM2370" s="97"/>
      <c r="AN2370" s="228">
        <v>13</v>
      </c>
      <c r="AO2370" s="228"/>
      <c r="AP2370" s="228"/>
      <c r="AQ2370" s="89">
        <v>3404424</v>
      </c>
      <c r="AR2370" s="89">
        <v>1</v>
      </c>
      <c r="AS2370" s="35">
        <f t="shared" si="221"/>
        <v>6751.6629711751666</v>
      </c>
      <c r="AT2370" s="248" t="s">
        <v>9011</v>
      </c>
      <c r="AU2370" s="95">
        <v>90200000</v>
      </c>
      <c r="AV2370" s="97">
        <v>39016</v>
      </c>
      <c r="AW2370" s="106">
        <v>67.516629711751662</v>
      </c>
      <c r="AX2370" s="219">
        <v>2005</v>
      </c>
      <c r="AY2370" s="219"/>
      <c r="AZ2370" s="105">
        <v>235</v>
      </c>
      <c r="BA2370" s="100" t="s">
        <v>2847</v>
      </c>
      <c r="BB2370" s="44">
        <f t="shared" si="222"/>
        <v>7426.0565432818412</v>
      </c>
      <c r="BC2370" s="106">
        <v>74.26056543281841</v>
      </c>
      <c r="BD2370" s="97">
        <v>39082</v>
      </c>
      <c r="BE2370" s="95">
        <v>21439040.700000003</v>
      </c>
      <c r="BF2370" s="95">
        <v>14150278.913639069</v>
      </c>
      <c r="BG2370" s="95">
        <v>7288761.7800000003</v>
      </c>
      <c r="BH2370" s="192">
        <v>1.5106140817970681</v>
      </c>
      <c r="BI2370" s="95">
        <v>643171.22</v>
      </c>
      <c r="BJ2370" s="203">
        <v>2736.898808510638</v>
      </c>
      <c r="BK2370" s="108" t="s">
        <v>276</v>
      </c>
      <c r="BL2370" s="97">
        <v>39082</v>
      </c>
      <c r="BM2370" s="168">
        <v>7650387</v>
      </c>
      <c r="BN2370" s="95">
        <v>6728397</v>
      </c>
      <c r="BO2370" s="97"/>
      <c r="BP2370" s="95"/>
      <c r="BQ2370" s="95"/>
      <c r="BR2370" s="133"/>
      <c r="BS2370" s="105"/>
      <c r="BT2370" s="169"/>
      <c r="BU2370" s="136"/>
      <c r="BV2370" s="133"/>
      <c r="BW2370" s="105"/>
      <c r="BX2370" s="169"/>
      <c r="BY2370" s="136"/>
      <c r="BZ2370" s="133"/>
      <c r="CA2370" s="105"/>
      <c r="CB2370" s="169"/>
      <c r="CC2370" s="136"/>
      <c r="CD2370" s="169">
        <v>2.4313932308911636E-2</v>
      </c>
      <c r="CE2370" s="169">
        <v>1.936274997800129E-2</v>
      </c>
    </row>
    <row r="2371" spans="2:83">
      <c r="B2371" s="228"/>
      <c r="C2371" s="89"/>
      <c r="D2371" s="89"/>
      <c r="E2371" s="147"/>
      <c r="F2371" s="248"/>
      <c r="G2371" s="248"/>
      <c r="H2371" s="248"/>
      <c r="I2371" s="248"/>
      <c r="J2371" s="90"/>
      <c r="K2371" s="90"/>
      <c r="L2371" s="90"/>
      <c r="M2371" s="91"/>
      <c r="N2371" s="93"/>
      <c r="O2371" s="94"/>
      <c r="P2371" s="95"/>
      <c r="Q2371" s="95"/>
      <c r="R2371" s="95"/>
      <c r="S2371" s="96"/>
      <c r="T2371" s="91"/>
      <c r="U2371" s="500">
        <v>0</v>
      </c>
      <c r="V2371" s="500">
        <v>0</v>
      </c>
      <c r="W2371" s="500">
        <v>0</v>
      </c>
      <c r="X2371" s="500">
        <v>0</v>
      </c>
      <c r="Y2371" s="97"/>
      <c r="Z2371" s="512">
        <f t="shared" si="217"/>
        <v>0</v>
      </c>
      <c r="AA2371" s="512">
        <f t="shared" si="218"/>
        <v>0</v>
      </c>
      <c r="AB2371" s="512">
        <f t="shared" si="219"/>
        <v>0</v>
      </c>
      <c r="AC2371" s="512">
        <f t="shared" si="220"/>
        <v>0</v>
      </c>
      <c r="AD2371" s="249"/>
      <c r="AE2371" s="249"/>
      <c r="AF2371" s="249"/>
      <c r="AG2371" s="91"/>
      <c r="AH2371" s="97"/>
      <c r="AI2371" s="98"/>
      <c r="AJ2371" s="98"/>
      <c r="AK2371" s="99"/>
      <c r="AL2371" s="100"/>
      <c r="AM2371" s="97"/>
      <c r="AN2371" s="228"/>
      <c r="AO2371" s="228"/>
      <c r="AP2371" s="228"/>
      <c r="AQ2371" s="89"/>
      <c r="AR2371" s="89"/>
      <c r="AS2371" s="35">
        <f t="shared" si="221"/>
        <v>0</v>
      </c>
      <c r="AT2371" s="248"/>
      <c r="AU2371" s="95"/>
      <c r="AV2371" s="97"/>
      <c r="AW2371" s="106">
        <v>0</v>
      </c>
      <c r="AX2371" s="219"/>
      <c r="AY2371" s="219"/>
      <c r="AZ2371" s="105"/>
      <c r="BA2371" s="100"/>
      <c r="BB2371" s="44">
        <f t="shared" si="222"/>
        <v>0</v>
      </c>
      <c r="BC2371" s="106">
        <v>0</v>
      </c>
      <c r="BD2371" s="97"/>
      <c r="BE2371" s="95"/>
      <c r="BF2371" s="95"/>
      <c r="BG2371" s="95"/>
      <c r="BH2371" s="192"/>
      <c r="BI2371" s="95"/>
      <c r="BJ2371" s="203" t="s">
        <v>1235</v>
      </c>
      <c r="BK2371" s="108"/>
      <c r="BL2371" s="97"/>
      <c r="BM2371" s="168"/>
      <c r="BN2371" s="95"/>
      <c r="BO2371" s="97"/>
      <c r="BP2371" s="95"/>
      <c r="BQ2371" s="95"/>
      <c r="BR2371" s="133"/>
      <c r="BS2371" s="105"/>
      <c r="BT2371" s="169"/>
      <c r="BU2371" s="136"/>
      <c r="BV2371" s="133"/>
      <c r="BW2371" s="105"/>
      <c r="BX2371" s="169"/>
      <c r="BY2371" s="136"/>
      <c r="BZ2371" s="133"/>
      <c r="CA2371" s="105"/>
      <c r="CB2371" s="169"/>
      <c r="CC2371" s="136"/>
      <c r="CD2371" s="169"/>
      <c r="CE2371" s="169"/>
    </row>
    <row r="2372" spans="2:83">
      <c r="B2372" s="207"/>
      <c r="C2372" s="57"/>
      <c r="D2372" s="57"/>
      <c r="E2372" s="155"/>
      <c r="F2372" s="239" t="s">
        <v>8872</v>
      </c>
      <c r="G2372" s="239"/>
      <c r="H2372" s="239"/>
      <c r="I2372" s="239"/>
      <c r="J2372" s="58"/>
      <c r="K2372" s="58"/>
      <c r="L2372" s="58"/>
      <c r="M2372" s="59"/>
      <c r="N2372" s="61"/>
      <c r="O2372" s="62"/>
      <c r="P2372" s="111">
        <v>50000000</v>
      </c>
      <c r="Q2372" s="111">
        <v>49756092.859999999</v>
      </c>
      <c r="R2372" s="111"/>
      <c r="S2372" s="112">
        <v>39366629.74000001</v>
      </c>
      <c r="T2372" s="59"/>
      <c r="U2372" s="499">
        <v>0</v>
      </c>
      <c r="V2372" s="499">
        <v>0</v>
      </c>
      <c r="W2372" s="499">
        <v>0</v>
      </c>
      <c r="X2372" s="499">
        <v>0</v>
      </c>
      <c r="Y2372" s="66"/>
      <c r="Z2372" s="512">
        <f t="shared" ref="Z2372:Z2435" si="223">U2372*100</f>
        <v>0</v>
      </c>
      <c r="AA2372" s="512">
        <f t="shared" ref="AA2372:AA2435" si="224">V2372*100</f>
        <v>0</v>
      </c>
      <c r="AB2372" s="512">
        <f t="shared" ref="AB2372:AB2435" si="225">W2372*100</f>
        <v>0</v>
      </c>
      <c r="AC2372" s="512">
        <f t="shared" ref="AC2372:AC2435" si="226">X2372*100</f>
        <v>0</v>
      </c>
      <c r="AD2372" s="240"/>
      <c r="AE2372" s="240"/>
      <c r="AF2372" s="240"/>
      <c r="AG2372" s="59"/>
      <c r="AH2372" s="66"/>
      <c r="AI2372" s="67"/>
      <c r="AJ2372" s="67"/>
      <c r="AK2372" s="68"/>
      <c r="AL2372" s="69"/>
      <c r="AM2372" s="66"/>
      <c r="AN2372" s="207"/>
      <c r="AO2372" s="207"/>
      <c r="AP2372" s="207"/>
      <c r="AQ2372" s="57"/>
      <c r="AR2372" s="57"/>
      <c r="AS2372" s="35">
        <f t="shared" ref="AS2372:AS2435" si="227">AW2372*100</f>
        <v>0</v>
      </c>
      <c r="AT2372" s="239" t="s">
        <v>8872</v>
      </c>
      <c r="AU2372" s="111">
        <v>67745000</v>
      </c>
      <c r="AV2372" s="66"/>
      <c r="AW2372" s="81">
        <v>0</v>
      </c>
      <c r="AX2372" s="215"/>
      <c r="AY2372" s="215"/>
      <c r="AZ2372" s="74"/>
      <c r="BA2372" s="69"/>
      <c r="BB2372" s="44">
        <f t="shared" ref="BB2372:BB2435" si="228">BC2372*100</f>
        <v>0</v>
      </c>
      <c r="BC2372" s="81">
        <v>0</v>
      </c>
      <c r="BD2372" s="66"/>
      <c r="BE2372" s="79"/>
      <c r="BF2372" s="79"/>
      <c r="BG2372" s="79"/>
      <c r="BH2372" s="75"/>
      <c r="BI2372" s="79"/>
      <c r="BJ2372" s="197" t="s">
        <v>1235</v>
      </c>
      <c r="BK2372" s="78"/>
      <c r="BL2372" s="66"/>
      <c r="BM2372" s="163"/>
      <c r="BN2372" s="79"/>
      <c r="BO2372" s="66"/>
      <c r="BP2372" s="79"/>
      <c r="BQ2372" s="79"/>
      <c r="BR2372" s="158"/>
      <c r="BS2372" s="74"/>
      <c r="BT2372" s="161"/>
      <c r="BU2372" s="160"/>
      <c r="BV2372" s="158"/>
      <c r="BW2372" s="74"/>
      <c r="BX2372" s="161"/>
      <c r="BY2372" s="160"/>
      <c r="BZ2372" s="158"/>
      <c r="CA2372" s="74"/>
      <c r="CB2372" s="161"/>
      <c r="CC2372" s="160"/>
      <c r="CD2372" s="161">
        <v>1.5819618816591052E-2</v>
      </c>
      <c r="CE2372" s="161">
        <v>1.5819618816591052E-2</v>
      </c>
    </row>
    <row r="2373" spans="2:83" ht="23">
      <c r="B2373" s="209">
        <v>14</v>
      </c>
      <c r="C2373" s="57">
        <v>3402871</v>
      </c>
      <c r="D2373" s="57">
        <v>1</v>
      </c>
      <c r="E2373" s="155" t="s">
        <v>2024</v>
      </c>
      <c r="F2373" s="239" t="s">
        <v>9013</v>
      </c>
      <c r="G2373" s="239"/>
      <c r="H2373" s="239"/>
      <c r="I2373" s="239"/>
      <c r="J2373" s="58" t="s">
        <v>364</v>
      </c>
      <c r="K2373" s="58" t="s">
        <v>364</v>
      </c>
      <c r="L2373" s="58" t="s">
        <v>364</v>
      </c>
      <c r="M2373" s="59" t="s">
        <v>364</v>
      </c>
      <c r="N2373" s="61" t="s">
        <v>364</v>
      </c>
      <c r="O2373" s="62" t="s">
        <v>468</v>
      </c>
      <c r="P2373" s="111">
        <v>15353750</v>
      </c>
      <c r="Q2373" s="111">
        <v>15280658.9</v>
      </c>
      <c r="R2373" s="111"/>
      <c r="S2373" s="112">
        <v>12085776.289999999</v>
      </c>
      <c r="T2373" s="59" t="s">
        <v>60</v>
      </c>
      <c r="U2373" s="499">
        <v>6.3950000000000005</v>
      </c>
      <c r="V2373" s="499">
        <v>4.07E-2</v>
      </c>
      <c r="W2373" s="499">
        <v>0.02</v>
      </c>
      <c r="X2373" s="499">
        <v>6.3543000000000003</v>
      </c>
      <c r="Y2373" s="66">
        <v>38987</v>
      </c>
      <c r="Z2373" s="512">
        <f t="shared" si="223"/>
        <v>639.5</v>
      </c>
      <c r="AA2373" s="512">
        <f t="shared" si="224"/>
        <v>4.07</v>
      </c>
      <c r="AB2373" s="512">
        <f t="shared" si="225"/>
        <v>2</v>
      </c>
      <c r="AC2373" s="512">
        <f t="shared" si="226"/>
        <v>635.43000000000006</v>
      </c>
      <c r="AD2373" s="240">
        <v>300</v>
      </c>
      <c r="AE2373" s="240">
        <v>0</v>
      </c>
      <c r="AF2373" s="240">
        <v>4</v>
      </c>
      <c r="AG2373" s="59">
        <v>116</v>
      </c>
      <c r="AH2373" s="66">
        <v>42644</v>
      </c>
      <c r="AI2373" s="67" t="s">
        <v>9014</v>
      </c>
      <c r="AJ2373" s="67" t="s">
        <v>9015</v>
      </c>
      <c r="AK2373" s="68"/>
      <c r="AL2373" s="69" t="s">
        <v>98</v>
      </c>
      <c r="AM2373" s="66"/>
      <c r="AN2373" s="209">
        <v>14</v>
      </c>
      <c r="AO2373" s="209"/>
      <c r="AP2373" s="209"/>
      <c r="AQ2373" s="57">
        <v>3402871</v>
      </c>
      <c r="AR2373" s="57">
        <v>1</v>
      </c>
      <c r="AS2373" s="35">
        <f t="shared" si="227"/>
        <v>7344.6147848549699</v>
      </c>
      <c r="AT2373" s="239" t="s">
        <v>9013</v>
      </c>
      <c r="AU2373" s="111">
        <v>21000000</v>
      </c>
      <c r="AV2373" s="66" t="s">
        <v>364</v>
      </c>
      <c r="AW2373" s="81">
        <v>73.4461478485497</v>
      </c>
      <c r="AX2373" s="215" t="s">
        <v>364</v>
      </c>
      <c r="AY2373" s="215"/>
      <c r="AZ2373" s="74">
        <v>614934</v>
      </c>
      <c r="BA2373" s="69" t="s">
        <v>226</v>
      </c>
      <c r="BB2373" s="44">
        <f t="shared" si="228"/>
        <v>10000</v>
      </c>
      <c r="BC2373" s="81">
        <v>100</v>
      </c>
      <c r="BD2373" s="66">
        <v>39114</v>
      </c>
      <c r="BE2373" s="79">
        <v>2018266.2</v>
      </c>
      <c r="BF2373" s="79">
        <v>307030.64</v>
      </c>
      <c r="BG2373" s="79">
        <v>1711235.55</v>
      </c>
      <c r="BH2373" s="75">
        <v>1.3214599538228136</v>
      </c>
      <c r="BI2373" s="79">
        <v>61493.4</v>
      </c>
      <c r="BJ2373" s="197">
        <v>0.1</v>
      </c>
      <c r="BK2373" s="78"/>
      <c r="BL2373" s="66"/>
      <c r="BM2373" s="163"/>
      <c r="BN2373" s="79"/>
      <c r="BO2373" s="66"/>
      <c r="BP2373" s="79"/>
      <c r="BQ2373" s="79"/>
      <c r="BR2373" s="158"/>
      <c r="BS2373" s="74"/>
      <c r="BT2373" s="161"/>
      <c r="BU2373" s="160"/>
      <c r="BV2373" s="158"/>
      <c r="BW2373" s="74"/>
      <c r="BX2373" s="161"/>
      <c r="BY2373" s="160"/>
      <c r="BZ2373" s="158"/>
      <c r="CA2373" s="74"/>
      <c r="CB2373" s="161"/>
      <c r="CC2373" s="160"/>
      <c r="CD2373" s="161">
        <v>6.1007045341571128E-3</v>
      </c>
      <c r="CE2373" s="161">
        <v>4.8583838715898229E-3</v>
      </c>
    </row>
    <row r="2374" spans="2:83" ht="23">
      <c r="B2374" s="207">
        <v>14.1</v>
      </c>
      <c r="C2374" s="57">
        <v>3402871</v>
      </c>
      <c r="D2374" s="57">
        <v>1</v>
      </c>
      <c r="E2374" s="155" t="s">
        <v>2024</v>
      </c>
      <c r="F2374" s="241" t="s">
        <v>9016</v>
      </c>
      <c r="G2374" s="241"/>
      <c r="H2374" s="241"/>
      <c r="I2374" s="241"/>
      <c r="J2374" s="58" t="s">
        <v>9017</v>
      </c>
      <c r="K2374" s="58" t="s">
        <v>9018</v>
      </c>
      <c r="L2374" s="58" t="s">
        <v>8968</v>
      </c>
      <c r="M2374" s="59" t="s">
        <v>286</v>
      </c>
      <c r="N2374" s="61">
        <v>61341</v>
      </c>
      <c r="O2374" s="62" t="s">
        <v>468</v>
      </c>
      <c r="P2374" s="79">
        <v>4500000</v>
      </c>
      <c r="Q2374" s="79">
        <v>4478577.88</v>
      </c>
      <c r="R2374" s="79"/>
      <c r="S2374" s="80">
        <v>3542196.1</v>
      </c>
      <c r="T2374" s="59"/>
      <c r="U2374" s="499">
        <v>0</v>
      </c>
      <c r="V2374" s="499">
        <v>0</v>
      </c>
      <c r="W2374" s="499">
        <v>0</v>
      </c>
      <c r="X2374" s="499">
        <v>0</v>
      </c>
      <c r="Y2374" s="66"/>
      <c r="Z2374" s="512">
        <f t="shared" si="223"/>
        <v>0</v>
      </c>
      <c r="AA2374" s="512">
        <f t="shared" si="224"/>
        <v>0</v>
      </c>
      <c r="AB2374" s="512">
        <f t="shared" si="225"/>
        <v>0</v>
      </c>
      <c r="AC2374" s="512">
        <f t="shared" si="226"/>
        <v>0</v>
      </c>
      <c r="AD2374" s="240"/>
      <c r="AE2374" s="240"/>
      <c r="AF2374" s="240"/>
      <c r="AG2374" s="59"/>
      <c r="AH2374" s="66"/>
      <c r="AI2374" s="67"/>
      <c r="AJ2374" s="67"/>
      <c r="AK2374" s="68"/>
      <c r="AL2374" s="69"/>
      <c r="AM2374" s="66"/>
      <c r="AN2374" s="207">
        <v>14.1</v>
      </c>
      <c r="AO2374" s="207"/>
      <c r="AP2374" s="207"/>
      <c r="AQ2374" s="57">
        <v>3402871</v>
      </c>
      <c r="AR2374" s="57">
        <v>1</v>
      </c>
      <c r="AS2374" s="35">
        <f t="shared" si="227"/>
        <v>0</v>
      </c>
      <c r="AT2374" s="241" t="s">
        <v>9016</v>
      </c>
      <c r="AU2374" s="79">
        <v>6000000</v>
      </c>
      <c r="AV2374" s="66">
        <v>38706</v>
      </c>
      <c r="AW2374" s="81">
        <v>0</v>
      </c>
      <c r="AX2374" s="216">
        <v>2002</v>
      </c>
      <c r="AY2374" s="216"/>
      <c r="AZ2374" s="74">
        <v>152000</v>
      </c>
      <c r="BA2374" s="69" t="s">
        <v>226</v>
      </c>
      <c r="BB2374" s="44">
        <f t="shared" si="228"/>
        <v>10000</v>
      </c>
      <c r="BC2374" s="81">
        <v>100</v>
      </c>
      <c r="BD2374" s="66">
        <v>39114</v>
      </c>
      <c r="BE2374" s="79"/>
      <c r="BF2374" s="79"/>
      <c r="BG2374" s="79"/>
      <c r="BH2374" s="75"/>
      <c r="BI2374" s="79"/>
      <c r="BJ2374" s="197" t="s">
        <v>1235</v>
      </c>
      <c r="BK2374" s="78"/>
      <c r="BL2374" s="66"/>
      <c r="BM2374" s="163"/>
      <c r="BN2374" s="79"/>
      <c r="BO2374" s="66"/>
      <c r="BP2374" s="79"/>
      <c r="BQ2374" s="79"/>
      <c r="BR2374" s="158" t="s">
        <v>9019</v>
      </c>
      <c r="BS2374" s="74">
        <v>152000</v>
      </c>
      <c r="BT2374" s="161">
        <v>1</v>
      </c>
      <c r="BU2374" s="160">
        <v>44408</v>
      </c>
      <c r="BV2374" s="158"/>
      <c r="BW2374" s="74"/>
      <c r="BX2374" s="161"/>
      <c r="BY2374" s="160"/>
      <c r="BZ2374" s="158"/>
      <c r="CA2374" s="74"/>
      <c r="CB2374" s="161"/>
      <c r="CC2374" s="160"/>
      <c r="CD2374" s="161">
        <v>1.7880433401397204E-3</v>
      </c>
      <c r="CE2374" s="161">
        <v>1.4239340516822177E-3</v>
      </c>
    </row>
    <row r="2375" spans="2:83" ht="23">
      <c r="B2375" s="207">
        <v>14.2</v>
      </c>
      <c r="C2375" s="57">
        <v>3402871</v>
      </c>
      <c r="D2375" s="57">
        <v>1</v>
      </c>
      <c r="E2375" s="155" t="s">
        <v>2024</v>
      </c>
      <c r="F2375" s="241" t="s">
        <v>9020</v>
      </c>
      <c r="G2375" s="241"/>
      <c r="H2375" s="241"/>
      <c r="I2375" s="241"/>
      <c r="J2375" s="58" t="s">
        <v>9021</v>
      </c>
      <c r="K2375" s="58" t="s">
        <v>422</v>
      </c>
      <c r="L2375" s="58" t="s">
        <v>234</v>
      </c>
      <c r="M2375" s="59" t="s">
        <v>138</v>
      </c>
      <c r="N2375" s="61">
        <v>33619</v>
      </c>
      <c r="O2375" s="62" t="s">
        <v>468</v>
      </c>
      <c r="P2375" s="79">
        <v>4350000</v>
      </c>
      <c r="Q2375" s="79">
        <v>4329291.95</v>
      </c>
      <c r="R2375" s="79"/>
      <c r="S2375" s="80">
        <v>3424122.89</v>
      </c>
      <c r="T2375" s="59"/>
      <c r="U2375" s="499">
        <v>0</v>
      </c>
      <c r="V2375" s="499">
        <v>0</v>
      </c>
      <c r="W2375" s="499">
        <v>0</v>
      </c>
      <c r="X2375" s="499">
        <v>0</v>
      </c>
      <c r="Y2375" s="66"/>
      <c r="Z2375" s="512">
        <f t="shared" si="223"/>
        <v>0</v>
      </c>
      <c r="AA2375" s="512">
        <f t="shared" si="224"/>
        <v>0</v>
      </c>
      <c r="AB2375" s="512">
        <f t="shared" si="225"/>
        <v>0</v>
      </c>
      <c r="AC2375" s="512">
        <f t="shared" si="226"/>
        <v>0</v>
      </c>
      <c r="AD2375" s="240"/>
      <c r="AE2375" s="240"/>
      <c r="AF2375" s="240"/>
      <c r="AG2375" s="59"/>
      <c r="AH2375" s="66"/>
      <c r="AI2375" s="67"/>
      <c r="AJ2375" s="67"/>
      <c r="AK2375" s="68"/>
      <c r="AL2375" s="69"/>
      <c r="AM2375" s="66"/>
      <c r="AN2375" s="207">
        <v>14.2</v>
      </c>
      <c r="AO2375" s="207"/>
      <c r="AP2375" s="207"/>
      <c r="AQ2375" s="57">
        <v>3402871</v>
      </c>
      <c r="AR2375" s="57">
        <v>1</v>
      </c>
      <c r="AS2375" s="35">
        <f t="shared" si="227"/>
        <v>0</v>
      </c>
      <c r="AT2375" s="241" t="s">
        <v>9020</v>
      </c>
      <c r="AU2375" s="79">
        <v>5800000</v>
      </c>
      <c r="AV2375" s="66">
        <v>38701</v>
      </c>
      <c r="AW2375" s="81">
        <v>0</v>
      </c>
      <c r="AX2375" s="215">
        <v>1999</v>
      </c>
      <c r="AY2375" s="215"/>
      <c r="AZ2375" s="74">
        <v>128500</v>
      </c>
      <c r="BA2375" s="69" t="s">
        <v>226</v>
      </c>
      <c r="BB2375" s="44">
        <f t="shared" si="228"/>
        <v>10000</v>
      </c>
      <c r="BC2375" s="81">
        <v>100</v>
      </c>
      <c r="BD2375" s="66">
        <v>39114</v>
      </c>
      <c r="BE2375" s="79"/>
      <c r="BF2375" s="79"/>
      <c r="BG2375" s="79"/>
      <c r="BH2375" s="75"/>
      <c r="BI2375" s="79"/>
      <c r="BJ2375" s="197" t="s">
        <v>1235</v>
      </c>
      <c r="BK2375" s="78"/>
      <c r="BL2375" s="66"/>
      <c r="BM2375" s="163"/>
      <c r="BN2375" s="79"/>
      <c r="BO2375" s="66"/>
      <c r="BP2375" s="79"/>
      <c r="BQ2375" s="79"/>
      <c r="BR2375" s="158" t="s">
        <v>9019</v>
      </c>
      <c r="BS2375" s="74">
        <v>128500</v>
      </c>
      <c r="BT2375" s="161">
        <v>1</v>
      </c>
      <c r="BU2375" s="160">
        <v>44408</v>
      </c>
      <c r="BV2375" s="158"/>
      <c r="BW2375" s="74"/>
      <c r="BX2375" s="161"/>
      <c r="BY2375" s="160"/>
      <c r="BZ2375" s="158"/>
      <c r="CA2375" s="74"/>
      <c r="CB2375" s="161"/>
      <c r="CC2375" s="160"/>
      <c r="CD2375" s="161">
        <v>1.7284418952022342E-3</v>
      </c>
      <c r="CE2375" s="161">
        <v>1.3764695830808483E-3</v>
      </c>
    </row>
    <row r="2376" spans="2:83" ht="23">
      <c r="B2376" s="207">
        <v>14.3</v>
      </c>
      <c r="C2376" s="57">
        <v>3402871</v>
      </c>
      <c r="D2376" s="57">
        <v>1</v>
      </c>
      <c r="E2376" s="155" t="s">
        <v>2024</v>
      </c>
      <c r="F2376" s="241" t="s">
        <v>9022</v>
      </c>
      <c r="G2376" s="241"/>
      <c r="H2376" s="241"/>
      <c r="I2376" s="241"/>
      <c r="J2376" s="58" t="s">
        <v>9023</v>
      </c>
      <c r="K2376" s="58" t="s">
        <v>7581</v>
      </c>
      <c r="L2376" s="58" t="s">
        <v>9024</v>
      </c>
      <c r="M2376" s="59" t="s">
        <v>335</v>
      </c>
      <c r="N2376" s="61">
        <v>23805</v>
      </c>
      <c r="O2376" s="62" t="s">
        <v>468</v>
      </c>
      <c r="P2376" s="79">
        <v>3412500</v>
      </c>
      <c r="Q2376" s="79">
        <v>3396254.88</v>
      </c>
      <c r="R2376" s="79"/>
      <c r="S2376" s="80">
        <v>2686165.37</v>
      </c>
      <c r="T2376" s="59"/>
      <c r="U2376" s="499">
        <v>0</v>
      </c>
      <c r="V2376" s="499">
        <v>0</v>
      </c>
      <c r="W2376" s="499">
        <v>0</v>
      </c>
      <c r="X2376" s="499">
        <v>0</v>
      </c>
      <c r="Y2376" s="66"/>
      <c r="Z2376" s="512">
        <f t="shared" si="223"/>
        <v>0</v>
      </c>
      <c r="AA2376" s="512">
        <f t="shared" si="224"/>
        <v>0</v>
      </c>
      <c r="AB2376" s="512">
        <f t="shared" si="225"/>
        <v>0</v>
      </c>
      <c r="AC2376" s="512">
        <f t="shared" si="226"/>
        <v>0</v>
      </c>
      <c r="AD2376" s="240"/>
      <c r="AE2376" s="240"/>
      <c r="AF2376" s="240"/>
      <c r="AG2376" s="59"/>
      <c r="AH2376" s="66"/>
      <c r="AI2376" s="67"/>
      <c r="AJ2376" s="67"/>
      <c r="AK2376" s="68"/>
      <c r="AL2376" s="69"/>
      <c r="AM2376" s="66"/>
      <c r="AN2376" s="207">
        <v>14.3</v>
      </c>
      <c r="AO2376" s="207"/>
      <c r="AP2376" s="207"/>
      <c r="AQ2376" s="57">
        <v>3402871</v>
      </c>
      <c r="AR2376" s="57">
        <v>1</v>
      </c>
      <c r="AS2376" s="35">
        <f t="shared" si="227"/>
        <v>0</v>
      </c>
      <c r="AT2376" s="241" t="s">
        <v>9022</v>
      </c>
      <c r="AU2376" s="79">
        <v>4550000</v>
      </c>
      <c r="AV2376" s="66">
        <v>38687</v>
      </c>
      <c r="AW2376" s="81">
        <v>0</v>
      </c>
      <c r="AX2376" s="216">
        <v>2002</v>
      </c>
      <c r="AY2376" s="216"/>
      <c r="AZ2376" s="74">
        <v>149074</v>
      </c>
      <c r="BA2376" s="69" t="s">
        <v>226</v>
      </c>
      <c r="BB2376" s="44">
        <f t="shared" si="228"/>
        <v>10000</v>
      </c>
      <c r="BC2376" s="81">
        <v>100</v>
      </c>
      <c r="BD2376" s="66">
        <v>39114</v>
      </c>
      <c r="BE2376" s="79"/>
      <c r="BF2376" s="79"/>
      <c r="BG2376" s="79"/>
      <c r="BH2376" s="75"/>
      <c r="BI2376" s="79"/>
      <c r="BJ2376" s="197" t="s">
        <v>1235</v>
      </c>
      <c r="BK2376" s="78"/>
      <c r="BL2376" s="66"/>
      <c r="BM2376" s="163"/>
      <c r="BN2376" s="79"/>
      <c r="BO2376" s="66"/>
      <c r="BP2376" s="79"/>
      <c r="BQ2376" s="79"/>
      <c r="BR2376" s="158" t="s">
        <v>9019</v>
      </c>
      <c r="BS2376" s="74">
        <v>149074</v>
      </c>
      <c r="BT2376" s="161">
        <v>1</v>
      </c>
      <c r="BU2376" s="160">
        <v>44408</v>
      </c>
      <c r="BV2376" s="158"/>
      <c r="BW2376" s="74"/>
      <c r="BX2376" s="161"/>
      <c r="BY2376" s="160"/>
      <c r="BZ2376" s="158"/>
      <c r="CA2376" s="74"/>
      <c r="CB2376" s="161"/>
      <c r="CC2376" s="160"/>
      <c r="CD2376" s="161">
        <v>1.3559328613486177E-3</v>
      </c>
      <c r="CE2376" s="161">
        <v>1.0798166519377138E-3</v>
      </c>
    </row>
    <row r="2377" spans="2:83" ht="23">
      <c r="B2377" s="229">
        <v>14.4</v>
      </c>
      <c r="C2377" s="89">
        <v>3402871</v>
      </c>
      <c r="D2377" s="89">
        <v>1</v>
      </c>
      <c r="E2377" s="147" t="s">
        <v>2024</v>
      </c>
      <c r="F2377" s="248" t="s">
        <v>9025</v>
      </c>
      <c r="G2377" s="248"/>
      <c r="H2377" s="248"/>
      <c r="I2377" s="248"/>
      <c r="J2377" s="90" t="s">
        <v>9026</v>
      </c>
      <c r="K2377" s="90" t="s">
        <v>9027</v>
      </c>
      <c r="L2377" s="90" t="s">
        <v>4365</v>
      </c>
      <c r="M2377" s="91" t="s">
        <v>1737</v>
      </c>
      <c r="N2377" s="93">
        <v>6492</v>
      </c>
      <c r="O2377" s="94" t="s">
        <v>468</v>
      </c>
      <c r="P2377" s="95">
        <v>2341250</v>
      </c>
      <c r="Q2377" s="95">
        <v>2330104.54</v>
      </c>
      <c r="R2377" s="95"/>
      <c r="S2377" s="95">
        <v>1842925.91</v>
      </c>
      <c r="T2377" s="91"/>
      <c r="U2377" s="500">
        <v>0</v>
      </c>
      <c r="V2377" s="500">
        <v>0</v>
      </c>
      <c r="W2377" s="500">
        <v>0</v>
      </c>
      <c r="X2377" s="500">
        <v>0</v>
      </c>
      <c r="Y2377" s="97"/>
      <c r="Z2377" s="512">
        <f t="shared" si="223"/>
        <v>0</v>
      </c>
      <c r="AA2377" s="512">
        <f t="shared" si="224"/>
        <v>0</v>
      </c>
      <c r="AB2377" s="512">
        <f t="shared" si="225"/>
        <v>0</v>
      </c>
      <c r="AC2377" s="512">
        <f t="shared" si="226"/>
        <v>0</v>
      </c>
      <c r="AD2377" s="249"/>
      <c r="AE2377" s="249"/>
      <c r="AF2377" s="249"/>
      <c r="AG2377" s="91"/>
      <c r="AH2377" s="97"/>
      <c r="AI2377" s="98"/>
      <c r="AJ2377" s="98"/>
      <c r="AK2377" s="99"/>
      <c r="AL2377" s="100"/>
      <c r="AM2377" s="97"/>
      <c r="AN2377" s="229">
        <v>14.4</v>
      </c>
      <c r="AO2377" s="229"/>
      <c r="AP2377" s="229"/>
      <c r="AQ2377" s="89">
        <v>3402871</v>
      </c>
      <c r="AR2377" s="89">
        <v>1</v>
      </c>
      <c r="AS2377" s="35">
        <f t="shared" si="227"/>
        <v>0</v>
      </c>
      <c r="AT2377" s="248" t="s">
        <v>9025</v>
      </c>
      <c r="AU2377" s="95">
        <v>3650000</v>
      </c>
      <c r="AV2377" s="97">
        <v>38698</v>
      </c>
      <c r="AW2377" s="106">
        <v>0</v>
      </c>
      <c r="AX2377" s="219">
        <v>1991</v>
      </c>
      <c r="AY2377" s="219"/>
      <c r="AZ2377" s="105">
        <v>150710</v>
      </c>
      <c r="BA2377" s="100" t="s">
        <v>226</v>
      </c>
      <c r="BB2377" s="44">
        <f t="shared" si="228"/>
        <v>10000</v>
      </c>
      <c r="BC2377" s="106">
        <v>100</v>
      </c>
      <c r="BD2377" s="97">
        <v>39114</v>
      </c>
      <c r="BE2377" s="95"/>
      <c r="BF2377" s="95"/>
      <c r="BG2377" s="95"/>
      <c r="BH2377" s="192"/>
      <c r="BI2377" s="95"/>
      <c r="BJ2377" s="203" t="s">
        <v>1235</v>
      </c>
      <c r="BK2377" s="108"/>
      <c r="BL2377" s="97"/>
      <c r="BM2377" s="168"/>
      <c r="BN2377" s="95"/>
      <c r="BO2377" s="97"/>
      <c r="BP2377" s="95"/>
      <c r="BQ2377" s="95"/>
      <c r="BR2377" s="133" t="s">
        <v>9019</v>
      </c>
      <c r="BS2377" s="105">
        <v>150710</v>
      </c>
      <c r="BT2377" s="169">
        <v>1</v>
      </c>
      <c r="BU2377" s="136">
        <v>44408</v>
      </c>
      <c r="BV2377" s="133"/>
      <c r="BW2377" s="105"/>
      <c r="BX2377" s="169"/>
      <c r="BY2377" s="136"/>
      <c r="BZ2377" s="133"/>
      <c r="CA2377" s="105"/>
      <c r="CB2377" s="169"/>
      <c r="CC2377" s="136"/>
      <c r="CD2377" s="169">
        <v>9.3027921277910814E-4</v>
      </c>
      <c r="CE2377" s="169">
        <v>7.4084124188219548E-4</v>
      </c>
    </row>
    <row r="2378" spans="2:83" ht="23">
      <c r="B2378" s="229">
        <v>14.5</v>
      </c>
      <c r="C2378" s="89">
        <v>3402871</v>
      </c>
      <c r="D2378" s="89">
        <v>1</v>
      </c>
      <c r="E2378" s="147" t="s">
        <v>2024</v>
      </c>
      <c r="F2378" s="248" t="s">
        <v>9028</v>
      </c>
      <c r="G2378" s="248"/>
      <c r="H2378" s="248"/>
      <c r="I2378" s="248"/>
      <c r="J2378" s="90" t="s">
        <v>9029</v>
      </c>
      <c r="K2378" s="90" t="s">
        <v>9030</v>
      </c>
      <c r="L2378" s="90" t="s">
        <v>406</v>
      </c>
      <c r="M2378" s="91" t="s">
        <v>138</v>
      </c>
      <c r="N2378" s="93">
        <v>33009</v>
      </c>
      <c r="O2378" s="94" t="s">
        <v>468</v>
      </c>
      <c r="P2378" s="95">
        <v>750000</v>
      </c>
      <c r="Q2378" s="95">
        <v>746429.65</v>
      </c>
      <c r="R2378" s="95"/>
      <c r="S2378" s="96">
        <v>590366.02</v>
      </c>
      <c r="T2378" s="91"/>
      <c r="U2378" s="500">
        <v>0</v>
      </c>
      <c r="V2378" s="500">
        <v>0</v>
      </c>
      <c r="W2378" s="500">
        <v>0</v>
      </c>
      <c r="X2378" s="500">
        <v>0</v>
      </c>
      <c r="Y2378" s="97"/>
      <c r="Z2378" s="512">
        <f t="shared" si="223"/>
        <v>0</v>
      </c>
      <c r="AA2378" s="512">
        <f t="shared" si="224"/>
        <v>0</v>
      </c>
      <c r="AB2378" s="512">
        <f t="shared" si="225"/>
        <v>0</v>
      </c>
      <c r="AC2378" s="512">
        <f t="shared" si="226"/>
        <v>0</v>
      </c>
      <c r="AD2378" s="249"/>
      <c r="AE2378" s="249"/>
      <c r="AF2378" s="249"/>
      <c r="AG2378" s="91"/>
      <c r="AH2378" s="97"/>
      <c r="AI2378" s="98"/>
      <c r="AJ2378" s="98"/>
      <c r="AK2378" s="99"/>
      <c r="AL2378" s="100"/>
      <c r="AM2378" s="97"/>
      <c r="AN2378" s="229">
        <v>14.5</v>
      </c>
      <c r="AO2378" s="229"/>
      <c r="AP2378" s="229"/>
      <c r="AQ2378" s="89">
        <v>3402871</v>
      </c>
      <c r="AR2378" s="89">
        <v>1</v>
      </c>
      <c r="AS2378" s="35">
        <f t="shared" si="227"/>
        <v>0</v>
      </c>
      <c r="AT2378" s="248" t="s">
        <v>9028</v>
      </c>
      <c r="AU2378" s="95">
        <v>1000000</v>
      </c>
      <c r="AV2378" s="97">
        <v>38702</v>
      </c>
      <c r="AW2378" s="106">
        <v>0</v>
      </c>
      <c r="AX2378" s="219">
        <v>1965</v>
      </c>
      <c r="AY2378" s="219"/>
      <c r="AZ2378" s="105">
        <v>34650</v>
      </c>
      <c r="BA2378" s="100" t="s">
        <v>226</v>
      </c>
      <c r="BB2378" s="44">
        <f t="shared" si="228"/>
        <v>10000</v>
      </c>
      <c r="BC2378" s="106">
        <v>100</v>
      </c>
      <c r="BD2378" s="97">
        <v>39114</v>
      </c>
      <c r="BE2378" s="95"/>
      <c r="BF2378" s="95"/>
      <c r="BG2378" s="95"/>
      <c r="BH2378" s="192"/>
      <c r="BI2378" s="95"/>
      <c r="BJ2378" s="203" t="s">
        <v>1235</v>
      </c>
      <c r="BK2378" s="108"/>
      <c r="BL2378" s="97"/>
      <c r="BM2378" s="168"/>
      <c r="BN2378" s="95"/>
      <c r="BO2378" s="97"/>
      <c r="BP2378" s="95"/>
      <c r="BQ2378" s="95"/>
      <c r="BR2378" s="133" t="s">
        <v>9019</v>
      </c>
      <c r="BS2378" s="105">
        <v>34650</v>
      </c>
      <c r="BT2378" s="169">
        <v>1</v>
      </c>
      <c r="BU2378" s="136">
        <v>44408</v>
      </c>
      <c r="BV2378" s="133"/>
      <c r="BW2378" s="105"/>
      <c r="BX2378" s="169"/>
      <c r="BY2378" s="136"/>
      <c r="BZ2378" s="133"/>
      <c r="CA2378" s="105"/>
      <c r="CB2378" s="169"/>
      <c r="CC2378" s="136"/>
      <c r="CD2378" s="169">
        <v>2.9800722468743194E-4</v>
      </c>
      <c r="CE2378" s="169">
        <v>2.3732234300684744E-4</v>
      </c>
    </row>
    <row r="2379" spans="2:83" ht="23">
      <c r="B2379" s="228">
        <v>15</v>
      </c>
      <c r="C2379" s="89">
        <v>3402872</v>
      </c>
      <c r="D2379" s="89">
        <v>1</v>
      </c>
      <c r="E2379" s="147" t="s">
        <v>2024</v>
      </c>
      <c r="F2379" s="250" t="s">
        <v>9031</v>
      </c>
      <c r="G2379" s="250"/>
      <c r="H2379" s="250"/>
      <c r="I2379" s="250"/>
      <c r="J2379" s="90" t="s">
        <v>364</v>
      </c>
      <c r="K2379" s="90" t="s">
        <v>364</v>
      </c>
      <c r="L2379" s="90" t="s">
        <v>364</v>
      </c>
      <c r="M2379" s="91" t="s">
        <v>364</v>
      </c>
      <c r="N2379" s="93" t="s">
        <v>364</v>
      </c>
      <c r="O2379" s="94" t="s">
        <v>468</v>
      </c>
      <c r="P2379" s="144">
        <v>13038750</v>
      </c>
      <c r="Q2379" s="144">
        <v>12974465.17</v>
      </c>
      <c r="R2379" s="144"/>
      <c r="S2379" s="178">
        <v>10266860.109999999</v>
      </c>
      <c r="T2379" s="91" t="s">
        <v>60</v>
      </c>
      <c r="U2379" s="500">
        <v>6.4030000000000005</v>
      </c>
      <c r="V2379" s="500">
        <v>4.07E-2</v>
      </c>
      <c r="W2379" s="500">
        <v>0.02</v>
      </c>
      <c r="X2379" s="500">
        <v>6.3623000000000003</v>
      </c>
      <c r="Y2379" s="97">
        <v>38987</v>
      </c>
      <c r="Z2379" s="512">
        <f t="shared" si="223"/>
        <v>640.30000000000007</v>
      </c>
      <c r="AA2379" s="512">
        <f t="shared" si="224"/>
        <v>4.07</v>
      </c>
      <c r="AB2379" s="512">
        <f t="shared" si="225"/>
        <v>2</v>
      </c>
      <c r="AC2379" s="512">
        <f t="shared" si="226"/>
        <v>636.23</v>
      </c>
      <c r="AD2379" s="249">
        <v>300</v>
      </c>
      <c r="AE2379" s="249">
        <v>0</v>
      </c>
      <c r="AF2379" s="249">
        <v>4</v>
      </c>
      <c r="AG2379" s="91">
        <v>116</v>
      </c>
      <c r="AH2379" s="97">
        <v>42644</v>
      </c>
      <c r="AI2379" s="98" t="s">
        <v>9014</v>
      </c>
      <c r="AJ2379" s="98" t="s">
        <v>9015</v>
      </c>
      <c r="AK2379" s="99"/>
      <c r="AL2379" s="100" t="s">
        <v>98</v>
      </c>
      <c r="AM2379" s="97"/>
      <c r="AN2379" s="228">
        <v>15</v>
      </c>
      <c r="AO2379" s="228"/>
      <c r="AP2379" s="228"/>
      <c r="AQ2379" s="89">
        <v>3402872</v>
      </c>
      <c r="AR2379" s="89">
        <v>1</v>
      </c>
      <c r="AS2379" s="35">
        <f t="shared" si="227"/>
        <v>7344.6147848549699</v>
      </c>
      <c r="AT2379" s="250" t="s">
        <v>9031</v>
      </c>
      <c r="AU2379" s="144">
        <v>17385000</v>
      </c>
      <c r="AV2379" s="97" t="s">
        <v>364</v>
      </c>
      <c r="AW2379" s="106">
        <v>73.4461478485497</v>
      </c>
      <c r="AX2379" s="220" t="s">
        <v>364</v>
      </c>
      <c r="AY2379" s="220" t="s">
        <v>364</v>
      </c>
      <c r="AZ2379" s="105">
        <v>610936</v>
      </c>
      <c r="BA2379" s="100" t="s">
        <v>226</v>
      </c>
      <c r="BB2379" s="44">
        <f t="shared" si="228"/>
        <v>10000</v>
      </c>
      <c r="BC2379" s="106">
        <v>100</v>
      </c>
      <c r="BD2379" s="97">
        <v>39114</v>
      </c>
      <c r="BE2379" s="95">
        <v>1492859</v>
      </c>
      <c r="BF2379" s="95">
        <v>59714</v>
      </c>
      <c r="BG2379" s="95">
        <v>1433145</v>
      </c>
      <c r="BH2379" s="192">
        <v>1.3214599538228136</v>
      </c>
      <c r="BI2379" s="95">
        <v>61094</v>
      </c>
      <c r="BJ2379" s="203">
        <v>0.10000065473306533</v>
      </c>
      <c r="BK2379" s="108"/>
      <c r="BL2379" s="97"/>
      <c r="BM2379" s="168"/>
      <c r="BN2379" s="95"/>
      <c r="BO2379" s="97"/>
      <c r="BP2379" s="95"/>
      <c r="BQ2379" s="95"/>
      <c r="BR2379" s="133"/>
      <c r="BS2379" s="105"/>
      <c r="BT2379" s="169"/>
      <c r="BU2379" s="136"/>
      <c r="BV2379" s="133"/>
      <c r="BW2379" s="105"/>
      <c r="BX2379" s="169"/>
      <c r="BY2379" s="136"/>
      <c r="BZ2379" s="133"/>
      <c r="CA2379" s="105"/>
      <c r="CB2379" s="169"/>
      <c r="CC2379" s="136"/>
      <c r="CD2379" s="169">
        <v>5.1799715580905046E-3</v>
      </c>
      <c r="CE2379" s="169">
        <v>4.1251449127257143E-3</v>
      </c>
    </row>
    <row r="2380" spans="2:83" ht="34">
      <c r="B2380" s="229">
        <v>15.1</v>
      </c>
      <c r="C2380" s="89">
        <v>3402872</v>
      </c>
      <c r="D2380" s="89">
        <v>1</v>
      </c>
      <c r="E2380" s="147" t="s">
        <v>2024</v>
      </c>
      <c r="F2380" s="248" t="s">
        <v>9032</v>
      </c>
      <c r="G2380" s="248"/>
      <c r="H2380" s="248"/>
      <c r="I2380" s="248"/>
      <c r="J2380" s="90" t="s">
        <v>9033</v>
      </c>
      <c r="K2380" s="90" t="s">
        <v>1151</v>
      </c>
      <c r="L2380" s="90" t="s">
        <v>250</v>
      </c>
      <c r="M2380" s="91" t="s">
        <v>58</v>
      </c>
      <c r="N2380" s="93">
        <v>95206</v>
      </c>
      <c r="O2380" s="94" t="s">
        <v>468</v>
      </c>
      <c r="P2380" s="95">
        <v>4875000</v>
      </c>
      <c r="Q2380" s="95">
        <v>4850964.83</v>
      </c>
      <c r="R2380" s="95"/>
      <c r="S2380" s="96">
        <v>3838630.47</v>
      </c>
      <c r="T2380" s="91" t="s">
        <v>1235</v>
      </c>
      <c r="U2380" s="500">
        <v>0</v>
      </c>
      <c r="V2380" s="500">
        <v>0</v>
      </c>
      <c r="W2380" s="500">
        <v>0</v>
      </c>
      <c r="X2380" s="500">
        <v>0</v>
      </c>
      <c r="Y2380" s="97"/>
      <c r="Z2380" s="512">
        <f t="shared" si="223"/>
        <v>0</v>
      </c>
      <c r="AA2380" s="512">
        <f t="shared" si="224"/>
        <v>0</v>
      </c>
      <c r="AB2380" s="512">
        <f t="shared" si="225"/>
        <v>0</v>
      </c>
      <c r="AC2380" s="512">
        <f t="shared" si="226"/>
        <v>0</v>
      </c>
      <c r="AD2380" s="249"/>
      <c r="AE2380" s="249"/>
      <c r="AF2380" s="249"/>
      <c r="AG2380" s="91"/>
      <c r="AH2380" s="97"/>
      <c r="AI2380" s="98"/>
      <c r="AJ2380" s="98"/>
      <c r="AK2380" s="99"/>
      <c r="AL2380" s="100"/>
      <c r="AM2380" s="97"/>
      <c r="AN2380" s="229">
        <v>15.1</v>
      </c>
      <c r="AO2380" s="229"/>
      <c r="AP2380" s="229"/>
      <c r="AQ2380" s="89">
        <v>3402872</v>
      </c>
      <c r="AR2380" s="89">
        <v>1</v>
      </c>
      <c r="AS2380" s="35">
        <f t="shared" si="227"/>
        <v>0</v>
      </c>
      <c r="AT2380" s="248" t="s">
        <v>9032</v>
      </c>
      <c r="AU2380" s="95">
        <v>6500000</v>
      </c>
      <c r="AV2380" s="97">
        <v>38704</v>
      </c>
      <c r="AW2380" s="106">
        <v>0</v>
      </c>
      <c r="AX2380" s="220">
        <v>1998</v>
      </c>
      <c r="AY2380" s="220"/>
      <c r="AZ2380" s="105">
        <v>154320</v>
      </c>
      <c r="BA2380" s="100" t="s">
        <v>226</v>
      </c>
      <c r="BB2380" s="44">
        <f t="shared" si="228"/>
        <v>10000</v>
      </c>
      <c r="BC2380" s="106">
        <v>100</v>
      </c>
      <c r="BD2380" s="97">
        <v>39114</v>
      </c>
      <c r="BE2380" s="95"/>
      <c r="BF2380" s="95"/>
      <c r="BG2380" s="95"/>
      <c r="BH2380" s="192"/>
      <c r="BI2380" s="95"/>
      <c r="BJ2380" s="203" t="s">
        <v>1235</v>
      </c>
      <c r="BK2380" s="108"/>
      <c r="BL2380" s="97"/>
      <c r="BM2380" s="168"/>
      <c r="BN2380" s="95"/>
      <c r="BO2380" s="97"/>
      <c r="BP2380" s="95"/>
      <c r="BQ2380" s="95"/>
      <c r="BR2380" s="133" t="s">
        <v>9034</v>
      </c>
      <c r="BS2380" s="105">
        <v>154320</v>
      </c>
      <c r="BT2380" s="169">
        <v>1</v>
      </c>
      <c r="BU2380" s="136">
        <v>44417</v>
      </c>
      <c r="BV2380" s="133"/>
      <c r="BW2380" s="105"/>
      <c r="BX2380" s="169"/>
      <c r="BY2380" s="136"/>
      <c r="BZ2380" s="133"/>
      <c r="CA2380" s="105"/>
      <c r="CB2380" s="169"/>
      <c r="CC2380" s="136"/>
      <c r="CD2380" s="169">
        <v>1.9367164287279318E-3</v>
      </c>
      <c r="CE2380" s="169">
        <v>1.542332005835263E-3</v>
      </c>
    </row>
    <row r="2381" spans="2:83" ht="23">
      <c r="B2381" s="229">
        <v>15.2</v>
      </c>
      <c r="C2381" s="89">
        <v>3402872</v>
      </c>
      <c r="D2381" s="89">
        <v>1</v>
      </c>
      <c r="E2381" s="147" t="s">
        <v>2024</v>
      </c>
      <c r="F2381" s="248" t="s">
        <v>9035</v>
      </c>
      <c r="G2381" s="248"/>
      <c r="H2381" s="248"/>
      <c r="I2381" s="248"/>
      <c r="J2381" s="90" t="s">
        <v>9036</v>
      </c>
      <c r="K2381" s="90" t="s">
        <v>188</v>
      </c>
      <c r="L2381" s="90" t="s">
        <v>187</v>
      </c>
      <c r="M2381" s="91" t="s">
        <v>189</v>
      </c>
      <c r="N2381" s="93">
        <v>35601</v>
      </c>
      <c r="O2381" s="94" t="s">
        <v>468</v>
      </c>
      <c r="P2381" s="95">
        <v>3243750</v>
      </c>
      <c r="Q2381" s="95">
        <v>3227757.38</v>
      </c>
      <c r="R2381" s="95"/>
      <c r="S2381" s="96">
        <v>2554165.65</v>
      </c>
      <c r="T2381" s="91" t="s">
        <v>1235</v>
      </c>
      <c r="U2381" s="500">
        <v>0</v>
      </c>
      <c r="V2381" s="500">
        <v>0</v>
      </c>
      <c r="W2381" s="500">
        <v>0</v>
      </c>
      <c r="X2381" s="500">
        <v>0</v>
      </c>
      <c r="Y2381" s="97"/>
      <c r="Z2381" s="512">
        <f t="shared" si="223"/>
        <v>0</v>
      </c>
      <c r="AA2381" s="512">
        <f t="shared" si="224"/>
        <v>0</v>
      </c>
      <c r="AB2381" s="512">
        <f t="shared" si="225"/>
        <v>0</v>
      </c>
      <c r="AC2381" s="512">
        <f t="shared" si="226"/>
        <v>0</v>
      </c>
      <c r="AD2381" s="249"/>
      <c r="AE2381" s="249"/>
      <c r="AF2381" s="249"/>
      <c r="AG2381" s="91"/>
      <c r="AH2381" s="97"/>
      <c r="AI2381" s="98"/>
      <c r="AJ2381" s="98"/>
      <c r="AK2381" s="99"/>
      <c r="AL2381" s="100"/>
      <c r="AM2381" s="97"/>
      <c r="AN2381" s="229">
        <v>15.2</v>
      </c>
      <c r="AO2381" s="229"/>
      <c r="AP2381" s="229"/>
      <c r="AQ2381" s="89">
        <v>3402872</v>
      </c>
      <c r="AR2381" s="89">
        <v>1</v>
      </c>
      <c r="AS2381" s="35">
        <f t="shared" si="227"/>
        <v>0</v>
      </c>
      <c r="AT2381" s="248" t="s">
        <v>9035</v>
      </c>
      <c r="AU2381" s="95">
        <v>4325000</v>
      </c>
      <c r="AV2381" s="97">
        <v>38708</v>
      </c>
      <c r="AW2381" s="106">
        <v>0</v>
      </c>
      <c r="AX2381" s="220">
        <v>1999</v>
      </c>
      <c r="AY2381" s="220"/>
      <c r="AZ2381" s="105">
        <v>172830</v>
      </c>
      <c r="BA2381" s="100" t="s">
        <v>226</v>
      </c>
      <c r="BB2381" s="44">
        <f t="shared" si="228"/>
        <v>10000</v>
      </c>
      <c r="BC2381" s="106">
        <v>100</v>
      </c>
      <c r="BD2381" s="97">
        <v>39114</v>
      </c>
      <c r="BE2381" s="95"/>
      <c r="BF2381" s="95"/>
      <c r="BG2381" s="95"/>
      <c r="BH2381" s="192"/>
      <c r="BI2381" s="95"/>
      <c r="BJ2381" s="203" t="s">
        <v>1235</v>
      </c>
      <c r="BK2381" s="108"/>
      <c r="BL2381" s="97"/>
      <c r="BM2381" s="168"/>
      <c r="BN2381" s="95"/>
      <c r="BO2381" s="97"/>
      <c r="BP2381" s="95"/>
      <c r="BQ2381" s="95"/>
      <c r="BR2381" s="133" t="s">
        <v>9034</v>
      </c>
      <c r="BS2381" s="105">
        <v>172830</v>
      </c>
      <c r="BT2381" s="169">
        <v>1</v>
      </c>
      <c r="BU2381" s="136">
        <v>44417</v>
      </c>
      <c r="BV2381" s="133"/>
      <c r="BW2381" s="105"/>
      <c r="BX2381" s="169"/>
      <c r="BY2381" s="136"/>
      <c r="BZ2381" s="133"/>
      <c r="CA2381" s="105"/>
      <c r="CB2381" s="169"/>
      <c r="CC2381" s="136"/>
      <c r="CD2381" s="169">
        <v>1.288661320967323E-3</v>
      </c>
      <c r="CE2381" s="169">
        <v>1.0262439924234564E-3</v>
      </c>
    </row>
    <row r="2382" spans="2:83" ht="23">
      <c r="B2382" s="207">
        <v>15.3</v>
      </c>
      <c r="C2382" s="57">
        <v>3402872</v>
      </c>
      <c r="D2382" s="57">
        <v>1</v>
      </c>
      <c r="E2382" s="155" t="s">
        <v>2024</v>
      </c>
      <c r="F2382" s="241" t="s">
        <v>9037</v>
      </c>
      <c r="G2382" s="241"/>
      <c r="H2382" s="241"/>
      <c r="I2382" s="241"/>
      <c r="J2382" s="58" t="s">
        <v>9038</v>
      </c>
      <c r="K2382" s="58" t="s">
        <v>9039</v>
      </c>
      <c r="L2382" s="58" t="s">
        <v>1823</v>
      </c>
      <c r="M2382" s="59" t="s">
        <v>391</v>
      </c>
      <c r="N2382" s="61">
        <v>29450</v>
      </c>
      <c r="O2382" s="62" t="s">
        <v>468</v>
      </c>
      <c r="P2382" s="79">
        <v>2805000</v>
      </c>
      <c r="Q2382" s="79">
        <v>2791170.53</v>
      </c>
      <c r="R2382" s="79"/>
      <c r="S2382" s="80">
        <v>2208688.92</v>
      </c>
      <c r="T2382" s="59" t="s">
        <v>1235</v>
      </c>
      <c r="U2382" s="499">
        <v>0</v>
      </c>
      <c r="V2382" s="499">
        <v>0</v>
      </c>
      <c r="W2382" s="499">
        <v>0</v>
      </c>
      <c r="X2382" s="499">
        <v>0</v>
      </c>
      <c r="Y2382" s="66"/>
      <c r="Z2382" s="512">
        <f t="shared" si="223"/>
        <v>0</v>
      </c>
      <c r="AA2382" s="512">
        <f t="shared" si="224"/>
        <v>0</v>
      </c>
      <c r="AB2382" s="512">
        <f t="shared" si="225"/>
        <v>0</v>
      </c>
      <c r="AC2382" s="512">
        <f t="shared" si="226"/>
        <v>0</v>
      </c>
      <c r="AD2382" s="240"/>
      <c r="AE2382" s="240"/>
      <c r="AF2382" s="240"/>
      <c r="AG2382" s="59"/>
      <c r="AH2382" s="66"/>
      <c r="AI2382" s="67"/>
      <c r="AJ2382" s="67"/>
      <c r="AK2382" s="68"/>
      <c r="AL2382" s="69"/>
      <c r="AM2382" s="66"/>
      <c r="AN2382" s="207">
        <v>15.3</v>
      </c>
      <c r="AO2382" s="207"/>
      <c r="AP2382" s="207"/>
      <c r="AQ2382" s="57">
        <v>3402872</v>
      </c>
      <c r="AR2382" s="57">
        <v>1</v>
      </c>
      <c r="AS2382" s="35">
        <f t="shared" si="227"/>
        <v>0</v>
      </c>
      <c r="AT2382" s="241" t="s">
        <v>9037</v>
      </c>
      <c r="AU2382" s="79">
        <v>3740000</v>
      </c>
      <c r="AV2382" s="66">
        <v>38701</v>
      </c>
      <c r="AW2382" s="81">
        <v>0</v>
      </c>
      <c r="AX2382" s="215">
        <v>1996</v>
      </c>
      <c r="AY2382" s="215"/>
      <c r="AZ2382" s="74">
        <v>143786</v>
      </c>
      <c r="BA2382" s="69" t="s">
        <v>226</v>
      </c>
      <c r="BB2382" s="44">
        <f t="shared" si="228"/>
        <v>10000</v>
      </c>
      <c r="BC2382" s="81">
        <v>100</v>
      </c>
      <c r="BD2382" s="66">
        <v>39114</v>
      </c>
      <c r="BE2382" s="79"/>
      <c r="BF2382" s="79"/>
      <c r="BG2382" s="79"/>
      <c r="BH2382" s="75"/>
      <c r="BI2382" s="79"/>
      <c r="BJ2382" s="197" t="s">
        <v>1235</v>
      </c>
      <c r="BK2382" s="78"/>
      <c r="BL2382" s="66"/>
      <c r="BM2382" s="163"/>
      <c r="BN2382" s="79"/>
      <c r="BO2382" s="66"/>
      <c r="BP2382" s="79"/>
      <c r="BQ2382" s="79"/>
      <c r="BR2382" s="158" t="s">
        <v>9034</v>
      </c>
      <c r="BS2382" s="74">
        <v>143786</v>
      </c>
      <c r="BT2382" s="161">
        <v>1</v>
      </c>
      <c r="BU2382" s="160">
        <v>44417</v>
      </c>
      <c r="BV2382" s="158"/>
      <c r="BW2382" s="74"/>
      <c r="BX2382" s="161"/>
      <c r="BY2382" s="160"/>
      <c r="BZ2382" s="158"/>
      <c r="CA2382" s="74"/>
      <c r="CB2382" s="161"/>
      <c r="CC2382" s="160"/>
      <c r="CD2382" s="161">
        <v>1.1143568362733827E-3</v>
      </c>
      <c r="CE2382" s="161">
        <v>8.8743410703374947E-4</v>
      </c>
    </row>
    <row r="2383" spans="2:83" ht="23">
      <c r="B2383" s="207">
        <v>15.4</v>
      </c>
      <c r="C2383" s="57">
        <v>3402872</v>
      </c>
      <c r="D2383" s="57">
        <v>1</v>
      </c>
      <c r="E2383" s="155" t="s">
        <v>2024</v>
      </c>
      <c r="F2383" s="241" t="s">
        <v>9040</v>
      </c>
      <c r="G2383" s="241"/>
      <c r="H2383" s="241"/>
      <c r="I2383" s="241"/>
      <c r="J2383" s="58" t="s">
        <v>9041</v>
      </c>
      <c r="K2383" s="58" t="s">
        <v>7369</v>
      </c>
      <c r="L2383" s="58" t="s">
        <v>5215</v>
      </c>
      <c r="M2383" s="59" t="s">
        <v>286</v>
      </c>
      <c r="N2383" s="61">
        <v>62040</v>
      </c>
      <c r="O2383" s="62" t="s">
        <v>468</v>
      </c>
      <c r="P2383" s="79">
        <v>2115000</v>
      </c>
      <c r="Q2383" s="79">
        <v>2104572.4300000002</v>
      </c>
      <c r="R2383" s="79"/>
      <c r="S2383" s="80">
        <v>1665375.07</v>
      </c>
      <c r="T2383" s="59"/>
      <c r="U2383" s="499">
        <v>0</v>
      </c>
      <c r="V2383" s="499">
        <v>0</v>
      </c>
      <c r="W2383" s="499">
        <v>0</v>
      </c>
      <c r="X2383" s="499">
        <v>0</v>
      </c>
      <c r="Y2383" s="66"/>
      <c r="Z2383" s="512">
        <f t="shared" si="223"/>
        <v>0</v>
      </c>
      <c r="AA2383" s="512">
        <f t="shared" si="224"/>
        <v>0</v>
      </c>
      <c r="AB2383" s="512">
        <f t="shared" si="225"/>
        <v>0</v>
      </c>
      <c r="AC2383" s="512">
        <f t="shared" si="226"/>
        <v>0</v>
      </c>
      <c r="AD2383" s="240"/>
      <c r="AE2383" s="240"/>
      <c r="AF2383" s="240"/>
      <c r="AG2383" s="59"/>
      <c r="AH2383" s="66"/>
      <c r="AI2383" s="67"/>
      <c r="AJ2383" s="67"/>
      <c r="AK2383" s="68"/>
      <c r="AL2383" s="69"/>
      <c r="AM2383" s="66"/>
      <c r="AN2383" s="207">
        <v>15.4</v>
      </c>
      <c r="AO2383" s="207"/>
      <c r="AP2383" s="207"/>
      <c r="AQ2383" s="57">
        <v>3402872</v>
      </c>
      <c r="AR2383" s="57">
        <v>1</v>
      </c>
      <c r="AS2383" s="35">
        <f t="shared" si="227"/>
        <v>0</v>
      </c>
      <c r="AT2383" s="241" t="s">
        <v>9040</v>
      </c>
      <c r="AU2383" s="79">
        <v>2820000</v>
      </c>
      <c r="AV2383" s="66">
        <v>38699</v>
      </c>
      <c r="AW2383" s="81">
        <v>0</v>
      </c>
      <c r="AX2383" s="215">
        <v>1977</v>
      </c>
      <c r="AY2383" s="215">
        <v>1993</v>
      </c>
      <c r="AZ2383" s="74">
        <v>140000</v>
      </c>
      <c r="BA2383" s="69" t="s">
        <v>226</v>
      </c>
      <c r="BB2383" s="44">
        <f t="shared" si="228"/>
        <v>10000</v>
      </c>
      <c r="BC2383" s="81">
        <v>100</v>
      </c>
      <c r="BD2383" s="66">
        <v>39114</v>
      </c>
      <c r="BE2383" s="79"/>
      <c r="BF2383" s="79"/>
      <c r="BG2383" s="79"/>
      <c r="BH2383" s="75"/>
      <c r="BI2383" s="79"/>
      <c r="BJ2383" s="197" t="s">
        <v>1235</v>
      </c>
      <c r="BK2383" s="78"/>
      <c r="BL2383" s="66"/>
      <c r="BM2383" s="163"/>
      <c r="BN2383" s="79"/>
      <c r="BO2383" s="66"/>
      <c r="BP2383" s="79"/>
      <c r="BQ2383" s="79"/>
      <c r="BR2383" s="158" t="s">
        <v>9034</v>
      </c>
      <c r="BS2383" s="74">
        <v>140000</v>
      </c>
      <c r="BT2383" s="161">
        <v>1</v>
      </c>
      <c r="BU2383" s="160">
        <v>44417</v>
      </c>
      <c r="BV2383" s="158"/>
      <c r="BW2383" s="74"/>
      <c r="BX2383" s="161"/>
      <c r="BY2383" s="160"/>
      <c r="BZ2383" s="158"/>
      <c r="CA2383" s="74"/>
      <c r="CB2383" s="161"/>
      <c r="CC2383" s="160"/>
      <c r="CD2383" s="161">
        <v>8.4023697212186668E-4</v>
      </c>
      <c r="CE2383" s="161">
        <v>6.6913480743324499E-4</v>
      </c>
    </row>
    <row r="2384" spans="2:83" ht="23">
      <c r="B2384" s="209">
        <v>16</v>
      </c>
      <c r="C2384" s="57">
        <v>3402921</v>
      </c>
      <c r="D2384" s="57">
        <v>1</v>
      </c>
      <c r="E2384" s="155" t="s">
        <v>2024</v>
      </c>
      <c r="F2384" s="239" t="s">
        <v>9042</v>
      </c>
      <c r="G2384" s="239"/>
      <c r="H2384" s="239"/>
      <c r="I2384" s="239"/>
      <c r="J2384" s="58" t="s">
        <v>364</v>
      </c>
      <c r="K2384" s="58" t="s">
        <v>364</v>
      </c>
      <c r="L2384" s="58" t="s">
        <v>364</v>
      </c>
      <c r="M2384" s="59" t="s">
        <v>364</v>
      </c>
      <c r="N2384" s="61" t="s">
        <v>364</v>
      </c>
      <c r="O2384" s="62" t="s">
        <v>468</v>
      </c>
      <c r="P2384" s="111">
        <v>7140000</v>
      </c>
      <c r="Q2384" s="111">
        <v>7104797.7200000007</v>
      </c>
      <c r="R2384" s="111"/>
      <c r="S2384" s="112">
        <v>5622117.21</v>
      </c>
      <c r="T2384" s="59" t="s">
        <v>60</v>
      </c>
      <c r="U2384" s="499">
        <v>6.4030000000000005</v>
      </c>
      <c r="V2384" s="499">
        <v>4.07E-2</v>
      </c>
      <c r="W2384" s="499">
        <v>0.02</v>
      </c>
      <c r="X2384" s="499">
        <v>6.3623000000000003</v>
      </c>
      <c r="Y2384" s="66">
        <v>38987</v>
      </c>
      <c r="Z2384" s="512">
        <f t="shared" si="223"/>
        <v>640.30000000000007</v>
      </c>
      <c r="AA2384" s="512">
        <f t="shared" si="224"/>
        <v>4.07</v>
      </c>
      <c r="AB2384" s="512">
        <f t="shared" si="225"/>
        <v>2</v>
      </c>
      <c r="AC2384" s="512">
        <f t="shared" si="226"/>
        <v>636.23</v>
      </c>
      <c r="AD2384" s="240">
        <v>300</v>
      </c>
      <c r="AE2384" s="240">
        <v>0</v>
      </c>
      <c r="AF2384" s="240">
        <v>4</v>
      </c>
      <c r="AG2384" s="59">
        <v>116</v>
      </c>
      <c r="AH2384" s="66">
        <v>42644</v>
      </c>
      <c r="AI2384" s="67" t="s">
        <v>9014</v>
      </c>
      <c r="AJ2384" s="67" t="s">
        <v>9015</v>
      </c>
      <c r="AK2384" s="68"/>
      <c r="AL2384" s="69" t="s">
        <v>98</v>
      </c>
      <c r="AM2384" s="66"/>
      <c r="AN2384" s="209">
        <v>16</v>
      </c>
      <c r="AO2384" s="209"/>
      <c r="AP2384" s="209"/>
      <c r="AQ2384" s="57">
        <v>3402921</v>
      </c>
      <c r="AR2384" s="57">
        <v>1</v>
      </c>
      <c r="AS2384" s="35">
        <f t="shared" si="227"/>
        <v>7344.6147848549699</v>
      </c>
      <c r="AT2384" s="239" t="s">
        <v>9042</v>
      </c>
      <c r="AU2384" s="111">
        <v>9520000</v>
      </c>
      <c r="AV2384" s="66" t="s">
        <v>364</v>
      </c>
      <c r="AW2384" s="81">
        <v>73.4461478485497</v>
      </c>
      <c r="AX2384" s="215" t="s">
        <v>364</v>
      </c>
      <c r="AY2384" s="215" t="s">
        <v>364</v>
      </c>
      <c r="AZ2384" s="74">
        <v>365985</v>
      </c>
      <c r="BA2384" s="69" t="s">
        <v>226</v>
      </c>
      <c r="BB2384" s="44">
        <f t="shared" si="228"/>
        <v>10000</v>
      </c>
      <c r="BC2384" s="81">
        <v>100</v>
      </c>
      <c r="BD2384" s="66">
        <v>39114</v>
      </c>
      <c r="BE2384" s="79">
        <v>817487.35</v>
      </c>
      <c r="BF2384" s="79">
        <v>32699.49</v>
      </c>
      <c r="BG2384" s="79">
        <v>784787.85</v>
      </c>
      <c r="BH2384" s="75">
        <v>1.3214599538228136</v>
      </c>
      <c r="BI2384" s="79">
        <v>36598.5</v>
      </c>
      <c r="BJ2384" s="197">
        <v>0.1</v>
      </c>
      <c r="BK2384" s="78"/>
      <c r="BL2384" s="66"/>
      <c r="BM2384" s="163"/>
      <c r="BN2384" s="79"/>
      <c r="BO2384" s="66"/>
      <c r="BP2384" s="79"/>
      <c r="BQ2384" s="79"/>
      <c r="BR2384" s="158"/>
      <c r="BS2384" s="74"/>
      <c r="BT2384" s="161"/>
      <c r="BU2384" s="160"/>
      <c r="BV2384" s="158"/>
      <c r="BW2384" s="74"/>
      <c r="BX2384" s="161"/>
      <c r="BY2384" s="160"/>
      <c r="BZ2384" s="158"/>
      <c r="CA2384" s="74"/>
      <c r="CB2384" s="161"/>
      <c r="CC2384" s="160"/>
      <c r="CD2384" s="161">
        <v>2.8365446770540191E-3</v>
      </c>
      <c r="CE2384" s="161">
        <v>2.2589231838527689E-3</v>
      </c>
    </row>
    <row r="2385" spans="2:83" ht="23">
      <c r="B2385" s="207">
        <v>16.100000000000001</v>
      </c>
      <c r="C2385" s="57">
        <v>3402921</v>
      </c>
      <c r="D2385" s="57">
        <v>1</v>
      </c>
      <c r="E2385" s="155" t="s">
        <v>2024</v>
      </c>
      <c r="F2385" s="241" t="s">
        <v>9043</v>
      </c>
      <c r="G2385" s="241"/>
      <c r="H2385" s="241"/>
      <c r="I2385" s="241"/>
      <c r="J2385" s="58" t="s">
        <v>9044</v>
      </c>
      <c r="K2385" s="58" t="s">
        <v>467</v>
      </c>
      <c r="L2385" s="58" t="s">
        <v>255</v>
      </c>
      <c r="M2385" s="59" t="s">
        <v>132</v>
      </c>
      <c r="N2385" s="61">
        <v>76140</v>
      </c>
      <c r="O2385" s="62" t="s">
        <v>468</v>
      </c>
      <c r="P2385" s="79">
        <v>2782500</v>
      </c>
      <c r="Q2385" s="79">
        <v>2768781.46</v>
      </c>
      <c r="R2385" s="79"/>
      <c r="S2385" s="80">
        <v>2190972.15</v>
      </c>
      <c r="T2385" s="59" t="s">
        <v>1235</v>
      </c>
      <c r="U2385" s="499">
        <v>0</v>
      </c>
      <c r="V2385" s="499">
        <v>0</v>
      </c>
      <c r="W2385" s="499">
        <v>0</v>
      </c>
      <c r="X2385" s="499">
        <v>0</v>
      </c>
      <c r="Y2385" s="66"/>
      <c r="Z2385" s="512">
        <f t="shared" si="223"/>
        <v>0</v>
      </c>
      <c r="AA2385" s="512">
        <f t="shared" si="224"/>
        <v>0</v>
      </c>
      <c r="AB2385" s="512">
        <f t="shared" si="225"/>
        <v>0</v>
      </c>
      <c r="AC2385" s="512">
        <f t="shared" si="226"/>
        <v>0</v>
      </c>
      <c r="AD2385" s="240"/>
      <c r="AE2385" s="240"/>
      <c r="AF2385" s="240"/>
      <c r="AG2385" s="59"/>
      <c r="AH2385" s="66"/>
      <c r="AI2385" s="67"/>
      <c r="AJ2385" s="67"/>
      <c r="AK2385" s="68"/>
      <c r="AL2385" s="69"/>
      <c r="AM2385" s="66"/>
      <c r="AN2385" s="207">
        <v>16.100000000000001</v>
      </c>
      <c r="AO2385" s="207"/>
      <c r="AP2385" s="207"/>
      <c r="AQ2385" s="57">
        <v>3402921</v>
      </c>
      <c r="AR2385" s="57">
        <v>1</v>
      </c>
      <c r="AS2385" s="35">
        <f t="shared" si="227"/>
        <v>0</v>
      </c>
      <c r="AT2385" s="241" t="s">
        <v>9043</v>
      </c>
      <c r="AU2385" s="79">
        <v>3710000</v>
      </c>
      <c r="AV2385" s="66">
        <v>38693</v>
      </c>
      <c r="AW2385" s="81">
        <v>0</v>
      </c>
      <c r="AX2385" s="216">
        <v>1971</v>
      </c>
      <c r="AY2385" s="216"/>
      <c r="AZ2385" s="74">
        <v>164800</v>
      </c>
      <c r="BA2385" s="69" t="s">
        <v>226</v>
      </c>
      <c r="BB2385" s="44">
        <f t="shared" si="228"/>
        <v>10000</v>
      </c>
      <c r="BC2385" s="81">
        <v>100</v>
      </c>
      <c r="BD2385" s="66">
        <v>39114</v>
      </c>
      <c r="BE2385" s="79"/>
      <c r="BF2385" s="79"/>
      <c r="BG2385" s="79"/>
      <c r="BH2385" s="75"/>
      <c r="BI2385" s="79"/>
      <c r="BJ2385" s="197" t="s">
        <v>1235</v>
      </c>
      <c r="BK2385" s="78"/>
      <c r="BL2385" s="66"/>
      <c r="BM2385" s="163"/>
      <c r="BN2385" s="79"/>
      <c r="BO2385" s="66"/>
      <c r="BP2385" s="79"/>
      <c r="BQ2385" s="79"/>
      <c r="BR2385" s="158" t="s">
        <v>9045</v>
      </c>
      <c r="BS2385" s="74">
        <v>164800</v>
      </c>
      <c r="BT2385" s="161">
        <v>1</v>
      </c>
      <c r="BU2385" s="160">
        <v>44417</v>
      </c>
      <c r="BV2385" s="158"/>
      <c r="BW2385" s="74"/>
      <c r="BX2385" s="161"/>
      <c r="BY2385" s="160"/>
      <c r="BZ2385" s="158"/>
      <c r="CA2385" s="74"/>
      <c r="CB2385" s="161"/>
      <c r="CC2385" s="160"/>
      <c r="CD2385" s="161">
        <v>1.1054181444435064E-3</v>
      </c>
      <c r="CE2385" s="161">
        <v>8.8031565112816712E-4</v>
      </c>
    </row>
    <row r="2386" spans="2:83" ht="34">
      <c r="B2386" s="207">
        <v>16.2</v>
      </c>
      <c r="C2386" s="57">
        <v>3402921</v>
      </c>
      <c r="D2386" s="57">
        <v>1</v>
      </c>
      <c r="E2386" s="155" t="s">
        <v>2024</v>
      </c>
      <c r="F2386" s="241" t="s">
        <v>9046</v>
      </c>
      <c r="G2386" s="241"/>
      <c r="H2386" s="241"/>
      <c r="I2386" s="241"/>
      <c r="J2386" s="58" t="s">
        <v>9047</v>
      </c>
      <c r="K2386" s="58" t="s">
        <v>1353</v>
      </c>
      <c r="L2386" s="58" t="s">
        <v>1352</v>
      </c>
      <c r="M2386" s="59" t="s">
        <v>132</v>
      </c>
      <c r="N2386" s="61">
        <v>78219</v>
      </c>
      <c r="O2386" s="62" t="s">
        <v>468</v>
      </c>
      <c r="P2386" s="79">
        <v>2557500</v>
      </c>
      <c r="Q2386" s="79">
        <v>2544890.7799999998</v>
      </c>
      <c r="R2386" s="79"/>
      <c r="S2386" s="80">
        <v>2013804.59</v>
      </c>
      <c r="T2386" s="59" t="s">
        <v>1235</v>
      </c>
      <c r="U2386" s="499">
        <v>0</v>
      </c>
      <c r="V2386" s="499">
        <v>0</v>
      </c>
      <c r="W2386" s="499">
        <v>0</v>
      </c>
      <c r="X2386" s="499">
        <v>0</v>
      </c>
      <c r="Y2386" s="66"/>
      <c r="Z2386" s="512">
        <f t="shared" si="223"/>
        <v>0</v>
      </c>
      <c r="AA2386" s="512">
        <f t="shared" si="224"/>
        <v>0</v>
      </c>
      <c r="AB2386" s="512">
        <f t="shared" si="225"/>
        <v>0</v>
      </c>
      <c r="AC2386" s="512">
        <f t="shared" si="226"/>
        <v>0</v>
      </c>
      <c r="AD2386" s="240"/>
      <c r="AE2386" s="240"/>
      <c r="AF2386" s="240"/>
      <c r="AG2386" s="59"/>
      <c r="AH2386" s="66"/>
      <c r="AI2386" s="67"/>
      <c r="AJ2386" s="67"/>
      <c r="AK2386" s="68"/>
      <c r="AL2386" s="69"/>
      <c r="AM2386" s="66"/>
      <c r="AN2386" s="207">
        <v>16.2</v>
      </c>
      <c r="AO2386" s="207"/>
      <c r="AP2386" s="207"/>
      <c r="AQ2386" s="57">
        <v>3402921</v>
      </c>
      <c r="AR2386" s="57">
        <v>1</v>
      </c>
      <c r="AS2386" s="35">
        <f t="shared" si="227"/>
        <v>0</v>
      </c>
      <c r="AT2386" s="241" t="s">
        <v>9046</v>
      </c>
      <c r="AU2386" s="79">
        <v>3410000</v>
      </c>
      <c r="AV2386" s="66">
        <v>38692</v>
      </c>
      <c r="AW2386" s="81">
        <v>0</v>
      </c>
      <c r="AX2386" s="216">
        <v>1975</v>
      </c>
      <c r="AY2386" s="216">
        <v>2003</v>
      </c>
      <c r="AZ2386" s="74">
        <v>106010</v>
      </c>
      <c r="BA2386" s="69" t="s">
        <v>226</v>
      </c>
      <c r="BB2386" s="44">
        <f t="shared" si="228"/>
        <v>10000</v>
      </c>
      <c r="BC2386" s="81">
        <v>100</v>
      </c>
      <c r="BD2386" s="66">
        <v>39114</v>
      </c>
      <c r="BE2386" s="79"/>
      <c r="BF2386" s="79"/>
      <c r="BG2386" s="79"/>
      <c r="BH2386" s="75"/>
      <c r="BI2386" s="79"/>
      <c r="BJ2386" s="197" t="s">
        <v>1235</v>
      </c>
      <c r="BK2386" s="78"/>
      <c r="BL2386" s="66"/>
      <c r="BM2386" s="163"/>
      <c r="BN2386" s="79"/>
      <c r="BO2386" s="66"/>
      <c r="BP2386" s="79"/>
      <c r="BQ2386" s="79"/>
      <c r="BR2386" s="158" t="s">
        <v>9045</v>
      </c>
      <c r="BS2386" s="74">
        <v>106010</v>
      </c>
      <c r="BT2386" s="161">
        <v>1</v>
      </c>
      <c r="BU2386" s="160">
        <v>44417</v>
      </c>
      <c r="BV2386" s="158"/>
      <c r="BW2386" s="74"/>
      <c r="BX2386" s="161"/>
      <c r="BY2386" s="160"/>
      <c r="BZ2386" s="158"/>
      <c r="CA2386" s="74"/>
      <c r="CB2386" s="161"/>
      <c r="CC2386" s="160"/>
      <c r="CD2386" s="161">
        <v>1.0160312341296115E-3</v>
      </c>
      <c r="CE2386" s="161">
        <v>8.0913109843120984E-4</v>
      </c>
    </row>
    <row r="2387" spans="2:83" ht="34">
      <c r="B2387" s="229">
        <v>16.3</v>
      </c>
      <c r="C2387" s="89">
        <v>3402921</v>
      </c>
      <c r="D2387" s="89">
        <v>1</v>
      </c>
      <c r="E2387" s="147" t="s">
        <v>2024</v>
      </c>
      <c r="F2387" s="248" t="s">
        <v>9048</v>
      </c>
      <c r="G2387" s="248"/>
      <c r="H2387" s="248"/>
      <c r="I2387" s="248"/>
      <c r="J2387" s="90" t="s">
        <v>9049</v>
      </c>
      <c r="K2387" s="90" t="s">
        <v>340</v>
      </c>
      <c r="L2387" s="90" t="s">
        <v>9050</v>
      </c>
      <c r="M2387" s="91" t="s">
        <v>342</v>
      </c>
      <c r="N2387" s="93">
        <v>74116</v>
      </c>
      <c r="O2387" s="94" t="s">
        <v>468</v>
      </c>
      <c r="P2387" s="95">
        <v>1800000</v>
      </c>
      <c r="Q2387" s="95">
        <v>1791125.48</v>
      </c>
      <c r="R2387" s="95"/>
      <c r="S2387" s="96">
        <v>1417340.47</v>
      </c>
      <c r="T2387" s="91"/>
      <c r="U2387" s="500">
        <v>0</v>
      </c>
      <c r="V2387" s="500">
        <v>0</v>
      </c>
      <c r="W2387" s="500">
        <v>0</v>
      </c>
      <c r="X2387" s="500">
        <v>0</v>
      </c>
      <c r="Y2387" s="97"/>
      <c r="Z2387" s="512">
        <f t="shared" si="223"/>
        <v>0</v>
      </c>
      <c r="AA2387" s="512">
        <f t="shared" si="224"/>
        <v>0</v>
      </c>
      <c r="AB2387" s="512">
        <f t="shared" si="225"/>
        <v>0</v>
      </c>
      <c r="AC2387" s="512">
        <f t="shared" si="226"/>
        <v>0</v>
      </c>
      <c r="AD2387" s="249"/>
      <c r="AE2387" s="249"/>
      <c r="AF2387" s="249"/>
      <c r="AG2387" s="91"/>
      <c r="AH2387" s="97"/>
      <c r="AI2387" s="98"/>
      <c r="AJ2387" s="98"/>
      <c r="AK2387" s="99"/>
      <c r="AL2387" s="100"/>
      <c r="AM2387" s="97"/>
      <c r="AN2387" s="229">
        <v>16.3</v>
      </c>
      <c r="AO2387" s="229"/>
      <c r="AP2387" s="229"/>
      <c r="AQ2387" s="89">
        <v>3402921</v>
      </c>
      <c r="AR2387" s="89">
        <v>1</v>
      </c>
      <c r="AS2387" s="35">
        <f t="shared" si="227"/>
        <v>0</v>
      </c>
      <c r="AT2387" s="248" t="s">
        <v>9048</v>
      </c>
      <c r="AU2387" s="95">
        <v>2400000</v>
      </c>
      <c r="AV2387" s="97">
        <v>38693</v>
      </c>
      <c r="AW2387" s="106">
        <v>0</v>
      </c>
      <c r="AX2387" s="219">
        <v>1979</v>
      </c>
      <c r="AY2387" s="219">
        <v>1996</v>
      </c>
      <c r="AZ2387" s="105">
        <v>95175</v>
      </c>
      <c r="BA2387" s="100" t="s">
        <v>226</v>
      </c>
      <c r="BB2387" s="44">
        <f t="shared" si="228"/>
        <v>10000</v>
      </c>
      <c r="BC2387" s="106">
        <v>100</v>
      </c>
      <c r="BD2387" s="97">
        <v>39114</v>
      </c>
      <c r="BE2387" s="95"/>
      <c r="BF2387" s="95"/>
      <c r="BG2387" s="95"/>
      <c r="BH2387" s="192"/>
      <c r="BI2387" s="95"/>
      <c r="BJ2387" s="203" t="s">
        <v>1235</v>
      </c>
      <c r="BK2387" s="108"/>
      <c r="BL2387" s="97"/>
      <c r="BM2387" s="168"/>
      <c r="BN2387" s="95"/>
      <c r="BO2387" s="97"/>
      <c r="BP2387" s="95"/>
      <c r="BQ2387" s="95"/>
      <c r="BR2387" s="133" t="s">
        <v>9045</v>
      </c>
      <c r="BS2387" s="105">
        <v>95175</v>
      </c>
      <c r="BT2387" s="169">
        <v>1</v>
      </c>
      <c r="BU2387" s="136">
        <v>44417</v>
      </c>
      <c r="BV2387" s="133"/>
      <c r="BW2387" s="105"/>
      <c r="BX2387" s="169"/>
      <c r="BY2387" s="136"/>
      <c r="BZ2387" s="133"/>
      <c r="CA2387" s="105"/>
      <c r="CB2387" s="169"/>
      <c r="CC2387" s="136"/>
      <c r="CD2387" s="169">
        <v>7.1509529848090092E-4</v>
      </c>
      <c r="CE2387" s="169">
        <v>5.6947643429339158E-4</v>
      </c>
    </row>
    <row r="2388" spans="2:83" ht="23">
      <c r="B2388" s="228">
        <v>17</v>
      </c>
      <c r="C2388" s="89">
        <v>3402772</v>
      </c>
      <c r="D2388" s="89">
        <v>1</v>
      </c>
      <c r="E2388" s="147" t="s">
        <v>2024</v>
      </c>
      <c r="F2388" s="250" t="s">
        <v>9051</v>
      </c>
      <c r="G2388" s="250"/>
      <c r="H2388" s="250"/>
      <c r="I2388" s="250"/>
      <c r="J2388" s="90" t="s">
        <v>364</v>
      </c>
      <c r="K2388" s="90" t="s">
        <v>364</v>
      </c>
      <c r="L2388" s="90" t="s">
        <v>364</v>
      </c>
      <c r="M2388" s="91" t="s">
        <v>132</v>
      </c>
      <c r="N2388" s="93" t="s">
        <v>364</v>
      </c>
      <c r="O2388" s="94" t="s">
        <v>468</v>
      </c>
      <c r="P2388" s="144">
        <v>5490000</v>
      </c>
      <c r="Q2388" s="144">
        <v>5462932.7199999997</v>
      </c>
      <c r="R2388" s="144"/>
      <c r="S2388" s="178">
        <v>4322889.17</v>
      </c>
      <c r="T2388" s="91" t="s">
        <v>60</v>
      </c>
      <c r="U2388" s="500">
        <v>6.4030000000000005</v>
      </c>
      <c r="V2388" s="500">
        <v>4.07E-2</v>
      </c>
      <c r="W2388" s="500">
        <v>0.02</v>
      </c>
      <c r="X2388" s="500">
        <v>6.3623000000000003</v>
      </c>
      <c r="Y2388" s="97">
        <v>38987</v>
      </c>
      <c r="Z2388" s="512">
        <f t="shared" si="223"/>
        <v>640.30000000000007</v>
      </c>
      <c r="AA2388" s="512">
        <f t="shared" si="224"/>
        <v>4.07</v>
      </c>
      <c r="AB2388" s="512">
        <f t="shared" si="225"/>
        <v>2</v>
      </c>
      <c r="AC2388" s="512">
        <f t="shared" si="226"/>
        <v>636.23</v>
      </c>
      <c r="AD2388" s="249">
        <v>300</v>
      </c>
      <c r="AE2388" s="249">
        <v>0</v>
      </c>
      <c r="AF2388" s="249">
        <v>4</v>
      </c>
      <c r="AG2388" s="91">
        <v>116</v>
      </c>
      <c r="AH2388" s="97">
        <v>42644</v>
      </c>
      <c r="AI2388" s="98" t="s">
        <v>9014</v>
      </c>
      <c r="AJ2388" s="98" t="s">
        <v>9015</v>
      </c>
      <c r="AK2388" s="99"/>
      <c r="AL2388" s="100" t="s">
        <v>98</v>
      </c>
      <c r="AM2388" s="97"/>
      <c r="AN2388" s="228">
        <v>17</v>
      </c>
      <c r="AO2388" s="228"/>
      <c r="AP2388" s="228"/>
      <c r="AQ2388" s="89">
        <v>3402772</v>
      </c>
      <c r="AR2388" s="89">
        <v>1</v>
      </c>
      <c r="AS2388" s="35">
        <f t="shared" si="227"/>
        <v>7344.6147848549699</v>
      </c>
      <c r="AT2388" s="250" t="s">
        <v>9051</v>
      </c>
      <c r="AU2388" s="144">
        <v>7320000</v>
      </c>
      <c r="AV2388" s="97" t="s">
        <v>364</v>
      </c>
      <c r="AW2388" s="106">
        <v>73.4461478485497</v>
      </c>
      <c r="AX2388" s="219" t="s">
        <v>364</v>
      </c>
      <c r="AY2388" s="219"/>
      <c r="AZ2388" s="105">
        <v>290097</v>
      </c>
      <c r="BA2388" s="100" t="s">
        <v>226</v>
      </c>
      <c r="BB2388" s="44">
        <f t="shared" si="228"/>
        <v>10000</v>
      </c>
      <c r="BC2388" s="106">
        <v>100</v>
      </c>
      <c r="BD2388" s="97">
        <v>39114</v>
      </c>
      <c r="BE2388" s="95">
        <v>628572.23</v>
      </c>
      <c r="BF2388" s="95">
        <v>25142.89</v>
      </c>
      <c r="BG2388" s="95">
        <v>603429.34</v>
      </c>
      <c r="BH2388" s="192">
        <v>1.3214599538228136</v>
      </c>
      <c r="BI2388" s="95">
        <v>29009.7</v>
      </c>
      <c r="BJ2388" s="203">
        <v>0.1</v>
      </c>
      <c r="BK2388" s="108"/>
      <c r="BL2388" s="97"/>
      <c r="BM2388" s="168"/>
      <c r="BN2388" s="95"/>
      <c r="BO2388" s="97"/>
      <c r="BP2388" s="95"/>
      <c r="BQ2388" s="95"/>
      <c r="BR2388" s="133"/>
      <c r="BS2388" s="105"/>
      <c r="BT2388" s="169"/>
      <c r="BU2388" s="136"/>
      <c r="BV2388" s="133"/>
      <c r="BW2388" s="105"/>
      <c r="BX2388" s="169"/>
      <c r="BY2388" s="136"/>
      <c r="BZ2388" s="133"/>
      <c r="CA2388" s="105"/>
      <c r="CB2388" s="169"/>
      <c r="CC2388" s="136"/>
      <c r="CD2388" s="169">
        <v>2.1810406627622088E-3</v>
      </c>
      <c r="CE2388" s="169">
        <v>1.7369031265025044E-3</v>
      </c>
    </row>
    <row r="2389" spans="2:83" ht="34">
      <c r="B2389" s="229">
        <v>17.100000000000001</v>
      </c>
      <c r="C2389" s="89">
        <v>3402772</v>
      </c>
      <c r="D2389" s="89">
        <v>1</v>
      </c>
      <c r="E2389" s="147" t="s">
        <v>2024</v>
      </c>
      <c r="F2389" s="248" t="s">
        <v>9052</v>
      </c>
      <c r="G2389" s="248"/>
      <c r="H2389" s="248"/>
      <c r="I2389" s="248"/>
      <c r="J2389" s="90" t="s">
        <v>9053</v>
      </c>
      <c r="K2389" s="90" t="s">
        <v>441</v>
      </c>
      <c r="L2389" s="90" t="s">
        <v>440</v>
      </c>
      <c r="M2389" s="91" t="s">
        <v>132</v>
      </c>
      <c r="N2389" s="93">
        <v>77078</v>
      </c>
      <c r="O2389" s="94" t="s">
        <v>468</v>
      </c>
      <c r="P2389" s="95">
        <v>4875000</v>
      </c>
      <c r="Q2389" s="95">
        <v>4850964.8499999996</v>
      </c>
      <c r="R2389" s="95"/>
      <c r="S2389" s="96">
        <v>3838631.09</v>
      </c>
      <c r="T2389" s="91" t="s">
        <v>1235</v>
      </c>
      <c r="U2389" s="500">
        <v>0</v>
      </c>
      <c r="V2389" s="500">
        <v>0</v>
      </c>
      <c r="W2389" s="500">
        <v>0</v>
      </c>
      <c r="X2389" s="500">
        <v>0</v>
      </c>
      <c r="Y2389" s="97"/>
      <c r="Z2389" s="512">
        <f t="shared" si="223"/>
        <v>0</v>
      </c>
      <c r="AA2389" s="512">
        <f t="shared" si="224"/>
        <v>0</v>
      </c>
      <c r="AB2389" s="512">
        <f t="shared" si="225"/>
        <v>0</v>
      </c>
      <c r="AC2389" s="512">
        <f t="shared" si="226"/>
        <v>0</v>
      </c>
      <c r="AD2389" s="249"/>
      <c r="AE2389" s="249"/>
      <c r="AF2389" s="249"/>
      <c r="AG2389" s="91"/>
      <c r="AH2389" s="97"/>
      <c r="AI2389" s="98"/>
      <c r="AJ2389" s="98"/>
      <c r="AK2389" s="99"/>
      <c r="AL2389" s="100"/>
      <c r="AM2389" s="97"/>
      <c r="AN2389" s="229">
        <v>17.100000000000001</v>
      </c>
      <c r="AO2389" s="229"/>
      <c r="AP2389" s="229"/>
      <c r="AQ2389" s="89">
        <v>3402772</v>
      </c>
      <c r="AR2389" s="89">
        <v>1</v>
      </c>
      <c r="AS2389" s="35">
        <f t="shared" si="227"/>
        <v>0</v>
      </c>
      <c r="AT2389" s="248" t="s">
        <v>9052</v>
      </c>
      <c r="AU2389" s="95">
        <v>6500000</v>
      </c>
      <c r="AV2389" s="97">
        <v>38693</v>
      </c>
      <c r="AW2389" s="106">
        <v>0</v>
      </c>
      <c r="AX2389" s="220">
        <v>1981</v>
      </c>
      <c r="AY2389" s="220"/>
      <c r="AZ2389" s="105">
        <v>262647</v>
      </c>
      <c r="BA2389" s="100" t="s">
        <v>226</v>
      </c>
      <c r="BB2389" s="44">
        <f t="shared" si="228"/>
        <v>10000</v>
      </c>
      <c r="BC2389" s="106">
        <v>100</v>
      </c>
      <c r="BD2389" s="97">
        <v>39114</v>
      </c>
      <c r="BE2389" s="95"/>
      <c r="BF2389" s="95"/>
      <c r="BG2389" s="95"/>
      <c r="BH2389" s="192"/>
      <c r="BI2389" s="95"/>
      <c r="BJ2389" s="203" t="s">
        <v>1235</v>
      </c>
      <c r="BK2389" s="108"/>
      <c r="BL2389" s="97"/>
      <c r="BM2389" s="168"/>
      <c r="BN2389" s="95"/>
      <c r="BO2389" s="97"/>
      <c r="BP2389" s="95"/>
      <c r="BQ2389" s="95"/>
      <c r="BR2389" s="133" t="s">
        <v>9054</v>
      </c>
      <c r="BS2389" s="105">
        <v>262647</v>
      </c>
      <c r="BT2389" s="169">
        <v>1</v>
      </c>
      <c r="BU2389" s="136">
        <v>44408</v>
      </c>
      <c r="BV2389" s="133"/>
      <c r="BW2389" s="105"/>
      <c r="BX2389" s="169"/>
      <c r="BY2389" s="136"/>
      <c r="BZ2389" s="133"/>
      <c r="CA2389" s="105"/>
      <c r="CB2389" s="169"/>
      <c r="CC2389" s="136"/>
      <c r="CD2389" s="169">
        <v>1.9367164367128026E-3</v>
      </c>
      <c r="CE2389" s="169">
        <v>1.54233201219413E-3</v>
      </c>
    </row>
    <row r="2390" spans="2:83" ht="23">
      <c r="B2390" s="229">
        <v>17.2</v>
      </c>
      <c r="C2390" s="89">
        <v>3402772</v>
      </c>
      <c r="D2390" s="89">
        <v>1</v>
      </c>
      <c r="E2390" s="147" t="s">
        <v>2024</v>
      </c>
      <c r="F2390" s="248" t="s">
        <v>9055</v>
      </c>
      <c r="G2390" s="248"/>
      <c r="H2390" s="248"/>
      <c r="I2390" s="248"/>
      <c r="J2390" s="90" t="s">
        <v>9056</v>
      </c>
      <c r="K2390" s="90" t="s">
        <v>1021</v>
      </c>
      <c r="L2390" s="90" t="s">
        <v>1020</v>
      </c>
      <c r="M2390" s="91" t="s">
        <v>132</v>
      </c>
      <c r="N2390" s="93">
        <v>78408</v>
      </c>
      <c r="O2390" s="94" t="s">
        <v>468</v>
      </c>
      <c r="P2390" s="95">
        <v>615000</v>
      </c>
      <c r="Q2390" s="95">
        <v>611967.87</v>
      </c>
      <c r="R2390" s="95"/>
      <c r="S2390" s="96">
        <v>484258.08</v>
      </c>
      <c r="T2390" s="91"/>
      <c r="U2390" s="500">
        <v>0</v>
      </c>
      <c r="V2390" s="500">
        <v>0</v>
      </c>
      <c r="W2390" s="500">
        <v>0</v>
      </c>
      <c r="X2390" s="500">
        <v>0</v>
      </c>
      <c r="Y2390" s="97"/>
      <c r="Z2390" s="512">
        <f t="shared" si="223"/>
        <v>0</v>
      </c>
      <c r="AA2390" s="512">
        <f t="shared" si="224"/>
        <v>0</v>
      </c>
      <c r="AB2390" s="512">
        <f t="shared" si="225"/>
        <v>0</v>
      </c>
      <c r="AC2390" s="512">
        <f t="shared" si="226"/>
        <v>0</v>
      </c>
      <c r="AD2390" s="249"/>
      <c r="AE2390" s="249"/>
      <c r="AF2390" s="249"/>
      <c r="AG2390" s="91"/>
      <c r="AH2390" s="97"/>
      <c r="AI2390" s="98"/>
      <c r="AJ2390" s="98"/>
      <c r="AK2390" s="99"/>
      <c r="AL2390" s="100"/>
      <c r="AM2390" s="97"/>
      <c r="AN2390" s="229">
        <v>17.2</v>
      </c>
      <c r="AO2390" s="229"/>
      <c r="AP2390" s="229"/>
      <c r="AQ2390" s="89">
        <v>3402772</v>
      </c>
      <c r="AR2390" s="89">
        <v>1</v>
      </c>
      <c r="AS2390" s="35">
        <f t="shared" si="227"/>
        <v>0</v>
      </c>
      <c r="AT2390" s="248" t="s">
        <v>9055</v>
      </c>
      <c r="AU2390" s="95">
        <v>820000</v>
      </c>
      <c r="AV2390" s="97">
        <v>38692</v>
      </c>
      <c r="AW2390" s="106">
        <v>0</v>
      </c>
      <c r="AX2390" s="219">
        <v>1973</v>
      </c>
      <c r="AY2390" s="219"/>
      <c r="AZ2390" s="105">
        <v>27450</v>
      </c>
      <c r="BA2390" s="100" t="s">
        <v>226</v>
      </c>
      <c r="BB2390" s="44">
        <f t="shared" si="228"/>
        <v>10000</v>
      </c>
      <c r="BC2390" s="106">
        <v>100</v>
      </c>
      <c r="BD2390" s="97">
        <v>39114</v>
      </c>
      <c r="BE2390" s="95"/>
      <c r="BF2390" s="95"/>
      <c r="BG2390" s="95"/>
      <c r="BH2390" s="192"/>
      <c r="BI2390" s="95"/>
      <c r="BJ2390" s="203" t="s">
        <v>1235</v>
      </c>
      <c r="BK2390" s="108"/>
      <c r="BL2390" s="97"/>
      <c r="BM2390" s="168"/>
      <c r="BN2390" s="95"/>
      <c r="BO2390" s="97"/>
      <c r="BP2390" s="95"/>
      <c r="BQ2390" s="95"/>
      <c r="BR2390" s="133" t="s">
        <v>9054</v>
      </c>
      <c r="BS2390" s="105">
        <v>27450</v>
      </c>
      <c r="BT2390" s="169">
        <v>1</v>
      </c>
      <c r="BU2390" s="136">
        <v>44408</v>
      </c>
      <c r="BV2390" s="133"/>
      <c r="BW2390" s="105"/>
      <c r="BX2390" s="169"/>
      <c r="BY2390" s="136"/>
      <c r="BZ2390" s="133"/>
      <c r="CA2390" s="105"/>
      <c r="CB2390" s="169"/>
      <c r="CC2390" s="136"/>
      <c r="CD2390" s="169">
        <v>2.4432422604940616E-4</v>
      </c>
      <c r="CE2390" s="169">
        <v>1.9457111430837431E-4</v>
      </c>
    </row>
    <row r="2391" spans="2:83" ht="23">
      <c r="B2391" s="228">
        <v>18</v>
      </c>
      <c r="C2391" s="89">
        <v>3402873</v>
      </c>
      <c r="D2391" s="89">
        <v>1</v>
      </c>
      <c r="E2391" s="147" t="s">
        <v>2024</v>
      </c>
      <c r="F2391" s="250" t="s">
        <v>9057</v>
      </c>
      <c r="G2391" s="250"/>
      <c r="H2391" s="250"/>
      <c r="I2391" s="250"/>
      <c r="J2391" s="90" t="s">
        <v>364</v>
      </c>
      <c r="K2391" s="90" t="s">
        <v>364</v>
      </c>
      <c r="L2391" s="90" t="s">
        <v>364</v>
      </c>
      <c r="M2391" s="91" t="s">
        <v>83</v>
      </c>
      <c r="N2391" s="93" t="s">
        <v>364</v>
      </c>
      <c r="O2391" s="94" t="s">
        <v>468</v>
      </c>
      <c r="P2391" s="144">
        <v>5325000</v>
      </c>
      <c r="Q2391" s="144">
        <v>5298746.21</v>
      </c>
      <c r="R2391" s="144"/>
      <c r="S2391" s="178">
        <v>4192966.03</v>
      </c>
      <c r="T2391" s="91" t="s">
        <v>60</v>
      </c>
      <c r="U2391" s="500">
        <v>6.4030000000000005</v>
      </c>
      <c r="V2391" s="500">
        <v>4.07E-2</v>
      </c>
      <c r="W2391" s="500">
        <v>0.02</v>
      </c>
      <c r="X2391" s="500">
        <v>6.3623000000000003</v>
      </c>
      <c r="Y2391" s="97">
        <v>38987</v>
      </c>
      <c r="Z2391" s="512">
        <f t="shared" si="223"/>
        <v>640.30000000000007</v>
      </c>
      <c r="AA2391" s="512">
        <f t="shared" si="224"/>
        <v>4.07</v>
      </c>
      <c r="AB2391" s="512">
        <f t="shared" si="225"/>
        <v>2</v>
      </c>
      <c r="AC2391" s="512">
        <f t="shared" si="226"/>
        <v>636.23</v>
      </c>
      <c r="AD2391" s="249">
        <v>300</v>
      </c>
      <c r="AE2391" s="249">
        <v>0</v>
      </c>
      <c r="AF2391" s="249">
        <v>4</v>
      </c>
      <c r="AG2391" s="91">
        <v>116</v>
      </c>
      <c r="AH2391" s="97">
        <v>42644</v>
      </c>
      <c r="AI2391" s="98" t="s">
        <v>9014</v>
      </c>
      <c r="AJ2391" s="98" t="s">
        <v>9015</v>
      </c>
      <c r="AK2391" s="99"/>
      <c r="AL2391" s="100" t="s">
        <v>98</v>
      </c>
      <c r="AM2391" s="97"/>
      <c r="AN2391" s="228">
        <v>18</v>
      </c>
      <c r="AO2391" s="228"/>
      <c r="AP2391" s="228"/>
      <c r="AQ2391" s="89">
        <v>3402873</v>
      </c>
      <c r="AR2391" s="89">
        <v>1</v>
      </c>
      <c r="AS2391" s="35">
        <f t="shared" si="227"/>
        <v>7344.6147848549699</v>
      </c>
      <c r="AT2391" s="250" t="s">
        <v>9057</v>
      </c>
      <c r="AU2391" s="144">
        <v>7100000</v>
      </c>
      <c r="AV2391" s="97" t="s">
        <v>364</v>
      </c>
      <c r="AW2391" s="106">
        <v>73.4461478485497</v>
      </c>
      <c r="AX2391" s="220" t="s">
        <v>364</v>
      </c>
      <c r="AY2391" s="220" t="s">
        <v>364</v>
      </c>
      <c r="AZ2391" s="105">
        <v>223648</v>
      </c>
      <c r="BA2391" s="100" t="s">
        <v>226</v>
      </c>
      <c r="BB2391" s="44">
        <f t="shared" si="228"/>
        <v>10000</v>
      </c>
      <c r="BC2391" s="106">
        <v>100</v>
      </c>
      <c r="BD2391" s="97">
        <v>39114</v>
      </c>
      <c r="BE2391" s="95">
        <v>609681</v>
      </c>
      <c r="BF2391" s="95">
        <v>24387</v>
      </c>
      <c r="BG2391" s="95">
        <v>585294</v>
      </c>
      <c r="BH2391" s="192">
        <v>1.3214599538228136</v>
      </c>
      <c r="BI2391" s="95">
        <v>22365</v>
      </c>
      <c r="BJ2391" s="203">
        <v>0.10000089426241236</v>
      </c>
      <c r="BK2391" s="108"/>
      <c r="BL2391" s="97"/>
      <c r="BM2391" s="168"/>
      <c r="BN2391" s="95"/>
      <c r="BO2391" s="97"/>
      <c r="BP2391" s="95"/>
      <c r="BQ2391" s="95"/>
      <c r="BR2391" s="133"/>
      <c r="BS2391" s="105"/>
      <c r="BT2391" s="169"/>
      <c r="BU2391" s="136"/>
      <c r="BV2391" s="133"/>
      <c r="BW2391" s="105"/>
      <c r="BX2391" s="169"/>
      <c r="BY2391" s="136"/>
      <c r="BZ2391" s="133"/>
      <c r="CA2391" s="105"/>
      <c r="CB2391" s="169"/>
      <c r="CC2391" s="136"/>
      <c r="CD2391" s="169">
        <v>2.1154902573405927E-3</v>
      </c>
      <c r="CE2391" s="169">
        <v>1.6847011175880446E-3</v>
      </c>
    </row>
    <row r="2392" spans="2:83" ht="23">
      <c r="B2392" s="207">
        <v>18.100000000000001</v>
      </c>
      <c r="C2392" s="57">
        <v>3402873</v>
      </c>
      <c r="D2392" s="57">
        <v>1</v>
      </c>
      <c r="E2392" s="155" t="s">
        <v>2024</v>
      </c>
      <c r="F2392" s="241" t="s">
        <v>9058</v>
      </c>
      <c r="G2392" s="241"/>
      <c r="H2392" s="241"/>
      <c r="I2392" s="241"/>
      <c r="J2392" s="58" t="s">
        <v>9059</v>
      </c>
      <c r="K2392" s="58" t="s">
        <v>315</v>
      </c>
      <c r="L2392" s="58" t="s">
        <v>81</v>
      </c>
      <c r="M2392" s="59" t="s">
        <v>83</v>
      </c>
      <c r="N2392" s="61">
        <v>85009</v>
      </c>
      <c r="O2392" s="62" t="s">
        <v>468</v>
      </c>
      <c r="P2392" s="79">
        <v>4800000</v>
      </c>
      <c r="Q2392" s="79">
        <v>4776334.6100000003</v>
      </c>
      <c r="R2392" s="79"/>
      <c r="S2392" s="80">
        <v>3779575.01</v>
      </c>
      <c r="T2392" s="59"/>
      <c r="U2392" s="499">
        <v>0</v>
      </c>
      <c r="V2392" s="499">
        <v>0</v>
      </c>
      <c r="W2392" s="499">
        <v>0</v>
      </c>
      <c r="X2392" s="499">
        <v>0</v>
      </c>
      <c r="Y2392" s="66"/>
      <c r="Z2392" s="512">
        <f t="shared" si="223"/>
        <v>0</v>
      </c>
      <c r="AA2392" s="512">
        <f t="shared" si="224"/>
        <v>0</v>
      </c>
      <c r="AB2392" s="512">
        <f t="shared" si="225"/>
        <v>0</v>
      </c>
      <c r="AC2392" s="512">
        <f t="shared" si="226"/>
        <v>0</v>
      </c>
      <c r="AD2392" s="240"/>
      <c r="AE2392" s="240"/>
      <c r="AF2392" s="240"/>
      <c r="AG2392" s="59"/>
      <c r="AH2392" s="66"/>
      <c r="AI2392" s="67"/>
      <c r="AJ2392" s="67"/>
      <c r="AK2392" s="68"/>
      <c r="AL2392" s="69"/>
      <c r="AM2392" s="66"/>
      <c r="AN2392" s="207">
        <v>18.100000000000001</v>
      </c>
      <c r="AO2392" s="207"/>
      <c r="AP2392" s="207"/>
      <c r="AQ2392" s="57">
        <v>3402873</v>
      </c>
      <c r="AR2392" s="57">
        <v>1</v>
      </c>
      <c r="AS2392" s="35">
        <f t="shared" si="227"/>
        <v>0</v>
      </c>
      <c r="AT2392" s="241" t="s">
        <v>9058</v>
      </c>
      <c r="AU2392" s="79">
        <v>6400000</v>
      </c>
      <c r="AV2392" s="66">
        <v>38705</v>
      </c>
      <c r="AW2392" s="81">
        <v>0</v>
      </c>
      <c r="AX2392" s="215">
        <v>1940</v>
      </c>
      <c r="AY2392" s="215">
        <v>1995</v>
      </c>
      <c r="AZ2392" s="74">
        <v>200500</v>
      </c>
      <c r="BA2392" s="69" t="s">
        <v>226</v>
      </c>
      <c r="BB2392" s="44">
        <f t="shared" si="228"/>
        <v>10000</v>
      </c>
      <c r="BC2392" s="81">
        <v>100</v>
      </c>
      <c r="BD2392" s="66">
        <v>39114</v>
      </c>
      <c r="BE2392" s="79"/>
      <c r="BF2392" s="79"/>
      <c r="BG2392" s="79"/>
      <c r="BH2392" s="75"/>
      <c r="BI2392" s="79"/>
      <c r="BJ2392" s="197" t="s">
        <v>1235</v>
      </c>
      <c r="BK2392" s="78"/>
      <c r="BL2392" s="66"/>
      <c r="BM2392" s="163"/>
      <c r="BN2392" s="79"/>
      <c r="BO2392" s="66"/>
      <c r="BP2392" s="79"/>
      <c r="BQ2392" s="79"/>
      <c r="BR2392" s="158" t="s">
        <v>9060</v>
      </c>
      <c r="BS2392" s="74">
        <v>200500</v>
      </c>
      <c r="BT2392" s="161">
        <v>1</v>
      </c>
      <c r="BU2392" s="160">
        <v>44417</v>
      </c>
      <c r="BV2392" s="158"/>
      <c r="BW2392" s="74"/>
      <c r="BX2392" s="161"/>
      <c r="BY2392" s="160"/>
      <c r="BZ2392" s="158"/>
      <c r="CA2392" s="74"/>
      <c r="CB2392" s="161"/>
      <c r="CC2392" s="160"/>
      <c r="CD2392" s="161">
        <v>1.9069207946182574E-3</v>
      </c>
      <c r="CE2392" s="161">
        <v>1.5186038237225664E-3</v>
      </c>
    </row>
    <row r="2393" spans="2:83" ht="23">
      <c r="B2393" s="207">
        <v>18.2</v>
      </c>
      <c r="C2393" s="57">
        <v>3402873</v>
      </c>
      <c r="D2393" s="57">
        <v>1</v>
      </c>
      <c r="E2393" s="155" t="s">
        <v>2024</v>
      </c>
      <c r="F2393" s="241" t="s">
        <v>9061</v>
      </c>
      <c r="G2393" s="241"/>
      <c r="H2393" s="241"/>
      <c r="I2393" s="241"/>
      <c r="J2393" s="58" t="s">
        <v>9062</v>
      </c>
      <c r="K2393" s="58" t="s">
        <v>1954</v>
      </c>
      <c r="L2393" s="58" t="s">
        <v>1953</v>
      </c>
      <c r="M2393" s="59" t="s">
        <v>83</v>
      </c>
      <c r="N2393" s="61">
        <v>85713</v>
      </c>
      <c r="O2393" s="62" t="s">
        <v>468</v>
      </c>
      <c r="P2393" s="79">
        <v>525000</v>
      </c>
      <c r="Q2393" s="79">
        <v>522411.6</v>
      </c>
      <c r="R2393" s="79"/>
      <c r="S2393" s="80">
        <v>413391.02</v>
      </c>
      <c r="T2393" s="59" t="s">
        <v>1235</v>
      </c>
      <c r="U2393" s="499">
        <v>0</v>
      </c>
      <c r="V2393" s="499">
        <v>0</v>
      </c>
      <c r="W2393" s="499">
        <v>0</v>
      </c>
      <c r="X2393" s="499">
        <v>0</v>
      </c>
      <c r="Y2393" s="66"/>
      <c r="Z2393" s="512">
        <f t="shared" si="223"/>
        <v>0</v>
      </c>
      <c r="AA2393" s="512">
        <f t="shared" si="224"/>
        <v>0</v>
      </c>
      <c r="AB2393" s="512">
        <f t="shared" si="225"/>
        <v>0</v>
      </c>
      <c r="AC2393" s="512">
        <f t="shared" si="226"/>
        <v>0</v>
      </c>
      <c r="AD2393" s="240"/>
      <c r="AE2393" s="240"/>
      <c r="AF2393" s="240"/>
      <c r="AG2393" s="59"/>
      <c r="AH2393" s="66"/>
      <c r="AI2393" s="67"/>
      <c r="AJ2393" s="67"/>
      <c r="AK2393" s="68"/>
      <c r="AL2393" s="69"/>
      <c r="AM2393" s="66"/>
      <c r="AN2393" s="207">
        <v>18.2</v>
      </c>
      <c r="AO2393" s="207"/>
      <c r="AP2393" s="207"/>
      <c r="AQ2393" s="57">
        <v>3402873</v>
      </c>
      <c r="AR2393" s="57">
        <v>1</v>
      </c>
      <c r="AS2393" s="35">
        <f t="shared" si="227"/>
        <v>0</v>
      </c>
      <c r="AT2393" s="241" t="s">
        <v>9061</v>
      </c>
      <c r="AU2393" s="79">
        <v>700000</v>
      </c>
      <c r="AV2393" s="66">
        <v>38763</v>
      </c>
      <c r="AW2393" s="81">
        <v>0</v>
      </c>
      <c r="AX2393" s="216">
        <v>1964</v>
      </c>
      <c r="AY2393" s="216"/>
      <c r="AZ2393" s="74">
        <v>23148</v>
      </c>
      <c r="BA2393" s="69" t="s">
        <v>226</v>
      </c>
      <c r="BB2393" s="44">
        <f t="shared" si="228"/>
        <v>10000</v>
      </c>
      <c r="BC2393" s="81">
        <v>100</v>
      </c>
      <c r="BD2393" s="66">
        <v>39114</v>
      </c>
      <c r="BE2393" s="79"/>
      <c r="BF2393" s="79"/>
      <c r="BG2393" s="79"/>
      <c r="BH2393" s="75"/>
      <c r="BI2393" s="79"/>
      <c r="BJ2393" s="197" t="s">
        <v>1235</v>
      </c>
      <c r="BK2393" s="78"/>
      <c r="BL2393" s="66"/>
      <c r="BM2393" s="163"/>
      <c r="BN2393" s="79"/>
      <c r="BO2393" s="66"/>
      <c r="BP2393" s="79"/>
      <c r="BQ2393" s="79"/>
      <c r="BR2393" s="158" t="s">
        <v>9060</v>
      </c>
      <c r="BS2393" s="74">
        <v>23148</v>
      </c>
      <c r="BT2393" s="161">
        <v>1</v>
      </c>
      <c r="BU2393" s="160">
        <v>44417</v>
      </c>
      <c r="BV2393" s="158"/>
      <c r="BW2393" s="74"/>
      <c r="BX2393" s="161"/>
      <c r="BY2393" s="160"/>
      <c r="BZ2393" s="158"/>
      <c r="CA2393" s="74"/>
      <c r="CB2393" s="161"/>
      <c r="CC2393" s="160"/>
      <c r="CD2393" s="161">
        <v>2.0856946272233533E-4</v>
      </c>
      <c r="CE2393" s="161">
        <v>1.6609729386547813E-4</v>
      </c>
    </row>
    <row r="2394" spans="2:83" ht="23">
      <c r="B2394" s="209">
        <v>19</v>
      </c>
      <c r="C2394" s="57">
        <v>3402868</v>
      </c>
      <c r="D2394" s="57">
        <v>1</v>
      </c>
      <c r="E2394" s="155" t="s">
        <v>2024</v>
      </c>
      <c r="F2394" s="241" t="s">
        <v>9063</v>
      </c>
      <c r="G2394" s="241"/>
      <c r="H2394" s="241"/>
      <c r="I2394" s="241"/>
      <c r="J2394" s="58" t="s">
        <v>9064</v>
      </c>
      <c r="K2394" s="58" t="s">
        <v>441</v>
      </c>
      <c r="L2394" s="58" t="s">
        <v>440</v>
      </c>
      <c r="M2394" s="59" t="s">
        <v>132</v>
      </c>
      <c r="N2394" s="61">
        <v>77020</v>
      </c>
      <c r="O2394" s="62" t="s">
        <v>468</v>
      </c>
      <c r="P2394" s="79">
        <v>3300000</v>
      </c>
      <c r="Q2394" s="79">
        <v>3283730.05</v>
      </c>
      <c r="R2394" s="79"/>
      <c r="S2394" s="80">
        <v>2598457.84</v>
      </c>
      <c r="T2394" s="59" t="s">
        <v>60</v>
      </c>
      <c r="U2394" s="499">
        <v>6.4030000000000005</v>
      </c>
      <c r="V2394" s="499">
        <v>4.07E-2</v>
      </c>
      <c r="W2394" s="499">
        <v>0.02</v>
      </c>
      <c r="X2394" s="499">
        <v>6.3623000000000003</v>
      </c>
      <c r="Y2394" s="66">
        <v>38987</v>
      </c>
      <c r="Z2394" s="512">
        <f t="shared" si="223"/>
        <v>640.30000000000007</v>
      </c>
      <c r="AA2394" s="512">
        <f t="shared" si="224"/>
        <v>4.07</v>
      </c>
      <c r="AB2394" s="512">
        <f t="shared" si="225"/>
        <v>2</v>
      </c>
      <c r="AC2394" s="512">
        <f t="shared" si="226"/>
        <v>636.23</v>
      </c>
      <c r="AD2394" s="240">
        <v>300</v>
      </c>
      <c r="AE2394" s="240">
        <v>0</v>
      </c>
      <c r="AF2394" s="240">
        <v>4</v>
      </c>
      <c r="AG2394" s="59">
        <v>116</v>
      </c>
      <c r="AH2394" s="66">
        <v>42644</v>
      </c>
      <c r="AI2394" s="67" t="s">
        <v>9014</v>
      </c>
      <c r="AJ2394" s="67" t="s">
        <v>9015</v>
      </c>
      <c r="AK2394" s="68"/>
      <c r="AL2394" s="69" t="s">
        <v>9065</v>
      </c>
      <c r="AM2394" s="66" t="s">
        <v>5412</v>
      </c>
      <c r="AN2394" s="209">
        <v>19</v>
      </c>
      <c r="AO2394" s="209"/>
      <c r="AP2394" s="209"/>
      <c r="AQ2394" s="57">
        <v>3402868</v>
      </c>
      <c r="AR2394" s="57">
        <v>1</v>
      </c>
      <c r="AS2394" s="35">
        <f t="shared" si="227"/>
        <v>7344.6147848549699</v>
      </c>
      <c r="AT2394" s="241" t="s">
        <v>9063</v>
      </c>
      <c r="AU2394" s="79">
        <v>4950000</v>
      </c>
      <c r="AV2394" s="66">
        <v>38923</v>
      </c>
      <c r="AW2394" s="81">
        <v>73.4461478485497</v>
      </c>
      <c r="AX2394" s="215">
        <v>1936</v>
      </c>
      <c r="AY2394" s="215"/>
      <c r="AZ2394" s="74">
        <v>280000</v>
      </c>
      <c r="BA2394" s="69" t="s">
        <v>226</v>
      </c>
      <c r="BB2394" s="44">
        <f t="shared" si="228"/>
        <v>10000</v>
      </c>
      <c r="BC2394" s="81">
        <v>100</v>
      </c>
      <c r="BD2394" s="66">
        <v>39114</v>
      </c>
      <c r="BE2394" s="79">
        <v>558158.17000000004</v>
      </c>
      <c r="BF2394" s="79">
        <v>22326.32</v>
      </c>
      <c r="BG2394" s="79">
        <v>535831.84</v>
      </c>
      <c r="BH2394" s="75">
        <v>1.3214599538228136</v>
      </c>
      <c r="BI2394" s="79">
        <v>63466.66</v>
      </c>
      <c r="BJ2394" s="197">
        <v>0.22666664285714286</v>
      </c>
      <c r="BK2394" s="78"/>
      <c r="BL2394" s="66"/>
      <c r="BM2394" s="163"/>
      <c r="BN2394" s="79"/>
      <c r="BO2394" s="66"/>
      <c r="BP2394" s="79"/>
      <c r="BQ2394" s="79"/>
      <c r="BR2394" s="158" t="s">
        <v>9066</v>
      </c>
      <c r="BS2394" s="74">
        <v>280000</v>
      </c>
      <c r="BT2394" s="161">
        <v>1</v>
      </c>
      <c r="BU2394" s="160">
        <v>44408</v>
      </c>
      <c r="BV2394" s="158"/>
      <c r="BW2394" s="74"/>
      <c r="BX2394" s="161"/>
      <c r="BY2394" s="160"/>
      <c r="BZ2394" s="158"/>
      <c r="CA2394" s="74"/>
      <c r="CB2394" s="161"/>
      <c r="CC2394" s="160"/>
      <c r="CD2394" s="161">
        <v>1.3110080485457967E-3</v>
      </c>
      <c r="CE2394" s="161">
        <v>1.0440401305976956E-3</v>
      </c>
    </row>
    <row r="2395" spans="2:83" ht="34">
      <c r="B2395" s="209">
        <v>20</v>
      </c>
      <c r="C2395" s="57">
        <v>3402869</v>
      </c>
      <c r="D2395" s="57">
        <v>1</v>
      </c>
      <c r="E2395" s="155" t="s">
        <v>2024</v>
      </c>
      <c r="F2395" s="241" t="s">
        <v>9067</v>
      </c>
      <c r="G2395" s="241"/>
      <c r="H2395" s="241"/>
      <c r="I2395" s="241"/>
      <c r="J2395" s="58" t="s">
        <v>9068</v>
      </c>
      <c r="K2395" s="58" t="s">
        <v>9069</v>
      </c>
      <c r="L2395" s="58" t="s">
        <v>1193</v>
      </c>
      <c r="M2395" s="59" t="s">
        <v>132</v>
      </c>
      <c r="N2395" s="61">
        <v>77531</v>
      </c>
      <c r="O2395" s="62" t="s">
        <v>468</v>
      </c>
      <c r="P2395" s="79">
        <v>352500</v>
      </c>
      <c r="Q2395" s="79">
        <v>350762.09</v>
      </c>
      <c r="R2395" s="79"/>
      <c r="S2395" s="80">
        <v>277563.09000000003</v>
      </c>
      <c r="T2395" s="59" t="s">
        <v>60</v>
      </c>
      <c r="U2395" s="499">
        <v>6.4030000000000005</v>
      </c>
      <c r="V2395" s="499">
        <v>4.07E-2</v>
      </c>
      <c r="W2395" s="499">
        <v>0.02</v>
      </c>
      <c r="X2395" s="499">
        <v>6.3623000000000003</v>
      </c>
      <c r="Y2395" s="66">
        <v>38987</v>
      </c>
      <c r="Z2395" s="512">
        <f t="shared" si="223"/>
        <v>640.30000000000007</v>
      </c>
      <c r="AA2395" s="512">
        <f t="shared" si="224"/>
        <v>4.07</v>
      </c>
      <c r="AB2395" s="512">
        <f t="shared" si="225"/>
        <v>2</v>
      </c>
      <c r="AC2395" s="512">
        <f t="shared" si="226"/>
        <v>636.23</v>
      </c>
      <c r="AD2395" s="240">
        <v>300</v>
      </c>
      <c r="AE2395" s="240">
        <v>0</v>
      </c>
      <c r="AF2395" s="240">
        <v>4</v>
      </c>
      <c r="AG2395" s="59">
        <v>116</v>
      </c>
      <c r="AH2395" s="66">
        <v>42644</v>
      </c>
      <c r="AI2395" s="67" t="s">
        <v>9014</v>
      </c>
      <c r="AJ2395" s="67" t="s">
        <v>9015</v>
      </c>
      <c r="AK2395" s="68"/>
      <c r="AL2395" s="69" t="s">
        <v>9065</v>
      </c>
      <c r="AM2395" s="66" t="s">
        <v>5412</v>
      </c>
      <c r="AN2395" s="209">
        <v>20</v>
      </c>
      <c r="AO2395" s="209"/>
      <c r="AP2395" s="209"/>
      <c r="AQ2395" s="57">
        <v>3402869</v>
      </c>
      <c r="AR2395" s="57">
        <v>1</v>
      </c>
      <c r="AS2395" s="35">
        <f t="shared" si="227"/>
        <v>7344.6147848549699</v>
      </c>
      <c r="AT2395" s="241" t="s">
        <v>9067</v>
      </c>
      <c r="AU2395" s="79">
        <v>470000</v>
      </c>
      <c r="AV2395" s="66">
        <v>38923</v>
      </c>
      <c r="AW2395" s="81">
        <v>73.4461478485497</v>
      </c>
      <c r="AX2395" s="215">
        <v>1965</v>
      </c>
      <c r="AY2395" s="215">
        <v>2004</v>
      </c>
      <c r="AZ2395" s="74">
        <v>39700</v>
      </c>
      <c r="BA2395" s="69" t="s">
        <v>226</v>
      </c>
      <c r="BB2395" s="44">
        <f t="shared" si="228"/>
        <v>10000</v>
      </c>
      <c r="BC2395" s="81">
        <v>100</v>
      </c>
      <c r="BD2395" s="66">
        <v>39114</v>
      </c>
      <c r="BE2395" s="79">
        <v>51522.31</v>
      </c>
      <c r="BF2395" s="79">
        <v>2060.89</v>
      </c>
      <c r="BG2395" s="79">
        <v>49461.41</v>
      </c>
      <c r="BH2395" s="75">
        <v>1.3214599538228136</v>
      </c>
      <c r="BI2395" s="79">
        <v>3970</v>
      </c>
      <c r="BJ2395" s="197">
        <v>0.1</v>
      </c>
      <c r="BK2395" s="78"/>
      <c r="BL2395" s="66"/>
      <c r="BM2395" s="163"/>
      <c r="BN2395" s="79"/>
      <c r="BO2395" s="66"/>
      <c r="BP2395" s="79"/>
      <c r="BQ2395" s="79"/>
      <c r="BR2395" s="158" t="s">
        <v>9066</v>
      </c>
      <c r="BS2395" s="74">
        <v>39700</v>
      </c>
      <c r="BT2395" s="161">
        <v>1</v>
      </c>
      <c r="BU2395" s="160">
        <v>44408</v>
      </c>
      <c r="BV2395" s="158"/>
      <c r="BW2395" s="74"/>
      <c r="BX2395" s="161"/>
      <c r="BY2395" s="160"/>
      <c r="BZ2395" s="158"/>
      <c r="CA2395" s="74"/>
      <c r="CB2395" s="161"/>
      <c r="CC2395" s="160"/>
      <c r="CD2395" s="161">
        <v>1.4003950267310955E-4</v>
      </c>
      <c r="CE2395" s="161">
        <v>1.1152247373450224E-4</v>
      </c>
    </row>
    <row r="2396" spans="2:83">
      <c r="B2396" s="209"/>
      <c r="C2396" s="57"/>
      <c r="D2396" s="57"/>
      <c r="E2396" s="155"/>
      <c r="F2396" s="241"/>
      <c r="G2396" s="241"/>
      <c r="H2396" s="241"/>
      <c r="I2396" s="241"/>
      <c r="J2396" s="58"/>
      <c r="K2396" s="58"/>
      <c r="L2396" s="58"/>
      <c r="M2396" s="59"/>
      <c r="N2396" s="61"/>
      <c r="O2396" s="62"/>
      <c r="P2396" s="79"/>
      <c r="Q2396" s="79"/>
      <c r="R2396" s="79"/>
      <c r="S2396" s="79"/>
      <c r="T2396" s="59"/>
      <c r="U2396" s="499">
        <v>0</v>
      </c>
      <c r="V2396" s="499">
        <v>0</v>
      </c>
      <c r="W2396" s="499">
        <v>0</v>
      </c>
      <c r="X2396" s="499">
        <v>0</v>
      </c>
      <c r="Y2396" s="66"/>
      <c r="Z2396" s="512">
        <f t="shared" si="223"/>
        <v>0</v>
      </c>
      <c r="AA2396" s="512">
        <f t="shared" si="224"/>
        <v>0</v>
      </c>
      <c r="AB2396" s="512">
        <f t="shared" si="225"/>
        <v>0</v>
      </c>
      <c r="AC2396" s="512">
        <f t="shared" si="226"/>
        <v>0</v>
      </c>
      <c r="AD2396" s="240"/>
      <c r="AE2396" s="240"/>
      <c r="AF2396" s="240"/>
      <c r="AG2396" s="59"/>
      <c r="AH2396" s="66"/>
      <c r="AI2396" s="67"/>
      <c r="AJ2396" s="67"/>
      <c r="AK2396" s="68"/>
      <c r="AL2396" s="69"/>
      <c r="AM2396" s="66"/>
      <c r="AN2396" s="209"/>
      <c r="AO2396" s="209"/>
      <c r="AP2396" s="209"/>
      <c r="AQ2396" s="57"/>
      <c r="AR2396" s="57"/>
      <c r="AS2396" s="35">
        <f t="shared" si="227"/>
        <v>0</v>
      </c>
      <c r="AT2396" s="241"/>
      <c r="AU2396" s="79"/>
      <c r="AV2396" s="66"/>
      <c r="AW2396" s="81">
        <v>0</v>
      </c>
      <c r="AX2396" s="215"/>
      <c r="AY2396" s="215"/>
      <c r="AZ2396" s="74"/>
      <c r="BA2396" s="69"/>
      <c r="BB2396" s="44">
        <f t="shared" si="228"/>
        <v>0</v>
      </c>
      <c r="BC2396" s="81">
        <v>0</v>
      </c>
      <c r="BD2396" s="66"/>
      <c r="BE2396" s="79"/>
      <c r="BF2396" s="79"/>
      <c r="BG2396" s="79"/>
      <c r="BH2396" s="75"/>
      <c r="BI2396" s="79"/>
      <c r="BJ2396" s="197" t="s">
        <v>1235</v>
      </c>
      <c r="BK2396" s="78"/>
      <c r="BL2396" s="66"/>
      <c r="BM2396" s="163"/>
      <c r="BN2396" s="79"/>
      <c r="BO2396" s="66"/>
      <c r="BP2396" s="79"/>
      <c r="BQ2396" s="79"/>
      <c r="BR2396" s="158"/>
      <c r="BS2396" s="74"/>
      <c r="BT2396" s="161"/>
      <c r="BU2396" s="160"/>
      <c r="BV2396" s="158"/>
      <c r="BW2396" s="74"/>
      <c r="BX2396" s="161"/>
      <c r="BY2396" s="160"/>
      <c r="BZ2396" s="158"/>
      <c r="CA2396" s="74"/>
      <c r="CB2396" s="161"/>
      <c r="CC2396" s="160"/>
      <c r="CD2396" s="161"/>
      <c r="CE2396" s="161"/>
    </row>
    <row r="2397" spans="2:83" ht="23">
      <c r="B2397" s="228">
        <v>21</v>
      </c>
      <c r="C2397" s="89">
        <v>5</v>
      </c>
      <c r="D2397" s="89">
        <v>2</v>
      </c>
      <c r="E2397" s="147" t="s">
        <v>8808</v>
      </c>
      <c r="F2397" s="248" t="s">
        <v>9070</v>
      </c>
      <c r="G2397" s="248"/>
      <c r="H2397" s="248"/>
      <c r="I2397" s="248"/>
      <c r="J2397" s="90" t="s">
        <v>9070</v>
      </c>
      <c r="K2397" s="90" t="s">
        <v>354</v>
      </c>
      <c r="L2397" s="90" t="s">
        <v>354</v>
      </c>
      <c r="M2397" s="91" t="s">
        <v>355</v>
      </c>
      <c r="N2397" s="93">
        <v>10019</v>
      </c>
      <c r="O2397" s="94" t="s">
        <v>59</v>
      </c>
      <c r="P2397" s="95">
        <v>47000000</v>
      </c>
      <c r="Q2397" s="95">
        <v>47000000</v>
      </c>
      <c r="R2397" s="95"/>
      <c r="S2397" s="96">
        <v>47000000</v>
      </c>
      <c r="T2397" s="91" t="s">
        <v>223</v>
      </c>
      <c r="U2397" s="500">
        <v>5.6360000000000001</v>
      </c>
      <c r="V2397" s="500">
        <v>2.0700000000000003E-2</v>
      </c>
      <c r="W2397" s="500">
        <v>0.01</v>
      </c>
      <c r="X2397" s="500">
        <v>5.6153000000000004</v>
      </c>
      <c r="Y2397" s="97">
        <v>39079</v>
      </c>
      <c r="Z2397" s="512">
        <f t="shared" si="223"/>
        <v>563.6</v>
      </c>
      <c r="AA2397" s="512">
        <f t="shared" si="224"/>
        <v>2.0700000000000003</v>
      </c>
      <c r="AB2397" s="512">
        <f t="shared" si="225"/>
        <v>1</v>
      </c>
      <c r="AC2397" s="512">
        <f t="shared" si="226"/>
        <v>561.53000000000009</v>
      </c>
      <c r="AD2397" s="249">
        <v>0</v>
      </c>
      <c r="AE2397" s="249">
        <v>120</v>
      </c>
      <c r="AF2397" s="249">
        <v>1</v>
      </c>
      <c r="AG2397" s="91">
        <v>119</v>
      </c>
      <c r="AH2397" s="97">
        <v>42746</v>
      </c>
      <c r="AI2397" s="98" t="s">
        <v>61</v>
      </c>
      <c r="AJ2397" s="98" t="s">
        <v>61</v>
      </c>
      <c r="AK2397" s="99"/>
      <c r="AL2397" s="100" t="s">
        <v>9071</v>
      </c>
      <c r="AM2397" s="97"/>
      <c r="AN2397" s="228">
        <v>21</v>
      </c>
      <c r="AO2397" s="228"/>
      <c r="AP2397" s="228"/>
      <c r="AQ2397" s="89">
        <v>5</v>
      </c>
      <c r="AR2397" s="89">
        <v>2</v>
      </c>
      <c r="AS2397" s="35">
        <f t="shared" si="227"/>
        <v>7912.4579124579113</v>
      </c>
      <c r="AT2397" s="248" t="s">
        <v>9070</v>
      </c>
      <c r="AU2397" s="95">
        <v>59400000</v>
      </c>
      <c r="AV2397" s="97">
        <v>39071</v>
      </c>
      <c r="AW2397" s="106">
        <v>79.124579124579114</v>
      </c>
      <c r="AX2397" s="219">
        <v>2002</v>
      </c>
      <c r="AY2397" s="219" t="s">
        <v>1235</v>
      </c>
      <c r="AZ2397" s="105">
        <v>102</v>
      </c>
      <c r="BA2397" s="100" t="s">
        <v>63</v>
      </c>
      <c r="BB2397" s="44">
        <f t="shared" si="228"/>
        <v>10000</v>
      </c>
      <c r="BC2397" s="106">
        <v>100</v>
      </c>
      <c r="BD2397" s="97">
        <v>39063</v>
      </c>
      <c r="BE2397" s="95">
        <v>4606753</v>
      </c>
      <c r="BF2397" s="95">
        <v>1368791</v>
      </c>
      <c r="BG2397" s="95">
        <v>3237962</v>
      </c>
      <c r="BH2397" s="192">
        <v>1.1961970495613949</v>
      </c>
      <c r="BI2397" s="95">
        <v>20800</v>
      </c>
      <c r="BJ2397" s="203">
        <v>203.92156862745097</v>
      </c>
      <c r="BK2397" s="108" t="s">
        <v>276</v>
      </c>
      <c r="BL2397" s="97" t="s">
        <v>9072</v>
      </c>
      <c r="BM2397" s="168" t="s">
        <v>9073</v>
      </c>
      <c r="BN2397" s="95" t="s">
        <v>9073</v>
      </c>
      <c r="BO2397" s="97" t="s">
        <v>7090</v>
      </c>
      <c r="BP2397" s="95" t="s">
        <v>9074</v>
      </c>
      <c r="BQ2397" s="95" t="s">
        <v>9074</v>
      </c>
      <c r="BR2397" s="133" t="s">
        <v>1235</v>
      </c>
      <c r="BS2397" s="105" t="s">
        <v>1235</v>
      </c>
      <c r="BT2397" s="169"/>
      <c r="BU2397" s="136" t="s">
        <v>1235</v>
      </c>
      <c r="BV2397" s="133" t="s">
        <v>1235</v>
      </c>
      <c r="BW2397" s="105" t="s">
        <v>1235</v>
      </c>
      <c r="BX2397" s="169"/>
      <c r="BY2397" s="136" t="s">
        <v>1235</v>
      </c>
      <c r="BZ2397" s="133" t="s">
        <v>1235</v>
      </c>
      <c r="CA2397" s="105" t="s">
        <v>1235</v>
      </c>
      <c r="CB2397" s="169"/>
      <c r="CC2397" s="136" t="s">
        <v>1235</v>
      </c>
      <c r="CD2397" s="169">
        <v>7.3382733709073472E-2</v>
      </c>
      <c r="CE2397" s="169">
        <v>1.4943337421445987E-2</v>
      </c>
    </row>
    <row r="2398" spans="2:83" ht="122">
      <c r="B2398" s="228">
        <v>22</v>
      </c>
      <c r="C2398" s="89">
        <v>21892</v>
      </c>
      <c r="D2398" s="89">
        <v>2</v>
      </c>
      <c r="E2398" s="147" t="s">
        <v>2375</v>
      </c>
      <c r="F2398" s="248" t="s">
        <v>9075</v>
      </c>
      <c r="G2398" s="248"/>
      <c r="H2398" s="248"/>
      <c r="I2398" s="248"/>
      <c r="J2398" s="90" t="s">
        <v>9076</v>
      </c>
      <c r="K2398" s="90" t="s">
        <v>689</v>
      </c>
      <c r="L2398" s="90" t="s">
        <v>9077</v>
      </c>
      <c r="M2398" s="91" t="s">
        <v>90</v>
      </c>
      <c r="N2398" s="93">
        <v>44117</v>
      </c>
      <c r="O2398" s="94" t="s">
        <v>59</v>
      </c>
      <c r="P2398" s="95">
        <v>46500000</v>
      </c>
      <c r="Q2398" s="95">
        <v>46500000</v>
      </c>
      <c r="R2398" s="95"/>
      <c r="S2398" s="96">
        <v>40943868.829999998</v>
      </c>
      <c r="T2398" s="91" t="s">
        <v>70</v>
      </c>
      <c r="U2398" s="500">
        <v>5.6509999999999998</v>
      </c>
      <c r="V2398" s="500">
        <v>4.07E-2</v>
      </c>
      <c r="W2398" s="500">
        <v>0.03</v>
      </c>
      <c r="X2398" s="500">
        <v>5.6102999999999996</v>
      </c>
      <c r="Y2398" s="97">
        <v>39055</v>
      </c>
      <c r="Z2398" s="512">
        <f t="shared" si="223"/>
        <v>565.1</v>
      </c>
      <c r="AA2398" s="512">
        <f t="shared" si="224"/>
        <v>4.07</v>
      </c>
      <c r="AB2398" s="512">
        <f t="shared" si="225"/>
        <v>3</v>
      </c>
      <c r="AC2398" s="512">
        <f t="shared" si="226"/>
        <v>561.03</v>
      </c>
      <c r="AD2398" s="249">
        <v>360</v>
      </c>
      <c r="AE2398" s="249">
        <v>24</v>
      </c>
      <c r="AF2398" s="249">
        <v>1</v>
      </c>
      <c r="AG2398" s="91">
        <v>119</v>
      </c>
      <c r="AH2398" s="97">
        <v>42736</v>
      </c>
      <c r="AI2398" s="98" t="s">
        <v>61</v>
      </c>
      <c r="AJ2398" s="98" t="s">
        <v>61</v>
      </c>
      <c r="AK2398" s="99"/>
      <c r="AL2398" s="100" t="s">
        <v>98</v>
      </c>
      <c r="AM2398" s="97"/>
      <c r="AN2398" s="228">
        <v>22</v>
      </c>
      <c r="AO2398" s="228"/>
      <c r="AP2398" s="228"/>
      <c r="AQ2398" s="89">
        <v>21892</v>
      </c>
      <c r="AR2398" s="89">
        <v>2</v>
      </c>
      <c r="AS2398" s="35">
        <f t="shared" si="227"/>
        <v>7868.0203045685003</v>
      </c>
      <c r="AT2398" s="248" t="s">
        <v>9075</v>
      </c>
      <c r="AU2398" s="95">
        <v>59100000</v>
      </c>
      <c r="AV2398" s="97">
        <v>39027</v>
      </c>
      <c r="AW2398" s="106">
        <v>78.680203045685005</v>
      </c>
      <c r="AX2398" s="220">
        <v>1964</v>
      </c>
      <c r="AY2398" s="220">
        <v>2006</v>
      </c>
      <c r="AZ2398" s="105">
        <v>1574</v>
      </c>
      <c r="BA2398" s="100" t="s">
        <v>63</v>
      </c>
      <c r="BB2398" s="44">
        <f t="shared" si="228"/>
        <v>9231</v>
      </c>
      <c r="BC2398" s="106">
        <v>92.31</v>
      </c>
      <c r="BD2398" s="97">
        <v>39022</v>
      </c>
      <c r="BE2398" s="95">
        <v>8836449.5999999996</v>
      </c>
      <c r="BF2398" s="95">
        <v>4539591.9800000004</v>
      </c>
      <c r="BG2398" s="95">
        <v>4296858</v>
      </c>
      <c r="BH2398" s="192">
        <v>1.2117229410892001</v>
      </c>
      <c r="BI2398" s="95">
        <v>393500</v>
      </c>
      <c r="BJ2398" s="203">
        <v>250</v>
      </c>
      <c r="BK2398" s="108" t="s">
        <v>64</v>
      </c>
      <c r="BL2398" s="97">
        <v>39021</v>
      </c>
      <c r="BM2398" s="168">
        <v>5087890</v>
      </c>
      <c r="BN2398" s="95">
        <v>5087890</v>
      </c>
      <c r="BO2398" s="97">
        <v>38533</v>
      </c>
      <c r="BP2398" s="95">
        <v>3640087</v>
      </c>
      <c r="BQ2398" s="95">
        <v>3640087</v>
      </c>
      <c r="BR2398" s="133"/>
      <c r="BS2398" s="105"/>
      <c r="BT2398" s="169"/>
      <c r="BU2398" s="136"/>
      <c r="BV2398" s="133"/>
      <c r="BW2398" s="105"/>
      <c r="BX2398" s="169"/>
      <c r="BY2398" s="136"/>
      <c r="BZ2398" s="133"/>
      <c r="CA2398" s="105"/>
      <c r="CB2398" s="169"/>
      <c r="CC2398" s="136"/>
      <c r="CD2398" s="169">
        <v>7.260206632918971E-2</v>
      </c>
      <c r="CE2398" s="169">
        <v>1.4784365746749753E-2</v>
      </c>
    </row>
    <row r="2399" spans="2:83" ht="56">
      <c r="B2399" s="228">
        <v>23</v>
      </c>
      <c r="C2399" s="89">
        <v>3404095</v>
      </c>
      <c r="D2399" s="89">
        <v>1</v>
      </c>
      <c r="E2399" s="147" t="s">
        <v>2024</v>
      </c>
      <c r="F2399" s="248" t="s">
        <v>9078</v>
      </c>
      <c r="G2399" s="248"/>
      <c r="H2399" s="248"/>
      <c r="I2399" s="248"/>
      <c r="J2399" s="90" t="s">
        <v>9079</v>
      </c>
      <c r="K2399" s="90" t="s">
        <v>56</v>
      </c>
      <c r="L2399" s="90" t="s">
        <v>9080</v>
      </c>
      <c r="M2399" s="91" t="s">
        <v>58</v>
      </c>
      <c r="N2399" s="93">
        <v>90021</v>
      </c>
      <c r="O2399" s="94" t="s">
        <v>468</v>
      </c>
      <c r="P2399" s="95">
        <v>39000000</v>
      </c>
      <c r="Q2399" s="95">
        <v>39000000</v>
      </c>
      <c r="R2399" s="95"/>
      <c r="S2399" s="96">
        <v>39000000</v>
      </c>
      <c r="T2399" s="91" t="s">
        <v>223</v>
      </c>
      <c r="U2399" s="500">
        <v>5.6719999999999997</v>
      </c>
      <c r="V2399" s="500">
        <v>4.07E-2</v>
      </c>
      <c r="W2399" s="500">
        <v>0.02</v>
      </c>
      <c r="X2399" s="500">
        <v>5.6313000000000004</v>
      </c>
      <c r="Y2399" s="97">
        <v>39065</v>
      </c>
      <c r="Z2399" s="512">
        <f t="shared" si="223"/>
        <v>567.19999999999993</v>
      </c>
      <c r="AA2399" s="512">
        <f t="shared" si="224"/>
        <v>4.07</v>
      </c>
      <c r="AB2399" s="512">
        <f t="shared" si="225"/>
        <v>2</v>
      </c>
      <c r="AC2399" s="512">
        <f t="shared" si="226"/>
        <v>563.13</v>
      </c>
      <c r="AD2399" s="249">
        <v>0</v>
      </c>
      <c r="AE2399" s="249">
        <v>120</v>
      </c>
      <c r="AF2399" s="249">
        <v>1</v>
      </c>
      <c r="AG2399" s="91">
        <v>119</v>
      </c>
      <c r="AH2399" s="97">
        <v>42736</v>
      </c>
      <c r="AI2399" s="98" t="s">
        <v>61</v>
      </c>
      <c r="AJ2399" s="98" t="s">
        <v>61</v>
      </c>
      <c r="AK2399" s="99"/>
      <c r="AL2399" s="100" t="s">
        <v>98</v>
      </c>
      <c r="AM2399" s="97"/>
      <c r="AN2399" s="228">
        <v>23</v>
      </c>
      <c r="AO2399" s="228"/>
      <c r="AP2399" s="228"/>
      <c r="AQ2399" s="89">
        <v>3404095</v>
      </c>
      <c r="AR2399" s="89">
        <v>1</v>
      </c>
      <c r="AS2399" s="35">
        <f t="shared" si="227"/>
        <v>7959.183673469387</v>
      </c>
      <c r="AT2399" s="248" t="s">
        <v>9078</v>
      </c>
      <c r="AU2399" s="95">
        <v>49000000</v>
      </c>
      <c r="AV2399" s="97">
        <v>39028</v>
      </c>
      <c r="AW2399" s="106">
        <v>79.591836734693871</v>
      </c>
      <c r="AX2399" s="220">
        <v>1962</v>
      </c>
      <c r="AY2399" s="220">
        <v>2000</v>
      </c>
      <c r="AZ2399" s="105">
        <v>316632</v>
      </c>
      <c r="BA2399" s="100" t="s">
        <v>226</v>
      </c>
      <c r="BB2399" s="44">
        <f t="shared" si="228"/>
        <v>10000</v>
      </c>
      <c r="BC2399" s="106">
        <v>100</v>
      </c>
      <c r="BD2399" s="97">
        <v>39051</v>
      </c>
      <c r="BE2399" s="95">
        <v>3877372</v>
      </c>
      <c r="BF2399" s="95">
        <v>787176</v>
      </c>
      <c r="BG2399" s="95">
        <v>3090196</v>
      </c>
      <c r="BH2399" s="192">
        <v>1.2847751396270426</v>
      </c>
      <c r="BI2399" s="95">
        <v>47494.8</v>
      </c>
      <c r="BJ2399" s="203">
        <v>0.15</v>
      </c>
      <c r="BK2399" s="108" t="s">
        <v>64</v>
      </c>
      <c r="BL2399" s="97">
        <v>39051</v>
      </c>
      <c r="BM2399" s="168">
        <v>2918209</v>
      </c>
      <c r="BN2399" s="95">
        <v>2162809</v>
      </c>
      <c r="BO2399" s="97">
        <v>38717</v>
      </c>
      <c r="BP2399" s="95">
        <v>2719498</v>
      </c>
      <c r="BQ2399" s="95">
        <v>2421764</v>
      </c>
      <c r="BR2399" s="133" t="s">
        <v>9081</v>
      </c>
      <c r="BS2399" s="105">
        <v>46996</v>
      </c>
      <c r="BT2399" s="169">
        <v>0.14842466964804599</v>
      </c>
      <c r="BU2399" s="136">
        <v>40543</v>
      </c>
      <c r="BV2399" s="133" t="s">
        <v>9082</v>
      </c>
      <c r="BW2399" s="105">
        <v>30866</v>
      </c>
      <c r="BX2399" s="169">
        <v>9.7482250688496419E-2</v>
      </c>
      <c r="BY2399" s="136">
        <v>40435</v>
      </c>
      <c r="BZ2399" s="133" t="s">
        <v>9083</v>
      </c>
      <c r="CA2399" s="105">
        <v>30820</v>
      </c>
      <c r="CB2399" s="169">
        <v>9.7336971626367494E-2</v>
      </c>
      <c r="CC2399" s="136">
        <v>40086</v>
      </c>
      <c r="CD2399" s="169">
        <v>1.5570498522948339E-2</v>
      </c>
      <c r="CE2399" s="169">
        <v>1.2399790626306244E-2</v>
      </c>
    </row>
    <row r="2400" spans="2:83" ht="23">
      <c r="B2400" s="228">
        <v>24</v>
      </c>
      <c r="C2400" s="89">
        <v>3403925</v>
      </c>
      <c r="D2400" s="89">
        <v>1</v>
      </c>
      <c r="E2400" s="147" t="s">
        <v>2024</v>
      </c>
      <c r="F2400" s="248" t="s">
        <v>9084</v>
      </c>
      <c r="G2400" s="248"/>
      <c r="H2400" s="248"/>
      <c r="I2400" s="248"/>
      <c r="J2400" s="90" t="s">
        <v>9085</v>
      </c>
      <c r="K2400" s="90" t="s">
        <v>9086</v>
      </c>
      <c r="L2400" s="90" t="s">
        <v>4365</v>
      </c>
      <c r="M2400" s="91" t="s">
        <v>1737</v>
      </c>
      <c r="N2400" s="93">
        <v>6514</v>
      </c>
      <c r="O2400" s="94" t="s">
        <v>222</v>
      </c>
      <c r="P2400" s="95">
        <v>32400000</v>
      </c>
      <c r="Q2400" s="95">
        <v>32400000</v>
      </c>
      <c r="R2400" s="95"/>
      <c r="S2400" s="96">
        <v>32400000</v>
      </c>
      <c r="T2400" s="91" t="s">
        <v>223</v>
      </c>
      <c r="U2400" s="500">
        <v>5.6440000000000001</v>
      </c>
      <c r="V2400" s="500">
        <v>4.07E-2</v>
      </c>
      <c r="W2400" s="500">
        <v>0.02</v>
      </c>
      <c r="X2400" s="500">
        <v>5.6032999999999999</v>
      </c>
      <c r="Y2400" s="97">
        <v>39071</v>
      </c>
      <c r="Z2400" s="512">
        <f t="shared" si="223"/>
        <v>564.4</v>
      </c>
      <c r="AA2400" s="512">
        <f t="shared" si="224"/>
        <v>4.07</v>
      </c>
      <c r="AB2400" s="512">
        <f t="shared" si="225"/>
        <v>2</v>
      </c>
      <c r="AC2400" s="512">
        <f t="shared" si="226"/>
        <v>560.33000000000004</v>
      </c>
      <c r="AD2400" s="249">
        <v>0</v>
      </c>
      <c r="AE2400" s="249">
        <v>120</v>
      </c>
      <c r="AF2400" s="249">
        <v>1</v>
      </c>
      <c r="AG2400" s="91">
        <v>119</v>
      </c>
      <c r="AH2400" s="97">
        <v>42736</v>
      </c>
      <c r="AI2400" s="98" t="s">
        <v>61</v>
      </c>
      <c r="AJ2400" s="98" t="s">
        <v>61</v>
      </c>
      <c r="AK2400" s="99"/>
      <c r="AL2400" s="100" t="s">
        <v>9087</v>
      </c>
      <c r="AM2400" s="97" t="s">
        <v>5412</v>
      </c>
      <c r="AN2400" s="228">
        <v>24</v>
      </c>
      <c r="AO2400" s="228"/>
      <c r="AP2400" s="228"/>
      <c r="AQ2400" s="89">
        <v>3403925</v>
      </c>
      <c r="AR2400" s="89">
        <v>1</v>
      </c>
      <c r="AS2400" s="35">
        <f t="shared" si="227"/>
        <v>6403.1620553359689</v>
      </c>
      <c r="AT2400" s="248" t="s">
        <v>9084</v>
      </c>
      <c r="AU2400" s="95">
        <v>50600000</v>
      </c>
      <c r="AV2400" s="97">
        <v>39056</v>
      </c>
      <c r="AW2400" s="106">
        <v>64.031620553359687</v>
      </c>
      <c r="AX2400" s="220">
        <v>1995</v>
      </c>
      <c r="AY2400" s="220"/>
      <c r="AZ2400" s="105">
        <v>237537</v>
      </c>
      <c r="BA2400" s="100" t="s">
        <v>226</v>
      </c>
      <c r="BB2400" s="44">
        <f t="shared" si="228"/>
        <v>8969</v>
      </c>
      <c r="BC2400" s="106">
        <v>89.69</v>
      </c>
      <c r="BD2400" s="97">
        <v>39055</v>
      </c>
      <c r="BE2400" s="95">
        <v>4436445</v>
      </c>
      <c r="BF2400" s="95">
        <v>1403209</v>
      </c>
      <c r="BG2400" s="95">
        <v>3033236</v>
      </c>
      <c r="BH2400" s="192">
        <v>1.5442047534753574</v>
      </c>
      <c r="BI2400" s="95">
        <v>35630.550000000003</v>
      </c>
      <c r="BJ2400" s="203">
        <v>0.15</v>
      </c>
      <c r="BK2400" s="108" t="s">
        <v>276</v>
      </c>
      <c r="BL2400" s="97">
        <v>38717</v>
      </c>
      <c r="BM2400" s="168">
        <v>3764716</v>
      </c>
      <c r="BN2400" s="95">
        <v>3764716</v>
      </c>
      <c r="BO2400" s="97">
        <v>38352</v>
      </c>
      <c r="BP2400" s="95">
        <v>3326530</v>
      </c>
      <c r="BQ2400" s="95">
        <v>3326530</v>
      </c>
      <c r="BR2400" s="133" t="s">
        <v>9088</v>
      </c>
      <c r="BS2400" s="105">
        <v>70332</v>
      </c>
      <c r="BT2400" s="169">
        <v>0.29608860935349002</v>
      </c>
      <c r="BU2400" s="136">
        <v>42338</v>
      </c>
      <c r="BV2400" s="133" t="s">
        <v>9089</v>
      </c>
      <c r="BW2400" s="105">
        <v>44000</v>
      </c>
      <c r="BX2400" s="169">
        <v>0.185234300340579</v>
      </c>
      <c r="BY2400" s="136">
        <v>39933</v>
      </c>
      <c r="BZ2400" s="133" t="s">
        <v>2925</v>
      </c>
      <c r="CA2400" s="105">
        <v>25249</v>
      </c>
      <c r="CB2400" s="169">
        <v>0.106295019302256</v>
      </c>
      <c r="CC2400" s="136">
        <v>40633</v>
      </c>
      <c r="CD2400" s="169">
        <v>1.2935491080603236E-2</v>
      </c>
      <c r="CE2400" s="169">
        <v>1.0301364520315956E-2</v>
      </c>
    </row>
    <row r="2401" spans="2:83" ht="23">
      <c r="B2401" s="228">
        <v>25</v>
      </c>
      <c r="C2401" s="89">
        <v>3403763</v>
      </c>
      <c r="D2401" s="89">
        <v>1</v>
      </c>
      <c r="E2401" s="147" t="s">
        <v>2024</v>
      </c>
      <c r="F2401" s="248" t="s">
        <v>9090</v>
      </c>
      <c r="G2401" s="248"/>
      <c r="H2401" s="248"/>
      <c r="I2401" s="248"/>
      <c r="J2401" s="90" t="s">
        <v>9091</v>
      </c>
      <c r="K2401" s="90" t="s">
        <v>9092</v>
      </c>
      <c r="L2401" s="90" t="s">
        <v>1352</v>
      </c>
      <c r="M2401" s="91" t="s">
        <v>132</v>
      </c>
      <c r="N2401" s="93">
        <v>78154</v>
      </c>
      <c r="O2401" s="94" t="s">
        <v>222</v>
      </c>
      <c r="P2401" s="95">
        <v>31200000</v>
      </c>
      <c r="Q2401" s="95">
        <v>31200000</v>
      </c>
      <c r="R2401" s="95"/>
      <c r="S2401" s="96">
        <v>29558934.879999999</v>
      </c>
      <c r="T2401" s="91" t="s">
        <v>70</v>
      </c>
      <c r="U2401" s="500">
        <v>5.6349999999999998</v>
      </c>
      <c r="V2401" s="500">
        <v>4.07E-2</v>
      </c>
      <c r="W2401" s="500">
        <v>0.02</v>
      </c>
      <c r="X2401" s="500">
        <v>5.5942999999999996</v>
      </c>
      <c r="Y2401" s="97">
        <v>39078</v>
      </c>
      <c r="Z2401" s="512">
        <f t="shared" si="223"/>
        <v>563.5</v>
      </c>
      <c r="AA2401" s="512">
        <f t="shared" si="224"/>
        <v>4.07</v>
      </c>
      <c r="AB2401" s="512">
        <f t="shared" si="225"/>
        <v>2</v>
      </c>
      <c r="AC2401" s="512">
        <f t="shared" si="226"/>
        <v>559.42999999999995</v>
      </c>
      <c r="AD2401" s="249">
        <v>360</v>
      </c>
      <c r="AE2401" s="249">
        <v>72</v>
      </c>
      <c r="AF2401" s="249">
        <v>1</v>
      </c>
      <c r="AG2401" s="91">
        <v>119</v>
      </c>
      <c r="AH2401" s="97">
        <v>42736</v>
      </c>
      <c r="AI2401" s="98" t="s">
        <v>61</v>
      </c>
      <c r="AJ2401" s="98" t="s">
        <v>61</v>
      </c>
      <c r="AK2401" s="99"/>
      <c r="AL2401" s="100" t="s">
        <v>78</v>
      </c>
      <c r="AM2401" s="97"/>
      <c r="AN2401" s="228">
        <v>25</v>
      </c>
      <c r="AO2401" s="228"/>
      <c r="AP2401" s="228"/>
      <c r="AQ2401" s="89">
        <v>3403763</v>
      </c>
      <c r="AR2401" s="89">
        <v>1</v>
      </c>
      <c r="AS2401" s="35">
        <f t="shared" si="227"/>
        <v>7800</v>
      </c>
      <c r="AT2401" s="248" t="s">
        <v>9090</v>
      </c>
      <c r="AU2401" s="95">
        <v>40000000</v>
      </c>
      <c r="AV2401" s="97">
        <v>39052</v>
      </c>
      <c r="AW2401" s="106">
        <v>78</v>
      </c>
      <c r="AX2401" s="219">
        <v>2003</v>
      </c>
      <c r="AY2401" s="219"/>
      <c r="AZ2401" s="105">
        <v>195462</v>
      </c>
      <c r="BA2401" s="100" t="s">
        <v>226</v>
      </c>
      <c r="BB2401" s="44">
        <f t="shared" si="228"/>
        <v>9780</v>
      </c>
      <c r="BC2401" s="106">
        <v>97.8</v>
      </c>
      <c r="BD2401" s="97">
        <v>39029</v>
      </c>
      <c r="BE2401" s="95">
        <v>3919628.89</v>
      </c>
      <c r="BF2401" s="95">
        <v>1305038.8600000001</v>
      </c>
      <c r="BG2401" s="95">
        <v>2614590.02</v>
      </c>
      <c r="BH2401" s="192">
        <v>1.1629067077163044</v>
      </c>
      <c r="BI2401" s="95">
        <v>19546.2</v>
      </c>
      <c r="BJ2401" s="203">
        <v>0.1</v>
      </c>
      <c r="BK2401" s="108" t="s">
        <v>64</v>
      </c>
      <c r="BL2401" s="97">
        <v>38990</v>
      </c>
      <c r="BM2401" s="168">
        <v>2719973</v>
      </c>
      <c r="BN2401" s="95">
        <v>2719973</v>
      </c>
      <c r="BO2401" s="97"/>
      <c r="BP2401" s="95"/>
      <c r="BQ2401" s="95"/>
      <c r="BR2401" s="133" t="s">
        <v>5566</v>
      </c>
      <c r="BS2401" s="105">
        <v>55000</v>
      </c>
      <c r="BT2401" s="169">
        <v>0.28138461695879502</v>
      </c>
      <c r="BU2401" s="136">
        <v>43220</v>
      </c>
      <c r="BV2401" s="133" t="s">
        <v>9093</v>
      </c>
      <c r="BW2401" s="105">
        <v>24937</v>
      </c>
      <c r="BX2401" s="169">
        <v>0.12757978532911801</v>
      </c>
      <c r="BY2401" s="136">
        <v>41670</v>
      </c>
      <c r="BZ2401" s="133" t="s">
        <v>9094</v>
      </c>
      <c r="CA2401" s="105">
        <v>12500</v>
      </c>
      <c r="CB2401" s="169">
        <v>6.3951049308817107E-2</v>
      </c>
      <c r="CC2401" s="136">
        <v>42369</v>
      </c>
      <c r="CD2401" s="169">
        <v>1.2456398818358671E-2</v>
      </c>
      <c r="CE2401" s="169">
        <v>9.9198325010449954E-3</v>
      </c>
    </row>
    <row r="2402" spans="2:83" ht="78">
      <c r="B2402" s="209">
        <v>26</v>
      </c>
      <c r="C2402" s="57">
        <v>3402185</v>
      </c>
      <c r="D2402" s="57">
        <v>1</v>
      </c>
      <c r="E2402" s="155" t="s">
        <v>2024</v>
      </c>
      <c r="F2402" s="241" t="s">
        <v>9095</v>
      </c>
      <c r="G2402" s="241"/>
      <c r="H2402" s="241"/>
      <c r="I2402" s="241"/>
      <c r="J2402" s="58" t="s">
        <v>9096</v>
      </c>
      <c r="K2402" s="58" t="s">
        <v>6931</v>
      </c>
      <c r="L2402" s="58" t="s">
        <v>6932</v>
      </c>
      <c r="M2402" s="59" t="s">
        <v>305</v>
      </c>
      <c r="N2402" s="61">
        <v>70002</v>
      </c>
      <c r="O2402" s="62" t="s">
        <v>351</v>
      </c>
      <c r="P2402" s="79">
        <v>30000000</v>
      </c>
      <c r="Q2402" s="79">
        <v>30000000</v>
      </c>
      <c r="R2402" s="79"/>
      <c r="S2402" s="80">
        <v>26491086.870000001</v>
      </c>
      <c r="T2402" s="59" t="s">
        <v>70</v>
      </c>
      <c r="U2402" s="499">
        <v>5.7649999999999997</v>
      </c>
      <c r="V2402" s="499">
        <v>4.07E-2</v>
      </c>
      <c r="W2402" s="499">
        <v>0.02</v>
      </c>
      <c r="X2402" s="499">
        <v>5.7243000000000004</v>
      </c>
      <c r="Y2402" s="66">
        <v>39027</v>
      </c>
      <c r="Z2402" s="512">
        <f t="shared" si="223"/>
        <v>576.5</v>
      </c>
      <c r="AA2402" s="512">
        <f t="shared" si="224"/>
        <v>4.07</v>
      </c>
      <c r="AB2402" s="512">
        <f t="shared" si="225"/>
        <v>2</v>
      </c>
      <c r="AC2402" s="512">
        <f t="shared" si="226"/>
        <v>572.43000000000006</v>
      </c>
      <c r="AD2402" s="240">
        <v>360</v>
      </c>
      <c r="AE2402" s="240">
        <v>24</v>
      </c>
      <c r="AF2402" s="240">
        <v>2</v>
      </c>
      <c r="AG2402" s="59">
        <v>118</v>
      </c>
      <c r="AH2402" s="66">
        <v>42705</v>
      </c>
      <c r="AI2402" s="67" t="s">
        <v>61</v>
      </c>
      <c r="AJ2402" s="67" t="s">
        <v>61</v>
      </c>
      <c r="AK2402" s="68"/>
      <c r="AL2402" s="69" t="s">
        <v>78</v>
      </c>
      <c r="AM2402" s="66"/>
      <c r="AN2402" s="209">
        <v>26</v>
      </c>
      <c r="AO2402" s="209"/>
      <c r="AP2402" s="209"/>
      <c r="AQ2402" s="57">
        <v>3402185</v>
      </c>
      <c r="AR2402" s="57">
        <v>1</v>
      </c>
      <c r="AS2402" s="35">
        <f t="shared" si="227"/>
        <v>7371.0073710073711</v>
      </c>
      <c r="AT2402" s="241" t="s">
        <v>9095</v>
      </c>
      <c r="AU2402" s="79">
        <v>40700000</v>
      </c>
      <c r="AV2402" s="66">
        <v>38995</v>
      </c>
      <c r="AW2402" s="81">
        <v>73.710073710073715</v>
      </c>
      <c r="AX2402" s="216">
        <v>1981</v>
      </c>
      <c r="AY2402" s="216"/>
      <c r="AZ2402" s="74">
        <v>336483</v>
      </c>
      <c r="BA2402" s="69" t="s">
        <v>226</v>
      </c>
      <c r="BB2402" s="44">
        <f t="shared" si="228"/>
        <v>9415.9870997466023</v>
      </c>
      <c r="BC2402" s="81">
        <v>94.159870997466015</v>
      </c>
      <c r="BD2402" s="66">
        <v>38991</v>
      </c>
      <c r="BE2402" s="79">
        <v>5928139.5599999996</v>
      </c>
      <c r="BF2402" s="79">
        <v>2850345.58</v>
      </c>
      <c r="BG2402" s="79">
        <v>3077793.98</v>
      </c>
      <c r="BH2402" s="75">
        <v>1.2000851772629715</v>
      </c>
      <c r="BI2402" s="79">
        <v>67296.600000000006</v>
      </c>
      <c r="BJ2402" s="197">
        <v>0.2</v>
      </c>
      <c r="BK2402" s="78" t="s">
        <v>64</v>
      </c>
      <c r="BL2402" s="66">
        <v>38990</v>
      </c>
      <c r="BM2402" s="163">
        <v>3232596</v>
      </c>
      <c r="BN2402" s="79">
        <v>3224137</v>
      </c>
      <c r="BO2402" s="66">
        <v>38564</v>
      </c>
      <c r="BP2402" s="79">
        <v>3624096</v>
      </c>
      <c r="BQ2402" s="79">
        <v>3624096</v>
      </c>
      <c r="BR2402" s="158" t="s">
        <v>9097</v>
      </c>
      <c r="BS2402" s="74">
        <v>46873</v>
      </c>
      <c r="BT2402" s="161">
        <v>0.139302728518231</v>
      </c>
      <c r="BU2402" s="160">
        <v>39416</v>
      </c>
      <c r="BV2402" s="158" t="s">
        <v>9098</v>
      </c>
      <c r="BW2402" s="74">
        <v>45339</v>
      </c>
      <c r="BX2402" s="161">
        <v>0.13474380577919201</v>
      </c>
      <c r="BY2402" s="160">
        <v>40633</v>
      </c>
      <c r="BZ2402" s="158" t="s">
        <v>9099</v>
      </c>
      <c r="CA2402" s="74">
        <v>29997</v>
      </c>
      <c r="CB2402" s="161">
        <v>8.9148634552116995E-2</v>
      </c>
      <c r="CC2402" s="160">
        <v>39416</v>
      </c>
      <c r="CD2402" s="161">
        <v>1.1977306556114106E-2</v>
      </c>
      <c r="CE2402" s="161">
        <v>9.5383004817740334E-3</v>
      </c>
    </row>
    <row r="2403" spans="2:83" ht="23">
      <c r="B2403" s="209">
        <v>27</v>
      </c>
      <c r="C2403" s="57">
        <v>3404427</v>
      </c>
      <c r="D2403" s="57">
        <v>1</v>
      </c>
      <c r="E2403" s="155" t="s">
        <v>2024</v>
      </c>
      <c r="F2403" s="241" t="s">
        <v>9100</v>
      </c>
      <c r="G2403" s="241"/>
      <c r="H2403" s="241"/>
      <c r="I2403" s="241"/>
      <c r="J2403" s="58" t="s">
        <v>9101</v>
      </c>
      <c r="K2403" s="58" t="s">
        <v>170</v>
      </c>
      <c r="L2403" s="58" t="s">
        <v>169</v>
      </c>
      <c r="M2403" s="59" t="s">
        <v>90</v>
      </c>
      <c r="N2403" s="61">
        <v>43026</v>
      </c>
      <c r="O2403" s="62" t="s">
        <v>351</v>
      </c>
      <c r="P2403" s="79">
        <v>28960000</v>
      </c>
      <c r="Q2403" s="79">
        <v>28960000</v>
      </c>
      <c r="R2403" s="79"/>
      <c r="S2403" s="80">
        <v>27483440.300000001</v>
      </c>
      <c r="T2403" s="59" t="s">
        <v>70</v>
      </c>
      <c r="U2403" s="499">
        <v>5.907</v>
      </c>
      <c r="V2403" s="499">
        <v>7.0699999999999999E-2</v>
      </c>
      <c r="W2403" s="499">
        <v>0.05</v>
      </c>
      <c r="X2403" s="499">
        <v>5.8362999999999996</v>
      </c>
      <c r="Y2403" s="66">
        <v>39071</v>
      </c>
      <c r="Z2403" s="512">
        <f t="shared" si="223"/>
        <v>590.70000000000005</v>
      </c>
      <c r="AA2403" s="512">
        <f t="shared" si="224"/>
        <v>7.07</v>
      </c>
      <c r="AB2403" s="512">
        <f t="shared" si="225"/>
        <v>5</v>
      </c>
      <c r="AC2403" s="512">
        <f t="shared" si="226"/>
        <v>583.63</v>
      </c>
      <c r="AD2403" s="240">
        <v>360</v>
      </c>
      <c r="AE2403" s="240">
        <v>120</v>
      </c>
      <c r="AF2403" s="240">
        <v>1</v>
      </c>
      <c r="AG2403" s="59">
        <v>168</v>
      </c>
      <c r="AH2403" s="66">
        <v>44228</v>
      </c>
      <c r="AI2403" s="67" t="s">
        <v>61</v>
      </c>
      <c r="AJ2403" s="67" t="s">
        <v>61</v>
      </c>
      <c r="AK2403" s="68"/>
      <c r="AL2403" s="69" t="s">
        <v>9102</v>
      </c>
      <c r="AM2403" s="66"/>
      <c r="AN2403" s="209">
        <v>27</v>
      </c>
      <c r="AO2403" s="209"/>
      <c r="AP2403" s="209"/>
      <c r="AQ2403" s="57">
        <v>3404427</v>
      </c>
      <c r="AR2403" s="57">
        <v>1</v>
      </c>
      <c r="AS2403" s="35">
        <f t="shared" si="227"/>
        <v>7912.5683060109277</v>
      </c>
      <c r="AT2403" s="241" t="s">
        <v>9100</v>
      </c>
      <c r="AU2403" s="79">
        <v>36600000</v>
      </c>
      <c r="AV2403" s="66">
        <v>39020</v>
      </c>
      <c r="AW2403" s="81">
        <v>79.125683060109282</v>
      </c>
      <c r="AX2403" s="216">
        <v>2006</v>
      </c>
      <c r="AY2403" s="216"/>
      <c r="AZ2403" s="74">
        <v>220966</v>
      </c>
      <c r="BA2403" s="69" t="s">
        <v>226</v>
      </c>
      <c r="BB2403" s="44">
        <f t="shared" si="228"/>
        <v>10000</v>
      </c>
      <c r="BC2403" s="81">
        <v>100</v>
      </c>
      <c r="BD2403" s="66">
        <v>39114</v>
      </c>
      <c r="BE2403" s="79">
        <v>3733265</v>
      </c>
      <c r="BF2403" s="79">
        <v>1237607.94</v>
      </c>
      <c r="BG2403" s="79">
        <v>2495656.8199999998</v>
      </c>
      <c r="BH2403" s="75">
        <v>1.13580489461238</v>
      </c>
      <c r="BI2403" s="79">
        <v>33144.9</v>
      </c>
      <c r="BJ2403" s="197">
        <v>0.15</v>
      </c>
      <c r="BK2403" s="78"/>
      <c r="BL2403" s="66"/>
      <c r="BM2403" s="163"/>
      <c r="BN2403" s="79"/>
      <c r="BO2403" s="66"/>
      <c r="BP2403" s="79"/>
      <c r="BQ2403" s="79"/>
      <c r="BR2403" s="158" t="s">
        <v>9103</v>
      </c>
      <c r="BS2403" s="74">
        <v>220966</v>
      </c>
      <c r="BT2403" s="161">
        <v>1</v>
      </c>
      <c r="BU2403" s="160">
        <v>44255</v>
      </c>
      <c r="BV2403" s="158"/>
      <c r="BW2403" s="74"/>
      <c r="BX2403" s="161"/>
      <c r="BY2403" s="160"/>
      <c r="BZ2403" s="158"/>
      <c r="CA2403" s="74"/>
      <c r="CB2403" s="161"/>
      <c r="CC2403" s="160"/>
      <c r="CD2403" s="161">
        <v>1.1562093262168819E-2</v>
      </c>
      <c r="CE2403" s="161">
        <v>9.2076393984058674E-3</v>
      </c>
    </row>
    <row r="2404" spans="2:83" ht="23">
      <c r="B2404" s="209">
        <v>28</v>
      </c>
      <c r="C2404" s="57">
        <v>3403127</v>
      </c>
      <c r="D2404" s="57">
        <v>1</v>
      </c>
      <c r="E2404" s="155" t="s">
        <v>2024</v>
      </c>
      <c r="F2404" s="241" t="s">
        <v>9104</v>
      </c>
      <c r="G2404" s="241"/>
      <c r="H2404" s="241"/>
      <c r="I2404" s="241"/>
      <c r="J2404" s="58" t="s">
        <v>9105</v>
      </c>
      <c r="K2404" s="58" t="s">
        <v>9106</v>
      </c>
      <c r="L2404" s="58" t="s">
        <v>875</v>
      </c>
      <c r="M2404" s="59" t="s">
        <v>4205</v>
      </c>
      <c r="N2404" s="61">
        <v>4011</v>
      </c>
      <c r="O2404" s="62" t="s">
        <v>222</v>
      </c>
      <c r="P2404" s="79">
        <v>24350000</v>
      </c>
      <c r="Q2404" s="79">
        <v>24350000</v>
      </c>
      <c r="R2404" s="79"/>
      <c r="S2404" s="80">
        <v>24350000</v>
      </c>
      <c r="T2404" s="59" t="s">
        <v>223</v>
      </c>
      <c r="U2404" s="499">
        <v>5.65</v>
      </c>
      <c r="V2404" s="499">
        <v>4.07E-2</v>
      </c>
      <c r="W2404" s="499">
        <v>0.02</v>
      </c>
      <c r="X2404" s="499">
        <v>5.6093000000000002</v>
      </c>
      <c r="Y2404" s="66">
        <v>39063</v>
      </c>
      <c r="Z2404" s="512">
        <f t="shared" si="223"/>
        <v>565</v>
      </c>
      <c r="AA2404" s="512">
        <f t="shared" si="224"/>
        <v>4.07</v>
      </c>
      <c r="AB2404" s="512">
        <f t="shared" si="225"/>
        <v>2</v>
      </c>
      <c r="AC2404" s="512">
        <f t="shared" si="226"/>
        <v>560.93000000000006</v>
      </c>
      <c r="AD2404" s="240">
        <v>0</v>
      </c>
      <c r="AE2404" s="240">
        <v>120</v>
      </c>
      <c r="AF2404" s="240">
        <v>1</v>
      </c>
      <c r="AG2404" s="59">
        <v>119</v>
      </c>
      <c r="AH2404" s="66">
        <v>42736</v>
      </c>
      <c r="AI2404" s="67" t="s">
        <v>61</v>
      </c>
      <c r="AJ2404" s="67" t="s">
        <v>61</v>
      </c>
      <c r="AK2404" s="68"/>
      <c r="AL2404" s="69" t="s">
        <v>659</v>
      </c>
      <c r="AM2404" s="66" t="s">
        <v>5412</v>
      </c>
      <c r="AN2404" s="209">
        <v>28</v>
      </c>
      <c r="AO2404" s="209"/>
      <c r="AP2404" s="209"/>
      <c r="AQ2404" s="57">
        <v>3403127</v>
      </c>
      <c r="AR2404" s="57">
        <v>1</v>
      </c>
      <c r="AS2404" s="35">
        <f t="shared" si="227"/>
        <v>6763.8888888888887</v>
      </c>
      <c r="AT2404" s="241" t="s">
        <v>9104</v>
      </c>
      <c r="AU2404" s="79">
        <v>36000000</v>
      </c>
      <c r="AV2404" s="66">
        <v>38996</v>
      </c>
      <c r="AW2404" s="81">
        <v>67.638888888888886</v>
      </c>
      <c r="AX2404" s="216">
        <v>1992</v>
      </c>
      <c r="AY2404" s="216">
        <v>2004</v>
      </c>
      <c r="AZ2404" s="74">
        <v>157839</v>
      </c>
      <c r="BA2404" s="69" t="s">
        <v>226</v>
      </c>
      <c r="BB2404" s="44">
        <f t="shared" si="228"/>
        <v>9627</v>
      </c>
      <c r="BC2404" s="81">
        <v>96.27</v>
      </c>
      <c r="BD2404" s="66">
        <v>39050</v>
      </c>
      <c r="BE2404" s="79">
        <v>3037394.18</v>
      </c>
      <c r="BF2404" s="79">
        <v>701337.7</v>
      </c>
      <c r="BG2404" s="79">
        <v>2336056.4700000002</v>
      </c>
      <c r="BH2404" s="75">
        <v>1.6050820749840669</v>
      </c>
      <c r="BI2404" s="79">
        <v>31567.8</v>
      </c>
      <c r="BJ2404" s="197">
        <v>0.2</v>
      </c>
      <c r="BK2404" s="78" t="s">
        <v>64</v>
      </c>
      <c r="BL2404" s="66">
        <v>38929</v>
      </c>
      <c r="BM2404" s="163">
        <v>1111268.57</v>
      </c>
      <c r="BN2404" s="79">
        <v>1111268.57</v>
      </c>
      <c r="BO2404" s="66">
        <v>38717</v>
      </c>
      <c r="BP2404" s="79">
        <v>1031465</v>
      </c>
      <c r="BQ2404" s="79">
        <v>1031465</v>
      </c>
      <c r="BR2404" s="158" t="s">
        <v>3090</v>
      </c>
      <c r="BS2404" s="74">
        <v>61954</v>
      </c>
      <c r="BT2404" s="161">
        <v>0.39251389073676302</v>
      </c>
      <c r="BU2404" s="160">
        <v>45716</v>
      </c>
      <c r="BV2404" s="158" t="s">
        <v>9107</v>
      </c>
      <c r="BW2404" s="74">
        <v>22202</v>
      </c>
      <c r="BX2404" s="161">
        <v>0.140662320465791</v>
      </c>
      <c r="BY2404" s="160">
        <v>42766</v>
      </c>
      <c r="BZ2404" s="158" t="s">
        <v>2250</v>
      </c>
      <c r="CA2404" s="74">
        <v>17472</v>
      </c>
      <c r="CB2404" s="161">
        <v>0.110695075361603</v>
      </c>
      <c r="CC2404" s="160">
        <v>42766</v>
      </c>
      <c r="CD2404" s="161">
        <v>9.7215804880459496E-3</v>
      </c>
      <c r="CE2404" s="161">
        <v>7.7419205577065903E-3</v>
      </c>
    </row>
    <row r="2405" spans="2:83" ht="34">
      <c r="B2405" s="209">
        <v>29</v>
      </c>
      <c r="C2405" s="57">
        <v>3403567</v>
      </c>
      <c r="D2405" s="57">
        <v>1</v>
      </c>
      <c r="E2405" s="155" t="s">
        <v>2024</v>
      </c>
      <c r="F2405" s="241" t="s">
        <v>9108</v>
      </c>
      <c r="G2405" s="241"/>
      <c r="H2405" s="241"/>
      <c r="I2405" s="241"/>
      <c r="J2405" s="58" t="s">
        <v>9109</v>
      </c>
      <c r="K2405" s="58" t="s">
        <v>2255</v>
      </c>
      <c r="L2405" s="58" t="s">
        <v>426</v>
      </c>
      <c r="M2405" s="59" t="s">
        <v>104</v>
      </c>
      <c r="N2405" s="61">
        <v>46256</v>
      </c>
      <c r="O2405" s="62" t="s">
        <v>351</v>
      </c>
      <c r="P2405" s="79">
        <v>23254261</v>
      </c>
      <c r="Q2405" s="79">
        <v>23214384.349999998</v>
      </c>
      <c r="R2405" s="79"/>
      <c r="S2405" s="80">
        <v>19694220.199999999</v>
      </c>
      <c r="T2405" s="59" t="s">
        <v>60</v>
      </c>
      <c r="U2405" s="499">
        <v>5.88</v>
      </c>
      <c r="V2405" s="499">
        <v>7.0699999999999999E-2</v>
      </c>
      <c r="W2405" s="499">
        <v>0.05</v>
      </c>
      <c r="X2405" s="499">
        <v>5.8092999999999995</v>
      </c>
      <c r="Y2405" s="66">
        <v>39043</v>
      </c>
      <c r="Z2405" s="512">
        <f t="shared" si="223"/>
        <v>588</v>
      </c>
      <c r="AA2405" s="512">
        <f t="shared" si="224"/>
        <v>7.07</v>
      </c>
      <c r="AB2405" s="512">
        <f t="shared" si="225"/>
        <v>5</v>
      </c>
      <c r="AC2405" s="512">
        <f t="shared" si="226"/>
        <v>580.92999999999995</v>
      </c>
      <c r="AD2405" s="240">
        <v>360</v>
      </c>
      <c r="AE2405" s="240">
        <v>0</v>
      </c>
      <c r="AF2405" s="240">
        <v>2</v>
      </c>
      <c r="AG2405" s="59">
        <v>118</v>
      </c>
      <c r="AH2405" s="66">
        <v>42705</v>
      </c>
      <c r="AI2405" s="67" t="s">
        <v>61</v>
      </c>
      <c r="AJ2405" s="67" t="s">
        <v>9014</v>
      </c>
      <c r="AK2405" s="68"/>
      <c r="AL2405" s="69" t="s">
        <v>78</v>
      </c>
      <c r="AM2405" s="66"/>
      <c r="AN2405" s="209">
        <v>29</v>
      </c>
      <c r="AO2405" s="209"/>
      <c r="AP2405" s="209"/>
      <c r="AQ2405" s="57">
        <v>3403567</v>
      </c>
      <c r="AR2405" s="57">
        <v>1</v>
      </c>
      <c r="AS2405" s="35">
        <f t="shared" si="227"/>
        <v>7105.7191153963868</v>
      </c>
      <c r="AT2405" s="241" t="s">
        <v>9108</v>
      </c>
      <c r="AU2405" s="79">
        <v>32670000</v>
      </c>
      <c r="AV2405" s="66">
        <v>38960</v>
      </c>
      <c r="AW2405" s="81">
        <v>71.057191153963871</v>
      </c>
      <c r="AX2405" s="216">
        <v>1991</v>
      </c>
      <c r="AY2405" s="216"/>
      <c r="AZ2405" s="74">
        <v>176471</v>
      </c>
      <c r="BA2405" s="69" t="s">
        <v>226</v>
      </c>
      <c r="BB2405" s="44">
        <f t="shared" si="228"/>
        <v>10000</v>
      </c>
      <c r="BC2405" s="81">
        <v>100</v>
      </c>
      <c r="BD2405" s="66">
        <v>39114</v>
      </c>
      <c r="BE2405" s="79">
        <v>2372211.75</v>
      </c>
      <c r="BF2405" s="79"/>
      <c r="BG2405" s="79">
        <v>2372211.75</v>
      </c>
      <c r="BH2405" s="75">
        <v>1.2709537071246608</v>
      </c>
      <c r="BI2405" s="79">
        <v>44117.75</v>
      </c>
      <c r="BJ2405" s="197">
        <v>0.25</v>
      </c>
      <c r="BK2405" s="78"/>
      <c r="BL2405" s="66"/>
      <c r="BM2405" s="163"/>
      <c r="BN2405" s="79"/>
      <c r="BO2405" s="66"/>
      <c r="BP2405" s="79"/>
      <c r="BQ2405" s="79"/>
      <c r="BR2405" s="158" t="s">
        <v>9110</v>
      </c>
      <c r="BS2405" s="74">
        <v>176471</v>
      </c>
      <c r="BT2405" s="161">
        <v>1</v>
      </c>
      <c r="BU2405" s="160">
        <v>46326</v>
      </c>
      <c r="BV2405" s="158"/>
      <c r="BW2405" s="74"/>
      <c r="BX2405" s="161"/>
      <c r="BY2405" s="160"/>
      <c r="BZ2405" s="158"/>
      <c r="CA2405" s="74"/>
      <c r="CB2405" s="161"/>
      <c r="CC2405" s="160"/>
      <c r="CD2405" s="161">
        <v>9.2681932623802556E-3</v>
      </c>
      <c r="CE2405" s="161">
        <v>7.3808591143230858E-3</v>
      </c>
    </row>
    <row r="2406" spans="2:83" ht="23">
      <c r="B2406" s="209">
        <v>30</v>
      </c>
      <c r="C2406" s="57">
        <v>3402726</v>
      </c>
      <c r="D2406" s="57">
        <v>1</v>
      </c>
      <c r="E2406" s="155" t="s">
        <v>2024</v>
      </c>
      <c r="F2406" s="241" t="s">
        <v>9111</v>
      </c>
      <c r="G2406" s="241"/>
      <c r="H2406" s="241"/>
      <c r="I2406" s="241"/>
      <c r="J2406" s="58" t="s">
        <v>9112</v>
      </c>
      <c r="K2406" s="58" t="s">
        <v>8445</v>
      </c>
      <c r="L2406" s="58" t="s">
        <v>4342</v>
      </c>
      <c r="M2406" s="59" t="s">
        <v>58</v>
      </c>
      <c r="N2406" s="61">
        <v>95355</v>
      </c>
      <c r="O2406" s="62" t="s">
        <v>59</v>
      </c>
      <c r="P2406" s="79">
        <v>23000000</v>
      </c>
      <c r="Q2406" s="79">
        <v>23000000</v>
      </c>
      <c r="R2406" s="79"/>
      <c r="S2406" s="80">
        <v>20166016.829999998</v>
      </c>
      <c r="T2406" s="59" t="s">
        <v>70</v>
      </c>
      <c r="U2406" s="499">
        <v>5.47</v>
      </c>
      <c r="V2406" s="499">
        <v>4.07E-2</v>
      </c>
      <c r="W2406" s="499">
        <v>0.02</v>
      </c>
      <c r="X2406" s="499">
        <v>5.4293000000000005</v>
      </c>
      <c r="Y2406" s="66">
        <v>39062</v>
      </c>
      <c r="Z2406" s="512">
        <f t="shared" si="223"/>
        <v>547</v>
      </c>
      <c r="AA2406" s="512">
        <f t="shared" si="224"/>
        <v>4.07</v>
      </c>
      <c r="AB2406" s="512">
        <f t="shared" si="225"/>
        <v>2</v>
      </c>
      <c r="AC2406" s="512">
        <f t="shared" si="226"/>
        <v>542.93000000000006</v>
      </c>
      <c r="AD2406" s="240">
        <v>360</v>
      </c>
      <c r="AE2406" s="240">
        <v>24</v>
      </c>
      <c r="AF2406" s="240">
        <v>1</v>
      </c>
      <c r="AG2406" s="59">
        <v>119</v>
      </c>
      <c r="AH2406" s="66">
        <v>42736</v>
      </c>
      <c r="AI2406" s="67" t="s">
        <v>61</v>
      </c>
      <c r="AJ2406" s="67" t="s">
        <v>9113</v>
      </c>
      <c r="AK2406" s="68"/>
      <c r="AL2406" s="69" t="s">
        <v>9114</v>
      </c>
      <c r="AM2406" s="66" t="s">
        <v>5412</v>
      </c>
      <c r="AN2406" s="209">
        <v>30</v>
      </c>
      <c r="AO2406" s="209"/>
      <c r="AP2406" s="209"/>
      <c r="AQ2406" s="57">
        <v>3402726</v>
      </c>
      <c r="AR2406" s="57">
        <v>1</v>
      </c>
      <c r="AS2406" s="35">
        <f t="shared" si="227"/>
        <v>6233.0623306233056</v>
      </c>
      <c r="AT2406" s="241" t="s">
        <v>9111</v>
      </c>
      <c r="AU2406" s="79">
        <v>36900000</v>
      </c>
      <c r="AV2406" s="66">
        <v>39023</v>
      </c>
      <c r="AW2406" s="81">
        <v>62.330623306233058</v>
      </c>
      <c r="AX2406" s="215">
        <v>2005</v>
      </c>
      <c r="AY2406" s="215"/>
      <c r="AZ2406" s="74">
        <v>232</v>
      </c>
      <c r="BA2406" s="69" t="s">
        <v>63</v>
      </c>
      <c r="BB2406" s="44">
        <f t="shared" si="228"/>
        <v>8620</v>
      </c>
      <c r="BC2406" s="81">
        <v>86.2</v>
      </c>
      <c r="BD2406" s="66">
        <v>39051</v>
      </c>
      <c r="BE2406" s="79">
        <v>2870571.69</v>
      </c>
      <c r="BF2406" s="79">
        <v>1083572.8600000001</v>
      </c>
      <c r="BG2406" s="79">
        <v>1786998.82</v>
      </c>
      <c r="BH2406" s="75">
        <v>1.1106930878118599</v>
      </c>
      <c r="BI2406" s="79">
        <v>52200</v>
      </c>
      <c r="BJ2406" s="197">
        <v>225</v>
      </c>
      <c r="BK2406" s="78" t="s">
        <v>3572</v>
      </c>
      <c r="BL2406" s="66">
        <v>39021</v>
      </c>
      <c r="BM2406" s="163">
        <v>450640</v>
      </c>
      <c r="BN2406" s="79">
        <v>450640</v>
      </c>
      <c r="BO2406" s="66"/>
      <c r="BP2406" s="79"/>
      <c r="BQ2406" s="79"/>
      <c r="BR2406" s="158"/>
      <c r="BS2406" s="74"/>
      <c r="BT2406" s="161"/>
      <c r="BU2406" s="160"/>
      <c r="BV2406" s="158"/>
      <c r="BW2406" s="74"/>
      <c r="BX2406" s="161"/>
      <c r="BY2406" s="160"/>
      <c r="BZ2406" s="158"/>
      <c r="CA2406" s="74"/>
      <c r="CB2406" s="161"/>
      <c r="CC2406" s="160"/>
      <c r="CD2406" s="161">
        <v>9.1826016930208147E-3</v>
      </c>
      <c r="CE2406" s="161">
        <v>7.3126970360267588E-3</v>
      </c>
    </row>
    <row r="2407" spans="2:83" ht="45">
      <c r="B2407" s="228">
        <v>31</v>
      </c>
      <c r="C2407" s="89">
        <v>3402616</v>
      </c>
      <c r="D2407" s="89">
        <v>1</v>
      </c>
      <c r="E2407" s="147" t="s">
        <v>2024</v>
      </c>
      <c r="F2407" s="248" t="s">
        <v>9115</v>
      </c>
      <c r="G2407" s="248"/>
      <c r="H2407" s="248"/>
      <c r="I2407" s="248"/>
      <c r="J2407" s="90" t="s">
        <v>9116</v>
      </c>
      <c r="K2407" s="90" t="s">
        <v>500</v>
      </c>
      <c r="L2407" s="90" t="s">
        <v>499</v>
      </c>
      <c r="M2407" s="91" t="s">
        <v>138</v>
      </c>
      <c r="N2407" s="93">
        <v>34746</v>
      </c>
      <c r="O2407" s="94" t="s">
        <v>615</v>
      </c>
      <c r="P2407" s="95">
        <v>21922000</v>
      </c>
      <c r="Q2407" s="95">
        <v>21844042.07</v>
      </c>
      <c r="R2407" s="95"/>
      <c r="S2407" s="96">
        <v>20520859.5</v>
      </c>
      <c r="T2407" s="91" t="s">
        <v>60</v>
      </c>
      <c r="U2407" s="500">
        <v>5.9450000000000003</v>
      </c>
      <c r="V2407" s="500">
        <v>4.07E-2</v>
      </c>
      <c r="W2407" s="500">
        <v>0.02</v>
      </c>
      <c r="X2407" s="500">
        <v>5.9043000000000001</v>
      </c>
      <c r="Y2407" s="97">
        <v>38989</v>
      </c>
      <c r="Z2407" s="512">
        <f t="shared" si="223"/>
        <v>594.5</v>
      </c>
      <c r="AA2407" s="512">
        <f t="shared" si="224"/>
        <v>4.07</v>
      </c>
      <c r="AB2407" s="512">
        <f t="shared" si="225"/>
        <v>2</v>
      </c>
      <c r="AC2407" s="512">
        <f t="shared" si="226"/>
        <v>590.43000000000006</v>
      </c>
      <c r="AD2407" s="249">
        <v>360</v>
      </c>
      <c r="AE2407" s="249">
        <v>0</v>
      </c>
      <c r="AF2407" s="249">
        <v>4</v>
      </c>
      <c r="AG2407" s="91">
        <v>56</v>
      </c>
      <c r="AH2407" s="97">
        <v>40817</v>
      </c>
      <c r="AI2407" s="98" t="s">
        <v>61</v>
      </c>
      <c r="AJ2407" s="98" t="s">
        <v>61</v>
      </c>
      <c r="AK2407" s="99"/>
      <c r="AL2407" s="100" t="s">
        <v>663</v>
      </c>
      <c r="AM2407" s="97"/>
      <c r="AN2407" s="228">
        <v>31</v>
      </c>
      <c r="AO2407" s="228"/>
      <c r="AP2407" s="228"/>
      <c r="AQ2407" s="89">
        <v>3402616</v>
      </c>
      <c r="AR2407" s="89">
        <v>1</v>
      </c>
      <c r="AS2407" s="35">
        <f t="shared" si="227"/>
        <v>7972.278127737226</v>
      </c>
      <c r="AT2407" s="248" t="s">
        <v>9115</v>
      </c>
      <c r="AU2407" s="95">
        <v>27400000</v>
      </c>
      <c r="AV2407" s="97">
        <v>38930</v>
      </c>
      <c r="AW2407" s="106">
        <v>79.722781277372263</v>
      </c>
      <c r="AX2407" s="219">
        <v>1989</v>
      </c>
      <c r="AY2407" s="219"/>
      <c r="AZ2407" s="105">
        <v>225</v>
      </c>
      <c r="BA2407" s="100" t="s">
        <v>2847</v>
      </c>
      <c r="BB2407" s="44">
        <f t="shared" si="228"/>
        <v>8981</v>
      </c>
      <c r="BC2407" s="106">
        <v>89.81</v>
      </c>
      <c r="BD2407" s="97">
        <v>38990</v>
      </c>
      <c r="BE2407" s="95">
        <v>8538233.0299999993</v>
      </c>
      <c r="BF2407" s="95">
        <v>6024551.7400000002</v>
      </c>
      <c r="BG2407" s="95">
        <v>2513681.29</v>
      </c>
      <c r="BH2407" s="192">
        <v>1.3853791055567164</v>
      </c>
      <c r="BI2407" s="95">
        <v>341529.32</v>
      </c>
      <c r="BJ2407" s="203">
        <v>1517.9080888888889</v>
      </c>
      <c r="BK2407" s="108" t="s">
        <v>64</v>
      </c>
      <c r="BL2407" s="97">
        <v>38990</v>
      </c>
      <c r="BM2407" s="168">
        <v>2848301.33</v>
      </c>
      <c r="BN2407" s="95">
        <v>2834941.33</v>
      </c>
      <c r="BO2407" s="97">
        <v>38717</v>
      </c>
      <c r="BP2407" s="95">
        <v>2555095</v>
      </c>
      <c r="BQ2407" s="95">
        <v>2225233</v>
      </c>
      <c r="BR2407" s="133"/>
      <c r="BS2407" s="105"/>
      <c r="BT2407" s="169"/>
      <c r="BU2407" s="136"/>
      <c r="BV2407" s="133"/>
      <c r="BW2407" s="105"/>
      <c r="BX2407" s="169"/>
      <c r="BY2407" s="136"/>
      <c r="BZ2407" s="133"/>
      <c r="CA2407" s="105"/>
      <c r="CB2407" s="169"/>
      <c r="CC2407" s="136"/>
      <c r="CD2407" s="169">
        <v>8.7210929432347782E-3</v>
      </c>
      <c r="CE2407" s="169">
        <v>6.9451679000057751E-3</v>
      </c>
    </row>
    <row r="2408" spans="2:83">
      <c r="B2408" s="228"/>
      <c r="C2408" s="89"/>
      <c r="D2408" s="89"/>
      <c r="E2408" s="147"/>
      <c r="F2408" s="248"/>
      <c r="G2408" s="248"/>
      <c r="H2408" s="248"/>
      <c r="I2408" s="248"/>
      <c r="J2408" s="90"/>
      <c r="K2408" s="90"/>
      <c r="L2408" s="90"/>
      <c r="M2408" s="91"/>
      <c r="N2408" s="93"/>
      <c r="O2408" s="94"/>
      <c r="P2408" s="95"/>
      <c r="Q2408" s="95"/>
      <c r="R2408" s="95"/>
      <c r="S2408" s="96"/>
      <c r="T2408" s="91"/>
      <c r="U2408" s="500">
        <v>0</v>
      </c>
      <c r="V2408" s="500">
        <v>0</v>
      </c>
      <c r="W2408" s="500">
        <v>0</v>
      </c>
      <c r="X2408" s="500">
        <v>0</v>
      </c>
      <c r="Y2408" s="97"/>
      <c r="Z2408" s="512">
        <f t="shared" si="223"/>
        <v>0</v>
      </c>
      <c r="AA2408" s="512">
        <f t="shared" si="224"/>
        <v>0</v>
      </c>
      <c r="AB2408" s="512">
        <f t="shared" si="225"/>
        <v>0</v>
      </c>
      <c r="AC2408" s="512">
        <f t="shared" si="226"/>
        <v>0</v>
      </c>
      <c r="AD2408" s="249"/>
      <c r="AE2408" s="249"/>
      <c r="AF2408" s="249"/>
      <c r="AG2408" s="91"/>
      <c r="AH2408" s="97"/>
      <c r="AI2408" s="98"/>
      <c r="AJ2408" s="98"/>
      <c r="AK2408" s="99"/>
      <c r="AL2408" s="100"/>
      <c r="AM2408" s="97"/>
      <c r="AN2408" s="228"/>
      <c r="AO2408" s="228"/>
      <c r="AP2408" s="228"/>
      <c r="AQ2408" s="89"/>
      <c r="AR2408" s="89"/>
      <c r="AS2408" s="35">
        <f t="shared" si="227"/>
        <v>0</v>
      </c>
      <c r="AT2408" s="248"/>
      <c r="AU2408" s="95"/>
      <c r="AV2408" s="97"/>
      <c r="AW2408" s="106">
        <v>0</v>
      </c>
      <c r="AX2408" s="220"/>
      <c r="AY2408" s="220"/>
      <c r="AZ2408" s="105"/>
      <c r="BA2408" s="100"/>
      <c r="BB2408" s="44">
        <f t="shared" si="228"/>
        <v>0</v>
      </c>
      <c r="BC2408" s="106">
        <v>0</v>
      </c>
      <c r="BD2408" s="97"/>
      <c r="BE2408" s="95"/>
      <c r="BF2408" s="95"/>
      <c r="BG2408" s="95"/>
      <c r="BH2408" s="192"/>
      <c r="BI2408" s="95"/>
      <c r="BJ2408" s="203" t="s">
        <v>1235</v>
      </c>
      <c r="BK2408" s="108"/>
      <c r="BL2408" s="97"/>
      <c r="BM2408" s="168"/>
      <c r="BN2408" s="95"/>
      <c r="BO2408" s="97"/>
      <c r="BP2408" s="95"/>
      <c r="BQ2408" s="95"/>
      <c r="BR2408" s="133"/>
      <c r="BS2408" s="105"/>
      <c r="BT2408" s="169"/>
      <c r="BU2408" s="136"/>
      <c r="BV2408" s="133"/>
      <c r="BW2408" s="105"/>
      <c r="BX2408" s="169"/>
      <c r="BY2408" s="136"/>
      <c r="BZ2408" s="133"/>
      <c r="CA2408" s="105"/>
      <c r="CB2408" s="169"/>
      <c r="CC2408" s="136"/>
      <c r="CD2408" s="169"/>
      <c r="CE2408" s="169"/>
    </row>
    <row r="2409" spans="2:83">
      <c r="B2409" s="228">
        <v>32</v>
      </c>
      <c r="C2409" s="89">
        <v>20489</v>
      </c>
      <c r="D2409" s="89">
        <v>1</v>
      </c>
      <c r="E2409" s="147" t="s">
        <v>2375</v>
      </c>
      <c r="F2409" s="250" t="s">
        <v>9117</v>
      </c>
      <c r="G2409" s="250"/>
      <c r="H2409" s="250"/>
      <c r="I2409" s="250"/>
      <c r="J2409" s="90" t="s">
        <v>364</v>
      </c>
      <c r="K2409" s="90" t="s">
        <v>364</v>
      </c>
      <c r="L2409" s="90" t="s">
        <v>1328</v>
      </c>
      <c r="M2409" s="91" t="s">
        <v>355</v>
      </c>
      <c r="N2409" s="93" t="s">
        <v>364</v>
      </c>
      <c r="O2409" s="94" t="s">
        <v>222</v>
      </c>
      <c r="P2409" s="144">
        <v>21000000</v>
      </c>
      <c r="Q2409" s="144">
        <v>21000000</v>
      </c>
      <c r="R2409" s="144"/>
      <c r="S2409" s="178">
        <v>18208661.07</v>
      </c>
      <c r="T2409" s="91" t="s">
        <v>70</v>
      </c>
      <c r="U2409" s="500">
        <v>5.8999999999999995</v>
      </c>
      <c r="V2409" s="500">
        <v>3.0700000000000005E-2</v>
      </c>
      <c r="W2409" s="500">
        <v>0.02</v>
      </c>
      <c r="X2409" s="500">
        <v>5.8692999999999991</v>
      </c>
      <c r="Y2409" s="97">
        <v>39064</v>
      </c>
      <c r="Z2409" s="512">
        <f t="shared" si="223"/>
        <v>590</v>
      </c>
      <c r="AA2409" s="512">
        <f t="shared" si="224"/>
        <v>3.0700000000000003</v>
      </c>
      <c r="AB2409" s="512">
        <f t="shared" si="225"/>
        <v>2</v>
      </c>
      <c r="AC2409" s="512">
        <f t="shared" si="226"/>
        <v>586.92999999999995</v>
      </c>
      <c r="AD2409" s="249">
        <v>360</v>
      </c>
      <c r="AE2409" s="249">
        <v>11</v>
      </c>
      <c r="AF2409" s="249">
        <v>0</v>
      </c>
      <c r="AG2409" s="91">
        <v>119</v>
      </c>
      <c r="AH2409" s="97">
        <v>42736</v>
      </c>
      <c r="AI2409" s="98" t="s">
        <v>61</v>
      </c>
      <c r="AJ2409" s="98" t="s">
        <v>61</v>
      </c>
      <c r="AK2409" s="99"/>
      <c r="AL2409" s="100" t="s">
        <v>9118</v>
      </c>
      <c r="AM2409" s="97"/>
      <c r="AN2409" s="228">
        <v>32</v>
      </c>
      <c r="AO2409" s="228"/>
      <c r="AP2409" s="228"/>
      <c r="AQ2409" s="89">
        <v>20489</v>
      </c>
      <c r="AR2409" s="89">
        <v>1</v>
      </c>
      <c r="AS2409" s="35">
        <f t="shared" si="227"/>
        <v>7329.8429319371717</v>
      </c>
      <c r="AT2409" s="250" t="s">
        <v>9117</v>
      </c>
      <c r="AU2409" s="144">
        <v>28650000</v>
      </c>
      <c r="AV2409" s="97">
        <v>38966</v>
      </c>
      <c r="AW2409" s="106">
        <v>73.298429319371721</v>
      </c>
      <c r="AX2409" s="219" t="s">
        <v>364</v>
      </c>
      <c r="AY2409" s="219" t="s">
        <v>364</v>
      </c>
      <c r="AZ2409" s="105">
        <v>118367</v>
      </c>
      <c r="BA2409" s="100" t="s">
        <v>226</v>
      </c>
      <c r="BB2409" s="44">
        <f t="shared" si="228"/>
        <v>10000</v>
      </c>
      <c r="BC2409" s="106">
        <v>100</v>
      </c>
      <c r="BD2409" s="97" t="s">
        <v>364</v>
      </c>
      <c r="BE2409" s="95">
        <v>2783690</v>
      </c>
      <c r="BF2409" s="95">
        <v>892104.18</v>
      </c>
      <c r="BG2409" s="95">
        <v>1891586</v>
      </c>
      <c r="BH2409" s="192">
        <v>1.212929751631634</v>
      </c>
      <c r="BI2409" s="95">
        <v>17755.05</v>
      </c>
      <c r="BJ2409" s="203">
        <v>0.15</v>
      </c>
      <c r="BK2409" s="108" t="s">
        <v>364</v>
      </c>
      <c r="BL2409" s="97" t="s">
        <v>364</v>
      </c>
      <c r="BM2409" s="168">
        <v>1762095</v>
      </c>
      <c r="BN2409" s="95">
        <v>1642064</v>
      </c>
      <c r="BO2409" s="97" t="s">
        <v>364</v>
      </c>
      <c r="BP2409" s="95">
        <v>1489379</v>
      </c>
      <c r="BQ2409" s="95">
        <v>1275129</v>
      </c>
      <c r="BR2409" s="133"/>
      <c r="BS2409" s="105"/>
      <c r="BT2409" s="169"/>
      <c r="BU2409" s="136"/>
      <c r="BV2409" s="133"/>
      <c r="BW2409" s="105"/>
      <c r="BX2409" s="169"/>
      <c r="BY2409" s="136"/>
      <c r="BZ2409" s="133"/>
      <c r="CA2409" s="105"/>
      <c r="CB2409" s="169"/>
      <c r="CC2409" s="136"/>
      <c r="CD2409" s="169">
        <v>8.3841145892798747E-3</v>
      </c>
      <c r="CE2409" s="169">
        <v>6.6768103372418239E-3</v>
      </c>
    </row>
    <row r="2410" spans="2:83" ht="23">
      <c r="B2410" s="229">
        <v>32.1</v>
      </c>
      <c r="C2410" s="89">
        <v>20489</v>
      </c>
      <c r="D2410" s="89">
        <v>1</v>
      </c>
      <c r="E2410" s="147" t="s">
        <v>2375</v>
      </c>
      <c r="F2410" s="248" t="s">
        <v>9119</v>
      </c>
      <c r="G2410" s="248"/>
      <c r="H2410" s="248"/>
      <c r="I2410" s="248"/>
      <c r="J2410" s="90" t="s">
        <v>9120</v>
      </c>
      <c r="K2410" s="90" t="s">
        <v>9119</v>
      </c>
      <c r="L2410" s="90" t="s">
        <v>1328</v>
      </c>
      <c r="M2410" s="91" t="s">
        <v>355</v>
      </c>
      <c r="N2410" s="93">
        <v>11764</v>
      </c>
      <c r="O2410" s="94" t="s">
        <v>222</v>
      </c>
      <c r="P2410" s="95">
        <v>10481675.390000001</v>
      </c>
      <c r="Q2410" s="95">
        <v>10481675.390000001</v>
      </c>
      <c r="R2410" s="95"/>
      <c r="S2410" s="96">
        <v>9088441.6500000004</v>
      </c>
      <c r="T2410" s="91"/>
      <c r="U2410" s="500">
        <v>0</v>
      </c>
      <c r="V2410" s="500">
        <v>0</v>
      </c>
      <c r="W2410" s="500">
        <v>0</v>
      </c>
      <c r="X2410" s="500">
        <v>0</v>
      </c>
      <c r="Y2410" s="97"/>
      <c r="Z2410" s="512">
        <f t="shared" si="223"/>
        <v>0</v>
      </c>
      <c r="AA2410" s="512">
        <f t="shared" si="224"/>
        <v>0</v>
      </c>
      <c r="AB2410" s="512">
        <f t="shared" si="225"/>
        <v>0</v>
      </c>
      <c r="AC2410" s="512">
        <f t="shared" si="226"/>
        <v>0</v>
      </c>
      <c r="AD2410" s="249"/>
      <c r="AE2410" s="249"/>
      <c r="AF2410" s="249"/>
      <c r="AG2410" s="91"/>
      <c r="AH2410" s="97"/>
      <c r="AI2410" s="98"/>
      <c r="AJ2410" s="98"/>
      <c r="AK2410" s="99"/>
      <c r="AL2410" s="100"/>
      <c r="AM2410" s="97"/>
      <c r="AN2410" s="229">
        <v>32.1</v>
      </c>
      <c r="AO2410" s="229"/>
      <c r="AP2410" s="229"/>
      <c r="AQ2410" s="89">
        <v>20489</v>
      </c>
      <c r="AR2410" s="89">
        <v>1</v>
      </c>
      <c r="AS2410" s="35">
        <f t="shared" si="227"/>
        <v>0</v>
      </c>
      <c r="AT2410" s="248" t="s">
        <v>9119</v>
      </c>
      <c r="AU2410" s="95">
        <v>14300000</v>
      </c>
      <c r="AV2410" s="97">
        <v>38966</v>
      </c>
      <c r="AW2410" s="106">
        <v>0</v>
      </c>
      <c r="AX2410" s="220">
        <v>1973</v>
      </c>
      <c r="AY2410" s="220"/>
      <c r="AZ2410" s="105">
        <v>59167</v>
      </c>
      <c r="BA2410" s="100" t="s">
        <v>226</v>
      </c>
      <c r="BB2410" s="44">
        <f t="shared" si="228"/>
        <v>10000</v>
      </c>
      <c r="BC2410" s="106">
        <v>100</v>
      </c>
      <c r="BD2410" s="97">
        <v>39082</v>
      </c>
      <c r="BE2410" s="95"/>
      <c r="BF2410" s="95"/>
      <c r="BG2410" s="95"/>
      <c r="BH2410" s="192"/>
      <c r="BI2410" s="95"/>
      <c r="BJ2410" s="203" t="s">
        <v>1235</v>
      </c>
      <c r="BK2410" s="108"/>
      <c r="BL2410" s="97"/>
      <c r="BM2410" s="168"/>
      <c r="BN2410" s="95"/>
      <c r="BO2410" s="97"/>
      <c r="BP2410" s="95"/>
      <c r="BQ2410" s="95"/>
      <c r="BR2410" s="133" t="s">
        <v>9121</v>
      </c>
      <c r="BS2410" s="105">
        <v>30732</v>
      </c>
      <c r="BT2410" s="169">
        <v>0.51900000000000002</v>
      </c>
      <c r="BU2410" s="136">
        <v>41274</v>
      </c>
      <c r="BV2410" s="133" t="s">
        <v>9122</v>
      </c>
      <c r="BW2410" s="105">
        <v>10950</v>
      </c>
      <c r="BX2410" s="169">
        <v>0.185</v>
      </c>
      <c r="BY2410" s="136">
        <v>41609</v>
      </c>
      <c r="BZ2410" s="133" t="s">
        <v>9123</v>
      </c>
      <c r="CA2410" s="105">
        <v>4275</v>
      </c>
      <c r="CB2410" s="169">
        <v>7.1999999999999995E-2</v>
      </c>
      <c r="CC2410" s="136">
        <v>41883</v>
      </c>
      <c r="CD2410" s="169">
        <v>4.1847413122568962E-3</v>
      </c>
      <c r="CE2410" s="169">
        <v>3.3325789807412015E-3</v>
      </c>
    </row>
    <row r="2411" spans="2:83" ht="23">
      <c r="B2411" s="229">
        <v>32.200000000000003</v>
      </c>
      <c r="C2411" s="89">
        <v>20489</v>
      </c>
      <c r="D2411" s="89">
        <v>1</v>
      </c>
      <c r="E2411" s="147" t="s">
        <v>2375</v>
      </c>
      <c r="F2411" s="248" t="s">
        <v>9124</v>
      </c>
      <c r="G2411" s="248"/>
      <c r="H2411" s="248"/>
      <c r="I2411" s="248"/>
      <c r="J2411" s="90" t="s">
        <v>9125</v>
      </c>
      <c r="K2411" s="90" t="s">
        <v>9126</v>
      </c>
      <c r="L2411" s="90" t="s">
        <v>6169</v>
      </c>
      <c r="M2411" s="91" t="s">
        <v>355</v>
      </c>
      <c r="N2411" s="93">
        <v>11792</v>
      </c>
      <c r="O2411" s="94" t="s">
        <v>222</v>
      </c>
      <c r="P2411" s="95">
        <v>4471204.1900000004</v>
      </c>
      <c r="Q2411" s="95">
        <v>4471204.1900000004</v>
      </c>
      <c r="R2411" s="95"/>
      <c r="S2411" s="96">
        <v>3876887.7</v>
      </c>
      <c r="T2411" s="91"/>
      <c r="U2411" s="500">
        <v>0</v>
      </c>
      <c r="V2411" s="500">
        <v>0</v>
      </c>
      <c r="W2411" s="500">
        <v>0</v>
      </c>
      <c r="X2411" s="500">
        <v>0</v>
      </c>
      <c r="Y2411" s="97"/>
      <c r="Z2411" s="512">
        <f t="shared" si="223"/>
        <v>0</v>
      </c>
      <c r="AA2411" s="512">
        <f t="shared" si="224"/>
        <v>0</v>
      </c>
      <c r="AB2411" s="512">
        <f t="shared" si="225"/>
        <v>0</v>
      </c>
      <c r="AC2411" s="512">
        <f t="shared" si="226"/>
        <v>0</v>
      </c>
      <c r="AD2411" s="249"/>
      <c r="AE2411" s="249"/>
      <c r="AF2411" s="249"/>
      <c r="AG2411" s="91"/>
      <c r="AH2411" s="97"/>
      <c r="AI2411" s="98"/>
      <c r="AJ2411" s="98"/>
      <c r="AK2411" s="99"/>
      <c r="AL2411" s="100"/>
      <c r="AM2411" s="97"/>
      <c r="AN2411" s="229">
        <v>32.200000000000003</v>
      </c>
      <c r="AO2411" s="229"/>
      <c r="AP2411" s="229"/>
      <c r="AQ2411" s="89">
        <v>20489</v>
      </c>
      <c r="AR2411" s="89">
        <v>1</v>
      </c>
      <c r="AS2411" s="35">
        <f t="shared" si="227"/>
        <v>0</v>
      </c>
      <c r="AT2411" s="248" t="s">
        <v>9124</v>
      </c>
      <c r="AU2411" s="95">
        <v>6100000</v>
      </c>
      <c r="AV2411" s="97">
        <v>38966</v>
      </c>
      <c r="AW2411" s="106">
        <v>0</v>
      </c>
      <c r="AX2411" s="219">
        <v>1986</v>
      </c>
      <c r="AY2411" s="219"/>
      <c r="AZ2411" s="105">
        <v>23000</v>
      </c>
      <c r="BA2411" s="100" t="s">
        <v>226</v>
      </c>
      <c r="BB2411" s="44">
        <f t="shared" si="228"/>
        <v>10000</v>
      </c>
      <c r="BC2411" s="106">
        <v>100</v>
      </c>
      <c r="BD2411" s="97">
        <v>38982</v>
      </c>
      <c r="BE2411" s="95"/>
      <c r="BF2411" s="95"/>
      <c r="BG2411" s="95"/>
      <c r="BH2411" s="192"/>
      <c r="BI2411" s="95"/>
      <c r="BJ2411" s="203" t="s">
        <v>1235</v>
      </c>
      <c r="BK2411" s="108"/>
      <c r="BL2411" s="97"/>
      <c r="BM2411" s="168"/>
      <c r="BN2411" s="95"/>
      <c r="BO2411" s="97"/>
      <c r="BP2411" s="95"/>
      <c r="BQ2411" s="95"/>
      <c r="BR2411" s="133" t="s">
        <v>9127</v>
      </c>
      <c r="BS2411" s="105">
        <v>4000</v>
      </c>
      <c r="BT2411" s="169">
        <v>0.1739</v>
      </c>
      <c r="BU2411" s="136">
        <v>42674</v>
      </c>
      <c r="BV2411" s="133" t="s">
        <v>9128</v>
      </c>
      <c r="BW2411" s="105">
        <v>2000</v>
      </c>
      <c r="BX2411" s="169">
        <v>8.6999999999999994E-2</v>
      </c>
      <c r="BY2411" s="136">
        <v>44377</v>
      </c>
      <c r="BZ2411" s="133" t="s">
        <v>9129</v>
      </c>
      <c r="CA2411" s="105">
        <v>2000</v>
      </c>
      <c r="CB2411" s="169">
        <v>8.6999999999999994E-2</v>
      </c>
      <c r="CC2411" s="136">
        <v>40329</v>
      </c>
      <c r="CD2411" s="169">
        <v>1.7850994419537289E-3</v>
      </c>
      <c r="CE2411" s="169">
        <v>1.4215896359862361E-3</v>
      </c>
    </row>
    <row r="2412" spans="2:83">
      <c r="B2412" s="207">
        <v>32.299999999999997</v>
      </c>
      <c r="C2412" s="57">
        <v>20489</v>
      </c>
      <c r="D2412" s="57">
        <v>1</v>
      </c>
      <c r="E2412" s="155" t="s">
        <v>2375</v>
      </c>
      <c r="F2412" s="241" t="s">
        <v>9130</v>
      </c>
      <c r="G2412" s="241"/>
      <c r="H2412" s="241"/>
      <c r="I2412" s="241"/>
      <c r="J2412" s="58" t="s">
        <v>9131</v>
      </c>
      <c r="K2412" s="58" t="s">
        <v>9132</v>
      </c>
      <c r="L2412" s="58" t="s">
        <v>1328</v>
      </c>
      <c r="M2412" s="59" t="s">
        <v>355</v>
      </c>
      <c r="N2412" s="61">
        <v>11901</v>
      </c>
      <c r="O2412" s="62" t="s">
        <v>222</v>
      </c>
      <c r="P2412" s="79">
        <v>2712041.88</v>
      </c>
      <c r="Q2412" s="79">
        <v>2712041.88</v>
      </c>
      <c r="R2412" s="79"/>
      <c r="S2412" s="80">
        <v>2351554.83</v>
      </c>
      <c r="T2412" s="59"/>
      <c r="U2412" s="499">
        <v>0</v>
      </c>
      <c r="V2412" s="499">
        <v>0</v>
      </c>
      <c r="W2412" s="499">
        <v>0</v>
      </c>
      <c r="X2412" s="499">
        <v>0</v>
      </c>
      <c r="Y2412" s="66"/>
      <c r="Z2412" s="512">
        <f t="shared" si="223"/>
        <v>0</v>
      </c>
      <c r="AA2412" s="512">
        <f t="shared" si="224"/>
        <v>0</v>
      </c>
      <c r="AB2412" s="512">
        <f t="shared" si="225"/>
        <v>0</v>
      </c>
      <c r="AC2412" s="512">
        <f t="shared" si="226"/>
        <v>0</v>
      </c>
      <c r="AD2412" s="240"/>
      <c r="AE2412" s="240"/>
      <c r="AF2412" s="240"/>
      <c r="AG2412" s="59"/>
      <c r="AH2412" s="66"/>
      <c r="AI2412" s="67"/>
      <c r="AJ2412" s="67"/>
      <c r="AK2412" s="68"/>
      <c r="AL2412" s="69"/>
      <c r="AM2412" s="66"/>
      <c r="AN2412" s="207">
        <v>32.299999999999997</v>
      </c>
      <c r="AO2412" s="207"/>
      <c r="AP2412" s="207"/>
      <c r="AQ2412" s="57">
        <v>20489</v>
      </c>
      <c r="AR2412" s="57">
        <v>1</v>
      </c>
      <c r="AS2412" s="35">
        <f t="shared" si="227"/>
        <v>0</v>
      </c>
      <c r="AT2412" s="241" t="s">
        <v>9130</v>
      </c>
      <c r="AU2412" s="79">
        <v>3700000</v>
      </c>
      <c r="AV2412" s="66">
        <v>38966</v>
      </c>
      <c r="AW2412" s="81">
        <v>0</v>
      </c>
      <c r="AX2412" s="216">
        <v>1991</v>
      </c>
      <c r="AY2412" s="216"/>
      <c r="AZ2412" s="74">
        <v>15000</v>
      </c>
      <c r="BA2412" s="69" t="s">
        <v>226</v>
      </c>
      <c r="BB2412" s="44">
        <f t="shared" si="228"/>
        <v>10000</v>
      </c>
      <c r="BC2412" s="81">
        <v>100</v>
      </c>
      <c r="BD2412" s="66">
        <v>39114</v>
      </c>
      <c r="BE2412" s="79"/>
      <c r="BF2412" s="79"/>
      <c r="BG2412" s="79"/>
      <c r="BH2412" s="75"/>
      <c r="BI2412" s="79"/>
      <c r="BJ2412" s="197" t="s">
        <v>1235</v>
      </c>
      <c r="BK2412" s="78"/>
      <c r="BL2412" s="66"/>
      <c r="BM2412" s="163"/>
      <c r="BN2412" s="79"/>
      <c r="BO2412" s="66"/>
      <c r="BP2412" s="79"/>
      <c r="BQ2412" s="79"/>
      <c r="BR2412" s="158" t="s">
        <v>9133</v>
      </c>
      <c r="BS2412" s="74">
        <v>15000</v>
      </c>
      <c r="BT2412" s="161">
        <v>1</v>
      </c>
      <c r="BU2412" s="160">
        <v>46538</v>
      </c>
      <c r="BV2412" s="158"/>
      <c r="BW2412" s="74"/>
      <c r="BX2412" s="161"/>
      <c r="BY2412" s="160"/>
      <c r="BZ2412" s="158"/>
      <c r="CA2412" s="74"/>
      <c r="CB2412" s="161"/>
      <c r="CC2412" s="160"/>
      <c r="CD2412" s="161">
        <v>1.0827652329926675E-3</v>
      </c>
      <c r="CE2412" s="161">
        <v>8.6227567901984515E-4</v>
      </c>
    </row>
    <row r="2413" spans="2:83" ht="23">
      <c r="B2413" s="207">
        <v>32.4</v>
      </c>
      <c r="C2413" s="57">
        <v>20489</v>
      </c>
      <c r="D2413" s="57">
        <v>1</v>
      </c>
      <c r="E2413" s="155" t="s">
        <v>2375</v>
      </c>
      <c r="F2413" s="241" t="s">
        <v>9134</v>
      </c>
      <c r="G2413" s="241"/>
      <c r="H2413" s="241"/>
      <c r="I2413" s="241"/>
      <c r="J2413" s="58" t="s">
        <v>9135</v>
      </c>
      <c r="K2413" s="58" t="s">
        <v>9132</v>
      </c>
      <c r="L2413" s="58" t="s">
        <v>6169</v>
      </c>
      <c r="M2413" s="59" t="s">
        <v>355</v>
      </c>
      <c r="N2413" s="61">
        <v>11901</v>
      </c>
      <c r="O2413" s="62" t="s">
        <v>222</v>
      </c>
      <c r="P2413" s="79">
        <v>2162303.66</v>
      </c>
      <c r="Q2413" s="79">
        <v>2162303.66</v>
      </c>
      <c r="R2413" s="79"/>
      <c r="S2413" s="80">
        <v>1874888.31</v>
      </c>
      <c r="T2413" s="59"/>
      <c r="U2413" s="499">
        <v>0</v>
      </c>
      <c r="V2413" s="499">
        <v>0</v>
      </c>
      <c r="W2413" s="499">
        <v>0</v>
      </c>
      <c r="X2413" s="499">
        <v>0</v>
      </c>
      <c r="Y2413" s="66"/>
      <c r="Z2413" s="512">
        <f t="shared" si="223"/>
        <v>0</v>
      </c>
      <c r="AA2413" s="512">
        <f t="shared" si="224"/>
        <v>0</v>
      </c>
      <c r="AB2413" s="512">
        <f t="shared" si="225"/>
        <v>0</v>
      </c>
      <c r="AC2413" s="512">
        <f t="shared" si="226"/>
        <v>0</v>
      </c>
      <c r="AD2413" s="240"/>
      <c r="AE2413" s="240"/>
      <c r="AF2413" s="240"/>
      <c r="AG2413" s="59"/>
      <c r="AH2413" s="66"/>
      <c r="AI2413" s="67"/>
      <c r="AJ2413" s="67"/>
      <c r="AK2413" s="68"/>
      <c r="AL2413" s="69"/>
      <c r="AM2413" s="66"/>
      <c r="AN2413" s="207">
        <v>32.4</v>
      </c>
      <c r="AO2413" s="207"/>
      <c r="AP2413" s="207"/>
      <c r="AQ2413" s="57">
        <v>20489</v>
      </c>
      <c r="AR2413" s="57">
        <v>1</v>
      </c>
      <c r="AS2413" s="35">
        <f t="shared" si="227"/>
        <v>0</v>
      </c>
      <c r="AT2413" s="241" t="s">
        <v>9134</v>
      </c>
      <c r="AU2413" s="79">
        <v>2950000</v>
      </c>
      <c r="AV2413" s="66">
        <v>38966</v>
      </c>
      <c r="AW2413" s="81">
        <v>0</v>
      </c>
      <c r="AX2413" s="215">
        <v>1989</v>
      </c>
      <c r="AY2413" s="215"/>
      <c r="AZ2413" s="74">
        <v>14700</v>
      </c>
      <c r="BA2413" s="69" t="s">
        <v>226</v>
      </c>
      <c r="BB2413" s="44">
        <f t="shared" si="228"/>
        <v>10000</v>
      </c>
      <c r="BC2413" s="81">
        <v>100</v>
      </c>
      <c r="BD2413" s="66">
        <v>38985</v>
      </c>
      <c r="BE2413" s="79"/>
      <c r="BF2413" s="79"/>
      <c r="BG2413" s="79"/>
      <c r="BH2413" s="75"/>
      <c r="BI2413" s="79"/>
      <c r="BJ2413" s="197" t="s">
        <v>1235</v>
      </c>
      <c r="BK2413" s="78"/>
      <c r="BL2413" s="66"/>
      <c r="BM2413" s="163"/>
      <c r="BN2413" s="79"/>
      <c r="BO2413" s="66"/>
      <c r="BP2413" s="79"/>
      <c r="BQ2413" s="79"/>
      <c r="BR2413" s="158" t="s">
        <v>9136</v>
      </c>
      <c r="BS2413" s="74">
        <v>2200</v>
      </c>
      <c r="BT2413" s="161">
        <v>0.1497</v>
      </c>
      <c r="BU2413" s="160">
        <v>42155</v>
      </c>
      <c r="BV2413" s="158" t="s">
        <v>9137</v>
      </c>
      <c r="BW2413" s="74">
        <v>2200</v>
      </c>
      <c r="BX2413" s="161">
        <v>0.1497</v>
      </c>
      <c r="BY2413" s="160">
        <v>40056</v>
      </c>
      <c r="BZ2413" s="158" t="s">
        <v>9138</v>
      </c>
      <c r="CA2413" s="74">
        <v>2200</v>
      </c>
      <c r="CB2413" s="161">
        <v>0.1497</v>
      </c>
      <c r="CC2413" s="160">
        <v>40663</v>
      </c>
      <c r="CD2413" s="161">
        <v>8.6328579344091766E-4</v>
      </c>
      <c r="CE2413" s="161">
        <v>6.8749006806399196E-4</v>
      </c>
    </row>
    <row r="2414" spans="2:83" ht="23">
      <c r="B2414" s="207">
        <v>32.5</v>
      </c>
      <c r="C2414" s="57">
        <v>20489</v>
      </c>
      <c r="D2414" s="57">
        <v>1</v>
      </c>
      <c r="E2414" s="155" t="s">
        <v>2375</v>
      </c>
      <c r="F2414" s="241" t="s">
        <v>9139</v>
      </c>
      <c r="G2414" s="241"/>
      <c r="H2414" s="241"/>
      <c r="I2414" s="241"/>
      <c r="J2414" s="58" t="s">
        <v>9140</v>
      </c>
      <c r="K2414" s="58" t="s">
        <v>9126</v>
      </c>
      <c r="L2414" s="58" t="s">
        <v>6169</v>
      </c>
      <c r="M2414" s="59" t="s">
        <v>355</v>
      </c>
      <c r="N2414" s="61">
        <v>11792</v>
      </c>
      <c r="O2414" s="62" t="s">
        <v>222</v>
      </c>
      <c r="P2414" s="79">
        <v>1172774.8700000001</v>
      </c>
      <c r="Q2414" s="79">
        <v>1172774.8700000001</v>
      </c>
      <c r="R2414" s="79"/>
      <c r="S2414" s="80">
        <v>1016888.58</v>
      </c>
      <c r="T2414" s="59"/>
      <c r="U2414" s="499">
        <v>0</v>
      </c>
      <c r="V2414" s="499">
        <v>0</v>
      </c>
      <c r="W2414" s="499">
        <v>0</v>
      </c>
      <c r="X2414" s="499">
        <v>0</v>
      </c>
      <c r="Y2414" s="66"/>
      <c r="Z2414" s="512">
        <f t="shared" si="223"/>
        <v>0</v>
      </c>
      <c r="AA2414" s="512">
        <f t="shared" si="224"/>
        <v>0</v>
      </c>
      <c r="AB2414" s="512">
        <f t="shared" si="225"/>
        <v>0</v>
      </c>
      <c r="AC2414" s="512">
        <f t="shared" si="226"/>
        <v>0</v>
      </c>
      <c r="AD2414" s="240"/>
      <c r="AE2414" s="240"/>
      <c r="AF2414" s="240"/>
      <c r="AG2414" s="59"/>
      <c r="AH2414" s="66"/>
      <c r="AI2414" s="67"/>
      <c r="AJ2414" s="67"/>
      <c r="AK2414" s="68"/>
      <c r="AL2414" s="69"/>
      <c r="AM2414" s="66"/>
      <c r="AN2414" s="207">
        <v>32.5</v>
      </c>
      <c r="AO2414" s="207"/>
      <c r="AP2414" s="207"/>
      <c r="AQ2414" s="57">
        <v>20489</v>
      </c>
      <c r="AR2414" s="57">
        <v>1</v>
      </c>
      <c r="AS2414" s="35">
        <f t="shared" si="227"/>
        <v>0</v>
      </c>
      <c r="AT2414" s="241" t="s">
        <v>9139</v>
      </c>
      <c r="AU2414" s="79">
        <v>1600000</v>
      </c>
      <c r="AV2414" s="66">
        <v>38966</v>
      </c>
      <c r="AW2414" s="81">
        <v>0</v>
      </c>
      <c r="AX2414" s="216">
        <v>1990</v>
      </c>
      <c r="AY2414" s="216"/>
      <c r="AZ2414" s="74">
        <v>6500</v>
      </c>
      <c r="BA2414" s="69" t="s">
        <v>226</v>
      </c>
      <c r="BB2414" s="44">
        <f t="shared" si="228"/>
        <v>10000</v>
      </c>
      <c r="BC2414" s="81">
        <v>100</v>
      </c>
      <c r="BD2414" s="66">
        <v>38982</v>
      </c>
      <c r="BE2414" s="79"/>
      <c r="BF2414" s="79"/>
      <c r="BG2414" s="79"/>
      <c r="BH2414" s="75"/>
      <c r="BI2414" s="79"/>
      <c r="BJ2414" s="197" t="s">
        <v>1235</v>
      </c>
      <c r="BK2414" s="78"/>
      <c r="BL2414" s="66"/>
      <c r="BM2414" s="163"/>
      <c r="BN2414" s="79"/>
      <c r="BO2414" s="66"/>
      <c r="BP2414" s="79"/>
      <c r="BQ2414" s="79"/>
      <c r="BR2414" s="158" t="s">
        <v>9141</v>
      </c>
      <c r="BS2414" s="74">
        <v>1400</v>
      </c>
      <c r="BT2414" s="161">
        <v>0.21540000000000001</v>
      </c>
      <c r="BU2414" s="160">
        <v>40816</v>
      </c>
      <c r="BV2414" s="158" t="s">
        <v>9142</v>
      </c>
      <c r="BW2414" s="74">
        <v>1400</v>
      </c>
      <c r="BX2414" s="161">
        <v>0.21540000000000001</v>
      </c>
      <c r="BY2414" s="160">
        <v>40786</v>
      </c>
      <c r="BZ2414" s="158" t="s">
        <v>9143</v>
      </c>
      <c r="CA2414" s="74">
        <v>1200</v>
      </c>
      <c r="CB2414" s="161">
        <v>0.18459999999999999</v>
      </c>
      <c r="CC2414" s="160">
        <v>40329</v>
      </c>
      <c r="CD2414" s="161">
        <v>4.6822280464322902E-4</v>
      </c>
      <c r="CE2414" s="161">
        <v>3.7287597025111605E-4</v>
      </c>
    </row>
    <row r="2415" spans="2:83">
      <c r="B2415" s="207"/>
      <c r="C2415" s="57"/>
      <c r="D2415" s="57"/>
      <c r="E2415" s="155"/>
      <c r="F2415" s="241"/>
      <c r="G2415" s="241"/>
      <c r="H2415" s="241"/>
      <c r="I2415" s="241"/>
      <c r="J2415" s="58"/>
      <c r="K2415" s="58"/>
      <c r="L2415" s="58"/>
      <c r="M2415" s="59"/>
      <c r="N2415" s="61"/>
      <c r="O2415" s="62"/>
      <c r="P2415" s="79"/>
      <c r="Q2415" s="79"/>
      <c r="R2415" s="79"/>
      <c r="S2415" s="80"/>
      <c r="T2415" s="59"/>
      <c r="U2415" s="499">
        <v>0</v>
      </c>
      <c r="V2415" s="499">
        <v>0</v>
      </c>
      <c r="W2415" s="499">
        <v>0</v>
      </c>
      <c r="X2415" s="499">
        <v>0</v>
      </c>
      <c r="Y2415" s="66"/>
      <c r="Z2415" s="512">
        <f t="shared" si="223"/>
        <v>0</v>
      </c>
      <c r="AA2415" s="512">
        <f t="shared" si="224"/>
        <v>0</v>
      </c>
      <c r="AB2415" s="512">
        <f t="shared" si="225"/>
        <v>0</v>
      </c>
      <c r="AC2415" s="512">
        <f t="shared" si="226"/>
        <v>0</v>
      </c>
      <c r="AD2415" s="240"/>
      <c r="AE2415" s="240"/>
      <c r="AF2415" s="240"/>
      <c r="AG2415" s="59"/>
      <c r="AH2415" s="66"/>
      <c r="AI2415" s="67"/>
      <c r="AJ2415" s="67"/>
      <c r="AK2415" s="68"/>
      <c r="AL2415" s="69"/>
      <c r="AM2415" s="66"/>
      <c r="AN2415" s="207"/>
      <c r="AO2415" s="207"/>
      <c r="AP2415" s="207"/>
      <c r="AQ2415" s="57"/>
      <c r="AR2415" s="57"/>
      <c r="AS2415" s="35">
        <f t="shared" si="227"/>
        <v>0</v>
      </c>
      <c r="AT2415" s="241"/>
      <c r="AU2415" s="79"/>
      <c r="AV2415" s="66"/>
      <c r="AW2415" s="81">
        <v>0</v>
      </c>
      <c r="AX2415" s="216"/>
      <c r="AY2415" s="216"/>
      <c r="AZ2415" s="74"/>
      <c r="BA2415" s="69"/>
      <c r="BB2415" s="44">
        <f t="shared" si="228"/>
        <v>0</v>
      </c>
      <c r="BC2415" s="81">
        <v>0</v>
      </c>
      <c r="BD2415" s="66"/>
      <c r="BE2415" s="79"/>
      <c r="BF2415" s="79"/>
      <c r="BG2415" s="79"/>
      <c r="BH2415" s="75"/>
      <c r="BI2415" s="79"/>
      <c r="BJ2415" s="197" t="s">
        <v>1235</v>
      </c>
      <c r="BK2415" s="78"/>
      <c r="BL2415" s="66"/>
      <c r="BM2415" s="163"/>
      <c r="BN2415" s="79"/>
      <c r="BO2415" s="66"/>
      <c r="BP2415" s="79"/>
      <c r="BQ2415" s="79"/>
      <c r="BR2415" s="158"/>
      <c r="BS2415" s="74"/>
      <c r="BT2415" s="161"/>
      <c r="BU2415" s="160"/>
      <c r="BV2415" s="158"/>
      <c r="BW2415" s="74"/>
      <c r="BX2415" s="161"/>
      <c r="BY2415" s="160"/>
      <c r="BZ2415" s="158"/>
      <c r="CA2415" s="74"/>
      <c r="CB2415" s="161"/>
      <c r="CC2415" s="160"/>
      <c r="CD2415" s="161"/>
      <c r="CE2415" s="161"/>
    </row>
    <row r="2416" spans="2:83" ht="34">
      <c r="B2416" s="209">
        <v>33</v>
      </c>
      <c r="C2416" s="57">
        <v>3402725</v>
      </c>
      <c r="D2416" s="57">
        <v>2</v>
      </c>
      <c r="E2416" s="155" t="s">
        <v>2024</v>
      </c>
      <c r="F2416" s="241" t="s">
        <v>9144</v>
      </c>
      <c r="G2416" s="241"/>
      <c r="H2416" s="241"/>
      <c r="I2416" s="241"/>
      <c r="J2416" s="58" t="s">
        <v>9145</v>
      </c>
      <c r="K2416" s="58" t="s">
        <v>476</v>
      </c>
      <c r="L2416" s="58" t="s">
        <v>475</v>
      </c>
      <c r="M2416" s="59" t="s">
        <v>58</v>
      </c>
      <c r="N2416" s="61" t="s">
        <v>9146</v>
      </c>
      <c r="O2416" s="62" t="s">
        <v>59</v>
      </c>
      <c r="P2416" s="79">
        <v>20000000</v>
      </c>
      <c r="Q2416" s="79">
        <v>20000000</v>
      </c>
      <c r="R2416" s="79"/>
      <c r="S2416" s="80">
        <v>17535666.239999998</v>
      </c>
      <c r="T2416" s="59" t="s">
        <v>70</v>
      </c>
      <c r="U2416" s="499">
        <v>5.47</v>
      </c>
      <c r="V2416" s="499">
        <v>4.07E-2</v>
      </c>
      <c r="W2416" s="499">
        <v>0.02</v>
      </c>
      <c r="X2416" s="499">
        <v>5.4293000000000005</v>
      </c>
      <c r="Y2416" s="66">
        <v>39059</v>
      </c>
      <c r="Z2416" s="512">
        <f t="shared" si="223"/>
        <v>547</v>
      </c>
      <c r="AA2416" s="512">
        <f t="shared" si="224"/>
        <v>4.07</v>
      </c>
      <c r="AB2416" s="512">
        <f t="shared" si="225"/>
        <v>2</v>
      </c>
      <c r="AC2416" s="512">
        <f t="shared" si="226"/>
        <v>542.93000000000006</v>
      </c>
      <c r="AD2416" s="240">
        <v>360</v>
      </c>
      <c r="AE2416" s="240">
        <v>24</v>
      </c>
      <c r="AF2416" s="240">
        <v>1</v>
      </c>
      <c r="AG2416" s="59">
        <v>119</v>
      </c>
      <c r="AH2416" s="66">
        <v>42736</v>
      </c>
      <c r="AI2416" s="67" t="s">
        <v>61</v>
      </c>
      <c r="AJ2416" s="67" t="s">
        <v>9113</v>
      </c>
      <c r="AK2416" s="68"/>
      <c r="AL2416" s="69" t="s">
        <v>9114</v>
      </c>
      <c r="AM2416" s="66" t="s">
        <v>5412</v>
      </c>
      <c r="AN2416" s="209">
        <v>33</v>
      </c>
      <c r="AO2416" s="209"/>
      <c r="AP2416" s="209"/>
      <c r="AQ2416" s="57">
        <v>3402725</v>
      </c>
      <c r="AR2416" s="57">
        <v>2</v>
      </c>
      <c r="AS2416" s="35">
        <f t="shared" si="227"/>
        <v>6269.5924764890287</v>
      </c>
      <c r="AT2416" s="241" t="s">
        <v>9144</v>
      </c>
      <c r="AU2416" s="79">
        <v>31900000</v>
      </c>
      <c r="AV2416" s="66">
        <v>39023</v>
      </c>
      <c r="AW2416" s="81">
        <v>62.695924764890286</v>
      </c>
      <c r="AX2416" s="216">
        <v>2005</v>
      </c>
      <c r="AY2416" s="216"/>
      <c r="AZ2416" s="74">
        <v>192</v>
      </c>
      <c r="BA2416" s="69" t="s">
        <v>63</v>
      </c>
      <c r="BB2416" s="44">
        <f t="shared" si="228"/>
        <v>8650</v>
      </c>
      <c r="BC2416" s="81">
        <v>86.5</v>
      </c>
      <c r="BD2416" s="66">
        <v>39051</v>
      </c>
      <c r="BE2416" s="79">
        <v>2339337.9300000002</v>
      </c>
      <c r="BF2416" s="79">
        <v>849066.13</v>
      </c>
      <c r="BG2416" s="79">
        <v>1490271.79</v>
      </c>
      <c r="BH2416" s="75">
        <v>1.0654494477490637</v>
      </c>
      <c r="BI2416" s="79">
        <v>43200</v>
      </c>
      <c r="BJ2416" s="197">
        <v>225</v>
      </c>
      <c r="BK2416" s="78" t="s">
        <v>3572</v>
      </c>
      <c r="BL2416" s="66">
        <v>39021</v>
      </c>
      <c r="BM2416" s="163">
        <v>496122</v>
      </c>
      <c r="BN2416" s="79">
        <v>496122</v>
      </c>
      <c r="BO2416" s="66"/>
      <c r="BP2416" s="79"/>
      <c r="BQ2416" s="79"/>
      <c r="BR2416" s="158"/>
      <c r="BS2416" s="74"/>
      <c r="BT2416" s="161"/>
      <c r="BU2416" s="160"/>
      <c r="BV2416" s="158"/>
      <c r="BW2416" s="74"/>
      <c r="BX2416" s="161"/>
      <c r="BY2416" s="160"/>
      <c r="BZ2416" s="158"/>
      <c r="CA2416" s="74"/>
      <c r="CB2416" s="161"/>
      <c r="CC2416" s="160"/>
      <c r="CD2416" s="161">
        <v>3.1226695195350415E-2</v>
      </c>
      <c r="CE2416" s="161">
        <v>6.3588669878493556E-3</v>
      </c>
    </row>
    <row r="2417" spans="2:83" ht="23">
      <c r="B2417" s="228">
        <v>34</v>
      </c>
      <c r="C2417" s="89">
        <v>22339</v>
      </c>
      <c r="D2417" s="89">
        <v>2</v>
      </c>
      <c r="E2417" s="147" t="s">
        <v>2375</v>
      </c>
      <c r="F2417" s="248" t="s">
        <v>9147</v>
      </c>
      <c r="G2417" s="248"/>
      <c r="H2417" s="248"/>
      <c r="I2417" s="248"/>
      <c r="J2417" s="90" t="s">
        <v>9148</v>
      </c>
      <c r="K2417" s="90" t="s">
        <v>213</v>
      </c>
      <c r="L2417" s="90" t="s">
        <v>213</v>
      </c>
      <c r="M2417" s="91" t="s">
        <v>183</v>
      </c>
      <c r="N2417" s="93">
        <v>53217</v>
      </c>
      <c r="O2417" s="94" t="s">
        <v>59</v>
      </c>
      <c r="P2417" s="95">
        <v>19000000</v>
      </c>
      <c r="Q2417" s="95">
        <v>19000000</v>
      </c>
      <c r="R2417" s="95"/>
      <c r="S2417" s="96">
        <v>17053559.34</v>
      </c>
      <c r="T2417" s="91" t="s">
        <v>70</v>
      </c>
      <c r="U2417" s="500">
        <v>5.5819999999999999</v>
      </c>
      <c r="V2417" s="500">
        <v>3.0700000000000005E-2</v>
      </c>
      <c r="W2417" s="500">
        <v>0.02</v>
      </c>
      <c r="X2417" s="500">
        <v>5.5513000000000003</v>
      </c>
      <c r="Y2417" s="97">
        <v>39073</v>
      </c>
      <c r="Z2417" s="512">
        <f t="shared" si="223"/>
        <v>558.19999999999993</v>
      </c>
      <c r="AA2417" s="512">
        <f t="shared" si="224"/>
        <v>3.0700000000000003</v>
      </c>
      <c r="AB2417" s="512">
        <f t="shared" si="225"/>
        <v>2</v>
      </c>
      <c r="AC2417" s="512">
        <f t="shared" si="226"/>
        <v>555.13</v>
      </c>
      <c r="AD2417" s="249">
        <v>360</v>
      </c>
      <c r="AE2417" s="249">
        <v>36</v>
      </c>
      <c r="AF2417" s="249">
        <v>1</v>
      </c>
      <c r="AG2417" s="91">
        <v>119</v>
      </c>
      <c r="AH2417" s="97">
        <v>42736</v>
      </c>
      <c r="AI2417" s="98" t="s">
        <v>61</v>
      </c>
      <c r="AJ2417" s="98" t="s">
        <v>61</v>
      </c>
      <c r="AK2417" s="99"/>
      <c r="AL2417" s="100" t="s">
        <v>98</v>
      </c>
      <c r="AM2417" s="97"/>
      <c r="AN2417" s="228">
        <v>34</v>
      </c>
      <c r="AO2417" s="228"/>
      <c r="AP2417" s="228"/>
      <c r="AQ2417" s="89">
        <v>22339</v>
      </c>
      <c r="AR2417" s="89">
        <v>2</v>
      </c>
      <c r="AS2417" s="35">
        <f t="shared" si="227"/>
        <v>7790.0779007790006</v>
      </c>
      <c r="AT2417" s="248" t="s">
        <v>9147</v>
      </c>
      <c r="AU2417" s="95">
        <v>24390000</v>
      </c>
      <c r="AV2417" s="97">
        <v>40087</v>
      </c>
      <c r="AW2417" s="106">
        <v>77.900779007790007</v>
      </c>
      <c r="AX2417" s="219">
        <v>1950</v>
      </c>
      <c r="AY2417" s="219">
        <v>2006</v>
      </c>
      <c r="AZ2417" s="105">
        <v>224</v>
      </c>
      <c r="BA2417" s="100" t="s">
        <v>63</v>
      </c>
      <c r="BB2417" s="44">
        <f t="shared" si="228"/>
        <v>9866</v>
      </c>
      <c r="BC2417" s="106">
        <v>98.66</v>
      </c>
      <c r="BD2417" s="97">
        <v>39052</v>
      </c>
      <c r="BE2417" s="95">
        <v>2519210</v>
      </c>
      <c r="BF2417" s="95">
        <v>873308.66</v>
      </c>
      <c r="BG2417" s="95">
        <v>1645901</v>
      </c>
      <c r="BH2417" s="192">
        <v>1.22566402518722</v>
      </c>
      <c r="BI2417" s="95">
        <v>44800</v>
      </c>
      <c r="BJ2417" s="203">
        <v>200</v>
      </c>
      <c r="BK2417" s="108" t="s">
        <v>64</v>
      </c>
      <c r="BL2417" s="97">
        <v>39051</v>
      </c>
      <c r="BM2417" s="168">
        <v>1290581</v>
      </c>
      <c r="BN2417" s="95">
        <v>1290581</v>
      </c>
      <c r="BO2417" s="97"/>
      <c r="BP2417" s="95"/>
      <c r="BQ2417" s="95"/>
      <c r="BR2417" s="133"/>
      <c r="BS2417" s="105"/>
      <c r="BT2417" s="169"/>
      <c r="BU2417" s="136"/>
      <c r="BV2417" s="133"/>
      <c r="BW2417" s="105"/>
      <c r="BX2417" s="169"/>
      <c r="BY2417" s="136"/>
      <c r="BZ2417" s="133"/>
      <c r="CA2417" s="105"/>
      <c r="CB2417" s="169"/>
      <c r="CC2417" s="136"/>
      <c r="CD2417" s="169">
        <v>2.9665360435582894E-2</v>
      </c>
      <c r="CE2417" s="169">
        <v>6.0409236384568882E-3</v>
      </c>
    </row>
    <row r="2418" spans="2:83" ht="23">
      <c r="B2418" s="228">
        <v>35</v>
      </c>
      <c r="C2418" s="89">
        <v>21510</v>
      </c>
      <c r="D2418" s="89">
        <v>2</v>
      </c>
      <c r="E2418" s="147" t="s">
        <v>2375</v>
      </c>
      <c r="F2418" s="248" t="s">
        <v>9149</v>
      </c>
      <c r="G2418" s="248"/>
      <c r="H2418" s="248"/>
      <c r="I2418" s="248"/>
      <c r="J2418" s="90" t="s">
        <v>9150</v>
      </c>
      <c r="K2418" s="90" t="s">
        <v>199</v>
      </c>
      <c r="L2418" s="90" t="s">
        <v>198</v>
      </c>
      <c r="M2418" s="91" t="s">
        <v>200</v>
      </c>
      <c r="N2418" s="93">
        <v>89119</v>
      </c>
      <c r="O2418" s="94" t="s">
        <v>59</v>
      </c>
      <c r="P2418" s="95">
        <v>18000000</v>
      </c>
      <c r="Q2418" s="95">
        <v>18000000</v>
      </c>
      <c r="R2418" s="95"/>
      <c r="S2418" s="95">
        <v>15888413.68</v>
      </c>
      <c r="T2418" s="91" t="s">
        <v>70</v>
      </c>
      <c r="U2418" s="500">
        <v>5.758</v>
      </c>
      <c r="V2418" s="500">
        <v>3.0700000000000005E-2</v>
      </c>
      <c r="W2418" s="500">
        <v>0.02</v>
      </c>
      <c r="X2418" s="500">
        <v>5.7272999999999996</v>
      </c>
      <c r="Y2418" s="97">
        <v>39079</v>
      </c>
      <c r="Z2418" s="512">
        <f t="shared" si="223"/>
        <v>575.79999999999995</v>
      </c>
      <c r="AA2418" s="512">
        <f t="shared" si="224"/>
        <v>3.0700000000000003</v>
      </c>
      <c r="AB2418" s="512">
        <f t="shared" si="225"/>
        <v>2</v>
      </c>
      <c r="AC2418" s="512">
        <f t="shared" si="226"/>
        <v>572.73</v>
      </c>
      <c r="AD2418" s="249">
        <v>360</v>
      </c>
      <c r="AE2418" s="249">
        <v>24</v>
      </c>
      <c r="AF2418" s="249">
        <v>1</v>
      </c>
      <c r="AG2418" s="91">
        <v>119</v>
      </c>
      <c r="AH2418" s="97">
        <v>42736</v>
      </c>
      <c r="AI2418" s="98" t="s">
        <v>61</v>
      </c>
      <c r="AJ2418" s="98" t="s">
        <v>61</v>
      </c>
      <c r="AK2418" s="99"/>
      <c r="AL2418" s="100" t="s">
        <v>98</v>
      </c>
      <c r="AM2418" s="97"/>
      <c r="AN2418" s="228">
        <v>35</v>
      </c>
      <c r="AO2418" s="228"/>
      <c r="AP2418" s="228"/>
      <c r="AQ2418" s="89">
        <v>21510</v>
      </c>
      <c r="AR2418" s="89">
        <v>2</v>
      </c>
      <c r="AS2418" s="35">
        <f t="shared" si="227"/>
        <v>7964.6017699115046</v>
      </c>
      <c r="AT2418" s="248" t="s">
        <v>9149</v>
      </c>
      <c r="AU2418" s="95">
        <v>22600000</v>
      </c>
      <c r="AV2418" s="97">
        <v>39059</v>
      </c>
      <c r="AW2418" s="106">
        <v>79.646017699115049</v>
      </c>
      <c r="AX2418" s="219">
        <v>1973</v>
      </c>
      <c r="AY2418" s="219">
        <v>2006</v>
      </c>
      <c r="AZ2418" s="105">
        <v>192</v>
      </c>
      <c r="BA2418" s="100" t="s">
        <v>63</v>
      </c>
      <c r="BB2418" s="44">
        <f t="shared" si="228"/>
        <v>9635</v>
      </c>
      <c r="BC2418" s="106">
        <v>96.350000000000009</v>
      </c>
      <c r="BD2418" s="97">
        <v>39051</v>
      </c>
      <c r="BE2418" s="95">
        <v>2136319.15</v>
      </c>
      <c r="BF2418" s="95">
        <v>556817.56999999995</v>
      </c>
      <c r="BG2418" s="95">
        <v>1579502</v>
      </c>
      <c r="BH2418" s="192">
        <v>1.2151386842702601</v>
      </c>
      <c r="BI2418" s="95">
        <v>46464</v>
      </c>
      <c r="BJ2418" s="203">
        <v>242</v>
      </c>
      <c r="BK2418" s="108" t="s">
        <v>64</v>
      </c>
      <c r="BL2418" s="97">
        <v>39051</v>
      </c>
      <c r="BM2418" s="168">
        <v>1316698</v>
      </c>
      <c r="BN2418" s="95">
        <v>1223008</v>
      </c>
      <c r="BO2418" s="97">
        <v>38717</v>
      </c>
      <c r="BP2418" s="95">
        <v>1178832</v>
      </c>
      <c r="BQ2418" s="95">
        <v>1153790</v>
      </c>
      <c r="BR2418" s="133"/>
      <c r="BS2418" s="105"/>
      <c r="BT2418" s="169"/>
      <c r="BU2418" s="136"/>
      <c r="BV2418" s="133"/>
      <c r="BW2418" s="105"/>
      <c r="BX2418" s="169"/>
      <c r="BY2418" s="136"/>
      <c r="BZ2418" s="133"/>
      <c r="CA2418" s="105"/>
      <c r="CB2418" s="169"/>
      <c r="CC2418" s="136"/>
      <c r="CD2418" s="169">
        <v>2.8104025675815374E-2</v>
      </c>
      <c r="CE2418" s="169">
        <v>5.7229802890644199E-3</v>
      </c>
    </row>
    <row r="2419" spans="2:83" ht="23">
      <c r="B2419" s="228">
        <v>36</v>
      </c>
      <c r="C2419" s="89">
        <v>3402284</v>
      </c>
      <c r="D2419" s="89">
        <v>2</v>
      </c>
      <c r="E2419" s="147" t="s">
        <v>2024</v>
      </c>
      <c r="F2419" s="248" t="s">
        <v>9151</v>
      </c>
      <c r="G2419" s="248"/>
      <c r="H2419" s="248"/>
      <c r="I2419" s="248"/>
      <c r="J2419" s="90" t="s">
        <v>9152</v>
      </c>
      <c r="K2419" s="90" t="s">
        <v>1704</v>
      </c>
      <c r="L2419" s="90" t="s">
        <v>447</v>
      </c>
      <c r="M2419" s="91" t="s">
        <v>153</v>
      </c>
      <c r="N2419" s="93">
        <v>40504</v>
      </c>
      <c r="O2419" s="94" t="s">
        <v>59</v>
      </c>
      <c r="P2419" s="95">
        <v>16875000</v>
      </c>
      <c r="Q2419" s="95">
        <v>16875000</v>
      </c>
      <c r="R2419" s="95"/>
      <c r="S2419" s="96">
        <v>16875000</v>
      </c>
      <c r="T2419" s="91" t="s">
        <v>223</v>
      </c>
      <c r="U2419" s="500">
        <v>5.835</v>
      </c>
      <c r="V2419" s="500">
        <v>4.07E-2</v>
      </c>
      <c r="W2419" s="500">
        <v>0.02</v>
      </c>
      <c r="X2419" s="500">
        <v>5.7942999999999998</v>
      </c>
      <c r="Y2419" s="97">
        <v>38993</v>
      </c>
      <c r="Z2419" s="512">
        <f t="shared" si="223"/>
        <v>583.5</v>
      </c>
      <c r="AA2419" s="512">
        <f t="shared" si="224"/>
        <v>4.07</v>
      </c>
      <c r="AB2419" s="512">
        <f t="shared" si="225"/>
        <v>2</v>
      </c>
      <c r="AC2419" s="512">
        <f t="shared" si="226"/>
        <v>579.42999999999995</v>
      </c>
      <c r="AD2419" s="249">
        <v>0</v>
      </c>
      <c r="AE2419" s="249">
        <v>120</v>
      </c>
      <c r="AF2419" s="249">
        <v>3</v>
      </c>
      <c r="AG2419" s="91">
        <v>117</v>
      </c>
      <c r="AH2419" s="97">
        <v>42675</v>
      </c>
      <c r="AI2419" s="98" t="s">
        <v>61</v>
      </c>
      <c r="AJ2419" s="98" t="s">
        <v>61</v>
      </c>
      <c r="AK2419" s="99"/>
      <c r="AL2419" s="100" t="s">
        <v>98</v>
      </c>
      <c r="AM2419" s="97"/>
      <c r="AN2419" s="228">
        <v>36</v>
      </c>
      <c r="AO2419" s="228"/>
      <c r="AP2419" s="228"/>
      <c r="AQ2419" s="89">
        <v>3402284</v>
      </c>
      <c r="AR2419" s="89">
        <v>2</v>
      </c>
      <c r="AS2419" s="35">
        <f t="shared" si="227"/>
        <v>7500</v>
      </c>
      <c r="AT2419" s="248" t="s">
        <v>9151</v>
      </c>
      <c r="AU2419" s="95">
        <v>22500000</v>
      </c>
      <c r="AV2419" s="97">
        <v>38916</v>
      </c>
      <c r="AW2419" s="106">
        <v>75</v>
      </c>
      <c r="AX2419" s="219">
        <v>1996</v>
      </c>
      <c r="AY2419" s="219"/>
      <c r="AZ2419" s="105">
        <v>180</v>
      </c>
      <c r="BA2419" s="100" t="s">
        <v>63</v>
      </c>
      <c r="BB2419" s="44">
        <f t="shared" si="228"/>
        <v>8542</v>
      </c>
      <c r="BC2419" s="106">
        <v>85.42</v>
      </c>
      <c r="BD2419" s="97">
        <v>38965</v>
      </c>
      <c r="BE2419" s="95">
        <v>2764075.63</v>
      </c>
      <c r="BF2419" s="95">
        <v>1224425.02</v>
      </c>
      <c r="BG2419" s="95">
        <v>1539650.6</v>
      </c>
      <c r="BH2419" s="192">
        <v>1.4634765618270027</v>
      </c>
      <c r="BI2419" s="95">
        <v>78615</v>
      </c>
      <c r="BJ2419" s="203">
        <v>436.75</v>
      </c>
      <c r="BK2419" s="108" t="s">
        <v>3572</v>
      </c>
      <c r="BL2419" s="97">
        <v>38898</v>
      </c>
      <c r="BM2419" s="168">
        <v>1176461</v>
      </c>
      <c r="BN2419" s="95">
        <v>1137194</v>
      </c>
      <c r="BO2419" s="97">
        <v>38717</v>
      </c>
      <c r="BP2419" s="95">
        <v>1461002.44</v>
      </c>
      <c r="BQ2419" s="95">
        <v>1440006.44</v>
      </c>
      <c r="BR2419" s="133"/>
      <c r="BS2419" s="105"/>
      <c r="BT2419" s="169"/>
      <c r="BU2419" s="136"/>
      <c r="BV2419" s="133"/>
      <c r="BW2419" s="105"/>
      <c r="BX2419" s="169"/>
      <c r="BY2419" s="136"/>
      <c r="BZ2419" s="133"/>
      <c r="CA2419" s="105"/>
      <c r="CB2419" s="169"/>
      <c r="CC2419" s="136"/>
      <c r="CD2419" s="169">
        <v>2.6347524071076912E-2</v>
      </c>
      <c r="CE2419" s="169">
        <v>5.365294020997894E-3</v>
      </c>
    </row>
    <row r="2420" spans="2:83" ht="23">
      <c r="B2420" s="228">
        <v>37</v>
      </c>
      <c r="C2420" s="89">
        <v>59789</v>
      </c>
      <c r="D2420" s="89">
        <v>1</v>
      </c>
      <c r="E2420" s="147" t="s">
        <v>2024</v>
      </c>
      <c r="F2420" s="248" t="s">
        <v>9153</v>
      </c>
      <c r="G2420" s="248"/>
      <c r="H2420" s="248"/>
      <c r="I2420" s="248"/>
      <c r="J2420" s="90" t="s">
        <v>9154</v>
      </c>
      <c r="K2420" s="90" t="s">
        <v>9155</v>
      </c>
      <c r="L2420" s="90" t="s">
        <v>2474</v>
      </c>
      <c r="M2420" s="91" t="s">
        <v>96</v>
      </c>
      <c r="N2420" s="93">
        <v>7981</v>
      </c>
      <c r="O2420" s="94" t="s">
        <v>351</v>
      </c>
      <c r="P2420" s="95">
        <v>16900000</v>
      </c>
      <c r="Q2420" s="95">
        <v>16859224.330000002</v>
      </c>
      <c r="R2420" s="95"/>
      <c r="S2420" s="96">
        <v>10399852.43</v>
      </c>
      <c r="T2420" s="91" t="s">
        <v>60</v>
      </c>
      <c r="U2420" s="500">
        <v>6.2979999999999992</v>
      </c>
      <c r="V2420" s="500">
        <v>7.0699999999999999E-2</v>
      </c>
      <c r="W2420" s="500">
        <v>0.05</v>
      </c>
      <c r="X2420" s="500">
        <v>6.2272999999999996</v>
      </c>
      <c r="Y2420" s="97">
        <v>39036</v>
      </c>
      <c r="Z2420" s="512">
        <f t="shared" si="223"/>
        <v>629.79999999999995</v>
      </c>
      <c r="AA2420" s="512">
        <f t="shared" si="224"/>
        <v>7.07</v>
      </c>
      <c r="AB2420" s="512">
        <f t="shared" si="225"/>
        <v>5</v>
      </c>
      <c r="AC2420" s="512">
        <f t="shared" si="226"/>
        <v>622.73</v>
      </c>
      <c r="AD2420" s="249">
        <v>300</v>
      </c>
      <c r="AE2420" s="249">
        <v>0</v>
      </c>
      <c r="AF2420" s="249">
        <v>2</v>
      </c>
      <c r="AG2420" s="91">
        <v>177</v>
      </c>
      <c r="AH2420" s="97">
        <v>44501</v>
      </c>
      <c r="AI2420" s="98" t="s">
        <v>61</v>
      </c>
      <c r="AJ2420" s="98" t="s">
        <v>61</v>
      </c>
      <c r="AK2420" s="99"/>
      <c r="AL2420" s="100" t="s">
        <v>9156</v>
      </c>
      <c r="AM2420" s="97"/>
      <c r="AN2420" s="228">
        <v>37</v>
      </c>
      <c r="AO2420" s="228"/>
      <c r="AP2420" s="228"/>
      <c r="AQ2420" s="89">
        <v>59789</v>
      </c>
      <c r="AR2420" s="89">
        <v>1</v>
      </c>
      <c r="AS2420" s="35">
        <f t="shared" si="227"/>
        <v>6484.3170499999997</v>
      </c>
      <c r="AT2420" s="248" t="s">
        <v>9153</v>
      </c>
      <c r="AU2420" s="95">
        <v>26000000</v>
      </c>
      <c r="AV2420" s="97">
        <v>38991</v>
      </c>
      <c r="AW2420" s="106">
        <v>64.843170499999999</v>
      </c>
      <c r="AX2420" s="220">
        <v>2006</v>
      </c>
      <c r="AY2420" s="220"/>
      <c r="AZ2420" s="105">
        <v>75687</v>
      </c>
      <c r="BA2420" s="100" t="s">
        <v>226</v>
      </c>
      <c r="BB2420" s="44">
        <f t="shared" si="228"/>
        <v>10000</v>
      </c>
      <c r="BC2420" s="106">
        <v>100</v>
      </c>
      <c r="BD2420" s="97">
        <v>39114</v>
      </c>
      <c r="BE2420" s="95">
        <v>1725663.6</v>
      </c>
      <c r="BF2420" s="95">
        <v>34513.269999999997</v>
      </c>
      <c r="BG2420" s="95">
        <v>1691150.32</v>
      </c>
      <c r="BH2420" s="192">
        <v>1.2220012473572981</v>
      </c>
      <c r="BI2420" s="95">
        <v>7568.7</v>
      </c>
      <c r="BJ2420" s="203">
        <v>0.1</v>
      </c>
      <c r="BK2420" s="108"/>
      <c r="BL2420" s="97"/>
      <c r="BM2420" s="168"/>
      <c r="BN2420" s="95"/>
      <c r="BO2420" s="97"/>
      <c r="BP2420" s="95"/>
      <c r="BQ2420" s="95"/>
      <c r="BR2420" s="133" t="s">
        <v>9153</v>
      </c>
      <c r="BS2420" s="105">
        <v>75687</v>
      </c>
      <c r="BT2420" s="169">
        <v>1</v>
      </c>
      <c r="BU2420" s="136">
        <v>44469</v>
      </c>
      <c r="BV2420" s="133"/>
      <c r="BW2420" s="105"/>
      <c r="BX2420" s="169"/>
      <c r="BY2420" s="136"/>
      <c r="BZ2420" s="133"/>
      <c r="CA2420" s="105"/>
      <c r="CB2420" s="169"/>
      <c r="CC2420" s="136"/>
      <c r="CD2420" s="169">
        <v>6.7309366032902492E-3</v>
      </c>
      <c r="CE2420" s="169">
        <v>5.3602782516391839E-3</v>
      </c>
    </row>
    <row r="2421" spans="2:83" ht="45">
      <c r="B2421" s="228">
        <v>38</v>
      </c>
      <c r="C2421" s="89">
        <v>6</v>
      </c>
      <c r="D2421" s="89">
        <v>1</v>
      </c>
      <c r="E2421" s="147" t="s">
        <v>8808</v>
      </c>
      <c r="F2421" s="248" t="s">
        <v>9157</v>
      </c>
      <c r="G2421" s="248"/>
      <c r="H2421" s="248"/>
      <c r="I2421" s="248"/>
      <c r="J2421" s="90" t="s">
        <v>9158</v>
      </c>
      <c r="K2421" s="90" t="s">
        <v>753</v>
      </c>
      <c r="L2421" s="90" t="s">
        <v>753</v>
      </c>
      <c r="M2421" s="91" t="s">
        <v>335</v>
      </c>
      <c r="N2421" s="93">
        <v>22033</v>
      </c>
      <c r="O2421" s="94" t="s">
        <v>351</v>
      </c>
      <c r="P2421" s="95">
        <v>16650000</v>
      </c>
      <c r="Q2421" s="95">
        <v>16650000</v>
      </c>
      <c r="R2421" s="95"/>
      <c r="S2421" s="96">
        <v>16650000</v>
      </c>
      <c r="T2421" s="91" t="s">
        <v>223</v>
      </c>
      <c r="U2421" s="500">
        <v>5.37</v>
      </c>
      <c r="V2421" s="500">
        <v>2.0700000000000003E-2</v>
      </c>
      <c r="W2421" s="500">
        <v>0.01</v>
      </c>
      <c r="X2421" s="500">
        <v>5.3492999999999995</v>
      </c>
      <c r="Y2421" s="97">
        <v>39066</v>
      </c>
      <c r="Z2421" s="512">
        <f t="shared" si="223"/>
        <v>537</v>
      </c>
      <c r="AA2421" s="512">
        <f t="shared" si="224"/>
        <v>2.0700000000000003</v>
      </c>
      <c r="AB2421" s="512">
        <f t="shared" si="225"/>
        <v>1</v>
      </c>
      <c r="AC2421" s="512">
        <f t="shared" si="226"/>
        <v>534.92999999999995</v>
      </c>
      <c r="AD2421" s="249">
        <v>0</v>
      </c>
      <c r="AE2421" s="249">
        <v>120</v>
      </c>
      <c r="AF2421" s="249">
        <v>1</v>
      </c>
      <c r="AG2421" s="91">
        <v>119</v>
      </c>
      <c r="AH2421" s="97">
        <v>42746</v>
      </c>
      <c r="AI2421" s="98" t="s">
        <v>61</v>
      </c>
      <c r="AJ2421" s="98" t="s">
        <v>61</v>
      </c>
      <c r="AK2421" s="99"/>
      <c r="AL2421" s="100" t="s">
        <v>9159</v>
      </c>
      <c r="AM2421" s="97" t="s">
        <v>5433</v>
      </c>
      <c r="AN2421" s="228">
        <v>38</v>
      </c>
      <c r="AO2421" s="228"/>
      <c r="AP2421" s="228"/>
      <c r="AQ2421" s="89">
        <v>6</v>
      </c>
      <c r="AR2421" s="89">
        <v>1</v>
      </c>
      <c r="AS2421" s="35">
        <f t="shared" si="227"/>
        <v>7637.6146788990827</v>
      </c>
      <c r="AT2421" s="248" t="s">
        <v>9157</v>
      </c>
      <c r="AU2421" s="95">
        <v>21800000</v>
      </c>
      <c r="AV2421" s="97">
        <v>39052</v>
      </c>
      <c r="AW2421" s="106">
        <v>76.376146788990823</v>
      </c>
      <c r="AX2421" s="219">
        <v>1986</v>
      </c>
      <c r="AY2421" s="219" t="s">
        <v>1235</v>
      </c>
      <c r="AZ2421" s="105">
        <v>111722</v>
      </c>
      <c r="BA2421" s="100" t="s">
        <v>226</v>
      </c>
      <c r="BB2421" s="44">
        <f t="shared" si="228"/>
        <v>8970</v>
      </c>
      <c r="BC2421" s="106">
        <v>89.7</v>
      </c>
      <c r="BD2421" s="97" t="s">
        <v>9160</v>
      </c>
      <c r="BE2421" s="95">
        <v>2347964</v>
      </c>
      <c r="BF2421" s="95">
        <v>865155</v>
      </c>
      <c r="BG2421" s="95">
        <v>1482808</v>
      </c>
      <c r="BH2421" s="192">
        <v>1.4431827894328058</v>
      </c>
      <c r="BI2421" s="95">
        <v>30165</v>
      </c>
      <c r="BJ2421" s="203">
        <v>0.27000053704731386</v>
      </c>
      <c r="BK2421" s="108" t="s">
        <v>64</v>
      </c>
      <c r="BL2421" s="97" t="s">
        <v>9160</v>
      </c>
      <c r="BM2421" s="168" t="s">
        <v>9161</v>
      </c>
      <c r="BN2421" s="95" t="s">
        <v>9161</v>
      </c>
      <c r="BO2421" s="97" t="s">
        <v>1235</v>
      </c>
      <c r="BP2421" s="95" t="s">
        <v>1235</v>
      </c>
      <c r="BQ2421" s="95" t="s">
        <v>1235</v>
      </c>
      <c r="BR2421" s="133" t="s">
        <v>9162</v>
      </c>
      <c r="BS2421" s="105">
        <v>16107</v>
      </c>
      <c r="BT2421" s="169">
        <v>0.14417035140795903</v>
      </c>
      <c r="BU2421" s="136" t="s">
        <v>9163</v>
      </c>
      <c r="BV2421" s="133" t="s">
        <v>9164</v>
      </c>
      <c r="BW2421" s="105">
        <v>15770</v>
      </c>
      <c r="BX2421" s="169">
        <v>0.14115393566173179</v>
      </c>
      <c r="BY2421" s="136" t="s">
        <v>9165</v>
      </c>
      <c r="BZ2421" s="133" t="s">
        <v>9166</v>
      </c>
      <c r="CA2421" s="105" t="s">
        <v>9167</v>
      </c>
      <c r="CB2421" s="169">
        <v>0.13823597858971376</v>
      </c>
      <c r="CC2421" s="136" t="s">
        <v>2350</v>
      </c>
      <c r="CD2421" s="169">
        <v>6.6474051386433289E-3</v>
      </c>
      <c r="CE2421" s="169">
        <v>5.2937567673845883E-3</v>
      </c>
    </row>
    <row r="2422" spans="2:83" ht="34">
      <c r="B2422" s="209">
        <v>39</v>
      </c>
      <c r="C2422" s="57">
        <v>3400559</v>
      </c>
      <c r="D2422" s="57">
        <v>1</v>
      </c>
      <c r="E2422" s="155" t="s">
        <v>2024</v>
      </c>
      <c r="F2422" s="241" t="s">
        <v>9168</v>
      </c>
      <c r="G2422" s="241"/>
      <c r="H2422" s="241"/>
      <c r="I2422" s="241"/>
      <c r="J2422" s="58" t="s">
        <v>9169</v>
      </c>
      <c r="K2422" s="58" t="s">
        <v>3251</v>
      </c>
      <c r="L2422" s="58" t="s">
        <v>56</v>
      </c>
      <c r="M2422" s="59" t="s">
        <v>58</v>
      </c>
      <c r="N2422" s="61">
        <v>90028</v>
      </c>
      <c r="O2422" s="62" t="s">
        <v>570</v>
      </c>
      <c r="P2422" s="79">
        <v>16400000</v>
      </c>
      <c r="Q2422" s="79">
        <v>16400000</v>
      </c>
      <c r="R2422" s="79"/>
      <c r="S2422" s="80">
        <v>15424209.300000001</v>
      </c>
      <c r="T2422" s="59" t="s">
        <v>70</v>
      </c>
      <c r="U2422" s="499">
        <v>6.29</v>
      </c>
      <c r="V2422" s="499">
        <v>4.07E-2</v>
      </c>
      <c r="W2422" s="499">
        <v>0.02</v>
      </c>
      <c r="X2422" s="499">
        <v>6.2492999999999999</v>
      </c>
      <c r="Y2422" s="66">
        <v>38895</v>
      </c>
      <c r="Z2422" s="512">
        <f t="shared" si="223"/>
        <v>629</v>
      </c>
      <c r="AA2422" s="512">
        <f t="shared" si="224"/>
        <v>4.07</v>
      </c>
      <c r="AB2422" s="512">
        <f t="shared" si="225"/>
        <v>2</v>
      </c>
      <c r="AC2422" s="512">
        <f t="shared" si="226"/>
        <v>624.92999999999995</v>
      </c>
      <c r="AD2422" s="240">
        <v>360</v>
      </c>
      <c r="AE2422" s="240">
        <v>60</v>
      </c>
      <c r="AF2422" s="240">
        <v>7</v>
      </c>
      <c r="AG2422" s="59">
        <v>113</v>
      </c>
      <c r="AH2422" s="66">
        <v>42552</v>
      </c>
      <c r="AI2422" s="67" t="s">
        <v>61</v>
      </c>
      <c r="AJ2422" s="67" t="s">
        <v>61</v>
      </c>
      <c r="AK2422" s="68"/>
      <c r="AL2422" s="69" t="s">
        <v>98</v>
      </c>
      <c r="AM2422" s="66"/>
      <c r="AN2422" s="209">
        <v>39</v>
      </c>
      <c r="AO2422" s="209"/>
      <c r="AP2422" s="209"/>
      <c r="AQ2422" s="57">
        <v>3400559</v>
      </c>
      <c r="AR2422" s="57">
        <v>1</v>
      </c>
      <c r="AS2422" s="35">
        <f t="shared" si="227"/>
        <v>7809.5238095238101</v>
      </c>
      <c r="AT2422" s="241" t="s">
        <v>9168</v>
      </c>
      <c r="AU2422" s="79">
        <v>21000000</v>
      </c>
      <c r="AV2422" s="66">
        <v>39040</v>
      </c>
      <c r="AW2422" s="81">
        <v>78.095238095238102</v>
      </c>
      <c r="AX2422" s="215">
        <v>2004</v>
      </c>
      <c r="AY2422" s="215"/>
      <c r="AZ2422" s="74">
        <v>1013</v>
      </c>
      <c r="BA2422" s="69" t="s">
        <v>63</v>
      </c>
      <c r="BB2422" s="44">
        <f t="shared" si="228"/>
        <v>8820</v>
      </c>
      <c r="BC2422" s="81">
        <v>88.2</v>
      </c>
      <c r="BD2422" s="66">
        <v>39021</v>
      </c>
      <c r="BE2422" s="79">
        <v>2099195.5299999998</v>
      </c>
      <c r="BF2422" s="79">
        <v>628480.73</v>
      </c>
      <c r="BG2422" s="79">
        <v>1470714.8</v>
      </c>
      <c r="BH2422" s="75">
        <v>1.2017316314654574</v>
      </c>
      <c r="BI2422" s="79">
        <v>8380.5400000000009</v>
      </c>
      <c r="BJ2422" s="197">
        <v>8.2729911154985203</v>
      </c>
      <c r="BK2422" s="78" t="s">
        <v>3572</v>
      </c>
      <c r="BL2422" s="66">
        <v>38990</v>
      </c>
      <c r="BM2422" s="163">
        <v>1225739</v>
      </c>
      <c r="BN2422" s="79">
        <v>1225739</v>
      </c>
      <c r="BO2422" s="66">
        <v>38717</v>
      </c>
      <c r="BP2422" s="79">
        <v>657545</v>
      </c>
      <c r="BQ2422" s="79">
        <v>657545</v>
      </c>
      <c r="BR2422" s="158"/>
      <c r="BS2422" s="74"/>
      <c r="BT2422" s="161"/>
      <c r="BU2422" s="160"/>
      <c r="BV2422" s="158"/>
      <c r="BW2422" s="74"/>
      <c r="BX2422" s="161"/>
      <c r="BY2422" s="160"/>
      <c r="BZ2422" s="158"/>
      <c r="CA2422" s="74"/>
      <c r="CB2422" s="161"/>
      <c r="CC2422" s="160"/>
      <c r="CD2422" s="161">
        <v>6.5475942506757114E-3</v>
      </c>
      <c r="CE2422" s="161">
        <v>5.2142709300364715E-3</v>
      </c>
    </row>
    <row r="2423" spans="2:83" ht="23">
      <c r="B2423" s="209">
        <v>40</v>
      </c>
      <c r="C2423" s="57">
        <v>3401205</v>
      </c>
      <c r="D2423" s="57">
        <v>1</v>
      </c>
      <c r="E2423" s="155" t="s">
        <v>2024</v>
      </c>
      <c r="F2423" s="241" t="s">
        <v>9170</v>
      </c>
      <c r="G2423" s="241"/>
      <c r="H2423" s="241"/>
      <c r="I2423" s="241"/>
      <c r="J2423" s="58" t="s">
        <v>9171</v>
      </c>
      <c r="K2423" s="58" t="s">
        <v>6844</v>
      </c>
      <c r="L2423" s="58" t="s">
        <v>7867</v>
      </c>
      <c r="M2423" s="59" t="s">
        <v>1737</v>
      </c>
      <c r="N2423" s="61">
        <v>6260</v>
      </c>
      <c r="O2423" s="62" t="s">
        <v>222</v>
      </c>
      <c r="P2423" s="79">
        <v>16400000</v>
      </c>
      <c r="Q2423" s="79">
        <v>16390781.890000001</v>
      </c>
      <c r="R2423" s="79"/>
      <c r="S2423" s="80">
        <v>14666154.109999999</v>
      </c>
      <c r="T2423" s="59" t="s">
        <v>60</v>
      </c>
      <c r="U2423" s="499">
        <v>5.86</v>
      </c>
      <c r="V2423" s="499">
        <v>4.07E-2</v>
      </c>
      <c r="W2423" s="499">
        <v>0.02</v>
      </c>
      <c r="X2423" s="499">
        <v>5.8193000000000001</v>
      </c>
      <c r="Y2423" s="66">
        <v>39073</v>
      </c>
      <c r="Z2423" s="512">
        <f t="shared" si="223"/>
        <v>586</v>
      </c>
      <c r="AA2423" s="512">
        <f t="shared" si="224"/>
        <v>4.07</v>
      </c>
      <c r="AB2423" s="512">
        <f t="shared" si="225"/>
        <v>2</v>
      </c>
      <c r="AC2423" s="512">
        <f t="shared" si="226"/>
        <v>581.93000000000006</v>
      </c>
      <c r="AD2423" s="240">
        <v>420</v>
      </c>
      <c r="AE2423" s="240">
        <v>0</v>
      </c>
      <c r="AF2423" s="240">
        <v>1</v>
      </c>
      <c r="AG2423" s="59">
        <v>119</v>
      </c>
      <c r="AH2423" s="66">
        <v>42736</v>
      </c>
      <c r="AI2423" s="67" t="s">
        <v>61</v>
      </c>
      <c r="AJ2423" s="67" t="s">
        <v>61</v>
      </c>
      <c r="AK2423" s="68"/>
      <c r="AL2423" s="69" t="s">
        <v>78</v>
      </c>
      <c r="AM2423" s="66"/>
      <c r="AN2423" s="209">
        <v>40</v>
      </c>
      <c r="AO2423" s="209"/>
      <c r="AP2423" s="209"/>
      <c r="AQ2423" s="57">
        <v>3401205</v>
      </c>
      <c r="AR2423" s="57">
        <v>1</v>
      </c>
      <c r="AS2423" s="35">
        <f t="shared" si="227"/>
        <v>7995.5033609756101</v>
      </c>
      <c r="AT2423" s="241" t="s">
        <v>9170</v>
      </c>
      <c r="AU2423" s="79">
        <v>20500000</v>
      </c>
      <c r="AV2423" s="66">
        <v>39082</v>
      </c>
      <c r="AW2423" s="81">
        <v>79.9550336097561</v>
      </c>
      <c r="AX2423" s="216">
        <v>1973</v>
      </c>
      <c r="AY2423" s="216">
        <v>2006</v>
      </c>
      <c r="AZ2423" s="74">
        <v>145906</v>
      </c>
      <c r="BA2423" s="69" t="s">
        <v>226</v>
      </c>
      <c r="BB2423" s="44">
        <f t="shared" si="228"/>
        <v>9248.9286187650032</v>
      </c>
      <c r="BC2423" s="81">
        <v>92.489286187650038</v>
      </c>
      <c r="BD2423" s="66">
        <v>39072</v>
      </c>
      <c r="BE2423" s="79">
        <v>1597416</v>
      </c>
      <c r="BF2423" s="79">
        <v>219495</v>
      </c>
      <c r="BG2423" s="79">
        <v>1377921</v>
      </c>
      <c r="BH2423" s="75">
        <v>1.201293520340585</v>
      </c>
      <c r="BI2423" s="79">
        <v>14590.6</v>
      </c>
      <c r="BJ2423" s="197">
        <v>0.1</v>
      </c>
      <c r="BK2423" s="78" t="s">
        <v>276</v>
      </c>
      <c r="BL2423" s="66">
        <v>38717</v>
      </c>
      <c r="BM2423" s="163">
        <v>-133454</v>
      </c>
      <c r="BN2423" s="79">
        <v>-133454</v>
      </c>
      <c r="BO2423" s="66">
        <v>38352</v>
      </c>
      <c r="BP2423" s="79">
        <v>-137748</v>
      </c>
      <c r="BQ2423" s="79">
        <v>-137748</v>
      </c>
      <c r="BR2423" s="158" t="s">
        <v>9172</v>
      </c>
      <c r="BS2423" s="74">
        <v>57122</v>
      </c>
      <c r="BT2423" s="161">
        <v>0.39149863610817898</v>
      </c>
      <c r="BU2423" s="160">
        <v>46023</v>
      </c>
      <c r="BV2423" s="158" t="s">
        <v>9173</v>
      </c>
      <c r="BW2423" s="74">
        <v>12600</v>
      </c>
      <c r="BX2423" s="161">
        <v>8.6356969555741403E-2</v>
      </c>
      <c r="BY2423" s="160">
        <v>42643</v>
      </c>
      <c r="BZ2423" s="158" t="s">
        <v>9174</v>
      </c>
      <c r="CA2423" s="74">
        <v>10180</v>
      </c>
      <c r="CB2423" s="161">
        <v>6.9770948418845E-2</v>
      </c>
      <c r="CC2423" s="160">
        <v>42735</v>
      </c>
      <c r="CD2423" s="161">
        <v>6.5439139796977797E-3</v>
      </c>
      <c r="CE2423" s="161">
        <v>5.2113400932680036E-3</v>
      </c>
    </row>
    <row r="2424" spans="2:83" ht="23">
      <c r="B2424" s="209">
        <v>41</v>
      </c>
      <c r="C2424" s="57">
        <v>20459</v>
      </c>
      <c r="D2424" s="57">
        <v>2</v>
      </c>
      <c r="E2424" s="155" t="s">
        <v>2375</v>
      </c>
      <c r="F2424" s="241" t="s">
        <v>9175</v>
      </c>
      <c r="G2424" s="241"/>
      <c r="H2424" s="241"/>
      <c r="I2424" s="241"/>
      <c r="J2424" s="58" t="s">
        <v>9176</v>
      </c>
      <c r="K2424" s="58" t="s">
        <v>9177</v>
      </c>
      <c r="L2424" s="58" t="s">
        <v>3264</v>
      </c>
      <c r="M2424" s="59" t="s">
        <v>90</v>
      </c>
      <c r="N2424" s="61">
        <v>44035</v>
      </c>
      <c r="O2424" s="62" t="s">
        <v>3382</v>
      </c>
      <c r="P2424" s="79">
        <v>16300000</v>
      </c>
      <c r="Q2424" s="79">
        <v>16300000</v>
      </c>
      <c r="R2424" s="79"/>
      <c r="S2424" s="80">
        <v>15202869.43</v>
      </c>
      <c r="T2424" s="59" t="s">
        <v>70</v>
      </c>
      <c r="U2424" s="499">
        <v>5.6619999999999999</v>
      </c>
      <c r="V2424" s="499">
        <v>4.07E-2</v>
      </c>
      <c r="W2424" s="499">
        <v>0.03</v>
      </c>
      <c r="X2424" s="499">
        <v>5.6212999999999997</v>
      </c>
      <c r="Y2424" s="66">
        <v>39027</v>
      </c>
      <c r="Z2424" s="512">
        <f t="shared" si="223"/>
        <v>566.20000000000005</v>
      </c>
      <c r="AA2424" s="512">
        <f t="shared" si="224"/>
        <v>4.07</v>
      </c>
      <c r="AB2424" s="512">
        <f t="shared" si="225"/>
        <v>3</v>
      </c>
      <c r="AC2424" s="512">
        <f t="shared" si="226"/>
        <v>562.13</v>
      </c>
      <c r="AD2424" s="240">
        <v>360</v>
      </c>
      <c r="AE2424" s="240">
        <v>60</v>
      </c>
      <c r="AF2424" s="240">
        <v>2</v>
      </c>
      <c r="AG2424" s="59">
        <v>118</v>
      </c>
      <c r="AH2424" s="66">
        <v>42705</v>
      </c>
      <c r="AI2424" s="67" t="s">
        <v>61</v>
      </c>
      <c r="AJ2424" s="67" t="s">
        <v>61</v>
      </c>
      <c r="AK2424" s="68"/>
      <c r="AL2424" s="69" t="s">
        <v>98</v>
      </c>
      <c r="AM2424" s="66"/>
      <c r="AN2424" s="209">
        <v>41</v>
      </c>
      <c r="AO2424" s="209"/>
      <c r="AP2424" s="209"/>
      <c r="AQ2424" s="57">
        <v>20459</v>
      </c>
      <c r="AR2424" s="57">
        <v>2</v>
      </c>
      <c r="AS2424" s="35">
        <f t="shared" si="227"/>
        <v>7990.1960784313997</v>
      </c>
      <c r="AT2424" s="241" t="s">
        <v>9175</v>
      </c>
      <c r="AU2424" s="79">
        <v>20400000</v>
      </c>
      <c r="AV2424" s="66">
        <v>38996</v>
      </c>
      <c r="AW2424" s="81">
        <v>79.901960784313999</v>
      </c>
      <c r="AX2424" s="215">
        <v>1972</v>
      </c>
      <c r="AY2424" s="215">
        <v>2005</v>
      </c>
      <c r="AZ2424" s="74">
        <v>504</v>
      </c>
      <c r="BA2424" s="69" t="s">
        <v>503</v>
      </c>
      <c r="BB2424" s="44">
        <f t="shared" si="228"/>
        <v>8650</v>
      </c>
      <c r="BC2424" s="81">
        <v>86.5</v>
      </c>
      <c r="BD2424" s="66">
        <v>39022</v>
      </c>
      <c r="BE2424" s="79">
        <v>1922082.8</v>
      </c>
      <c r="BF2424" s="79">
        <v>541791.14</v>
      </c>
      <c r="BG2424" s="79">
        <v>1380292</v>
      </c>
      <c r="BH2424" s="75">
        <v>1.19860487583895</v>
      </c>
      <c r="BI2424" s="79">
        <v>25200</v>
      </c>
      <c r="BJ2424" s="197">
        <v>50</v>
      </c>
      <c r="BK2424" s="78" t="s">
        <v>64</v>
      </c>
      <c r="BL2424" s="66">
        <v>38990</v>
      </c>
      <c r="BM2424" s="163">
        <v>1389308</v>
      </c>
      <c r="BN2424" s="79">
        <v>1385022</v>
      </c>
      <c r="BO2424" s="66">
        <v>38717</v>
      </c>
      <c r="BP2424" s="79">
        <v>1353540</v>
      </c>
      <c r="BQ2424" s="79">
        <v>1256492</v>
      </c>
      <c r="BR2424" s="158"/>
      <c r="BS2424" s="74"/>
      <c r="BT2424" s="161"/>
      <c r="BU2424" s="160"/>
      <c r="BV2424" s="158"/>
      <c r="BW2424" s="74"/>
      <c r="BX2424" s="161"/>
      <c r="BY2424" s="160"/>
      <c r="BZ2424" s="158"/>
      <c r="CA2424" s="74"/>
      <c r="CB2424" s="161"/>
      <c r="CC2424" s="160"/>
      <c r="CD2424" s="161">
        <v>2.5449756584210587E-2</v>
      </c>
      <c r="CE2424" s="161">
        <v>5.1824765950972251E-3</v>
      </c>
    </row>
    <row r="2425" spans="2:83" ht="34">
      <c r="B2425" s="209">
        <v>42</v>
      </c>
      <c r="C2425" s="57">
        <v>3404344</v>
      </c>
      <c r="D2425" s="57">
        <v>1</v>
      </c>
      <c r="E2425" s="155" t="s">
        <v>2024</v>
      </c>
      <c r="F2425" s="241" t="s">
        <v>9178</v>
      </c>
      <c r="G2425" s="241"/>
      <c r="H2425" s="241"/>
      <c r="I2425" s="241"/>
      <c r="J2425" s="58" t="s">
        <v>9179</v>
      </c>
      <c r="K2425" s="58" t="s">
        <v>9180</v>
      </c>
      <c r="L2425" s="58" t="s">
        <v>9181</v>
      </c>
      <c r="M2425" s="59" t="s">
        <v>370</v>
      </c>
      <c r="N2425" s="61">
        <v>48326</v>
      </c>
      <c r="O2425" s="62" t="s">
        <v>468</v>
      </c>
      <c r="P2425" s="79">
        <v>15555000</v>
      </c>
      <c r="Q2425" s="79">
        <v>15555000</v>
      </c>
      <c r="R2425" s="79"/>
      <c r="S2425" s="80">
        <v>14291688.970000001</v>
      </c>
      <c r="T2425" s="59" t="s">
        <v>70</v>
      </c>
      <c r="U2425" s="499">
        <v>5.8330000000000002</v>
      </c>
      <c r="V2425" s="499">
        <v>4.07E-2</v>
      </c>
      <c r="W2425" s="499">
        <v>0.02</v>
      </c>
      <c r="X2425" s="499">
        <v>5.7923</v>
      </c>
      <c r="Y2425" s="66">
        <v>39107</v>
      </c>
      <c r="Z2425" s="512">
        <f t="shared" si="223"/>
        <v>583.30000000000007</v>
      </c>
      <c r="AA2425" s="512">
        <f t="shared" si="224"/>
        <v>4.07</v>
      </c>
      <c r="AB2425" s="512">
        <f t="shared" si="225"/>
        <v>2</v>
      </c>
      <c r="AC2425" s="512">
        <f t="shared" si="226"/>
        <v>579.23</v>
      </c>
      <c r="AD2425" s="240">
        <v>360</v>
      </c>
      <c r="AE2425" s="240">
        <v>48</v>
      </c>
      <c r="AF2425" s="240">
        <v>0</v>
      </c>
      <c r="AG2425" s="59">
        <v>120</v>
      </c>
      <c r="AH2425" s="66">
        <v>42767</v>
      </c>
      <c r="AI2425" s="67" t="s">
        <v>61</v>
      </c>
      <c r="AJ2425" s="67" t="s">
        <v>9182</v>
      </c>
      <c r="AK2425" s="68"/>
      <c r="AL2425" s="69" t="s">
        <v>98</v>
      </c>
      <c r="AM2425" s="66"/>
      <c r="AN2425" s="209">
        <v>42</v>
      </c>
      <c r="AO2425" s="209"/>
      <c r="AP2425" s="209"/>
      <c r="AQ2425" s="57">
        <v>3404344</v>
      </c>
      <c r="AR2425" s="57">
        <v>1</v>
      </c>
      <c r="AS2425" s="35">
        <f t="shared" si="227"/>
        <v>7070.454545454545</v>
      </c>
      <c r="AT2425" s="241" t="s">
        <v>9178</v>
      </c>
      <c r="AU2425" s="79">
        <v>22000000</v>
      </c>
      <c r="AV2425" s="66">
        <v>39029</v>
      </c>
      <c r="AW2425" s="81">
        <v>70.704545454545453</v>
      </c>
      <c r="AX2425" s="216">
        <v>2005</v>
      </c>
      <c r="AY2425" s="216"/>
      <c r="AZ2425" s="74">
        <v>172000</v>
      </c>
      <c r="BA2425" s="69" t="s">
        <v>226</v>
      </c>
      <c r="BB2425" s="44">
        <f t="shared" si="228"/>
        <v>10000</v>
      </c>
      <c r="BC2425" s="81">
        <v>100</v>
      </c>
      <c r="BD2425" s="66">
        <v>39114</v>
      </c>
      <c r="BE2425" s="79">
        <v>1535960</v>
      </c>
      <c r="BF2425" s="79">
        <v>61438.400000000001</v>
      </c>
      <c r="BG2425" s="79">
        <v>1474521.6</v>
      </c>
      <c r="BH2425" s="75">
        <v>1.265451341087189</v>
      </c>
      <c r="BI2425" s="79">
        <v>17200</v>
      </c>
      <c r="BJ2425" s="197">
        <v>0.1</v>
      </c>
      <c r="BK2425" s="78"/>
      <c r="BL2425" s="66"/>
      <c r="BM2425" s="163"/>
      <c r="BN2425" s="79"/>
      <c r="BO2425" s="66"/>
      <c r="BP2425" s="79"/>
      <c r="BQ2425" s="79"/>
      <c r="BR2425" s="158" t="s">
        <v>9178</v>
      </c>
      <c r="BS2425" s="74">
        <v>172000</v>
      </c>
      <c r="BT2425" s="161">
        <v>1</v>
      </c>
      <c r="BU2425" s="160">
        <v>42735</v>
      </c>
      <c r="BV2425" s="158"/>
      <c r="BW2425" s="74"/>
      <c r="BX2425" s="161"/>
      <c r="BY2425" s="160"/>
      <c r="BZ2425" s="158"/>
      <c r="CA2425" s="74"/>
      <c r="CB2425" s="161"/>
      <c r="CC2425" s="160"/>
      <c r="CD2425" s="161">
        <v>6.2102334493451643E-3</v>
      </c>
      <c r="CE2425" s="161">
        <v>4.9456087997998364E-3</v>
      </c>
    </row>
    <row r="2426" spans="2:83" ht="34">
      <c r="B2426" s="209">
        <v>43</v>
      </c>
      <c r="C2426" s="57">
        <v>3403465</v>
      </c>
      <c r="D2426" s="57">
        <v>1</v>
      </c>
      <c r="E2426" s="155" t="s">
        <v>2024</v>
      </c>
      <c r="F2426" s="241" t="s">
        <v>9183</v>
      </c>
      <c r="G2426" s="241"/>
      <c r="H2426" s="241"/>
      <c r="I2426" s="241"/>
      <c r="J2426" s="58" t="s">
        <v>9184</v>
      </c>
      <c r="K2426" s="58" t="s">
        <v>414</v>
      </c>
      <c r="L2426" s="58" t="s">
        <v>413</v>
      </c>
      <c r="M2426" s="59" t="s">
        <v>138</v>
      </c>
      <c r="N2426" s="61">
        <v>33143</v>
      </c>
      <c r="O2426" s="62" t="s">
        <v>615</v>
      </c>
      <c r="P2426" s="79">
        <v>15400000</v>
      </c>
      <c r="Q2426" s="79">
        <v>15372345.620000001</v>
      </c>
      <c r="R2426" s="79"/>
      <c r="S2426" s="80">
        <v>12972531.74</v>
      </c>
      <c r="T2426" s="59" t="s">
        <v>60</v>
      </c>
      <c r="U2426" s="499">
        <v>5.7</v>
      </c>
      <c r="V2426" s="499">
        <v>4.07E-2</v>
      </c>
      <c r="W2426" s="499">
        <v>0.02</v>
      </c>
      <c r="X2426" s="499">
        <v>5.6593</v>
      </c>
      <c r="Y2426" s="66">
        <v>39050</v>
      </c>
      <c r="Z2426" s="512">
        <f t="shared" si="223"/>
        <v>570</v>
      </c>
      <c r="AA2426" s="512">
        <f t="shared" si="224"/>
        <v>4.07</v>
      </c>
      <c r="AB2426" s="512">
        <f t="shared" si="225"/>
        <v>2</v>
      </c>
      <c r="AC2426" s="512">
        <f t="shared" si="226"/>
        <v>565.92999999999995</v>
      </c>
      <c r="AD2426" s="240">
        <v>360</v>
      </c>
      <c r="AE2426" s="240">
        <v>0</v>
      </c>
      <c r="AF2426" s="240">
        <v>2</v>
      </c>
      <c r="AG2426" s="59">
        <v>118</v>
      </c>
      <c r="AH2426" s="66">
        <v>42705</v>
      </c>
      <c r="AI2426" s="67" t="s">
        <v>61</v>
      </c>
      <c r="AJ2426" s="67" t="s">
        <v>61</v>
      </c>
      <c r="AK2426" s="68"/>
      <c r="AL2426" s="69" t="s">
        <v>78</v>
      </c>
      <c r="AM2426" s="66"/>
      <c r="AN2426" s="209">
        <v>43</v>
      </c>
      <c r="AO2426" s="209"/>
      <c r="AP2426" s="209"/>
      <c r="AQ2426" s="57">
        <v>3403465</v>
      </c>
      <c r="AR2426" s="57">
        <v>1</v>
      </c>
      <c r="AS2426" s="35">
        <f t="shared" si="227"/>
        <v>7390.5507788461546</v>
      </c>
      <c r="AT2426" s="241" t="s">
        <v>9183</v>
      </c>
      <c r="AU2426" s="79">
        <v>20800000</v>
      </c>
      <c r="AV2426" s="66">
        <v>38988</v>
      </c>
      <c r="AW2426" s="81">
        <v>73.905507788461549</v>
      </c>
      <c r="AX2426" s="216">
        <v>2001</v>
      </c>
      <c r="AY2426" s="216"/>
      <c r="AZ2426" s="74">
        <v>131</v>
      </c>
      <c r="BA2426" s="69" t="s">
        <v>2847</v>
      </c>
      <c r="BB2426" s="44">
        <f t="shared" si="228"/>
        <v>8040.0000000000009</v>
      </c>
      <c r="BC2426" s="81">
        <v>80.400000000000006</v>
      </c>
      <c r="BD2426" s="66">
        <v>39021</v>
      </c>
      <c r="BE2426" s="79">
        <v>4075166.04</v>
      </c>
      <c r="BF2426" s="79">
        <v>2538751.4500000002</v>
      </c>
      <c r="BG2426" s="79">
        <v>1536414.58</v>
      </c>
      <c r="BH2426" s="75">
        <v>1.3184653333657039</v>
      </c>
      <c r="BI2426" s="79">
        <v>122254.98</v>
      </c>
      <c r="BJ2426" s="197">
        <v>933.24412213740459</v>
      </c>
      <c r="BK2426" s="78" t="s">
        <v>3572</v>
      </c>
      <c r="BL2426" s="66">
        <v>39021</v>
      </c>
      <c r="BM2426" s="163">
        <v>1717149.61</v>
      </c>
      <c r="BN2426" s="79">
        <v>1717150</v>
      </c>
      <c r="BO2426" s="66">
        <v>38717</v>
      </c>
      <c r="BP2426" s="79">
        <v>1089357.6200000001</v>
      </c>
      <c r="BQ2426" s="79">
        <v>1089358</v>
      </c>
      <c r="BR2426" s="158"/>
      <c r="BS2426" s="74"/>
      <c r="BT2426" s="161"/>
      <c r="BU2426" s="160"/>
      <c r="BV2426" s="158"/>
      <c r="BW2426" s="74"/>
      <c r="BX2426" s="161"/>
      <c r="BY2426" s="160"/>
      <c r="BZ2426" s="158"/>
      <c r="CA2426" s="74"/>
      <c r="CB2426" s="161"/>
      <c r="CC2426" s="160"/>
      <c r="CD2426" s="161">
        <v>6.1373098659092658E-3</v>
      </c>
      <c r="CE2426" s="161">
        <v>4.8875350544414324E-3</v>
      </c>
    </row>
    <row r="2427" spans="2:83" ht="23">
      <c r="B2427" s="228">
        <v>44</v>
      </c>
      <c r="C2427" s="89">
        <v>3403238</v>
      </c>
      <c r="D2427" s="89">
        <v>1</v>
      </c>
      <c r="E2427" s="147" t="s">
        <v>2024</v>
      </c>
      <c r="F2427" s="248" t="s">
        <v>9185</v>
      </c>
      <c r="G2427" s="248"/>
      <c r="H2427" s="248"/>
      <c r="I2427" s="248"/>
      <c r="J2427" s="90" t="s">
        <v>9186</v>
      </c>
      <c r="K2427" s="90" t="s">
        <v>9187</v>
      </c>
      <c r="L2427" s="90" t="s">
        <v>1328</v>
      </c>
      <c r="M2427" s="91" t="s">
        <v>355</v>
      </c>
      <c r="N2427" s="93">
        <v>11749</v>
      </c>
      <c r="O2427" s="94" t="s">
        <v>351</v>
      </c>
      <c r="P2427" s="95">
        <v>15000000</v>
      </c>
      <c r="Q2427" s="95">
        <v>15000000</v>
      </c>
      <c r="R2427" s="95"/>
      <c r="S2427" s="96">
        <v>13239737.51</v>
      </c>
      <c r="T2427" s="91" t="s">
        <v>70</v>
      </c>
      <c r="U2427" s="500">
        <v>5.7560000000000002</v>
      </c>
      <c r="V2427" s="500">
        <v>4.07E-2</v>
      </c>
      <c r="W2427" s="500">
        <v>0.02</v>
      </c>
      <c r="X2427" s="500">
        <v>5.7153</v>
      </c>
      <c r="Y2427" s="97">
        <v>39062</v>
      </c>
      <c r="Z2427" s="512">
        <f t="shared" si="223"/>
        <v>575.6</v>
      </c>
      <c r="AA2427" s="512">
        <f t="shared" si="224"/>
        <v>4.07</v>
      </c>
      <c r="AB2427" s="512">
        <f t="shared" si="225"/>
        <v>2</v>
      </c>
      <c r="AC2427" s="512">
        <f t="shared" si="226"/>
        <v>571.53</v>
      </c>
      <c r="AD2427" s="249">
        <v>360</v>
      </c>
      <c r="AE2427" s="249">
        <v>24</v>
      </c>
      <c r="AF2427" s="249">
        <v>1</v>
      </c>
      <c r="AG2427" s="91">
        <v>119</v>
      </c>
      <c r="AH2427" s="97">
        <v>42736</v>
      </c>
      <c r="AI2427" s="98" t="s">
        <v>61</v>
      </c>
      <c r="AJ2427" s="98" t="s">
        <v>61</v>
      </c>
      <c r="AK2427" s="99"/>
      <c r="AL2427" s="100" t="s">
        <v>9188</v>
      </c>
      <c r="AM2427" s="97" t="s">
        <v>5412</v>
      </c>
      <c r="AN2427" s="228">
        <v>44</v>
      </c>
      <c r="AO2427" s="228"/>
      <c r="AP2427" s="228"/>
      <c r="AQ2427" s="89">
        <v>3403238</v>
      </c>
      <c r="AR2427" s="89">
        <v>1</v>
      </c>
      <c r="AS2427" s="35">
        <f t="shared" si="227"/>
        <v>6818.1818181818171</v>
      </c>
      <c r="AT2427" s="248" t="s">
        <v>9185</v>
      </c>
      <c r="AU2427" s="95">
        <v>22000000</v>
      </c>
      <c r="AV2427" s="97">
        <v>38978</v>
      </c>
      <c r="AW2427" s="106">
        <v>68.181818181818173</v>
      </c>
      <c r="AX2427" s="220">
        <v>1989</v>
      </c>
      <c r="AY2427" s="220"/>
      <c r="AZ2427" s="105">
        <v>159796</v>
      </c>
      <c r="BA2427" s="100" t="s">
        <v>226</v>
      </c>
      <c r="BB2427" s="44">
        <f t="shared" si="228"/>
        <v>8420</v>
      </c>
      <c r="BC2427" s="106">
        <v>84.2</v>
      </c>
      <c r="BD2427" s="97">
        <v>39062</v>
      </c>
      <c r="BE2427" s="95">
        <v>3261259.1</v>
      </c>
      <c r="BF2427" s="95">
        <v>1835346</v>
      </c>
      <c r="BG2427" s="95">
        <v>1425913</v>
      </c>
      <c r="BH2427" s="192">
        <v>1.227234082680704</v>
      </c>
      <c r="BI2427" s="95">
        <v>23969.4</v>
      </c>
      <c r="BJ2427" s="203">
        <v>0.15</v>
      </c>
      <c r="BK2427" s="108" t="s">
        <v>64</v>
      </c>
      <c r="BL2427" s="97">
        <v>38990</v>
      </c>
      <c r="BM2427" s="168">
        <v>1515666</v>
      </c>
      <c r="BN2427" s="95">
        <v>1515666</v>
      </c>
      <c r="BO2427" s="97">
        <v>38717</v>
      </c>
      <c r="BP2427" s="95">
        <v>1323537</v>
      </c>
      <c r="BQ2427" s="95">
        <v>1323537</v>
      </c>
      <c r="BR2427" s="133" t="s">
        <v>9189</v>
      </c>
      <c r="BS2427" s="105">
        <v>37345</v>
      </c>
      <c r="BT2427" s="169">
        <v>0.233704222884177</v>
      </c>
      <c r="BU2427" s="136">
        <v>40939</v>
      </c>
      <c r="BV2427" s="133" t="s">
        <v>9190</v>
      </c>
      <c r="BW2427" s="105">
        <v>23000</v>
      </c>
      <c r="BX2427" s="169">
        <v>0.14393351523192099</v>
      </c>
      <c r="BY2427" s="136">
        <v>40512</v>
      </c>
      <c r="BZ2427" s="133" t="s">
        <v>9191</v>
      </c>
      <c r="CA2427" s="105">
        <v>20886</v>
      </c>
      <c r="CB2427" s="169">
        <v>0.13100000000000001</v>
      </c>
      <c r="CC2427" s="136">
        <v>40907</v>
      </c>
      <c r="CD2427" s="169">
        <v>5.9886532780570531E-3</v>
      </c>
      <c r="CE2427" s="169">
        <v>4.7691502408870167E-3</v>
      </c>
    </row>
    <row r="2428" spans="2:83" ht="34">
      <c r="B2428" s="228">
        <v>45</v>
      </c>
      <c r="C2428" s="89">
        <v>19122</v>
      </c>
      <c r="D2428" s="89">
        <v>2</v>
      </c>
      <c r="E2428" s="147" t="s">
        <v>2375</v>
      </c>
      <c r="F2428" s="248" t="s">
        <v>9192</v>
      </c>
      <c r="G2428" s="248"/>
      <c r="H2428" s="248"/>
      <c r="I2428" s="248"/>
      <c r="J2428" s="90" t="s">
        <v>9193</v>
      </c>
      <c r="K2428" s="90" t="s">
        <v>68</v>
      </c>
      <c r="L2428" s="90" t="s">
        <v>67</v>
      </c>
      <c r="M2428" s="91" t="s">
        <v>69</v>
      </c>
      <c r="N2428" s="93">
        <v>30331</v>
      </c>
      <c r="O2428" s="94" t="s">
        <v>59</v>
      </c>
      <c r="P2428" s="95">
        <v>14675000</v>
      </c>
      <c r="Q2428" s="95">
        <v>14675000</v>
      </c>
      <c r="R2428" s="95"/>
      <c r="S2428" s="95">
        <v>13770259.640000001</v>
      </c>
      <c r="T2428" s="91" t="s">
        <v>70</v>
      </c>
      <c r="U2428" s="500">
        <v>6.15</v>
      </c>
      <c r="V2428" s="500">
        <v>3.0700000000000005E-2</v>
      </c>
      <c r="W2428" s="500">
        <v>0.02</v>
      </c>
      <c r="X2428" s="500">
        <v>6.1193</v>
      </c>
      <c r="Y2428" s="97">
        <v>39055</v>
      </c>
      <c r="Z2428" s="512">
        <f t="shared" si="223"/>
        <v>615</v>
      </c>
      <c r="AA2428" s="512">
        <f t="shared" si="224"/>
        <v>3.0700000000000003</v>
      </c>
      <c r="AB2428" s="512">
        <f t="shared" si="225"/>
        <v>2</v>
      </c>
      <c r="AC2428" s="512">
        <f t="shared" si="226"/>
        <v>611.92999999999995</v>
      </c>
      <c r="AD2428" s="249">
        <v>360</v>
      </c>
      <c r="AE2428" s="249">
        <v>24</v>
      </c>
      <c r="AF2428" s="249">
        <v>1</v>
      </c>
      <c r="AG2428" s="91">
        <v>83</v>
      </c>
      <c r="AH2428" s="97">
        <v>41640</v>
      </c>
      <c r="AI2428" s="98" t="s">
        <v>61</v>
      </c>
      <c r="AJ2428" s="98" t="s">
        <v>61</v>
      </c>
      <c r="AK2428" s="99"/>
      <c r="AL2428" s="100" t="s">
        <v>949</v>
      </c>
      <c r="AM2428" s="97"/>
      <c r="AN2428" s="228">
        <v>45</v>
      </c>
      <c r="AO2428" s="228"/>
      <c r="AP2428" s="228"/>
      <c r="AQ2428" s="89">
        <v>19122</v>
      </c>
      <c r="AR2428" s="89">
        <v>2</v>
      </c>
      <c r="AS2428" s="35">
        <f t="shared" si="227"/>
        <v>7847.5935828877</v>
      </c>
      <c r="AT2428" s="248" t="s">
        <v>9192</v>
      </c>
      <c r="AU2428" s="95">
        <v>18700000</v>
      </c>
      <c r="AV2428" s="97">
        <v>38966</v>
      </c>
      <c r="AW2428" s="106">
        <v>78.475935828876999</v>
      </c>
      <c r="AX2428" s="219">
        <v>2004</v>
      </c>
      <c r="AY2428" s="219"/>
      <c r="AZ2428" s="105">
        <v>216</v>
      </c>
      <c r="BA2428" s="100" t="s">
        <v>63</v>
      </c>
      <c r="BB2428" s="44">
        <f t="shared" si="228"/>
        <v>9440</v>
      </c>
      <c r="BC2428" s="106">
        <v>94.399999999999991</v>
      </c>
      <c r="BD2428" s="97">
        <v>39030</v>
      </c>
      <c r="BE2428" s="95">
        <v>2242248.4</v>
      </c>
      <c r="BF2428" s="95">
        <v>894640.45</v>
      </c>
      <c r="BG2428" s="95">
        <v>1347608</v>
      </c>
      <c r="BH2428" s="192">
        <v>1.23173883942628</v>
      </c>
      <c r="BI2428" s="95">
        <v>26136</v>
      </c>
      <c r="BJ2428" s="203">
        <v>121</v>
      </c>
      <c r="BK2428" s="108" t="s">
        <v>64</v>
      </c>
      <c r="BL2428" s="97">
        <v>39021</v>
      </c>
      <c r="BM2428" s="168">
        <v>1236519</v>
      </c>
      <c r="BN2428" s="95">
        <v>1236519</v>
      </c>
      <c r="BO2428" s="97">
        <v>38717</v>
      </c>
      <c r="BP2428" s="95">
        <v>431543</v>
      </c>
      <c r="BQ2428" s="95">
        <v>431543</v>
      </c>
      <c r="BR2428" s="133"/>
      <c r="BS2428" s="105"/>
      <c r="BT2428" s="169"/>
      <c r="BU2428" s="136"/>
      <c r="BV2428" s="133"/>
      <c r="BW2428" s="105"/>
      <c r="BX2428" s="169"/>
      <c r="BY2428" s="136"/>
      <c r="BZ2428" s="133"/>
      <c r="CA2428" s="105"/>
      <c r="CB2428" s="169"/>
      <c r="CC2428" s="136"/>
      <c r="CD2428" s="169">
        <v>2.2912587599588367E-2</v>
      </c>
      <c r="CE2428" s="169">
        <v>4.6658186523344646E-3</v>
      </c>
    </row>
    <row r="2429" spans="2:83" ht="23">
      <c r="B2429" s="228">
        <v>46</v>
      </c>
      <c r="C2429" s="89">
        <v>3401686</v>
      </c>
      <c r="D2429" s="89">
        <v>1</v>
      </c>
      <c r="E2429" s="147" t="s">
        <v>2024</v>
      </c>
      <c r="F2429" s="248" t="s">
        <v>9194</v>
      </c>
      <c r="G2429" s="248"/>
      <c r="H2429" s="248"/>
      <c r="I2429" s="248"/>
      <c r="J2429" s="90" t="s">
        <v>9195</v>
      </c>
      <c r="K2429" s="90" t="s">
        <v>6843</v>
      </c>
      <c r="L2429" s="90" t="s">
        <v>6844</v>
      </c>
      <c r="M2429" s="91" t="s">
        <v>355</v>
      </c>
      <c r="N2429" s="93">
        <v>10509</v>
      </c>
      <c r="O2429" s="94" t="s">
        <v>351</v>
      </c>
      <c r="P2429" s="95">
        <v>14500000</v>
      </c>
      <c r="Q2429" s="95">
        <v>14500000</v>
      </c>
      <c r="R2429" s="95"/>
      <c r="S2429" s="96">
        <v>12608746.539999999</v>
      </c>
      <c r="T2429" s="91" t="s">
        <v>70</v>
      </c>
      <c r="U2429" s="500">
        <v>6.0109999999999992</v>
      </c>
      <c r="V2429" s="500">
        <v>4.07E-2</v>
      </c>
      <c r="W2429" s="500">
        <v>0.02</v>
      </c>
      <c r="X2429" s="500">
        <v>5.9702999999999999</v>
      </c>
      <c r="Y2429" s="97">
        <v>39029</v>
      </c>
      <c r="Z2429" s="512">
        <f t="shared" si="223"/>
        <v>601.09999999999991</v>
      </c>
      <c r="AA2429" s="512">
        <f t="shared" si="224"/>
        <v>4.07</v>
      </c>
      <c r="AB2429" s="512">
        <f t="shared" si="225"/>
        <v>2</v>
      </c>
      <c r="AC2429" s="512">
        <f t="shared" si="226"/>
        <v>597.03</v>
      </c>
      <c r="AD2429" s="249">
        <v>360</v>
      </c>
      <c r="AE2429" s="249">
        <v>36</v>
      </c>
      <c r="AF2429" s="249">
        <v>2</v>
      </c>
      <c r="AG2429" s="91">
        <v>142</v>
      </c>
      <c r="AH2429" s="97">
        <v>43435</v>
      </c>
      <c r="AI2429" s="98" t="s">
        <v>61</v>
      </c>
      <c r="AJ2429" s="98" t="s">
        <v>61</v>
      </c>
      <c r="AK2429" s="99"/>
      <c r="AL2429" s="100" t="s">
        <v>509</v>
      </c>
      <c r="AM2429" s="97"/>
      <c r="AN2429" s="228">
        <v>46</v>
      </c>
      <c r="AO2429" s="228"/>
      <c r="AP2429" s="228"/>
      <c r="AQ2429" s="89">
        <v>3401686</v>
      </c>
      <c r="AR2429" s="89">
        <v>1</v>
      </c>
      <c r="AS2429" s="35">
        <f t="shared" si="227"/>
        <v>7004.8309178743966</v>
      </c>
      <c r="AT2429" s="248" t="s">
        <v>9194</v>
      </c>
      <c r="AU2429" s="95">
        <v>20700000</v>
      </c>
      <c r="AV2429" s="97">
        <v>38918</v>
      </c>
      <c r="AW2429" s="106">
        <v>70.048309178743963</v>
      </c>
      <c r="AX2429" s="219">
        <v>1984</v>
      </c>
      <c r="AY2429" s="219"/>
      <c r="AZ2429" s="105">
        <v>156948</v>
      </c>
      <c r="BA2429" s="100" t="s">
        <v>226</v>
      </c>
      <c r="BB2429" s="44">
        <f t="shared" si="228"/>
        <v>10000</v>
      </c>
      <c r="BC2429" s="106">
        <v>100</v>
      </c>
      <c r="BD2429" s="97">
        <v>39107</v>
      </c>
      <c r="BE2429" s="95">
        <v>2110368.59</v>
      </c>
      <c r="BF2429" s="95">
        <v>638238.21</v>
      </c>
      <c r="BG2429" s="95">
        <v>1472130.37</v>
      </c>
      <c r="BH2429" s="192">
        <v>1.2840669260187767</v>
      </c>
      <c r="BI2429" s="95">
        <v>23542.2</v>
      </c>
      <c r="BJ2429" s="203">
        <v>0.15</v>
      </c>
      <c r="BK2429" s="108" t="s">
        <v>64</v>
      </c>
      <c r="BL2429" s="97">
        <v>38960</v>
      </c>
      <c r="BM2429" s="168">
        <v>970993.5</v>
      </c>
      <c r="BN2429" s="95">
        <v>970993.5</v>
      </c>
      <c r="BO2429" s="97">
        <v>38717</v>
      </c>
      <c r="BP2429" s="95">
        <v>1068327.94</v>
      </c>
      <c r="BQ2429" s="95">
        <v>1068327.94</v>
      </c>
      <c r="BR2429" s="133" t="s">
        <v>9196</v>
      </c>
      <c r="BS2429" s="105">
        <v>66619</v>
      </c>
      <c r="BT2429" s="169">
        <v>0.42446542803985998</v>
      </c>
      <c r="BU2429" s="136">
        <v>44454</v>
      </c>
      <c r="BV2429" s="133" t="s">
        <v>9197</v>
      </c>
      <c r="BW2429" s="105">
        <v>27564</v>
      </c>
      <c r="BX2429" s="169">
        <v>0.17562504778652799</v>
      </c>
      <c r="BY2429" s="136">
        <v>39447</v>
      </c>
      <c r="BZ2429" s="133" t="s">
        <v>9198</v>
      </c>
      <c r="CA2429" s="105">
        <v>14865</v>
      </c>
      <c r="CB2429" s="169">
        <v>9.4712898539643695E-2</v>
      </c>
      <c r="CC2429" s="136">
        <v>41243</v>
      </c>
      <c r="CD2429" s="169">
        <v>5.7890315021218181E-3</v>
      </c>
      <c r="CE2429" s="169">
        <v>4.610178566190783E-3</v>
      </c>
    </row>
    <row r="2430" spans="2:83" ht="67">
      <c r="B2430" s="228">
        <v>47</v>
      </c>
      <c r="C2430" s="89">
        <v>3403568</v>
      </c>
      <c r="D2430" s="89">
        <v>1</v>
      </c>
      <c r="E2430" s="147" t="s">
        <v>2024</v>
      </c>
      <c r="F2430" s="248" t="s">
        <v>9199</v>
      </c>
      <c r="G2430" s="248"/>
      <c r="H2430" s="248"/>
      <c r="I2430" s="248"/>
      <c r="J2430" s="90" t="s">
        <v>9200</v>
      </c>
      <c r="K2430" s="90" t="s">
        <v>9201</v>
      </c>
      <c r="L2430" s="90" t="s">
        <v>1903</v>
      </c>
      <c r="M2430" s="91" t="s">
        <v>58</v>
      </c>
      <c r="N2430" s="93">
        <v>92532</v>
      </c>
      <c r="O2430" s="94" t="s">
        <v>222</v>
      </c>
      <c r="P2430" s="95">
        <v>14300000</v>
      </c>
      <c r="Q2430" s="95">
        <v>14300000</v>
      </c>
      <c r="R2430" s="95"/>
      <c r="S2430" s="96">
        <v>12877001.67</v>
      </c>
      <c r="T2430" s="91" t="s">
        <v>70</v>
      </c>
      <c r="U2430" s="500">
        <v>5.7459999999999996</v>
      </c>
      <c r="V2430" s="500">
        <v>4.07E-2</v>
      </c>
      <c r="W2430" s="500">
        <v>0.02</v>
      </c>
      <c r="X2430" s="500">
        <v>5.7053000000000003</v>
      </c>
      <c r="Y2430" s="97">
        <v>39058</v>
      </c>
      <c r="Z2430" s="512">
        <f t="shared" si="223"/>
        <v>574.59999999999991</v>
      </c>
      <c r="AA2430" s="512">
        <f t="shared" si="224"/>
        <v>4.07</v>
      </c>
      <c r="AB2430" s="512">
        <f t="shared" si="225"/>
        <v>2</v>
      </c>
      <c r="AC2430" s="512">
        <f t="shared" si="226"/>
        <v>570.53</v>
      </c>
      <c r="AD2430" s="249">
        <v>360</v>
      </c>
      <c r="AE2430" s="249">
        <v>36</v>
      </c>
      <c r="AF2430" s="249">
        <v>1</v>
      </c>
      <c r="AG2430" s="91">
        <v>119</v>
      </c>
      <c r="AH2430" s="97">
        <v>42736</v>
      </c>
      <c r="AI2430" s="98" t="s">
        <v>61</v>
      </c>
      <c r="AJ2430" s="98" t="s">
        <v>61</v>
      </c>
      <c r="AK2430" s="99"/>
      <c r="AL2430" s="100" t="s">
        <v>9202</v>
      </c>
      <c r="AM2430" s="97" t="s">
        <v>5412</v>
      </c>
      <c r="AN2430" s="228">
        <v>47</v>
      </c>
      <c r="AO2430" s="228"/>
      <c r="AP2430" s="228"/>
      <c r="AQ2430" s="89">
        <v>3403568</v>
      </c>
      <c r="AR2430" s="89">
        <v>1</v>
      </c>
      <c r="AS2430" s="35">
        <f t="shared" si="227"/>
        <v>7679.9140708915147</v>
      </c>
      <c r="AT2430" s="248" t="s">
        <v>9199</v>
      </c>
      <c r="AU2430" s="95">
        <v>18620000</v>
      </c>
      <c r="AV2430" s="97">
        <v>39011</v>
      </c>
      <c r="AW2430" s="106">
        <v>76.799140708915147</v>
      </c>
      <c r="AX2430" s="220">
        <v>2006</v>
      </c>
      <c r="AY2430" s="220"/>
      <c r="AZ2430" s="105">
        <v>52713</v>
      </c>
      <c r="BA2430" s="100" t="s">
        <v>226</v>
      </c>
      <c r="BB2430" s="44">
        <f t="shared" si="228"/>
        <v>9350</v>
      </c>
      <c r="BC2430" s="106">
        <v>93.5</v>
      </c>
      <c r="BD2430" s="97">
        <v>39062</v>
      </c>
      <c r="BE2430" s="95">
        <v>1548539.77</v>
      </c>
      <c r="BF2430" s="95">
        <v>374986.19</v>
      </c>
      <c r="BG2430" s="95">
        <v>1173553.57</v>
      </c>
      <c r="BH2430" s="192">
        <v>1.1401895239989392</v>
      </c>
      <c r="BI2430" s="95">
        <v>5442.61</v>
      </c>
      <c r="BJ2430" s="203">
        <v>0.10324986246277008</v>
      </c>
      <c r="BK2430" s="108"/>
      <c r="BL2430" s="97"/>
      <c r="BM2430" s="168"/>
      <c r="BN2430" s="95"/>
      <c r="BO2430" s="97"/>
      <c r="BP2430" s="95"/>
      <c r="BQ2430" s="95"/>
      <c r="BR2430" s="133" t="s">
        <v>3919</v>
      </c>
      <c r="BS2430" s="105">
        <v>15508</v>
      </c>
      <c r="BT2430" s="169">
        <v>0.29419687743061501</v>
      </c>
      <c r="BU2430" s="136">
        <v>48029</v>
      </c>
      <c r="BV2430" s="133" t="s">
        <v>9203</v>
      </c>
      <c r="BW2430" s="105">
        <v>6050</v>
      </c>
      <c r="BX2430" s="169">
        <v>0.11477244702445299</v>
      </c>
      <c r="BY2430" s="136">
        <v>40786</v>
      </c>
      <c r="BZ2430" s="133" t="s">
        <v>9204</v>
      </c>
      <c r="CA2430" s="105">
        <v>4500</v>
      </c>
      <c r="CB2430" s="169">
        <v>8.5367935803312298E-2</v>
      </c>
      <c r="CC2430" s="136">
        <v>46326</v>
      </c>
      <c r="CD2430" s="169">
        <v>5.709182791747724E-3</v>
      </c>
      <c r="CE2430" s="169">
        <v>4.5465898963122893E-3</v>
      </c>
    </row>
    <row r="2431" spans="2:83" ht="45">
      <c r="B2431" s="228">
        <v>48</v>
      </c>
      <c r="C2431" s="89">
        <v>3403227</v>
      </c>
      <c r="D2431" s="89">
        <v>1</v>
      </c>
      <c r="E2431" s="147" t="s">
        <v>2024</v>
      </c>
      <c r="F2431" s="248" t="s">
        <v>9205</v>
      </c>
      <c r="G2431" s="248"/>
      <c r="H2431" s="248"/>
      <c r="I2431" s="248"/>
      <c r="J2431" s="90" t="s">
        <v>9206</v>
      </c>
      <c r="K2431" s="90" t="s">
        <v>9207</v>
      </c>
      <c r="L2431" s="90" t="s">
        <v>360</v>
      </c>
      <c r="M2431" s="91" t="s">
        <v>361</v>
      </c>
      <c r="N2431" s="93">
        <v>20037</v>
      </c>
      <c r="O2431" s="94" t="s">
        <v>615</v>
      </c>
      <c r="P2431" s="95">
        <v>14150000</v>
      </c>
      <c r="Q2431" s="95">
        <v>14113239.130000001</v>
      </c>
      <c r="R2431" s="95"/>
      <c r="S2431" s="96">
        <v>10966439.01</v>
      </c>
      <c r="T2431" s="91" t="s">
        <v>60</v>
      </c>
      <c r="U2431" s="500">
        <v>5.923</v>
      </c>
      <c r="V2431" s="500">
        <v>4.07E-2</v>
      </c>
      <c r="W2431" s="500">
        <v>0.02</v>
      </c>
      <c r="X2431" s="500">
        <v>5.8822999999999999</v>
      </c>
      <c r="Y2431" s="97">
        <v>39029</v>
      </c>
      <c r="Z2431" s="512">
        <f t="shared" si="223"/>
        <v>592.29999999999995</v>
      </c>
      <c r="AA2431" s="512">
        <f t="shared" si="224"/>
        <v>4.07</v>
      </c>
      <c r="AB2431" s="512">
        <f t="shared" si="225"/>
        <v>2</v>
      </c>
      <c r="AC2431" s="512">
        <f t="shared" si="226"/>
        <v>588.23</v>
      </c>
      <c r="AD2431" s="249">
        <v>300</v>
      </c>
      <c r="AE2431" s="249">
        <v>0</v>
      </c>
      <c r="AF2431" s="249">
        <v>2</v>
      </c>
      <c r="AG2431" s="91">
        <v>118</v>
      </c>
      <c r="AH2431" s="97">
        <v>42705</v>
      </c>
      <c r="AI2431" s="98" t="s">
        <v>61</v>
      </c>
      <c r="AJ2431" s="98" t="s">
        <v>61</v>
      </c>
      <c r="AK2431" s="99"/>
      <c r="AL2431" s="100" t="s">
        <v>98</v>
      </c>
      <c r="AM2431" s="97"/>
      <c r="AN2431" s="228">
        <v>48</v>
      </c>
      <c r="AO2431" s="228"/>
      <c r="AP2431" s="228"/>
      <c r="AQ2431" s="89">
        <v>3403227</v>
      </c>
      <c r="AR2431" s="89">
        <v>1</v>
      </c>
      <c r="AS2431" s="35">
        <f t="shared" si="227"/>
        <v>6533.9070046296301</v>
      </c>
      <c r="AT2431" s="248" t="s">
        <v>9205</v>
      </c>
      <c r="AU2431" s="95">
        <v>21600000</v>
      </c>
      <c r="AV2431" s="97">
        <v>38991</v>
      </c>
      <c r="AW2431" s="106">
        <v>65.3390700462963</v>
      </c>
      <c r="AX2431" s="220">
        <v>1925</v>
      </c>
      <c r="AY2431" s="220">
        <v>1985</v>
      </c>
      <c r="AZ2431" s="105">
        <v>76</v>
      </c>
      <c r="BA2431" s="100" t="s">
        <v>2847</v>
      </c>
      <c r="BB2431" s="44">
        <f t="shared" si="228"/>
        <v>8588</v>
      </c>
      <c r="BC2431" s="106">
        <v>85.88</v>
      </c>
      <c r="BD2431" s="97">
        <v>38990</v>
      </c>
      <c r="BE2431" s="95">
        <v>3314472.17</v>
      </c>
      <c r="BF2431" s="95">
        <v>1798405.26</v>
      </c>
      <c r="BG2431" s="95">
        <v>1516066.91</v>
      </c>
      <c r="BH2431" s="192">
        <v>1.3272844614205292</v>
      </c>
      <c r="BI2431" s="95">
        <v>74575.62</v>
      </c>
      <c r="BJ2431" s="203">
        <v>981.25815789473677</v>
      </c>
      <c r="BK2431" s="108" t="s">
        <v>64</v>
      </c>
      <c r="BL2431" s="97">
        <v>38990</v>
      </c>
      <c r="BM2431" s="168">
        <v>1746372.92</v>
      </c>
      <c r="BN2431" s="95">
        <v>1671796.88</v>
      </c>
      <c r="BO2431" s="97">
        <v>38533</v>
      </c>
      <c r="BP2431" s="95">
        <v>792771</v>
      </c>
      <c r="BQ2431" s="95">
        <v>792771</v>
      </c>
      <c r="BR2431" s="133"/>
      <c r="BS2431" s="105"/>
      <c r="BT2431" s="169"/>
      <c r="BU2431" s="136"/>
      <c r="BV2431" s="133"/>
      <c r="BW2431" s="105"/>
      <c r="BX2431" s="169"/>
      <c r="BY2431" s="136"/>
      <c r="BZ2431" s="133"/>
      <c r="CA2431" s="105"/>
      <c r="CB2431" s="169"/>
      <c r="CC2431" s="136"/>
      <c r="CD2431" s="169">
        <v>5.6346197186585055E-3</v>
      </c>
      <c r="CE2431" s="169">
        <v>4.4872105197690387E-3</v>
      </c>
    </row>
    <row r="2432" spans="2:83" ht="23">
      <c r="B2432" s="209">
        <v>49</v>
      </c>
      <c r="C2432" s="57">
        <v>20671</v>
      </c>
      <c r="D2432" s="57">
        <v>1</v>
      </c>
      <c r="E2432" s="155" t="s">
        <v>2375</v>
      </c>
      <c r="F2432" s="241" t="s">
        <v>9208</v>
      </c>
      <c r="G2432" s="241"/>
      <c r="H2432" s="241"/>
      <c r="I2432" s="241"/>
      <c r="J2432" s="58" t="s">
        <v>9209</v>
      </c>
      <c r="K2432" s="58" t="s">
        <v>2255</v>
      </c>
      <c r="L2432" s="58" t="s">
        <v>1043</v>
      </c>
      <c r="M2432" s="59" t="s">
        <v>104</v>
      </c>
      <c r="N2432" s="61">
        <v>46225</v>
      </c>
      <c r="O2432" s="62" t="s">
        <v>615</v>
      </c>
      <c r="P2432" s="79">
        <v>14000000</v>
      </c>
      <c r="Q2432" s="79">
        <v>14000000</v>
      </c>
      <c r="R2432" s="79"/>
      <c r="S2432" s="80">
        <v>14000000</v>
      </c>
      <c r="T2432" s="59" t="s">
        <v>223</v>
      </c>
      <c r="U2432" s="499">
        <v>5.75</v>
      </c>
      <c r="V2432" s="499">
        <v>7.0699999999999999E-2</v>
      </c>
      <c r="W2432" s="499">
        <v>0.06</v>
      </c>
      <c r="X2432" s="499">
        <v>5.6793000000000005</v>
      </c>
      <c r="Y2432" s="66">
        <v>39049</v>
      </c>
      <c r="Z2432" s="512">
        <f t="shared" si="223"/>
        <v>575</v>
      </c>
      <c r="AA2432" s="512">
        <f t="shared" si="224"/>
        <v>7.07</v>
      </c>
      <c r="AB2432" s="512">
        <f t="shared" si="225"/>
        <v>6</v>
      </c>
      <c r="AC2432" s="512">
        <f t="shared" si="226"/>
        <v>567.93000000000006</v>
      </c>
      <c r="AD2432" s="240">
        <v>0</v>
      </c>
      <c r="AE2432" s="240">
        <v>120</v>
      </c>
      <c r="AF2432" s="240">
        <v>2</v>
      </c>
      <c r="AG2432" s="59">
        <v>118</v>
      </c>
      <c r="AH2432" s="66">
        <v>42705</v>
      </c>
      <c r="AI2432" s="67" t="s">
        <v>61</v>
      </c>
      <c r="AJ2432" s="67" t="s">
        <v>61</v>
      </c>
      <c r="AK2432" s="68"/>
      <c r="AL2432" s="69" t="s">
        <v>4069</v>
      </c>
      <c r="AM2432" s="66" t="s">
        <v>5524</v>
      </c>
      <c r="AN2432" s="209">
        <v>49</v>
      </c>
      <c r="AO2432" s="209"/>
      <c r="AP2432" s="209"/>
      <c r="AQ2432" s="57">
        <v>20671</v>
      </c>
      <c r="AR2432" s="57">
        <v>1</v>
      </c>
      <c r="AS2432" s="35">
        <f t="shared" si="227"/>
        <v>5223.8805970149006</v>
      </c>
      <c r="AT2432" s="241" t="s">
        <v>9208</v>
      </c>
      <c r="AU2432" s="79">
        <v>26800000</v>
      </c>
      <c r="AV2432" s="66">
        <v>38991</v>
      </c>
      <c r="AW2432" s="81">
        <v>52.238805970149002</v>
      </c>
      <c r="AX2432" s="215">
        <v>1929</v>
      </c>
      <c r="AY2432" s="215">
        <v>2006</v>
      </c>
      <c r="AZ2432" s="74">
        <v>180</v>
      </c>
      <c r="BA2432" s="69" t="s">
        <v>2847</v>
      </c>
      <c r="BB2432" s="44">
        <f t="shared" si="228"/>
        <v>6984.9999999999991</v>
      </c>
      <c r="BC2432" s="81">
        <v>69.849999999999994</v>
      </c>
      <c r="BD2432" s="66">
        <v>39021</v>
      </c>
      <c r="BE2432" s="79">
        <v>6081074</v>
      </c>
      <c r="BF2432" s="79">
        <v>3858056</v>
      </c>
      <c r="BG2432" s="79">
        <v>2223018</v>
      </c>
      <c r="BH2432" s="75">
        <v>2.3511512035449016</v>
      </c>
      <c r="BI2432" s="79">
        <v>304054</v>
      </c>
      <c r="BJ2432" s="197">
        <v>1689.1888888888889</v>
      </c>
      <c r="BK2432" s="78" t="s">
        <v>3572</v>
      </c>
      <c r="BL2432" s="66">
        <v>39021</v>
      </c>
      <c r="BM2432" s="163">
        <v>2276000</v>
      </c>
      <c r="BN2432" s="79">
        <v>2276000</v>
      </c>
      <c r="BO2432" s="66">
        <v>38717</v>
      </c>
      <c r="BP2432" s="79">
        <v>2178055</v>
      </c>
      <c r="BQ2432" s="79">
        <v>2178055</v>
      </c>
      <c r="BR2432" s="158"/>
      <c r="BS2432" s="74"/>
      <c r="BT2432" s="161"/>
      <c r="BU2432" s="160"/>
      <c r="BV2432" s="158"/>
      <c r="BW2432" s="74"/>
      <c r="BX2432" s="161"/>
      <c r="BY2432" s="160"/>
      <c r="BZ2432" s="158"/>
      <c r="CA2432" s="74"/>
      <c r="CB2432" s="161"/>
      <c r="CC2432" s="160"/>
      <c r="CD2432" s="161">
        <v>5.5894097261865831E-3</v>
      </c>
      <c r="CE2432" s="161">
        <v>4.4512068914945493E-3</v>
      </c>
    </row>
    <row r="2433" spans="2:83" ht="23">
      <c r="B2433" s="209">
        <v>50</v>
      </c>
      <c r="C2433" s="57">
        <v>59819</v>
      </c>
      <c r="D2433" s="57">
        <v>1</v>
      </c>
      <c r="E2433" s="155" t="s">
        <v>2024</v>
      </c>
      <c r="F2433" s="241" t="s">
        <v>9210</v>
      </c>
      <c r="G2433" s="241"/>
      <c r="H2433" s="241"/>
      <c r="I2433" s="241"/>
      <c r="J2433" s="58" t="s">
        <v>9211</v>
      </c>
      <c r="K2433" s="58" t="s">
        <v>213</v>
      </c>
      <c r="L2433" s="58" t="s">
        <v>213</v>
      </c>
      <c r="M2433" s="59" t="s">
        <v>183</v>
      </c>
      <c r="N2433" s="61">
        <v>53214</v>
      </c>
      <c r="O2433" s="62" t="s">
        <v>351</v>
      </c>
      <c r="P2433" s="79">
        <v>14000000</v>
      </c>
      <c r="Q2433" s="79">
        <v>13960399.74</v>
      </c>
      <c r="R2433" s="79"/>
      <c r="S2433" s="80">
        <v>11807534.51</v>
      </c>
      <c r="T2433" s="59" t="s">
        <v>60</v>
      </c>
      <c r="U2433" s="499">
        <v>5.7482999999999995</v>
      </c>
      <c r="V2433" s="499">
        <v>4.07E-2</v>
      </c>
      <c r="W2433" s="499">
        <v>0.02</v>
      </c>
      <c r="X2433" s="499">
        <v>5.7076000000000002</v>
      </c>
      <c r="Y2433" s="66">
        <v>39007</v>
      </c>
      <c r="Z2433" s="512">
        <f t="shared" si="223"/>
        <v>574.82999999999993</v>
      </c>
      <c r="AA2433" s="512">
        <f t="shared" si="224"/>
        <v>4.07</v>
      </c>
      <c r="AB2433" s="512">
        <f t="shared" si="225"/>
        <v>2</v>
      </c>
      <c r="AC2433" s="512">
        <f t="shared" si="226"/>
        <v>570.76</v>
      </c>
      <c r="AD2433" s="240">
        <v>360</v>
      </c>
      <c r="AE2433" s="240">
        <v>0</v>
      </c>
      <c r="AF2433" s="240">
        <v>3</v>
      </c>
      <c r="AG2433" s="59">
        <v>117</v>
      </c>
      <c r="AH2433" s="66">
        <v>42675</v>
      </c>
      <c r="AI2433" s="67" t="s">
        <v>61</v>
      </c>
      <c r="AJ2433" s="67" t="s">
        <v>61</v>
      </c>
      <c r="AK2433" s="68"/>
      <c r="AL2433" s="69" t="s">
        <v>78</v>
      </c>
      <c r="AM2433" s="66"/>
      <c r="AN2433" s="209">
        <v>50</v>
      </c>
      <c r="AO2433" s="209"/>
      <c r="AP2433" s="209"/>
      <c r="AQ2433" s="57">
        <v>59819</v>
      </c>
      <c r="AR2433" s="57">
        <v>1</v>
      </c>
      <c r="AS2433" s="35">
        <f t="shared" si="227"/>
        <v>5629.1934435483863</v>
      </c>
      <c r="AT2433" s="241" t="s">
        <v>9210</v>
      </c>
      <c r="AU2433" s="79">
        <v>24800000</v>
      </c>
      <c r="AV2433" s="66">
        <v>38782</v>
      </c>
      <c r="AW2433" s="81">
        <v>56.291934435483867</v>
      </c>
      <c r="AX2433" s="215">
        <v>1999</v>
      </c>
      <c r="AY2433" s="215"/>
      <c r="AZ2433" s="74">
        <v>118072</v>
      </c>
      <c r="BA2433" s="69" t="s">
        <v>226</v>
      </c>
      <c r="BB2433" s="44">
        <f t="shared" si="228"/>
        <v>8649</v>
      </c>
      <c r="BC2433" s="81">
        <v>86.49</v>
      </c>
      <c r="BD2433" s="66">
        <v>38960</v>
      </c>
      <c r="BE2433" s="79">
        <v>2518894.5699999998</v>
      </c>
      <c r="BF2433" s="79">
        <v>1056619.83</v>
      </c>
      <c r="BG2433" s="79">
        <v>1462274.74</v>
      </c>
      <c r="BH2433" s="75">
        <v>1.3083605659687179</v>
      </c>
      <c r="BI2433" s="79">
        <v>14168.64</v>
      </c>
      <c r="BJ2433" s="197">
        <v>0.12</v>
      </c>
      <c r="BK2433" s="78" t="s">
        <v>64</v>
      </c>
      <c r="BL2433" s="66">
        <v>38898</v>
      </c>
      <c r="BM2433" s="163">
        <v>1763406</v>
      </c>
      <c r="BN2433" s="79">
        <v>1763406</v>
      </c>
      <c r="BO2433" s="66">
        <v>38717</v>
      </c>
      <c r="BP2433" s="79">
        <v>1724060</v>
      </c>
      <c r="BQ2433" s="79">
        <v>1724060</v>
      </c>
      <c r="BR2433" s="158" t="s">
        <v>9212</v>
      </c>
      <c r="BS2433" s="74">
        <v>47088</v>
      </c>
      <c r="BT2433" s="161">
        <v>0.39880750728369102</v>
      </c>
      <c r="BU2433" s="160">
        <v>40178</v>
      </c>
      <c r="BV2433" s="158" t="s">
        <v>9213</v>
      </c>
      <c r="BW2433" s="74">
        <v>16364</v>
      </c>
      <c r="BX2433" s="161">
        <v>0.13859340063690001</v>
      </c>
      <c r="BY2433" s="160">
        <v>40574</v>
      </c>
      <c r="BZ2433" s="158" t="s">
        <v>9214</v>
      </c>
      <c r="CA2433" s="74">
        <v>6535</v>
      </c>
      <c r="CB2433" s="161">
        <v>5.5347584524696798E-2</v>
      </c>
      <c r="CC2433" s="160">
        <v>40056</v>
      </c>
      <c r="CD2433" s="161">
        <v>5.5735995777291894E-3</v>
      </c>
      <c r="CE2433" s="161">
        <v>4.4386162521933368E-3</v>
      </c>
    </row>
    <row r="2434" spans="2:83" ht="23">
      <c r="B2434" s="209">
        <v>51</v>
      </c>
      <c r="C2434" s="57">
        <v>3404395</v>
      </c>
      <c r="D2434" s="57">
        <v>1</v>
      </c>
      <c r="E2434" s="155" t="s">
        <v>2024</v>
      </c>
      <c r="F2434" s="241" t="s">
        <v>9215</v>
      </c>
      <c r="G2434" s="241"/>
      <c r="H2434" s="241"/>
      <c r="I2434" s="241"/>
      <c r="J2434" s="58" t="s">
        <v>9216</v>
      </c>
      <c r="K2434" s="58" t="s">
        <v>9217</v>
      </c>
      <c r="L2434" s="58" t="s">
        <v>1161</v>
      </c>
      <c r="M2434" s="59" t="s">
        <v>1147</v>
      </c>
      <c r="N2434" s="61">
        <v>1940</v>
      </c>
      <c r="O2434" s="62" t="s">
        <v>222</v>
      </c>
      <c r="P2434" s="79">
        <v>13400000</v>
      </c>
      <c r="Q2434" s="79">
        <v>13400000</v>
      </c>
      <c r="R2434" s="79"/>
      <c r="S2434" s="80">
        <v>12465350.91</v>
      </c>
      <c r="T2434" s="59" t="s">
        <v>70</v>
      </c>
      <c r="U2434" s="499">
        <v>5.4889999999999999</v>
      </c>
      <c r="V2434" s="499">
        <v>4.07E-2</v>
      </c>
      <c r="W2434" s="499">
        <v>0.02</v>
      </c>
      <c r="X2434" s="499">
        <v>5.4483000000000006</v>
      </c>
      <c r="Y2434" s="66">
        <v>39111</v>
      </c>
      <c r="Z2434" s="512">
        <f t="shared" si="223"/>
        <v>548.9</v>
      </c>
      <c r="AA2434" s="512">
        <f t="shared" si="224"/>
        <v>4.07</v>
      </c>
      <c r="AB2434" s="512">
        <f t="shared" si="225"/>
        <v>2</v>
      </c>
      <c r="AC2434" s="512">
        <f t="shared" si="226"/>
        <v>544.83000000000004</v>
      </c>
      <c r="AD2434" s="240">
        <v>360</v>
      </c>
      <c r="AE2434" s="240">
        <v>60</v>
      </c>
      <c r="AF2434" s="240">
        <v>0</v>
      </c>
      <c r="AG2434" s="59">
        <v>120</v>
      </c>
      <c r="AH2434" s="66">
        <v>42767</v>
      </c>
      <c r="AI2434" s="67" t="s">
        <v>61</v>
      </c>
      <c r="AJ2434" s="67" t="s">
        <v>61</v>
      </c>
      <c r="AK2434" s="68"/>
      <c r="AL2434" s="69" t="s">
        <v>98</v>
      </c>
      <c r="AM2434" s="66"/>
      <c r="AN2434" s="209">
        <v>51</v>
      </c>
      <c r="AO2434" s="209"/>
      <c r="AP2434" s="209"/>
      <c r="AQ2434" s="57">
        <v>3404395</v>
      </c>
      <c r="AR2434" s="57">
        <v>1</v>
      </c>
      <c r="AS2434" s="35">
        <f t="shared" si="227"/>
        <v>7976.1904761904771</v>
      </c>
      <c r="AT2434" s="241" t="s">
        <v>9215</v>
      </c>
      <c r="AU2434" s="79">
        <v>16800000</v>
      </c>
      <c r="AV2434" s="66">
        <v>39041</v>
      </c>
      <c r="AW2434" s="81">
        <v>79.761904761904773</v>
      </c>
      <c r="AX2434" s="216">
        <v>1930</v>
      </c>
      <c r="AY2434" s="216">
        <v>2003</v>
      </c>
      <c r="AZ2434" s="74">
        <v>69016</v>
      </c>
      <c r="BA2434" s="69" t="s">
        <v>226</v>
      </c>
      <c r="BB2434" s="44">
        <f t="shared" si="228"/>
        <v>10000</v>
      </c>
      <c r="BC2434" s="81">
        <v>100</v>
      </c>
      <c r="BD2434" s="66">
        <v>39107</v>
      </c>
      <c r="BE2434" s="79">
        <v>1547334</v>
      </c>
      <c r="BF2434" s="79">
        <v>361233</v>
      </c>
      <c r="BG2434" s="79">
        <v>1186101</v>
      </c>
      <c r="BH2434" s="75">
        <v>1.271546279811703</v>
      </c>
      <c r="BI2434" s="79">
        <v>10352.4</v>
      </c>
      <c r="BJ2434" s="197">
        <v>0.15</v>
      </c>
      <c r="BK2434" s="78" t="s">
        <v>64</v>
      </c>
      <c r="BL2434" s="66">
        <v>38990</v>
      </c>
      <c r="BM2434" s="163">
        <v>662900</v>
      </c>
      <c r="BN2434" s="79">
        <v>662900</v>
      </c>
      <c r="BO2434" s="66">
        <v>38717</v>
      </c>
      <c r="BP2434" s="79">
        <v>653809</v>
      </c>
      <c r="BQ2434" s="79">
        <v>653809</v>
      </c>
      <c r="BR2434" s="158" t="s">
        <v>9218</v>
      </c>
      <c r="BS2434" s="74">
        <v>51776</v>
      </c>
      <c r="BT2434" s="161">
        <v>0.75020285151269295</v>
      </c>
      <c r="BU2434" s="160">
        <v>44926</v>
      </c>
      <c r="BV2434" s="158" t="s">
        <v>9219</v>
      </c>
      <c r="BW2434" s="74">
        <v>7754</v>
      </c>
      <c r="BX2434" s="161">
        <v>0.112350759244233</v>
      </c>
      <c r="BY2434" s="160">
        <v>41364</v>
      </c>
      <c r="BZ2434" s="158" t="s">
        <v>9220</v>
      </c>
      <c r="CA2434" s="74">
        <v>3750</v>
      </c>
      <c r="CB2434" s="161">
        <v>5.4335226614118499E-2</v>
      </c>
      <c r="CC2434" s="160">
        <v>42460</v>
      </c>
      <c r="CD2434" s="161">
        <v>5.3498635950643006E-3</v>
      </c>
      <c r="CE2434" s="161">
        <v>4.2604408818590683E-3</v>
      </c>
    </row>
    <row r="2435" spans="2:83" ht="23">
      <c r="B2435" s="209">
        <v>52</v>
      </c>
      <c r="C2435" s="57">
        <v>3403837</v>
      </c>
      <c r="D2435" s="57">
        <v>1</v>
      </c>
      <c r="E2435" s="155" t="s">
        <v>2024</v>
      </c>
      <c r="F2435" s="241" t="s">
        <v>9221</v>
      </c>
      <c r="G2435" s="241"/>
      <c r="H2435" s="241"/>
      <c r="I2435" s="241"/>
      <c r="J2435" s="58" t="s">
        <v>9221</v>
      </c>
      <c r="K2435" s="58" t="s">
        <v>959</v>
      </c>
      <c r="L2435" s="58" t="s">
        <v>959</v>
      </c>
      <c r="M2435" s="59" t="s">
        <v>58</v>
      </c>
      <c r="N2435" s="61">
        <v>95821</v>
      </c>
      <c r="O2435" s="62" t="s">
        <v>351</v>
      </c>
      <c r="P2435" s="79">
        <v>12500000</v>
      </c>
      <c r="Q2435" s="79">
        <v>12500000</v>
      </c>
      <c r="R2435" s="79"/>
      <c r="S2435" s="80">
        <v>11656386.439999999</v>
      </c>
      <c r="T2435" s="59" t="s">
        <v>70</v>
      </c>
      <c r="U2435" s="499">
        <v>5.6619999999999999</v>
      </c>
      <c r="V2435" s="499">
        <v>4.07E-2</v>
      </c>
      <c r="W2435" s="499">
        <v>0.02</v>
      </c>
      <c r="X2435" s="499">
        <v>5.6212999999999997</v>
      </c>
      <c r="Y2435" s="66">
        <v>39065</v>
      </c>
      <c r="Z2435" s="512">
        <f t="shared" si="223"/>
        <v>566.20000000000005</v>
      </c>
      <c r="AA2435" s="512">
        <f t="shared" si="224"/>
        <v>4.07</v>
      </c>
      <c r="AB2435" s="512">
        <f t="shared" si="225"/>
        <v>2</v>
      </c>
      <c r="AC2435" s="512">
        <f t="shared" si="226"/>
        <v>562.13</v>
      </c>
      <c r="AD2435" s="240">
        <v>360</v>
      </c>
      <c r="AE2435" s="240">
        <v>60</v>
      </c>
      <c r="AF2435" s="240">
        <v>1</v>
      </c>
      <c r="AG2435" s="59">
        <v>119</v>
      </c>
      <c r="AH2435" s="66">
        <v>42736</v>
      </c>
      <c r="AI2435" s="67" t="s">
        <v>61</v>
      </c>
      <c r="AJ2435" s="67" t="s">
        <v>61</v>
      </c>
      <c r="AK2435" s="68"/>
      <c r="AL2435" s="69" t="s">
        <v>348</v>
      </c>
      <c r="AM2435" s="66"/>
      <c r="AN2435" s="209">
        <v>52</v>
      </c>
      <c r="AO2435" s="209"/>
      <c r="AP2435" s="209"/>
      <c r="AQ2435" s="57">
        <v>3403837</v>
      </c>
      <c r="AR2435" s="57">
        <v>1</v>
      </c>
      <c r="AS2435" s="35">
        <f t="shared" si="227"/>
        <v>6709.6081588835204</v>
      </c>
      <c r="AT2435" s="241" t="s">
        <v>9221</v>
      </c>
      <c r="AU2435" s="79">
        <v>18630000</v>
      </c>
      <c r="AV2435" s="66">
        <v>39027</v>
      </c>
      <c r="AW2435" s="81">
        <v>67.096081588835204</v>
      </c>
      <c r="AX2435" s="216">
        <v>2004</v>
      </c>
      <c r="AY2435" s="216"/>
      <c r="AZ2435" s="74">
        <v>46000</v>
      </c>
      <c r="BA2435" s="69" t="s">
        <v>226</v>
      </c>
      <c r="BB2435" s="44">
        <f t="shared" si="228"/>
        <v>10000</v>
      </c>
      <c r="BC2435" s="81">
        <v>100</v>
      </c>
      <c r="BD2435" s="66">
        <v>39114</v>
      </c>
      <c r="BE2435" s="79">
        <v>1585982.25</v>
      </c>
      <c r="BF2435" s="79">
        <v>301548.96000000002</v>
      </c>
      <c r="BG2435" s="79">
        <v>1284433.28</v>
      </c>
      <c r="BH2435" s="75">
        <v>1.3804153912221362</v>
      </c>
      <c r="BI2435" s="79">
        <v>4600</v>
      </c>
      <c r="BJ2435" s="197">
        <v>0.1</v>
      </c>
      <c r="BK2435" s="78" t="s">
        <v>64</v>
      </c>
      <c r="BL2435" s="66">
        <v>38990</v>
      </c>
      <c r="BM2435" s="163">
        <v>1469741.88</v>
      </c>
      <c r="BN2435" s="79">
        <v>1469742</v>
      </c>
      <c r="BO2435" s="66">
        <v>38717</v>
      </c>
      <c r="BP2435" s="79">
        <v>1314163.07</v>
      </c>
      <c r="BQ2435" s="79">
        <v>1314163</v>
      </c>
      <c r="BR2435" s="158" t="s">
        <v>9222</v>
      </c>
      <c r="BS2435" s="74">
        <v>46000</v>
      </c>
      <c r="BT2435" s="161">
        <v>1</v>
      </c>
      <c r="BU2435" s="160">
        <v>45412</v>
      </c>
      <c r="BV2435" s="158"/>
      <c r="BW2435" s="74"/>
      <c r="BX2435" s="161"/>
      <c r="BY2435" s="160"/>
      <c r="BZ2435" s="158"/>
      <c r="CA2435" s="74"/>
      <c r="CB2435" s="161"/>
      <c r="CC2435" s="160"/>
      <c r="CD2435" s="161">
        <v>4.9905443983808782E-3</v>
      </c>
      <c r="CE2435" s="161">
        <v>3.9742918674058473E-3</v>
      </c>
    </row>
    <row r="2436" spans="2:83" ht="23">
      <c r="B2436" s="209">
        <v>53</v>
      </c>
      <c r="C2436" s="57">
        <v>3404173</v>
      </c>
      <c r="D2436" s="57">
        <v>1</v>
      </c>
      <c r="E2436" s="155" t="s">
        <v>2024</v>
      </c>
      <c r="F2436" s="241" t="s">
        <v>9223</v>
      </c>
      <c r="G2436" s="241"/>
      <c r="H2436" s="241"/>
      <c r="I2436" s="241"/>
      <c r="J2436" s="58" t="s">
        <v>9224</v>
      </c>
      <c r="K2436" s="58" t="s">
        <v>5162</v>
      </c>
      <c r="L2436" s="58" t="s">
        <v>5161</v>
      </c>
      <c r="M2436" s="59" t="s">
        <v>355</v>
      </c>
      <c r="N2436" s="61">
        <v>14304</v>
      </c>
      <c r="O2436" s="62" t="s">
        <v>222</v>
      </c>
      <c r="P2436" s="79">
        <v>12000000</v>
      </c>
      <c r="Q2436" s="79">
        <v>12000000</v>
      </c>
      <c r="R2436" s="79"/>
      <c r="S2436" s="80">
        <v>12000000</v>
      </c>
      <c r="T2436" s="59" t="s">
        <v>2051</v>
      </c>
      <c r="U2436" s="499">
        <v>5.548</v>
      </c>
      <c r="V2436" s="499">
        <v>4.07E-2</v>
      </c>
      <c r="W2436" s="499">
        <v>0.02</v>
      </c>
      <c r="X2436" s="499">
        <v>5.5073000000000008</v>
      </c>
      <c r="Y2436" s="66">
        <v>39073</v>
      </c>
      <c r="Z2436" s="512">
        <f t="shared" ref="Z2436:Z2499" si="229">U2436*100</f>
        <v>554.79999999999995</v>
      </c>
      <c r="AA2436" s="512">
        <f t="shared" ref="AA2436:AA2499" si="230">V2436*100</f>
        <v>4.07</v>
      </c>
      <c r="AB2436" s="512">
        <f t="shared" ref="AB2436:AB2499" si="231">W2436*100</f>
        <v>2</v>
      </c>
      <c r="AC2436" s="512">
        <f t="shared" ref="AC2436:AC2499" si="232">X2436*100</f>
        <v>550.73</v>
      </c>
      <c r="AD2436" s="240">
        <v>0</v>
      </c>
      <c r="AE2436" s="240">
        <v>120</v>
      </c>
      <c r="AF2436" s="240">
        <v>1</v>
      </c>
      <c r="AG2436" s="59">
        <v>119</v>
      </c>
      <c r="AH2436" s="66">
        <v>42736</v>
      </c>
      <c r="AI2436" s="67" t="s">
        <v>61</v>
      </c>
      <c r="AJ2436" s="67" t="s">
        <v>61</v>
      </c>
      <c r="AK2436" s="68"/>
      <c r="AL2436" s="69" t="s">
        <v>78</v>
      </c>
      <c r="AM2436" s="66"/>
      <c r="AN2436" s="209">
        <v>53</v>
      </c>
      <c r="AO2436" s="209"/>
      <c r="AP2436" s="209"/>
      <c r="AQ2436" s="57">
        <v>3404173</v>
      </c>
      <c r="AR2436" s="57">
        <v>1</v>
      </c>
      <c r="AS2436" s="35">
        <f t="shared" ref="AS2436:AS2499" si="233">AW2436*100</f>
        <v>7894.7368421052633</v>
      </c>
      <c r="AT2436" s="241" t="s">
        <v>9223</v>
      </c>
      <c r="AU2436" s="79">
        <v>15200000</v>
      </c>
      <c r="AV2436" s="66">
        <v>39037</v>
      </c>
      <c r="AW2436" s="81">
        <v>78.94736842105263</v>
      </c>
      <c r="AX2436" s="216">
        <v>1992</v>
      </c>
      <c r="AY2436" s="216"/>
      <c r="AZ2436" s="74">
        <v>110668</v>
      </c>
      <c r="BA2436" s="69" t="s">
        <v>226</v>
      </c>
      <c r="BB2436" s="44">
        <f t="shared" ref="BB2436:BB2499" si="234">BC2436*100</f>
        <v>10000</v>
      </c>
      <c r="BC2436" s="81">
        <v>100</v>
      </c>
      <c r="BD2436" s="66">
        <v>39114</v>
      </c>
      <c r="BE2436" s="79">
        <v>883905.31</v>
      </c>
      <c r="BF2436" s="79">
        <v>19178.099999999999</v>
      </c>
      <c r="BG2436" s="79">
        <v>864727.2</v>
      </c>
      <c r="BH2436" s="75">
        <v>1.2646694835867709</v>
      </c>
      <c r="BI2436" s="79">
        <v>11066.8</v>
      </c>
      <c r="BJ2436" s="197">
        <v>0.1</v>
      </c>
      <c r="BK2436" s="78" t="s">
        <v>276</v>
      </c>
      <c r="BL2436" s="66">
        <v>39082</v>
      </c>
      <c r="BM2436" s="163">
        <v>882737</v>
      </c>
      <c r="BN2436" s="79">
        <v>882737</v>
      </c>
      <c r="BO2436" s="66">
        <v>38717</v>
      </c>
      <c r="BP2436" s="79">
        <v>882737</v>
      </c>
      <c r="BQ2436" s="79">
        <v>882737</v>
      </c>
      <c r="BR2436" s="158" t="s">
        <v>1488</v>
      </c>
      <c r="BS2436" s="74">
        <v>110668</v>
      </c>
      <c r="BT2436" s="161">
        <v>1</v>
      </c>
      <c r="BU2436" s="160">
        <v>43799</v>
      </c>
      <c r="BV2436" s="158"/>
      <c r="BW2436" s="74"/>
      <c r="BX2436" s="161"/>
      <c r="BY2436" s="160"/>
      <c r="BZ2436" s="158"/>
      <c r="CA2436" s="74"/>
      <c r="CB2436" s="161"/>
      <c r="CC2436" s="160"/>
      <c r="CD2436" s="161">
        <v>4.7909226224456423E-3</v>
      </c>
      <c r="CE2436" s="161">
        <v>3.8153201927096135E-3</v>
      </c>
    </row>
    <row r="2437" spans="2:83" ht="23">
      <c r="B2437" s="228">
        <v>54</v>
      </c>
      <c r="C2437" s="89">
        <v>17679</v>
      </c>
      <c r="D2437" s="89">
        <v>1</v>
      </c>
      <c r="E2437" s="147" t="s">
        <v>2375</v>
      </c>
      <c r="F2437" s="248" t="s">
        <v>9225</v>
      </c>
      <c r="G2437" s="248"/>
      <c r="H2437" s="248"/>
      <c r="I2437" s="248"/>
      <c r="J2437" s="90" t="s">
        <v>9226</v>
      </c>
      <c r="K2437" s="90" t="s">
        <v>9227</v>
      </c>
      <c r="L2437" s="90" t="s">
        <v>94</v>
      </c>
      <c r="M2437" s="91" t="s">
        <v>96</v>
      </c>
      <c r="N2437" s="93">
        <v>8736</v>
      </c>
      <c r="O2437" s="94" t="s">
        <v>351</v>
      </c>
      <c r="P2437" s="95">
        <v>12000000</v>
      </c>
      <c r="Q2437" s="95">
        <v>11993275.98</v>
      </c>
      <c r="R2437" s="95"/>
      <c r="S2437" s="96">
        <v>10733819.35</v>
      </c>
      <c r="T2437" s="91" t="s">
        <v>60</v>
      </c>
      <c r="U2437" s="500">
        <v>5.8689999999999998</v>
      </c>
      <c r="V2437" s="500">
        <v>3.0700000000000005E-2</v>
      </c>
      <c r="W2437" s="500">
        <v>0.02</v>
      </c>
      <c r="X2437" s="500">
        <v>5.8382999999999994</v>
      </c>
      <c r="Y2437" s="97">
        <v>39066</v>
      </c>
      <c r="Z2437" s="512">
        <f t="shared" si="229"/>
        <v>586.9</v>
      </c>
      <c r="AA2437" s="512">
        <f t="shared" si="230"/>
        <v>3.0700000000000003</v>
      </c>
      <c r="AB2437" s="512">
        <f t="shared" si="231"/>
        <v>2</v>
      </c>
      <c r="AC2437" s="512">
        <f t="shared" si="232"/>
        <v>583.82999999999993</v>
      </c>
      <c r="AD2437" s="249">
        <v>420</v>
      </c>
      <c r="AE2437" s="249">
        <v>0</v>
      </c>
      <c r="AF2437" s="249">
        <v>1</v>
      </c>
      <c r="AG2437" s="91">
        <v>119</v>
      </c>
      <c r="AH2437" s="97">
        <v>42736</v>
      </c>
      <c r="AI2437" s="98" t="s">
        <v>61</v>
      </c>
      <c r="AJ2437" s="98" t="s">
        <v>61</v>
      </c>
      <c r="AK2437" s="99"/>
      <c r="AL2437" s="100" t="s">
        <v>98</v>
      </c>
      <c r="AM2437" s="97"/>
      <c r="AN2437" s="228">
        <v>54</v>
      </c>
      <c r="AO2437" s="228"/>
      <c r="AP2437" s="228"/>
      <c r="AQ2437" s="89">
        <v>17679</v>
      </c>
      <c r="AR2437" s="89">
        <v>1</v>
      </c>
      <c r="AS2437" s="35">
        <f t="shared" si="233"/>
        <v>7890.3131447367996</v>
      </c>
      <c r="AT2437" s="248" t="s">
        <v>9225</v>
      </c>
      <c r="AU2437" s="95">
        <v>15200000</v>
      </c>
      <c r="AV2437" s="97">
        <v>39023</v>
      </c>
      <c r="AW2437" s="106">
        <v>78.903131447367997</v>
      </c>
      <c r="AX2437" s="219">
        <v>2004</v>
      </c>
      <c r="AY2437" s="219"/>
      <c r="AZ2437" s="105">
        <v>61428</v>
      </c>
      <c r="BA2437" s="100" t="s">
        <v>226</v>
      </c>
      <c r="BB2437" s="44">
        <f t="shared" si="234"/>
        <v>10000</v>
      </c>
      <c r="BC2437" s="106">
        <v>100</v>
      </c>
      <c r="BD2437" s="97">
        <v>39072</v>
      </c>
      <c r="BE2437" s="95">
        <v>1403505.04</v>
      </c>
      <c r="BF2437" s="95">
        <v>319902.84000000003</v>
      </c>
      <c r="BG2437" s="95">
        <v>1083602</v>
      </c>
      <c r="BH2437" s="192">
        <v>1.20357943071396</v>
      </c>
      <c r="BI2437" s="95">
        <v>3685.68</v>
      </c>
      <c r="BJ2437" s="203">
        <v>0.06</v>
      </c>
      <c r="BK2437" s="108" t="s">
        <v>64</v>
      </c>
      <c r="BL2437" s="97">
        <v>39051</v>
      </c>
      <c r="BM2437" s="168">
        <v>700598</v>
      </c>
      <c r="BN2437" s="95">
        <v>700598</v>
      </c>
      <c r="BO2437" s="97"/>
      <c r="BP2437" s="95"/>
      <c r="BQ2437" s="95"/>
      <c r="BR2437" s="133" t="s">
        <v>9228</v>
      </c>
      <c r="BS2437" s="105">
        <v>15357</v>
      </c>
      <c r="BT2437" s="169">
        <v>0.25</v>
      </c>
      <c r="BU2437" s="136">
        <v>42217</v>
      </c>
      <c r="BV2437" s="133" t="s">
        <v>9229</v>
      </c>
      <c r="BW2437" s="105">
        <v>9003</v>
      </c>
      <c r="BX2437" s="169">
        <v>0.14660000000000001</v>
      </c>
      <c r="BY2437" s="136">
        <v>40483</v>
      </c>
      <c r="BZ2437" s="133" t="s">
        <v>9230</v>
      </c>
      <c r="CA2437" s="105">
        <v>6955</v>
      </c>
      <c r="CB2437" s="169">
        <v>0.1132</v>
      </c>
      <c r="CC2437" s="136">
        <v>41608</v>
      </c>
      <c r="CD2437" s="169">
        <v>4.7882381008179948E-3</v>
      </c>
      <c r="CE2437" s="169">
        <v>3.8131823352694316E-3</v>
      </c>
    </row>
    <row r="2438" spans="2:83" ht="23">
      <c r="B2438" s="228">
        <v>55</v>
      </c>
      <c r="C2438" s="89">
        <v>3403481</v>
      </c>
      <c r="D2438" s="89">
        <v>2</v>
      </c>
      <c r="E2438" s="147" t="s">
        <v>2024</v>
      </c>
      <c r="F2438" s="248" t="s">
        <v>9231</v>
      </c>
      <c r="G2438" s="248"/>
      <c r="H2438" s="248"/>
      <c r="I2438" s="248"/>
      <c r="J2438" s="90" t="s">
        <v>9232</v>
      </c>
      <c r="K2438" s="90" t="s">
        <v>9233</v>
      </c>
      <c r="L2438" s="90" t="s">
        <v>1161</v>
      </c>
      <c r="M2438" s="91" t="s">
        <v>1147</v>
      </c>
      <c r="N2438" s="93">
        <v>1844</v>
      </c>
      <c r="O2438" s="94" t="s">
        <v>59</v>
      </c>
      <c r="P2438" s="95">
        <v>11500000</v>
      </c>
      <c r="Q2438" s="95">
        <v>11500000</v>
      </c>
      <c r="R2438" s="95"/>
      <c r="S2438" s="96">
        <v>11500000</v>
      </c>
      <c r="T2438" s="91" t="s">
        <v>223</v>
      </c>
      <c r="U2438" s="500">
        <v>5.7250000000000005</v>
      </c>
      <c r="V2438" s="500">
        <v>4.07E-2</v>
      </c>
      <c r="W2438" s="500">
        <v>0.02</v>
      </c>
      <c r="X2438" s="500">
        <v>5.6843000000000004</v>
      </c>
      <c r="Y2438" s="97">
        <v>39034</v>
      </c>
      <c r="Z2438" s="512">
        <f t="shared" si="229"/>
        <v>572.5</v>
      </c>
      <c r="AA2438" s="512">
        <f t="shared" si="230"/>
        <v>4.07</v>
      </c>
      <c r="AB2438" s="512">
        <f t="shared" si="231"/>
        <v>2</v>
      </c>
      <c r="AC2438" s="512">
        <f t="shared" si="232"/>
        <v>568.43000000000006</v>
      </c>
      <c r="AD2438" s="249">
        <v>0</v>
      </c>
      <c r="AE2438" s="249">
        <v>120</v>
      </c>
      <c r="AF2438" s="249">
        <v>2</v>
      </c>
      <c r="AG2438" s="91">
        <v>118</v>
      </c>
      <c r="AH2438" s="97">
        <v>42705</v>
      </c>
      <c r="AI2438" s="98" t="s">
        <v>61</v>
      </c>
      <c r="AJ2438" s="98" t="s">
        <v>61</v>
      </c>
      <c r="AK2438" s="99"/>
      <c r="AL2438" s="100" t="s">
        <v>5093</v>
      </c>
      <c r="AM2438" s="97" t="s">
        <v>5412</v>
      </c>
      <c r="AN2438" s="228">
        <v>55</v>
      </c>
      <c r="AO2438" s="228"/>
      <c r="AP2438" s="228"/>
      <c r="AQ2438" s="89">
        <v>3403481</v>
      </c>
      <c r="AR2438" s="89">
        <v>2</v>
      </c>
      <c r="AS2438" s="35">
        <f t="shared" si="233"/>
        <v>6318.6813186813179</v>
      </c>
      <c r="AT2438" s="248" t="s">
        <v>9231</v>
      </c>
      <c r="AU2438" s="95">
        <v>18200000</v>
      </c>
      <c r="AV2438" s="97">
        <v>38999</v>
      </c>
      <c r="AW2438" s="106">
        <v>63.186813186813183</v>
      </c>
      <c r="AX2438" s="220">
        <v>1988</v>
      </c>
      <c r="AY2438" s="220">
        <v>2006</v>
      </c>
      <c r="AZ2438" s="105">
        <v>140</v>
      </c>
      <c r="BA2438" s="100" t="s">
        <v>63</v>
      </c>
      <c r="BB2438" s="44">
        <f t="shared" si="234"/>
        <v>9928.5714285714294</v>
      </c>
      <c r="BC2438" s="106">
        <v>99.285714285714292</v>
      </c>
      <c r="BD2438" s="97">
        <v>38990</v>
      </c>
      <c r="BE2438" s="95">
        <v>1775446.13</v>
      </c>
      <c r="BF2438" s="95">
        <v>681411.3</v>
      </c>
      <c r="BG2438" s="95">
        <v>1094034.82</v>
      </c>
      <c r="BH2438" s="192">
        <v>1.5701645861568481</v>
      </c>
      <c r="BI2438" s="95">
        <v>45920</v>
      </c>
      <c r="BJ2438" s="203">
        <v>328</v>
      </c>
      <c r="BK2438" s="108" t="s">
        <v>3572</v>
      </c>
      <c r="BL2438" s="97">
        <v>38990</v>
      </c>
      <c r="BM2438" s="168">
        <v>1105168</v>
      </c>
      <c r="BN2438" s="95">
        <v>1051926</v>
      </c>
      <c r="BO2438" s="97">
        <v>38717</v>
      </c>
      <c r="BP2438" s="95">
        <v>1019499</v>
      </c>
      <c r="BQ2438" s="95">
        <v>973543</v>
      </c>
      <c r="BR2438" s="133"/>
      <c r="BS2438" s="105"/>
      <c r="BT2438" s="169"/>
      <c r="BU2438" s="136"/>
      <c r="BV2438" s="133"/>
      <c r="BW2438" s="105"/>
      <c r="BX2438" s="169"/>
      <c r="BY2438" s="136"/>
      <c r="BZ2438" s="133"/>
      <c r="CA2438" s="105"/>
      <c r="CB2438" s="169"/>
      <c r="CC2438" s="136"/>
      <c r="CD2438" s="169">
        <v>1.7955349737326487E-2</v>
      </c>
      <c r="CE2438" s="169">
        <v>3.6563485180133794E-3</v>
      </c>
    </row>
    <row r="2439" spans="2:83" ht="34">
      <c r="B2439" s="228">
        <v>56</v>
      </c>
      <c r="C2439" s="89">
        <v>3404044</v>
      </c>
      <c r="D2439" s="89">
        <v>1</v>
      </c>
      <c r="E2439" s="147" t="s">
        <v>2024</v>
      </c>
      <c r="F2439" s="248" t="s">
        <v>9234</v>
      </c>
      <c r="G2439" s="248"/>
      <c r="H2439" s="248"/>
      <c r="I2439" s="248"/>
      <c r="J2439" s="90" t="s">
        <v>9235</v>
      </c>
      <c r="K2439" s="90" t="s">
        <v>9236</v>
      </c>
      <c r="L2439" s="90" t="s">
        <v>56</v>
      </c>
      <c r="M2439" s="91" t="s">
        <v>58</v>
      </c>
      <c r="N2439" s="93">
        <v>90230</v>
      </c>
      <c r="O2439" s="94" t="s">
        <v>490</v>
      </c>
      <c r="P2439" s="95">
        <v>11468711</v>
      </c>
      <c r="Q2439" s="95">
        <v>11468711</v>
      </c>
      <c r="R2439" s="95"/>
      <c r="S2439" s="96">
        <v>9654198.3800000008</v>
      </c>
      <c r="T2439" s="91" t="s">
        <v>60</v>
      </c>
      <c r="U2439" s="500">
        <v>5.6589999999999998</v>
      </c>
      <c r="V2439" s="500">
        <v>4.07E-2</v>
      </c>
      <c r="W2439" s="500">
        <v>0.02</v>
      </c>
      <c r="X2439" s="500">
        <v>5.6183000000000005</v>
      </c>
      <c r="Y2439" s="97">
        <v>39125</v>
      </c>
      <c r="Z2439" s="512">
        <f t="shared" si="229"/>
        <v>565.9</v>
      </c>
      <c r="AA2439" s="512">
        <f t="shared" si="230"/>
        <v>4.07</v>
      </c>
      <c r="AB2439" s="512">
        <f t="shared" si="231"/>
        <v>2</v>
      </c>
      <c r="AC2439" s="512">
        <f t="shared" si="232"/>
        <v>561.83000000000004</v>
      </c>
      <c r="AD2439" s="249">
        <v>360</v>
      </c>
      <c r="AE2439" s="249">
        <v>1</v>
      </c>
      <c r="AF2439" s="249">
        <v>0</v>
      </c>
      <c r="AG2439" s="91">
        <v>121</v>
      </c>
      <c r="AH2439" s="97">
        <v>42795</v>
      </c>
      <c r="AI2439" s="98" t="s">
        <v>61</v>
      </c>
      <c r="AJ2439" s="98" t="s">
        <v>61</v>
      </c>
      <c r="AK2439" s="99"/>
      <c r="AL2439" s="100" t="s">
        <v>6632</v>
      </c>
      <c r="AM2439" s="97"/>
      <c r="AN2439" s="228">
        <v>56</v>
      </c>
      <c r="AO2439" s="228"/>
      <c r="AP2439" s="228"/>
      <c r="AQ2439" s="89">
        <v>3404044</v>
      </c>
      <c r="AR2439" s="89">
        <v>1</v>
      </c>
      <c r="AS2439" s="35">
        <f t="shared" si="233"/>
        <v>6232.9951086956526</v>
      </c>
      <c r="AT2439" s="248" t="s">
        <v>9234</v>
      </c>
      <c r="AU2439" s="95">
        <v>18400000</v>
      </c>
      <c r="AV2439" s="97">
        <v>39010</v>
      </c>
      <c r="AW2439" s="106">
        <v>62.329951086956527</v>
      </c>
      <c r="AX2439" s="220">
        <v>1995</v>
      </c>
      <c r="AY2439" s="220">
        <v>2006</v>
      </c>
      <c r="AZ2439" s="105">
        <v>39067</v>
      </c>
      <c r="BA2439" s="100" t="s">
        <v>226</v>
      </c>
      <c r="BB2439" s="44">
        <f t="shared" si="234"/>
        <v>10000</v>
      </c>
      <c r="BC2439" s="106">
        <v>100</v>
      </c>
      <c r="BD2439" s="97">
        <v>39114</v>
      </c>
      <c r="BE2439" s="95">
        <v>999600</v>
      </c>
      <c r="BF2439" s="95">
        <v>120990</v>
      </c>
      <c r="BG2439" s="95">
        <v>878610</v>
      </c>
      <c r="BH2439" s="192">
        <v>1.0999769064746427</v>
      </c>
      <c r="BI2439" s="95">
        <v>3907</v>
      </c>
      <c r="BJ2439" s="203">
        <v>0.10000767911536591</v>
      </c>
      <c r="BK2439" s="108" t="s">
        <v>64</v>
      </c>
      <c r="BL2439" s="97">
        <v>38898</v>
      </c>
      <c r="BM2439" s="168">
        <v>836502</v>
      </c>
      <c r="BN2439" s="95">
        <v>836502</v>
      </c>
      <c r="BO2439" s="97">
        <v>38717</v>
      </c>
      <c r="BP2439" s="95">
        <v>689000</v>
      </c>
      <c r="BQ2439" s="95">
        <v>689000</v>
      </c>
      <c r="BR2439" s="133" t="s">
        <v>9234</v>
      </c>
      <c r="BS2439" s="105">
        <v>39067</v>
      </c>
      <c r="BT2439" s="169">
        <v>1</v>
      </c>
      <c r="BU2439" s="136">
        <v>45808</v>
      </c>
      <c r="BV2439" s="133"/>
      <c r="BW2439" s="105"/>
      <c r="BX2439" s="169"/>
      <c r="BY2439" s="136"/>
      <c r="BZ2439" s="133"/>
      <c r="CA2439" s="105"/>
      <c r="CB2439" s="169"/>
      <c r="CC2439" s="136"/>
      <c r="CD2439" s="169">
        <v>4.5788089150159321E-3</v>
      </c>
      <c r="CE2439" s="169">
        <v>3.6464003885542389E-3</v>
      </c>
    </row>
    <row r="2440" spans="2:83" ht="23">
      <c r="B2440" s="228">
        <v>57</v>
      </c>
      <c r="C2440" s="89">
        <v>3402364</v>
      </c>
      <c r="D2440" s="89">
        <v>1</v>
      </c>
      <c r="E2440" s="147" t="s">
        <v>2024</v>
      </c>
      <c r="F2440" s="248" t="s">
        <v>9237</v>
      </c>
      <c r="G2440" s="248"/>
      <c r="H2440" s="248"/>
      <c r="I2440" s="248"/>
      <c r="J2440" s="90" t="s">
        <v>9238</v>
      </c>
      <c r="K2440" s="90" t="s">
        <v>2296</v>
      </c>
      <c r="L2440" s="90" t="s">
        <v>426</v>
      </c>
      <c r="M2440" s="91" t="s">
        <v>104</v>
      </c>
      <c r="N2440" s="93">
        <v>46032</v>
      </c>
      <c r="O2440" s="94" t="s">
        <v>222</v>
      </c>
      <c r="P2440" s="95">
        <v>11171258</v>
      </c>
      <c r="Q2440" s="95">
        <v>11152101.41</v>
      </c>
      <c r="R2440" s="95"/>
      <c r="S2440" s="96">
        <v>9461028.0999999996</v>
      </c>
      <c r="T2440" s="91" t="s">
        <v>60</v>
      </c>
      <c r="U2440" s="500">
        <v>5.88</v>
      </c>
      <c r="V2440" s="500">
        <v>7.0699999999999999E-2</v>
      </c>
      <c r="W2440" s="500">
        <v>0.05</v>
      </c>
      <c r="X2440" s="500">
        <v>5.8092999999999995</v>
      </c>
      <c r="Y2440" s="97">
        <v>39043</v>
      </c>
      <c r="Z2440" s="512">
        <f t="shared" si="229"/>
        <v>588</v>
      </c>
      <c r="AA2440" s="512">
        <f t="shared" si="230"/>
        <v>7.07</v>
      </c>
      <c r="AB2440" s="512">
        <f t="shared" si="231"/>
        <v>5</v>
      </c>
      <c r="AC2440" s="512">
        <f t="shared" si="232"/>
        <v>580.92999999999995</v>
      </c>
      <c r="AD2440" s="249">
        <v>360</v>
      </c>
      <c r="AE2440" s="249">
        <v>0</v>
      </c>
      <c r="AF2440" s="249">
        <v>2</v>
      </c>
      <c r="AG2440" s="91">
        <v>118</v>
      </c>
      <c r="AH2440" s="97">
        <v>42705</v>
      </c>
      <c r="AI2440" s="98" t="s">
        <v>61</v>
      </c>
      <c r="AJ2440" s="98" t="s">
        <v>9014</v>
      </c>
      <c r="AK2440" s="99"/>
      <c r="AL2440" s="100" t="s">
        <v>78</v>
      </c>
      <c r="AM2440" s="97"/>
      <c r="AN2440" s="228">
        <v>57</v>
      </c>
      <c r="AO2440" s="228"/>
      <c r="AP2440" s="228"/>
      <c r="AQ2440" s="89">
        <v>3402364</v>
      </c>
      <c r="AR2440" s="89">
        <v>1</v>
      </c>
      <c r="AS2440" s="35">
        <f t="shared" si="233"/>
        <v>7176.3844337194341</v>
      </c>
      <c r="AT2440" s="248" t="s">
        <v>9237</v>
      </c>
      <c r="AU2440" s="95">
        <v>15540000</v>
      </c>
      <c r="AV2440" s="97">
        <v>38960</v>
      </c>
      <c r="AW2440" s="106">
        <v>71.763844337194342</v>
      </c>
      <c r="AX2440" s="220">
        <v>1998</v>
      </c>
      <c r="AY2440" s="220"/>
      <c r="AZ2440" s="105">
        <v>80640</v>
      </c>
      <c r="BA2440" s="100" t="s">
        <v>226</v>
      </c>
      <c r="BB2440" s="44">
        <f t="shared" si="234"/>
        <v>10000</v>
      </c>
      <c r="BC2440" s="106">
        <v>100</v>
      </c>
      <c r="BD2440" s="97">
        <v>39114</v>
      </c>
      <c r="BE2440" s="95">
        <v>1127950.2</v>
      </c>
      <c r="BF2440" s="95"/>
      <c r="BG2440" s="95">
        <v>1127950.2</v>
      </c>
      <c r="BH2440" s="192">
        <v>1.3249308192994402</v>
      </c>
      <c r="BI2440" s="95">
        <v>20160</v>
      </c>
      <c r="BJ2440" s="203">
        <v>0.25</v>
      </c>
      <c r="BK2440" s="108"/>
      <c r="BL2440" s="97"/>
      <c r="BM2440" s="168"/>
      <c r="BN2440" s="95"/>
      <c r="BO2440" s="97"/>
      <c r="BP2440" s="95"/>
      <c r="BQ2440" s="95"/>
      <c r="BR2440" s="133" t="s">
        <v>9239</v>
      </c>
      <c r="BS2440" s="105">
        <v>80640</v>
      </c>
      <c r="BT2440" s="169">
        <v>1</v>
      </c>
      <c r="BU2440" s="136">
        <v>46325</v>
      </c>
      <c r="BV2440" s="133"/>
      <c r="BW2440" s="105"/>
      <c r="BX2440" s="169"/>
      <c r="BY2440" s="136"/>
      <c r="BZ2440" s="133"/>
      <c r="CA2440" s="105"/>
      <c r="CB2440" s="169"/>
      <c r="CC2440" s="136"/>
      <c r="CD2440" s="169">
        <v>4.4524045777480795E-3</v>
      </c>
      <c r="CE2440" s="169">
        <v>3.5457364750598628E-3</v>
      </c>
    </row>
    <row r="2441" spans="2:83" ht="45">
      <c r="B2441" s="228">
        <v>58</v>
      </c>
      <c r="C2441" s="89">
        <v>3403276</v>
      </c>
      <c r="D2441" s="89">
        <v>1</v>
      </c>
      <c r="E2441" s="147" t="s">
        <v>2024</v>
      </c>
      <c r="F2441" s="248" t="s">
        <v>9240</v>
      </c>
      <c r="G2441" s="248"/>
      <c r="H2441" s="248"/>
      <c r="I2441" s="248"/>
      <c r="J2441" s="90" t="s">
        <v>9241</v>
      </c>
      <c r="K2441" s="90" t="s">
        <v>1954</v>
      </c>
      <c r="L2441" s="90" t="s">
        <v>1953</v>
      </c>
      <c r="M2441" s="91" t="s">
        <v>83</v>
      </c>
      <c r="N2441" s="93">
        <v>85739</v>
      </c>
      <c r="O2441" s="94" t="s">
        <v>222</v>
      </c>
      <c r="P2441" s="95">
        <v>11100000</v>
      </c>
      <c r="Q2441" s="95">
        <v>11100000</v>
      </c>
      <c r="R2441" s="95"/>
      <c r="S2441" s="96">
        <v>11100000</v>
      </c>
      <c r="T2441" s="91" t="s">
        <v>223</v>
      </c>
      <c r="U2441" s="500">
        <v>5.75</v>
      </c>
      <c r="V2441" s="500">
        <v>4.07E-2</v>
      </c>
      <c r="W2441" s="500">
        <v>0.02</v>
      </c>
      <c r="X2441" s="500">
        <v>5.7093000000000007</v>
      </c>
      <c r="Y2441" s="97">
        <v>39113</v>
      </c>
      <c r="Z2441" s="512">
        <f t="shared" si="229"/>
        <v>575</v>
      </c>
      <c r="AA2441" s="512">
        <f t="shared" si="230"/>
        <v>4.07</v>
      </c>
      <c r="AB2441" s="512">
        <f t="shared" si="231"/>
        <v>2</v>
      </c>
      <c r="AC2441" s="512">
        <f t="shared" si="232"/>
        <v>570.93000000000006</v>
      </c>
      <c r="AD2441" s="249">
        <v>0</v>
      </c>
      <c r="AE2441" s="249">
        <v>120</v>
      </c>
      <c r="AF2441" s="249">
        <v>0</v>
      </c>
      <c r="AG2441" s="91">
        <v>120</v>
      </c>
      <c r="AH2441" s="97">
        <v>42767</v>
      </c>
      <c r="AI2441" s="98" t="s">
        <v>61</v>
      </c>
      <c r="AJ2441" s="98" t="s">
        <v>9242</v>
      </c>
      <c r="AK2441" s="99"/>
      <c r="AL2441" s="100" t="s">
        <v>78</v>
      </c>
      <c r="AM2441" s="97"/>
      <c r="AN2441" s="228">
        <v>58</v>
      </c>
      <c r="AO2441" s="228"/>
      <c r="AP2441" s="228"/>
      <c r="AQ2441" s="89">
        <v>3403276</v>
      </c>
      <c r="AR2441" s="89">
        <v>1</v>
      </c>
      <c r="AS2441" s="35">
        <f t="shared" si="233"/>
        <v>7500</v>
      </c>
      <c r="AT2441" s="248" t="s">
        <v>9240</v>
      </c>
      <c r="AU2441" s="95">
        <v>14800000</v>
      </c>
      <c r="AV2441" s="97">
        <v>38951</v>
      </c>
      <c r="AW2441" s="106">
        <v>75</v>
      </c>
      <c r="AX2441" s="220">
        <v>2006</v>
      </c>
      <c r="AY2441" s="220"/>
      <c r="AZ2441" s="105">
        <v>72732</v>
      </c>
      <c r="BA2441" s="100" t="s">
        <v>226</v>
      </c>
      <c r="BB2441" s="44">
        <f t="shared" si="234"/>
        <v>9807.3800941085829</v>
      </c>
      <c r="BC2441" s="106">
        <v>98.073800941085835</v>
      </c>
      <c r="BD2441" s="97">
        <v>39084</v>
      </c>
      <c r="BE2441" s="95">
        <v>1336485</v>
      </c>
      <c r="BF2441" s="95">
        <v>385095</v>
      </c>
      <c r="BG2441" s="95">
        <v>951391</v>
      </c>
      <c r="BH2441" s="192">
        <v>1.4418573500361542</v>
      </c>
      <c r="BI2441" s="95">
        <v>7273.2</v>
      </c>
      <c r="BJ2441" s="203">
        <v>0.1</v>
      </c>
      <c r="BK2441" s="108"/>
      <c r="BL2441" s="97"/>
      <c r="BM2441" s="168"/>
      <c r="BN2441" s="95"/>
      <c r="BO2441" s="97"/>
      <c r="BP2441" s="95"/>
      <c r="BQ2441" s="95"/>
      <c r="BR2441" s="133" t="s">
        <v>9243</v>
      </c>
      <c r="BS2441" s="105">
        <v>54022</v>
      </c>
      <c r="BT2441" s="169">
        <v>0.74275422097563704</v>
      </c>
      <c r="BU2441" s="136">
        <v>46113</v>
      </c>
      <c r="BV2441" s="133" t="s">
        <v>2305</v>
      </c>
      <c r="BW2441" s="105">
        <v>4660</v>
      </c>
      <c r="BX2441" s="169">
        <v>6.4070835395699299E-2</v>
      </c>
      <c r="BY2441" s="136">
        <v>40847</v>
      </c>
      <c r="BZ2441" s="133" t="s">
        <v>9244</v>
      </c>
      <c r="CA2441" s="105">
        <v>2000</v>
      </c>
      <c r="CB2441" s="169">
        <v>2.74982126161799E-2</v>
      </c>
      <c r="CC2441" s="136">
        <v>40908</v>
      </c>
      <c r="CD2441" s="169">
        <v>4.4316034257622199E-3</v>
      </c>
      <c r="CE2441" s="169">
        <v>3.5291711782563925E-3</v>
      </c>
    </row>
    <row r="2442" spans="2:83" ht="23">
      <c r="B2442" s="209">
        <v>59</v>
      </c>
      <c r="C2442" s="57">
        <v>20467</v>
      </c>
      <c r="D2442" s="57">
        <v>2</v>
      </c>
      <c r="E2442" s="155" t="s">
        <v>2375</v>
      </c>
      <c r="F2442" s="241" t="s">
        <v>9245</v>
      </c>
      <c r="G2442" s="241"/>
      <c r="H2442" s="241"/>
      <c r="I2442" s="241"/>
      <c r="J2442" s="58" t="s">
        <v>9246</v>
      </c>
      <c r="K2442" s="58" t="s">
        <v>726</v>
      </c>
      <c r="L2442" s="58" t="s">
        <v>725</v>
      </c>
      <c r="M2442" s="59" t="s">
        <v>138</v>
      </c>
      <c r="N2442" s="61">
        <v>32277</v>
      </c>
      <c r="O2442" s="62" t="s">
        <v>59</v>
      </c>
      <c r="P2442" s="79">
        <v>11000000</v>
      </c>
      <c r="Q2442" s="79">
        <v>11000000</v>
      </c>
      <c r="R2442" s="79"/>
      <c r="S2442" s="80">
        <v>9510521.7599999998</v>
      </c>
      <c r="T2442" s="59" t="s">
        <v>70</v>
      </c>
      <c r="U2442" s="499">
        <v>5.79</v>
      </c>
      <c r="V2442" s="499">
        <v>7.0699999999999999E-2</v>
      </c>
      <c r="W2442" s="499">
        <v>0.06</v>
      </c>
      <c r="X2442" s="499">
        <v>5.7193000000000005</v>
      </c>
      <c r="Y2442" s="66">
        <v>39043</v>
      </c>
      <c r="Z2442" s="512">
        <f t="shared" si="229"/>
        <v>579</v>
      </c>
      <c r="AA2442" s="512">
        <f t="shared" si="230"/>
        <v>7.07</v>
      </c>
      <c r="AB2442" s="512">
        <f t="shared" si="231"/>
        <v>6</v>
      </c>
      <c r="AC2442" s="512">
        <f t="shared" si="232"/>
        <v>571.93000000000006</v>
      </c>
      <c r="AD2442" s="240">
        <v>360</v>
      </c>
      <c r="AE2442" s="240">
        <v>36</v>
      </c>
      <c r="AF2442" s="240">
        <v>2</v>
      </c>
      <c r="AG2442" s="59">
        <v>142</v>
      </c>
      <c r="AH2442" s="66">
        <v>43435</v>
      </c>
      <c r="AI2442" s="67" t="s">
        <v>61</v>
      </c>
      <c r="AJ2442" s="67" t="s">
        <v>61</v>
      </c>
      <c r="AK2442" s="68"/>
      <c r="AL2442" s="69" t="s">
        <v>721</v>
      </c>
      <c r="AM2442" s="66"/>
      <c r="AN2442" s="209">
        <v>59</v>
      </c>
      <c r="AO2442" s="209"/>
      <c r="AP2442" s="209"/>
      <c r="AQ2442" s="57">
        <v>20467</v>
      </c>
      <c r="AR2442" s="57">
        <v>2</v>
      </c>
      <c r="AS2442" s="35">
        <f t="shared" si="233"/>
        <v>7333.3333333333003</v>
      </c>
      <c r="AT2442" s="241" t="s">
        <v>9245</v>
      </c>
      <c r="AU2442" s="79">
        <v>15000000</v>
      </c>
      <c r="AV2442" s="66">
        <v>38964</v>
      </c>
      <c r="AW2442" s="81">
        <v>73.333333333333002</v>
      </c>
      <c r="AX2442" s="215">
        <v>2003</v>
      </c>
      <c r="AY2442" s="215"/>
      <c r="AZ2442" s="74">
        <v>288</v>
      </c>
      <c r="BA2442" s="69" t="s">
        <v>63</v>
      </c>
      <c r="BB2442" s="44">
        <f t="shared" si="234"/>
        <v>9760</v>
      </c>
      <c r="BC2442" s="81">
        <v>97.6</v>
      </c>
      <c r="BD2442" s="66">
        <v>38990</v>
      </c>
      <c r="BE2442" s="79">
        <v>2055940.87</v>
      </c>
      <c r="BF2442" s="79">
        <v>1012759.63</v>
      </c>
      <c r="BG2442" s="79">
        <v>1043181</v>
      </c>
      <c r="BH2442" s="75">
        <v>1.25528548473155</v>
      </c>
      <c r="BI2442" s="79">
        <v>72000</v>
      </c>
      <c r="BJ2442" s="197">
        <v>250</v>
      </c>
      <c r="BK2442" s="78" t="s">
        <v>64</v>
      </c>
      <c r="BL2442" s="66">
        <v>38960</v>
      </c>
      <c r="BM2442" s="163">
        <v>949648</v>
      </c>
      <c r="BN2442" s="79">
        <v>821181</v>
      </c>
      <c r="BO2442" s="66">
        <v>38717</v>
      </c>
      <c r="BP2442" s="79">
        <v>777120</v>
      </c>
      <c r="BQ2442" s="79">
        <v>670808</v>
      </c>
      <c r="BR2442" s="158"/>
      <c r="BS2442" s="74"/>
      <c r="BT2442" s="161"/>
      <c r="BU2442" s="160"/>
      <c r="BV2442" s="158"/>
      <c r="BW2442" s="74"/>
      <c r="BX2442" s="161"/>
      <c r="BY2442" s="160"/>
      <c r="BZ2442" s="158"/>
      <c r="CA2442" s="74"/>
      <c r="CB2442" s="161"/>
      <c r="CC2442" s="160"/>
      <c r="CD2442" s="161">
        <v>1.7174682357442728E-2</v>
      </c>
      <c r="CE2442" s="161">
        <v>3.4973768433171457E-3</v>
      </c>
    </row>
    <row r="2443" spans="2:83" ht="34">
      <c r="B2443" s="209">
        <v>60</v>
      </c>
      <c r="C2443" s="57">
        <v>20475</v>
      </c>
      <c r="D2443" s="57">
        <v>1</v>
      </c>
      <c r="E2443" s="155" t="s">
        <v>2375</v>
      </c>
      <c r="F2443" s="241" t="s">
        <v>9247</v>
      </c>
      <c r="G2443" s="241"/>
      <c r="H2443" s="241"/>
      <c r="I2443" s="241"/>
      <c r="J2443" s="58" t="s">
        <v>9248</v>
      </c>
      <c r="K2443" s="58" t="s">
        <v>1299</v>
      </c>
      <c r="L2443" s="58" t="s">
        <v>208</v>
      </c>
      <c r="M2443" s="59" t="s">
        <v>153</v>
      </c>
      <c r="N2443" s="61">
        <v>40223</v>
      </c>
      <c r="O2443" s="62" t="s">
        <v>351</v>
      </c>
      <c r="P2443" s="79">
        <v>10990000</v>
      </c>
      <c r="Q2443" s="79">
        <v>10990000</v>
      </c>
      <c r="R2443" s="79"/>
      <c r="S2443" s="80">
        <v>9698978.7200000007</v>
      </c>
      <c r="T2443" s="59" t="s">
        <v>70</v>
      </c>
      <c r="U2443" s="499">
        <v>5.75</v>
      </c>
      <c r="V2443" s="499">
        <v>4.07E-2</v>
      </c>
      <c r="W2443" s="499">
        <v>0.03</v>
      </c>
      <c r="X2443" s="499">
        <v>5.7093000000000007</v>
      </c>
      <c r="Y2443" s="66">
        <v>39066</v>
      </c>
      <c r="Z2443" s="512">
        <f t="shared" si="229"/>
        <v>575</v>
      </c>
      <c r="AA2443" s="512">
        <f t="shared" si="230"/>
        <v>4.07</v>
      </c>
      <c r="AB2443" s="512">
        <f t="shared" si="231"/>
        <v>3</v>
      </c>
      <c r="AC2443" s="512">
        <f t="shared" si="232"/>
        <v>570.93000000000006</v>
      </c>
      <c r="AD2443" s="240">
        <v>360</v>
      </c>
      <c r="AE2443" s="240">
        <v>24</v>
      </c>
      <c r="AF2443" s="240">
        <v>1</v>
      </c>
      <c r="AG2443" s="59">
        <v>119</v>
      </c>
      <c r="AH2443" s="66">
        <v>42736</v>
      </c>
      <c r="AI2443" s="67" t="s">
        <v>61</v>
      </c>
      <c r="AJ2443" s="67" t="s">
        <v>61</v>
      </c>
      <c r="AK2443" s="68"/>
      <c r="AL2443" s="69" t="s">
        <v>98</v>
      </c>
      <c r="AM2443" s="66"/>
      <c r="AN2443" s="209">
        <v>60</v>
      </c>
      <c r="AO2443" s="209"/>
      <c r="AP2443" s="209"/>
      <c r="AQ2443" s="57">
        <v>20475</v>
      </c>
      <c r="AR2443" s="57">
        <v>1</v>
      </c>
      <c r="AS2443" s="35">
        <f t="shared" si="233"/>
        <v>7685.3146853146991</v>
      </c>
      <c r="AT2443" s="241" t="s">
        <v>9247</v>
      </c>
      <c r="AU2443" s="79">
        <v>14300000</v>
      </c>
      <c r="AV2443" s="66">
        <v>38999</v>
      </c>
      <c r="AW2443" s="81">
        <v>76.853146853146995</v>
      </c>
      <c r="AX2443" s="215">
        <v>2001</v>
      </c>
      <c r="AY2443" s="215"/>
      <c r="AZ2443" s="74">
        <v>135450</v>
      </c>
      <c r="BA2443" s="69" t="s">
        <v>226</v>
      </c>
      <c r="BB2443" s="44">
        <f t="shared" si="234"/>
        <v>9220</v>
      </c>
      <c r="BC2443" s="81">
        <v>92.2</v>
      </c>
      <c r="BD2443" s="66">
        <v>39052</v>
      </c>
      <c r="BE2443" s="79">
        <v>1336035.08</v>
      </c>
      <c r="BF2443" s="79">
        <v>312041.40000000002</v>
      </c>
      <c r="BG2443" s="79">
        <v>1023994</v>
      </c>
      <c r="BH2443" s="75">
        <v>1.20145155001471</v>
      </c>
      <c r="BI2443" s="79">
        <v>20317.5</v>
      </c>
      <c r="BJ2443" s="197">
        <v>0.15</v>
      </c>
      <c r="BK2443" s="78" t="s">
        <v>64</v>
      </c>
      <c r="BL2443" s="66">
        <v>38990</v>
      </c>
      <c r="BM2443" s="163">
        <v>621677</v>
      </c>
      <c r="BN2443" s="79">
        <v>578580</v>
      </c>
      <c r="BO2443" s="66"/>
      <c r="BP2443" s="79"/>
      <c r="BQ2443" s="79"/>
      <c r="BR2443" s="158" t="s">
        <v>9249</v>
      </c>
      <c r="BS2443" s="74">
        <v>28016</v>
      </c>
      <c r="BT2443" s="161">
        <v>0.20683647102251754</v>
      </c>
      <c r="BU2443" s="160">
        <v>40877</v>
      </c>
      <c r="BV2443" s="158" t="s">
        <v>9250</v>
      </c>
      <c r="BW2443" s="74">
        <v>20937</v>
      </c>
      <c r="BX2443" s="161">
        <v>0.15457364341085272</v>
      </c>
      <c r="BY2443" s="160">
        <v>40178</v>
      </c>
      <c r="BZ2443" s="158" t="s">
        <v>2396</v>
      </c>
      <c r="CA2443" s="74">
        <v>17900</v>
      </c>
      <c r="CB2443" s="161">
        <v>0.13215208564045774</v>
      </c>
      <c r="CC2443" s="160">
        <v>40838</v>
      </c>
      <c r="CD2443" s="161">
        <v>4.3876866350564675E-3</v>
      </c>
      <c r="CE2443" s="161">
        <v>3.494197409823221E-3</v>
      </c>
    </row>
    <row r="2444" spans="2:83" ht="23">
      <c r="B2444" s="209">
        <v>61</v>
      </c>
      <c r="C2444" s="57">
        <v>3400925</v>
      </c>
      <c r="D2444" s="57">
        <v>1</v>
      </c>
      <c r="E2444" s="155" t="s">
        <v>2024</v>
      </c>
      <c r="F2444" s="241" t="s">
        <v>9251</v>
      </c>
      <c r="G2444" s="241"/>
      <c r="H2444" s="241"/>
      <c r="I2444" s="241"/>
      <c r="J2444" s="58" t="s">
        <v>9252</v>
      </c>
      <c r="K2444" s="58" t="s">
        <v>267</v>
      </c>
      <c r="L2444" s="58" t="s">
        <v>266</v>
      </c>
      <c r="M2444" s="59" t="s">
        <v>125</v>
      </c>
      <c r="N2444" s="61">
        <v>98144</v>
      </c>
      <c r="O2444" s="62" t="s">
        <v>2195</v>
      </c>
      <c r="P2444" s="79">
        <v>10800000</v>
      </c>
      <c r="Q2444" s="79">
        <v>10800000</v>
      </c>
      <c r="R2444" s="79"/>
      <c r="S2444" s="80">
        <v>10105910.93</v>
      </c>
      <c r="T2444" s="59" t="s">
        <v>70</v>
      </c>
      <c r="U2444" s="499">
        <v>5.9029999999999996</v>
      </c>
      <c r="V2444" s="499">
        <v>4.07E-2</v>
      </c>
      <c r="W2444" s="499">
        <v>0.02</v>
      </c>
      <c r="X2444" s="499">
        <v>5.8623000000000003</v>
      </c>
      <c r="Y2444" s="66">
        <v>39051</v>
      </c>
      <c r="Z2444" s="512">
        <f t="shared" si="229"/>
        <v>590.29999999999995</v>
      </c>
      <c r="AA2444" s="512">
        <f t="shared" si="230"/>
        <v>4.07</v>
      </c>
      <c r="AB2444" s="512">
        <f t="shared" si="231"/>
        <v>2</v>
      </c>
      <c r="AC2444" s="512">
        <f t="shared" si="232"/>
        <v>586.23</v>
      </c>
      <c r="AD2444" s="240">
        <v>360</v>
      </c>
      <c r="AE2444" s="240">
        <v>60</v>
      </c>
      <c r="AF2444" s="240">
        <v>2</v>
      </c>
      <c r="AG2444" s="59">
        <v>118</v>
      </c>
      <c r="AH2444" s="66">
        <v>42705</v>
      </c>
      <c r="AI2444" s="67" t="s">
        <v>61</v>
      </c>
      <c r="AJ2444" s="67" t="s">
        <v>61</v>
      </c>
      <c r="AK2444" s="68"/>
      <c r="AL2444" s="69" t="s">
        <v>78</v>
      </c>
      <c r="AM2444" s="66"/>
      <c r="AN2444" s="209">
        <v>61</v>
      </c>
      <c r="AO2444" s="209"/>
      <c r="AP2444" s="209"/>
      <c r="AQ2444" s="57">
        <v>3400925</v>
      </c>
      <c r="AR2444" s="57">
        <v>1</v>
      </c>
      <c r="AS2444" s="35">
        <f t="shared" si="233"/>
        <v>5531.3700384122922</v>
      </c>
      <c r="AT2444" s="241" t="s">
        <v>9251</v>
      </c>
      <c r="AU2444" s="79">
        <v>19525000</v>
      </c>
      <c r="AV2444" s="66">
        <v>38910</v>
      </c>
      <c r="AW2444" s="81">
        <v>55.313700384122924</v>
      </c>
      <c r="AX2444" s="216">
        <v>2003</v>
      </c>
      <c r="AY2444" s="216"/>
      <c r="AZ2444" s="74">
        <v>90</v>
      </c>
      <c r="BA2444" s="69" t="s">
        <v>63</v>
      </c>
      <c r="BB2444" s="44">
        <f t="shared" si="234"/>
        <v>9555.5555555555566</v>
      </c>
      <c r="BC2444" s="81">
        <v>95.555555555555557</v>
      </c>
      <c r="BD2444" s="66">
        <v>39036</v>
      </c>
      <c r="BE2444" s="79">
        <v>1621366.32</v>
      </c>
      <c r="BF2444" s="79">
        <v>696107.65</v>
      </c>
      <c r="BG2444" s="79">
        <v>925258.66</v>
      </c>
      <c r="BH2444" s="75">
        <v>1.1662689704514873</v>
      </c>
      <c r="BI2444" s="79">
        <v>28451.75</v>
      </c>
      <c r="BJ2444" s="197">
        <v>316.13055555555553</v>
      </c>
      <c r="BK2444" s="78" t="s">
        <v>3572</v>
      </c>
      <c r="BL2444" s="66">
        <v>38990</v>
      </c>
      <c r="BM2444" s="163">
        <v>909056</v>
      </c>
      <c r="BN2444" s="79">
        <v>909056</v>
      </c>
      <c r="BO2444" s="66">
        <v>38717</v>
      </c>
      <c r="BP2444" s="79">
        <v>515323</v>
      </c>
      <c r="BQ2444" s="79">
        <v>515323</v>
      </c>
      <c r="BR2444" s="158" t="s">
        <v>9253</v>
      </c>
      <c r="BS2444" s="74">
        <v>6000</v>
      </c>
      <c r="BT2444" s="161">
        <v>7.7255871446229904E-2</v>
      </c>
      <c r="BU2444" s="160">
        <v>40694</v>
      </c>
      <c r="BV2444" s="158" t="s">
        <v>9254</v>
      </c>
      <c r="BW2444" s="74">
        <v>4279</v>
      </c>
      <c r="BX2444" s="161">
        <v>5.5096312319736301E-2</v>
      </c>
      <c r="BY2444" s="160">
        <v>41790</v>
      </c>
      <c r="BZ2444" s="158" t="s">
        <v>2713</v>
      </c>
      <c r="CA2444" s="74">
        <v>2500</v>
      </c>
      <c r="CB2444" s="161">
        <v>3.2189946435929102E-2</v>
      </c>
      <c r="CC2444" s="160">
        <v>39852</v>
      </c>
      <c r="CD2444" s="161">
        <v>4.3118303602010782E-3</v>
      </c>
      <c r="CE2444" s="161">
        <v>3.433788173438652E-3</v>
      </c>
    </row>
    <row r="2445" spans="2:83" ht="34">
      <c r="B2445" s="209">
        <v>62</v>
      </c>
      <c r="C2445" s="57">
        <v>3401480</v>
      </c>
      <c r="D2445" s="57">
        <v>1</v>
      </c>
      <c r="E2445" s="155" t="s">
        <v>2024</v>
      </c>
      <c r="F2445" s="241" t="s">
        <v>9255</v>
      </c>
      <c r="G2445" s="241"/>
      <c r="H2445" s="241"/>
      <c r="I2445" s="241"/>
      <c r="J2445" s="58" t="s">
        <v>9256</v>
      </c>
      <c r="K2445" s="58" t="s">
        <v>5048</v>
      </c>
      <c r="L2445" s="58" t="s">
        <v>9257</v>
      </c>
      <c r="M2445" s="59" t="s">
        <v>342</v>
      </c>
      <c r="N2445" s="61">
        <v>74820</v>
      </c>
      <c r="O2445" s="62" t="s">
        <v>222</v>
      </c>
      <c r="P2445" s="79">
        <v>10450000</v>
      </c>
      <c r="Q2445" s="79">
        <v>10450000</v>
      </c>
      <c r="R2445" s="79"/>
      <c r="S2445" s="80">
        <v>9410858.9000000004</v>
      </c>
      <c r="T2445" s="59" t="s">
        <v>70</v>
      </c>
      <c r="U2445" s="499">
        <v>5.75</v>
      </c>
      <c r="V2445" s="499">
        <v>4.07E-2</v>
      </c>
      <c r="W2445" s="499">
        <v>0.02</v>
      </c>
      <c r="X2445" s="499">
        <v>5.7093000000000007</v>
      </c>
      <c r="Y2445" s="66">
        <v>39071</v>
      </c>
      <c r="Z2445" s="512">
        <f t="shared" si="229"/>
        <v>575</v>
      </c>
      <c r="AA2445" s="512">
        <f t="shared" si="230"/>
        <v>4.07</v>
      </c>
      <c r="AB2445" s="512">
        <f t="shared" si="231"/>
        <v>2</v>
      </c>
      <c r="AC2445" s="512">
        <f t="shared" si="232"/>
        <v>570.93000000000006</v>
      </c>
      <c r="AD2445" s="240">
        <v>360</v>
      </c>
      <c r="AE2445" s="240">
        <v>36</v>
      </c>
      <c r="AF2445" s="240">
        <v>1</v>
      </c>
      <c r="AG2445" s="59">
        <v>119</v>
      </c>
      <c r="AH2445" s="66">
        <v>42736</v>
      </c>
      <c r="AI2445" s="67" t="s">
        <v>61</v>
      </c>
      <c r="AJ2445" s="67" t="s">
        <v>61</v>
      </c>
      <c r="AK2445" s="68"/>
      <c r="AL2445" s="69" t="s">
        <v>348</v>
      </c>
      <c r="AM2445" s="66"/>
      <c r="AN2445" s="209">
        <v>62</v>
      </c>
      <c r="AO2445" s="209"/>
      <c r="AP2445" s="209"/>
      <c r="AQ2445" s="57">
        <v>3401480</v>
      </c>
      <c r="AR2445" s="57">
        <v>1</v>
      </c>
      <c r="AS2445" s="35">
        <f t="shared" si="233"/>
        <v>7231.833910034602</v>
      </c>
      <c r="AT2445" s="241" t="s">
        <v>9255</v>
      </c>
      <c r="AU2445" s="79">
        <v>14450000</v>
      </c>
      <c r="AV2445" s="66">
        <v>38991</v>
      </c>
      <c r="AW2445" s="81">
        <v>72.318339100346023</v>
      </c>
      <c r="AX2445" s="216">
        <v>1986</v>
      </c>
      <c r="AY2445" s="216">
        <v>2002</v>
      </c>
      <c r="AZ2445" s="74">
        <v>193105</v>
      </c>
      <c r="BA2445" s="69" t="s">
        <v>226</v>
      </c>
      <c r="BB2445" s="44">
        <f t="shared" si="234"/>
        <v>9099</v>
      </c>
      <c r="BC2445" s="81">
        <v>90.990000000000009</v>
      </c>
      <c r="BD2445" s="66">
        <v>39051</v>
      </c>
      <c r="BE2445" s="79">
        <v>1355247.3</v>
      </c>
      <c r="BF2445" s="79">
        <v>339926.89</v>
      </c>
      <c r="BG2445" s="79">
        <v>1015320.41</v>
      </c>
      <c r="BH2445" s="75">
        <v>1.2263873019350413</v>
      </c>
      <c r="BI2445" s="79">
        <v>28965.75</v>
      </c>
      <c r="BJ2445" s="197">
        <v>0.15</v>
      </c>
      <c r="BK2445" s="78" t="s">
        <v>64</v>
      </c>
      <c r="BL2445" s="66">
        <v>38929</v>
      </c>
      <c r="BM2445" s="163">
        <v>878955.43</v>
      </c>
      <c r="BN2445" s="79">
        <v>789454</v>
      </c>
      <c r="BO2445" s="66">
        <v>38717</v>
      </c>
      <c r="BP2445" s="79">
        <v>855728</v>
      </c>
      <c r="BQ2445" s="79">
        <v>804692</v>
      </c>
      <c r="BR2445" s="158" t="s">
        <v>9258</v>
      </c>
      <c r="BS2445" s="74">
        <v>34596</v>
      </c>
      <c r="BT2445" s="161">
        <v>0.17915641749307401</v>
      </c>
      <c r="BU2445" s="160">
        <v>40939</v>
      </c>
      <c r="BV2445" s="158" t="s">
        <v>9259</v>
      </c>
      <c r="BW2445" s="74">
        <v>22560</v>
      </c>
      <c r="BX2445" s="161">
        <v>0.11682763263509501</v>
      </c>
      <c r="BY2445" s="160">
        <v>40117</v>
      </c>
      <c r="BZ2445" s="158" t="s">
        <v>9260</v>
      </c>
      <c r="CA2445" s="74">
        <v>21000</v>
      </c>
      <c r="CB2445" s="161">
        <v>0.10874912612309399</v>
      </c>
      <c r="CC2445" s="160">
        <v>40755</v>
      </c>
      <c r="CD2445" s="161">
        <v>4.172095117046414E-3</v>
      </c>
      <c r="CE2445" s="161">
        <v>3.3225080011512883E-3</v>
      </c>
    </row>
    <row r="2446" spans="2:83" ht="23">
      <c r="B2446" s="209">
        <v>63</v>
      </c>
      <c r="C2446" s="57">
        <v>20421</v>
      </c>
      <c r="D2446" s="57">
        <v>1</v>
      </c>
      <c r="E2446" s="155" t="s">
        <v>2375</v>
      </c>
      <c r="F2446" s="241" t="s">
        <v>9261</v>
      </c>
      <c r="G2446" s="241"/>
      <c r="H2446" s="241"/>
      <c r="I2446" s="241"/>
      <c r="J2446" s="58" t="s">
        <v>9262</v>
      </c>
      <c r="K2446" s="58" t="s">
        <v>9263</v>
      </c>
      <c r="L2446" s="58" t="s">
        <v>175</v>
      </c>
      <c r="M2446" s="59" t="s">
        <v>90</v>
      </c>
      <c r="N2446" s="61">
        <v>44136</v>
      </c>
      <c r="O2446" s="62" t="s">
        <v>222</v>
      </c>
      <c r="P2446" s="79">
        <v>10400000</v>
      </c>
      <c r="Q2446" s="79">
        <v>10391238.779999999</v>
      </c>
      <c r="R2446" s="79"/>
      <c r="S2446" s="80">
        <v>8820525.3300000001</v>
      </c>
      <c r="T2446" s="59" t="s">
        <v>999</v>
      </c>
      <c r="U2446" s="499">
        <v>5.9380000000000006</v>
      </c>
      <c r="V2446" s="499">
        <v>4.07E-2</v>
      </c>
      <c r="W2446" s="499">
        <v>0.03</v>
      </c>
      <c r="X2446" s="499">
        <v>5.8973000000000004</v>
      </c>
      <c r="Y2446" s="66">
        <v>39059</v>
      </c>
      <c r="Z2446" s="512">
        <f t="shared" si="229"/>
        <v>593.80000000000007</v>
      </c>
      <c r="AA2446" s="512">
        <f t="shared" si="230"/>
        <v>4.07</v>
      </c>
      <c r="AB2446" s="512">
        <f t="shared" si="231"/>
        <v>3</v>
      </c>
      <c r="AC2446" s="512">
        <f t="shared" si="232"/>
        <v>589.73</v>
      </c>
      <c r="AD2446" s="240">
        <v>360</v>
      </c>
      <c r="AE2446" s="240">
        <v>0</v>
      </c>
      <c r="AF2446" s="240">
        <v>1</v>
      </c>
      <c r="AG2446" s="59">
        <v>119</v>
      </c>
      <c r="AH2446" s="66">
        <v>42736</v>
      </c>
      <c r="AI2446" s="67" t="s">
        <v>61</v>
      </c>
      <c r="AJ2446" s="67" t="s">
        <v>61</v>
      </c>
      <c r="AK2446" s="68"/>
      <c r="AL2446" s="69" t="s">
        <v>750</v>
      </c>
      <c r="AM2446" s="66"/>
      <c r="AN2446" s="209">
        <v>63</v>
      </c>
      <c r="AO2446" s="209"/>
      <c r="AP2446" s="209"/>
      <c r="AQ2446" s="57">
        <v>20421</v>
      </c>
      <c r="AR2446" s="57">
        <v>1</v>
      </c>
      <c r="AS2446" s="35">
        <f t="shared" si="233"/>
        <v>7697.213911111101</v>
      </c>
      <c r="AT2446" s="241" t="s">
        <v>9261</v>
      </c>
      <c r="AU2446" s="79">
        <v>13500000</v>
      </c>
      <c r="AV2446" s="66">
        <v>38943</v>
      </c>
      <c r="AW2446" s="81">
        <v>76.972139111111005</v>
      </c>
      <c r="AX2446" s="216">
        <v>1977</v>
      </c>
      <c r="AY2446" s="216"/>
      <c r="AZ2446" s="74">
        <v>120267</v>
      </c>
      <c r="BA2446" s="69" t="s">
        <v>226</v>
      </c>
      <c r="BB2446" s="44">
        <f t="shared" si="234"/>
        <v>9335</v>
      </c>
      <c r="BC2446" s="81">
        <v>93.35</v>
      </c>
      <c r="BD2446" s="66">
        <v>39059</v>
      </c>
      <c r="BE2446" s="79">
        <v>1524478</v>
      </c>
      <c r="BF2446" s="79">
        <v>530371.88</v>
      </c>
      <c r="BG2446" s="79">
        <v>994106</v>
      </c>
      <c r="BH2446" s="75">
        <v>1.2484986378870999</v>
      </c>
      <c r="BI2446" s="79">
        <v>18040.05</v>
      </c>
      <c r="BJ2446" s="197">
        <v>0.15</v>
      </c>
      <c r="BK2446" s="78" t="s">
        <v>64</v>
      </c>
      <c r="BL2446" s="66">
        <v>38990</v>
      </c>
      <c r="BM2446" s="163">
        <v>1155351</v>
      </c>
      <c r="BN2446" s="79">
        <v>1155351</v>
      </c>
      <c r="BO2446" s="66">
        <v>38717</v>
      </c>
      <c r="BP2446" s="79">
        <v>986262</v>
      </c>
      <c r="BQ2446" s="79">
        <v>986262</v>
      </c>
      <c r="BR2446" s="158" t="s">
        <v>9264</v>
      </c>
      <c r="BS2446" s="74">
        <v>29936</v>
      </c>
      <c r="BT2446" s="161">
        <v>0.24891283560744012</v>
      </c>
      <c r="BU2446" s="160">
        <v>39813</v>
      </c>
      <c r="BV2446" s="158" t="s">
        <v>4397</v>
      </c>
      <c r="BW2446" s="74">
        <v>15336</v>
      </c>
      <c r="BX2446" s="161">
        <v>0.1275162762852653</v>
      </c>
      <c r="BY2446" s="160">
        <v>40147</v>
      </c>
      <c r="BZ2446" s="158" t="s">
        <v>9265</v>
      </c>
      <c r="CA2446" s="74">
        <v>6000</v>
      </c>
      <c r="CB2446" s="161">
        <v>4.9888996981715686E-2</v>
      </c>
      <c r="CC2446" s="160">
        <v>39325</v>
      </c>
      <c r="CD2446" s="161">
        <v>4.1486350788613718E-3</v>
      </c>
      <c r="CE2446" s="161">
        <v>3.3038252620501006E-3</v>
      </c>
    </row>
    <row r="2447" spans="2:83" ht="34">
      <c r="B2447" s="228">
        <v>64</v>
      </c>
      <c r="C2447" s="89">
        <v>20281</v>
      </c>
      <c r="D2447" s="89">
        <v>1</v>
      </c>
      <c r="E2447" s="147" t="s">
        <v>2375</v>
      </c>
      <c r="F2447" s="248" t="s">
        <v>9266</v>
      </c>
      <c r="G2447" s="248"/>
      <c r="H2447" s="248"/>
      <c r="I2447" s="248"/>
      <c r="J2447" s="90" t="s">
        <v>9267</v>
      </c>
      <c r="K2447" s="90" t="s">
        <v>340</v>
      </c>
      <c r="L2447" s="90" t="s">
        <v>340</v>
      </c>
      <c r="M2447" s="91" t="s">
        <v>342</v>
      </c>
      <c r="N2447" s="93">
        <v>74133</v>
      </c>
      <c r="O2447" s="94" t="s">
        <v>222</v>
      </c>
      <c r="P2447" s="95">
        <v>10100000</v>
      </c>
      <c r="Q2447" s="95">
        <v>10081678.77</v>
      </c>
      <c r="R2447" s="95"/>
      <c r="S2447" s="96">
        <v>9051387.9199999999</v>
      </c>
      <c r="T2447" s="91" t="s">
        <v>60</v>
      </c>
      <c r="U2447" s="500">
        <v>5.9420000000000002</v>
      </c>
      <c r="V2447" s="500">
        <v>4.07E-2</v>
      </c>
      <c r="W2447" s="500">
        <v>0.03</v>
      </c>
      <c r="X2447" s="500">
        <v>5.9013</v>
      </c>
      <c r="Y2447" s="97">
        <v>39020</v>
      </c>
      <c r="Z2447" s="512">
        <f t="shared" si="229"/>
        <v>594.20000000000005</v>
      </c>
      <c r="AA2447" s="512">
        <f t="shared" si="230"/>
        <v>4.07</v>
      </c>
      <c r="AB2447" s="512">
        <f t="shared" si="231"/>
        <v>3</v>
      </c>
      <c r="AC2447" s="512">
        <f t="shared" si="232"/>
        <v>590.13</v>
      </c>
      <c r="AD2447" s="249">
        <v>420</v>
      </c>
      <c r="AE2447" s="249">
        <v>0</v>
      </c>
      <c r="AF2447" s="249">
        <v>3</v>
      </c>
      <c r="AG2447" s="91">
        <v>117</v>
      </c>
      <c r="AH2447" s="97">
        <v>42675</v>
      </c>
      <c r="AI2447" s="98" t="s">
        <v>61</v>
      </c>
      <c r="AJ2447" s="98" t="s">
        <v>61</v>
      </c>
      <c r="AK2447" s="99"/>
      <c r="AL2447" s="100" t="s">
        <v>98</v>
      </c>
      <c r="AM2447" s="97"/>
      <c r="AN2447" s="228">
        <v>64</v>
      </c>
      <c r="AO2447" s="228"/>
      <c r="AP2447" s="228"/>
      <c r="AQ2447" s="89">
        <v>20281</v>
      </c>
      <c r="AR2447" s="89">
        <v>1</v>
      </c>
      <c r="AS2447" s="35">
        <f t="shared" si="233"/>
        <v>7979.1680015829006</v>
      </c>
      <c r="AT2447" s="248" t="s">
        <v>9266</v>
      </c>
      <c r="AU2447" s="95">
        <v>12635000</v>
      </c>
      <c r="AV2447" s="97">
        <v>38911</v>
      </c>
      <c r="AW2447" s="106">
        <v>79.791680015829002</v>
      </c>
      <c r="AX2447" s="219">
        <v>1992</v>
      </c>
      <c r="AY2447" s="219"/>
      <c r="AZ2447" s="105">
        <v>123774</v>
      </c>
      <c r="BA2447" s="100" t="s">
        <v>226</v>
      </c>
      <c r="BB2447" s="44">
        <f t="shared" si="234"/>
        <v>10000</v>
      </c>
      <c r="BC2447" s="106">
        <v>100</v>
      </c>
      <c r="BD2447" s="97">
        <v>39022</v>
      </c>
      <c r="BE2447" s="95">
        <v>1162992.79</v>
      </c>
      <c r="BF2447" s="95">
        <v>227166.64</v>
      </c>
      <c r="BG2447" s="95">
        <v>935826</v>
      </c>
      <c r="BH2447" s="192">
        <v>1.2481754938693601</v>
      </c>
      <c r="BI2447" s="95">
        <v>18566.099999999999</v>
      </c>
      <c r="BJ2447" s="203">
        <v>0.15</v>
      </c>
      <c r="BK2447" s="108" t="s">
        <v>64</v>
      </c>
      <c r="BL2447" s="97">
        <v>38990</v>
      </c>
      <c r="BM2447" s="168">
        <v>701345</v>
      </c>
      <c r="BN2447" s="95">
        <v>701345</v>
      </c>
      <c r="BO2447" s="97">
        <v>38717</v>
      </c>
      <c r="BP2447" s="95">
        <v>624587</v>
      </c>
      <c r="BQ2447" s="95">
        <v>624587</v>
      </c>
      <c r="BR2447" s="133" t="s">
        <v>2249</v>
      </c>
      <c r="BS2447" s="105">
        <v>34800</v>
      </c>
      <c r="BT2447" s="169">
        <v>0.28120000000000001</v>
      </c>
      <c r="BU2447" s="136">
        <v>40574</v>
      </c>
      <c r="BV2447" s="133" t="s">
        <v>5499</v>
      </c>
      <c r="BW2447" s="105">
        <v>31377</v>
      </c>
      <c r="BX2447" s="169">
        <v>0.2535</v>
      </c>
      <c r="BY2447" s="136">
        <v>42063</v>
      </c>
      <c r="BZ2447" s="133" t="s">
        <v>5619</v>
      </c>
      <c r="CA2447" s="105">
        <v>29035</v>
      </c>
      <c r="CB2447" s="169">
        <v>0.2346</v>
      </c>
      <c r="CC2447" s="136">
        <v>41547</v>
      </c>
      <c r="CD2447" s="169">
        <v>4.0250452409519135E-3</v>
      </c>
      <c r="CE2447" s="169">
        <v>3.2054027156327349E-3</v>
      </c>
    </row>
    <row r="2448" spans="2:83" ht="34">
      <c r="B2448" s="228">
        <v>65</v>
      </c>
      <c r="C2448" s="89">
        <v>3403172</v>
      </c>
      <c r="D2448" s="89">
        <v>1</v>
      </c>
      <c r="E2448" s="147" t="s">
        <v>2024</v>
      </c>
      <c r="F2448" s="248" t="s">
        <v>9268</v>
      </c>
      <c r="G2448" s="248"/>
      <c r="H2448" s="248"/>
      <c r="I2448" s="248"/>
      <c r="J2448" s="90" t="s">
        <v>9269</v>
      </c>
      <c r="K2448" s="90" t="s">
        <v>395</v>
      </c>
      <c r="L2448" s="90" t="s">
        <v>81</v>
      </c>
      <c r="M2448" s="91" t="s">
        <v>83</v>
      </c>
      <c r="N2448" s="93">
        <v>85301</v>
      </c>
      <c r="O2448" s="94" t="s">
        <v>222</v>
      </c>
      <c r="P2448" s="95">
        <v>10000000</v>
      </c>
      <c r="Q2448" s="95">
        <v>10000000</v>
      </c>
      <c r="R2448" s="95"/>
      <c r="S2448" s="96">
        <v>10000000</v>
      </c>
      <c r="T2448" s="91" t="s">
        <v>223</v>
      </c>
      <c r="U2448" s="500">
        <v>5.8460000000000001</v>
      </c>
      <c r="V2448" s="500">
        <v>4.07E-2</v>
      </c>
      <c r="W2448" s="500">
        <v>0.02</v>
      </c>
      <c r="X2448" s="500">
        <v>5.8052999999999999</v>
      </c>
      <c r="Y2448" s="97">
        <v>39021</v>
      </c>
      <c r="Z2448" s="512">
        <f t="shared" si="229"/>
        <v>584.6</v>
      </c>
      <c r="AA2448" s="512">
        <f t="shared" si="230"/>
        <v>4.07</v>
      </c>
      <c r="AB2448" s="512">
        <f t="shared" si="231"/>
        <v>2</v>
      </c>
      <c r="AC2448" s="512">
        <f t="shared" si="232"/>
        <v>580.53</v>
      </c>
      <c r="AD2448" s="249">
        <v>0</v>
      </c>
      <c r="AE2448" s="249">
        <v>120</v>
      </c>
      <c r="AF2448" s="249">
        <v>3</v>
      </c>
      <c r="AG2448" s="91">
        <v>117</v>
      </c>
      <c r="AH2448" s="97">
        <v>42675</v>
      </c>
      <c r="AI2448" s="98" t="s">
        <v>61</v>
      </c>
      <c r="AJ2448" s="98" t="s">
        <v>61</v>
      </c>
      <c r="AK2448" s="99"/>
      <c r="AL2448" s="100" t="s">
        <v>78</v>
      </c>
      <c r="AM2448" s="97"/>
      <c r="AN2448" s="228">
        <v>65</v>
      </c>
      <c r="AO2448" s="228"/>
      <c r="AP2448" s="228"/>
      <c r="AQ2448" s="89">
        <v>3403172</v>
      </c>
      <c r="AR2448" s="89">
        <v>1</v>
      </c>
      <c r="AS2448" s="35">
        <f t="shared" si="233"/>
        <v>6849.3150684931506</v>
      </c>
      <c r="AT2448" s="248" t="s">
        <v>9268</v>
      </c>
      <c r="AU2448" s="95">
        <v>14600000</v>
      </c>
      <c r="AV2448" s="97">
        <v>38956</v>
      </c>
      <c r="AW2448" s="106">
        <v>68.493150684931507</v>
      </c>
      <c r="AX2448" s="220">
        <v>2005</v>
      </c>
      <c r="AY2448" s="220"/>
      <c r="AZ2448" s="105">
        <v>70396</v>
      </c>
      <c r="BA2448" s="100" t="s">
        <v>226</v>
      </c>
      <c r="BB2448" s="44">
        <f t="shared" si="234"/>
        <v>10000</v>
      </c>
      <c r="BC2448" s="106">
        <v>100</v>
      </c>
      <c r="BD2448" s="97">
        <v>39083</v>
      </c>
      <c r="BE2448" s="95">
        <v>1305923</v>
      </c>
      <c r="BF2448" s="95">
        <v>396009</v>
      </c>
      <c r="BG2448" s="95">
        <v>909913</v>
      </c>
      <c r="BH2448" s="192">
        <v>1.4715561567168334</v>
      </c>
      <c r="BI2448" s="95">
        <v>10559.4</v>
      </c>
      <c r="BJ2448" s="203">
        <v>0.15</v>
      </c>
      <c r="BK2448" s="108" t="s">
        <v>64</v>
      </c>
      <c r="BL2448" s="97">
        <v>38929</v>
      </c>
      <c r="BM2448" s="168">
        <v>826750.29</v>
      </c>
      <c r="BN2448" s="95">
        <v>826750.29</v>
      </c>
      <c r="BO2448" s="97"/>
      <c r="BP2448" s="95"/>
      <c r="BQ2448" s="95"/>
      <c r="BR2448" s="133" t="s">
        <v>5475</v>
      </c>
      <c r="BS2448" s="105">
        <v>30187</v>
      </c>
      <c r="BT2448" s="169">
        <v>0.4288169782374</v>
      </c>
      <c r="BU2448" s="136">
        <v>42766</v>
      </c>
      <c r="BV2448" s="133" t="s">
        <v>9270</v>
      </c>
      <c r="BW2448" s="105">
        <v>19984</v>
      </c>
      <c r="BX2448" s="169">
        <v>0.28387976589579</v>
      </c>
      <c r="BY2448" s="136">
        <v>44074</v>
      </c>
      <c r="BZ2448" s="133" t="s">
        <v>9271</v>
      </c>
      <c r="CA2448" s="105">
        <v>5625</v>
      </c>
      <c r="CB2448" s="169">
        <v>7.9905108244786596E-2</v>
      </c>
      <c r="CC2448" s="136">
        <v>40512</v>
      </c>
      <c r="CD2448" s="169">
        <v>3.9924355187047024E-3</v>
      </c>
      <c r="CE2448" s="169">
        <v>3.1794334939246778E-3</v>
      </c>
    </row>
    <row r="2449" spans="2:83" ht="23">
      <c r="B2449" s="228">
        <v>66</v>
      </c>
      <c r="C2449" s="89">
        <v>21997</v>
      </c>
      <c r="D2449" s="89">
        <v>2</v>
      </c>
      <c r="E2449" s="147" t="s">
        <v>2375</v>
      </c>
      <c r="F2449" s="248" t="s">
        <v>9272</v>
      </c>
      <c r="G2449" s="248"/>
      <c r="H2449" s="248"/>
      <c r="I2449" s="248"/>
      <c r="J2449" s="90" t="s">
        <v>9273</v>
      </c>
      <c r="K2449" s="90" t="s">
        <v>9274</v>
      </c>
      <c r="L2449" s="90" t="s">
        <v>89</v>
      </c>
      <c r="M2449" s="91" t="s">
        <v>90</v>
      </c>
      <c r="N2449" s="93">
        <v>43068</v>
      </c>
      <c r="O2449" s="94" t="s">
        <v>59</v>
      </c>
      <c r="P2449" s="95">
        <v>9728000</v>
      </c>
      <c r="Q2449" s="95">
        <v>9728000</v>
      </c>
      <c r="R2449" s="95"/>
      <c r="S2449" s="96">
        <v>8581284.8499999996</v>
      </c>
      <c r="T2449" s="91" t="s">
        <v>70</v>
      </c>
      <c r="U2449" s="500">
        <v>5.7299999999999995</v>
      </c>
      <c r="V2449" s="500">
        <v>3.0700000000000005E-2</v>
      </c>
      <c r="W2449" s="500">
        <v>0.02</v>
      </c>
      <c r="X2449" s="500">
        <v>5.6992999999999991</v>
      </c>
      <c r="Y2449" s="97">
        <v>39069</v>
      </c>
      <c r="Z2449" s="512">
        <f t="shared" si="229"/>
        <v>573</v>
      </c>
      <c r="AA2449" s="512">
        <f t="shared" si="230"/>
        <v>3.0700000000000003</v>
      </c>
      <c r="AB2449" s="512">
        <f t="shared" si="231"/>
        <v>2</v>
      </c>
      <c r="AC2449" s="512">
        <f t="shared" si="232"/>
        <v>569.92999999999995</v>
      </c>
      <c r="AD2449" s="249">
        <v>360</v>
      </c>
      <c r="AE2449" s="249">
        <v>24</v>
      </c>
      <c r="AF2449" s="249">
        <v>1</v>
      </c>
      <c r="AG2449" s="91">
        <v>119</v>
      </c>
      <c r="AH2449" s="97">
        <v>42736</v>
      </c>
      <c r="AI2449" s="98" t="s">
        <v>61</v>
      </c>
      <c r="AJ2449" s="98" t="s">
        <v>9275</v>
      </c>
      <c r="AK2449" s="99"/>
      <c r="AL2449" s="100" t="s">
        <v>98</v>
      </c>
      <c r="AM2449" s="97"/>
      <c r="AN2449" s="228">
        <v>66</v>
      </c>
      <c r="AO2449" s="228"/>
      <c r="AP2449" s="228"/>
      <c r="AQ2449" s="89">
        <v>21997</v>
      </c>
      <c r="AR2449" s="89">
        <v>2</v>
      </c>
      <c r="AS2449" s="35">
        <f t="shared" si="233"/>
        <v>7813.6546184739</v>
      </c>
      <c r="AT2449" s="248" t="s">
        <v>9272</v>
      </c>
      <c r="AU2449" s="95">
        <v>12450000</v>
      </c>
      <c r="AV2449" s="97">
        <v>39017</v>
      </c>
      <c r="AW2449" s="106">
        <v>78.136546184739004</v>
      </c>
      <c r="AX2449" s="219">
        <v>1990</v>
      </c>
      <c r="AY2449" s="219"/>
      <c r="AZ2449" s="105">
        <v>256</v>
      </c>
      <c r="BA2449" s="100" t="s">
        <v>63</v>
      </c>
      <c r="BB2449" s="44">
        <f t="shared" si="234"/>
        <v>9530.9999999999982</v>
      </c>
      <c r="BC2449" s="106">
        <v>95.309999999999988</v>
      </c>
      <c r="BD2449" s="97">
        <v>39063</v>
      </c>
      <c r="BE2449" s="95">
        <v>1679722.32</v>
      </c>
      <c r="BF2449" s="95">
        <v>776728.89</v>
      </c>
      <c r="BG2449" s="95">
        <v>902993</v>
      </c>
      <c r="BH2449" s="192">
        <v>1.20261981499393</v>
      </c>
      <c r="BI2449" s="95">
        <v>85504</v>
      </c>
      <c r="BJ2449" s="203">
        <v>334</v>
      </c>
      <c r="BK2449" s="108" t="s">
        <v>64</v>
      </c>
      <c r="BL2449" s="97">
        <v>38990</v>
      </c>
      <c r="BM2449" s="168">
        <v>923152</v>
      </c>
      <c r="BN2449" s="95">
        <v>759189</v>
      </c>
      <c r="BO2449" s="97">
        <v>38717</v>
      </c>
      <c r="BP2449" s="95">
        <v>954401</v>
      </c>
      <c r="BQ2449" s="95">
        <v>954401</v>
      </c>
      <c r="BR2449" s="133"/>
      <c r="BS2449" s="105"/>
      <c r="BT2449" s="169"/>
      <c r="BU2449" s="136"/>
      <c r="BV2449" s="133"/>
      <c r="BW2449" s="105"/>
      <c r="BX2449" s="169"/>
      <c r="BY2449" s="136"/>
      <c r="BZ2449" s="133"/>
      <c r="CA2449" s="105"/>
      <c r="CB2449" s="169"/>
      <c r="CC2449" s="136"/>
      <c r="CD2449" s="169">
        <v>1.5188664543018442E-2</v>
      </c>
      <c r="CE2449" s="169">
        <v>3.0929529028899268E-3</v>
      </c>
    </row>
    <row r="2450" spans="2:83" ht="23">
      <c r="B2450" s="228">
        <v>67</v>
      </c>
      <c r="C2450" s="89">
        <v>21328</v>
      </c>
      <c r="D2450" s="89">
        <v>1</v>
      </c>
      <c r="E2450" s="147" t="s">
        <v>2375</v>
      </c>
      <c r="F2450" s="248" t="s">
        <v>9276</v>
      </c>
      <c r="G2450" s="248"/>
      <c r="H2450" s="248"/>
      <c r="I2450" s="248"/>
      <c r="J2450" s="90" t="s">
        <v>9277</v>
      </c>
      <c r="K2450" s="90" t="s">
        <v>9278</v>
      </c>
      <c r="L2450" s="90" t="s">
        <v>4365</v>
      </c>
      <c r="M2450" s="91" t="s">
        <v>1737</v>
      </c>
      <c r="N2450" s="93">
        <v>6712</v>
      </c>
      <c r="O2450" s="94" t="s">
        <v>351</v>
      </c>
      <c r="P2450" s="95">
        <v>9650000</v>
      </c>
      <c r="Q2450" s="95">
        <v>9650000</v>
      </c>
      <c r="R2450" s="95"/>
      <c r="S2450" s="96">
        <v>8484995.5</v>
      </c>
      <c r="T2450" s="91" t="s">
        <v>70</v>
      </c>
      <c r="U2450" s="500">
        <v>5.5809999999999995</v>
      </c>
      <c r="V2450" s="500">
        <v>3.0700000000000005E-2</v>
      </c>
      <c r="W2450" s="500">
        <v>0.02</v>
      </c>
      <c r="X2450" s="500">
        <v>5.5503</v>
      </c>
      <c r="Y2450" s="97">
        <v>39050</v>
      </c>
      <c r="Z2450" s="512">
        <f t="shared" si="229"/>
        <v>558.09999999999991</v>
      </c>
      <c r="AA2450" s="512">
        <f t="shared" si="230"/>
        <v>3.0700000000000003</v>
      </c>
      <c r="AB2450" s="512">
        <f t="shared" si="231"/>
        <v>2</v>
      </c>
      <c r="AC2450" s="512">
        <f t="shared" si="232"/>
        <v>555.03</v>
      </c>
      <c r="AD2450" s="249">
        <v>360</v>
      </c>
      <c r="AE2450" s="249">
        <v>24</v>
      </c>
      <c r="AF2450" s="249">
        <v>2</v>
      </c>
      <c r="AG2450" s="91">
        <v>118</v>
      </c>
      <c r="AH2450" s="97">
        <v>42705</v>
      </c>
      <c r="AI2450" s="98" t="s">
        <v>61</v>
      </c>
      <c r="AJ2450" s="98" t="s">
        <v>61</v>
      </c>
      <c r="AK2450" s="99"/>
      <c r="AL2450" s="100" t="s">
        <v>9279</v>
      </c>
      <c r="AM2450" s="97" t="s">
        <v>5524</v>
      </c>
      <c r="AN2450" s="228">
        <v>67</v>
      </c>
      <c r="AO2450" s="228"/>
      <c r="AP2450" s="228"/>
      <c r="AQ2450" s="89">
        <v>21328</v>
      </c>
      <c r="AR2450" s="89">
        <v>1</v>
      </c>
      <c r="AS2450" s="35">
        <f t="shared" si="233"/>
        <v>7423.0769230769001</v>
      </c>
      <c r="AT2450" s="248" t="s">
        <v>9276</v>
      </c>
      <c r="AU2450" s="95">
        <v>13000000</v>
      </c>
      <c r="AV2450" s="97">
        <v>39052</v>
      </c>
      <c r="AW2450" s="106">
        <v>74.230769230768999</v>
      </c>
      <c r="AX2450" s="220">
        <v>2001</v>
      </c>
      <c r="AY2450" s="220"/>
      <c r="AZ2450" s="105">
        <v>49675</v>
      </c>
      <c r="BA2450" s="100" t="s">
        <v>226</v>
      </c>
      <c r="BB2450" s="44">
        <f t="shared" si="234"/>
        <v>8320</v>
      </c>
      <c r="BC2450" s="106">
        <v>83.2</v>
      </c>
      <c r="BD2450" s="97">
        <v>39022</v>
      </c>
      <c r="BE2450" s="95">
        <v>1230453.73</v>
      </c>
      <c r="BF2450" s="95">
        <v>366065.45</v>
      </c>
      <c r="BG2450" s="95">
        <v>864388</v>
      </c>
      <c r="BH2450" s="192">
        <v>1.2419489954668499</v>
      </c>
      <c r="BI2450" s="95">
        <v>7451.25</v>
      </c>
      <c r="BJ2450" s="203">
        <v>0.15</v>
      </c>
      <c r="BK2450" s="108" t="s">
        <v>64</v>
      </c>
      <c r="BL2450" s="97">
        <v>39021</v>
      </c>
      <c r="BM2450" s="168">
        <v>479044</v>
      </c>
      <c r="BN2450" s="95">
        <v>-23544</v>
      </c>
      <c r="BO2450" s="97"/>
      <c r="BP2450" s="95"/>
      <c r="BQ2450" s="95"/>
      <c r="BR2450" s="133" t="s">
        <v>9280</v>
      </c>
      <c r="BS2450" s="105">
        <v>13600</v>
      </c>
      <c r="BT2450" s="169">
        <v>0.27377956718671365</v>
      </c>
      <c r="BU2450" s="136">
        <v>43524</v>
      </c>
      <c r="BV2450" s="133" t="s">
        <v>9281</v>
      </c>
      <c r="BW2450" s="105">
        <v>6113</v>
      </c>
      <c r="BX2450" s="169">
        <v>0.12305988928032209</v>
      </c>
      <c r="BY2450" s="136">
        <v>42613</v>
      </c>
      <c r="BZ2450" s="133" t="s">
        <v>9282</v>
      </c>
      <c r="CA2450" s="105">
        <v>5000</v>
      </c>
      <c r="CB2450" s="169">
        <v>0.10065425264217413</v>
      </c>
      <c r="CC2450" s="136">
        <v>41060</v>
      </c>
      <c r="CD2450" s="169">
        <v>3.8527002755500378E-3</v>
      </c>
      <c r="CE2450" s="169">
        <v>3.0681533216373141E-3</v>
      </c>
    </row>
    <row r="2451" spans="2:83" ht="34">
      <c r="B2451" s="228">
        <v>68</v>
      </c>
      <c r="C2451" s="89">
        <v>3404022</v>
      </c>
      <c r="D2451" s="89">
        <v>1</v>
      </c>
      <c r="E2451" s="147" t="s">
        <v>2024</v>
      </c>
      <c r="F2451" s="248" t="s">
        <v>9283</v>
      </c>
      <c r="G2451" s="248"/>
      <c r="H2451" s="248"/>
      <c r="I2451" s="248"/>
      <c r="J2451" s="90" t="s">
        <v>9284</v>
      </c>
      <c r="K2451" s="90" t="s">
        <v>199</v>
      </c>
      <c r="L2451" s="90" t="s">
        <v>198</v>
      </c>
      <c r="M2451" s="91" t="s">
        <v>200</v>
      </c>
      <c r="N2451" s="93">
        <v>89130</v>
      </c>
      <c r="O2451" s="94" t="s">
        <v>222</v>
      </c>
      <c r="P2451" s="95">
        <v>9200000</v>
      </c>
      <c r="Q2451" s="95">
        <v>9200000</v>
      </c>
      <c r="R2451" s="95"/>
      <c r="S2451" s="96">
        <v>9200000</v>
      </c>
      <c r="T2451" s="91" t="s">
        <v>223</v>
      </c>
      <c r="U2451" s="500">
        <v>5.6909999999999998</v>
      </c>
      <c r="V2451" s="500">
        <v>4.07E-2</v>
      </c>
      <c r="W2451" s="500">
        <v>0.02</v>
      </c>
      <c r="X2451" s="500">
        <v>5.6503000000000005</v>
      </c>
      <c r="Y2451" s="97">
        <v>39056</v>
      </c>
      <c r="Z2451" s="512">
        <f t="shared" si="229"/>
        <v>569.1</v>
      </c>
      <c r="AA2451" s="512">
        <f t="shared" si="230"/>
        <v>4.07</v>
      </c>
      <c r="AB2451" s="512">
        <f t="shared" si="231"/>
        <v>2</v>
      </c>
      <c r="AC2451" s="512">
        <f t="shared" si="232"/>
        <v>565.03000000000009</v>
      </c>
      <c r="AD2451" s="249">
        <v>0</v>
      </c>
      <c r="AE2451" s="249">
        <v>120</v>
      </c>
      <c r="AF2451" s="249">
        <v>1</v>
      </c>
      <c r="AG2451" s="91">
        <v>119</v>
      </c>
      <c r="AH2451" s="97">
        <v>42736</v>
      </c>
      <c r="AI2451" s="98" t="s">
        <v>61</v>
      </c>
      <c r="AJ2451" s="98" t="s">
        <v>9242</v>
      </c>
      <c r="AK2451" s="99"/>
      <c r="AL2451" s="100" t="s">
        <v>2911</v>
      </c>
      <c r="AM2451" s="97" t="s">
        <v>5412</v>
      </c>
      <c r="AN2451" s="228">
        <v>68</v>
      </c>
      <c r="AO2451" s="228"/>
      <c r="AP2451" s="228"/>
      <c r="AQ2451" s="89">
        <v>3404022</v>
      </c>
      <c r="AR2451" s="89">
        <v>1</v>
      </c>
      <c r="AS2451" s="35">
        <f t="shared" si="233"/>
        <v>6969.69696969697</v>
      </c>
      <c r="AT2451" s="248" t="s">
        <v>9283</v>
      </c>
      <c r="AU2451" s="95">
        <v>13200000</v>
      </c>
      <c r="AV2451" s="97">
        <v>39020</v>
      </c>
      <c r="AW2451" s="106">
        <v>69.696969696969703</v>
      </c>
      <c r="AX2451" s="220">
        <v>2002</v>
      </c>
      <c r="AY2451" s="220"/>
      <c r="AZ2451" s="105">
        <v>35458</v>
      </c>
      <c r="BA2451" s="100" t="s">
        <v>226</v>
      </c>
      <c r="BB2451" s="44">
        <f t="shared" si="234"/>
        <v>10000</v>
      </c>
      <c r="BC2451" s="106">
        <v>100</v>
      </c>
      <c r="BD2451" s="97">
        <v>39049</v>
      </c>
      <c r="BE2451" s="95">
        <v>1117568.2</v>
      </c>
      <c r="BF2451" s="95">
        <v>259702.72</v>
      </c>
      <c r="BG2451" s="95">
        <v>857865.47</v>
      </c>
      <c r="BH2451" s="192">
        <v>1.5240965196773109</v>
      </c>
      <c r="BI2451" s="95">
        <v>5318.7</v>
      </c>
      <c r="BJ2451" s="203">
        <v>0.15</v>
      </c>
      <c r="BK2451" s="108" t="s">
        <v>64</v>
      </c>
      <c r="BL2451" s="97">
        <v>38990</v>
      </c>
      <c r="BM2451" s="168">
        <v>927301.33</v>
      </c>
      <c r="BN2451" s="95">
        <v>927301</v>
      </c>
      <c r="BO2451" s="97">
        <v>38717</v>
      </c>
      <c r="BP2451" s="95">
        <v>874897.37</v>
      </c>
      <c r="BQ2451" s="95">
        <v>874897</v>
      </c>
      <c r="BR2451" s="133" t="s">
        <v>2305</v>
      </c>
      <c r="BS2451" s="105">
        <v>4978</v>
      </c>
      <c r="BT2451" s="169">
        <v>0.140391449038299</v>
      </c>
      <c r="BU2451" s="136">
        <v>40847</v>
      </c>
      <c r="BV2451" s="133" t="s">
        <v>9285</v>
      </c>
      <c r="BW2451" s="105">
        <v>3386</v>
      </c>
      <c r="BX2451" s="169">
        <v>9.5493259631112895E-2</v>
      </c>
      <c r="BY2451" s="136">
        <v>39478</v>
      </c>
      <c r="BZ2451" s="133" t="s">
        <v>9286</v>
      </c>
      <c r="CA2451" s="105">
        <v>2450</v>
      </c>
      <c r="CB2451" s="169">
        <v>6.9095831688194498E-2</v>
      </c>
      <c r="CC2451" s="136">
        <v>39964</v>
      </c>
      <c r="CD2451" s="169">
        <v>3.6730406772083261E-3</v>
      </c>
      <c r="CE2451" s="169">
        <v>2.9250788144107036E-3</v>
      </c>
    </row>
    <row r="2452" spans="2:83" ht="34">
      <c r="B2452" s="209">
        <v>69</v>
      </c>
      <c r="C2452" s="57">
        <v>3403145</v>
      </c>
      <c r="D2452" s="57">
        <v>1</v>
      </c>
      <c r="E2452" s="155" t="s">
        <v>2024</v>
      </c>
      <c r="F2452" s="241" t="s">
        <v>9287</v>
      </c>
      <c r="G2452" s="241"/>
      <c r="H2452" s="241"/>
      <c r="I2452" s="241"/>
      <c r="J2452" s="58" t="s">
        <v>9288</v>
      </c>
      <c r="K2452" s="58" t="s">
        <v>267</v>
      </c>
      <c r="L2452" s="58" t="s">
        <v>266</v>
      </c>
      <c r="M2452" s="59" t="s">
        <v>125</v>
      </c>
      <c r="N2452" s="61">
        <v>98106</v>
      </c>
      <c r="O2452" s="62" t="s">
        <v>468</v>
      </c>
      <c r="P2452" s="79">
        <v>9100000</v>
      </c>
      <c r="Q2452" s="79">
        <v>9100000</v>
      </c>
      <c r="R2452" s="79"/>
      <c r="S2452" s="80">
        <v>8538556.9199999999</v>
      </c>
      <c r="T2452" s="59" t="s">
        <v>70</v>
      </c>
      <c r="U2452" s="499">
        <v>6.1120000000000001</v>
      </c>
      <c r="V2452" s="499">
        <v>4.07E-2</v>
      </c>
      <c r="W2452" s="499">
        <v>0.02</v>
      </c>
      <c r="X2452" s="499">
        <v>6.0712999999999999</v>
      </c>
      <c r="Y2452" s="66">
        <v>39028</v>
      </c>
      <c r="Z2452" s="512">
        <f t="shared" si="229"/>
        <v>611.20000000000005</v>
      </c>
      <c r="AA2452" s="512">
        <f t="shared" si="230"/>
        <v>4.07</v>
      </c>
      <c r="AB2452" s="512">
        <f t="shared" si="231"/>
        <v>2</v>
      </c>
      <c r="AC2452" s="512">
        <f t="shared" si="232"/>
        <v>607.13</v>
      </c>
      <c r="AD2452" s="240">
        <v>360</v>
      </c>
      <c r="AE2452" s="240">
        <v>60</v>
      </c>
      <c r="AF2452" s="240">
        <v>2</v>
      </c>
      <c r="AG2452" s="59">
        <v>118</v>
      </c>
      <c r="AH2452" s="66">
        <v>42705</v>
      </c>
      <c r="AI2452" s="67" t="s">
        <v>61</v>
      </c>
      <c r="AJ2452" s="67" t="s">
        <v>61</v>
      </c>
      <c r="AK2452" s="68"/>
      <c r="AL2452" s="69" t="s">
        <v>98</v>
      </c>
      <c r="AM2452" s="66"/>
      <c r="AN2452" s="209">
        <v>69</v>
      </c>
      <c r="AO2452" s="209"/>
      <c r="AP2452" s="209"/>
      <c r="AQ2452" s="57">
        <v>3403145</v>
      </c>
      <c r="AR2452" s="57">
        <v>1</v>
      </c>
      <c r="AS2452" s="35">
        <f t="shared" si="233"/>
        <v>6275.8620689655172</v>
      </c>
      <c r="AT2452" s="241" t="s">
        <v>9287</v>
      </c>
      <c r="AU2452" s="79">
        <v>14500000</v>
      </c>
      <c r="AV2452" s="66">
        <v>38960</v>
      </c>
      <c r="AW2452" s="81">
        <v>62.758620689655174</v>
      </c>
      <c r="AX2452" s="216">
        <v>1965</v>
      </c>
      <c r="AY2452" s="216"/>
      <c r="AZ2452" s="74">
        <v>158642</v>
      </c>
      <c r="BA2452" s="69" t="s">
        <v>226</v>
      </c>
      <c r="BB2452" s="44">
        <f t="shared" si="234"/>
        <v>10000</v>
      </c>
      <c r="BC2452" s="81">
        <v>100</v>
      </c>
      <c r="BD2452" s="66">
        <v>38991</v>
      </c>
      <c r="BE2452" s="79">
        <v>1064161.8899999999</v>
      </c>
      <c r="BF2452" s="79">
        <v>210785.86</v>
      </c>
      <c r="BG2452" s="79">
        <v>853376.03</v>
      </c>
      <c r="BH2452" s="75">
        <v>1.1748065961944418</v>
      </c>
      <c r="BI2452" s="79">
        <v>31728.400000000001</v>
      </c>
      <c r="BJ2452" s="197">
        <v>0.2</v>
      </c>
      <c r="BK2452" s="78" t="s">
        <v>64</v>
      </c>
      <c r="BL2452" s="66">
        <v>38868</v>
      </c>
      <c r="BM2452" s="163">
        <v>513854</v>
      </c>
      <c r="BN2452" s="79">
        <v>513854</v>
      </c>
      <c r="BO2452" s="66">
        <v>38717</v>
      </c>
      <c r="BP2452" s="79">
        <v>483707.37</v>
      </c>
      <c r="BQ2452" s="79">
        <v>483707.37</v>
      </c>
      <c r="BR2452" s="158" t="s">
        <v>9289</v>
      </c>
      <c r="BS2452" s="74">
        <v>64126</v>
      </c>
      <c r="BT2452" s="161">
        <v>0.4042183028454</v>
      </c>
      <c r="BU2452" s="160">
        <v>39447</v>
      </c>
      <c r="BV2452" s="158" t="s">
        <v>9290</v>
      </c>
      <c r="BW2452" s="74">
        <v>58516</v>
      </c>
      <c r="BX2452" s="161">
        <v>0.36885566243491602</v>
      </c>
      <c r="BY2452" s="160">
        <v>39447</v>
      </c>
      <c r="BZ2452" s="158" t="s">
        <v>9287</v>
      </c>
      <c r="CA2452" s="74">
        <v>18000</v>
      </c>
      <c r="CB2452" s="161">
        <v>0.113463017359842</v>
      </c>
      <c r="CC2452" s="160">
        <v>44196</v>
      </c>
      <c r="CD2452" s="161">
        <v>3.633116322021279E-3</v>
      </c>
      <c r="CE2452" s="161">
        <v>2.8932844794714568E-3</v>
      </c>
    </row>
    <row r="2453" spans="2:83" ht="23">
      <c r="B2453" s="209">
        <v>70</v>
      </c>
      <c r="C2453" s="57">
        <v>3400007</v>
      </c>
      <c r="D2453" s="57">
        <v>1</v>
      </c>
      <c r="E2453" s="155" t="s">
        <v>2024</v>
      </c>
      <c r="F2453" s="241" t="s">
        <v>9291</v>
      </c>
      <c r="G2453" s="241"/>
      <c r="H2453" s="241"/>
      <c r="I2453" s="241"/>
      <c r="J2453" s="58" t="s">
        <v>9292</v>
      </c>
      <c r="K2453" s="58" t="s">
        <v>9293</v>
      </c>
      <c r="L2453" s="58" t="s">
        <v>8675</v>
      </c>
      <c r="M2453" s="59" t="s">
        <v>522</v>
      </c>
      <c r="N2453" s="61">
        <v>97401</v>
      </c>
      <c r="O2453" s="62" t="s">
        <v>351</v>
      </c>
      <c r="P2453" s="79">
        <v>9000000</v>
      </c>
      <c r="Q2453" s="79">
        <v>8974376.6899999995</v>
      </c>
      <c r="R2453" s="79"/>
      <c r="S2453" s="80">
        <v>7584125.71</v>
      </c>
      <c r="T2453" s="59" t="s">
        <v>60</v>
      </c>
      <c r="U2453" s="499">
        <v>5.72</v>
      </c>
      <c r="V2453" s="499">
        <v>4.07E-2</v>
      </c>
      <c r="W2453" s="499">
        <v>0.02</v>
      </c>
      <c r="X2453" s="499">
        <v>5.6793000000000005</v>
      </c>
      <c r="Y2453" s="66">
        <v>39022</v>
      </c>
      <c r="Z2453" s="512">
        <f t="shared" si="229"/>
        <v>572</v>
      </c>
      <c r="AA2453" s="512">
        <f t="shared" si="230"/>
        <v>4.07</v>
      </c>
      <c r="AB2453" s="512">
        <f t="shared" si="231"/>
        <v>2</v>
      </c>
      <c r="AC2453" s="512">
        <f t="shared" si="232"/>
        <v>567.93000000000006</v>
      </c>
      <c r="AD2453" s="240">
        <v>360</v>
      </c>
      <c r="AE2453" s="240">
        <v>0</v>
      </c>
      <c r="AF2453" s="240">
        <v>3</v>
      </c>
      <c r="AG2453" s="59">
        <v>117</v>
      </c>
      <c r="AH2453" s="66">
        <v>42675</v>
      </c>
      <c r="AI2453" s="67" t="s">
        <v>61</v>
      </c>
      <c r="AJ2453" s="67" t="s">
        <v>61</v>
      </c>
      <c r="AK2453" s="68"/>
      <c r="AL2453" s="69" t="s">
        <v>98</v>
      </c>
      <c r="AM2453" s="66"/>
      <c r="AN2453" s="209">
        <v>70</v>
      </c>
      <c r="AO2453" s="209"/>
      <c r="AP2453" s="209"/>
      <c r="AQ2453" s="57">
        <v>3400007</v>
      </c>
      <c r="AR2453" s="57">
        <v>1</v>
      </c>
      <c r="AS2453" s="35">
        <f t="shared" si="233"/>
        <v>6503.171514492753</v>
      </c>
      <c r="AT2453" s="241" t="s">
        <v>9291</v>
      </c>
      <c r="AU2453" s="79">
        <v>13800000</v>
      </c>
      <c r="AV2453" s="66">
        <v>38916</v>
      </c>
      <c r="AW2453" s="81">
        <v>65.031715144927531</v>
      </c>
      <c r="AX2453" s="215">
        <v>1994</v>
      </c>
      <c r="AY2453" s="215"/>
      <c r="AZ2453" s="74">
        <v>85791</v>
      </c>
      <c r="BA2453" s="69" t="s">
        <v>226</v>
      </c>
      <c r="BB2453" s="44">
        <f t="shared" si="234"/>
        <v>9360</v>
      </c>
      <c r="BC2453" s="81">
        <v>93.600000000000009</v>
      </c>
      <c r="BD2453" s="66">
        <v>39083</v>
      </c>
      <c r="BE2453" s="79">
        <v>1782822.08</v>
      </c>
      <c r="BF2453" s="79">
        <v>747203.88</v>
      </c>
      <c r="BG2453" s="79">
        <v>1035618.19</v>
      </c>
      <c r="BH2453" s="75">
        <v>1.4615522824253704</v>
      </c>
      <c r="BI2453" s="79">
        <v>15370.88</v>
      </c>
      <c r="BJ2453" s="197">
        <v>0.17916657924490914</v>
      </c>
      <c r="BK2453" s="78" t="s">
        <v>64</v>
      </c>
      <c r="BL2453" s="66">
        <v>39051</v>
      </c>
      <c r="BM2453" s="163">
        <v>1249895.93</v>
      </c>
      <c r="BN2453" s="79">
        <v>1249895.93</v>
      </c>
      <c r="BO2453" s="66">
        <v>38717</v>
      </c>
      <c r="BP2453" s="79">
        <v>1193018</v>
      </c>
      <c r="BQ2453" s="79">
        <v>1193018</v>
      </c>
      <c r="BR2453" s="158" t="s">
        <v>9294</v>
      </c>
      <c r="BS2453" s="74">
        <v>39651</v>
      </c>
      <c r="BT2453" s="161">
        <v>0.46218134769381403</v>
      </c>
      <c r="BU2453" s="160">
        <v>42216</v>
      </c>
      <c r="BV2453" s="158" t="s">
        <v>9295</v>
      </c>
      <c r="BW2453" s="74">
        <v>9659</v>
      </c>
      <c r="BX2453" s="161">
        <v>0.11258756746045601</v>
      </c>
      <c r="BY2453" s="160">
        <v>40663</v>
      </c>
      <c r="BZ2453" s="158" t="s">
        <v>3914</v>
      </c>
      <c r="CA2453" s="74">
        <v>7482</v>
      </c>
      <c r="CB2453" s="161">
        <v>8.7211945308948505E-2</v>
      </c>
      <c r="CC2453" s="160">
        <v>40755</v>
      </c>
      <c r="CD2453" s="161">
        <v>3.5829620255391536E-3</v>
      </c>
      <c r="CE2453" s="161">
        <v>2.8533433835282885E-3</v>
      </c>
    </row>
    <row r="2454" spans="2:83" ht="34">
      <c r="B2454" s="209">
        <v>71</v>
      </c>
      <c r="C2454" s="57">
        <v>3403987</v>
      </c>
      <c r="D2454" s="57">
        <v>1</v>
      </c>
      <c r="E2454" s="155" t="s">
        <v>2024</v>
      </c>
      <c r="F2454" s="241" t="s">
        <v>9296</v>
      </c>
      <c r="G2454" s="241"/>
      <c r="H2454" s="241"/>
      <c r="I2454" s="241"/>
      <c r="J2454" s="58" t="s">
        <v>9297</v>
      </c>
      <c r="K2454" s="58" t="s">
        <v>143</v>
      </c>
      <c r="L2454" s="58" t="s">
        <v>115</v>
      </c>
      <c r="M2454" s="59" t="s">
        <v>110</v>
      </c>
      <c r="N2454" s="61">
        <v>38125</v>
      </c>
      <c r="O2454" s="62" t="s">
        <v>351</v>
      </c>
      <c r="P2454" s="79">
        <v>8792250</v>
      </c>
      <c r="Q2454" s="79">
        <v>8792250</v>
      </c>
      <c r="R2454" s="79"/>
      <c r="S2454" s="80">
        <v>7917519.7999999998</v>
      </c>
      <c r="T2454" s="59" t="s">
        <v>70</v>
      </c>
      <c r="U2454" s="499">
        <v>5.7472149999999997</v>
      </c>
      <c r="V2454" s="499">
        <v>4.07E-2</v>
      </c>
      <c r="W2454" s="499">
        <v>0.02</v>
      </c>
      <c r="X2454" s="499">
        <v>5.7065150000000004</v>
      </c>
      <c r="Y2454" s="66">
        <v>39057</v>
      </c>
      <c r="Z2454" s="512">
        <f t="shared" si="229"/>
        <v>574.72149999999999</v>
      </c>
      <c r="AA2454" s="512">
        <f t="shared" si="230"/>
        <v>4.07</v>
      </c>
      <c r="AB2454" s="512">
        <f t="shared" si="231"/>
        <v>2</v>
      </c>
      <c r="AC2454" s="512">
        <f t="shared" si="232"/>
        <v>570.65150000000006</v>
      </c>
      <c r="AD2454" s="240">
        <v>360</v>
      </c>
      <c r="AE2454" s="240">
        <v>36</v>
      </c>
      <c r="AF2454" s="240">
        <v>1</v>
      </c>
      <c r="AG2454" s="59">
        <v>119</v>
      </c>
      <c r="AH2454" s="66">
        <v>42736</v>
      </c>
      <c r="AI2454" s="67" t="s">
        <v>61</v>
      </c>
      <c r="AJ2454" s="67" t="s">
        <v>61</v>
      </c>
      <c r="AK2454" s="68"/>
      <c r="AL2454" s="69" t="s">
        <v>78</v>
      </c>
      <c r="AM2454" s="66"/>
      <c r="AN2454" s="209">
        <v>71</v>
      </c>
      <c r="AO2454" s="209"/>
      <c r="AP2454" s="209"/>
      <c r="AQ2454" s="57">
        <v>3403987</v>
      </c>
      <c r="AR2454" s="57">
        <v>1</v>
      </c>
      <c r="AS2454" s="35">
        <f t="shared" si="233"/>
        <v>7712.5</v>
      </c>
      <c r="AT2454" s="241" t="s">
        <v>9296</v>
      </c>
      <c r="AU2454" s="79">
        <v>11400000</v>
      </c>
      <c r="AV2454" s="66">
        <v>39021</v>
      </c>
      <c r="AW2454" s="81">
        <v>77.125</v>
      </c>
      <c r="AX2454" s="215">
        <v>2000</v>
      </c>
      <c r="AY2454" s="215"/>
      <c r="AZ2454" s="74">
        <v>78084</v>
      </c>
      <c r="BA2454" s="69" t="s">
        <v>226</v>
      </c>
      <c r="BB2454" s="44">
        <f t="shared" si="234"/>
        <v>9500.0256134419342</v>
      </c>
      <c r="BC2454" s="81">
        <v>95.000256134419345</v>
      </c>
      <c r="BD2454" s="66">
        <v>39009</v>
      </c>
      <c r="BE2454" s="79">
        <v>1163038</v>
      </c>
      <c r="BF2454" s="79">
        <v>323722</v>
      </c>
      <c r="BG2454" s="79">
        <v>839316</v>
      </c>
      <c r="BH2454" s="75">
        <v>1.2021002088043553</v>
      </c>
      <c r="BI2454" s="79">
        <v>6832.35</v>
      </c>
      <c r="BJ2454" s="197">
        <v>8.7499999999999994E-2</v>
      </c>
      <c r="BK2454" s="78" t="s">
        <v>64</v>
      </c>
      <c r="BL2454" s="66">
        <v>38990</v>
      </c>
      <c r="BM2454" s="163">
        <v>174643.84</v>
      </c>
      <c r="BN2454" s="79">
        <v>165557</v>
      </c>
      <c r="BO2454" s="66">
        <v>38717</v>
      </c>
      <c r="BP2454" s="79">
        <v>229756.46</v>
      </c>
      <c r="BQ2454" s="79">
        <v>225751.3</v>
      </c>
      <c r="BR2454" s="158" t="s">
        <v>9298</v>
      </c>
      <c r="BS2454" s="74">
        <v>28868</v>
      </c>
      <c r="BT2454" s="161">
        <v>0.36970442088007799</v>
      </c>
      <c r="BU2454" s="160">
        <v>40724</v>
      </c>
      <c r="BV2454" s="158" t="s">
        <v>5806</v>
      </c>
      <c r="BW2454" s="74">
        <v>14751</v>
      </c>
      <c r="BX2454" s="161">
        <v>0.18891194098663</v>
      </c>
      <c r="BY2454" s="160">
        <v>42704</v>
      </c>
      <c r="BZ2454" s="158" t="s">
        <v>9299</v>
      </c>
      <c r="CA2454" s="74">
        <v>10338</v>
      </c>
      <c r="CB2454" s="161">
        <v>0.132395881358537</v>
      </c>
      <c r="CC2454" s="160">
        <v>40602</v>
      </c>
      <c r="CD2454" s="161">
        <v>3.510249118933142E-3</v>
      </c>
      <c r="CE2454" s="161">
        <v>2.7954374136959247E-3</v>
      </c>
    </row>
    <row r="2455" spans="2:83" ht="23">
      <c r="B2455" s="209">
        <v>72</v>
      </c>
      <c r="C2455" s="57">
        <v>3403903</v>
      </c>
      <c r="D2455" s="57">
        <v>1</v>
      </c>
      <c r="E2455" s="155" t="s">
        <v>2024</v>
      </c>
      <c r="F2455" s="241" t="s">
        <v>9300</v>
      </c>
      <c r="G2455" s="241"/>
      <c r="H2455" s="241"/>
      <c r="I2455" s="241"/>
      <c r="J2455" s="58" t="s">
        <v>9301</v>
      </c>
      <c r="K2455" s="58" t="s">
        <v>9302</v>
      </c>
      <c r="L2455" s="58" t="s">
        <v>825</v>
      </c>
      <c r="M2455" s="59" t="s">
        <v>58</v>
      </c>
      <c r="N2455" s="61" t="s">
        <v>9303</v>
      </c>
      <c r="O2455" s="62" t="s">
        <v>222</v>
      </c>
      <c r="P2455" s="79">
        <v>8350000</v>
      </c>
      <c r="Q2455" s="79">
        <v>8350000</v>
      </c>
      <c r="R2455" s="79"/>
      <c r="S2455" s="79">
        <v>7025606.179999996</v>
      </c>
      <c r="T2455" s="59" t="s">
        <v>60</v>
      </c>
      <c r="U2455" s="499">
        <v>5.673</v>
      </c>
      <c r="V2455" s="499">
        <v>4.07E-2</v>
      </c>
      <c r="W2455" s="499">
        <v>0.02</v>
      </c>
      <c r="X2455" s="499">
        <v>5.6323000000000008</v>
      </c>
      <c r="Y2455" s="66">
        <v>39086</v>
      </c>
      <c r="Z2455" s="512">
        <f t="shared" si="229"/>
        <v>567.29999999999995</v>
      </c>
      <c r="AA2455" s="512">
        <f t="shared" si="230"/>
        <v>4.07</v>
      </c>
      <c r="AB2455" s="512">
        <f t="shared" si="231"/>
        <v>2</v>
      </c>
      <c r="AC2455" s="512">
        <f t="shared" si="232"/>
        <v>563.23</v>
      </c>
      <c r="AD2455" s="240">
        <v>360</v>
      </c>
      <c r="AE2455" s="240">
        <v>0</v>
      </c>
      <c r="AF2455" s="240">
        <v>0</v>
      </c>
      <c r="AG2455" s="59">
        <v>120</v>
      </c>
      <c r="AH2455" s="66">
        <v>42767</v>
      </c>
      <c r="AI2455" s="67" t="s">
        <v>61</v>
      </c>
      <c r="AJ2455" s="67" t="s">
        <v>61</v>
      </c>
      <c r="AK2455" s="68"/>
      <c r="AL2455" s="69" t="s">
        <v>98</v>
      </c>
      <c r="AM2455" s="66"/>
      <c r="AN2455" s="209">
        <v>72</v>
      </c>
      <c r="AO2455" s="209"/>
      <c r="AP2455" s="209"/>
      <c r="AQ2455" s="57">
        <v>3403903</v>
      </c>
      <c r="AR2455" s="57">
        <v>1</v>
      </c>
      <c r="AS2455" s="35">
        <f t="shared" si="233"/>
        <v>5839.1608391608397</v>
      </c>
      <c r="AT2455" s="241" t="s">
        <v>9300</v>
      </c>
      <c r="AU2455" s="79">
        <v>14300000</v>
      </c>
      <c r="AV2455" s="66">
        <v>39031</v>
      </c>
      <c r="AW2455" s="81">
        <v>58.391608391608393</v>
      </c>
      <c r="AX2455" s="215">
        <v>1979</v>
      </c>
      <c r="AY2455" s="215"/>
      <c r="AZ2455" s="74">
        <v>95826</v>
      </c>
      <c r="BA2455" s="69" t="s">
        <v>226</v>
      </c>
      <c r="BB2455" s="44">
        <f t="shared" si="234"/>
        <v>9750</v>
      </c>
      <c r="BC2455" s="81">
        <v>97.5</v>
      </c>
      <c r="BD2455" s="66">
        <v>39070</v>
      </c>
      <c r="BE2455" s="79">
        <v>1013634.85</v>
      </c>
      <c r="BF2455" s="79">
        <v>342547.04</v>
      </c>
      <c r="BG2455" s="79">
        <v>671087.80000000005</v>
      </c>
      <c r="BH2455" s="75">
        <v>1.1000175356324464</v>
      </c>
      <c r="BI2455" s="79">
        <v>11978.25</v>
      </c>
      <c r="BJ2455" s="197">
        <v>0.125</v>
      </c>
      <c r="BK2455" s="78" t="s">
        <v>64</v>
      </c>
      <c r="BL2455" s="66">
        <v>38990</v>
      </c>
      <c r="BM2455" s="163">
        <v>831648</v>
      </c>
      <c r="BN2455" s="79">
        <v>798688</v>
      </c>
      <c r="BO2455" s="66">
        <v>38717</v>
      </c>
      <c r="BP2455" s="79">
        <v>727614.69</v>
      </c>
      <c r="BQ2455" s="79">
        <v>484258.27</v>
      </c>
      <c r="BR2455" s="158" t="s">
        <v>5655</v>
      </c>
      <c r="BS2455" s="74">
        <v>44310</v>
      </c>
      <c r="BT2455" s="161">
        <v>0.46240060108947501</v>
      </c>
      <c r="BU2455" s="160">
        <v>40147</v>
      </c>
      <c r="BV2455" s="158" t="s">
        <v>5619</v>
      </c>
      <c r="BW2455" s="74">
        <v>20000</v>
      </c>
      <c r="BX2455" s="161">
        <v>0.20871162315029301</v>
      </c>
      <c r="BY2455" s="160">
        <v>39538</v>
      </c>
      <c r="BZ2455" s="158" t="s">
        <v>9304</v>
      </c>
      <c r="CA2455" s="74">
        <v>9716</v>
      </c>
      <c r="CB2455" s="161">
        <v>0.10139210652641201</v>
      </c>
      <c r="CC2455" s="160">
        <v>40359</v>
      </c>
      <c r="CD2455" s="161">
        <v>3.3336836581184266E-3</v>
      </c>
      <c r="CE2455" s="161">
        <v>2.6548269674271062E-3</v>
      </c>
    </row>
    <row r="2456" spans="2:83" ht="23">
      <c r="B2456" s="209">
        <v>73</v>
      </c>
      <c r="C2456" s="57">
        <v>3404220</v>
      </c>
      <c r="D2456" s="57">
        <v>1</v>
      </c>
      <c r="E2456" s="155" t="s">
        <v>2024</v>
      </c>
      <c r="F2456" s="241" t="s">
        <v>9305</v>
      </c>
      <c r="G2456" s="241"/>
      <c r="H2456" s="241"/>
      <c r="I2456" s="241"/>
      <c r="J2456" s="58" t="s">
        <v>9306</v>
      </c>
      <c r="K2456" s="58" t="s">
        <v>354</v>
      </c>
      <c r="L2456" s="58" t="s">
        <v>8990</v>
      </c>
      <c r="M2456" s="59" t="s">
        <v>355</v>
      </c>
      <c r="N2456" s="61">
        <v>10012</v>
      </c>
      <c r="O2456" s="62" t="s">
        <v>222</v>
      </c>
      <c r="P2456" s="79">
        <v>8350000</v>
      </c>
      <c r="Q2456" s="79">
        <v>8350000</v>
      </c>
      <c r="R2456" s="79"/>
      <c r="S2456" s="80">
        <v>7506889.4500000002</v>
      </c>
      <c r="T2456" s="59" t="s">
        <v>70</v>
      </c>
      <c r="U2456" s="499">
        <v>5.6640000000000006</v>
      </c>
      <c r="V2456" s="499">
        <v>4.07E-2</v>
      </c>
      <c r="W2456" s="499">
        <v>0.02</v>
      </c>
      <c r="X2456" s="499">
        <v>5.6233000000000004</v>
      </c>
      <c r="Y2456" s="66">
        <v>39078</v>
      </c>
      <c r="Z2456" s="512">
        <f t="shared" si="229"/>
        <v>566.40000000000009</v>
      </c>
      <c r="AA2456" s="512">
        <f t="shared" si="230"/>
        <v>4.07</v>
      </c>
      <c r="AB2456" s="512">
        <f t="shared" si="231"/>
        <v>2</v>
      </c>
      <c r="AC2456" s="512">
        <f t="shared" si="232"/>
        <v>562.33000000000004</v>
      </c>
      <c r="AD2456" s="240">
        <v>360</v>
      </c>
      <c r="AE2456" s="240">
        <v>36</v>
      </c>
      <c r="AF2456" s="240">
        <v>1</v>
      </c>
      <c r="AG2456" s="59">
        <v>119</v>
      </c>
      <c r="AH2456" s="66">
        <v>42736</v>
      </c>
      <c r="AI2456" s="67" t="s">
        <v>61</v>
      </c>
      <c r="AJ2456" s="67" t="s">
        <v>61</v>
      </c>
      <c r="AK2456" s="68"/>
      <c r="AL2456" s="69" t="s">
        <v>348</v>
      </c>
      <c r="AM2456" s="66"/>
      <c r="AN2456" s="209">
        <v>73</v>
      </c>
      <c r="AO2456" s="209"/>
      <c r="AP2456" s="209"/>
      <c r="AQ2456" s="57">
        <v>3404220</v>
      </c>
      <c r="AR2456" s="57">
        <v>1</v>
      </c>
      <c r="AS2456" s="35">
        <f t="shared" si="233"/>
        <v>7324.561403508771</v>
      </c>
      <c r="AT2456" s="241" t="s">
        <v>9305</v>
      </c>
      <c r="AU2456" s="79">
        <v>11400000</v>
      </c>
      <c r="AV2456" s="66">
        <v>39036</v>
      </c>
      <c r="AW2456" s="81">
        <v>73.245614035087712</v>
      </c>
      <c r="AX2456" s="216">
        <v>2006</v>
      </c>
      <c r="AY2456" s="216"/>
      <c r="AZ2456" s="74">
        <v>11920</v>
      </c>
      <c r="BA2456" s="69" t="s">
        <v>226</v>
      </c>
      <c r="BB2456" s="44">
        <f t="shared" si="234"/>
        <v>10000</v>
      </c>
      <c r="BC2456" s="81">
        <v>100</v>
      </c>
      <c r="BD2456" s="66">
        <v>39114</v>
      </c>
      <c r="BE2456" s="79">
        <v>692316.49</v>
      </c>
      <c r="BF2456" s="79">
        <v>30748.23</v>
      </c>
      <c r="BG2456" s="79">
        <v>661568.25</v>
      </c>
      <c r="BH2456" s="75">
        <v>1.110842489051703</v>
      </c>
      <c r="BI2456" s="79">
        <v>1192</v>
      </c>
      <c r="BJ2456" s="197">
        <v>0.1</v>
      </c>
      <c r="BK2456" s="78"/>
      <c r="BL2456" s="66"/>
      <c r="BM2456" s="163"/>
      <c r="BN2456" s="79"/>
      <c r="BO2456" s="66"/>
      <c r="BP2456" s="79"/>
      <c r="BQ2456" s="79"/>
      <c r="BR2456" s="158" t="s">
        <v>9307</v>
      </c>
      <c r="BS2456" s="74">
        <v>11920</v>
      </c>
      <c r="BT2456" s="161">
        <v>1</v>
      </c>
      <c r="BU2456" s="160">
        <v>42825</v>
      </c>
      <c r="BV2456" s="158"/>
      <c r="BW2456" s="74"/>
      <c r="BX2456" s="161"/>
      <c r="BY2456" s="160"/>
      <c r="BZ2456" s="158"/>
      <c r="CA2456" s="74"/>
      <c r="CB2456" s="161"/>
      <c r="CC2456" s="160"/>
      <c r="CD2456" s="161">
        <v>3.3336836581184266E-3</v>
      </c>
      <c r="CE2456" s="161">
        <v>2.6548269674271062E-3</v>
      </c>
    </row>
    <row r="2457" spans="2:83" ht="23">
      <c r="B2457" s="228">
        <v>74</v>
      </c>
      <c r="C2457" s="89">
        <v>3404754</v>
      </c>
      <c r="D2457" s="89">
        <v>1</v>
      </c>
      <c r="E2457" s="147" t="s">
        <v>2024</v>
      </c>
      <c r="F2457" s="248" t="s">
        <v>9308</v>
      </c>
      <c r="G2457" s="248"/>
      <c r="H2457" s="248"/>
      <c r="I2457" s="248"/>
      <c r="J2457" s="90" t="s">
        <v>9309</v>
      </c>
      <c r="K2457" s="90" t="s">
        <v>6341</v>
      </c>
      <c r="L2457" s="90" t="s">
        <v>1842</v>
      </c>
      <c r="M2457" s="91" t="s">
        <v>90</v>
      </c>
      <c r="N2457" s="93">
        <v>44278</v>
      </c>
      <c r="O2457" s="94" t="s">
        <v>222</v>
      </c>
      <c r="P2457" s="95">
        <v>7840000</v>
      </c>
      <c r="Q2457" s="95">
        <v>7840000</v>
      </c>
      <c r="R2457" s="95"/>
      <c r="S2457" s="96">
        <v>7042199.6500000004</v>
      </c>
      <c r="T2457" s="91" t="s">
        <v>70</v>
      </c>
      <c r="U2457" s="500">
        <v>5.62</v>
      </c>
      <c r="V2457" s="500">
        <v>4.07E-2</v>
      </c>
      <c r="W2457" s="500">
        <v>0.02</v>
      </c>
      <c r="X2457" s="500">
        <v>5.5792999999999999</v>
      </c>
      <c r="Y2457" s="97">
        <v>39069</v>
      </c>
      <c r="Z2457" s="512">
        <f t="shared" si="229"/>
        <v>562</v>
      </c>
      <c r="AA2457" s="512">
        <f t="shared" si="230"/>
        <v>4.07</v>
      </c>
      <c r="AB2457" s="512">
        <f t="shared" si="231"/>
        <v>2</v>
      </c>
      <c r="AC2457" s="512">
        <f t="shared" si="232"/>
        <v>557.92999999999995</v>
      </c>
      <c r="AD2457" s="249">
        <v>360</v>
      </c>
      <c r="AE2457" s="249">
        <v>36</v>
      </c>
      <c r="AF2457" s="249">
        <v>1</v>
      </c>
      <c r="AG2457" s="91">
        <v>119</v>
      </c>
      <c r="AH2457" s="97">
        <v>42736</v>
      </c>
      <c r="AI2457" s="98" t="s">
        <v>61</v>
      </c>
      <c r="AJ2457" s="98" t="s">
        <v>61</v>
      </c>
      <c r="AK2457" s="99"/>
      <c r="AL2457" s="100" t="s">
        <v>78</v>
      </c>
      <c r="AM2457" s="97"/>
      <c r="AN2457" s="228">
        <v>74</v>
      </c>
      <c r="AO2457" s="228"/>
      <c r="AP2457" s="228"/>
      <c r="AQ2457" s="89">
        <v>3404754</v>
      </c>
      <c r="AR2457" s="89">
        <v>1</v>
      </c>
      <c r="AS2457" s="35">
        <f t="shared" si="233"/>
        <v>7951.3184584178507</v>
      </c>
      <c r="AT2457" s="248" t="s">
        <v>9308</v>
      </c>
      <c r="AU2457" s="95">
        <v>9860000</v>
      </c>
      <c r="AV2457" s="97">
        <v>39037</v>
      </c>
      <c r="AW2457" s="106">
        <v>79.513184584178504</v>
      </c>
      <c r="AX2457" s="220">
        <v>1993</v>
      </c>
      <c r="AY2457" s="220">
        <v>2001</v>
      </c>
      <c r="AZ2457" s="105">
        <v>70046</v>
      </c>
      <c r="BA2457" s="100" t="s">
        <v>226</v>
      </c>
      <c r="BB2457" s="44">
        <f t="shared" si="234"/>
        <v>10000</v>
      </c>
      <c r="BC2457" s="106">
        <v>100</v>
      </c>
      <c r="BD2457" s="97">
        <v>39114</v>
      </c>
      <c r="BE2457" s="95">
        <v>665437</v>
      </c>
      <c r="BF2457" s="95">
        <v>6654.37</v>
      </c>
      <c r="BG2457" s="95">
        <v>658782.63</v>
      </c>
      <c r="BH2457" s="192">
        <v>1.2041406653672297</v>
      </c>
      <c r="BI2457" s="95">
        <v>7004.6</v>
      </c>
      <c r="BJ2457" s="203">
        <v>0.1</v>
      </c>
      <c r="BK2457" s="108"/>
      <c r="BL2457" s="97"/>
      <c r="BM2457" s="168"/>
      <c r="BN2457" s="95"/>
      <c r="BO2457" s="97"/>
      <c r="BP2457" s="95"/>
      <c r="BQ2457" s="95"/>
      <c r="BR2457" s="133" t="s">
        <v>9310</v>
      </c>
      <c r="BS2457" s="105">
        <v>70046</v>
      </c>
      <c r="BT2457" s="169">
        <v>1</v>
      </c>
      <c r="BU2457" s="136">
        <v>46265</v>
      </c>
      <c r="BV2457" s="133"/>
      <c r="BW2457" s="105"/>
      <c r="BX2457" s="169"/>
      <c r="BY2457" s="136"/>
      <c r="BZ2457" s="133"/>
      <c r="CA2457" s="105"/>
      <c r="CB2457" s="169"/>
      <c r="CC2457" s="136"/>
      <c r="CD2457" s="169">
        <v>3.1300694466644867E-3</v>
      </c>
      <c r="CE2457" s="169">
        <v>2.4926758592369474E-3</v>
      </c>
    </row>
    <row r="2458" spans="2:83" ht="23">
      <c r="B2458" s="228">
        <v>75</v>
      </c>
      <c r="C2458" s="89">
        <v>3402748</v>
      </c>
      <c r="D2458" s="89">
        <v>1</v>
      </c>
      <c r="E2458" s="147" t="s">
        <v>2024</v>
      </c>
      <c r="F2458" s="248" t="s">
        <v>9311</v>
      </c>
      <c r="G2458" s="248"/>
      <c r="H2458" s="248"/>
      <c r="I2458" s="248"/>
      <c r="J2458" s="90" t="s">
        <v>9312</v>
      </c>
      <c r="K2458" s="90" t="s">
        <v>9313</v>
      </c>
      <c r="L2458" s="90" t="s">
        <v>478</v>
      </c>
      <c r="M2458" s="91" t="s">
        <v>355</v>
      </c>
      <c r="N2458" s="93">
        <v>11021</v>
      </c>
      <c r="O2458" s="94" t="s">
        <v>615</v>
      </c>
      <c r="P2458" s="95">
        <v>7500000</v>
      </c>
      <c r="Q2458" s="95">
        <v>7500000</v>
      </c>
      <c r="R2458" s="95"/>
      <c r="S2458" s="96">
        <v>7500000</v>
      </c>
      <c r="T2458" s="91" t="s">
        <v>223</v>
      </c>
      <c r="U2458" s="500">
        <v>5.9499999999999993</v>
      </c>
      <c r="V2458" s="500">
        <v>4.07E-2</v>
      </c>
      <c r="W2458" s="500">
        <v>0.02</v>
      </c>
      <c r="X2458" s="500">
        <v>5.9093</v>
      </c>
      <c r="Y2458" s="97">
        <v>39071</v>
      </c>
      <c r="Z2458" s="512">
        <f t="shared" si="229"/>
        <v>594.99999999999989</v>
      </c>
      <c r="AA2458" s="512">
        <f t="shared" si="230"/>
        <v>4.07</v>
      </c>
      <c r="AB2458" s="512">
        <f t="shared" si="231"/>
        <v>2</v>
      </c>
      <c r="AC2458" s="512">
        <f t="shared" si="232"/>
        <v>590.92999999999995</v>
      </c>
      <c r="AD2458" s="249">
        <v>0</v>
      </c>
      <c r="AE2458" s="249">
        <v>60</v>
      </c>
      <c r="AF2458" s="249">
        <v>1</v>
      </c>
      <c r="AG2458" s="91">
        <v>59</v>
      </c>
      <c r="AH2458" s="97">
        <v>40909</v>
      </c>
      <c r="AI2458" s="98" t="s">
        <v>61</v>
      </c>
      <c r="AJ2458" s="98" t="s">
        <v>61</v>
      </c>
      <c r="AK2458" s="99"/>
      <c r="AL2458" s="100" t="s">
        <v>663</v>
      </c>
      <c r="AM2458" s="97"/>
      <c r="AN2458" s="228">
        <v>75</v>
      </c>
      <c r="AO2458" s="228"/>
      <c r="AP2458" s="228"/>
      <c r="AQ2458" s="89">
        <v>3402748</v>
      </c>
      <c r="AR2458" s="89">
        <v>1</v>
      </c>
      <c r="AS2458" s="35">
        <f t="shared" si="233"/>
        <v>5474.4525547445255</v>
      </c>
      <c r="AT2458" s="248" t="s">
        <v>9311</v>
      </c>
      <c r="AU2458" s="95">
        <v>13700000</v>
      </c>
      <c r="AV2458" s="97">
        <v>39022</v>
      </c>
      <c r="AW2458" s="106">
        <v>54.744525547445257</v>
      </c>
      <c r="AX2458" s="220">
        <v>1995</v>
      </c>
      <c r="AY2458" s="220"/>
      <c r="AZ2458" s="105">
        <v>85</v>
      </c>
      <c r="BA2458" s="100" t="s">
        <v>2847</v>
      </c>
      <c r="BB2458" s="44">
        <f t="shared" si="234"/>
        <v>7930</v>
      </c>
      <c r="BC2458" s="106">
        <v>79.3</v>
      </c>
      <c r="BD2458" s="97">
        <v>38990</v>
      </c>
      <c r="BE2458" s="95">
        <v>4689264.75</v>
      </c>
      <c r="BF2458" s="95">
        <v>3708812.07</v>
      </c>
      <c r="BG2458" s="95">
        <v>980452.67</v>
      </c>
      <c r="BH2458" s="192">
        <v>1.7524274398191455</v>
      </c>
      <c r="BI2458" s="95">
        <v>187570.59</v>
      </c>
      <c r="BJ2458" s="203">
        <v>2206.7128235294117</v>
      </c>
      <c r="BK2458" s="108" t="s">
        <v>3572</v>
      </c>
      <c r="BL2458" s="97">
        <v>38990</v>
      </c>
      <c r="BM2458" s="168">
        <v>1470000</v>
      </c>
      <c r="BN2458" s="95">
        <v>1470000</v>
      </c>
      <c r="BO2458" s="97">
        <v>38717</v>
      </c>
      <c r="BP2458" s="95">
        <v>1516000</v>
      </c>
      <c r="BQ2458" s="95">
        <v>1516000</v>
      </c>
      <c r="BR2458" s="133"/>
      <c r="BS2458" s="105"/>
      <c r="BT2458" s="169"/>
      <c r="BU2458" s="136"/>
      <c r="BV2458" s="133"/>
      <c r="BW2458" s="105"/>
      <c r="BX2458" s="169"/>
      <c r="BY2458" s="136"/>
      <c r="BZ2458" s="133"/>
      <c r="CA2458" s="105"/>
      <c r="CB2458" s="169"/>
      <c r="CC2458" s="136"/>
      <c r="CD2458" s="169">
        <v>2.9943266390285266E-3</v>
      </c>
      <c r="CE2458" s="169">
        <v>2.3845751204435084E-3</v>
      </c>
    </row>
    <row r="2459" spans="2:83" ht="23">
      <c r="B2459" s="228">
        <v>76</v>
      </c>
      <c r="C2459" s="89">
        <v>3402369</v>
      </c>
      <c r="D2459" s="89">
        <v>1</v>
      </c>
      <c r="E2459" s="147" t="s">
        <v>2024</v>
      </c>
      <c r="F2459" s="248" t="s">
        <v>9314</v>
      </c>
      <c r="G2459" s="248"/>
      <c r="H2459" s="248"/>
      <c r="I2459" s="248"/>
      <c r="J2459" s="90" t="s">
        <v>9315</v>
      </c>
      <c r="K2459" s="90" t="s">
        <v>2255</v>
      </c>
      <c r="L2459" s="90" t="s">
        <v>1043</v>
      </c>
      <c r="M2459" s="91" t="s">
        <v>104</v>
      </c>
      <c r="N2459" s="93">
        <v>46236</v>
      </c>
      <c r="O2459" s="94" t="s">
        <v>222</v>
      </c>
      <c r="P2459" s="95">
        <v>7170003</v>
      </c>
      <c r="Q2459" s="95">
        <v>7157707.8099999996</v>
      </c>
      <c r="R2459" s="95"/>
      <c r="S2459" s="96">
        <v>6072332.96</v>
      </c>
      <c r="T2459" s="91" t="s">
        <v>60</v>
      </c>
      <c r="U2459" s="500">
        <v>5.88</v>
      </c>
      <c r="V2459" s="500">
        <v>7.0699999999999999E-2</v>
      </c>
      <c r="W2459" s="500">
        <v>0.05</v>
      </c>
      <c r="X2459" s="500">
        <v>5.8092999999999995</v>
      </c>
      <c r="Y2459" s="97">
        <v>39043</v>
      </c>
      <c r="Z2459" s="512">
        <f t="shared" si="229"/>
        <v>588</v>
      </c>
      <c r="AA2459" s="512">
        <f t="shared" si="230"/>
        <v>7.07</v>
      </c>
      <c r="AB2459" s="512">
        <f t="shared" si="231"/>
        <v>5</v>
      </c>
      <c r="AC2459" s="512">
        <f t="shared" si="232"/>
        <v>580.92999999999995</v>
      </c>
      <c r="AD2459" s="249">
        <v>360</v>
      </c>
      <c r="AE2459" s="249">
        <v>0</v>
      </c>
      <c r="AF2459" s="249">
        <v>2</v>
      </c>
      <c r="AG2459" s="91">
        <v>118</v>
      </c>
      <c r="AH2459" s="97">
        <v>42705</v>
      </c>
      <c r="AI2459" s="98" t="s">
        <v>61</v>
      </c>
      <c r="AJ2459" s="98" t="s">
        <v>9014</v>
      </c>
      <c r="AK2459" s="99"/>
      <c r="AL2459" s="100" t="s">
        <v>78</v>
      </c>
      <c r="AM2459" s="97"/>
      <c r="AN2459" s="228">
        <v>76</v>
      </c>
      <c r="AO2459" s="228"/>
      <c r="AP2459" s="228"/>
      <c r="AQ2459" s="89">
        <v>3402369</v>
      </c>
      <c r="AR2459" s="89">
        <v>1</v>
      </c>
      <c r="AS2459" s="35">
        <f t="shared" si="233"/>
        <v>7186.4536244979918</v>
      </c>
      <c r="AT2459" s="248" t="s">
        <v>9314</v>
      </c>
      <c r="AU2459" s="95">
        <v>9960000</v>
      </c>
      <c r="AV2459" s="97">
        <v>38963</v>
      </c>
      <c r="AW2459" s="106">
        <v>71.864536244979917</v>
      </c>
      <c r="AX2459" s="220">
        <v>1988</v>
      </c>
      <c r="AY2459" s="220"/>
      <c r="AZ2459" s="105">
        <v>55575</v>
      </c>
      <c r="BA2459" s="100" t="s">
        <v>226</v>
      </c>
      <c r="BB2459" s="44">
        <f t="shared" si="234"/>
        <v>10000</v>
      </c>
      <c r="BC2459" s="106">
        <v>100</v>
      </c>
      <c r="BD2459" s="97">
        <v>39114</v>
      </c>
      <c r="BE2459" s="95">
        <v>723947.5</v>
      </c>
      <c r="BF2459" s="95"/>
      <c r="BG2459" s="95">
        <v>723947.5</v>
      </c>
      <c r="BH2459" s="192">
        <v>1.3200586771181233</v>
      </c>
      <c r="BI2459" s="95">
        <v>13893.75</v>
      </c>
      <c r="BJ2459" s="203">
        <v>0.25</v>
      </c>
      <c r="BK2459" s="108"/>
      <c r="BL2459" s="97"/>
      <c r="BM2459" s="168"/>
      <c r="BN2459" s="95"/>
      <c r="BO2459" s="97"/>
      <c r="BP2459" s="95"/>
      <c r="BQ2459" s="95"/>
      <c r="BR2459" s="133" t="s">
        <v>9239</v>
      </c>
      <c r="BS2459" s="105">
        <v>55575</v>
      </c>
      <c r="BT2459" s="169">
        <v>1</v>
      </c>
      <c r="BU2459" s="136">
        <v>46325</v>
      </c>
      <c r="BV2459" s="133"/>
      <c r="BW2459" s="105"/>
      <c r="BX2459" s="169"/>
      <c r="BY2459" s="136"/>
      <c r="BZ2459" s="133"/>
      <c r="CA2459" s="105"/>
      <c r="CB2459" s="169"/>
      <c r="CC2459" s="136"/>
      <c r="CD2459" s="169">
        <v>2.8576686893154045E-3</v>
      </c>
      <c r="CE2459" s="169">
        <v>2.2757455950840255E-3</v>
      </c>
    </row>
    <row r="2460" spans="2:83" ht="23">
      <c r="B2460" s="228">
        <v>77</v>
      </c>
      <c r="C2460" s="89">
        <v>3401946</v>
      </c>
      <c r="D2460" s="89">
        <v>1</v>
      </c>
      <c r="E2460" s="147" t="s">
        <v>2024</v>
      </c>
      <c r="F2460" s="248" t="s">
        <v>9316</v>
      </c>
      <c r="G2460" s="248"/>
      <c r="H2460" s="248"/>
      <c r="I2460" s="248"/>
      <c r="J2460" s="90" t="s">
        <v>9317</v>
      </c>
      <c r="K2460" s="90" t="s">
        <v>6039</v>
      </c>
      <c r="L2460" s="90" t="s">
        <v>88</v>
      </c>
      <c r="M2460" s="91" t="s">
        <v>671</v>
      </c>
      <c r="N2460" s="93">
        <v>16066</v>
      </c>
      <c r="O2460" s="94" t="s">
        <v>351</v>
      </c>
      <c r="P2460" s="95">
        <v>7000000</v>
      </c>
      <c r="Q2460" s="95">
        <v>6993754.1600000001</v>
      </c>
      <c r="R2460" s="95"/>
      <c r="S2460" s="96">
        <v>5897753.4000000004</v>
      </c>
      <c r="T2460" s="91" t="s">
        <v>60</v>
      </c>
      <c r="U2460" s="500">
        <v>5.7149999999999999</v>
      </c>
      <c r="V2460" s="500">
        <v>4.07E-2</v>
      </c>
      <c r="W2460" s="500">
        <v>0.02</v>
      </c>
      <c r="X2460" s="500">
        <v>5.6743000000000006</v>
      </c>
      <c r="Y2460" s="97">
        <v>39071</v>
      </c>
      <c r="Z2460" s="512">
        <f t="shared" si="229"/>
        <v>571.5</v>
      </c>
      <c r="AA2460" s="512">
        <f t="shared" si="230"/>
        <v>4.07</v>
      </c>
      <c r="AB2460" s="512">
        <f t="shared" si="231"/>
        <v>2</v>
      </c>
      <c r="AC2460" s="512">
        <f t="shared" si="232"/>
        <v>567.43000000000006</v>
      </c>
      <c r="AD2460" s="249">
        <v>360</v>
      </c>
      <c r="AE2460" s="249">
        <v>0</v>
      </c>
      <c r="AF2460" s="249">
        <v>1</v>
      </c>
      <c r="AG2460" s="91">
        <v>119</v>
      </c>
      <c r="AH2460" s="97">
        <v>42736</v>
      </c>
      <c r="AI2460" s="98" t="s">
        <v>61</v>
      </c>
      <c r="AJ2460" s="98" t="s">
        <v>61</v>
      </c>
      <c r="AK2460" s="99"/>
      <c r="AL2460" s="100" t="s">
        <v>98</v>
      </c>
      <c r="AM2460" s="97"/>
      <c r="AN2460" s="228">
        <v>77</v>
      </c>
      <c r="AO2460" s="228"/>
      <c r="AP2460" s="228"/>
      <c r="AQ2460" s="89">
        <v>3401946</v>
      </c>
      <c r="AR2460" s="89">
        <v>1</v>
      </c>
      <c r="AS2460" s="35">
        <f t="shared" si="233"/>
        <v>7479.9509732620318</v>
      </c>
      <c r="AT2460" s="248" t="s">
        <v>9316</v>
      </c>
      <c r="AU2460" s="95">
        <v>9350000</v>
      </c>
      <c r="AV2460" s="97">
        <v>39038</v>
      </c>
      <c r="AW2460" s="106">
        <v>74.799509732620322</v>
      </c>
      <c r="AX2460" s="220">
        <v>2004</v>
      </c>
      <c r="AY2460" s="220"/>
      <c r="AZ2460" s="105">
        <v>50400</v>
      </c>
      <c r="BA2460" s="100" t="s">
        <v>226</v>
      </c>
      <c r="BB2460" s="44">
        <f t="shared" si="234"/>
        <v>8365.8730158730159</v>
      </c>
      <c r="BC2460" s="106">
        <v>83.658730158730151</v>
      </c>
      <c r="BD2460" s="97">
        <v>39056</v>
      </c>
      <c r="BE2460" s="95">
        <v>936383</v>
      </c>
      <c r="BF2460" s="95">
        <v>263397</v>
      </c>
      <c r="BG2460" s="95">
        <v>672986</v>
      </c>
      <c r="BH2460" s="192">
        <v>1.2297908231372607</v>
      </c>
      <c r="BI2460" s="95">
        <v>5040</v>
      </c>
      <c r="BJ2460" s="203">
        <v>0.1</v>
      </c>
      <c r="BK2460" s="108" t="s">
        <v>64</v>
      </c>
      <c r="BL2460" s="97">
        <v>39021</v>
      </c>
      <c r="BM2460" s="168">
        <v>441327.6</v>
      </c>
      <c r="BN2460" s="95">
        <v>441327.6</v>
      </c>
      <c r="BO2460" s="97"/>
      <c r="BP2460" s="95"/>
      <c r="BQ2460" s="95"/>
      <c r="BR2460" s="133" t="s">
        <v>9318</v>
      </c>
      <c r="BS2460" s="105">
        <v>13780</v>
      </c>
      <c r="BT2460" s="169">
        <v>0.273412698412698</v>
      </c>
      <c r="BU2460" s="136">
        <v>39873</v>
      </c>
      <c r="BV2460" s="133" t="s">
        <v>9319</v>
      </c>
      <c r="BW2460" s="105">
        <v>6232</v>
      </c>
      <c r="BX2460" s="169">
        <v>0.123650793650794</v>
      </c>
      <c r="BY2460" s="136">
        <v>40209</v>
      </c>
      <c r="BZ2460" s="133" t="s">
        <v>4906</v>
      </c>
      <c r="CA2460" s="105">
        <v>4407</v>
      </c>
      <c r="CB2460" s="169">
        <v>8.7440476190476193E-2</v>
      </c>
      <c r="CC2460" s="136">
        <v>40663</v>
      </c>
      <c r="CD2460" s="169">
        <v>2.7922112517472768E-3</v>
      </c>
      <c r="CE2460" s="169">
        <v>2.2236176224579053E-3</v>
      </c>
    </row>
    <row r="2461" spans="2:83" ht="23">
      <c r="B2461" s="228">
        <v>78</v>
      </c>
      <c r="C2461" s="89">
        <v>18193</v>
      </c>
      <c r="D2461" s="89">
        <v>2</v>
      </c>
      <c r="E2461" s="147" t="s">
        <v>2375</v>
      </c>
      <c r="F2461" s="248" t="s">
        <v>9320</v>
      </c>
      <c r="G2461" s="248"/>
      <c r="H2461" s="248"/>
      <c r="I2461" s="248"/>
      <c r="J2461" s="90" t="s">
        <v>9321</v>
      </c>
      <c r="K2461" s="90" t="s">
        <v>5210</v>
      </c>
      <c r="L2461" s="90" t="s">
        <v>5209</v>
      </c>
      <c r="M2461" s="91" t="s">
        <v>183</v>
      </c>
      <c r="N2461" s="93">
        <v>54311</v>
      </c>
      <c r="O2461" s="94" t="s">
        <v>59</v>
      </c>
      <c r="P2461" s="95">
        <v>6900000</v>
      </c>
      <c r="Q2461" s="95">
        <v>6900000</v>
      </c>
      <c r="R2461" s="95"/>
      <c r="S2461" s="96">
        <v>6252804.1299999999</v>
      </c>
      <c r="T2461" s="91" t="s">
        <v>70</v>
      </c>
      <c r="U2461" s="500">
        <v>6.0609999999999999</v>
      </c>
      <c r="V2461" s="500">
        <v>3.0700000000000005E-2</v>
      </c>
      <c r="W2461" s="500">
        <v>0.02</v>
      </c>
      <c r="X2461" s="500">
        <v>6.0302999999999995</v>
      </c>
      <c r="Y2461" s="97">
        <v>39050</v>
      </c>
      <c r="Z2461" s="512">
        <f t="shared" si="229"/>
        <v>606.1</v>
      </c>
      <c r="AA2461" s="512">
        <f t="shared" si="230"/>
        <v>3.0700000000000003</v>
      </c>
      <c r="AB2461" s="512">
        <f t="shared" si="231"/>
        <v>2</v>
      </c>
      <c r="AC2461" s="512">
        <f t="shared" si="232"/>
        <v>603.03</v>
      </c>
      <c r="AD2461" s="249">
        <v>360</v>
      </c>
      <c r="AE2461" s="249">
        <v>36</v>
      </c>
      <c r="AF2461" s="249">
        <v>2</v>
      </c>
      <c r="AG2461" s="91">
        <v>118</v>
      </c>
      <c r="AH2461" s="97">
        <v>42705</v>
      </c>
      <c r="AI2461" s="98" t="s">
        <v>61</v>
      </c>
      <c r="AJ2461" s="98" t="s">
        <v>61</v>
      </c>
      <c r="AK2461" s="99"/>
      <c r="AL2461" s="100" t="s">
        <v>98</v>
      </c>
      <c r="AM2461" s="97"/>
      <c r="AN2461" s="228">
        <v>78</v>
      </c>
      <c r="AO2461" s="228"/>
      <c r="AP2461" s="228"/>
      <c r="AQ2461" s="89">
        <v>18193</v>
      </c>
      <c r="AR2461" s="89">
        <v>2</v>
      </c>
      <c r="AS2461" s="35">
        <f t="shared" si="233"/>
        <v>6571.4285714286007</v>
      </c>
      <c r="AT2461" s="248" t="s">
        <v>9320</v>
      </c>
      <c r="AU2461" s="95">
        <v>10500000</v>
      </c>
      <c r="AV2461" s="97">
        <v>38966</v>
      </c>
      <c r="AW2461" s="106">
        <v>65.714285714286007</v>
      </c>
      <c r="AX2461" s="219">
        <v>2005</v>
      </c>
      <c r="AY2461" s="219"/>
      <c r="AZ2461" s="105">
        <v>192</v>
      </c>
      <c r="BA2461" s="100" t="s">
        <v>63</v>
      </c>
      <c r="BB2461" s="44">
        <f t="shared" si="234"/>
        <v>9270</v>
      </c>
      <c r="BC2461" s="106">
        <v>92.7</v>
      </c>
      <c r="BD2461" s="97">
        <v>39029</v>
      </c>
      <c r="BE2461" s="95">
        <v>1190624.76</v>
      </c>
      <c r="BF2461" s="95">
        <v>546978.99</v>
      </c>
      <c r="BG2461" s="95">
        <v>643646</v>
      </c>
      <c r="BH2461" s="192">
        <v>1.22621450586672</v>
      </c>
      <c r="BI2461" s="95">
        <v>30931.200000000001</v>
      </c>
      <c r="BJ2461" s="203">
        <v>161.1</v>
      </c>
      <c r="BK2461" s="108" t="s">
        <v>64</v>
      </c>
      <c r="BL2461" s="97">
        <v>39021</v>
      </c>
      <c r="BM2461" s="168">
        <v>504738</v>
      </c>
      <c r="BN2461" s="95">
        <v>489322</v>
      </c>
      <c r="BO2461" s="97">
        <v>38717</v>
      </c>
      <c r="BP2461" s="95">
        <v>427941</v>
      </c>
      <c r="BQ2461" s="95">
        <v>416961</v>
      </c>
      <c r="BR2461" s="133"/>
      <c r="BS2461" s="105"/>
      <c r="BT2461" s="169"/>
      <c r="BU2461" s="136"/>
      <c r="BV2461" s="133"/>
      <c r="BW2461" s="105"/>
      <c r="BX2461" s="169"/>
      <c r="BY2461" s="136"/>
      <c r="BZ2461" s="133"/>
      <c r="CA2461" s="105"/>
      <c r="CB2461" s="169"/>
      <c r="CC2461" s="136"/>
      <c r="CD2461" s="169">
        <v>1.0773209842395893E-2</v>
      </c>
      <c r="CE2461" s="169">
        <v>2.1938091108080278E-3</v>
      </c>
    </row>
    <row r="2462" spans="2:83" ht="34">
      <c r="B2462" s="209">
        <v>79</v>
      </c>
      <c r="C2462" s="57">
        <v>21506</v>
      </c>
      <c r="D2462" s="57">
        <v>1</v>
      </c>
      <c r="E2462" s="155" t="s">
        <v>2375</v>
      </c>
      <c r="F2462" s="241" t="s">
        <v>9322</v>
      </c>
      <c r="G2462" s="241"/>
      <c r="H2462" s="241"/>
      <c r="I2462" s="241"/>
      <c r="J2462" s="58" t="s">
        <v>9323</v>
      </c>
      <c r="K2462" s="58" t="s">
        <v>9324</v>
      </c>
      <c r="L2462" s="58" t="s">
        <v>1847</v>
      </c>
      <c r="M2462" s="59" t="s">
        <v>104</v>
      </c>
      <c r="N2462" s="61">
        <v>46142</v>
      </c>
      <c r="O2462" s="62" t="s">
        <v>222</v>
      </c>
      <c r="P2462" s="79">
        <v>6650000</v>
      </c>
      <c r="Q2462" s="79">
        <v>6650000</v>
      </c>
      <c r="R2462" s="79"/>
      <c r="S2462" s="80">
        <v>5855820.9000000004</v>
      </c>
      <c r="T2462" s="59" t="s">
        <v>70</v>
      </c>
      <c r="U2462" s="499">
        <v>5.6539999999999999</v>
      </c>
      <c r="V2462" s="499">
        <v>3.0700000000000005E-2</v>
      </c>
      <c r="W2462" s="499">
        <v>0.02</v>
      </c>
      <c r="X2462" s="499">
        <v>5.6232999999999995</v>
      </c>
      <c r="Y2462" s="66">
        <v>39063</v>
      </c>
      <c r="Z2462" s="512">
        <f t="shared" si="229"/>
        <v>565.4</v>
      </c>
      <c r="AA2462" s="512">
        <f t="shared" si="230"/>
        <v>3.0700000000000003</v>
      </c>
      <c r="AB2462" s="512">
        <f t="shared" si="231"/>
        <v>2</v>
      </c>
      <c r="AC2462" s="512">
        <f t="shared" si="232"/>
        <v>562.32999999999993</v>
      </c>
      <c r="AD2462" s="240">
        <v>360</v>
      </c>
      <c r="AE2462" s="240">
        <v>24</v>
      </c>
      <c r="AF2462" s="240">
        <v>1</v>
      </c>
      <c r="AG2462" s="59">
        <v>119</v>
      </c>
      <c r="AH2462" s="66">
        <v>42736</v>
      </c>
      <c r="AI2462" s="67" t="s">
        <v>61</v>
      </c>
      <c r="AJ2462" s="67" t="s">
        <v>9325</v>
      </c>
      <c r="AK2462" s="68"/>
      <c r="AL2462" s="69" t="s">
        <v>98</v>
      </c>
      <c r="AM2462" s="66"/>
      <c r="AN2462" s="209">
        <v>79</v>
      </c>
      <c r="AO2462" s="209"/>
      <c r="AP2462" s="209"/>
      <c r="AQ2462" s="57">
        <v>21506</v>
      </c>
      <c r="AR2462" s="57">
        <v>1</v>
      </c>
      <c r="AS2462" s="35">
        <f t="shared" si="233"/>
        <v>7732.5581395349009</v>
      </c>
      <c r="AT2462" s="241" t="s">
        <v>9322</v>
      </c>
      <c r="AU2462" s="79">
        <v>8600000</v>
      </c>
      <c r="AV2462" s="66">
        <v>39010</v>
      </c>
      <c r="AW2462" s="81">
        <v>77.325581395349005</v>
      </c>
      <c r="AX2462" s="216">
        <v>1990</v>
      </c>
      <c r="AY2462" s="216">
        <v>2006</v>
      </c>
      <c r="AZ2462" s="74">
        <v>59978</v>
      </c>
      <c r="BA2462" s="69" t="s">
        <v>226</v>
      </c>
      <c r="BB2462" s="44">
        <f t="shared" si="234"/>
        <v>8379</v>
      </c>
      <c r="BC2462" s="81">
        <v>83.789999999999992</v>
      </c>
      <c r="BD2462" s="66">
        <v>39052</v>
      </c>
      <c r="BE2462" s="79">
        <v>820426.34</v>
      </c>
      <c r="BF2462" s="79">
        <v>193784.65</v>
      </c>
      <c r="BG2462" s="79">
        <v>626642</v>
      </c>
      <c r="BH2462" s="75">
        <v>1.2480322066852401</v>
      </c>
      <c r="BI2462" s="79">
        <v>8996.7000000000007</v>
      </c>
      <c r="BJ2462" s="197">
        <v>0.15</v>
      </c>
      <c r="BK2462" s="78" t="s">
        <v>64</v>
      </c>
      <c r="BL2462" s="66">
        <v>39021</v>
      </c>
      <c r="BM2462" s="163">
        <v>675919</v>
      </c>
      <c r="BN2462" s="79">
        <v>675919</v>
      </c>
      <c r="BO2462" s="66">
        <v>38717</v>
      </c>
      <c r="BP2462" s="79">
        <v>648708</v>
      </c>
      <c r="BQ2462" s="79">
        <v>640698</v>
      </c>
      <c r="BR2462" s="158" t="s">
        <v>9326</v>
      </c>
      <c r="BS2462" s="74">
        <v>13326</v>
      </c>
      <c r="BT2462" s="161">
        <v>0.22221851654215583</v>
      </c>
      <c r="BU2462" s="160">
        <v>39782</v>
      </c>
      <c r="BV2462" s="158" t="s">
        <v>2618</v>
      </c>
      <c r="BW2462" s="74">
        <v>7850</v>
      </c>
      <c r="BX2462" s="161">
        <v>0.13090314834578443</v>
      </c>
      <c r="BY2462" s="160">
        <v>41213</v>
      </c>
      <c r="BZ2462" s="158" t="s">
        <v>9327</v>
      </c>
      <c r="CA2462" s="74">
        <v>6722</v>
      </c>
      <c r="CB2462" s="161">
        <v>0.11209311632870865</v>
      </c>
      <c r="CC2462" s="160">
        <v>39202</v>
      </c>
      <c r="CD2462" s="161">
        <v>2.654969619938627E-3</v>
      </c>
      <c r="CE2462" s="161">
        <v>2.1143232734599109E-3</v>
      </c>
    </row>
    <row r="2463" spans="2:83" ht="23">
      <c r="B2463" s="209">
        <v>80</v>
      </c>
      <c r="C2463" s="57">
        <v>3404933</v>
      </c>
      <c r="D2463" s="57">
        <v>1</v>
      </c>
      <c r="E2463" s="155" t="s">
        <v>2024</v>
      </c>
      <c r="F2463" s="241" t="s">
        <v>9328</v>
      </c>
      <c r="G2463" s="241"/>
      <c r="H2463" s="241"/>
      <c r="I2463" s="241"/>
      <c r="J2463" s="58" t="s">
        <v>9329</v>
      </c>
      <c r="K2463" s="58" t="s">
        <v>6537</v>
      </c>
      <c r="L2463" s="58" t="s">
        <v>4038</v>
      </c>
      <c r="M2463" s="59" t="s">
        <v>355</v>
      </c>
      <c r="N2463" s="61">
        <v>11367</v>
      </c>
      <c r="O2463" s="62" t="s">
        <v>490</v>
      </c>
      <c r="P2463" s="79">
        <v>6500000</v>
      </c>
      <c r="Q2463" s="79">
        <v>6500000</v>
      </c>
      <c r="R2463" s="79"/>
      <c r="S2463" s="80">
        <v>5483479</v>
      </c>
      <c r="T2463" s="59" t="s">
        <v>60</v>
      </c>
      <c r="U2463" s="499">
        <v>5.7610000000000001</v>
      </c>
      <c r="V2463" s="499">
        <v>4.07E-2</v>
      </c>
      <c r="W2463" s="499">
        <v>0.02</v>
      </c>
      <c r="X2463" s="499">
        <v>5.7202999999999999</v>
      </c>
      <c r="Y2463" s="66">
        <v>39105</v>
      </c>
      <c r="Z2463" s="512">
        <f t="shared" si="229"/>
        <v>576.1</v>
      </c>
      <c r="AA2463" s="512">
        <f t="shared" si="230"/>
        <v>4.07</v>
      </c>
      <c r="AB2463" s="512">
        <f t="shared" si="231"/>
        <v>2</v>
      </c>
      <c r="AC2463" s="512">
        <f t="shared" si="232"/>
        <v>572.03</v>
      </c>
      <c r="AD2463" s="240">
        <v>360</v>
      </c>
      <c r="AE2463" s="240">
        <v>0</v>
      </c>
      <c r="AF2463" s="240">
        <v>0</v>
      </c>
      <c r="AG2463" s="59">
        <v>120</v>
      </c>
      <c r="AH2463" s="66">
        <v>42767</v>
      </c>
      <c r="AI2463" s="67" t="s">
        <v>61</v>
      </c>
      <c r="AJ2463" s="67" t="s">
        <v>61</v>
      </c>
      <c r="AK2463" s="68"/>
      <c r="AL2463" s="69" t="s">
        <v>78</v>
      </c>
      <c r="AM2463" s="66"/>
      <c r="AN2463" s="209">
        <v>80</v>
      </c>
      <c r="AO2463" s="209"/>
      <c r="AP2463" s="209"/>
      <c r="AQ2463" s="57">
        <v>3404933</v>
      </c>
      <c r="AR2463" s="57">
        <v>1</v>
      </c>
      <c r="AS2463" s="35">
        <f t="shared" si="233"/>
        <v>7738.0952380952376</v>
      </c>
      <c r="AT2463" s="241" t="s">
        <v>9328</v>
      </c>
      <c r="AU2463" s="79">
        <v>8400000</v>
      </c>
      <c r="AV2463" s="66">
        <v>39063</v>
      </c>
      <c r="AW2463" s="81">
        <v>77.38095238095238</v>
      </c>
      <c r="AX2463" s="216">
        <v>2006</v>
      </c>
      <c r="AY2463" s="216"/>
      <c r="AZ2463" s="74">
        <v>35000</v>
      </c>
      <c r="BA2463" s="69" t="s">
        <v>226</v>
      </c>
      <c r="BB2463" s="44">
        <f t="shared" si="234"/>
        <v>10000</v>
      </c>
      <c r="BC2463" s="81">
        <v>100</v>
      </c>
      <c r="BD2463" s="66">
        <v>39114</v>
      </c>
      <c r="BE2463" s="79">
        <v>582999.9</v>
      </c>
      <c r="BF2463" s="79">
        <v>11659.99</v>
      </c>
      <c r="BG2463" s="79">
        <v>571339.9</v>
      </c>
      <c r="BH2463" s="75">
        <v>1.2536750762575308</v>
      </c>
      <c r="BI2463" s="79"/>
      <c r="BJ2463" s="197" t="s">
        <v>1235</v>
      </c>
      <c r="BK2463" s="78"/>
      <c r="BL2463" s="66"/>
      <c r="BM2463" s="163"/>
      <c r="BN2463" s="79"/>
      <c r="BO2463" s="66"/>
      <c r="BP2463" s="79"/>
      <c r="BQ2463" s="79"/>
      <c r="BR2463" s="158" t="s">
        <v>1515</v>
      </c>
      <c r="BS2463" s="74">
        <v>35000</v>
      </c>
      <c r="BT2463" s="161">
        <v>1</v>
      </c>
      <c r="BU2463" s="160">
        <v>53692</v>
      </c>
      <c r="BV2463" s="158"/>
      <c r="BW2463" s="74"/>
      <c r="BX2463" s="161"/>
      <c r="BY2463" s="160"/>
      <c r="BZ2463" s="158"/>
      <c r="CA2463" s="74"/>
      <c r="CB2463" s="161"/>
      <c r="CC2463" s="160"/>
      <c r="CD2463" s="161">
        <v>2.5950830871580566E-3</v>
      </c>
      <c r="CE2463" s="161">
        <v>2.0666317710510405E-3</v>
      </c>
    </row>
    <row r="2464" spans="2:83" ht="23">
      <c r="B2464" s="209">
        <v>81</v>
      </c>
      <c r="C2464" s="57">
        <v>3401799</v>
      </c>
      <c r="D2464" s="57">
        <v>1</v>
      </c>
      <c r="E2464" s="155" t="s">
        <v>2024</v>
      </c>
      <c r="F2464" s="241" t="s">
        <v>9330</v>
      </c>
      <c r="G2464" s="241"/>
      <c r="H2464" s="241"/>
      <c r="I2464" s="241"/>
      <c r="J2464" s="58" t="s">
        <v>9331</v>
      </c>
      <c r="K2464" s="58" t="s">
        <v>9332</v>
      </c>
      <c r="L2464" s="58" t="s">
        <v>440</v>
      </c>
      <c r="M2464" s="59" t="s">
        <v>132</v>
      </c>
      <c r="N2464" s="61">
        <v>77375</v>
      </c>
      <c r="O2464" s="62" t="s">
        <v>351</v>
      </c>
      <c r="P2464" s="79">
        <v>6500000</v>
      </c>
      <c r="Q2464" s="79">
        <v>6494399.04</v>
      </c>
      <c r="R2464" s="79"/>
      <c r="S2464" s="80">
        <v>6075678.7599999998</v>
      </c>
      <c r="T2464" s="59" t="s">
        <v>60</v>
      </c>
      <c r="U2464" s="499">
        <v>5.851</v>
      </c>
      <c r="V2464" s="499">
        <v>4.07E-2</v>
      </c>
      <c r="W2464" s="499">
        <v>0.02</v>
      </c>
      <c r="X2464" s="499">
        <v>5.8102999999999998</v>
      </c>
      <c r="Y2464" s="66">
        <v>39066</v>
      </c>
      <c r="Z2464" s="512">
        <f t="shared" si="229"/>
        <v>585.1</v>
      </c>
      <c r="AA2464" s="512">
        <f t="shared" si="230"/>
        <v>4.07</v>
      </c>
      <c r="AB2464" s="512">
        <f t="shared" si="231"/>
        <v>2</v>
      </c>
      <c r="AC2464" s="512">
        <f t="shared" si="232"/>
        <v>581.03</v>
      </c>
      <c r="AD2464" s="240">
        <v>360</v>
      </c>
      <c r="AE2464" s="240">
        <v>0</v>
      </c>
      <c r="AF2464" s="240">
        <v>1</v>
      </c>
      <c r="AG2464" s="59">
        <v>59</v>
      </c>
      <c r="AH2464" s="66">
        <v>40909</v>
      </c>
      <c r="AI2464" s="67" t="s">
        <v>61</v>
      </c>
      <c r="AJ2464" s="67" t="s">
        <v>61</v>
      </c>
      <c r="AK2464" s="68"/>
      <c r="AL2464" s="69" t="s">
        <v>9333</v>
      </c>
      <c r="AM2464" s="66" t="s">
        <v>5412</v>
      </c>
      <c r="AN2464" s="209">
        <v>81</v>
      </c>
      <c r="AO2464" s="209"/>
      <c r="AP2464" s="209"/>
      <c r="AQ2464" s="57">
        <v>3401799</v>
      </c>
      <c r="AR2464" s="57">
        <v>1</v>
      </c>
      <c r="AS2464" s="35">
        <f t="shared" si="233"/>
        <v>7215.9989333333324</v>
      </c>
      <c r="AT2464" s="241" t="s">
        <v>9330</v>
      </c>
      <c r="AU2464" s="79">
        <v>9000000</v>
      </c>
      <c r="AV2464" s="66">
        <v>39043</v>
      </c>
      <c r="AW2464" s="81">
        <v>72.159989333333328</v>
      </c>
      <c r="AX2464" s="216">
        <v>2005</v>
      </c>
      <c r="AY2464" s="216"/>
      <c r="AZ2464" s="74">
        <v>22345</v>
      </c>
      <c r="BA2464" s="69" t="s">
        <v>226</v>
      </c>
      <c r="BB2464" s="44">
        <f t="shared" si="234"/>
        <v>10000</v>
      </c>
      <c r="BC2464" s="81">
        <v>100</v>
      </c>
      <c r="BD2464" s="66">
        <v>39051</v>
      </c>
      <c r="BE2464" s="79">
        <v>837526</v>
      </c>
      <c r="BF2464" s="79">
        <v>214084</v>
      </c>
      <c r="BG2464" s="79">
        <v>623442</v>
      </c>
      <c r="BH2464" s="75">
        <v>1.2525930907294709</v>
      </c>
      <c r="BI2464" s="79">
        <v>2235</v>
      </c>
      <c r="BJ2464" s="197">
        <v>0.1000223763705527</v>
      </c>
      <c r="BK2464" s="78" t="s">
        <v>64</v>
      </c>
      <c r="BL2464" s="66">
        <v>39051</v>
      </c>
      <c r="BM2464" s="163">
        <v>626439</v>
      </c>
      <c r="BN2464" s="79">
        <v>626439</v>
      </c>
      <c r="BO2464" s="66"/>
      <c r="BP2464" s="79"/>
      <c r="BQ2464" s="79"/>
      <c r="BR2464" s="158" t="s">
        <v>9334</v>
      </c>
      <c r="BS2464" s="74">
        <v>12584</v>
      </c>
      <c r="BT2464" s="161">
        <v>0.56316849407026204</v>
      </c>
      <c r="BU2464" s="160">
        <v>44196</v>
      </c>
      <c r="BV2464" s="158" t="s">
        <v>9335</v>
      </c>
      <c r="BW2464" s="74">
        <v>6331</v>
      </c>
      <c r="BX2464" s="161">
        <v>0.28332960393824103</v>
      </c>
      <c r="BY2464" s="160">
        <v>42428</v>
      </c>
      <c r="BZ2464" s="158" t="s">
        <v>9336</v>
      </c>
      <c r="CA2464" s="74">
        <v>3430</v>
      </c>
      <c r="CB2464" s="161">
        <v>0.15350190199149699</v>
      </c>
      <c r="CC2464" s="160">
        <v>41029</v>
      </c>
      <c r="CD2464" s="161">
        <v>2.5928469399937723E-3</v>
      </c>
      <c r="CE2464" s="161">
        <v>2.0648509830688273E-3</v>
      </c>
    </row>
    <row r="2465" spans="2:83" ht="34">
      <c r="B2465" s="209">
        <v>82</v>
      </c>
      <c r="C2465" s="57">
        <v>19331</v>
      </c>
      <c r="D2465" s="57">
        <v>1</v>
      </c>
      <c r="E2465" s="155" t="s">
        <v>2375</v>
      </c>
      <c r="F2465" s="241" t="s">
        <v>9337</v>
      </c>
      <c r="G2465" s="241"/>
      <c r="H2465" s="241"/>
      <c r="I2465" s="241"/>
      <c r="J2465" s="58" t="s">
        <v>9338</v>
      </c>
      <c r="K2465" s="58" t="s">
        <v>9339</v>
      </c>
      <c r="L2465" s="58" t="s">
        <v>9340</v>
      </c>
      <c r="M2465" s="59" t="s">
        <v>69</v>
      </c>
      <c r="N2465" s="61">
        <v>30742</v>
      </c>
      <c r="O2465" s="62" t="s">
        <v>222</v>
      </c>
      <c r="P2465" s="79">
        <v>6402500</v>
      </c>
      <c r="Q2465" s="79">
        <v>6402500</v>
      </c>
      <c r="R2465" s="79"/>
      <c r="S2465" s="80">
        <v>6028656.5300000003</v>
      </c>
      <c r="T2465" s="59" t="s">
        <v>70</v>
      </c>
      <c r="U2465" s="499">
        <v>6.4049999999999994</v>
      </c>
      <c r="V2465" s="499">
        <v>4.07E-2</v>
      </c>
      <c r="W2465" s="499">
        <v>0.03</v>
      </c>
      <c r="X2465" s="499">
        <v>6.3642999999999992</v>
      </c>
      <c r="Y2465" s="66">
        <v>38946</v>
      </c>
      <c r="Z2465" s="512">
        <f t="shared" si="229"/>
        <v>640.49999999999989</v>
      </c>
      <c r="AA2465" s="512">
        <f t="shared" si="230"/>
        <v>4.07</v>
      </c>
      <c r="AB2465" s="512">
        <f t="shared" si="231"/>
        <v>3</v>
      </c>
      <c r="AC2465" s="512">
        <f t="shared" si="232"/>
        <v>636.42999999999995</v>
      </c>
      <c r="AD2465" s="240">
        <v>360</v>
      </c>
      <c r="AE2465" s="240">
        <v>60</v>
      </c>
      <c r="AF2465" s="240">
        <v>5</v>
      </c>
      <c r="AG2465" s="59">
        <v>115</v>
      </c>
      <c r="AH2465" s="66">
        <v>42614</v>
      </c>
      <c r="AI2465" s="67" t="s">
        <v>61</v>
      </c>
      <c r="AJ2465" s="67" t="s">
        <v>61</v>
      </c>
      <c r="AK2465" s="68"/>
      <c r="AL2465" s="69" t="s">
        <v>750</v>
      </c>
      <c r="AM2465" s="66"/>
      <c r="AN2465" s="209">
        <v>82</v>
      </c>
      <c r="AO2465" s="209"/>
      <c r="AP2465" s="209"/>
      <c r="AQ2465" s="57">
        <v>19331</v>
      </c>
      <c r="AR2465" s="57">
        <v>1</v>
      </c>
      <c r="AS2465" s="35">
        <f t="shared" si="233"/>
        <v>6533.1632653061006</v>
      </c>
      <c r="AT2465" s="241" t="s">
        <v>9337</v>
      </c>
      <c r="AU2465" s="79">
        <v>9800000</v>
      </c>
      <c r="AV2465" s="66">
        <v>38880</v>
      </c>
      <c r="AW2465" s="81">
        <v>65.331632653061007</v>
      </c>
      <c r="AX2465" s="216">
        <v>2000</v>
      </c>
      <c r="AY2465" s="216"/>
      <c r="AZ2465" s="74">
        <v>67632</v>
      </c>
      <c r="BA2465" s="69" t="s">
        <v>226</v>
      </c>
      <c r="BB2465" s="44">
        <f t="shared" si="234"/>
        <v>10000</v>
      </c>
      <c r="BC2465" s="81">
        <v>100</v>
      </c>
      <c r="BD2465" s="66">
        <v>38990</v>
      </c>
      <c r="BE2465" s="79">
        <v>813827.5</v>
      </c>
      <c r="BF2465" s="79">
        <v>143528.06</v>
      </c>
      <c r="BG2465" s="79">
        <v>670299</v>
      </c>
      <c r="BH2465" s="75">
        <v>1.2746768198242131</v>
      </c>
      <c r="BI2465" s="79">
        <v>6763.2</v>
      </c>
      <c r="BJ2465" s="197">
        <v>0.1</v>
      </c>
      <c r="BK2465" s="78" t="s">
        <v>64</v>
      </c>
      <c r="BL2465" s="66">
        <v>39051</v>
      </c>
      <c r="BM2465" s="163">
        <v>715625</v>
      </c>
      <c r="BN2465" s="79">
        <v>715625</v>
      </c>
      <c r="BO2465" s="66">
        <v>38717</v>
      </c>
      <c r="BP2465" s="79">
        <v>747467</v>
      </c>
      <c r="BQ2465" s="79">
        <v>747467</v>
      </c>
      <c r="BR2465" s="158" t="s">
        <v>9341</v>
      </c>
      <c r="BS2465" s="74">
        <v>22560</v>
      </c>
      <c r="BT2465" s="161">
        <v>0.33360000000000001</v>
      </c>
      <c r="BU2465" s="160">
        <v>42308</v>
      </c>
      <c r="BV2465" s="158" t="s">
        <v>9342</v>
      </c>
      <c r="BW2465" s="74">
        <v>7392</v>
      </c>
      <c r="BX2465" s="161">
        <v>0.10929999999999999</v>
      </c>
      <c r="BY2465" s="160">
        <v>42035</v>
      </c>
      <c r="BZ2465" s="158" t="s">
        <v>9343</v>
      </c>
      <c r="CA2465" s="74">
        <v>5200</v>
      </c>
      <c r="CB2465" s="161">
        <v>7.6899999999999996E-2</v>
      </c>
      <c r="CC2465" s="160">
        <v>39202</v>
      </c>
      <c r="CD2465" s="161">
        <v>2.5561568408506855E-3</v>
      </c>
      <c r="CE2465" s="161">
        <v>2.035632294485275E-3</v>
      </c>
    </row>
    <row r="2466" spans="2:83" ht="34">
      <c r="B2466" s="209">
        <v>83</v>
      </c>
      <c r="C2466" s="57">
        <v>21492</v>
      </c>
      <c r="D2466" s="57">
        <v>1</v>
      </c>
      <c r="E2466" s="155" t="s">
        <v>2375</v>
      </c>
      <c r="F2466" s="241" t="s">
        <v>9344</v>
      </c>
      <c r="G2466" s="241"/>
      <c r="H2466" s="241"/>
      <c r="I2466" s="241"/>
      <c r="J2466" s="58" t="s">
        <v>9345</v>
      </c>
      <c r="K2466" s="58" t="s">
        <v>9346</v>
      </c>
      <c r="L2466" s="58" t="s">
        <v>952</v>
      </c>
      <c r="M2466" s="59" t="s">
        <v>58</v>
      </c>
      <c r="N2466" s="61">
        <v>95648</v>
      </c>
      <c r="O2466" s="62" t="s">
        <v>222</v>
      </c>
      <c r="P2466" s="79">
        <v>6200000</v>
      </c>
      <c r="Q2466" s="79">
        <v>6189436.8899999997</v>
      </c>
      <c r="R2466" s="79"/>
      <c r="S2466" s="80">
        <v>5254705.66</v>
      </c>
      <c r="T2466" s="59" t="s">
        <v>60</v>
      </c>
      <c r="U2466" s="499">
        <v>5.9050000000000002</v>
      </c>
      <c r="V2466" s="499">
        <v>3.0700000000000005E-2</v>
      </c>
      <c r="W2466" s="499">
        <v>0.02</v>
      </c>
      <c r="X2466" s="499">
        <v>5.8742999999999999</v>
      </c>
      <c r="Y2466" s="66">
        <v>39035</v>
      </c>
      <c r="Z2466" s="512">
        <f t="shared" si="229"/>
        <v>590.5</v>
      </c>
      <c r="AA2466" s="512">
        <f t="shared" si="230"/>
        <v>3.0700000000000003</v>
      </c>
      <c r="AB2466" s="512">
        <f t="shared" si="231"/>
        <v>2</v>
      </c>
      <c r="AC2466" s="512">
        <f t="shared" si="232"/>
        <v>587.42999999999995</v>
      </c>
      <c r="AD2466" s="240">
        <v>360</v>
      </c>
      <c r="AE2466" s="240">
        <v>0</v>
      </c>
      <c r="AF2466" s="240">
        <v>2</v>
      </c>
      <c r="AG2466" s="59">
        <v>118</v>
      </c>
      <c r="AH2466" s="66">
        <v>42705</v>
      </c>
      <c r="AI2466" s="67" t="s">
        <v>61</v>
      </c>
      <c r="AJ2466" s="67" t="s">
        <v>61</v>
      </c>
      <c r="AK2466" s="68"/>
      <c r="AL2466" s="69" t="s">
        <v>98</v>
      </c>
      <c r="AM2466" s="66"/>
      <c r="AN2466" s="209">
        <v>83</v>
      </c>
      <c r="AO2466" s="209"/>
      <c r="AP2466" s="209"/>
      <c r="AQ2466" s="57">
        <v>21492</v>
      </c>
      <c r="AR2466" s="57">
        <v>1</v>
      </c>
      <c r="AS2466" s="35">
        <f t="shared" si="233"/>
        <v>6400.6586246122024</v>
      </c>
      <c r="AT2466" s="241" t="s">
        <v>9344</v>
      </c>
      <c r="AU2466" s="79">
        <v>9670000</v>
      </c>
      <c r="AV2466" s="66">
        <v>39099</v>
      </c>
      <c r="AW2466" s="81">
        <v>64.006586246122026</v>
      </c>
      <c r="AX2466" s="215">
        <v>2004</v>
      </c>
      <c r="AY2466" s="215"/>
      <c r="AZ2466" s="74">
        <v>20765</v>
      </c>
      <c r="BA2466" s="69" t="s">
        <v>226</v>
      </c>
      <c r="BB2466" s="44">
        <f t="shared" si="234"/>
        <v>10000</v>
      </c>
      <c r="BC2466" s="81">
        <v>100</v>
      </c>
      <c r="BD2466" s="66">
        <v>39051</v>
      </c>
      <c r="BE2466" s="79">
        <v>795750.36</v>
      </c>
      <c r="BF2466" s="79">
        <v>199295.26</v>
      </c>
      <c r="BG2466" s="79">
        <v>596455</v>
      </c>
      <c r="BH2466" s="75">
        <v>1.27551228496443</v>
      </c>
      <c r="BI2466" s="79">
        <v>3114.75</v>
      </c>
      <c r="BJ2466" s="197">
        <v>0.15</v>
      </c>
      <c r="BK2466" s="78" t="s">
        <v>64</v>
      </c>
      <c r="BL2466" s="66">
        <v>39021</v>
      </c>
      <c r="BM2466" s="163">
        <v>521463</v>
      </c>
      <c r="BN2466" s="79">
        <v>509463</v>
      </c>
      <c r="BO2466" s="66">
        <v>38717</v>
      </c>
      <c r="BP2466" s="79">
        <v>290223</v>
      </c>
      <c r="BQ2466" s="79">
        <v>290193</v>
      </c>
      <c r="BR2466" s="158" t="s">
        <v>9347</v>
      </c>
      <c r="BS2466" s="74">
        <v>2396</v>
      </c>
      <c r="BT2466" s="161">
        <v>0.1154</v>
      </c>
      <c r="BU2466" s="160">
        <v>42277</v>
      </c>
      <c r="BV2466" s="158" t="s">
        <v>9348</v>
      </c>
      <c r="BW2466" s="74">
        <v>2100</v>
      </c>
      <c r="BX2466" s="161">
        <v>0.1011</v>
      </c>
      <c r="BY2466" s="160">
        <v>40237</v>
      </c>
      <c r="BZ2466" s="158" t="s">
        <v>9349</v>
      </c>
      <c r="CA2466" s="74">
        <v>1980</v>
      </c>
      <c r="CB2466" s="161">
        <v>9.5399999999999999E-2</v>
      </c>
      <c r="CC2466" s="160">
        <v>40237</v>
      </c>
      <c r="CD2466" s="161">
        <v>2.4710927680417169E-3</v>
      </c>
      <c r="CE2466" s="161">
        <v>1.9678902956598993E-3</v>
      </c>
    </row>
    <row r="2467" spans="2:83" ht="45">
      <c r="B2467" s="228">
        <v>84</v>
      </c>
      <c r="C2467" s="89">
        <v>3402937</v>
      </c>
      <c r="D2467" s="89">
        <v>1</v>
      </c>
      <c r="E2467" s="147" t="s">
        <v>2024</v>
      </c>
      <c r="F2467" s="248" t="s">
        <v>9350</v>
      </c>
      <c r="G2467" s="248"/>
      <c r="H2467" s="248"/>
      <c r="I2467" s="248"/>
      <c r="J2467" s="90" t="s">
        <v>9351</v>
      </c>
      <c r="K2467" s="90" t="s">
        <v>9352</v>
      </c>
      <c r="L2467" s="90" t="s">
        <v>368</v>
      </c>
      <c r="M2467" s="91" t="s">
        <v>370</v>
      </c>
      <c r="N2467" s="93">
        <v>48071</v>
      </c>
      <c r="O2467" s="94" t="s">
        <v>468</v>
      </c>
      <c r="P2467" s="95">
        <v>6090000</v>
      </c>
      <c r="Q2467" s="95">
        <v>6073753.2300000004</v>
      </c>
      <c r="R2467" s="95"/>
      <c r="S2467" s="96">
        <v>5174582.3</v>
      </c>
      <c r="T2467" s="91" t="s">
        <v>999</v>
      </c>
      <c r="U2467" s="500">
        <v>6</v>
      </c>
      <c r="V2467" s="500">
        <v>4.07E-2</v>
      </c>
      <c r="W2467" s="500">
        <v>0.02</v>
      </c>
      <c r="X2467" s="500">
        <v>5.9592999999999998</v>
      </c>
      <c r="Y2467" s="97">
        <v>39017</v>
      </c>
      <c r="Z2467" s="512">
        <f t="shared" si="229"/>
        <v>600</v>
      </c>
      <c r="AA2467" s="512">
        <f t="shared" si="230"/>
        <v>4.07</v>
      </c>
      <c r="AB2467" s="512">
        <f t="shared" si="231"/>
        <v>2</v>
      </c>
      <c r="AC2467" s="512">
        <f t="shared" si="232"/>
        <v>595.92999999999995</v>
      </c>
      <c r="AD2467" s="249">
        <v>360</v>
      </c>
      <c r="AE2467" s="249">
        <v>0</v>
      </c>
      <c r="AF2467" s="249">
        <v>3</v>
      </c>
      <c r="AG2467" s="91">
        <v>117</v>
      </c>
      <c r="AH2467" s="97">
        <v>42675</v>
      </c>
      <c r="AI2467" s="98" t="s">
        <v>61</v>
      </c>
      <c r="AJ2467" s="98" t="s">
        <v>9353</v>
      </c>
      <c r="AK2467" s="99"/>
      <c r="AL2467" s="100" t="s">
        <v>78</v>
      </c>
      <c r="AM2467" s="97"/>
      <c r="AN2467" s="228">
        <v>84</v>
      </c>
      <c r="AO2467" s="228"/>
      <c r="AP2467" s="228"/>
      <c r="AQ2467" s="89">
        <v>3402937</v>
      </c>
      <c r="AR2467" s="89">
        <v>1</v>
      </c>
      <c r="AS2467" s="35">
        <f t="shared" si="233"/>
        <v>7021.6800346820819</v>
      </c>
      <c r="AT2467" s="248" t="s">
        <v>9350</v>
      </c>
      <c r="AU2467" s="95">
        <v>8650000</v>
      </c>
      <c r="AV2467" s="97">
        <v>38930</v>
      </c>
      <c r="AW2467" s="106">
        <v>70.216800346820818</v>
      </c>
      <c r="AX2467" s="219">
        <v>1964</v>
      </c>
      <c r="AY2467" s="219">
        <v>2006</v>
      </c>
      <c r="AZ2467" s="105">
        <v>124732</v>
      </c>
      <c r="BA2467" s="100" t="s">
        <v>226</v>
      </c>
      <c r="BB2467" s="44">
        <f t="shared" si="234"/>
        <v>10000</v>
      </c>
      <c r="BC2467" s="106">
        <v>100</v>
      </c>
      <c r="BD2467" s="97">
        <v>39114</v>
      </c>
      <c r="BE2467" s="95">
        <v>891885.99</v>
      </c>
      <c r="BF2467" s="95">
        <v>251328.71</v>
      </c>
      <c r="BG2467" s="95">
        <v>640557.27</v>
      </c>
      <c r="BH2467" s="192">
        <v>1.3000362477312648</v>
      </c>
      <c r="BI2467" s="95">
        <v>21204.44</v>
      </c>
      <c r="BJ2467" s="203">
        <v>0.17</v>
      </c>
      <c r="BK2467" s="108"/>
      <c r="BL2467" s="97"/>
      <c r="BM2467" s="168"/>
      <c r="BN2467" s="95"/>
      <c r="BO2467" s="97"/>
      <c r="BP2467" s="95"/>
      <c r="BQ2467" s="95"/>
      <c r="BR2467" s="133" t="s">
        <v>9354</v>
      </c>
      <c r="BS2467" s="105">
        <v>124732</v>
      </c>
      <c r="BT2467" s="169">
        <v>1</v>
      </c>
      <c r="BU2467" s="136">
        <v>43343</v>
      </c>
      <c r="BV2467" s="133"/>
      <c r="BW2467" s="105"/>
      <c r="BX2467" s="169"/>
      <c r="BY2467" s="136"/>
      <c r="BZ2467" s="133"/>
      <c r="CA2467" s="105"/>
      <c r="CB2467" s="169"/>
      <c r="CC2467" s="136"/>
      <c r="CD2467" s="169">
        <v>2.4249068127299412E-3</v>
      </c>
      <c r="CE2467" s="169">
        <v>1.9311094453295199E-3</v>
      </c>
    </row>
    <row r="2468" spans="2:83" ht="23">
      <c r="B2468" s="228">
        <v>85</v>
      </c>
      <c r="C2468" s="89">
        <v>3403133</v>
      </c>
      <c r="D2468" s="89">
        <v>1</v>
      </c>
      <c r="E2468" s="147" t="s">
        <v>2024</v>
      </c>
      <c r="F2468" s="248" t="s">
        <v>9355</v>
      </c>
      <c r="G2468" s="248"/>
      <c r="H2468" s="248"/>
      <c r="I2468" s="248"/>
      <c r="J2468" s="90" t="s">
        <v>9355</v>
      </c>
      <c r="K2468" s="90" t="s">
        <v>3995</v>
      </c>
      <c r="L2468" s="90" t="s">
        <v>56</v>
      </c>
      <c r="M2468" s="91" t="s">
        <v>58</v>
      </c>
      <c r="N2468" s="93">
        <v>90638</v>
      </c>
      <c r="O2468" s="94" t="s">
        <v>468</v>
      </c>
      <c r="P2468" s="95">
        <v>6000000</v>
      </c>
      <c r="Q2468" s="95">
        <v>6000000</v>
      </c>
      <c r="R2468" s="95"/>
      <c r="S2468" s="96">
        <v>5589748.0800000001</v>
      </c>
      <c r="T2468" s="91" t="s">
        <v>70</v>
      </c>
      <c r="U2468" s="500">
        <v>5.5789999999999997</v>
      </c>
      <c r="V2468" s="500">
        <v>8.0699999999999994E-2</v>
      </c>
      <c r="W2468" s="500">
        <v>0.06</v>
      </c>
      <c r="X2468" s="500">
        <v>5.4982999999999995</v>
      </c>
      <c r="Y2468" s="97">
        <v>39030</v>
      </c>
      <c r="Z2468" s="512">
        <f t="shared" si="229"/>
        <v>557.9</v>
      </c>
      <c r="AA2468" s="512">
        <f t="shared" si="230"/>
        <v>8.07</v>
      </c>
      <c r="AB2468" s="512">
        <f t="shared" si="231"/>
        <v>6</v>
      </c>
      <c r="AC2468" s="512">
        <f t="shared" si="232"/>
        <v>549.82999999999993</v>
      </c>
      <c r="AD2468" s="249">
        <v>360</v>
      </c>
      <c r="AE2468" s="249">
        <v>60</v>
      </c>
      <c r="AF2468" s="249">
        <v>2</v>
      </c>
      <c r="AG2468" s="91">
        <v>118</v>
      </c>
      <c r="AH2468" s="97">
        <v>42705</v>
      </c>
      <c r="AI2468" s="98" t="s">
        <v>61</v>
      </c>
      <c r="AJ2468" s="98" t="s">
        <v>61</v>
      </c>
      <c r="AK2468" s="99"/>
      <c r="AL2468" s="100" t="s">
        <v>98</v>
      </c>
      <c r="AM2468" s="97"/>
      <c r="AN2468" s="228">
        <v>85</v>
      </c>
      <c r="AO2468" s="228"/>
      <c r="AP2468" s="228"/>
      <c r="AQ2468" s="89">
        <v>3403133</v>
      </c>
      <c r="AR2468" s="89">
        <v>1</v>
      </c>
      <c r="AS2468" s="35">
        <f t="shared" si="233"/>
        <v>6451.6129032258068</v>
      </c>
      <c r="AT2468" s="248" t="s">
        <v>9355</v>
      </c>
      <c r="AU2468" s="95">
        <v>9300000</v>
      </c>
      <c r="AV2468" s="97">
        <v>39000</v>
      </c>
      <c r="AW2468" s="106">
        <v>64.516129032258064</v>
      </c>
      <c r="AX2468" s="220">
        <v>1969</v>
      </c>
      <c r="AY2468" s="220">
        <v>2002</v>
      </c>
      <c r="AZ2468" s="105">
        <v>102830</v>
      </c>
      <c r="BA2468" s="100" t="s">
        <v>226</v>
      </c>
      <c r="BB2468" s="44">
        <f t="shared" si="234"/>
        <v>10000</v>
      </c>
      <c r="BC2468" s="106">
        <v>100</v>
      </c>
      <c r="BD2468" s="97">
        <v>39114</v>
      </c>
      <c r="BE2468" s="95">
        <v>735457.64</v>
      </c>
      <c r="BF2468" s="95">
        <v>103335.23</v>
      </c>
      <c r="BG2468" s="95">
        <v>632122.4</v>
      </c>
      <c r="BH2468" s="192">
        <v>1.395225265308573</v>
      </c>
      <c r="BI2468" s="95">
        <v>15424.5</v>
      </c>
      <c r="BJ2468" s="203">
        <v>0.15</v>
      </c>
      <c r="BK2468" s="108" t="s">
        <v>64</v>
      </c>
      <c r="BL2468" s="97">
        <v>38990</v>
      </c>
      <c r="BM2468" s="168">
        <v>646991</v>
      </c>
      <c r="BN2468" s="95">
        <v>646991</v>
      </c>
      <c r="BO2468" s="97">
        <v>38717</v>
      </c>
      <c r="BP2468" s="95">
        <v>625876</v>
      </c>
      <c r="BQ2468" s="95">
        <v>625876</v>
      </c>
      <c r="BR2468" s="133" t="s">
        <v>9356</v>
      </c>
      <c r="BS2468" s="105">
        <v>102830</v>
      </c>
      <c r="BT2468" s="169">
        <v>1</v>
      </c>
      <c r="BU2468" s="136">
        <v>40940</v>
      </c>
      <c r="BV2468" s="133"/>
      <c r="BW2468" s="105"/>
      <c r="BX2468" s="169"/>
      <c r="BY2468" s="136"/>
      <c r="BZ2468" s="133"/>
      <c r="CA2468" s="105"/>
      <c r="CB2468" s="169"/>
      <c r="CC2468" s="136"/>
      <c r="CD2468" s="169">
        <v>2.3954613112228212E-3</v>
      </c>
      <c r="CE2468" s="169">
        <v>1.9076600963548068E-3</v>
      </c>
    </row>
    <row r="2469" spans="2:83" ht="23">
      <c r="B2469" s="228">
        <v>86</v>
      </c>
      <c r="C2469" s="89">
        <v>3402617</v>
      </c>
      <c r="D2469" s="89">
        <v>1</v>
      </c>
      <c r="E2469" s="147" t="s">
        <v>2024</v>
      </c>
      <c r="F2469" s="248" t="s">
        <v>9357</v>
      </c>
      <c r="G2469" s="248"/>
      <c r="H2469" s="248"/>
      <c r="I2469" s="248"/>
      <c r="J2469" s="90" t="s">
        <v>9358</v>
      </c>
      <c r="K2469" s="90" t="s">
        <v>354</v>
      </c>
      <c r="L2469" s="90" t="s">
        <v>354</v>
      </c>
      <c r="M2469" s="91" t="s">
        <v>355</v>
      </c>
      <c r="N2469" s="93">
        <v>10003</v>
      </c>
      <c r="O2469" s="94" t="s">
        <v>222</v>
      </c>
      <c r="P2469" s="95">
        <v>6000000</v>
      </c>
      <c r="Q2469" s="95">
        <v>6000000</v>
      </c>
      <c r="R2469" s="95"/>
      <c r="S2469" s="96">
        <v>5608290.1399999997</v>
      </c>
      <c r="T2469" s="91" t="s">
        <v>70</v>
      </c>
      <c r="U2469" s="500">
        <v>5.8360000000000003</v>
      </c>
      <c r="V2469" s="500">
        <v>4.07E-2</v>
      </c>
      <c r="W2469" s="500">
        <v>0.02</v>
      </c>
      <c r="X2469" s="500">
        <v>5.7953000000000001</v>
      </c>
      <c r="Y2469" s="97">
        <v>38993</v>
      </c>
      <c r="Z2469" s="512">
        <f t="shared" si="229"/>
        <v>583.6</v>
      </c>
      <c r="AA2469" s="512">
        <f t="shared" si="230"/>
        <v>4.07</v>
      </c>
      <c r="AB2469" s="512">
        <f t="shared" si="231"/>
        <v>2</v>
      </c>
      <c r="AC2469" s="512">
        <f t="shared" si="232"/>
        <v>579.53</v>
      </c>
      <c r="AD2469" s="249">
        <v>360</v>
      </c>
      <c r="AE2469" s="249">
        <v>60</v>
      </c>
      <c r="AF2469" s="249">
        <v>3</v>
      </c>
      <c r="AG2469" s="91">
        <v>117</v>
      </c>
      <c r="AH2469" s="97">
        <v>42675</v>
      </c>
      <c r="AI2469" s="98" t="s">
        <v>61</v>
      </c>
      <c r="AJ2469" s="98" t="s">
        <v>61</v>
      </c>
      <c r="AK2469" s="99"/>
      <c r="AL2469" s="100" t="s">
        <v>78</v>
      </c>
      <c r="AM2469" s="97"/>
      <c r="AN2469" s="228">
        <v>86</v>
      </c>
      <c r="AO2469" s="228"/>
      <c r="AP2469" s="228"/>
      <c r="AQ2469" s="89">
        <v>3402617</v>
      </c>
      <c r="AR2469" s="89">
        <v>1</v>
      </c>
      <c r="AS2469" s="35">
        <f t="shared" si="233"/>
        <v>7228.9156626506028</v>
      </c>
      <c r="AT2469" s="248" t="s">
        <v>9357</v>
      </c>
      <c r="AU2469" s="95">
        <v>8300000</v>
      </c>
      <c r="AV2469" s="97">
        <v>39005</v>
      </c>
      <c r="AW2469" s="106">
        <v>72.289156626506028</v>
      </c>
      <c r="AX2469" s="219">
        <v>1952</v>
      </c>
      <c r="AY2469" s="219">
        <v>2006</v>
      </c>
      <c r="AZ2469" s="105">
        <v>6600</v>
      </c>
      <c r="BA2469" s="100" t="s">
        <v>226</v>
      </c>
      <c r="BB2469" s="44">
        <f t="shared" si="234"/>
        <v>10000</v>
      </c>
      <c r="BC2469" s="106">
        <v>100</v>
      </c>
      <c r="BD2469" s="97">
        <v>39114</v>
      </c>
      <c r="BE2469" s="95">
        <v>671874.39</v>
      </c>
      <c r="BF2469" s="95">
        <v>157437.48000000001</v>
      </c>
      <c r="BG2469" s="95">
        <v>514436.9</v>
      </c>
      <c r="BH2469" s="192">
        <v>1.1732726940055298</v>
      </c>
      <c r="BI2469" s="95">
        <v>990</v>
      </c>
      <c r="BJ2469" s="203">
        <v>0.15</v>
      </c>
      <c r="BK2469" s="108"/>
      <c r="BL2469" s="97"/>
      <c r="BM2469" s="168"/>
      <c r="BN2469" s="95"/>
      <c r="BO2469" s="97"/>
      <c r="BP2469" s="95"/>
      <c r="BQ2469" s="95"/>
      <c r="BR2469" s="133" t="s">
        <v>9357</v>
      </c>
      <c r="BS2469" s="105">
        <v>6600</v>
      </c>
      <c r="BT2469" s="169">
        <v>1</v>
      </c>
      <c r="BU2469" s="136">
        <v>44377</v>
      </c>
      <c r="BV2469" s="133"/>
      <c r="BW2469" s="105"/>
      <c r="BX2469" s="169"/>
      <c r="BY2469" s="136"/>
      <c r="BZ2469" s="133"/>
      <c r="CA2469" s="105"/>
      <c r="CB2469" s="169"/>
      <c r="CC2469" s="136"/>
      <c r="CD2469" s="169">
        <v>2.3954613112228212E-3</v>
      </c>
      <c r="CE2469" s="169">
        <v>1.9076600963548068E-3</v>
      </c>
    </row>
    <row r="2470" spans="2:83" ht="23">
      <c r="B2470" s="228">
        <v>87</v>
      </c>
      <c r="C2470" s="89">
        <v>3404122</v>
      </c>
      <c r="D2470" s="89">
        <v>1</v>
      </c>
      <c r="E2470" s="147" t="s">
        <v>2024</v>
      </c>
      <c r="F2470" s="248" t="s">
        <v>9359</v>
      </c>
      <c r="G2470" s="248"/>
      <c r="H2470" s="248"/>
      <c r="I2470" s="248"/>
      <c r="J2470" s="90" t="s">
        <v>9360</v>
      </c>
      <c r="K2470" s="90" t="s">
        <v>9361</v>
      </c>
      <c r="L2470" s="90" t="s">
        <v>272</v>
      </c>
      <c r="M2470" s="91" t="s">
        <v>138</v>
      </c>
      <c r="N2470" s="93">
        <v>33409</v>
      </c>
      <c r="O2470" s="94" t="s">
        <v>490</v>
      </c>
      <c r="P2470" s="95">
        <v>6000000</v>
      </c>
      <c r="Q2470" s="95">
        <v>6000000</v>
      </c>
      <c r="R2470" s="95"/>
      <c r="S2470" s="96">
        <v>6000000</v>
      </c>
      <c r="T2470" s="91" t="s">
        <v>223</v>
      </c>
      <c r="U2470" s="500">
        <v>5.843</v>
      </c>
      <c r="V2470" s="500">
        <v>4.07E-2</v>
      </c>
      <c r="W2470" s="500">
        <v>0.02</v>
      </c>
      <c r="X2470" s="500">
        <v>5.8023000000000007</v>
      </c>
      <c r="Y2470" s="97">
        <v>39070</v>
      </c>
      <c r="Z2470" s="512">
        <f t="shared" si="229"/>
        <v>584.29999999999995</v>
      </c>
      <c r="AA2470" s="512">
        <f t="shared" si="230"/>
        <v>4.07</v>
      </c>
      <c r="AB2470" s="512">
        <f t="shared" si="231"/>
        <v>2</v>
      </c>
      <c r="AC2470" s="512">
        <f t="shared" si="232"/>
        <v>580.23</v>
      </c>
      <c r="AD2470" s="249">
        <v>0</v>
      </c>
      <c r="AE2470" s="249">
        <v>120</v>
      </c>
      <c r="AF2470" s="249">
        <v>1</v>
      </c>
      <c r="AG2470" s="91">
        <v>119</v>
      </c>
      <c r="AH2470" s="97">
        <v>42736</v>
      </c>
      <c r="AI2470" s="98" t="s">
        <v>61</v>
      </c>
      <c r="AJ2470" s="98" t="s">
        <v>61</v>
      </c>
      <c r="AK2470" s="99"/>
      <c r="AL2470" s="100" t="s">
        <v>98</v>
      </c>
      <c r="AM2470" s="97"/>
      <c r="AN2470" s="228">
        <v>87</v>
      </c>
      <c r="AO2470" s="228"/>
      <c r="AP2470" s="228"/>
      <c r="AQ2470" s="89">
        <v>3404122</v>
      </c>
      <c r="AR2470" s="89">
        <v>1</v>
      </c>
      <c r="AS2470" s="35">
        <f t="shared" si="233"/>
        <v>6666.6666666666661</v>
      </c>
      <c r="AT2470" s="248" t="s">
        <v>9359</v>
      </c>
      <c r="AU2470" s="95">
        <v>9000000</v>
      </c>
      <c r="AV2470" s="97">
        <v>39031</v>
      </c>
      <c r="AW2470" s="106">
        <v>66.666666666666657</v>
      </c>
      <c r="AX2470" s="220">
        <v>1987</v>
      </c>
      <c r="AY2470" s="220"/>
      <c r="AZ2470" s="105">
        <v>36680</v>
      </c>
      <c r="BA2470" s="100" t="s">
        <v>226</v>
      </c>
      <c r="BB2470" s="44">
        <f t="shared" si="234"/>
        <v>10000</v>
      </c>
      <c r="BC2470" s="106">
        <v>100</v>
      </c>
      <c r="BD2470" s="97">
        <v>39114</v>
      </c>
      <c r="BE2470" s="95">
        <v>607500.02</v>
      </c>
      <c r="BF2470" s="95">
        <v>18225</v>
      </c>
      <c r="BG2470" s="95">
        <v>589275.02</v>
      </c>
      <c r="BH2470" s="192">
        <v>1.5657177601114893</v>
      </c>
      <c r="BI2470" s="95">
        <v>9170</v>
      </c>
      <c r="BJ2470" s="203">
        <v>0.25</v>
      </c>
      <c r="BK2470" s="108"/>
      <c r="BL2470" s="97"/>
      <c r="BM2470" s="168"/>
      <c r="BN2470" s="95"/>
      <c r="BO2470" s="97"/>
      <c r="BP2470" s="95"/>
      <c r="BQ2470" s="95"/>
      <c r="BR2470" s="133" t="s">
        <v>9362</v>
      </c>
      <c r="BS2470" s="105">
        <v>36680</v>
      </c>
      <c r="BT2470" s="169">
        <v>1</v>
      </c>
      <c r="BU2470" s="136">
        <v>44377</v>
      </c>
      <c r="BV2470" s="133"/>
      <c r="BW2470" s="105"/>
      <c r="BX2470" s="169"/>
      <c r="BY2470" s="136"/>
      <c r="BZ2470" s="133"/>
      <c r="CA2470" s="105"/>
      <c r="CB2470" s="169"/>
      <c r="CC2470" s="136"/>
      <c r="CD2470" s="169">
        <v>2.3954613112228212E-3</v>
      </c>
      <c r="CE2470" s="169">
        <v>1.9076600963548068E-3</v>
      </c>
    </row>
    <row r="2471" spans="2:83" ht="23">
      <c r="B2471" s="228">
        <v>88</v>
      </c>
      <c r="C2471" s="89">
        <v>3403974</v>
      </c>
      <c r="D2471" s="89">
        <v>1</v>
      </c>
      <c r="E2471" s="147" t="s">
        <v>2024</v>
      </c>
      <c r="F2471" s="248" t="s">
        <v>9363</v>
      </c>
      <c r="G2471" s="248"/>
      <c r="H2471" s="248"/>
      <c r="I2471" s="248"/>
      <c r="J2471" s="90" t="s">
        <v>9364</v>
      </c>
      <c r="K2471" s="90" t="s">
        <v>907</v>
      </c>
      <c r="L2471" s="90" t="s">
        <v>906</v>
      </c>
      <c r="M2471" s="91" t="s">
        <v>221</v>
      </c>
      <c r="N2471" s="93">
        <v>27408</v>
      </c>
      <c r="O2471" s="94" t="s">
        <v>570</v>
      </c>
      <c r="P2471" s="95">
        <v>6000000</v>
      </c>
      <c r="Q2471" s="95">
        <v>6000000</v>
      </c>
      <c r="R2471" s="95"/>
      <c r="S2471" s="96">
        <v>5598516.9299999997</v>
      </c>
      <c r="T2471" s="91" t="s">
        <v>70</v>
      </c>
      <c r="U2471" s="500">
        <v>5.71</v>
      </c>
      <c r="V2471" s="500">
        <v>4.07E-2</v>
      </c>
      <c r="W2471" s="500">
        <v>0.02</v>
      </c>
      <c r="X2471" s="500">
        <v>5.6692999999999998</v>
      </c>
      <c r="Y2471" s="97">
        <v>39093</v>
      </c>
      <c r="Z2471" s="512">
        <f t="shared" si="229"/>
        <v>571</v>
      </c>
      <c r="AA2471" s="512">
        <f t="shared" si="230"/>
        <v>4.07</v>
      </c>
      <c r="AB2471" s="512">
        <f t="shared" si="231"/>
        <v>2</v>
      </c>
      <c r="AC2471" s="512">
        <f t="shared" si="232"/>
        <v>566.92999999999995</v>
      </c>
      <c r="AD2471" s="249">
        <v>360</v>
      </c>
      <c r="AE2471" s="249">
        <v>60</v>
      </c>
      <c r="AF2471" s="249">
        <v>0</v>
      </c>
      <c r="AG2471" s="91">
        <v>120</v>
      </c>
      <c r="AH2471" s="97">
        <v>42767</v>
      </c>
      <c r="AI2471" s="98" t="s">
        <v>61</v>
      </c>
      <c r="AJ2471" s="98" t="s">
        <v>9365</v>
      </c>
      <c r="AK2471" s="99"/>
      <c r="AL2471" s="100" t="s">
        <v>98</v>
      </c>
      <c r="AM2471" s="97"/>
      <c r="AN2471" s="228">
        <v>88</v>
      </c>
      <c r="AO2471" s="228"/>
      <c r="AP2471" s="228"/>
      <c r="AQ2471" s="89">
        <v>3403974</v>
      </c>
      <c r="AR2471" s="89">
        <v>1</v>
      </c>
      <c r="AS2471" s="35">
        <f t="shared" si="233"/>
        <v>7570.9779179810721</v>
      </c>
      <c r="AT2471" s="248" t="s">
        <v>9363</v>
      </c>
      <c r="AU2471" s="95">
        <v>7925000</v>
      </c>
      <c r="AV2471" s="97">
        <v>39050</v>
      </c>
      <c r="AW2471" s="106">
        <v>75.709779179810724</v>
      </c>
      <c r="AX2471" s="219">
        <v>1999</v>
      </c>
      <c r="AY2471" s="219"/>
      <c r="AZ2471" s="105">
        <v>731</v>
      </c>
      <c r="BA2471" s="100" t="s">
        <v>63</v>
      </c>
      <c r="BB2471" s="44">
        <f t="shared" si="234"/>
        <v>9151.8467852257181</v>
      </c>
      <c r="BC2471" s="106">
        <v>91.518467852257174</v>
      </c>
      <c r="BD2471" s="97">
        <v>39087</v>
      </c>
      <c r="BE2471" s="95">
        <v>805929.89</v>
      </c>
      <c r="BF2471" s="95">
        <v>237855.79</v>
      </c>
      <c r="BG2471" s="95">
        <v>568074.09</v>
      </c>
      <c r="BH2471" s="192">
        <v>1.3307305276853978</v>
      </c>
      <c r="BI2471" s="95">
        <v>11370</v>
      </c>
      <c r="BJ2471" s="203">
        <v>15.554035567715458</v>
      </c>
      <c r="BK2471" s="108" t="s">
        <v>3572</v>
      </c>
      <c r="BL2471" s="97">
        <v>38990</v>
      </c>
      <c r="BM2471" s="168">
        <v>573702</v>
      </c>
      <c r="BN2471" s="95">
        <v>573702</v>
      </c>
      <c r="BO2471" s="97">
        <v>38717</v>
      </c>
      <c r="BP2471" s="95">
        <v>558300</v>
      </c>
      <c r="BQ2471" s="95">
        <v>558300</v>
      </c>
      <c r="BR2471" s="133"/>
      <c r="BS2471" s="105"/>
      <c r="BT2471" s="169"/>
      <c r="BU2471" s="136"/>
      <c r="BV2471" s="133"/>
      <c r="BW2471" s="105"/>
      <c r="BX2471" s="169"/>
      <c r="BY2471" s="136"/>
      <c r="BZ2471" s="133"/>
      <c r="CA2471" s="105"/>
      <c r="CB2471" s="169"/>
      <c r="CC2471" s="136"/>
      <c r="CD2471" s="169">
        <v>2.3954613112228212E-3</v>
      </c>
      <c r="CE2471" s="169">
        <v>1.9076600963548068E-3</v>
      </c>
    </row>
    <row r="2472" spans="2:83" ht="23">
      <c r="B2472" s="209">
        <v>89</v>
      </c>
      <c r="C2472" s="57">
        <v>21995</v>
      </c>
      <c r="D2472" s="57">
        <v>2</v>
      </c>
      <c r="E2472" s="155" t="s">
        <v>2375</v>
      </c>
      <c r="F2472" s="241" t="s">
        <v>9366</v>
      </c>
      <c r="G2472" s="241"/>
      <c r="H2472" s="241"/>
      <c r="I2472" s="241"/>
      <c r="J2472" s="58" t="s">
        <v>9367</v>
      </c>
      <c r="K2472" s="58" t="s">
        <v>9368</v>
      </c>
      <c r="L2472" s="58" t="s">
        <v>169</v>
      </c>
      <c r="M2472" s="59" t="s">
        <v>90</v>
      </c>
      <c r="N2472" s="61">
        <v>43110</v>
      </c>
      <c r="O2472" s="62" t="s">
        <v>59</v>
      </c>
      <c r="P2472" s="79">
        <v>6000000</v>
      </c>
      <c r="Q2472" s="79">
        <v>6000000</v>
      </c>
      <c r="R2472" s="79"/>
      <c r="S2472" s="80">
        <v>5292732.79</v>
      </c>
      <c r="T2472" s="59" t="s">
        <v>70</v>
      </c>
      <c r="U2472" s="499">
        <v>5.7299999999999995</v>
      </c>
      <c r="V2472" s="499">
        <v>3.0700000000000005E-2</v>
      </c>
      <c r="W2472" s="499">
        <v>0.02</v>
      </c>
      <c r="X2472" s="499">
        <v>5.6992999999999991</v>
      </c>
      <c r="Y2472" s="66">
        <v>39069</v>
      </c>
      <c r="Z2472" s="512">
        <f t="shared" si="229"/>
        <v>573</v>
      </c>
      <c r="AA2472" s="512">
        <f t="shared" si="230"/>
        <v>3.0700000000000003</v>
      </c>
      <c r="AB2472" s="512">
        <f t="shared" si="231"/>
        <v>2</v>
      </c>
      <c r="AC2472" s="512">
        <f t="shared" si="232"/>
        <v>569.92999999999995</v>
      </c>
      <c r="AD2472" s="240">
        <v>360</v>
      </c>
      <c r="AE2472" s="240">
        <v>24</v>
      </c>
      <c r="AF2472" s="240">
        <v>1</v>
      </c>
      <c r="AG2472" s="59">
        <v>119</v>
      </c>
      <c r="AH2472" s="66">
        <v>42736</v>
      </c>
      <c r="AI2472" s="67" t="s">
        <v>61</v>
      </c>
      <c r="AJ2472" s="67" t="s">
        <v>9275</v>
      </c>
      <c r="AK2472" s="68"/>
      <c r="AL2472" s="69" t="s">
        <v>98</v>
      </c>
      <c r="AM2472" s="66"/>
      <c r="AN2472" s="209">
        <v>89</v>
      </c>
      <c r="AO2472" s="209"/>
      <c r="AP2472" s="209"/>
      <c r="AQ2472" s="57">
        <v>21995</v>
      </c>
      <c r="AR2472" s="57">
        <v>2</v>
      </c>
      <c r="AS2472" s="35">
        <f t="shared" si="233"/>
        <v>7936.5079365079</v>
      </c>
      <c r="AT2472" s="241" t="s">
        <v>9366</v>
      </c>
      <c r="AU2472" s="79">
        <v>7560000</v>
      </c>
      <c r="AV2472" s="66">
        <v>39017</v>
      </c>
      <c r="AW2472" s="81">
        <v>79.365079365078998</v>
      </c>
      <c r="AX2472" s="216">
        <v>1997</v>
      </c>
      <c r="AY2472" s="216"/>
      <c r="AZ2472" s="74">
        <v>102</v>
      </c>
      <c r="BA2472" s="69" t="s">
        <v>63</v>
      </c>
      <c r="BB2472" s="44">
        <f t="shared" si="234"/>
        <v>9706</v>
      </c>
      <c r="BC2472" s="81">
        <v>97.06</v>
      </c>
      <c r="BD2472" s="66">
        <v>39052</v>
      </c>
      <c r="BE2472" s="79">
        <v>916873.35</v>
      </c>
      <c r="BF2472" s="79">
        <v>388680.3</v>
      </c>
      <c r="BG2472" s="79">
        <v>528193</v>
      </c>
      <c r="BH2472" s="75">
        <v>1.19900600145743</v>
      </c>
      <c r="BI2472" s="79">
        <v>25500</v>
      </c>
      <c r="BJ2472" s="197">
        <v>250</v>
      </c>
      <c r="BK2472" s="78" t="s">
        <v>64</v>
      </c>
      <c r="BL2472" s="66">
        <v>38990</v>
      </c>
      <c r="BM2472" s="163">
        <v>385151</v>
      </c>
      <c r="BN2472" s="79">
        <v>307891</v>
      </c>
      <c r="BO2472" s="66">
        <v>38717</v>
      </c>
      <c r="BP2472" s="79">
        <v>529347</v>
      </c>
      <c r="BQ2472" s="79">
        <v>491129</v>
      </c>
      <c r="BR2472" s="158"/>
      <c r="BS2472" s="74"/>
      <c r="BT2472" s="161"/>
      <c r="BU2472" s="160"/>
      <c r="BV2472" s="158"/>
      <c r="BW2472" s="74"/>
      <c r="BX2472" s="161"/>
      <c r="BY2472" s="160"/>
      <c r="BZ2472" s="158"/>
      <c r="CA2472" s="74"/>
      <c r="CB2472" s="161"/>
      <c r="CC2472" s="160"/>
      <c r="CD2472" s="161">
        <v>9.3680085586051245E-3</v>
      </c>
      <c r="CE2472" s="161">
        <v>1.9076600963548068E-3</v>
      </c>
    </row>
    <row r="2473" spans="2:83">
      <c r="B2473" s="209"/>
      <c r="C2473" s="57"/>
      <c r="D2473" s="57"/>
      <c r="E2473" s="155"/>
      <c r="F2473" s="241"/>
      <c r="G2473" s="241"/>
      <c r="H2473" s="241"/>
      <c r="I2473" s="241"/>
      <c r="J2473" s="58"/>
      <c r="K2473" s="58"/>
      <c r="L2473" s="58"/>
      <c r="M2473" s="59"/>
      <c r="N2473" s="61"/>
      <c r="O2473" s="62"/>
      <c r="P2473" s="79"/>
      <c r="Q2473" s="79"/>
      <c r="R2473" s="79"/>
      <c r="S2473" s="80"/>
      <c r="T2473" s="59"/>
      <c r="U2473" s="499">
        <v>0</v>
      </c>
      <c r="V2473" s="499">
        <v>0</v>
      </c>
      <c r="W2473" s="499">
        <v>0</v>
      </c>
      <c r="X2473" s="499">
        <v>0</v>
      </c>
      <c r="Y2473" s="66"/>
      <c r="Z2473" s="512">
        <f t="shared" si="229"/>
        <v>0</v>
      </c>
      <c r="AA2473" s="512">
        <f t="shared" si="230"/>
        <v>0</v>
      </c>
      <c r="AB2473" s="512">
        <f t="shared" si="231"/>
        <v>0</v>
      </c>
      <c r="AC2473" s="512">
        <f t="shared" si="232"/>
        <v>0</v>
      </c>
      <c r="AD2473" s="240"/>
      <c r="AE2473" s="240"/>
      <c r="AF2473" s="240"/>
      <c r="AG2473" s="59"/>
      <c r="AH2473" s="66"/>
      <c r="AI2473" s="67"/>
      <c r="AJ2473" s="67"/>
      <c r="AK2473" s="68"/>
      <c r="AL2473" s="69"/>
      <c r="AM2473" s="66"/>
      <c r="AN2473" s="209"/>
      <c r="AO2473" s="209"/>
      <c r="AP2473" s="209"/>
      <c r="AQ2473" s="57"/>
      <c r="AR2473" s="57"/>
      <c r="AS2473" s="35">
        <f t="shared" si="233"/>
        <v>0</v>
      </c>
      <c r="AT2473" s="241"/>
      <c r="AU2473" s="79"/>
      <c r="AV2473" s="66"/>
      <c r="AW2473" s="81">
        <v>0</v>
      </c>
      <c r="AX2473" s="216"/>
      <c r="AY2473" s="216"/>
      <c r="AZ2473" s="74"/>
      <c r="BA2473" s="69"/>
      <c r="BB2473" s="44">
        <f t="shared" si="234"/>
        <v>0</v>
      </c>
      <c r="BC2473" s="81">
        <v>0</v>
      </c>
      <c r="BD2473" s="66"/>
      <c r="BE2473" s="79"/>
      <c r="BF2473" s="79"/>
      <c r="BG2473" s="79"/>
      <c r="BH2473" s="75"/>
      <c r="BI2473" s="79"/>
      <c r="BJ2473" s="197" t="s">
        <v>1235</v>
      </c>
      <c r="BK2473" s="78"/>
      <c r="BL2473" s="66"/>
      <c r="BM2473" s="163"/>
      <c r="BN2473" s="79"/>
      <c r="BO2473" s="66"/>
      <c r="BP2473" s="79"/>
      <c r="BQ2473" s="79"/>
      <c r="BR2473" s="158"/>
      <c r="BS2473" s="74"/>
      <c r="BT2473" s="161"/>
      <c r="BU2473" s="160"/>
      <c r="BV2473" s="158"/>
      <c r="BW2473" s="74"/>
      <c r="BX2473" s="161"/>
      <c r="BY2473" s="160"/>
      <c r="BZ2473" s="158"/>
      <c r="CA2473" s="74"/>
      <c r="CB2473" s="161"/>
      <c r="CC2473" s="160"/>
      <c r="CD2473" s="161"/>
      <c r="CE2473" s="161"/>
    </row>
    <row r="2474" spans="2:83" ht="23">
      <c r="B2474" s="209">
        <v>90</v>
      </c>
      <c r="C2474" s="57">
        <v>3404176</v>
      </c>
      <c r="D2474" s="57">
        <v>1</v>
      </c>
      <c r="E2474" s="155" t="s">
        <v>2024</v>
      </c>
      <c r="F2474" s="239" t="s">
        <v>9369</v>
      </c>
      <c r="G2474" s="239"/>
      <c r="H2474" s="239"/>
      <c r="I2474" s="239"/>
      <c r="J2474" s="58" t="s">
        <v>364</v>
      </c>
      <c r="K2474" s="58" t="s">
        <v>364</v>
      </c>
      <c r="L2474" s="58" t="s">
        <v>364</v>
      </c>
      <c r="M2474" s="59" t="s">
        <v>370</v>
      </c>
      <c r="N2474" s="61" t="s">
        <v>364</v>
      </c>
      <c r="O2474" s="62" t="s">
        <v>222</v>
      </c>
      <c r="P2474" s="111">
        <v>5940000</v>
      </c>
      <c r="Q2474" s="111">
        <v>5929273.7400000002</v>
      </c>
      <c r="R2474" s="111"/>
      <c r="S2474" s="112">
        <v>5000372.7300000004</v>
      </c>
      <c r="T2474" s="59" t="s">
        <v>60</v>
      </c>
      <c r="U2474" s="499">
        <v>5.6779999999999999</v>
      </c>
      <c r="V2474" s="499">
        <v>4.07E-2</v>
      </c>
      <c r="W2474" s="499">
        <v>0.02</v>
      </c>
      <c r="X2474" s="499">
        <v>5.6372999999999998</v>
      </c>
      <c r="Y2474" s="66">
        <v>39050</v>
      </c>
      <c r="Z2474" s="512">
        <f t="shared" si="229"/>
        <v>567.79999999999995</v>
      </c>
      <c r="AA2474" s="512">
        <f t="shared" si="230"/>
        <v>4.07</v>
      </c>
      <c r="AB2474" s="512">
        <f t="shared" si="231"/>
        <v>2</v>
      </c>
      <c r="AC2474" s="512">
        <f t="shared" si="232"/>
        <v>563.73</v>
      </c>
      <c r="AD2474" s="240">
        <v>360</v>
      </c>
      <c r="AE2474" s="240">
        <v>0</v>
      </c>
      <c r="AF2474" s="240">
        <v>2</v>
      </c>
      <c r="AG2474" s="59">
        <v>118</v>
      </c>
      <c r="AH2474" s="66">
        <v>42705</v>
      </c>
      <c r="AI2474" s="67" t="s">
        <v>61</v>
      </c>
      <c r="AJ2474" s="67" t="s">
        <v>9182</v>
      </c>
      <c r="AK2474" s="68"/>
      <c r="AL2474" s="69" t="s">
        <v>98</v>
      </c>
      <c r="AM2474" s="66"/>
      <c r="AN2474" s="209">
        <v>90</v>
      </c>
      <c r="AO2474" s="209"/>
      <c r="AP2474" s="209"/>
      <c r="AQ2474" s="57">
        <v>3404176</v>
      </c>
      <c r="AR2474" s="57">
        <v>1</v>
      </c>
      <c r="AS2474" s="35">
        <f t="shared" si="233"/>
        <v>7863.7582758620692</v>
      </c>
      <c r="AT2474" s="239" t="s">
        <v>9369</v>
      </c>
      <c r="AU2474" s="111">
        <v>7540000</v>
      </c>
      <c r="AV2474" s="66" t="s">
        <v>364</v>
      </c>
      <c r="AW2474" s="81">
        <v>78.637582758620695</v>
      </c>
      <c r="AX2474" s="215" t="s">
        <v>364</v>
      </c>
      <c r="AY2474" s="215" t="s">
        <v>364</v>
      </c>
      <c r="AZ2474" s="74">
        <v>39365</v>
      </c>
      <c r="BA2474" s="69" t="s">
        <v>226</v>
      </c>
      <c r="BB2474" s="44">
        <f t="shared" si="234"/>
        <v>10000</v>
      </c>
      <c r="BC2474" s="81">
        <v>100</v>
      </c>
      <c r="BD2474" s="66">
        <v>39114</v>
      </c>
      <c r="BE2474" s="79">
        <v>681061.49</v>
      </c>
      <c r="BF2474" s="79">
        <v>159588.82999999999</v>
      </c>
      <c r="BG2474" s="79">
        <v>521472.65</v>
      </c>
      <c r="BH2474" s="75">
        <v>1.2053696990455234</v>
      </c>
      <c r="BI2474" s="79">
        <v>5904.75</v>
      </c>
      <c r="BJ2474" s="197">
        <v>0.15</v>
      </c>
      <c r="BK2474" s="78"/>
      <c r="BL2474" s="66"/>
      <c r="BM2474" s="163"/>
      <c r="BN2474" s="79"/>
      <c r="BO2474" s="66"/>
      <c r="BP2474" s="79"/>
      <c r="BQ2474" s="79"/>
      <c r="BR2474" s="158"/>
      <c r="BS2474" s="74"/>
      <c r="BT2474" s="161"/>
      <c r="BU2474" s="160"/>
      <c r="BV2474" s="158"/>
      <c r="BW2474" s="74"/>
      <c r="BX2474" s="161"/>
      <c r="BY2474" s="160"/>
      <c r="BZ2474" s="158"/>
      <c r="CA2474" s="74"/>
      <c r="CB2474" s="161"/>
      <c r="CC2474" s="160"/>
      <c r="CD2474" s="161">
        <v>2.3672243079699072E-3</v>
      </c>
      <c r="CE2474" s="161">
        <v>1.8851731523604042E-3</v>
      </c>
    </row>
    <row r="2475" spans="2:83" ht="23">
      <c r="B2475" s="207">
        <v>90.1</v>
      </c>
      <c r="C2475" s="57">
        <v>3404176</v>
      </c>
      <c r="D2475" s="57">
        <v>1</v>
      </c>
      <c r="E2475" s="155" t="s">
        <v>2024</v>
      </c>
      <c r="F2475" s="241" t="s">
        <v>9370</v>
      </c>
      <c r="G2475" s="241"/>
      <c r="H2475" s="241"/>
      <c r="I2475" s="241"/>
      <c r="J2475" s="58" t="s">
        <v>9371</v>
      </c>
      <c r="K2475" s="58" t="s">
        <v>9180</v>
      </c>
      <c r="L2475" s="58" t="s">
        <v>368</v>
      </c>
      <c r="M2475" s="59" t="s">
        <v>370</v>
      </c>
      <c r="N2475" s="61">
        <v>48326</v>
      </c>
      <c r="O2475" s="62" t="s">
        <v>222</v>
      </c>
      <c r="P2475" s="79">
        <v>3088800</v>
      </c>
      <c r="Q2475" s="79">
        <v>3083222.34</v>
      </c>
      <c r="R2475" s="79"/>
      <c r="S2475" s="80">
        <v>2600193.8199999998</v>
      </c>
      <c r="T2475" s="59"/>
      <c r="U2475" s="499">
        <v>0</v>
      </c>
      <c r="V2475" s="499">
        <v>0</v>
      </c>
      <c r="W2475" s="499">
        <v>0</v>
      </c>
      <c r="X2475" s="499">
        <v>0</v>
      </c>
      <c r="Y2475" s="66"/>
      <c r="Z2475" s="512">
        <f t="shared" si="229"/>
        <v>0</v>
      </c>
      <c r="AA2475" s="512">
        <f t="shared" si="230"/>
        <v>0</v>
      </c>
      <c r="AB2475" s="512">
        <f t="shared" si="231"/>
        <v>0</v>
      </c>
      <c r="AC2475" s="512">
        <f t="shared" si="232"/>
        <v>0</v>
      </c>
      <c r="AD2475" s="240"/>
      <c r="AE2475" s="240"/>
      <c r="AF2475" s="240"/>
      <c r="AG2475" s="59"/>
      <c r="AH2475" s="66"/>
      <c r="AI2475" s="67"/>
      <c r="AJ2475" s="67"/>
      <c r="AK2475" s="68"/>
      <c r="AL2475" s="69"/>
      <c r="AM2475" s="66"/>
      <c r="AN2475" s="207">
        <v>90.1</v>
      </c>
      <c r="AO2475" s="207"/>
      <c r="AP2475" s="207"/>
      <c r="AQ2475" s="57">
        <v>3404176</v>
      </c>
      <c r="AR2475" s="57">
        <v>1</v>
      </c>
      <c r="AS2475" s="35">
        <f t="shared" si="233"/>
        <v>0</v>
      </c>
      <c r="AT2475" s="241" t="s">
        <v>9370</v>
      </c>
      <c r="AU2475" s="79">
        <v>3970000</v>
      </c>
      <c r="AV2475" s="66">
        <v>39005</v>
      </c>
      <c r="AW2475" s="81">
        <v>0</v>
      </c>
      <c r="AX2475" s="216">
        <v>2002</v>
      </c>
      <c r="AY2475" s="216"/>
      <c r="AZ2475" s="74">
        <v>20559</v>
      </c>
      <c r="BA2475" s="69" t="s">
        <v>226</v>
      </c>
      <c r="BB2475" s="44">
        <f t="shared" si="234"/>
        <v>10000</v>
      </c>
      <c r="BC2475" s="81">
        <v>100</v>
      </c>
      <c r="BD2475" s="66">
        <v>39114</v>
      </c>
      <c r="BE2475" s="79"/>
      <c r="BF2475" s="79"/>
      <c r="BG2475" s="79"/>
      <c r="BH2475" s="75"/>
      <c r="BI2475" s="79"/>
      <c r="BJ2475" s="197" t="s">
        <v>1235</v>
      </c>
      <c r="BK2475" s="78"/>
      <c r="BL2475" s="66"/>
      <c r="BM2475" s="163"/>
      <c r="BN2475" s="79"/>
      <c r="BO2475" s="66"/>
      <c r="BP2475" s="79"/>
      <c r="BQ2475" s="79"/>
      <c r="BR2475" s="158" t="s">
        <v>5500</v>
      </c>
      <c r="BS2475" s="74">
        <v>20559</v>
      </c>
      <c r="BT2475" s="161">
        <v>1</v>
      </c>
      <c r="BU2475" s="160">
        <v>42405</v>
      </c>
      <c r="BV2475" s="158"/>
      <c r="BW2475" s="74"/>
      <c r="BX2475" s="161"/>
      <c r="BY2475" s="160"/>
      <c r="BZ2475" s="158"/>
      <c r="CA2475" s="74"/>
      <c r="CB2475" s="161"/>
      <c r="CC2475" s="160"/>
      <c r="CD2475" s="161">
        <v>1.2309566382279825E-3</v>
      </c>
      <c r="CE2475" s="161">
        <v>9.8029003770128196E-4</v>
      </c>
    </row>
    <row r="2476" spans="2:83" ht="23">
      <c r="B2476" s="207">
        <v>90.2</v>
      </c>
      <c r="C2476" s="57">
        <v>3404176</v>
      </c>
      <c r="D2476" s="57">
        <v>1</v>
      </c>
      <c r="E2476" s="155" t="s">
        <v>2024</v>
      </c>
      <c r="F2476" s="241" t="s">
        <v>9372</v>
      </c>
      <c r="G2476" s="241"/>
      <c r="H2476" s="241"/>
      <c r="I2476" s="241"/>
      <c r="J2476" s="58" t="s">
        <v>9373</v>
      </c>
      <c r="K2476" s="58" t="s">
        <v>9374</v>
      </c>
      <c r="L2476" s="58" t="s">
        <v>1697</v>
      </c>
      <c r="M2476" s="59" t="s">
        <v>370</v>
      </c>
      <c r="N2476" s="61">
        <v>48180</v>
      </c>
      <c r="O2476" s="62" t="s">
        <v>222</v>
      </c>
      <c r="P2476" s="79">
        <v>2851200</v>
      </c>
      <c r="Q2476" s="79">
        <v>2846051.4</v>
      </c>
      <c r="R2476" s="79"/>
      <c r="S2476" s="80">
        <v>2400178.91</v>
      </c>
      <c r="T2476" s="59"/>
      <c r="U2476" s="499">
        <v>0</v>
      </c>
      <c r="V2476" s="499">
        <v>0</v>
      </c>
      <c r="W2476" s="499">
        <v>0</v>
      </c>
      <c r="X2476" s="499">
        <v>0</v>
      </c>
      <c r="Y2476" s="66"/>
      <c r="Z2476" s="512">
        <f t="shared" si="229"/>
        <v>0</v>
      </c>
      <c r="AA2476" s="512">
        <f t="shared" si="230"/>
        <v>0</v>
      </c>
      <c r="AB2476" s="512">
        <f t="shared" si="231"/>
        <v>0</v>
      </c>
      <c r="AC2476" s="512">
        <f t="shared" si="232"/>
        <v>0</v>
      </c>
      <c r="AD2476" s="240"/>
      <c r="AE2476" s="240"/>
      <c r="AF2476" s="240"/>
      <c r="AG2476" s="59"/>
      <c r="AH2476" s="66"/>
      <c r="AI2476" s="67"/>
      <c r="AJ2476" s="67"/>
      <c r="AK2476" s="68"/>
      <c r="AL2476" s="69"/>
      <c r="AM2476" s="66"/>
      <c r="AN2476" s="207">
        <v>90.2</v>
      </c>
      <c r="AO2476" s="207"/>
      <c r="AP2476" s="207"/>
      <c r="AQ2476" s="57">
        <v>3404176</v>
      </c>
      <c r="AR2476" s="57">
        <v>1</v>
      </c>
      <c r="AS2476" s="35">
        <f t="shared" si="233"/>
        <v>0</v>
      </c>
      <c r="AT2476" s="241" t="s">
        <v>9372</v>
      </c>
      <c r="AU2476" s="79">
        <v>3570000</v>
      </c>
      <c r="AV2476" s="66">
        <v>39007</v>
      </c>
      <c r="AW2476" s="81">
        <v>0</v>
      </c>
      <c r="AX2476" s="216">
        <v>1979</v>
      </c>
      <c r="AY2476" s="216">
        <v>1995</v>
      </c>
      <c r="AZ2476" s="74">
        <v>18806</v>
      </c>
      <c r="BA2476" s="69" t="s">
        <v>226</v>
      </c>
      <c r="BB2476" s="44">
        <f t="shared" si="234"/>
        <v>10000</v>
      </c>
      <c r="BC2476" s="81">
        <v>100</v>
      </c>
      <c r="BD2476" s="66">
        <v>39114</v>
      </c>
      <c r="BE2476" s="79"/>
      <c r="BF2476" s="79"/>
      <c r="BG2476" s="79"/>
      <c r="BH2476" s="75"/>
      <c r="BI2476" s="79"/>
      <c r="BJ2476" s="197" t="s">
        <v>1235</v>
      </c>
      <c r="BK2476" s="78"/>
      <c r="BL2476" s="66"/>
      <c r="BM2476" s="163"/>
      <c r="BN2476" s="79"/>
      <c r="BO2476" s="66"/>
      <c r="BP2476" s="79"/>
      <c r="BQ2476" s="79"/>
      <c r="BR2476" s="158" t="s">
        <v>5500</v>
      </c>
      <c r="BS2476" s="74">
        <v>18806</v>
      </c>
      <c r="BT2476" s="161">
        <v>1</v>
      </c>
      <c r="BU2476" s="160">
        <v>42405</v>
      </c>
      <c r="BV2476" s="158"/>
      <c r="BW2476" s="74"/>
      <c r="BX2476" s="161"/>
      <c r="BY2476" s="160"/>
      <c r="BZ2476" s="158"/>
      <c r="CA2476" s="74"/>
      <c r="CB2476" s="161"/>
      <c r="CC2476" s="160"/>
      <c r="CD2476" s="161">
        <v>1.1362676697419243E-3</v>
      </c>
      <c r="CE2476" s="161">
        <v>9.0488311465912203E-4</v>
      </c>
    </row>
    <row r="2477" spans="2:83">
      <c r="B2477" s="228"/>
      <c r="C2477" s="89"/>
      <c r="D2477" s="89"/>
      <c r="E2477" s="147"/>
      <c r="F2477" s="248"/>
      <c r="G2477" s="248"/>
      <c r="H2477" s="248"/>
      <c r="I2477" s="248"/>
      <c r="J2477" s="90"/>
      <c r="K2477" s="90"/>
      <c r="L2477" s="90"/>
      <c r="M2477" s="91"/>
      <c r="N2477" s="93"/>
      <c r="O2477" s="94"/>
      <c r="P2477" s="95"/>
      <c r="Q2477" s="95"/>
      <c r="R2477" s="95"/>
      <c r="S2477" s="96"/>
      <c r="T2477" s="91"/>
      <c r="U2477" s="500">
        <v>0</v>
      </c>
      <c r="V2477" s="500">
        <v>0</v>
      </c>
      <c r="W2477" s="500">
        <v>0</v>
      </c>
      <c r="X2477" s="500">
        <v>0</v>
      </c>
      <c r="Y2477" s="97"/>
      <c r="Z2477" s="512">
        <f t="shared" si="229"/>
        <v>0</v>
      </c>
      <c r="AA2477" s="512">
        <f t="shared" si="230"/>
        <v>0</v>
      </c>
      <c r="AB2477" s="512">
        <f t="shared" si="231"/>
        <v>0</v>
      </c>
      <c r="AC2477" s="512">
        <f t="shared" si="232"/>
        <v>0</v>
      </c>
      <c r="AD2477" s="249"/>
      <c r="AE2477" s="249"/>
      <c r="AF2477" s="249"/>
      <c r="AG2477" s="91"/>
      <c r="AH2477" s="97"/>
      <c r="AI2477" s="98"/>
      <c r="AJ2477" s="98"/>
      <c r="AK2477" s="99"/>
      <c r="AL2477" s="100"/>
      <c r="AM2477" s="97"/>
      <c r="AN2477" s="228"/>
      <c r="AO2477" s="228"/>
      <c r="AP2477" s="228"/>
      <c r="AQ2477" s="89"/>
      <c r="AR2477" s="89"/>
      <c r="AS2477" s="35">
        <f t="shared" si="233"/>
        <v>0</v>
      </c>
      <c r="AT2477" s="248"/>
      <c r="AU2477" s="95"/>
      <c r="AV2477" s="97"/>
      <c r="AW2477" s="106">
        <v>0</v>
      </c>
      <c r="AX2477" s="219"/>
      <c r="AY2477" s="219"/>
      <c r="AZ2477" s="105"/>
      <c r="BA2477" s="100"/>
      <c r="BB2477" s="44">
        <f t="shared" si="234"/>
        <v>0</v>
      </c>
      <c r="BC2477" s="106">
        <v>0</v>
      </c>
      <c r="BD2477" s="97"/>
      <c r="BE2477" s="95"/>
      <c r="BF2477" s="95"/>
      <c r="BG2477" s="95"/>
      <c r="BH2477" s="192"/>
      <c r="BI2477" s="95"/>
      <c r="BJ2477" s="203" t="s">
        <v>1235</v>
      </c>
      <c r="BK2477" s="108"/>
      <c r="BL2477" s="97"/>
      <c r="BM2477" s="168"/>
      <c r="BN2477" s="95"/>
      <c r="BO2477" s="97"/>
      <c r="BP2477" s="95"/>
      <c r="BQ2477" s="95"/>
      <c r="BR2477" s="133"/>
      <c r="BS2477" s="105"/>
      <c r="BT2477" s="169"/>
      <c r="BU2477" s="136"/>
      <c r="BV2477" s="133"/>
      <c r="BW2477" s="105"/>
      <c r="BX2477" s="169"/>
      <c r="BY2477" s="136"/>
      <c r="BZ2477" s="133"/>
      <c r="CA2477" s="105"/>
      <c r="CB2477" s="169"/>
      <c r="CC2477" s="136"/>
      <c r="CD2477" s="169"/>
      <c r="CE2477" s="169"/>
    </row>
    <row r="2478" spans="2:83" ht="34">
      <c r="B2478" s="228">
        <v>91</v>
      </c>
      <c r="C2478" s="89">
        <v>3402418</v>
      </c>
      <c r="D2478" s="89">
        <v>1</v>
      </c>
      <c r="E2478" s="147" t="s">
        <v>2024</v>
      </c>
      <c r="F2478" s="248" t="s">
        <v>9375</v>
      </c>
      <c r="G2478" s="248"/>
      <c r="H2478" s="248"/>
      <c r="I2478" s="248"/>
      <c r="J2478" s="90" t="s">
        <v>9376</v>
      </c>
      <c r="K2478" s="90" t="s">
        <v>6243</v>
      </c>
      <c r="L2478" s="90" t="s">
        <v>181</v>
      </c>
      <c r="M2478" s="91" t="s">
        <v>522</v>
      </c>
      <c r="N2478" s="93">
        <v>97006</v>
      </c>
      <c r="O2478" s="94" t="s">
        <v>222</v>
      </c>
      <c r="P2478" s="95">
        <v>5900000</v>
      </c>
      <c r="Q2478" s="95">
        <v>5894993.2599999998</v>
      </c>
      <c r="R2478" s="95"/>
      <c r="S2478" s="95">
        <v>4999839.9000000004</v>
      </c>
      <c r="T2478" s="91" t="s">
        <v>60</v>
      </c>
      <c r="U2478" s="500">
        <v>5.91</v>
      </c>
      <c r="V2478" s="500">
        <v>4.07E-2</v>
      </c>
      <c r="W2478" s="500">
        <v>0.02</v>
      </c>
      <c r="X2478" s="500">
        <v>5.8693</v>
      </c>
      <c r="Y2478" s="97">
        <v>39070</v>
      </c>
      <c r="Z2478" s="512">
        <f t="shared" si="229"/>
        <v>591</v>
      </c>
      <c r="AA2478" s="512">
        <f t="shared" si="230"/>
        <v>4.07</v>
      </c>
      <c r="AB2478" s="512">
        <f t="shared" si="231"/>
        <v>2</v>
      </c>
      <c r="AC2478" s="512">
        <f t="shared" si="232"/>
        <v>586.92999999999995</v>
      </c>
      <c r="AD2478" s="249">
        <v>360</v>
      </c>
      <c r="AE2478" s="249">
        <v>0</v>
      </c>
      <c r="AF2478" s="249">
        <v>1</v>
      </c>
      <c r="AG2478" s="91">
        <v>119</v>
      </c>
      <c r="AH2478" s="97">
        <v>42736</v>
      </c>
      <c r="AI2478" s="98" t="s">
        <v>61</v>
      </c>
      <c r="AJ2478" s="98" t="s">
        <v>61</v>
      </c>
      <c r="AK2478" s="99"/>
      <c r="AL2478" s="100" t="s">
        <v>9377</v>
      </c>
      <c r="AM2478" s="97" t="s">
        <v>5412</v>
      </c>
      <c r="AN2478" s="228">
        <v>91</v>
      </c>
      <c r="AO2478" s="228"/>
      <c r="AP2478" s="228"/>
      <c r="AQ2478" s="89">
        <v>3402418</v>
      </c>
      <c r="AR2478" s="89">
        <v>1</v>
      </c>
      <c r="AS2478" s="35">
        <f t="shared" si="233"/>
        <v>6205.2560631578945</v>
      </c>
      <c r="AT2478" s="248" t="s">
        <v>9375</v>
      </c>
      <c r="AU2478" s="95">
        <v>9500000</v>
      </c>
      <c r="AV2478" s="97">
        <v>39017</v>
      </c>
      <c r="AW2478" s="106">
        <v>62.052560631578949</v>
      </c>
      <c r="AX2478" s="219">
        <v>2000</v>
      </c>
      <c r="AY2478" s="219"/>
      <c r="AZ2478" s="105">
        <v>41922</v>
      </c>
      <c r="BA2478" s="100" t="s">
        <v>226</v>
      </c>
      <c r="BB2478" s="44">
        <f t="shared" si="234"/>
        <v>10000</v>
      </c>
      <c r="BC2478" s="106">
        <v>100</v>
      </c>
      <c r="BD2478" s="97">
        <v>39052</v>
      </c>
      <c r="BE2478" s="95">
        <v>816285.39</v>
      </c>
      <c r="BF2478" s="95">
        <v>169476.84</v>
      </c>
      <c r="BG2478" s="95">
        <v>646808.54</v>
      </c>
      <c r="BH2478" s="192">
        <v>1.4149372883294391</v>
      </c>
      <c r="BI2478" s="95">
        <v>4192.2</v>
      </c>
      <c r="BJ2478" s="203">
        <v>0.1</v>
      </c>
      <c r="BK2478" s="108" t="s">
        <v>64</v>
      </c>
      <c r="BL2478" s="97">
        <v>38990</v>
      </c>
      <c r="BM2478" s="168">
        <v>721503</v>
      </c>
      <c r="BN2478" s="95">
        <v>721503</v>
      </c>
      <c r="BO2478" s="97">
        <v>38717</v>
      </c>
      <c r="BP2478" s="95">
        <v>586973.98</v>
      </c>
      <c r="BQ2478" s="95">
        <v>586974</v>
      </c>
      <c r="BR2478" s="133" t="s">
        <v>9378</v>
      </c>
      <c r="BS2478" s="105">
        <v>13355</v>
      </c>
      <c r="BT2478" s="169">
        <v>0.31856781642097198</v>
      </c>
      <c r="BU2478" s="136">
        <v>40329</v>
      </c>
      <c r="BV2478" s="133" t="s">
        <v>9379</v>
      </c>
      <c r="BW2478" s="105">
        <v>12375</v>
      </c>
      <c r="BX2478" s="169">
        <v>0.295191069128381</v>
      </c>
      <c r="BY2478" s="136">
        <v>40329</v>
      </c>
      <c r="BZ2478" s="133" t="s">
        <v>9380</v>
      </c>
      <c r="CA2478" s="105">
        <v>8900</v>
      </c>
      <c r="CB2478" s="169">
        <v>0.21229903153475499</v>
      </c>
      <c r="CC2478" s="136">
        <v>40724</v>
      </c>
      <c r="CD2478" s="169">
        <v>2.3535380473748823E-3</v>
      </c>
      <c r="CE2478" s="169">
        <v>1.8742739017304226E-3</v>
      </c>
    </row>
    <row r="2479" spans="2:83" ht="34">
      <c r="B2479" s="228">
        <v>92</v>
      </c>
      <c r="C2479" s="89">
        <v>3403838</v>
      </c>
      <c r="D2479" s="89">
        <v>2</v>
      </c>
      <c r="E2479" s="147" t="s">
        <v>2024</v>
      </c>
      <c r="F2479" s="248" t="s">
        <v>9381</v>
      </c>
      <c r="G2479" s="248"/>
      <c r="H2479" s="248"/>
      <c r="I2479" s="248"/>
      <c r="J2479" s="90" t="s">
        <v>9382</v>
      </c>
      <c r="K2479" s="90" t="s">
        <v>82</v>
      </c>
      <c r="L2479" s="90" t="s">
        <v>81</v>
      </c>
      <c r="M2479" s="91" t="s">
        <v>83</v>
      </c>
      <c r="N2479" s="93">
        <v>85225</v>
      </c>
      <c r="O2479" s="94" t="s">
        <v>59</v>
      </c>
      <c r="P2479" s="95">
        <v>5850000</v>
      </c>
      <c r="Q2479" s="95">
        <v>5850000</v>
      </c>
      <c r="R2479" s="95"/>
      <c r="S2479" s="96">
        <v>5850000</v>
      </c>
      <c r="T2479" s="91" t="s">
        <v>223</v>
      </c>
      <c r="U2479" s="500">
        <v>5.875</v>
      </c>
      <c r="V2479" s="500">
        <v>8.0699999999999994E-2</v>
      </c>
      <c r="W2479" s="500">
        <v>0.06</v>
      </c>
      <c r="X2479" s="500">
        <v>5.7942999999999998</v>
      </c>
      <c r="Y2479" s="97">
        <v>39029</v>
      </c>
      <c r="Z2479" s="512">
        <f t="shared" si="229"/>
        <v>587.5</v>
      </c>
      <c r="AA2479" s="512">
        <f t="shared" si="230"/>
        <v>8.07</v>
      </c>
      <c r="AB2479" s="512">
        <f t="shared" si="231"/>
        <v>6</v>
      </c>
      <c r="AC2479" s="512">
        <f t="shared" si="232"/>
        <v>579.42999999999995</v>
      </c>
      <c r="AD2479" s="249">
        <v>0</v>
      </c>
      <c r="AE2479" s="249">
        <v>60</v>
      </c>
      <c r="AF2479" s="249">
        <v>2</v>
      </c>
      <c r="AG2479" s="91">
        <v>58</v>
      </c>
      <c r="AH2479" s="97">
        <v>40878</v>
      </c>
      <c r="AI2479" s="98" t="s">
        <v>61</v>
      </c>
      <c r="AJ2479" s="98" t="s">
        <v>61</v>
      </c>
      <c r="AK2479" s="99"/>
      <c r="AL2479" s="100" t="s">
        <v>2822</v>
      </c>
      <c r="AM2479" s="97" t="s">
        <v>5412</v>
      </c>
      <c r="AN2479" s="228">
        <v>92</v>
      </c>
      <c r="AO2479" s="228"/>
      <c r="AP2479" s="228"/>
      <c r="AQ2479" s="89">
        <v>3403838</v>
      </c>
      <c r="AR2479" s="89">
        <v>2</v>
      </c>
      <c r="AS2479" s="35">
        <f t="shared" si="233"/>
        <v>6030.927835051546</v>
      </c>
      <c r="AT2479" s="248" t="s">
        <v>9381</v>
      </c>
      <c r="AU2479" s="95">
        <v>9700000</v>
      </c>
      <c r="AV2479" s="97">
        <v>39005</v>
      </c>
      <c r="AW2479" s="106">
        <v>60.309278350515463</v>
      </c>
      <c r="AX2479" s="219">
        <v>2003</v>
      </c>
      <c r="AY2479" s="219"/>
      <c r="AZ2479" s="105">
        <v>80</v>
      </c>
      <c r="BA2479" s="100" t="s">
        <v>63</v>
      </c>
      <c r="BB2479" s="44">
        <f t="shared" si="234"/>
        <v>9000</v>
      </c>
      <c r="BC2479" s="106">
        <v>90</v>
      </c>
      <c r="BD2479" s="97">
        <v>38990</v>
      </c>
      <c r="BE2479" s="95">
        <v>789706.15</v>
      </c>
      <c r="BF2479" s="95">
        <v>287878.24</v>
      </c>
      <c r="BG2479" s="95">
        <v>501827.9</v>
      </c>
      <c r="BH2479" s="192">
        <v>1.3827315269672136</v>
      </c>
      <c r="BI2479" s="95">
        <v>20000</v>
      </c>
      <c r="BJ2479" s="203">
        <v>250</v>
      </c>
      <c r="BK2479" s="108" t="s">
        <v>3572</v>
      </c>
      <c r="BL2479" s="97">
        <v>38960</v>
      </c>
      <c r="BM2479" s="168">
        <v>461293</v>
      </c>
      <c r="BN2479" s="95">
        <v>461293</v>
      </c>
      <c r="BO2479" s="97">
        <v>38717</v>
      </c>
      <c r="BP2479" s="95">
        <v>362464</v>
      </c>
      <c r="BQ2479" s="95">
        <v>362464</v>
      </c>
      <c r="BR2479" s="133"/>
      <c r="BS2479" s="105"/>
      <c r="BT2479" s="169"/>
      <c r="BU2479" s="136"/>
      <c r="BV2479" s="133"/>
      <c r="BW2479" s="105"/>
      <c r="BX2479" s="169"/>
      <c r="BY2479" s="136"/>
      <c r="BZ2479" s="133"/>
      <c r="CA2479" s="105"/>
      <c r="CB2479" s="169"/>
      <c r="CC2479" s="136"/>
      <c r="CD2479" s="169">
        <v>9.1338083446399956E-3</v>
      </c>
      <c r="CE2479" s="169">
        <v>1.8599685939459365E-3</v>
      </c>
    </row>
    <row r="2480" spans="2:83" ht="34">
      <c r="B2480" s="228">
        <v>93</v>
      </c>
      <c r="C2480" s="89">
        <v>19357</v>
      </c>
      <c r="D2480" s="89">
        <v>1</v>
      </c>
      <c r="E2480" s="147" t="s">
        <v>2375</v>
      </c>
      <c r="F2480" s="248" t="s">
        <v>9383</v>
      </c>
      <c r="G2480" s="248"/>
      <c r="H2480" s="248"/>
      <c r="I2480" s="248"/>
      <c r="J2480" s="90" t="s">
        <v>9384</v>
      </c>
      <c r="K2480" s="90" t="s">
        <v>1910</v>
      </c>
      <c r="L2480" s="90" t="s">
        <v>934</v>
      </c>
      <c r="M2480" s="91" t="s">
        <v>132</v>
      </c>
      <c r="N2480" s="93">
        <v>75063</v>
      </c>
      <c r="O2480" s="94" t="s">
        <v>615</v>
      </c>
      <c r="P2480" s="95">
        <v>5800000</v>
      </c>
      <c r="Q2480" s="95">
        <v>5792597.1900000004</v>
      </c>
      <c r="R2480" s="95"/>
      <c r="S2480" s="96">
        <v>4505378.5999999996</v>
      </c>
      <c r="T2480" s="91" t="s">
        <v>60</v>
      </c>
      <c r="U2480" s="500">
        <v>6</v>
      </c>
      <c r="V2480" s="500">
        <v>3.0700000000000005E-2</v>
      </c>
      <c r="W2480" s="500">
        <v>0.02</v>
      </c>
      <c r="X2480" s="500">
        <v>5.9692999999999996</v>
      </c>
      <c r="Y2480" s="97">
        <v>39062</v>
      </c>
      <c r="Z2480" s="512">
        <f t="shared" si="229"/>
        <v>600</v>
      </c>
      <c r="AA2480" s="512">
        <f t="shared" si="230"/>
        <v>3.0700000000000003</v>
      </c>
      <c r="AB2480" s="512">
        <f t="shared" si="231"/>
        <v>2</v>
      </c>
      <c r="AC2480" s="512">
        <f t="shared" si="232"/>
        <v>596.92999999999995</v>
      </c>
      <c r="AD2480" s="249">
        <v>300</v>
      </c>
      <c r="AE2480" s="249">
        <v>0</v>
      </c>
      <c r="AF2480" s="249">
        <v>1</v>
      </c>
      <c r="AG2480" s="91">
        <v>119</v>
      </c>
      <c r="AH2480" s="97">
        <v>42736</v>
      </c>
      <c r="AI2480" s="98" t="s">
        <v>61</v>
      </c>
      <c r="AJ2480" s="98" t="s">
        <v>61</v>
      </c>
      <c r="AK2480" s="99"/>
      <c r="AL2480" s="100" t="s">
        <v>98</v>
      </c>
      <c r="AM2480" s="97"/>
      <c r="AN2480" s="228">
        <v>93</v>
      </c>
      <c r="AO2480" s="228"/>
      <c r="AP2480" s="228"/>
      <c r="AQ2480" s="89">
        <v>19357</v>
      </c>
      <c r="AR2480" s="89">
        <v>1</v>
      </c>
      <c r="AS2480" s="35">
        <f t="shared" si="233"/>
        <v>7240.7464875000005</v>
      </c>
      <c r="AT2480" s="248" t="s">
        <v>9383</v>
      </c>
      <c r="AU2480" s="95">
        <v>8000000</v>
      </c>
      <c r="AV2480" s="97">
        <v>38961</v>
      </c>
      <c r="AW2480" s="106">
        <v>72.407464875000002</v>
      </c>
      <c r="AX2480" s="220">
        <v>2000</v>
      </c>
      <c r="AY2480" s="220">
        <v>2005</v>
      </c>
      <c r="AZ2480" s="105">
        <v>108</v>
      </c>
      <c r="BA2480" s="100" t="s">
        <v>2847</v>
      </c>
      <c r="BB2480" s="44">
        <f t="shared" si="234"/>
        <v>7091</v>
      </c>
      <c r="BC2480" s="106">
        <v>70.91</v>
      </c>
      <c r="BD2480" s="97">
        <v>38990</v>
      </c>
      <c r="BE2480" s="95">
        <v>2103823</v>
      </c>
      <c r="BF2480" s="95">
        <v>1377518</v>
      </c>
      <c r="BG2480" s="95">
        <v>726305</v>
      </c>
      <c r="BH2480" s="192">
        <v>1.4319885282499694</v>
      </c>
      <c r="BI2480" s="95">
        <v>84153</v>
      </c>
      <c r="BJ2480" s="203">
        <v>779.19444444444446</v>
      </c>
      <c r="BK2480" s="108" t="s">
        <v>3572</v>
      </c>
      <c r="BL2480" s="97">
        <v>38990</v>
      </c>
      <c r="BM2480" s="168">
        <v>853214</v>
      </c>
      <c r="BN2480" s="95">
        <v>853214</v>
      </c>
      <c r="BO2480" s="97">
        <v>38717</v>
      </c>
      <c r="BP2480" s="95">
        <v>688813</v>
      </c>
      <c r="BQ2480" s="95">
        <v>685117</v>
      </c>
      <c r="BR2480" s="133"/>
      <c r="BS2480" s="105"/>
      <c r="BT2480" s="169"/>
      <c r="BU2480" s="136"/>
      <c r="BV2480" s="133"/>
      <c r="BW2480" s="105"/>
      <c r="BX2480" s="169"/>
      <c r="BY2480" s="136"/>
      <c r="BZ2480" s="133"/>
      <c r="CA2480" s="105"/>
      <c r="CB2480" s="169"/>
      <c r="CC2480" s="136"/>
      <c r="CD2480" s="169">
        <v>2.3126570766905052E-3</v>
      </c>
      <c r="CE2480" s="169">
        <v>1.8417177522699973E-3</v>
      </c>
    </row>
    <row r="2481" spans="2:83" ht="34">
      <c r="B2481" s="228">
        <v>94</v>
      </c>
      <c r="C2481" s="89">
        <v>21108</v>
      </c>
      <c r="D2481" s="89">
        <v>2</v>
      </c>
      <c r="E2481" s="147" t="s">
        <v>2375</v>
      </c>
      <c r="F2481" s="248" t="s">
        <v>9385</v>
      </c>
      <c r="G2481" s="248"/>
      <c r="H2481" s="248"/>
      <c r="I2481" s="248"/>
      <c r="J2481" s="90" t="s">
        <v>9386</v>
      </c>
      <c r="K2481" s="90" t="s">
        <v>9050</v>
      </c>
      <c r="L2481" s="90" t="s">
        <v>1008</v>
      </c>
      <c r="M2481" s="91" t="s">
        <v>5250</v>
      </c>
      <c r="N2481" s="93">
        <v>72758</v>
      </c>
      <c r="O2481" s="94" t="s">
        <v>59</v>
      </c>
      <c r="P2481" s="95">
        <v>5800000</v>
      </c>
      <c r="Q2481" s="95">
        <v>5775427.1500000004</v>
      </c>
      <c r="R2481" s="95"/>
      <c r="S2481" s="96">
        <v>3766838.75</v>
      </c>
      <c r="T2481" s="91" t="s">
        <v>60</v>
      </c>
      <c r="U2481" s="500">
        <v>5.6000000000000005</v>
      </c>
      <c r="V2481" s="500">
        <v>3.0700000000000005E-2</v>
      </c>
      <c r="W2481" s="500">
        <v>0.02</v>
      </c>
      <c r="X2481" s="500">
        <v>5.5693000000000001</v>
      </c>
      <c r="Y2481" s="97">
        <v>39050</v>
      </c>
      <c r="Z2481" s="512">
        <f t="shared" si="229"/>
        <v>560</v>
      </c>
      <c r="AA2481" s="512">
        <f t="shared" si="230"/>
        <v>3.0700000000000003</v>
      </c>
      <c r="AB2481" s="512">
        <f t="shared" si="231"/>
        <v>2</v>
      </c>
      <c r="AC2481" s="512">
        <f t="shared" si="232"/>
        <v>556.93000000000006</v>
      </c>
      <c r="AD2481" s="249">
        <v>240</v>
      </c>
      <c r="AE2481" s="249">
        <v>0</v>
      </c>
      <c r="AF2481" s="249">
        <v>2</v>
      </c>
      <c r="AG2481" s="91">
        <v>118</v>
      </c>
      <c r="AH2481" s="97">
        <v>42705</v>
      </c>
      <c r="AI2481" s="98" t="s">
        <v>61</v>
      </c>
      <c r="AJ2481" s="98" t="s">
        <v>61</v>
      </c>
      <c r="AK2481" s="99"/>
      <c r="AL2481" s="100" t="s">
        <v>98</v>
      </c>
      <c r="AM2481" s="97"/>
      <c r="AN2481" s="228">
        <v>94</v>
      </c>
      <c r="AO2481" s="228"/>
      <c r="AP2481" s="228"/>
      <c r="AQ2481" s="89">
        <v>21108</v>
      </c>
      <c r="AR2481" s="89">
        <v>2</v>
      </c>
      <c r="AS2481" s="35">
        <f t="shared" si="233"/>
        <v>5662.1834803922002</v>
      </c>
      <c r="AT2481" s="248" t="s">
        <v>9385</v>
      </c>
      <c r="AU2481" s="95">
        <v>10200000</v>
      </c>
      <c r="AV2481" s="97">
        <v>39027</v>
      </c>
      <c r="AW2481" s="106">
        <v>56.621834803921999</v>
      </c>
      <c r="AX2481" s="219">
        <v>1996</v>
      </c>
      <c r="AY2481" s="219"/>
      <c r="AZ2481" s="105">
        <v>146</v>
      </c>
      <c r="BA2481" s="100" t="s">
        <v>63</v>
      </c>
      <c r="BB2481" s="44">
        <f t="shared" si="234"/>
        <v>9930</v>
      </c>
      <c r="BC2481" s="106">
        <v>99.3</v>
      </c>
      <c r="BD2481" s="97">
        <v>39036</v>
      </c>
      <c r="BE2481" s="95">
        <v>1047416.21</v>
      </c>
      <c r="BF2481" s="95">
        <v>428641.85</v>
      </c>
      <c r="BG2481" s="95">
        <v>618774</v>
      </c>
      <c r="BH2481" s="192">
        <v>1.20626343252019</v>
      </c>
      <c r="BI2481" s="95">
        <v>36500</v>
      </c>
      <c r="BJ2481" s="203">
        <v>250</v>
      </c>
      <c r="BK2481" s="108" t="s">
        <v>64</v>
      </c>
      <c r="BL2481" s="97">
        <v>39021</v>
      </c>
      <c r="BM2481" s="168">
        <v>695032</v>
      </c>
      <c r="BN2481" s="95">
        <v>695032</v>
      </c>
      <c r="BO2481" s="97">
        <v>38717</v>
      </c>
      <c r="BP2481" s="95">
        <v>716175</v>
      </c>
      <c r="BQ2481" s="95">
        <v>716175</v>
      </c>
      <c r="BR2481" s="133"/>
      <c r="BS2481" s="105"/>
      <c r="BT2481" s="169"/>
      <c r="BU2481" s="136"/>
      <c r="BV2481" s="133"/>
      <c r="BW2481" s="105"/>
      <c r="BX2481" s="169"/>
      <c r="BY2481" s="136"/>
      <c r="BZ2481" s="133"/>
      <c r="CA2481" s="105"/>
      <c r="CB2481" s="169"/>
      <c r="CC2481" s="136"/>
      <c r="CD2481" s="169">
        <v>9.0173751618000675E-3</v>
      </c>
      <c r="CE2481" s="169">
        <v>1.8362586522431947E-3</v>
      </c>
    </row>
    <row r="2482" spans="2:83" ht="34">
      <c r="B2482" s="209">
        <v>95</v>
      </c>
      <c r="C2482" s="57">
        <v>19348</v>
      </c>
      <c r="D2482" s="57">
        <v>1</v>
      </c>
      <c r="E2482" s="155" t="s">
        <v>2375</v>
      </c>
      <c r="F2482" s="241" t="s">
        <v>9387</v>
      </c>
      <c r="G2482" s="241"/>
      <c r="H2482" s="241"/>
      <c r="I2482" s="241"/>
      <c r="J2482" s="58" t="s">
        <v>9388</v>
      </c>
      <c r="K2482" s="58" t="s">
        <v>131</v>
      </c>
      <c r="L2482" s="58" t="s">
        <v>130</v>
      </c>
      <c r="M2482" s="59" t="s">
        <v>132</v>
      </c>
      <c r="N2482" s="61">
        <v>76542</v>
      </c>
      <c r="O2482" s="62" t="s">
        <v>222</v>
      </c>
      <c r="P2482" s="79">
        <v>5550000</v>
      </c>
      <c r="Q2482" s="79">
        <v>5530929.29</v>
      </c>
      <c r="R2482" s="79"/>
      <c r="S2482" s="80">
        <v>4728982.41</v>
      </c>
      <c r="T2482" s="59" t="s">
        <v>60</v>
      </c>
      <c r="U2482" s="499">
        <v>6.0869999999999997</v>
      </c>
      <c r="V2482" s="499">
        <v>3.0700000000000005E-2</v>
      </c>
      <c r="W2482" s="499">
        <v>0.02</v>
      </c>
      <c r="X2482" s="499">
        <v>6.0563000000000002</v>
      </c>
      <c r="Y2482" s="66">
        <v>38982</v>
      </c>
      <c r="Z2482" s="512">
        <f t="shared" si="229"/>
        <v>608.69999999999993</v>
      </c>
      <c r="AA2482" s="512">
        <f t="shared" si="230"/>
        <v>3.0700000000000003</v>
      </c>
      <c r="AB2482" s="512">
        <f t="shared" si="231"/>
        <v>2</v>
      </c>
      <c r="AC2482" s="512">
        <f t="shared" si="232"/>
        <v>605.63</v>
      </c>
      <c r="AD2482" s="240">
        <v>360</v>
      </c>
      <c r="AE2482" s="240">
        <v>0</v>
      </c>
      <c r="AF2482" s="240">
        <v>4</v>
      </c>
      <c r="AG2482" s="59">
        <v>116</v>
      </c>
      <c r="AH2482" s="66">
        <v>42644</v>
      </c>
      <c r="AI2482" s="67" t="s">
        <v>61</v>
      </c>
      <c r="AJ2482" s="67" t="s">
        <v>61</v>
      </c>
      <c r="AK2482" s="68"/>
      <c r="AL2482" s="69" t="s">
        <v>98</v>
      </c>
      <c r="AM2482" s="66"/>
      <c r="AN2482" s="209">
        <v>95</v>
      </c>
      <c r="AO2482" s="209"/>
      <c r="AP2482" s="209"/>
      <c r="AQ2482" s="57">
        <v>19348</v>
      </c>
      <c r="AR2482" s="57">
        <v>1</v>
      </c>
      <c r="AS2482" s="35">
        <f t="shared" si="233"/>
        <v>7935.3361406025997</v>
      </c>
      <c r="AT2482" s="241" t="s">
        <v>9387</v>
      </c>
      <c r="AU2482" s="79">
        <v>6970000</v>
      </c>
      <c r="AV2482" s="66">
        <v>38915</v>
      </c>
      <c r="AW2482" s="81">
        <v>79.353361406025996</v>
      </c>
      <c r="AX2482" s="215">
        <v>2000</v>
      </c>
      <c r="AY2482" s="215"/>
      <c r="AZ2482" s="74">
        <v>58300</v>
      </c>
      <c r="BA2482" s="69" t="s">
        <v>226</v>
      </c>
      <c r="BB2482" s="44">
        <f t="shared" si="234"/>
        <v>10000</v>
      </c>
      <c r="BC2482" s="81">
        <v>100</v>
      </c>
      <c r="BD2482" s="66">
        <v>39022</v>
      </c>
      <c r="BE2482" s="79">
        <v>767385.35</v>
      </c>
      <c r="BF2482" s="79">
        <v>240717.56</v>
      </c>
      <c r="BG2482" s="79">
        <v>526668</v>
      </c>
      <c r="BH2482" s="75">
        <v>1.2145146070261563</v>
      </c>
      <c r="BI2482" s="79">
        <v>5830</v>
      </c>
      <c r="BJ2482" s="197">
        <v>0.1</v>
      </c>
      <c r="BK2482" s="78" t="s">
        <v>64</v>
      </c>
      <c r="BL2482" s="66">
        <v>39021</v>
      </c>
      <c r="BM2482" s="163">
        <v>412916</v>
      </c>
      <c r="BN2482" s="79">
        <v>344838</v>
      </c>
      <c r="BO2482" s="66">
        <v>38717</v>
      </c>
      <c r="BP2482" s="79">
        <v>333574</v>
      </c>
      <c r="BQ2482" s="79">
        <v>333574</v>
      </c>
      <c r="BR2482" s="158" t="s">
        <v>9389</v>
      </c>
      <c r="BS2482" s="74">
        <v>35000</v>
      </c>
      <c r="BT2482" s="161">
        <v>0.60030000000000006</v>
      </c>
      <c r="BU2482" s="160">
        <v>41060</v>
      </c>
      <c r="BV2482" s="158" t="s">
        <v>9390</v>
      </c>
      <c r="BW2482" s="74">
        <v>8100</v>
      </c>
      <c r="BX2482" s="161">
        <v>0.1389</v>
      </c>
      <c r="BY2482" s="160">
        <v>39478</v>
      </c>
      <c r="BZ2482" s="158" t="s">
        <v>9391</v>
      </c>
      <c r="CA2482" s="74">
        <v>8000</v>
      </c>
      <c r="CB2482" s="161">
        <v>0.13720000000000002</v>
      </c>
      <c r="CC2482" s="160">
        <v>42643</v>
      </c>
      <c r="CD2482" s="161">
        <v>2.2081878548840181E-3</v>
      </c>
      <c r="CE2482" s="161">
        <v>1.7585221837155037E-3</v>
      </c>
    </row>
    <row r="2483" spans="2:83" ht="34">
      <c r="B2483" s="209">
        <v>96</v>
      </c>
      <c r="C2483" s="57">
        <v>3401958</v>
      </c>
      <c r="D2483" s="57">
        <v>1</v>
      </c>
      <c r="E2483" s="155" t="s">
        <v>2024</v>
      </c>
      <c r="F2483" s="241" t="s">
        <v>9392</v>
      </c>
      <c r="G2483" s="241"/>
      <c r="H2483" s="241"/>
      <c r="I2483" s="241"/>
      <c r="J2483" s="58" t="s">
        <v>9393</v>
      </c>
      <c r="K2483" s="58" t="s">
        <v>9394</v>
      </c>
      <c r="L2483" s="58" t="s">
        <v>4038</v>
      </c>
      <c r="M2483" s="59" t="s">
        <v>355</v>
      </c>
      <c r="N2483" s="61">
        <v>11418</v>
      </c>
      <c r="O2483" s="62" t="s">
        <v>222</v>
      </c>
      <c r="P2483" s="79">
        <v>5500000</v>
      </c>
      <c r="Q2483" s="79">
        <v>5495048.7600000007</v>
      </c>
      <c r="R2483" s="79"/>
      <c r="S2483" s="80">
        <v>4629074.8</v>
      </c>
      <c r="T2483" s="59" t="s">
        <v>60</v>
      </c>
      <c r="U2483" s="499">
        <v>5.6800000000000006</v>
      </c>
      <c r="V2483" s="499">
        <v>4.07E-2</v>
      </c>
      <c r="W2483" s="499">
        <v>0.02</v>
      </c>
      <c r="X2483" s="499">
        <v>5.6393000000000004</v>
      </c>
      <c r="Y2483" s="66">
        <v>39073</v>
      </c>
      <c r="Z2483" s="512">
        <f t="shared" si="229"/>
        <v>568.00000000000011</v>
      </c>
      <c r="AA2483" s="512">
        <f t="shared" si="230"/>
        <v>4.07</v>
      </c>
      <c r="AB2483" s="512">
        <f t="shared" si="231"/>
        <v>2</v>
      </c>
      <c r="AC2483" s="512">
        <f t="shared" si="232"/>
        <v>563.93000000000006</v>
      </c>
      <c r="AD2483" s="240">
        <v>360</v>
      </c>
      <c r="AE2483" s="240">
        <v>0</v>
      </c>
      <c r="AF2483" s="240">
        <v>1</v>
      </c>
      <c r="AG2483" s="59">
        <v>119</v>
      </c>
      <c r="AH2483" s="66">
        <v>42736</v>
      </c>
      <c r="AI2483" s="67" t="s">
        <v>61</v>
      </c>
      <c r="AJ2483" s="67" t="s">
        <v>61</v>
      </c>
      <c r="AK2483" s="68"/>
      <c r="AL2483" s="69" t="s">
        <v>78</v>
      </c>
      <c r="AM2483" s="66"/>
      <c r="AN2483" s="209">
        <v>96</v>
      </c>
      <c r="AO2483" s="209"/>
      <c r="AP2483" s="209"/>
      <c r="AQ2483" s="57">
        <v>3401958</v>
      </c>
      <c r="AR2483" s="57">
        <v>1</v>
      </c>
      <c r="AS2483" s="35">
        <f t="shared" si="233"/>
        <v>6955.7579240506338</v>
      </c>
      <c r="AT2483" s="241" t="s">
        <v>9392</v>
      </c>
      <c r="AU2483" s="79">
        <v>7900000</v>
      </c>
      <c r="AV2483" s="66">
        <v>38897</v>
      </c>
      <c r="AW2483" s="81">
        <v>69.557579240506342</v>
      </c>
      <c r="AX2483" s="216">
        <v>2005</v>
      </c>
      <c r="AY2483" s="216"/>
      <c r="AZ2483" s="74">
        <v>7773</v>
      </c>
      <c r="BA2483" s="69" t="s">
        <v>226</v>
      </c>
      <c r="BB2483" s="44">
        <f t="shared" si="234"/>
        <v>10000</v>
      </c>
      <c r="BC2483" s="81">
        <v>100</v>
      </c>
      <c r="BD2483" s="66">
        <v>39114</v>
      </c>
      <c r="BE2483" s="79">
        <v>509511.61</v>
      </c>
      <c r="BF2483" s="79">
        <v>59417.34</v>
      </c>
      <c r="BG2483" s="79">
        <v>450094.26</v>
      </c>
      <c r="BH2483" s="75">
        <v>1.1755201735507743</v>
      </c>
      <c r="BI2483" s="79">
        <v>777.3</v>
      </c>
      <c r="BJ2483" s="197">
        <v>0.1</v>
      </c>
      <c r="BK2483" s="78"/>
      <c r="BL2483" s="66"/>
      <c r="BM2483" s="163"/>
      <c r="BN2483" s="79"/>
      <c r="BO2483" s="66"/>
      <c r="BP2483" s="79"/>
      <c r="BQ2483" s="79"/>
      <c r="BR2483" s="158" t="s">
        <v>9395</v>
      </c>
      <c r="BS2483" s="74">
        <v>7773</v>
      </c>
      <c r="BT2483" s="161">
        <v>1</v>
      </c>
      <c r="BU2483" s="160">
        <v>44469</v>
      </c>
      <c r="BV2483" s="158"/>
      <c r="BW2483" s="74"/>
      <c r="BX2483" s="161"/>
      <c r="BY2483" s="160"/>
      <c r="BZ2483" s="158"/>
      <c r="CA2483" s="74"/>
      <c r="CB2483" s="161"/>
      <c r="CC2483" s="160"/>
      <c r="CD2483" s="161">
        <v>2.1938627846438234E-3</v>
      </c>
      <c r="CE2483" s="161">
        <v>1.747114207829327E-3</v>
      </c>
    </row>
    <row r="2484" spans="2:83" ht="23">
      <c r="B2484" s="209">
        <v>97</v>
      </c>
      <c r="C2484" s="57">
        <v>19221</v>
      </c>
      <c r="D2484" s="57">
        <v>1</v>
      </c>
      <c r="E2484" s="155" t="s">
        <v>2375</v>
      </c>
      <c r="F2484" s="241" t="s">
        <v>9396</v>
      </c>
      <c r="G2484" s="241"/>
      <c r="H2484" s="241"/>
      <c r="I2484" s="241"/>
      <c r="J2484" s="58" t="s">
        <v>9397</v>
      </c>
      <c r="K2484" s="58" t="s">
        <v>3576</v>
      </c>
      <c r="L2484" s="58" t="s">
        <v>1166</v>
      </c>
      <c r="M2484" s="59" t="s">
        <v>335</v>
      </c>
      <c r="N2484" s="61">
        <v>23831</v>
      </c>
      <c r="O2484" s="62" t="s">
        <v>615</v>
      </c>
      <c r="P2484" s="79">
        <v>5500000</v>
      </c>
      <c r="Q2484" s="79">
        <v>5463810.3200000003</v>
      </c>
      <c r="R2484" s="79"/>
      <c r="S2484" s="80">
        <v>2482853.87</v>
      </c>
      <c r="T2484" s="59" t="s">
        <v>60</v>
      </c>
      <c r="U2484" s="499">
        <v>5.9700000000000006</v>
      </c>
      <c r="V2484" s="499">
        <v>5.0699999999999995E-2</v>
      </c>
      <c r="W2484" s="499">
        <v>0.04</v>
      </c>
      <c r="X2484" s="499">
        <v>5.9193000000000007</v>
      </c>
      <c r="Y2484" s="66">
        <v>39035</v>
      </c>
      <c r="Z2484" s="512">
        <f t="shared" si="229"/>
        <v>597.00000000000011</v>
      </c>
      <c r="AA2484" s="512">
        <f t="shared" si="230"/>
        <v>5.0699999999999994</v>
      </c>
      <c r="AB2484" s="512">
        <f t="shared" si="231"/>
        <v>4</v>
      </c>
      <c r="AC2484" s="512">
        <f t="shared" si="232"/>
        <v>591.93000000000006</v>
      </c>
      <c r="AD2484" s="240">
        <v>180</v>
      </c>
      <c r="AE2484" s="240">
        <v>0</v>
      </c>
      <c r="AF2484" s="240">
        <v>2</v>
      </c>
      <c r="AG2484" s="59">
        <v>118</v>
      </c>
      <c r="AH2484" s="66">
        <v>42705</v>
      </c>
      <c r="AI2484" s="67" t="s">
        <v>61</v>
      </c>
      <c r="AJ2484" s="67" t="s">
        <v>61</v>
      </c>
      <c r="AK2484" s="68"/>
      <c r="AL2484" s="69" t="s">
        <v>9279</v>
      </c>
      <c r="AM2484" s="66" t="s">
        <v>5524</v>
      </c>
      <c r="AN2484" s="209">
        <v>97</v>
      </c>
      <c r="AO2484" s="209"/>
      <c r="AP2484" s="209"/>
      <c r="AQ2484" s="57">
        <v>19221</v>
      </c>
      <c r="AR2484" s="57">
        <v>1</v>
      </c>
      <c r="AS2484" s="35">
        <f t="shared" si="233"/>
        <v>5632.7941443299005</v>
      </c>
      <c r="AT2484" s="241" t="s">
        <v>9396</v>
      </c>
      <c r="AU2484" s="79">
        <v>9700000</v>
      </c>
      <c r="AV2484" s="66">
        <v>38899</v>
      </c>
      <c r="AW2484" s="81">
        <v>56.327941443299004</v>
      </c>
      <c r="AX2484" s="215">
        <v>1969</v>
      </c>
      <c r="AY2484" s="215">
        <v>2004</v>
      </c>
      <c r="AZ2484" s="74">
        <v>165</v>
      </c>
      <c r="BA2484" s="69" t="s">
        <v>2847</v>
      </c>
      <c r="BB2484" s="44">
        <f t="shared" si="234"/>
        <v>6140</v>
      </c>
      <c r="BC2484" s="81">
        <v>61.4</v>
      </c>
      <c r="BD2484" s="66">
        <v>38990</v>
      </c>
      <c r="BE2484" s="79">
        <v>2327060</v>
      </c>
      <c r="BF2484" s="79">
        <v>1563859</v>
      </c>
      <c r="BG2484" s="79">
        <v>763201</v>
      </c>
      <c r="BH2484" s="75">
        <v>1.20551665481871</v>
      </c>
      <c r="BI2484" s="79">
        <v>93082</v>
      </c>
      <c r="BJ2484" s="197">
        <v>564.13333333333333</v>
      </c>
      <c r="BK2484" s="78" t="s">
        <v>3572</v>
      </c>
      <c r="BL2484" s="66">
        <v>38990</v>
      </c>
      <c r="BM2484" s="163">
        <v>750952</v>
      </c>
      <c r="BN2484" s="79">
        <v>640952</v>
      </c>
      <c r="BO2484" s="66">
        <v>38717</v>
      </c>
      <c r="BP2484" s="79">
        <v>827430</v>
      </c>
      <c r="BQ2484" s="79">
        <v>827430</v>
      </c>
      <c r="BR2484" s="158"/>
      <c r="BS2484" s="74"/>
      <c r="BT2484" s="161"/>
      <c r="BU2484" s="160"/>
      <c r="BV2484" s="158"/>
      <c r="BW2484" s="74"/>
      <c r="BX2484" s="161"/>
      <c r="BY2484" s="160"/>
      <c r="BZ2484" s="158"/>
      <c r="CA2484" s="74"/>
      <c r="CB2484" s="161"/>
      <c r="CC2484" s="160"/>
      <c r="CD2484" s="161">
        <v>2.1813910389033306E-3</v>
      </c>
      <c r="CE2484" s="161">
        <v>1.7371821535859314E-3</v>
      </c>
    </row>
    <row r="2485" spans="2:83" ht="23">
      <c r="B2485" s="209">
        <v>98</v>
      </c>
      <c r="C2485" s="57">
        <v>3402124</v>
      </c>
      <c r="D2485" s="57">
        <v>2</v>
      </c>
      <c r="E2485" s="155" t="s">
        <v>2024</v>
      </c>
      <c r="F2485" s="241" t="s">
        <v>9398</v>
      </c>
      <c r="G2485" s="241"/>
      <c r="H2485" s="241"/>
      <c r="I2485" s="241"/>
      <c r="J2485" s="58" t="s">
        <v>9399</v>
      </c>
      <c r="K2485" s="58" t="s">
        <v>9400</v>
      </c>
      <c r="L2485" s="58" t="s">
        <v>119</v>
      </c>
      <c r="M2485" s="59" t="s">
        <v>104</v>
      </c>
      <c r="N2485" s="61">
        <v>47909</v>
      </c>
      <c r="O2485" s="62" t="s">
        <v>59</v>
      </c>
      <c r="P2485" s="79">
        <v>5449000</v>
      </c>
      <c r="Q2485" s="79">
        <v>5449000</v>
      </c>
      <c r="R2485" s="79"/>
      <c r="S2485" s="80">
        <v>4803805.9000000004</v>
      </c>
      <c r="T2485" s="59" t="s">
        <v>70</v>
      </c>
      <c r="U2485" s="499">
        <v>5.7039999999999997</v>
      </c>
      <c r="V2485" s="499">
        <v>8.0699999999999994E-2</v>
      </c>
      <c r="W2485" s="499">
        <v>0.06</v>
      </c>
      <c r="X2485" s="499">
        <v>5.6232999999999995</v>
      </c>
      <c r="Y2485" s="66">
        <v>39079</v>
      </c>
      <c r="Z2485" s="512">
        <f t="shared" si="229"/>
        <v>570.4</v>
      </c>
      <c r="AA2485" s="512">
        <f t="shared" si="230"/>
        <v>8.07</v>
      </c>
      <c r="AB2485" s="512">
        <f t="shared" si="231"/>
        <v>6</v>
      </c>
      <c r="AC2485" s="512">
        <f t="shared" si="232"/>
        <v>562.32999999999993</v>
      </c>
      <c r="AD2485" s="240">
        <v>360</v>
      </c>
      <c r="AE2485" s="240">
        <v>24</v>
      </c>
      <c r="AF2485" s="240">
        <v>1</v>
      </c>
      <c r="AG2485" s="59">
        <v>119</v>
      </c>
      <c r="AH2485" s="66">
        <v>42736</v>
      </c>
      <c r="AI2485" s="67" t="s">
        <v>61</v>
      </c>
      <c r="AJ2485" s="67" t="s">
        <v>61</v>
      </c>
      <c r="AK2485" s="68"/>
      <c r="AL2485" s="69" t="s">
        <v>78</v>
      </c>
      <c r="AM2485" s="66"/>
      <c r="AN2485" s="209">
        <v>98</v>
      </c>
      <c r="AO2485" s="209"/>
      <c r="AP2485" s="209"/>
      <c r="AQ2485" s="57">
        <v>3402124</v>
      </c>
      <c r="AR2485" s="57">
        <v>2</v>
      </c>
      <c r="AS2485" s="35">
        <f t="shared" si="233"/>
        <v>7908.5631349782288</v>
      </c>
      <c r="AT2485" s="241" t="s">
        <v>9398</v>
      </c>
      <c r="AU2485" s="79">
        <v>6890000</v>
      </c>
      <c r="AV2485" s="66">
        <v>39024</v>
      </c>
      <c r="AW2485" s="81">
        <v>79.08563134978229</v>
      </c>
      <c r="AX2485" s="216">
        <v>1964</v>
      </c>
      <c r="AY2485" s="216"/>
      <c r="AZ2485" s="74">
        <v>216</v>
      </c>
      <c r="BA2485" s="69" t="s">
        <v>63</v>
      </c>
      <c r="BB2485" s="44">
        <f t="shared" si="234"/>
        <v>8287.0370370370365</v>
      </c>
      <c r="BC2485" s="81">
        <v>82.870370370370367</v>
      </c>
      <c r="BD2485" s="66">
        <v>39069</v>
      </c>
      <c r="BE2485" s="79">
        <v>1099922.3500000001</v>
      </c>
      <c r="BF2485" s="79">
        <v>590232.89</v>
      </c>
      <c r="BG2485" s="79">
        <v>509689.45</v>
      </c>
      <c r="BH2485" s="75">
        <v>1.2001999009897757</v>
      </c>
      <c r="BI2485" s="79">
        <v>54000</v>
      </c>
      <c r="BJ2485" s="197">
        <v>250</v>
      </c>
      <c r="BK2485" s="78" t="s">
        <v>3572</v>
      </c>
      <c r="BL2485" s="66">
        <v>39051</v>
      </c>
      <c r="BM2485" s="163">
        <v>497382</v>
      </c>
      <c r="BN2485" s="79">
        <v>471282</v>
      </c>
      <c r="BO2485" s="66">
        <v>38717</v>
      </c>
      <c r="BP2485" s="79">
        <v>552129</v>
      </c>
      <c r="BQ2485" s="79">
        <v>517329</v>
      </c>
      <c r="BR2485" s="158"/>
      <c r="BS2485" s="74"/>
      <c r="BT2485" s="161"/>
      <c r="BU2485" s="160"/>
      <c r="BV2485" s="158"/>
      <c r="BW2485" s="74"/>
      <c r="BX2485" s="161"/>
      <c r="BY2485" s="160"/>
      <c r="BZ2485" s="158"/>
      <c r="CA2485" s="74"/>
      <c r="CB2485" s="161"/>
      <c r="CC2485" s="160"/>
      <c r="CD2485" s="161">
        <v>8.5077131059732199E-3</v>
      </c>
      <c r="CE2485" s="161">
        <v>1.732473310839557E-3</v>
      </c>
    </row>
    <row r="2486" spans="2:83" ht="34">
      <c r="B2486" s="209">
        <v>99</v>
      </c>
      <c r="C2486" s="57">
        <v>3404079</v>
      </c>
      <c r="D2486" s="57">
        <v>1</v>
      </c>
      <c r="E2486" s="155" t="s">
        <v>2024</v>
      </c>
      <c r="F2486" s="241" t="s">
        <v>9401</v>
      </c>
      <c r="G2486" s="241"/>
      <c r="H2486" s="241"/>
      <c r="I2486" s="241"/>
      <c r="J2486" s="58" t="s">
        <v>9402</v>
      </c>
      <c r="K2486" s="58" t="s">
        <v>9403</v>
      </c>
      <c r="L2486" s="58" t="s">
        <v>56</v>
      </c>
      <c r="M2486" s="59" t="s">
        <v>58</v>
      </c>
      <c r="N2486" s="61">
        <v>91502</v>
      </c>
      <c r="O2486" s="62" t="s">
        <v>222</v>
      </c>
      <c r="P2486" s="79">
        <v>5300000</v>
      </c>
      <c r="Q2486" s="79">
        <v>5300000</v>
      </c>
      <c r="R2486" s="79"/>
      <c r="S2486" s="80">
        <v>4675768.62</v>
      </c>
      <c r="T2486" s="59" t="s">
        <v>70</v>
      </c>
      <c r="U2486" s="499">
        <v>5.7380000000000004</v>
      </c>
      <c r="V2486" s="499">
        <v>4.07E-2</v>
      </c>
      <c r="W2486" s="499">
        <v>0.02</v>
      </c>
      <c r="X2486" s="499">
        <v>5.6973000000000003</v>
      </c>
      <c r="Y2486" s="66">
        <v>39092</v>
      </c>
      <c r="Z2486" s="512">
        <f t="shared" si="229"/>
        <v>573.80000000000007</v>
      </c>
      <c r="AA2486" s="512">
        <f t="shared" si="230"/>
        <v>4.07</v>
      </c>
      <c r="AB2486" s="512">
        <f t="shared" si="231"/>
        <v>2</v>
      </c>
      <c r="AC2486" s="512">
        <f t="shared" si="232"/>
        <v>569.73</v>
      </c>
      <c r="AD2486" s="240">
        <v>360</v>
      </c>
      <c r="AE2486" s="240">
        <v>24</v>
      </c>
      <c r="AF2486" s="240">
        <v>0</v>
      </c>
      <c r="AG2486" s="59">
        <v>120</v>
      </c>
      <c r="AH2486" s="66">
        <v>42767</v>
      </c>
      <c r="AI2486" s="67" t="s">
        <v>61</v>
      </c>
      <c r="AJ2486" s="67" t="s">
        <v>61</v>
      </c>
      <c r="AK2486" s="68"/>
      <c r="AL2486" s="69" t="s">
        <v>98</v>
      </c>
      <c r="AM2486" s="66"/>
      <c r="AN2486" s="209">
        <v>99</v>
      </c>
      <c r="AO2486" s="209"/>
      <c r="AP2486" s="209"/>
      <c r="AQ2486" s="57">
        <v>3404079</v>
      </c>
      <c r="AR2486" s="57">
        <v>1</v>
      </c>
      <c r="AS2486" s="35">
        <f t="shared" si="233"/>
        <v>6091.954022988506</v>
      </c>
      <c r="AT2486" s="241" t="s">
        <v>9401</v>
      </c>
      <c r="AU2486" s="79">
        <v>8700000</v>
      </c>
      <c r="AV2486" s="66">
        <v>39016</v>
      </c>
      <c r="AW2486" s="81">
        <v>60.919540229885058</v>
      </c>
      <c r="AX2486" s="216">
        <v>2006</v>
      </c>
      <c r="AY2486" s="216"/>
      <c r="AZ2486" s="74">
        <v>13792</v>
      </c>
      <c r="BA2486" s="69" t="s">
        <v>226</v>
      </c>
      <c r="BB2486" s="44">
        <f t="shared" si="234"/>
        <v>10000</v>
      </c>
      <c r="BC2486" s="81">
        <v>100</v>
      </c>
      <c r="BD2486" s="66">
        <v>39073</v>
      </c>
      <c r="BE2486" s="79">
        <v>621801.61</v>
      </c>
      <c r="BF2486" s="79">
        <v>137680.06</v>
      </c>
      <c r="BG2486" s="79">
        <v>484121.55</v>
      </c>
      <c r="BH2486" s="75">
        <v>1.27190957376263</v>
      </c>
      <c r="BI2486" s="79">
        <v>1379.2</v>
      </c>
      <c r="BJ2486" s="197">
        <v>0.1</v>
      </c>
      <c r="BK2486" s="78"/>
      <c r="BL2486" s="66"/>
      <c r="BM2486" s="163"/>
      <c r="BN2486" s="79"/>
      <c r="BO2486" s="66"/>
      <c r="BP2486" s="79"/>
      <c r="BQ2486" s="79"/>
      <c r="BR2486" s="158" t="s">
        <v>9404</v>
      </c>
      <c r="BS2486" s="74">
        <v>7000</v>
      </c>
      <c r="BT2486" s="161">
        <v>0.50754060324826</v>
      </c>
      <c r="BU2486" s="160">
        <v>42643</v>
      </c>
      <c r="BV2486" s="158" t="s">
        <v>9405</v>
      </c>
      <c r="BW2486" s="74">
        <v>2342</v>
      </c>
      <c r="BX2486" s="161">
        <v>0.16980858468677501</v>
      </c>
      <c r="BY2486" s="160">
        <v>42643</v>
      </c>
      <c r="BZ2486" s="158" t="s">
        <v>9406</v>
      </c>
      <c r="CA2486" s="74">
        <v>2250</v>
      </c>
      <c r="CB2486" s="161">
        <v>0.16313805104408399</v>
      </c>
      <c r="CC2486" s="160">
        <v>42704</v>
      </c>
      <c r="CD2486" s="161">
        <v>2.115990824913492E-3</v>
      </c>
      <c r="CE2486" s="161">
        <v>1.6850997517800794E-3</v>
      </c>
    </row>
    <row r="2487" spans="2:83" ht="23">
      <c r="B2487" s="228">
        <v>100</v>
      </c>
      <c r="C2487" s="89">
        <v>20881</v>
      </c>
      <c r="D2487" s="89">
        <v>1</v>
      </c>
      <c r="E2487" s="147" t="s">
        <v>2375</v>
      </c>
      <c r="F2487" s="248" t="s">
        <v>9407</v>
      </c>
      <c r="G2487" s="248"/>
      <c r="H2487" s="248"/>
      <c r="I2487" s="248"/>
      <c r="J2487" s="90" t="s">
        <v>9408</v>
      </c>
      <c r="K2487" s="90" t="s">
        <v>9409</v>
      </c>
      <c r="L2487" s="90" t="s">
        <v>296</v>
      </c>
      <c r="M2487" s="91" t="s">
        <v>298</v>
      </c>
      <c r="N2487" s="93">
        <v>20747</v>
      </c>
      <c r="O2487" s="94" t="s">
        <v>570</v>
      </c>
      <c r="P2487" s="95">
        <v>5000000</v>
      </c>
      <c r="Q2487" s="95">
        <v>5000000</v>
      </c>
      <c r="R2487" s="95"/>
      <c r="S2487" s="96">
        <v>4446669.42</v>
      </c>
      <c r="T2487" s="91" t="s">
        <v>70</v>
      </c>
      <c r="U2487" s="500">
        <v>6.0949999999999998</v>
      </c>
      <c r="V2487" s="500">
        <v>9.0700000000000003E-2</v>
      </c>
      <c r="W2487" s="500">
        <v>0.08</v>
      </c>
      <c r="X2487" s="500">
        <v>6.0042999999999997</v>
      </c>
      <c r="Y2487" s="97">
        <v>39108</v>
      </c>
      <c r="Z2487" s="512">
        <f t="shared" si="229"/>
        <v>609.5</v>
      </c>
      <c r="AA2487" s="512">
        <f t="shared" si="230"/>
        <v>9.07</v>
      </c>
      <c r="AB2487" s="512">
        <f t="shared" si="231"/>
        <v>8</v>
      </c>
      <c r="AC2487" s="512">
        <f t="shared" si="232"/>
        <v>600.42999999999995</v>
      </c>
      <c r="AD2487" s="249">
        <v>360</v>
      </c>
      <c r="AE2487" s="249">
        <v>24</v>
      </c>
      <c r="AF2487" s="249">
        <v>0</v>
      </c>
      <c r="AG2487" s="91">
        <v>120</v>
      </c>
      <c r="AH2487" s="97">
        <v>42767</v>
      </c>
      <c r="AI2487" s="98" t="s">
        <v>61</v>
      </c>
      <c r="AJ2487" s="98" t="s">
        <v>61</v>
      </c>
      <c r="AK2487" s="99"/>
      <c r="AL2487" s="100" t="s">
        <v>659</v>
      </c>
      <c r="AM2487" s="97" t="s">
        <v>5524</v>
      </c>
      <c r="AN2487" s="228">
        <v>100</v>
      </c>
      <c r="AO2487" s="228"/>
      <c r="AP2487" s="228"/>
      <c r="AQ2487" s="89">
        <v>20881</v>
      </c>
      <c r="AR2487" s="89">
        <v>1</v>
      </c>
      <c r="AS2487" s="35">
        <f t="shared" si="233"/>
        <v>5353.3190578158465</v>
      </c>
      <c r="AT2487" s="248" t="s">
        <v>9407</v>
      </c>
      <c r="AU2487" s="95">
        <v>9340000</v>
      </c>
      <c r="AV2487" s="97">
        <v>39307</v>
      </c>
      <c r="AW2487" s="106">
        <v>53.533190578158461</v>
      </c>
      <c r="AX2487" s="220">
        <v>2004</v>
      </c>
      <c r="AY2487" s="220"/>
      <c r="AZ2487" s="105">
        <v>731</v>
      </c>
      <c r="BA2487" s="100" t="s">
        <v>63</v>
      </c>
      <c r="BB2487" s="44">
        <f t="shared" si="234"/>
        <v>7139.9999999999991</v>
      </c>
      <c r="BC2487" s="106">
        <v>71.399999999999991</v>
      </c>
      <c r="BD2487" s="97">
        <v>39082</v>
      </c>
      <c r="BE2487" s="95">
        <v>794331</v>
      </c>
      <c r="BF2487" s="95">
        <v>352352</v>
      </c>
      <c r="BG2487" s="95">
        <v>441979</v>
      </c>
      <c r="BH2487" s="192">
        <v>1.1882012667586637</v>
      </c>
      <c r="BI2487" s="95">
        <v>10182.75</v>
      </c>
      <c r="BJ2487" s="203">
        <v>13.929890560875513</v>
      </c>
      <c r="BK2487" s="108" t="s">
        <v>3572</v>
      </c>
      <c r="BL2487" s="97">
        <v>39021</v>
      </c>
      <c r="BM2487" s="168">
        <v>382144</v>
      </c>
      <c r="BN2487" s="95">
        <v>372987</v>
      </c>
      <c r="BO2487" s="97" t="s">
        <v>7090</v>
      </c>
      <c r="BP2487" s="95" t="s">
        <v>9410</v>
      </c>
      <c r="BQ2487" s="95" t="s">
        <v>9410</v>
      </c>
      <c r="BR2487" s="133"/>
      <c r="BS2487" s="105"/>
      <c r="BT2487" s="169"/>
      <c r="BU2487" s="136"/>
      <c r="BV2487" s="133"/>
      <c r="BW2487" s="105"/>
      <c r="BX2487" s="169"/>
      <c r="BY2487" s="136"/>
      <c r="BZ2487" s="133"/>
      <c r="CA2487" s="105"/>
      <c r="CB2487" s="169"/>
      <c r="CC2487" s="136"/>
      <c r="CD2487" s="169">
        <v>1.9962177593523512E-3</v>
      </c>
      <c r="CE2487" s="169">
        <v>1.5897167469623389E-3</v>
      </c>
    </row>
    <row r="2488" spans="2:83" ht="23">
      <c r="B2488" s="228">
        <v>101</v>
      </c>
      <c r="C2488" s="89">
        <v>21988</v>
      </c>
      <c r="D2488" s="89">
        <v>2</v>
      </c>
      <c r="E2488" s="147" t="s">
        <v>2375</v>
      </c>
      <c r="F2488" s="248" t="s">
        <v>9411</v>
      </c>
      <c r="G2488" s="248"/>
      <c r="H2488" s="248"/>
      <c r="I2488" s="248"/>
      <c r="J2488" s="90" t="s">
        <v>9412</v>
      </c>
      <c r="K2488" s="90" t="s">
        <v>9368</v>
      </c>
      <c r="L2488" s="90" t="s">
        <v>169</v>
      </c>
      <c r="M2488" s="91" t="s">
        <v>90</v>
      </c>
      <c r="N2488" s="93">
        <v>43110</v>
      </c>
      <c r="O2488" s="94" t="s">
        <v>59</v>
      </c>
      <c r="P2488" s="95">
        <v>4872000</v>
      </c>
      <c r="Q2488" s="95">
        <v>4872000</v>
      </c>
      <c r="R2488" s="95"/>
      <c r="S2488" s="95">
        <v>4297699.3</v>
      </c>
      <c r="T2488" s="91" t="s">
        <v>70</v>
      </c>
      <c r="U2488" s="500">
        <v>5.7299999999999995</v>
      </c>
      <c r="V2488" s="500">
        <v>3.0700000000000005E-2</v>
      </c>
      <c r="W2488" s="500">
        <v>0.02</v>
      </c>
      <c r="X2488" s="500">
        <v>5.6992999999999991</v>
      </c>
      <c r="Y2488" s="97">
        <v>39069</v>
      </c>
      <c r="Z2488" s="512">
        <f t="shared" si="229"/>
        <v>573</v>
      </c>
      <c r="AA2488" s="512">
        <f t="shared" si="230"/>
        <v>3.0700000000000003</v>
      </c>
      <c r="AB2488" s="512">
        <f t="shared" si="231"/>
        <v>2</v>
      </c>
      <c r="AC2488" s="512">
        <f t="shared" si="232"/>
        <v>569.92999999999995</v>
      </c>
      <c r="AD2488" s="249">
        <v>360</v>
      </c>
      <c r="AE2488" s="249">
        <v>24</v>
      </c>
      <c r="AF2488" s="249">
        <v>1</v>
      </c>
      <c r="AG2488" s="91">
        <v>119</v>
      </c>
      <c r="AH2488" s="97">
        <v>42736</v>
      </c>
      <c r="AI2488" s="98" t="s">
        <v>61</v>
      </c>
      <c r="AJ2488" s="98" t="s">
        <v>9275</v>
      </c>
      <c r="AK2488" s="99"/>
      <c r="AL2488" s="100" t="s">
        <v>98</v>
      </c>
      <c r="AM2488" s="97"/>
      <c r="AN2488" s="228">
        <v>101</v>
      </c>
      <c r="AO2488" s="228"/>
      <c r="AP2488" s="228"/>
      <c r="AQ2488" s="89">
        <v>21988</v>
      </c>
      <c r="AR2488" s="89">
        <v>2</v>
      </c>
      <c r="AS2488" s="35">
        <f t="shared" si="233"/>
        <v>6461.5384615385001</v>
      </c>
      <c r="AT2488" s="248" t="s">
        <v>9411</v>
      </c>
      <c r="AU2488" s="95">
        <v>7540000</v>
      </c>
      <c r="AV2488" s="97">
        <v>39017</v>
      </c>
      <c r="AW2488" s="106">
        <v>64.615384615384997</v>
      </c>
      <c r="AX2488" s="219">
        <v>1994</v>
      </c>
      <c r="AY2488" s="219"/>
      <c r="AZ2488" s="105">
        <v>156</v>
      </c>
      <c r="BA2488" s="100" t="s">
        <v>63</v>
      </c>
      <c r="BB2488" s="44">
        <f t="shared" si="234"/>
        <v>9295</v>
      </c>
      <c r="BC2488" s="106">
        <v>92.95</v>
      </c>
      <c r="BD2488" s="97">
        <v>39027</v>
      </c>
      <c r="BE2488" s="95">
        <v>962834</v>
      </c>
      <c r="BF2488" s="95">
        <v>499349.36</v>
      </c>
      <c r="BG2488" s="95">
        <v>463485</v>
      </c>
      <c r="BH2488" s="192">
        <v>1.20918511938752</v>
      </c>
      <c r="BI2488" s="95">
        <v>51832.56</v>
      </c>
      <c r="BJ2488" s="203">
        <v>332.26</v>
      </c>
      <c r="BK2488" s="108" t="s">
        <v>64</v>
      </c>
      <c r="BL2488" s="97">
        <v>38990</v>
      </c>
      <c r="BM2488" s="168">
        <v>376969</v>
      </c>
      <c r="BN2488" s="95">
        <v>353986</v>
      </c>
      <c r="BO2488" s="97">
        <v>38717</v>
      </c>
      <c r="BP2488" s="95">
        <v>445262</v>
      </c>
      <c r="BQ2488" s="95">
        <v>406503</v>
      </c>
      <c r="BR2488" s="133"/>
      <c r="BS2488" s="105"/>
      <c r="BT2488" s="169"/>
      <c r="BU2488" s="136"/>
      <c r="BV2488" s="133"/>
      <c r="BW2488" s="105"/>
      <c r="BX2488" s="169"/>
      <c r="BY2488" s="136"/>
      <c r="BZ2488" s="133"/>
      <c r="CA2488" s="105"/>
      <c r="CB2488" s="169"/>
      <c r="CC2488" s="136"/>
      <c r="CD2488" s="169">
        <v>7.6068229495873611E-3</v>
      </c>
      <c r="CE2488" s="169">
        <v>1.549019998240103E-3</v>
      </c>
    </row>
    <row r="2489" spans="2:83" ht="34">
      <c r="B2489" s="228">
        <v>102</v>
      </c>
      <c r="C2489" s="89">
        <v>3403976</v>
      </c>
      <c r="D2489" s="89">
        <v>1</v>
      </c>
      <c r="E2489" s="147" t="s">
        <v>2024</v>
      </c>
      <c r="F2489" s="248" t="s">
        <v>9413</v>
      </c>
      <c r="G2489" s="248"/>
      <c r="H2489" s="248"/>
      <c r="I2489" s="248"/>
      <c r="J2489" s="90" t="s">
        <v>9414</v>
      </c>
      <c r="K2489" s="90" t="s">
        <v>9415</v>
      </c>
      <c r="L2489" s="90" t="s">
        <v>9416</v>
      </c>
      <c r="M2489" s="91" t="s">
        <v>221</v>
      </c>
      <c r="N2489" s="93">
        <v>27105</v>
      </c>
      <c r="O2489" s="94" t="s">
        <v>570</v>
      </c>
      <c r="P2489" s="95">
        <v>4837500</v>
      </c>
      <c r="Q2489" s="95">
        <v>4837500</v>
      </c>
      <c r="R2489" s="95"/>
      <c r="S2489" s="96">
        <v>4513804.66</v>
      </c>
      <c r="T2489" s="91" t="s">
        <v>70</v>
      </c>
      <c r="U2489" s="500">
        <v>5.71</v>
      </c>
      <c r="V2489" s="500">
        <v>4.07E-2</v>
      </c>
      <c r="W2489" s="500">
        <v>0.02</v>
      </c>
      <c r="X2489" s="500">
        <v>5.6692999999999998</v>
      </c>
      <c r="Y2489" s="97">
        <v>39093</v>
      </c>
      <c r="Z2489" s="512">
        <f t="shared" si="229"/>
        <v>571</v>
      </c>
      <c r="AA2489" s="512">
        <f t="shared" si="230"/>
        <v>4.07</v>
      </c>
      <c r="AB2489" s="512">
        <f t="shared" si="231"/>
        <v>2</v>
      </c>
      <c r="AC2489" s="512">
        <f t="shared" si="232"/>
        <v>566.92999999999995</v>
      </c>
      <c r="AD2489" s="249">
        <v>360</v>
      </c>
      <c r="AE2489" s="249">
        <v>60</v>
      </c>
      <c r="AF2489" s="249">
        <v>0</v>
      </c>
      <c r="AG2489" s="91">
        <v>120</v>
      </c>
      <c r="AH2489" s="97">
        <v>42767</v>
      </c>
      <c r="AI2489" s="98" t="s">
        <v>61</v>
      </c>
      <c r="AJ2489" s="98" t="s">
        <v>9365</v>
      </c>
      <c r="AK2489" s="99"/>
      <c r="AL2489" s="100" t="s">
        <v>98</v>
      </c>
      <c r="AM2489" s="97"/>
      <c r="AN2489" s="228">
        <v>102</v>
      </c>
      <c r="AO2489" s="228"/>
      <c r="AP2489" s="228"/>
      <c r="AQ2489" s="89">
        <v>3403976</v>
      </c>
      <c r="AR2489" s="89">
        <v>1</v>
      </c>
      <c r="AS2489" s="35">
        <f t="shared" si="233"/>
        <v>7301.8867924528295</v>
      </c>
      <c r="AT2489" s="248" t="s">
        <v>9413</v>
      </c>
      <c r="AU2489" s="95">
        <v>6625000</v>
      </c>
      <c r="AV2489" s="97">
        <v>39050</v>
      </c>
      <c r="AW2489" s="106">
        <v>73.018867924528294</v>
      </c>
      <c r="AX2489" s="220">
        <v>1998</v>
      </c>
      <c r="AY2489" s="220"/>
      <c r="AZ2489" s="105">
        <v>702</v>
      </c>
      <c r="BA2489" s="100" t="s">
        <v>63</v>
      </c>
      <c r="BB2489" s="44">
        <f t="shared" si="234"/>
        <v>8119.6581196581192</v>
      </c>
      <c r="BC2489" s="106">
        <v>81.196581196581192</v>
      </c>
      <c r="BD2489" s="97">
        <v>39087</v>
      </c>
      <c r="BE2489" s="95">
        <v>687758.6</v>
      </c>
      <c r="BF2489" s="95">
        <v>243645.51</v>
      </c>
      <c r="BG2489" s="95">
        <v>444113.09</v>
      </c>
      <c r="BH2489" s="192">
        <v>1.2857559581602036</v>
      </c>
      <c r="BI2489" s="95">
        <v>10440</v>
      </c>
      <c r="BJ2489" s="203">
        <v>14.871794871794872</v>
      </c>
      <c r="BK2489" s="108" t="s">
        <v>3572</v>
      </c>
      <c r="BL2489" s="97">
        <v>38990</v>
      </c>
      <c r="BM2489" s="168">
        <v>450125</v>
      </c>
      <c r="BN2489" s="95">
        <v>450125</v>
      </c>
      <c r="BO2489" s="97">
        <v>38717</v>
      </c>
      <c r="BP2489" s="95">
        <v>431333</v>
      </c>
      <c r="BQ2489" s="95">
        <v>431333</v>
      </c>
      <c r="BR2489" s="133"/>
      <c r="BS2489" s="105"/>
      <c r="BT2489" s="169"/>
      <c r="BU2489" s="136"/>
      <c r="BV2489" s="133"/>
      <c r="BW2489" s="105"/>
      <c r="BX2489" s="169"/>
      <c r="BY2489" s="136"/>
      <c r="BZ2489" s="133"/>
      <c r="CA2489" s="105"/>
      <c r="CB2489" s="169"/>
      <c r="CC2489" s="136"/>
      <c r="CD2489" s="169">
        <v>1.9313406821733997E-3</v>
      </c>
      <c r="CE2489" s="169">
        <v>1.5380509526860629E-3</v>
      </c>
    </row>
    <row r="2490" spans="2:83" ht="34">
      <c r="B2490" s="228">
        <v>103</v>
      </c>
      <c r="C2490" s="89">
        <v>3403971</v>
      </c>
      <c r="D2490" s="89">
        <v>1</v>
      </c>
      <c r="E2490" s="147" t="s">
        <v>2024</v>
      </c>
      <c r="F2490" s="248" t="s">
        <v>9417</v>
      </c>
      <c r="G2490" s="248"/>
      <c r="H2490" s="248"/>
      <c r="I2490" s="248"/>
      <c r="J2490" s="90" t="s">
        <v>9418</v>
      </c>
      <c r="K2490" s="90" t="s">
        <v>5125</v>
      </c>
      <c r="L2490" s="90" t="s">
        <v>5124</v>
      </c>
      <c r="M2490" s="91" t="s">
        <v>221</v>
      </c>
      <c r="N2490" s="93">
        <v>28602</v>
      </c>
      <c r="O2490" s="94" t="s">
        <v>570</v>
      </c>
      <c r="P2490" s="95">
        <v>4817800</v>
      </c>
      <c r="Q2490" s="95">
        <v>4817800</v>
      </c>
      <c r="R2490" s="95"/>
      <c r="S2490" s="96">
        <v>4495422.6500000004</v>
      </c>
      <c r="T2490" s="91" t="s">
        <v>70</v>
      </c>
      <c r="U2490" s="500">
        <v>5.71</v>
      </c>
      <c r="V2490" s="500">
        <v>4.07E-2</v>
      </c>
      <c r="W2490" s="500">
        <v>0.02</v>
      </c>
      <c r="X2490" s="500">
        <v>5.6692999999999998</v>
      </c>
      <c r="Y2490" s="97">
        <v>39099</v>
      </c>
      <c r="Z2490" s="512">
        <f t="shared" si="229"/>
        <v>571</v>
      </c>
      <c r="AA2490" s="512">
        <f t="shared" si="230"/>
        <v>4.07</v>
      </c>
      <c r="AB2490" s="512">
        <f t="shared" si="231"/>
        <v>2</v>
      </c>
      <c r="AC2490" s="512">
        <f t="shared" si="232"/>
        <v>566.92999999999995</v>
      </c>
      <c r="AD2490" s="249">
        <v>360</v>
      </c>
      <c r="AE2490" s="249">
        <v>60</v>
      </c>
      <c r="AF2490" s="249">
        <v>0</v>
      </c>
      <c r="AG2490" s="91">
        <v>120</v>
      </c>
      <c r="AH2490" s="97">
        <v>42767</v>
      </c>
      <c r="AI2490" s="98" t="s">
        <v>61</v>
      </c>
      <c r="AJ2490" s="98" t="s">
        <v>9365</v>
      </c>
      <c r="AK2490" s="99"/>
      <c r="AL2490" s="100" t="s">
        <v>98</v>
      </c>
      <c r="AM2490" s="97"/>
      <c r="AN2490" s="228">
        <v>103</v>
      </c>
      <c r="AO2490" s="228"/>
      <c r="AP2490" s="228"/>
      <c r="AQ2490" s="89">
        <v>3403971</v>
      </c>
      <c r="AR2490" s="89">
        <v>1</v>
      </c>
      <c r="AS2490" s="35">
        <f t="shared" si="233"/>
        <v>7355.419847328244</v>
      </c>
      <c r="AT2490" s="248" t="s">
        <v>9417</v>
      </c>
      <c r="AU2490" s="95">
        <v>6550000</v>
      </c>
      <c r="AV2490" s="97">
        <v>39050</v>
      </c>
      <c r="AW2490" s="106">
        <v>73.55419847328244</v>
      </c>
      <c r="AX2490" s="220">
        <v>2000</v>
      </c>
      <c r="AY2490" s="220"/>
      <c r="AZ2490" s="105">
        <v>687</v>
      </c>
      <c r="BA2490" s="100" t="s">
        <v>63</v>
      </c>
      <c r="BB2490" s="44">
        <f t="shared" si="234"/>
        <v>7600</v>
      </c>
      <c r="BC2490" s="106">
        <v>76</v>
      </c>
      <c r="BD2490" s="97">
        <v>39090</v>
      </c>
      <c r="BE2490" s="95">
        <v>633526.98</v>
      </c>
      <c r="BF2490" s="95">
        <v>218138.61</v>
      </c>
      <c r="BG2490" s="95">
        <v>415388.36</v>
      </c>
      <c r="BH2490" s="192">
        <v>1.2059036992608052</v>
      </c>
      <c r="BI2490" s="95">
        <v>10305</v>
      </c>
      <c r="BJ2490" s="203">
        <v>15</v>
      </c>
      <c r="BK2490" s="108" t="s">
        <v>3572</v>
      </c>
      <c r="BL2490" s="97">
        <v>38990</v>
      </c>
      <c r="BM2490" s="168">
        <v>392763</v>
      </c>
      <c r="BN2490" s="95">
        <v>392763</v>
      </c>
      <c r="BO2490" s="97">
        <v>38717</v>
      </c>
      <c r="BP2490" s="95">
        <v>356828</v>
      </c>
      <c r="BQ2490" s="95">
        <v>356828</v>
      </c>
      <c r="BR2490" s="133"/>
      <c r="BS2490" s="105"/>
      <c r="BT2490" s="169"/>
      <c r="BU2490" s="136"/>
      <c r="BV2490" s="133"/>
      <c r="BW2490" s="105"/>
      <c r="BX2490" s="169"/>
      <c r="BY2490" s="136"/>
      <c r="BZ2490" s="133"/>
      <c r="CA2490" s="105"/>
      <c r="CB2490" s="169"/>
      <c r="CC2490" s="136"/>
      <c r="CD2490" s="169">
        <v>1.9234755842015515E-3</v>
      </c>
      <c r="CE2490" s="169">
        <v>1.5317874687030314E-3</v>
      </c>
    </row>
    <row r="2491" spans="2:83" ht="34">
      <c r="B2491" s="228">
        <v>104</v>
      </c>
      <c r="C2491" s="89">
        <v>21198</v>
      </c>
      <c r="D2491" s="89">
        <v>1</v>
      </c>
      <c r="E2491" s="147" t="s">
        <v>2375</v>
      </c>
      <c r="F2491" s="248" t="s">
        <v>9419</v>
      </c>
      <c r="G2491" s="248"/>
      <c r="H2491" s="248"/>
      <c r="I2491" s="248"/>
      <c r="J2491" s="90" t="s">
        <v>9420</v>
      </c>
      <c r="K2491" s="90" t="s">
        <v>582</v>
      </c>
      <c r="L2491" s="90" t="s">
        <v>582</v>
      </c>
      <c r="M2491" s="91" t="s">
        <v>132</v>
      </c>
      <c r="N2491" s="93">
        <v>75227</v>
      </c>
      <c r="O2491" s="94" t="s">
        <v>351</v>
      </c>
      <c r="P2491" s="95">
        <v>4600000</v>
      </c>
      <c r="Q2491" s="95">
        <v>4596067.9400000004</v>
      </c>
      <c r="R2491" s="95"/>
      <c r="S2491" s="96">
        <v>3894968.34</v>
      </c>
      <c r="T2491" s="91" t="s">
        <v>60</v>
      </c>
      <c r="U2491" s="500">
        <v>5.8819999999999997</v>
      </c>
      <c r="V2491" s="500">
        <v>3.0700000000000005E-2</v>
      </c>
      <c r="W2491" s="500">
        <v>0.02</v>
      </c>
      <c r="X2491" s="500">
        <v>5.8512999999999993</v>
      </c>
      <c r="Y2491" s="97">
        <v>39080</v>
      </c>
      <c r="Z2491" s="512">
        <f t="shared" si="229"/>
        <v>588.19999999999993</v>
      </c>
      <c r="AA2491" s="512">
        <f t="shared" si="230"/>
        <v>3.0700000000000003</v>
      </c>
      <c r="AB2491" s="512">
        <f t="shared" si="231"/>
        <v>2</v>
      </c>
      <c r="AC2491" s="512">
        <f t="shared" si="232"/>
        <v>585.12999999999988</v>
      </c>
      <c r="AD2491" s="249">
        <v>360</v>
      </c>
      <c r="AE2491" s="249">
        <v>0</v>
      </c>
      <c r="AF2491" s="249">
        <v>1</v>
      </c>
      <c r="AG2491" s="91">
        <v>119</v>
      </c>
      <c r="AH2491" s="97">
        <v>42736</v>
      </c>
      <c r="AI2491" s="98" t="s">
        <v>61</v>
      </c>
      <c r="AJ2491" s="98" t="s">
        <v>61</v>
      </c>
      <c r="AK2491" s="99"/>
      <c r="AL2491" s="100" t="s">
        <v>98</v>
      </c>
      <c r="AM2491" s="97"/>
      <c r="AN2491" s="228">
        <v>104</v>
      </c>
      <c r="AO2491" s="228"/>
      <c r="AP2491" s="228"/>
      <c r="AQ2491" s="89">
        <v>21198</v>
      </c>
      <c r="AR2491" s="89">
        <v>1</v>
      </c>
      <c r="AS2491" s="35">
        <f t="shared" si="233"/>
        <v>7660.1132333332998</v>
      </c>
      <c r="AT2491" s="248" t="s">
        <v>9419</v>
      </c>
      <c r="AU2491" s="95">
        <v>6000000</v>
      </c>
      <c r="AV2491" s="97">
        <v>39024</v>
      </c>
      <c r="AW2491" s="106">
        <v>76.601132333332998</v>
      </c>
      <c r="AX2491" s="219">
        <v>2004</v>
      </c>
      <c r="AY2491" s="219"/>
      <c r="AZ2491" s="105">
        <v>27942</v>
      </c>
      <c r="BA2491" s="100" t="s">
        <v>226</v>
      </c>
      <c r="BB2491" s="44">
        <f t="shared" si="234"/>
        <v>10000</v>
      </c>
      <c r="BC2491" s="106">
        <v>100</v>
      </c>
      <c r="BD2491" s="97">
        <v>39022</v>
      </c>
      <c r="BE2491" s="95">
        <v>701952.64</v>
      </c>
      <c r="BF2491" s="95">
        <v>252298.11</v>
      </c>
      <c r="BG2491" s="95">
        <v>449655</v>
      </c>
      <c r="BH2491" s="192">
        <v>1.24589489235189</v>
      </c>
      <c r="BI2491" s="95">
        <v>2794.2</v>
      </c>
      <c r="BJ2491" s="203">
        <v>0.1</v>
      </c>
      <c r="BK2491" s="108" t="s">
        <v>276</v>
      </c>
      <c r="BL2491" s="97">
        <v>39082</v>
      </c>
      <c r="BM2491" s="168">
        <v>311662</v>
      </c>
      <c r="BN2491" s="95">
        <v>311662</v>
      </c>
      <c r="BO2491" s="97">
        <v>38717</v>
      </c>
      <c r="BP2491" s="95">
        <v>264187</v>
      </c>
      <c r="BQ2491" s="95">
        <v>264187</v>
      </c>
      <c r="BR2491" s="133" t="s">
        <v>9421</v>
      </c>
      <c r="BS2491" s="105">
        <v>8936</v>
      </c>
      <c r="BT2491" s="169">
        <v>0.32</v>
      </c>
      <c r="BU2491" s="136">
        <v>40877</v>
      </c>
      <c r="BV2491" s="133" t="s">
        <v>9422</v>
      </c>
      <c r="BW2491" s="105">
        <v>3954</v>
      </c>
      <c r="BX2491" s="169">
        <v>0.14199999999999999</v>
      </c>
      <c r="BY2491" s="136">
        <v>39294</v>
      </c>
      <c r="BZ2491" s="133" t="s">
        <v>9423</v>
      </c>
      <c r="CA2491" s="105">
        <v>2696</v>
      </c>
      <c r="CB2491" s="169" t="s">
        <v>9424</v>
      </c>
      <c r="CC2491" s="136">
        <v>39752</v>
      </c>
      <c r="CD2491" s="169">
        <v>1.8349504890035953E-3</v>
      </c>
      <c r="CE2491" s="169">
        <v>1.4612892348789398E-3</v>
      </c>
    </row>
    <row r="2492" spans="2:83" ht="34">
      <c r="B2492" s="209">
        <v>105</v>
      </c>
      <c r="C2492" s="57">
        <v>19059</v>
      </c>
      <c r="D2492" s="57">
        <v>1</v>
      </c>
      <c r="E2492" s="155" t="s">
        <v>2375</v>
      </c>
      <c r="F2492" s="241" t="s">
        <v>9425</v>
      </c>
      <c r="G2492" s="241"/>
      <c r="H2492" s="241"/>
      <c r="I2492" s="241"/>
      <c r="J2492" s="58" t="s">
        <v>9426</v>
      </c>
      <c r="K2492" s="58" t="s">
        <v>8045</v>
      </c>
      <c r="L2492" s="58" t="s">
        <v>5215</v>
      </c>
      <c r="M2492" s="59" t="s">
        <v>189</v>
      </c>
      <c r="N2492" s="61">
        <v>35806</v>
      </c>
      <c r="O2492" s="62" t="s">
        <v>222</v>
      </c>
      <c r="P2492" s="79">
        <v>4585000</v>
      </c>
      <c r="Q2492" s="79">
        <v>4580229.22</v>
      </c>
      <c r="R2492" s="79"/>
      <c r="S2492" s="80">
        <v>3705019.61</v>
      </c>
      <c r="T2492" s="59" t="s">
        <v>60</v>
      </c>
      <c r="U2492" s="499">
        <v>6.5500000000000007</v>
      </c>
      <c r="V2492" s="499">
        <v>3.0700000000000005E-2</v>
      </c>
      <c r="W2492" s="499">
        <v>0.02</v>
      </c>
      <c r="X2492" s="499">
        <v>6.5193000000000003</v>
      </c>
      <c r="Y2492" s="66">
        <v>39072</v>
      </c>
      <c r="Z2492" s="512">
        <f t="shared" si="229"/>
        <v>655.00000000000011</v>
      </c>
      <c r="AA2492" s="512">
        <f t="shared" si="230"/>
        <v>3.0700000000000003</v>
      </c>
      <c r="AB2492" s="512">
        <f t="shared" si="231"/>
        <v>2</v>
      </c>
      <c r="AC2492" s="512">
        <f t="shared" si="232"/>
        <v>651.93000000000006</v>
      </c>
      <c r="AD2492" s="240">
        <v>312</v>
      </c>
      <c r="AE2492" s="240">
        <v>0</v>
      </c>
      <c r="AF2492" s="240">
        <v>1</v>
      </c>
      <c r="AG2492" s="59">
        <v>119</v>
      </c>
      <c r="AH2492" s="66">
        <v>42736</v>
      </c>
      <c r="AI2492" s="67" t="s">
        <v>61</v>
      </c>
      <c r="AJ2492" s="67" t="s">
        <v>61</v>
      </c>
      <c r="AK2492" s="68"/>
      <c r="AL2492" s="69" t="s">
        <v>98</v>
      </c>
      <c r="AM2492" s="66"/>
      <c r="AN2492" s="209">
        <v>105</v>
      </c>
      <c r="AO2492" s="209"/>
      <c r="AP2492" s="209"/>
      <c r="AQ2492" s="57">
        <v>19059</v>
      </c>
      <c r="AR2492" s="57">
        <v>1</v>
      </c>
      <c r="AS2492" s="35">
        <f t="shared" si="233"/>
        <v>7829.4516581197004</v>
      </c>
      <c r="AT2492" s="241" t="s">
        <v>9425</v>
      </c>
      <c r="AU2492" s="79">
        <v>5850000</v>
      </c>
      <c r="AV2492" s="66">
        <v>39022</v>
      </c>
      <c r="AW2492" s="81">
        <v>78.294516581197001</v>
      </c>
      <c r="AX2492" s="216">
        <v>2006</v>
      </c>
      <c r="AY2492" s="216"/>
      <c r="AZ2492" s="74">
        <v>33934</v>
      </c>
      <c r="BA2492" s="69" t="s">
        <v>226</v>
      </c>
      <c r="BB2492" s="44">
        <f t="shared" si="234"/>
        <v>8590</v>
      </c>
      <c r="BC2492" s="81">
        <v>85.9</v>
      </c>
      <c r="BD2492" s="66">
        <v>39054</v>
      </c>
      <c r="BE2492" s="79">
        <v>586413.15</v>
      </c>
      <c r="BF2492" s="79">
        <v>123563.53</v>
      </c>
      <c r="BG2492" s="79">
        <v>462850</v>
      </c>
      <c r="BH2492" s="75">
        <v>1.2124311233498</v>
      </c>
      <c r="BI2492" s="79">
        <v>3393.4</v>
      </c>
      <c r="BJ2492" s="197">
        <v>0.1</v>
      </c>
      <c r="BK2492" s="78"/>
      <c r="BL2492" s="66"/>
      <c r="BM2492" s="163"/>
      <c r="BN2492" s="79"/>
      <c r="BO2492" s="66"/>
      <c r="BP2492" s="79"/>
      <c r="BQ2492" s="79"/>
      <c r="BR2492" s="158" t="s">
        <v>9427</v>
      </c>
      <c r="BS2492" s="74">
        <v>7970</v>
      </c>
      <c r="BT2492" s="161">
        <v>0.23486768432840219</v>
      </c>
      <c r="BU2492" s="160">
        <v>42521</v>
      </c>
      <c r="BV2492" s="158" t="s">
        <v>9428</v>
      </c>
      <c r="BW2492" s="74">
        <v>5700</v>
      </c>
      <c r="BX2492" s="161">
        <v>0.16797312430011199</v>
      </c>
      <c r="BY2492" s="160">
        <v>42216</v>
      </c>
      <c r="BZ2492" s="158" t="s">
        <v>9429</v>
      </c>
      <c r="CA2492" s="74">
        <v>5110</v>
      </c>
      <c r="CB2492" s="161">
        <v>0.15058643248659162</v>
      </c>
      <c r="CC2492" s="160">
        <v>42155</v>
      </c>
      <c r="CD2492" s="161">
        <v>1.8286269821737133E-3</v>
      </c>
      <c r="CE2492" s="161">
        <v>1.4562534191920502E-3</v>
      </c>
    </row>
    <row r="2493" spans="2:83" ht="45">
      <c r="B2493" s="209">
        <v>106</v>
      </c>
      <c r="C2493" s="57">
        <v>20082</v>
      </c>
      <c r="D2493" s="57">
        <v>1</v>
      </c>
      <c r="E2493" s="155" t="s">
        <v>2375</v>
      </c>
      <c r="F2493" s="241" t="s">
        <v>9430</v>
      </c>
      <c r="G2493" s="241"/>
      <c r="H2493" s="241"/>
      <c r="I2493" s="241"/>
      <c r="J2493" s="58" t="s">
        <v>9431</v>
      </c>
      <c r="K2493" s="58" t="s">
        <v>2647</v>
      </c>
      <c r="L2493" s="58" t="s">
        <v>406</v>
      </c>
      <c r="M2493" s="59" t="s">
        <v>138</v>
      </c>
      <c r="N2493" s="61">
        <v>33069</v>
      </c>
      <c r="O2493" s="62" t="s">
        <v>468</v>
      </c>
      <c r="P2493" s="79">
        <v>4561000</v>
      </c>
      <c r="Q2493" s="79">
        <v>4557189.75</v>
      </c>
      <c r="R2493" s="79"/>
      <c r="S2493" s="80">
        <v>3871933.97</v>
      </c>
      <c r="T2493" s="59" t="s">
        <v>60</v>
      </c>
      <c r="U2493" s="499">
        <v>5.9700000000000006</v>
      </c>
      <c r="V2493" s="499">
        <v>9.0700000000000003E-2</v>
      </c>
      <c r="W2493" s="499">
        <v>0.08</v>
      </c>
      <c r="X2493" s="499">
        <v>5.8793000000000006</v>
      </c>
      <c r="Y2493" s="66">
        <v>39058</v>
      </c>
      <c r="Z2493" s="512">
        <f t="shared" si="229"/>
        <v>597.00000000000011</v>
      </c>
      <c r="AA2493" s="512">
        <f t="shared" si="230"/>
        <v>9.07</v>
      </c>
      <c r="AB2493" s="512">
        <f t="shared" si="231"/>
        <v>8</v>
      </c>
      <c r="AC2493" s="512">
        <f t="shared" si="232"/>
        <v>587.93000000000006</v>
      </c>
      <c r="AD2493" s="240">
        <v>360</v>
      </c>
      <c r="AE2493" s="240">
        <v>0</v>
      </c>
      <c r="AF2493" s="240">
        <v>1</v>
      </c>
      <c r="AG2493" s="59">
        <v>119</v>
      </c>
      <c r="AH2493" s="66">
        <v>42736</v>
      </c>
      <c r="AI2493" s="67" t="s">
        <v>61</v>
      </c>
      <c r="AJ2493" s="67" t="s">
        <v>61</v>
      </c>
      <c r="AK2493" s="68"/>
      <c r="AL2493" s="69" t="s">
        <v>98</v>
      </c>
      <c r="AM2493" s="66"/>
      <c r="AN2493" s="209">
        <v>106</v>
      </c>
      <c r="AO2493" s="209"/>
      <c r="AP2493" s="209"/>
      <c r="AQ2493" s="57">
        <v>20082</v>
      </c>
      <c r="AR2493" s="57">
        <v>1</v>
      </c>
      <c r="AS2493" s="35">
        <f t="shared" si="233"/>
        <v>6801.7757462687005</v>
      </c>
      <c r="AT2493" s="241" t="s">
        <v>9430</v>
      </c>
      <c r="AU2493" s="79">
        <v>6700000</v>
      </c>
      <c r="AV2493" s="66">
        <v>38967</v>
      </c>
      <c r="AW2493" s="81">
        <v>68.017757462687001</v>
      </c>
      <c r="AX2493" s="216">
        <v>1966</v>
      </c>
      <c r="AY2493" s="216"/>
      <c r="AZ2493" s="74">
        <v>82850</v>
      </c>
      <c r="BA2493" s="69" t="s">
        <v>226</v>
      </c>
      <c r="BB2493" s="44">
        <f t="shared" si="234"/>
        <v>10000</v>
      </c>
      <c r="BC2493" s="81">
        <v>100</v>
      </c>
      <c r="BD2493" s="66">
        <v>39063</v>
      </c>
      <c r="BE2493" s="79">
        <v>710315.86</v>
      </c>
      <c r="BF2493" s="79">
        <v>222246.09</v>
      </c>
      <c r="BG2493" s="79">
        <v>488070</v>
      </c>
      <c r="BH2493" s="75">
        <v>1.3788617836964601</v>
      </c>
      <c r="BI2493" s="79">
        <v>12427.5</v>
      </c>
      <c r="BJ2493" s="197">
        <v>0.15</v>
      </c>
      <c r="BK2493" s="78" t="s">
        <v>64</v>
      </c>
      <c r="BL2493" s="66">
        <v>39021</v>
      </c>
      <c r="BM2493" s="163">
        <v>207770</v>
      </c>
      <c r="BN2493" s="79">
        <v>198969</v>
      </c>
      <c r="BO2493" s="66">
        <v>38717</v>
      </c>
      <c r="BP2493" s="79">
        <v>325660</v>
      </c>
      <c r="BQ2493" s="79">
        <v>264107</v>
      </c>
      <c r="BR2493" s="158" t="s">
        <v>9432</v>
      </c>
      <c r="BS2493" s="74">
        <v>31570</v>
      </c>
      <c r="BT2493" s="161">
        <v>0.38100000000000001</v>
      </c>
      <c r="BU2493" s="160">
        <v>44197</v>
      </c>
      <c r="BV2493" s="158" t="s">
        <v>9433</v>
      </c>
      <c r="BW2493" s="74">
        <v>26280</v>
      </c>
      <c r="BX2493" s="161">
        <v>0.317</v>
      </c>
      <c r="BY2493" s="160">
        <v>40178</v>
      </c>
      <c r="BZ2493" s="158" t="s">
        <v>9434</v>
      </c>
      <c r="CA2493" s="74">
        <v>25000</v>
      </c>
      <c r="CB2493" s="161">
        <v>0.30199999999999999</v>
      </c>
      <c r="CC2493" s="160">
        <v>39814</v>
      </c>
      <c r="CD2493" s="161">
        <v>1.8194286223377001E-3</v>
      </c>
      <c r="CE2493" s="161">
        <v>1.448928172932023E-3</v>
      </c>
    </row>
    <row r="2494" spans="2:83" ht="34">
      <c r="B2494" s="209">
        <v>107</v>
      </c>
      <c r="C2494" s="57">
        <v>18225</v>
      </c>
      <c r="D2494" s="57">
        <v>1</v>
      </c>
      <c r="E2494" s="155" t="s">
        <v>2375</v>
      </c>
      <c r="F2494" s="241" t="s">
        <v>9435</v>
      </c>
      <c r="G2494" s="241"/>
      <c r="H2494" s="241"/>
      <c r="I2494" s="241"/>
      <c r="J2494" s="58" t="s">
        <v>9436</v>
      </c>
      <c r="K2494" s="58" t="s">
        <v>124</v>
      </c>
      <c r="L2494" s="58" t="s">
        <v>123</v>
      </c>
      <c r="M2494" s="59" t="s">
        <v>125</v>
      </c>
      <c r="N2494" s="61">
        <v>98502</v>
      </c>
      <c r="O2494" s="62" t="s">
        <v>570</v>
      </c>
      <c r="P2494" s="79">
        <v>4540000</v>
      </c>
      <c r="Q2494" s="79">
        <v>4540000</v>
      </c>
      <c r="R2494" s="79"/>
      <c r="S2494" s="80">
        <v>4030390.27</v>
      </c>
      <c r="T2494" s="59" t="s">
        <v>70</v>
      </c>
      <c r="U2494" s="499">
        <v>6.0109999999999992</v>
      </c>
      <c r="V2494" s="499">
        <v>3.0700000000000005E-2</v>
      </c>
      <c r="W2494" s="499">
        <v>0.02</v>
      </c>
      <c r="X2494" s="499">
        <v>5.9802999999999997</v>
      </c>
      <c r="Y2494" s="66">
        <v>39079</v>
      </c>
      <c r="Z2494" s="512">
        <f t="shared" si="229"/>
        <v>601.09999999999991</v>
      </c>
      <c r="AA2494" s="512">
        <f t="shared" si="230"/>
        <v>3.0700000000000003</v>
      </c>
      <c r="AB2494" s="512">
        <f t="shared" si="231"/>
        <v>2</v>
      </c>
      <c r="AC2494" s="512">
        <f t="shared" si="232"/>
        <v>598.03</v>
      </c>
      <c r="AD2494" s="240">
        <v>360</v>
      </c>
      <c r="AE2494" s="240">
        <v>24</v>
      </c>
      <c r="AF2494" s="240">
        <v>1</v>
      </c>
      <c r="AG2494" s="59">
        <v>119</v>
      </c>
      <c r="AH2494" s="66">
        <v>42736</v>
      </c>
      <c r="AI2494" s="67" t="s">
        <v>61</v>
      </c>
      <c r="AJ2494" s="67" t="s">
        <v>61</v>
      </c>
      <c r="AK2494" s="68"/>
      <c r="AL2494" s="69" t="s">
        <v>659</v>
      </c>
      <c r="AM2494" s="66" t="s">
        <v>5524</v>
      </c>
      <c r="AN2494" s="209">
        <v>107</v>
      </c>
      <c r="AO2494" s="209"/>
      <c r="AP2494" s="209"/>
      <c r="AQ2494" s="57">
        <v>18225</v>
      </c>
      <c r="AR2494" s="57">
        <v>1</v>
      </c>
      <c r="AS2494" s="35">
        <f t="shared" si="233"/>
        <v>7923.2111692844992</v>
      </c>
      <c r="AT2494" s="241" t="s">
        <v>9435</v>
      </c>
      <c r="AU2494" s="79">
        <v>5730000</v>
      </c>
      <c r="AV2494" s="66">
        <v>39024</v>
      </c>
      <c r="AW2494" s="81">
        <v>79.232111692844995</v>
      </c>
      <c r="AX2494" s="216">
        <v>1990</v>
      </c>
      <c r="AY2494" s="216"/>
      <c r="AZ2494" s="74">
        <v>506</v>
      </c>
      <c r="BA2494" s="69" t="s">
        <v>63</v>
      </c>
      <c r="BB2494" s="44">
        <f t="shared" si="234"/>
        <v>8580</v>
      </c>
      <c r="BC2494" s="81">
        <v>85.8</v>
      </c>
      <c r="BD2494" s="66">
        <v>39035</v>
      </c>
      <c r="BE2494" s="79">
        <v>562296.96</v>
      </c>
      <c r="BF2494" s="79">
        <v>150618.01999999999</v>
      </c>
      <c r="BG2494" s="79">
        <v>411679</v>
      </c>
      <c r="BH2494" s="75">
        <v>1.22047124137654</v>
      </c>
      <c r="BI2494" s="79">
        <v>12559.8</v>
      </c>
      <c r="BJ2494" s="197">
        <v>24.821739130434782</v>
      </c>
      <c r="BK2494" s="78" t="s">
        <v>64</v>
      </c>
      <c r="BL2494" s="66">
        <v>39051</v>
      </c>
      <c r="BM2494" s="163">
        <v>470430</v>
      </c>
      <c r="BN2494" s="79">
        <v>470430</v>
      </c>
      <c r="BO2494" s="66">
        <v>38717</v>
      </c>
      <c r="BP2494" s="79">
        <v>442951</v>
      </c>
      <c r="BQ2494" s="79">
        <v>442951</v>
      </c>
      <c r="BR2494" s="158"/>
      <c r="BS2494" s="74"/>
      <c r="BT2494" s="161"/>
      <c r="BU2494" s="160"/>
      <c r="BV2494" s="158"/>
      <c r="BW2494" s="74"/>
      <c r="BX2494" s="161"/>
      <c r="BY2494" s="160"/>
      <c r="BZ2494" s="158"/>
      <c r="CA2494" s="74"/>
      <c r="CB2494" s="161"/>
      <c r="CC2494" s="160"/>
      <c r="CD2494" s="161">
        <v>1.8125657254919349E-3</v>
      </c>
      <c r="CE2494" s="161">
        <v>1.4434628062418037E-3</v>
      </c>
    </row>
    <row r="2495" spans="2:83" ht="23">
      <c r="B2495" s="209">
        <v>108</v>
      </c>
      <c r="C2495" s="57">
        <v>3403582</v>
      </c>
      <c r="D2495" s="57">
        <v>1</v>
      </c>
      <c r="E2495" s="155" t="s">
        <v>2024</v>
      </c>
      <c r="F2495" s="241" t="s">
        <v>9437</v>
      </c>
      <c r="G2495" s="241"/>
      <c r="H2495" s="241"/>
      <c r="I2495" s="241"/>
      <c r="J2495" s="58" t="s">
        <v>9438</v>
      </c>
      <c r="K2495" s="58" t="s">
        <v>9439</v>
      </c>
      <c r="L2495" s="58" t="s">
        <v>102</v>
      </c>
      <c r="M2495" s="59" t="s">
        <v>104</v>
      </c>
      <c r="N2495" s="61">
        <v>47396</v>
      </c>
      <c r="O2495" s="62" t="s">
        <v>468</v>
      </c>
      <c r="P2495" s="79">
        <v>4550000</v>
      </c>
      <c r="Q2495" s="79">
        <v>4532210.83</v>
      </c>
      <c r="R2495" s="79"/>
      <c r="S2495" s="80">
        <v>3020363.67</v>
      </c>
      <c r="T2495" s="59" t="s">
        <v>60</v>
      </c>
      <c r="U2495" s="499">
        <v>6.17</v>
      </c>
      <c r="V2495" s="499">
        <v>4.07E-2</v>
      </c>
      <c r="W2495" s="499">
        <v>0.02</v>
      </c>
      <c r="X2495" s="499">
        <v>6.1292999999999997</v>
      </c>
      <c r="Y2495" s="66">
        <v>39043</v>
      </c>
      <c r="Z2495" s="512">
        <f t="shared" si="229"/>
        <v>617</v>
      </c>
      <c r="AA2495" s="512">
        <f t="shared" si="230"/>
        <v>4.07</v>
      </c>
      <c r="AB2495" s="512">
        <f t="shared" si="231"/>
        <v>2</v>
      </c>
      <c r="AC2495" s="512">
        <f t="shared" si="232"/>
        <v>612.92999999999995</v>
      </c>
      <c r="AD2495" s="240">
        <v>240</v>
      </c>
      <c r="AE2495" s="240">
        <v>0</v>
      </c>
      <c r="AF2495" s="240">
        <v>2</v>
      </c>
      <c r="AG2495" s="59">
        <v>118</v>
      </c>
      <c r="AH2495" s="66">
        <v>42705</v>
      </c>
      <c r="AI2495" s="67" t="s">
        <v>61</v>
      </c>
      <c r="AJ2495" s="67" t="s">
        <v>9014</v>
      </c>
      <c r="AK2495" s="68"/>
      <c r="AL2495" s="69" t="s">
        <v>78</v>
      </c>
      <c r="AM2495" s="66"/>
      <c r="AN2495" s="209">
        <v>108</v>
      </c>
      <c r="AO2495" s="209"/>
      <c r="AP2495" s="209"/>
      <c r="AQ2495" s="57">
        <v>3403582</v>
      </c>
      <c r="AR2495" s="57">
        <v>1</v>
      </c>
      <c r="AS2495" s="35">
        <f t="shared" si="233"/>
        <v>5473.6845772946863</v>
      </c>
      <c r="AT2495" s="241" t="s">
        <v>9437</v>
      </c>
      <c r="AU2495" s="79">
        <v>8280000</v>
      </c>
      <c r="AV2495" s="66">
        <v>38961</v>
      </c>
      <c r="AW2495" s="81">
        <v>54.736845772946864</v>
      </c>
      <c r="AX2495" s="216">
        <v>1951</v>
      </c>
      <c r="AY2495" s="216"/>
      <c r="AZ2495" s="74">
        <v>481700</v>
      </c>
      <c r="BA2495" s="69" t="s">
        <v>226</v>
      </c>
      <c r="BB2495" s="44">
        <f t="shared" si="234"/>
        <v>10000</v>
      </c>
      <c r="BC2495" s="81">
        <v>100</v>
      </c>
      <c r="BD2495" s="66">
        <v>39114</v>
      </c>
      <c r="BE2495" s="79">
        <v>641250</v>
      </c>
      <c r="BF2495" s="79"/>
      <c r="BG2495" s="79">
        <v>641250</v>
      </c>
      <c r="BH2495" s="75">
        <v>1.2207002009153867</v>
      </c>
      <c r="BI2495" s="79">
        <v>120425</v>
      </c>
      <c r="BJ2495" s="197">
        <v>0.25</v>
      </c>
      <c r="BK2495" s="78"/>
      <c r="BL2495" s="66"/>
      <c r="BM2495" s="163"/>
      <c r="BN2495" s="79"/>
      <c r="BO2495" s="66"/>
      <c r="BP2495" s="79"/>
      <c r="BQ2495" s="79"/>
      <c r="BR2495" s="158" t="s">
        <v>9440</v>
      </c>
      <c r="BS2495" s="74">
        <v>481700</v>
      </c>
      <c r="BT2495" s="161">
        <v>1</v>
      </c>
      <c r="BU2495" s="160">
        <v>46326</v>
      </c>
      <c r="BV2495" s="158"/>
      <c r="BW2495" s="74"/>
      <c r="BX2495" s="161"/>
      <c r="BY2495" s="160"/>
      <c r="BZ2495" s="158"/>
      <c r="CA2495" s="74"/>
      <c r="CB2495" s="161"/>
      <c r="CC2495" s="160"/>
      <c r="CD2495" s="161">
        <v>1.809455949595012E-3</v>
      </c>
      <c r="CE2495" s="161">
        <v>1.4409862914430164E-3</v>
      </c>
    </row>
    <row r="2496" spans="2:83" ht="23">
      <c r="B2496" s="209">
        <v>109</v>
      </c>
      <c r="C2496" s="57">
        <v>3402892</v>
      </c>
      <c r="D2496" s="57">
        <v>1</v>
      </c>
      <c r="E2496" s="155" t="s">
        <v>2024</v>
      </c>
      <c r="F2496" s="241" t="s">
        <v>9441</v>
      </c>
      <c r="G2496" s="241"/>
      <c r="H2496" s="241"/>
      <c r="I2496" s="241"/>
      <c r="J2496" s="58" t="s">
        <v>9442</v>
      </c>
      <c r="K2496" s="58" t="s">
        <v>9443</v>
      </c>
      <c r="L2496" s="58" t="s">
        <v>2615</v>
      </c>
      <c r="M2496" s="59" t="s">
        <v>1147</v>
      </c>
      <c r="N2496" s="61">
        <v>2780</v>
      </c>
      <c r="O2496" s="62" t="s">
        <v>3382</v>
      </c>
      <c r="P2496" s="79">
        <v>4400000</v>
      </c>
      <c r="Q2496" s="79">
        <v>4400000</v>
      </c>
      <c r="R2496" s="79"/>
      <c r="S2496" s="80">
        <v>4293818.34</v>
      </c>
      <c r="T2496" s="59" t="s">
        <v>70</v>
      </c>
      <c r="U2496" s="499">
        <v>5.6890000000000001</v>
      </c>
      <c r="V2496" s="499">
        <v>4.07E-2</v>
      </c>
      <c r="W2496" s="499">
        <v>0.02</v>
      </c>
      <c r="X2496" s="499">
        <v>5.6483000000000008</v>
      </c>
      <c r="Y2496" s="66">
        <v>39071</v>
      </c>
      <c r="Z2496" s="512">
        <f t="shared" si="229"/>
        <v>568.9</v>
      </c>
      <c r="AA2496" s="512">
        <f t="shared" si="230"/>
        <v>4.07</v>
      </c>
      <c r="AB2496" s="512">
        <f t="shared" si="231"/>
        <v>2</v>
      </c>
      <c r="AC2496" s="512">
        <f t="shared" si="232"/>
        <v>564.83000000000004</v>
      </c>
      <c r="AD2496" s="240">
        <v>360</v>
      </c>
      <c r="AE2496" s="240">
        <v>36</v>
      </c>
      <c r="AF2496" s="240">
        <v>1</v>
      </c>
      <c r="AG2496" s="59">
        <v>59</v>
      </c>
      <c r="AH2496" s="66">
        <v>40909</v>
      </c>
      <c r="AI2496" s="67" t="s">
        <v>61</v>
      </c>
      <c r="AJ2496" s="67" t="s">
        <v>9444</v>
      </c>
      <c r="AK2496" s="68"/>
      <c r="AL2496" s="69" t="s">
        <v>247</v>
      </c>
      <c r="AM2496" s="66"/>
      <c r="AN2496" s="209">
        <v>109</v>
      </c>
      <c r="AO2496" s="209"/>
      <c r="AP2496" s="209"/>
      <c r="AQ2496" s="57">
        <v>3402892</v>
      </c>
      <c r="AR2496" s="57">
        <v>1</v>
      </c>
      <c r="AS2496" s="35">
        <f t="shared" si="233"/>
        <v>7600</v>
      </c>
      <c r="AT2496" s="241" t="s">
        <v>9441</v>
      </c>
      <c r="AU2496" s="79">
        <v>5000000</v>
      </c>
      <c r="AV2496" s="66">
        <v>38965</v>
      </c>
      <c r="AW2496" s="81">
        <v>76</v>
      </c>
      <c r="AX2496" s="215">
        <v>1900</v>
      </c>
      <c r="AY2496" s="215">
        <v>1984</v>
      </c>
      <c r="AZ2496" s="74">
        <v>144</v>
      </c>
      <c r="BA2496" s="69" t="s">
        <v>503</v>
      </c>
      <c r="BB2496" s="44">
        <f t="shared" si="234"/>
        <v>10000</v>
      </c>
      <c r="BC2496" s="81">
        <v>100</v>
      </c>
      <c r="BD2496" s="66">
        <v>39057</v>
      </c>
      <c r="BE2496" s="79">
        <v>475149</v>
      </c>
      <c r="BF2496" s="79">
        <v>164891</v>
      </c>
      <c r="BG2496" s="79">
        <v>310258</v>
      </c>
      <c r="BH2496" s="75">
        <v>1.1464498104672096</v>
      </c>
      <c r="BI2496" s="79">
        <v>7200</v>
      </c>
      <c r="BJ2496" s="197">
        <v>50</v>
      </c>
      <c r="BK2496" s="78" t="s">
        <v>3572</v>
      </c>
      <c r="BL2496" s="66">
        <v>38990</v>
      </c>
      <c r="BM2496" s="163">
        <v>283443</v>
      </c>
      <c r="BN2496" s="79">
        <v>263443</v>
      </c>
      <c r="BO2496" s="66">
        <v>38717</v>
      </c>
      <c r="BP2496" s="79">
        <v>101694</v>
      </c>
      <c r="BQ2496" s="79">
        <v>101694</v>
      </c>
      <c r="BR2496" s="158"/>
      <c r="BS2496" s="74"/>
      <c r="BT2496" s="161"/>
      <c r="BU2496" s="160"/>
      <c r="BV2496" s="158"/>
      <c r="BW2496" s="74"/>
      <c r="BX2496" s="161"/>
      <c r="BY2496" s="160"/>
      <c r="BZ2496" s="158"/>
      <c r="CA2496" s="74"/>
      <c r="CB2496" s="161"/>
      <c r="CC2496" s="160"/>
      <c r="CD2496" s="161">
        <v>1.7566716282300691E-3</v>
      </c>
      <c r="CE2496" s="161">
        <v>1.3989507373268584E-3</v>
      </c>
    </row>
    <row r="2497" spans="2:83" ht="23">
      <c r="B2497" s="228">
        <v>110</v>
      </c>
      <c r="C2497" s="89">
        <v>3402844</v>
      </c>
      <c r="D2497" s="89">
        <v>1</v>
      </c>
      <c r="E2497" s="147" t="s">
        <v>2024</v>
      </c>
      <c r="F2497" s="248" t="s">
        <v>9445</v>
      </c>
      <c r="G2497" s="248"/>
      <c r="H2497" s="248"/>
      <c r="I2497" s="248"/>
      <c r="J2497" s="90" t="s">
        <v>9446</v>
      </c>
      <c r="K2497" s="90" t="s">
        <v>9447</v>
      </c>
      <c r="L2497" s="90" t="s">
        <v>9448</v>
      </c>
      <c r="M2497" s="91" t="s">
        <v>5250</v>
      </c>
      <c r="N2497" s="93">
        <v>72034</v>
      </c>
      <c r="O2497" s="94" t="s">
        <v>570</v>
      </c>
      <c r="P2497" s="95">
        <v>4400000</v>
      </c>
      <c r="Q2497" s="95">
        <v>4400000</v>
      </c>
      <c r="R2497" s="95"/>
      <c r="S2497" s="96">
        <v>3885080.72</v>
      </c>
      <c r="T2497" s="91" t="s">
        <v>70</v>
      </c>
      <c r="U2497" s="500">
        <v>5.7720000000000002</v>
      </c>
      <c r="V2497" s="500">
        <v>4.07E-2</v>
      </c>
      <c r="W2497" s="500">
        <v>0.02</v>
      </c>
      <c r="X2497" s="500">
        <v>5.7313000000000001</v>
      </c>
      <c r="Y2497" s="97">
        <v>39073</v>
      </c>
      <c r="Z2497" s="512">
        <f t="shared" si="229"/>
        <v>577.20000000000005</v>
      </c>
      <c r="AA2497" s="512">
        <f t="shared" si="230"/>
        <v>4.07</v>
      </c>
      <c r="AB2497" s="512">
        <f t="shared" si="231"/>
        <v>2</v>
      </c>
      <c r="AC2497" s="512">
        <f t="shared" si="232"/>
        <v>573.13</v>
      </c>
      <c r="AD2497" s="249">
        <v>360</v>
      </c>
      <c r="AE2497" s="249">
        <v>24</v>
      </c>
      <c r="AF2497" s="249">
        <v>1</v>
      </c>
      <c r="AG2497" s="91">
        <v>119</v>
      </c>
      <c r="AH2497" s="97">
        <v>42736</v>
      </c>
      <c r="AI2497" s="98" t="s">
        <v>61</v>
      </c>
      <c r="AJ2497" s="98" t="s">
        <v>61</v>
      </c>
      <c r="AK2497" s="99"/>
      <c r="AL2497" s="100" t="s">
        <v>78</v>
      </c>
      <c r="AM2497" s="97"/>
      <c r="AN2497" s="228">
        <v>110</v>
      </c>
      <c r="AO2497" s="228"/>
      <c r="AP2497" s="228"/>
      <c r="AQ2497" s="89">
        <v>3402844</v>
      </c>
      <c r="AR2497" s="89">
        <v>1</v>
      </c>
      <c r="AS2497" s="35">
        <f t="shared" si="233"/>
        <v>8000</v>
      </c>
      <c r="AT2497" s="248" t="s">
        <v>9445</v>
      </c>
      <c r="AU2497" s="95">
        <v>5500000</v>
      </c>
      <c r="AV2497" s="97">
        <v>39029</v>
      </c>
      <c r="AW2497" s="106">
        <v>80</v>
      </c>
      <c r="AX2497" s="219">
        <v>1997</v>
      </c>
      <c r="AY2497" s="219"/>
      <c r="AZ2497" s="105">
        <v>625</v>
      </c>
      <c r="BA2497" s="100" t="s">
        <v>63</v>
      </c>
      <c r="BB2497" s="44">
        <f t="shared" si="234"/>
        <v>8630</v>
      </c>
      <c r="BC2497" s="106">
        <v>86.3</v>
      </c>
      <c r="BD2497" s="97">
        <v>39062</v>
      </c>
      <c r="BE2497" s="95">
        <v>520425.32</v>
      </c>
      <c r="BF2497" s="95">
        <v>156428.60999999999</v>
      </c>
      <c r="BG2497" s="95">
        <v>363996.7</v>
      </c>
      <c r="BH2497" s="192">
        <v>1.1653456354166141</v>
      </c>
      <c r="BI2497" s="95">
        <v>4062.5</v>
      </c>
      <c r="BJ2497" s="203">
        <v>6.5</v>
      </c>
      <c r="BK2497" s="108" t="s">
        <v>3572</v>
      </c>
      <c r="BL2497" s="97">
        <v>39051</v>
      </c>
      <c r="BM2497" s="168">
        <v>287758</v>
      </c>
      <c r="BN2497" s="95">
        <v>278158</v>
      </c>
      <c r="BO2497" s="97">
        <v>38625</v>
      </c>
      <c r="BP2497" s="95">
        <v>199324.15</v>
      </c>
      <c r="BQ2497" s="95">
        <v>199324.15</v>
      </c>
      <c r="BR2497" s="133"/>
      <c r="BS2497" s="105"/>
      <c r="BT2497" s="169"/>
      <c r="BU2497" s="136"/>
      <c r="BV2497" s="133"/>
      <c r="BW2497" s="105"/>
      <c r="BX2497" s="169"/>
      <c r="BY2497" s="136"/>
      <c r="BZ2497" s="133"/>
      <c r="CA2497" s="105"/>
      <c r="CB2497" s="169"/>
      <c r="CC2497" s="136"/>
      <c r="CD2497" s="169">
        <v>1.7566716282300691E-3</v>
      </c>
      <c r="CE2497" s="169">
        <v>1.3989507373268584E-3</v>
      </c>
    </row>
    <row r="2498" spans="2:83" ht="23">
      <c r="B2498" s="228">
        <v>111</v>
      </c>
      <c r="C2498" s="89">
        <v>3402027</v>
      </c>
      <c r="D2498" s="89">
        <v>1</v>
      </c>
      <c r="E2498" s="147" t="s">
        <v>2024</v>
      </c>
      <c r="F2498" s="248" t="s">
        <v>9449</v>
      </c>
      <c r="G2498" s="248"/>
      <c r="H2498" s="248"/>
      <c r="I2498" s="248"/>
      <c r="J2498" s="90" t="s">
        <v>9450</v>
      </c>
      <c r="K2498" s="90" t="s">
        <v>9451</v>
      </c>
      <c r="L2498" s="90" t="s">
        <v>368</v>
      </c>
      <c r="M2498" s="91" t="s">
        <v>370</v>
      </c>
      <c r="N2498" s="93">
        <v>48359</v>
      </c>
      <c r="O2498" s="94" t="s">
        <v>222</v>
      </c>
      <c r="P2498" s="95">
        <v>4370000</v>
      </c>
      <c r="Q2498" s="95">
        <v>4370000</v>
      </c>
      <c r="R2498" s="95"/>
      <c r="S2498" s="96">
        <v>3852209.91</v>
      </c>
      <c r="T2498" s="91" t="s">
        <v>70</v>
      </c>
      <c r="U2498" s="500">
        <v>5.7</v>
      </c>
      <c r="V2498" s="500">
        <v>4.07E-2</v>
      </c>
      <c r="W2498" s="500">
        <v>0.02</v>
      </c>
      <c r="X2498" s="500">
        <v>5.6593</v>
      </c>
      <c r="Y2498" s="97">
        <v>39059</v>
      </c>
      <c r="Z2498" s="512">
        <f t="shared" si="229"/>
        <v>570</v>
      </c>
      <c r="AA2498" s="512">
        <f t="shared" si="230"/>
        <v>4.07</v>
      </c>
      <c r="AB2498" s="512">
        <f t="shared" si="231"/>
        <v>2</v>
      </c>
      <c r="AC2498" s="512">
        <f t="shared" si="232"/>
        <v>565.92999999999995</v>
      </c>
      <c r="AD2498" s="249">
        <v>360</v>
      </c>
      <c r="AE2498" s="249">
        <v>24</v>
      </c>
      <c r="AF2498" s="249">
        <v>1</v>
      </c>
      <c r="AG2498" s="91">
        <v>119</v>
      </c>
      <c r="AH2498" s="97">
        <v>42736</v>
      </c>
      <c r="AI2498" s="98" t="s">
        <v>61</v>
      </c>
      <c r="AJ2498" s="98" t="s">
        <v>9452</v>
      </c>
      <c r="AK2498" s="99"/>
      <c r="AL2498" s="100" t="s">
        <v>62</v>
      </c>
      <c r="AM2498" s="97"/>
      <c r="AN2498" s="228">
        <v>111</v>
      </c>
      <c r="AO2498" s="228"/>
      <c r="AP2498" s="228"/>
      <c r="AQ2498" s="89">
        <v>3402027</v>
      </c>
      <c r="AR2498" s="89">
        <v>1</v>
      </c>
      <c r="AS2498" s="35">
        <f t="shared" si="233"/>
        <v>6980.830670926518</v>
      </c>
      <c r="AT2498" s="248" t="s">
        <v>9449</v>
      </c>
      <c r="AU2498" s="95">
        <v>6260000</v>
      </c>
      <c r="AV2498" s="97">
        <v>38880</v>
      </c>
      <c r="AW2498" s="106">
        <v>69.808306709265182</v>
      </c>
      <c r="AX2498" s="220">
        <v>2006</v>
      </c>
      <c r="AY2498" s="220"/>
      <c r="AZ2498" s="105">
        <v>14820</v>
      </c>
      <c r="BA2498" s="100" t="s">
        <v>226</v>
      </c>
      <c r="BB2498" s="44">
        <f t="shared" si="234"/>
        <v>10000</v>
      </c>
      <c r="BC2498" s="106">
        <v>100</v>
      </c>
      <c r="BD2498" s="97">
        <v>39114</v>
      </c>
      <c r="BE2498" s="95">
        <v>395200.49</v>
      </c>
      <c r="BF2498" s="95">
        <v>7904</v>
      </c>
      <c r="BG2498" s="95">
        <v>387296.48</v>
      </c>
      <c r="BH2498" s="192">
        <v>1.2676171138315557</v>
      </c>
      <c r="BI2498" s="95">
        <v>1482</v>
      </c>
      <c r="BJ2498" s="203">
        <v>0.1</v>
      </c>
      <c r="BK2498" s="108"/>
      <c r="BL2498" s="97"/>
      <c r="BM2498" s="168"/>
      <c r="BN2498" s="95"/>
      <c r="BO2498" s="97"/>
      <c r="BP2498" s="95"/>
      <c r="BQ2498" s="95"/>
      <c r="BR2498" s="133" t="s">
        <v>9453</v>
      </c>
      <c r="BS2498" s="105">
        <v>14820</v>
      </c>
      <c r="BT2498" s="169">
        <v>1</v>
      </c>
      <c r="BU2498" s="136">
        <v>48091</v>
      </c>
      <c r="BV2498" s="133"/>
      <c r="BW2498" s="105"/>
      <c r="BX2498" s="169"/>
      <c r="BY2498" s="136"/>
      <c r="BZ2498" s="133"/>
      <c r="CA2498" s="105"/>
      <c r="CB2498" s="169"/>
      <c r="CC2498" s="136"/>
      <c r="CD2498" s="169">
        <v>1.7446943216739548E-3</v>
      </c>
      <c r="CE2498" s="169">
        <v>1.3894124368450842E-3</v>
      </c>
    </row>
    <row r="2499" spans="2:83" ht="23">
      <c r="B2499" s="228">
        <v>112</v>
      </c>
      <c r="C2499" s="89">
        <v>3402896</v>
      </c>
      <c r="D2499" s="89">
        <v>2</v>
      </c>
      <c r="E2499" s="147" t="s">
        <v>2024</v>
      </c>
      <c r="F2499" s="248" t="s">
        <v>9454</v>
      </c>
      <c r="G2499" s="248"/>
      <c r="H2499" s="248"/>
      <c r="I2499" s="248"/>
      <c r="J2499" s="90" t="s">
        <v>9455</v>
      </c>
      <c r="K2499" s="90" t="s">
        <v>9456</v>
      </c>
      <c r="L2499" s="90" t="s">
        <v>208</v>
      </c>
      <c r="M2499" s="91" t="s">
        <v>311</v>
      </c>
      <c r="N2499" s="93">
        <v>63026</v>
      </c>
      <c r="O2499" s="94" t="s">
        <v>3382</v>
      </c>
      <c r="P2499" s="95">
        <v>4320000</v>
      </c>
      <c r="Q2499" s="95">
        <v>4320000</v>
      </c>
      <c r="R2499" s="95"/>
      <c r="S2499" s="96">
        <v>3789586.62</v>
      </c>
      <c r="T2499" s="91" t="s">
        <v>70</v>
      </c>
      <c r="U2499" s="500">
        <v>5.4909999999999997</v>
      </c>
      <c r="V2499" s="500">
        <v>4.07E-2</v>
      </c>
      <c r="W2499" s="500">
        <v>0.02</v>
      </c>
      <c r="X2499" s="500">
        <v>5.4503000000000004</v>
      </c>
      <c r="Y2499" s="97">
        <v>39070</v>
      </c>
      <c r="Z2499" s="512">
        <f t="shared" si="229"/>
        <v>549.09999999999991</v>
      </c>
      <c r="AA2499" s="512">
        <f t="shared" si="230"/>
        <v>4.07</v>
      </c>
      <c r="AB2499" s="512">
        <f t="shared" si="231"/>
        <v>2</v>
      </c>
      <c r="AC2499" s="512">
        <f t="shared" si="232"/>
        <v>545.03000000000009</v>
      </c>
      <c r="AD2499" s="249">
        <v>360</v>
      </c>
      <c r="AE2499" s="249">
        <v>24</v>
      </c>
      <c r="AF2499" s="249">
        <v>1</v>
      </c>
      <c r="AG2499" s="91">
        <v>119</v>
      </c>
      <c r="AH2499" s="97">
        <v>42736</v>
      </c>
      <c r="AI2499" s="98" t="s">
        <v>61</v>
      </c>
      <c r="AJ2499" s="98" t="s">
        <v>9444</v>
      </c>
      <c r="AK2499" s="99"/>
      <c r="AL2499" s="100" t="s">
        <v>78</v>
      </c>
      <c r="AM2499" s="97"/>
      <c r="AN2499" s="228">
        <v>112</v>
      </c>
      <c r="AO2499" s="228"/>
      <c r="AP2499" s="228"/>
      <c r="AQ2499" s="89">
        <v>3402896</v>
      </c>
      <c r="AR2499" s="89">
        <v>2</v>
      </c>
      <c r="AS2499" s="35">
        <f t="shared" si="233"/>
        <v>8000</v>
      </c>
      <c r="AT2499" s="248" t="s">
        <v>9454</v>
      </c>
      <c r="AU2499" s="95">
        <v>5400000</v>
      </c>
      <c r="AV2499" s="97">
        <v>38974</v>
      </c>
      <c r="AW2499" s="106">
        <v>80</v>
      </c>
      <c r="AX2499" s="219">
        <v>1983</v>
      </c>
      <c r="AY2499" s="219">
        <v>1996</v>
      </c>
      <c r="AZ2499" s="105">
        <v>218</v>
      </c>
      <c r="BA2499" s="100" t="s">
        <v>503</v>
      </c>
      <c r="BB2499" s="44">
        <f t="shared" si="234"/>
        <v>8853</v>
      </c>
      <c r="BC2499" s="106">
        <v>88.53</v>
      </c>
      <c r="BD2499" s="97">
        <v>39058</v>
      </c>
      <c r="BE2499" s="95">
        <v>576118.6</v>
      </c>
      <c r="BF2499" s="95">
        <v>219042</v>
      </c>
      <c r="BG2499" s="95">
        <v>357077</v>
      </c>
      <c r="BH2499" s="192">
        <v>1.1772757756185022</v>
      </c>
      <c r="BI2499" s="95">
        <v>10900</v>
      </c>
      <c r="BJ2499" s="203">
        <v>50</v>
      </c>
      <c r="BK2499" s="108" t="s">
        <v>3572</v>
      </c>
      <c r="BL2499" s="97">
        <v>38990</v>
      </c>
      <c r="BM2499" s="168">
        <v>355127</v>
      </c>
      <c r="BN2499" s="95">
        <v>355127</v>
      </c>
      <c r="BO2499" s="97">
        <v>38717</v>
      </c>
      <c r="BP2499" s="95">
        <v>353550.93</v>
      </c>
      <c r="BQ2499" s="95">
        <v>353550.93</v>
      </c>
      <c r="BR2499" s="133"/>
      <c r="BS2499" s="105"/>
      <c r="BT2499" s="169"/>
      <c r="BU2499" s="136"/>
      <c r="BV2499" s="133"/>
      <c r="BW2499" s="105"/>
      <c r="BX2499" s="169"/>
      <c r="BY2499" s="136"/>
      <c r="BZ2499" s="133"/>
      <c r="CA2499" s="105"/>
      <c r="CB2499" s="169"/>
      <c r="CC2499" s="136"/>
      <c r="CD2499" s="169">
        <v>6.7449661621956898E-3</v>
      </c>
      <c r="CE2499" s="169">
        <v>1.3735152693754608E-3</v>
      </c>
    </row>
    <row r="2500" spans="2:83" ht="23">
      <c r="B2500" s="228">
        <v>113</v>
      </c>
      <c r="C2500" s="89">
        <v>21120</v>
      </c>
      <c r="D2500" s="89">
        <v>1</v>
      </c>
      <c r="E2500" s="147" t="s">
        <v>2375</v>
      </c>
      <c r="F2500" s="248" t="s">
        <v>9457</v>
      </c>
      <c r="G2500" s="248"/>
      <c r="H2500" s="248"/>
      <c r="I2500" s="248"/>
      <c r="J2500" s="90" t="s">
        <v>9458</v>
      </c>
      <c r="K2500" s="90" t="s">
        <v>3447</v>
      </c>
      <c r="L2500" s="90" t="s">
        <v>2480</v>
      </c>
      <c r="M2500" s="91" t="s">
        <v>69</v>
      </c>
      <c r="N2500" s="93">
        <v>30281</v>
      </c>
      <c r="O2500" s="94" t="s">
        <v>615</v>
      </c>
      <c r="P2500" s="95">
        <v>3975000</v>
      </c>
      <c r="Q2500" s="95">
        <v>3968566.15</v>
      </c>
      <c r="R2500" s="95"/>
      <c r="S2500" s="96">
        <v>3728445.05</v>
      </c>
      <c r="T2500" s="91" t="s">
        <v>60</v>
      </c>
      <c r="U2500" s="500">
        <v>6.1</v>
      </c>
      <c r="V2500" s="500">
        <v>4.07E-2</v>
      </c>
      <c r="W2500" s="500">
        <v>0.03</v>
      </c>
      <c r="X2500" s="500">
        <v>6.0593000000000004</v>
      </c>
      <c r="Y2500" s="97">
        <v>39023</v>
      </c>
      <c r="Z2500" s="512">
        <f t="shared" ref="Z2500:Z2563" si="235">U2500*100</f>
        <v>610</v>
      </c>
      <c r="AA2500" s="512">
        <f t="shared" ref="AA2500:AA2563" si="236">V2500*100</f>
        <v>4.07</v>
      </c>
      <c r="AB2500" s="512">
        <f t="shared" ref="AB2500:AB2563" si="237">W2500*100</f>
        <v>3</v>
      </c>
      <c r="AC2500" s="512">
        <f t="shared" ref="AC2500:AC2563" si="238">X2500*100</f>
        <v>605.93000000000006</v>
      </c>
      <c r="AD2500" s="249">
        <v>360</v>
      </c>
      <c r="AE2500" s="249">
        <v>0</v>
      </c>
      <c r="AF2500" s="249">
        <v>2</v>
      </c>
      <c r="AG2500" s="91">
        <v>58</v>
      </c>
      <c r="AH2500" s="97">
        <v>40878</v>
      </c>
      <c r="AI2500" s="98" t="s">
        <v>61</v>
      </c>
      <c r="AJ2500" s="98" t="s">
        <v>61</v>
      </c>
      <c r="AK2500" s="99"/>
      <c r="AL2500" s="100" t="s">
        <v>663</v>
      </c>
      <c r="AM2500" s="97"/>
      <c r="AN2500" s="228">
        <v>113</v>
      </c>
      <c r="AO2500" s="228"/>
      <c r="AP2500" s="228"/>
      <c r="AQ2500" s="89">
        <v>21120</v>
      </c>
      <c r="AR2500" s="89">
        <v>1</v>
      </c>
      <c r="AS2500" s="35">
        <f t="shared" ref="AS2500:AS2563" si="239">AW2500*100</f>
        <v>6962.3964912280999</v>
      </c>
      <c r="AT2500" s="248" t="s">
        <v>9457</v>
      </c>
      <c r="AU2500" s="95">
        <v>5700000</v>
      </c>
      <c r="AV2500" s="97">
        <v>38979</v>
      </c>
      <c r="AW2500" s="106">
        <v>69.623964912280996</v>
      </c>
      <c r="AX2500" s="220">
        <v>1998</v>
      </c>
      <c r="AY2500" s="220"/>
      <c r="AZ2500" s="105">
        <v>150</v>
      </c>
      <c r="BA2500" s="100" t="s">
        <v>2847</v>
      </c>
      <c r="BB2500" s="44">
        <f t="shared" ref="BB2500:BB2563" si="240">BC2500*100</f>
        <v>7580</v>
      </c>
      <c r="BC2500" s="106">
        <v>75.8</v>
      </c>
      <c r="BD2500" s="97">
        <v>38960</v>
      </c>
      <c r="BE2500" s="95">
        <v>1227885</v>
      </c>
      <c r="BF2500" s="95">
        <v>768844</v>
      </c>
      <c r="BG2500" s="95">
        <v>459041</v>
      </c>
      <c r="BH2500" s="192">
        <v>1.41811405043696</v>
      </c>
      <c r="BI2500" s="95">
        <v>49115</v>
      </c>
      <c r="BJ2500" s="203">
        <v>327.43333333333334</v>
      </c>
      <c r="BK2500" s="108" t="s">
        <v>3572</v>
      </c>
      <c r="BL2500" s="97">
        <v>38960</v>
      </c>
      <c r="BM2500" s="168">
        <v>453047</v>
      </c>
      <c r="BN2500" s="95">
        <v>423959</v>
      </c>
      <c r="BO2500" s="97">
        <v>38717</v>
      </c>
      <c r="BP2500" s="95">
        <v>461777</v>
      </c>
      <c r="BQ2500" s="95">
        <v>396636</v>
      </c>
      <c r="BR2500" s="133"/>
      <c r="BS2500" s="105"/>
      <c r="BT2500" s="169"/>
      <c r="BU2500" s="136"/>
      <c r="BV2500" s="133"/>
      <c r="BW2500" s="105"/>
      <c r="BX2500" s="169"/>
      <c r="BY2500" s="136"/>
      <c r="BZ2500" s="133"/>
      <c r="CA2500" s="105"/>
      <c r="CB2500" s="169"/>
      <c r="CC2500" s="136"/>
      <c r="CD2500" s="169">
        <v>1.5844244455589173E-3</v>
      </c>
      <c r="CE2500" s="169">
        <v>1.2617792140165707E-3</v>
      </c>
    </row>
    <row r="2501" spans="2:83" ht="23">
      <c r="B2501" s="228">
        <v>114</v>
      </c>
      <c r="C2501" s="89">
        <v>3403188</v>
      </c>
      <c r="D2501" s="89">
        <v>1</v>
      </c>
      <c r="E2501" s="147" t="s">
        <v>2024</v>
      </c>
      <c r="F2501" s="248" t="s">
        <v>9459</v>
      </c>
      <c r="G2501" s="248"/>
      <c r="H2501" s="248"/>
      <c r="I2501" s="248"/>
      <c r="J2501" s="90" t="s">
        <v>9460</v>
      </c>
      <c r="K2501" s="90" t="s">
        <v>176</v>
      </c>
      <c r="L2501" s="90" t="s">
        <v>380</v>
      </c>
      <c r="M2501" s="91" t="s">
        <v>125</v>
      </c>
      <c r="N2501" s="93">
        <v>98499</v>
      </c>
      <c r="O2501" s="94" t="s">
        <v>222</v>
      </c>
      <c r="P2501" s="95">
        <v>3900000</v>
      </c>
      <c r="Q2501" s="95">
        <v>3896552.83</v>
      </c>
      <c r="R2501" s="95"/>
      <c r="S2501" s="96">
        <v>3289533.92</v>
      </c>
      <c r="T2501" s="91" t="s">
        <v>60</v>
      </c>
      <c r="U2501" s="500">
        <v>5.7519999999999998</v>
      </c>
      <c r="V2501" s="500">
        <v>4.07E-2</v>
      </c>
      <c r="W2501" s="500">
        <v>0.02</v>
      </c>
      <c r="X2501" s="500">
        <v>5.7113000000000005</v>
      </c>
      <c r="Y2501" s="97">
        <v>39071</v>
      </c>
      <c r="Z2501" s="512">
        <f t="shared" si="235"/>
        <v>575.19999999999993</v>
      </c>
      <c r="AA2501" s="512">
        <f t="shared" si="236"/>
        <v>4.07</v>
      </c>
      <c r="AB2501" s="512">
        <f t="shared" si="237"/>
        <v>2</v>
      </c>
      <c r="AC2501" s="512">
        <f t="shared" si="238"/>
        <v>571.13</v>
      </c>
      <c r="AD2501" s="249">
        <v>360</v>
      </c>
      <c r="AE2501" s="249">
        <v>0</v>
      </c>
      <c r="AF2501" s="249">
        <v>1</v>
      </c>
      <c r="AG2501" s="91">
        <v>119</v>
      </c>
      <c r="AH2501" s="97">
        <v>42736</v>
      </c>
      <c r="AI2501" s="98" t="s">
        <v>61</v>
      </c>
      <c r="AJ2501" s="98" t="s">
        <v>61</v>
      </c>
      <c r="AK2501" s="99"/>
      <c r="AL2501" s="100" t="s">
        <v>98</v>
      </c>
      <c r="AM2501" s="97"/>
      <c r="AN2501" s="228">
        <v>114</v>
      </c>
      <c r="AO2501" s="228"/>
      <c r="AP2501" s="228"/>
      <c r="AQ2501" s="89">
        <v>3403188</v>
      </c>
      <c r="AR2501" s="89">
        <v>1</v>
      </c>
      <c r="AS2501" s="35">
        <f t="shared" si="239"/>
        <v>6335.8582601626013</v>
      </c>
      <c r="AT2501" s="248" t="s">
        <v>9459</v>
      </c>
      <c r="AU2501" s="95">
        <v>6150000</v>
      </c>
      <c r="AV2501" s="97">
        <v>38983</v>
      </c>
      <c r="AW2501" s="106">
        <v>63.358582601626011</v>
      </c>
      <c r="AX2501" s="219">
        <v>1956</v>
      </c>
      <c r="AY2501" s="219">
        <v>2005</v>
      </c>
      <c r="AZ2501" s="105">
        <v>28854</v>
      </c>
      <c r="BA2501" s="100" t="s">
        <v>226</v>
      </c>
      <c r="BB2501" s="44">
        <f t="shared" si="240"/>
        <v>9443.7512996464957</v>
      </c>
      <c r="BC2501" s="106">
        <v>94.43751299646496</v>
      </c>
      <c r="BD2501" s="97">
        <v>39108</v>
      </c>
      <c r="BE2501" s="95">
        <v>516379.82</v>
      </c>
      <c r="BF2501" s="95">
        <v>116807.19</v>
      </c>
      <c r="BG2501" s="95">
        <v>399572.63</v>
      </c>
      <c r="BH2501" s="192">
        <v>1.3732236440391317</v>
      </c>
      <c r="BI2501" s="95">
        <v>4328.1000000000004</v>
      </c>
      <c r="BJ2501" s="203">
        <v>0.15</v>
      </c>
      <c r="BK2501" s="108" t="s">
        <v>64</v>
      </c>
      <c r="BL2501" s="97">
        <v>39021</v>
      </c>
      <c r="BM2501" s="168">
        <v>26564.400000000001</v>
      </c>
      <c r="BN2501" s="95">
        <v>26564.400000000001</v>
      </c>
      <c r="BO2501" s="97"/>
      <c r="BP2501" s="95"/>
      <c r="BQ2501" s="95"/>
      <c r="BR2501" s="133" t="s">
        <v>9461</v>
      </c>
      <c r="BS2501" s="105">
        <v>7607</v>
      </c>
      <c r="BT2501" s="169">
        <v>0.26400000000000001</v>
      </c>
      <c r="BU2501" s="136">
        <v>40923</v>
      </c>
      <c r="BV2501" s="133" t="s">
        <v>9462</v>
      </c>
      <c r="BW2501" s="105">
        <v>4731</v>
      </c>
      <c r="BX2501" s="169">
        <v>0.16351570870632201</v>
      </c>
      <c r="BY2501" s="136">
        <v>40694</v>
      </c>
      <c r="BZ2501" s="133" t="s">
        <v>9463</v>
      </c>
      <c r="CA2501" s="105">
        <v>2026</v>
      </c>
      <c r="CB2501" s="169">
        <v>7.0215568032161918E-2</v>
      </c>
      <c r="CC2501" s="136">
        <v>40663</v>
      </c>
      <c r="CD2501" s="169">
        <v>1.5556735919001327E-3</v>
      </c>
      <c r="CE2501" s="169">
        <v>1.2388830578548991E-3</v>
      </c>
    </row>
    <row r="2502" spans="2:83" ht="23">
      <c r="B2502" s="209">
        <v>115</v>
      </c>
      <c r="C2502" s="57">
        <v>3402994</v>
      </c>
      <c r="D2502" s="57">
        <v>1</v>
      </c>
      <c r="E2502" s="155" t="s">
        <v>2024</v>
      </c>
      <c r="F2502" s="241" t="s">
        <v>9464</v>
      </c>
      <c r="G2502" s="241"/>
      <c r="H2502" s="241"/>
      <c r="I2502" s="241"/>
      <c r="J2502" s="58" t="s">
        <v>9465</v>
      </c>
      <c r="K2502" s="58" t="s">
        <v>9466</v>
      </c>
      <c r="L2502" s="58" t="s">
        <v>6347</v>
      </c>
      <c r="M2502" s="59" t="s">
        <v>1838</v>
      </c>
      <c r="N2502" s="61">
        <v>55044</v>
      </c>
      <c r="O2502" s="62" t="s">
        <v>468</v>
      </c>
      <c r="P2502" s="79">
        <v>3867500</v>
      </c>
      <c r="Q2502" s="79">
        <v>3867500</v>
      </c>
      <c r="R2502" s="79"/>
      <c r="S2502" s="80">
        <v>3867500</v>
      </c>
      <c r="T2502" s="59" t="s">
        <v>223</v>
      </c>
      <c r="U2502" s="499">
        <v>6.048</v>
      </c>
      <c r="V2502" s="499">
        <v>4.07E-2</v>
      </c>
      <c r="W2502" s="499">
        <v>0.02</v>
      </c>
      <c r="X2502" s="499">
        <v>6.0072999999999999</v>
      </c>
      <c r="Y2502" s="66">
        <v>38958</v>
      </c>
      <c r="Z2502" s="512">
        <f t="shared" si="235"/>
        <v>604.79999999999995</v>
      </c>
      <c r="AA2502" s="512">
        <f t="shared" si="236"/>
        <v>4.07</v>
      </c>
      <c r="AB2502" s="512">
        <f t="shared" si="237"/>
        <v>2</v>
      </c>
      <c r="AC2502" s="512">
        <f t="shared" si="238"/>
        <v>600.73</v>
      </c>
      <c r="AD2502" s="240">
        <v>0</v>
      </c>
      <c r="AE2502" s="240">
        <v>120</v>
      </c>
      <c r="AF2502" s="240">
        <v>5</v>
      </c>
      <c r="AG2502" s="59">
        <v>115</v>
      </c>
      <c r="AH2502" s="66">
        <v>42614</v>
      </c>
      <c r="AI2502" s="67" t="s">
        <v>61</v>
      </c>
      <c r="AJ2502" s="67" t="s">
        <v>9353</v>
      </c>
      <c r="AK2502" s="68"/>
      <c r="AL2502" s="69" t="s">
        <v>98</v>
      </c>
      <c r="AM2502" s="66"/>
      <c r="AN2502" s="209">
        <v>115</v>
      </c>
      <c r="AO2502" s="209"/>
      <c r="AP2502" s="209"/>
      <c r="AQ2502" s="57">
        <v>3402994</v>
      </c>
      <c r="AR2502" s="57">
        <v>1</v>
      </c>
      <c r="AS2502" s="35">
        <f t="shared" si="239"/>
        <v>6500</v>
      </c>
      <c r="AT2502" s="241" t="s">
        <v>9464</v>
      </c>
      <c r="AU2502" s="79">
        <v>5950000</v>
      </c>
      <c r="AV2502" s="66">
        <v>38889</v>
      </c>
      <c r="AW2502" s="81">
        <v>65</v>
      </c>
      <c r="AX2502" s="216">
        <v>2003</v>
      </c>
      <c r="AY2502" s="216"/>
      <c r="AZ2502" s="74">
        <v>72000</v>
      </c>
      <c r="BA2502" s="69" t="s">
        <v>226</v>
      </c>
      <c r="BB2502" s="44">
        <f t="shared" si="240"/>
        <v>10000</v>
      </c>
      <c r="BC2502" s="81">
        <v>100</v>
      </c>
      <c r="BD2502" s="66">
        <v>39114</v>
      </c>
      <c r="BE2502" s="79">
        <v>457628.14</v>
      </c>
      <c r="BF2502" s="79">
        <v>9152.56</v>
      </c>
      <c r="BG2502" s="79">
        <v>448475.58</v>
      </c>
      <c r="BH2502" s="75">
        <v>1.7241982421972182</v>
      </c>
      <c r="BI2502" s="79">
        <v>18000</v>
      </c>
      <c r="BJ2502" s="197">
        <v>0.25</v>
      </c>
      <c r="BK2502" s="78"/>
      <c r="BL2502" s="66"/>
      <c r="BM2502" s="163"/>
      <c r="BN2502" s="79"/>
      <c r="BO2502" s="66"/>
      <c r="BP2502" s="79"/>
      <c r="BQ2502" s="79"/>
      <c r="BR2502" s="158" t="s">
        <v>9467</v>
      </c>
      <c r="BS2502" s="74">
        <v>72000</v>
      </c>
      <c r="BT2502" s="161">
        <v>1</v>
      </c>
      <c r="BU2502" s="160">
        <v>44439</v>
      </c>
      <c r="BV2502" s="158"/>
      <c r="BW2502" s="74"/>
      <c r="BX2502" s="161"/>
      <c r="BY2502" s="160"/>
      <c r="BZ2502" s="158"/>
      <c r="CA2502" s="74"/>
      <c r="CB2502" s="161"/>
      <c r="CC2502" s="160"/>
      <c r="CD2502" s="161">
        <v>1.5440744368590436E-3</v>
      </c>
      <c r="CE2502" s="161">
        <v>1.2296459037753691E-3</v>
      </c>
    </row>
    <row r="2503" spans="2:83" ht="23">
      <c r="B2503" s="209">
        <v>116</v>
      </c>
      <c r="C2503" s="57">
        <v>3403975</v>
      </c>
      <c r="D2503" s="57">
        <v>1</v>
      </c>
      <c r="E2503" s="155" t="s">
        <v>2024</v>
      </c>
      <c r="F2503" s="241" t="s">
        <v>9468</v>
      </c>
      <c r="G2503" s="241"/>
      <c r="H2503" s="241"/>
      <c r="I2503" s="241"/>
      <c r="J2503" s="58" t="s">
        <v>9469</v>
      </c>
      <c r="K2503" s="58" t="s">
        <v>907</v>
      </c>
      <c r="L2503" s="58" t="s">
        <v>906</v>
      </c>
      <c r="M2503" s="59" t="s">
        <v>221</v>
      </c>
      <c r="N2503" s="61">
        <v>27407</v>
      </c>
      <c r="O2503" s="62" t="s">
        <v>570</v>
      </c>
      <c r="P2503" s="79">
        <v>3800000</v>
      </c>
      <c r="Q2503" s="79">
        <v>3800000</v>
      </c>
      <c r="R2503" s="79"/>
      <c r="S2503" s="80">
        <v>3545727.69</v>
      </c>
      <c r="T2503" s="59" t="s">
        <v>70</v>
      </c>
      <c r="U2503" s="499">
        <v>5.71</v>
      </c>
      <c r="V2503" s="499">
        <v>4.07E-2</v>
      </c>
      <c r="W2503" s="499">
        <v>0.02</v>
      </c>
      <c r="X2503" s="499">
        <v>5.6692999999999998</v>
      </c>
      <c r="Y2503" s="66">
        <v>39093</v>
      </c>
      <c r="Z2503" s="512">
        <f t="shared" si="235"/>
        <v>571</v>
      </c>
      <c r="AA2503" s="512">
        <f t="shared" si="236"/>
        <v>4.07</v>
      </c>
      <c r="AB2503" s="512">
        <f t="shared" si="237"/>
        <v>2</v>
      </c>
      <c r="AC2503" s="512">
        <f t="shared" si="238"/>
        <v>566.92999999999995</v>
      </c>
      <c r="AD2503" s="240">
        <v>360</v>
      </c>
      <c r="AE2503" s="240">
        <v>60</v>
      </c>
      <c r="AF2503" s="240">
        <v>0</v>
      </c>
      <c r="AG2503" s="59">
        <v>120</v>
      </c>
      <c r="AH2503" s="66">
        <v>42767</v>
      </c>
      <c r="AI2503" s="67" t="s">
        <v>61</v>
      </c>
      <c r="AJ2503" s="67" t="s">
        <v>9365</v>
      </c>
      <c r="AK2503" s="68"/>
      <c r="AL2503" s="69" t="s">
        <v>98</v>
      </c>
      <c r="AM2503" s="66"/>
      <c r="AN2503" s="209">
        <v>116</v>
      </c>
      <c r="AO2503" s="209"/>
      <c r="AP2503" s="209"/>
      <c r="AQ2503" s="57">
        <v>3403975</v>
      </c>
      <c r="AR2503" s="57">
        <v>1</v>
      </c>
      <c r="AS2503" s="35">
        <f t="shared" si="239"/>
        <v>7450.9803921568637</v>
      </c>
      <c r="AT2503" s="241" t="s">
        <v>9468</v>
      </c>
      <c r="AU2503" s="79">
        <v>5100000</v>
      </c>
      <c r="AV2503" s="66">
        <v>39050</v>
      </c>
      <c r="AW2503" s="81">
        <v>74.509803921568633</v>
      </c>
      <c r="AX2503" s="216">
        <v>2001</v>
      </c>
      <c r="AY2503" s="216"/>
      <c r="AZ2503" s="74">
        <v>899</v>
      </c>
      <c r="BA2503" s="69" t="s">
        <v>63</v>
      </c>
      <c r="BB2503" s="44">
        <f t="shared" si="240"/>
        <v>6106.7853170189101</v>
      </c>
      <c r="BC2503" s="81">
        <v>61.067853170189103</v>
      </c>
      <c r="BD2503" s="66">
        <v>39087</v>
      </c>
      <c r="BE2503" s="79">
        <v>556818.91</v>
      </c>
      <c r="BF2503" s="79">
        <v>225294.13</v>
      </c>
      <c r="BG2503" s="79">
        <v>331524.77</v>
      </c>
      <c r="BH2503" s="75">
        <v>1.2105485303730947</v>
      </c>
      <c r="BI2503" s="79">
        <v>10788</v>
      </c>
      <c r="BJ2503" s="197">
        <v>12</v>
      </c>
      <c r="BK2503" s="78" t="s">
        <v>3572</v>
      </c>
      <c r="BL2503" s="66">
        <v>38990</v>
      </c>
      <c r="BM2503" s="163">
        <v>318168</v>
      </c>
      <c r="BN2503" s="79">
        <v>318168</v>
      </c>
      <c r="BO2503" s="66">
        <v>38717</v>
      </c>
      <c r="BP2503" s="79">
        <v>306942</v>
      </c>
      <c r="BQ2503" s="79">
        <v>306942</v>
      </c>
      <c r="BR2503" s="158"/>
      <c r="BS2503" s="74"/>
      <c r="BT2503" s="161"/>
      <c r="BU2503" s="160"/>
      <c r="BV2503" s="158"/>
      <c r="BW2503" s="74"/>
      <c r="BX2503" s="161"/>
      <c r="BY2503" s="160"/>
      <c r="BZ2503" s="158"/>
      <c r="CA2503" s="74"/>
      <c r="CB2503" s="161"/>
      <c r="CC2503" s="160"/>
      <c r="CD2503" s="161">
        <v>1.5171254971077868E-3</v>
      </c>
      <c r="CE2503" s="161">
        <v>1.2081847276913776E-3</v>
      </c>
    </row>
    <row r="2504" spans="2:83" ht="23">
      <c r="B2504" s="209">
        <v>117</v>
      </c>
      <c r="C2504" s="57">
        <v>3404014</v>
      </c>
      <c r="D2504" s="57">
        <v>1</v>
      </c>
      <c r="E2504" s="155" t="s">
        <v>2024</v>
      </c>
      <c r="F2504" s="241" t="s">
        <v>9470</v>
      </c>
      <c r="G2504" s="241"/>
      <c r="H2504" s="241"/>
      <c r="I2504" s="241"/>
      <c r="J2504" s="58" t="s">
        <v>9471</v>
      </c>
      <c r="K2504" s="58" t="s">
        <v>9472</v>
      </c>
      <c r="L2504" s="58" t="s">
        <v>6897</v>
      </c>
      <c r="M2504" s="59" t="s">
        <v>132</v>
      </c>
      <c r="N2504" s="61">
        <v>75771</v>
      </c>
      <c r="O2504" s="62" t="s">
        <v>222</v>
      </c>
      <c r="P2504" s="79">
        <v>3800000</v>
      </c>
      <c r="Q2504" s="79">
        <v>3793649.65</v>
      </c>
      <c r="R2504" s="79"/>
      <c r="S2504" s="80">
        <v>3558681.62</v>
      </c>
      <c r="T2504" s="59" t="s">
        <v>60</v>
      </c>
      <c r="U2504" s="499">
        <v>5.9790000000000001</v>
      </c>
      <c r="V2504" s="499">
        <v>4.07E-2</v>
      </c>
      <c r="W2504" s="499">
        <v>0.02</v>
      </c>
      <c r="X2504" s="499">
        <v>5.9383000000000008</v>
      </c>
      <c r="Y2504" s="66">
        <v>39036</v>
      </c>
      <c r="Z2504" s="512">
        <f t="shared" si="235"/>
        <v>597.9</v>
      </c>
      <c r="AA2504" s="512">
        <f t="shared" si="236"/>
        <v>4.07</v>
      </c>
      <c r="AB2504" s="512">
        <f t="shared" si="237"/>
        <v>2</v>
      </c>
      <c r="AC2504" s="512">
        <f t="shared" si="238"/>
        <v>593.83000000000004</v>
      </c>
      <c r="AD2504" s="240">
        <v>360</v>
      </c>
      <c r="AE2504" s="240">
        <v>0</v>
      </c>
      <c r="AF2504" s="240">
        <v>2</v>
      </c>
      <c r="AG2504" s="59">
        <v>58</v>
      </c>
      <c r="AH2504" s="66">
        <v>40878</v>
      </c>
      <c r="AI2504" s="67" t="s">
        <v>61</v>
      </c>
      <c r="AJ2504" s="67" t="s">
        <v>61</v>
      </c>
      <c r="AK2504" s="68"/>
      <c r="AL2504" s="69" t="s">
        <v>663</v>
      </c>
      <c r="AM2504" s="66"/>
      <c r="AN2504" s="209">
        <v>117</v>
      </c>
      <c r="AO2504" s="209"/>
      <c r="AP2504" s="209"/>
      <c r="AQ2504" s="57">
        <v>3404014</v>
      </c>
      <c r="AR2504" s="57">
        <v>1</v>
      </c>
      <c r="AS2504" s="35">
        <f t="shared" si="239"/>
        <v>7953.1439203354294</v>
      </c>
      <c r="AT2504" s="241" t="s">
        <v>9470</v>
      </c>
      <c r="AU2504" s="79">
        <v>4770000</v>
      </c>
      <c r="AV2504" s="66">
        <v>39006</v>
      </c>
      <c r="AW2504" s="81">
        <v>79.531439203354296</v>
      </c>
      <c r="AX2504" s="215">
        <v>2004</v>
      </c>
      <c r="AY2504" s="215"/>
      <c r="AZ2504" s="74">
        <v>37000</v>
      </c>
      <c r="BA2504" s="69" t="s">
        <v>226</v>
      </c>
      <c r="BB2504" s="44">
        <f t="shared" si="240"/>
        <v>8027</v>
      </c>
      <c r="BC2504" s="81">
        <v>80.27</v>
      </c>
      <c r="BD2504" s="66">
        <v>39058</v>
      </c>
      <c r="BE2504" s="79">
        <v>456420</v>
      </c>
      <c r="BF2504" s="79">
        <v>73539.8</v>
      </c>
      <c r="BG2504" s="79">
        <v>382880.2</v>
      </c>
      <c r="BH2504" s="75">
        <v>1.3310860984953132</v>
      </c>
      <c r="BI2504" s="79">
        <v>3700</v>
      </c>
      <c r="BJ2504" s="197">
        <v>0.1</v>
      </c>
      <c r="BK2504" s="78" t="s">
        <v>64</v>
      </c>
      <c r="BL2504" s="66">
        <v>39021</v>
      </c>
      <c r="BM2504" s="163">
        <v>334450.8</v>
      </c>
      <c r="BN2504" s="79">
        <v>334450.8</v>
      </c>
      <c r="BO2504" s="66">
        <v>38717</v>
      </c>
      <c r="BP2504" s="79">
        <v>186812.97</v>
      </c>
      <c r="BQ2504" s="79">
        <v>186812.97</v>
      </c>
      <c r="BR2504" s="158" t="s">
        <v>9473</v>
      </c>
      <c r="BS2504" s="74">
        <v>5400</v>
      </c>
      <c r="BT2504" s="161">
        <v>0.14594594594594601</v>
      </c>
      <c r="BU2504" s="160">
        <v>40847</v>
      </c>
      <c r="BV2504" s="158" t="s">
        <v>9474</v>
      </c>
      <c r="BW2504" s="74">
        <v>3000</v>
      </c>
      <c r="BX2504" s="161">
        <v>8.1081081081081099E-2</v>
      </c>
      <c r="BY2504" s="160">
        <v>40663</v>
      </c>
      <c r="BZ2504" s="158" t="s">
        <v>9475</v>
      </c>
      <c r="CA2504" s="74">
        <v>2700</v>
      </c>
      <c r="CB2504" s="161">
        <v>7.2972972972973005E-2</v>
      </c>
      <c r="CC2504" s="160">
        <v>40482</v>
      </c>
      <c r="CD2504" s="161">
        <v>1.5145901608181662E-3</v>
      </c>
      <c r="CE2504" s="161">
        <v>1.2061656761425631E-3</v>
      </c>
    </row>
    <row r="2505" spans="2:83">
      <c r="B2505" s="209"/>
      <c r="C2505" s="57"/>
      <c r="D2505" s="57"/>
      <c r="E2505" s="155"/>
      <c r="F2505" s="241"/>
      <c r="G2505" s="241"/>
      <c r="H2505" s="241"/>
      <c r="I2505" s="241"/>
      <c r="J2505" s="58"/>
      <c r="K2505" s="58"/>
      <c r="L2505" s="58"/>
      <c r="M2505" s="59"/>
      <c r="N2505" s="61"/>
      <c r="O2505" s="62"/>
      <c r="P2505" s="79"/>
      <c r="Q2505" s="79"/>
      <c r="R2505" s="79"/>
      <c r="S2505" s="80"/>
      <c r="T2505" s="59"/>
      <c r="U2505" s="499">
        <v>0</v>
      </c>
      <c r="V2505" s="499">
        <v>0</v>
      </c>
      <c r="W2505" s="499">
        <v>0</v>
      </c>
      <c r="X2505" s="499">
        <v>0</v>
      </c>
      <c r="Y2505" s="66"/>
      <c r="Z2505" s="512">
        <f t="shared" si="235"/>
        <v>0</v>
      </c>
      <c r="AA2505" s="512">
        <f t="shared" si="236"/>
        <v>0</v>
      </c>
      <c r="AB2505" s="512">
        <f t="shared" si="237"/>
        <v>0</v>
      </c>
      <c r="AC2505" s="512">
        <f t="shared" si="238"/>
        <v>0</v>
      </c>
      <c r="AD2505" s="240"/>
      <c r="AE2505" s="240"/>
      <c r="AF2505" s="240"/>
      <c r="AG2505" s="59"/>
      <c r="AH2505" s="66"/>
      <c r="AI2505" s="67"/>
      <c r="AJ2505" s="67"/>
      <c r="AK2505" s="68"/>
      <c r="AL2505" s="69"/>
      <c r="AM2505" s="66"/>
      <c r="AN2505" s="209"/>
      <c r="AO2505" s="209"/>
      <c r="AP2505" s="209"/>
      <c r="AQ2505" s="57"/>
      <c r="AR2505" s="57"/>
      <c r="AS2505" s="35">
        <f t="shared" si="239"/>
        <v>0</v>
      </c>
      <c r="AT2505" s="241"/>
      <c r="AU2505" s="79"/>
      <c r="AV2505" s="66"/>
      <c r="AW2505" s="81">
        <v>0</v>
      </c>
      <c r="AX2505" s="216"/>
      <c r="AY2505" s="216"/>
      <c r="AZ2505" s="74"/>
      <c r="BA2505" s="69"/>
      <c r="BB2505" s="44">
        <f t="shared" si="240"/>
        <v>0</v>
      </c>
      <c r="BC2505" s="81">
        <v>0</v>
      </c>
      <c r="BD2505" s="66"/>
      <c r="BE2505" s="79"/>
      <c r="BF2505" s="79"/>
      <c r="BG2505" s="79"/>
      <c r="BH2505" s="75"/>
      <c r="BI2505" s="79"/>
      <c r="BJ2505" s="197" t="s">
        <v>1235</v>
      </c>
      <c r="BK2505" s="78"/>
      <c r="BL2505" s="66"/>
      <c r="BM2505" s="163"/>
      <c r="BN2505" s="79"/>
      <c r="BO2505" s="66"/>
      <c r="BP2505" s="79"/>
      <c r="BQ2505" s="79"/>
      <c r="BR2505" s="158"/>
      <c r="BS2505" s="74"/>
      <c r="BT2505" s="161"/>
      <c r="BU2505" s="160"/>
      <c r="BV2505" s="158"/>
      <c r="BW2505" s="74"/>
      <c r="BX2505" s="161"/>
      <c r="BY2505" s="160"/>
      <c r="BZ2505" s="158"/>
      <c r="CA2505" s="74"/>
      <c r="CB2505" s="161"/>
      <c r="CC2505" s="160"/>
      <c r="CD2505" s="161"/>
      <c r="CE2505" s="161"/>
    </row>
    <row r="2506" spans="2:83" ht="23">
      <c r="B2506" s="209">
        <v>118</v>
      </c>
      <c r="C2506" s="57">
        <v>3404289</v>
      </c>
      <c r="D2506" s="57">
        <v>1</v>
      </c>
      <c r="E2506" s="155" t="s">
        <v>2024</v>
      </c>
      <c r="F2506" s="239" t="s">
        <v>9476</v>
      </c>
      <c r="G2506" s="239"/>
      <c r="H2506" s="239"/>
      <c r="I2506" s="239"/>
      <c r="J2506" s="58" t="s">
        <v>364</v>
      </c>
      <c r="K2506" s="58" t="s">
        <v>364</v>
      </c>
      <c r="L2506" s="58" t="s">
        <v>364</v>
      </c>
      <c r="M2506" s="59" t="s">
        <v>90</v>
      </c>
      <c r="N2506" s="61" t="s">
        <v>364</v>
      </c>
      <c r="O2506" s="62" t="s">
        <v>222</v>
      </c>
      <c r="P2506" s="111">
        <v>3770000</v>
      </c>
      <c r="Q2506" s="111">
        <v>3770000</v>
      </c>
      <c r="R2506" s="111"/>
      <c r="S2506" s="112">
        <v>3326518.27</v>
      </c>
      <c r="T2506" s="59" t="s">
        <v>70</v>
      </c>
      <c r="U2506" s="499">
        <v>5.742</v>
      </c>
      <c r="V2506" s="499">
        <v>4.07E-2</v>
      </c>
      <c r="W2506" s="499">
        <v>0.02</v>
      </c>
      <c r="X2506" s="499">
        <v>5.7012999999999998</v>
      </c>
      <c r="Y2506" s="66">
        <v>39057</v>
      </c>
      <c r="Z2506" s="512">
        <f t="shared" si="235"/>
        <v>574.20000000000005</v>
      </c>
      <c r="AA2506" s="512">
        <f t="shared" si="236"/>
        <v>4.07</v>
      </c>
      <c r="AB2506" s="512">
        <f t="shared" si="237"/>
        <v>2</v>
      </c>
      <c r="AC2506" s="512">
        <f t="shared" si="238"/>
        <v>570.13</v>
      </c>
      <c r="AD2506" s="240">
        <v>360</v>
      </c>
      <c r="AE2506" s="240">
        <v>24</v>
      </c>
      <c r="AF2506" s="240">
        <v>1</v>
      </c>
      <c r="AG2506" s="59">
        <v>119</v>
      </c>
      <c r="AH2506" s="66">
        <v>42736</v>
      </c>
      <c r="AI2506" s="67" t="s">
        <v>61</v>
      </c>
      <c r="AJ2506" s="67" t="s">
        <v>61</v>
      </c>
      <c r="AK2506" s="68"/>
      <c r="AL2506" s="69" t="s">
        <v>98</v>
      </c>
      <c r="AM2506" s="66"/>
      <c r="AN2506" s="209">
        <v>118</v>
      </c>
      <c r="AO2506" s="209"/>
      <c r="AP2506" s="209"/>
      <c r="AQ2506" s="57">
        <v>3404289</v>
      </c>
      <c r="AR2506" s="57">
        <v>1</v>
      </c>
      <c r="AS2506" s="35">
        <f t="shared" si="239"/>
        <v>6732.1428571428587</v>
      </c>
      <c r="AT2506" s="239" t="s">
        <v>9476</v>
      </c>
      <c r="AU2506" s="111">
        <v>5600000</v>
      </c>
      <c r="AV2506" s="66">
        <v>39022</v>
      </c>
      <c r="AW2506" s="81">
        <v>67.321428571428584</v>
      </c>
      <c r="AX2506" s="216" t="s">
        <v>364</v>
      </c>
      <c r="AY2506" s="216"/>
      <c r="AZ2506" s="74">
        <v>24900</v>
      </c>
      <c r="BA2506" s="69" t="s">
        <v>226</v>
      </c>
      <c r="BB2506" s="44">
        <f t="shared" si="240"/>
        <v>10000</v>
      </c>
      <c r="BC2506" s="81">
        <v>100</v>
      </c>
      <c r="BD2506" s="66">
        <v>39114</v>
      </c>
      <c r="BE2506" s="79">
        <v>369313</v>
      </c>
      <c r="BF2506" s="79">
        <v>14772.52</v>
      </c>
      <c r="BG2506" s="79">
        <v>354540.48</v>
      </c>
      <c r="BH2506" s="75">
        <v>1.2643126914674767</v>
      </c>
      <c r="BI2506" s="79">
        <v>4482</v>
      </c>
      <c r="BJ2506" s="197">
        <v>0.18</v>
      </c>
      <c r="BK2506" s="78" t="s">
        <v>276</v>
      </c>
      <c r="BL2506" s="66">
        <v>38717</v>
      </c>
      <c r="BM2506" s="163">
        <v>376850</v>
      </c>
      <c r="BN2506" s="79">
        <v>374360</v>
      </c>
      <c r="BO2506" s="66"/>
      <c r="BP2506" s="79"/>
      <c r="BQ2506" s="79"/>
      <c r="BR2506" s="158"/>
      <c r="BS2506" s="74"/>
      <c r="BT2506" s="161"/>
      <c r="BU2506" s="160"/>
      <c r="BV2506" s="158"/>
      <c r="BW2506" s="74"/>
      <c r="BX2506" s="161"/>
      <c r="BY2506" s="160"/>
      <c r="BZ2506" s="158"/>
      <c r="CA2506" s="74"/>
      <c r="CB2506" s="161"/>
      <c r="CC2506" s="160"/>
      <c r="CD2506" s="161">
        <v>1.5051481905516727E-3</v>
      </c>
      <c r="CE2506" s="161">
        <v>1.1986464272096037E-3</v>
      </c>
    </row>
    <row r="2507" spans="2:83" ht="34">
      <c r="B2507" s="229">
        <v>118.1</v>
      </c>
      <c r="C2507" s="89">
        <v>3404289</v>
      </c>
      <c r="D2507" s="89">
        <v>1</v>
      </c>
      <c r="E2507" s="147" t="s">
        <v>2024</v>
      </c>
      <c r="F2507" s="248" t="s">
        <v>9477</v>
      </c>
      <c r="G2507" s="248"/>
      <c r="H2507" s="248"/>
      <c r="I2507" s="248"/>
      <c r="J2507" s="90" t="s">
        <v>9478</v>
      </c>
      <c r="K2507" s="90" t="s">
        <v>9479</v>
      </c>
      <c r="L2507" s="90" t="s">
        <v>175</v>
      </c>
      <c r="M2507" s="91" t="s">
        <v>90</v>
      </c>
      <c r="N2507" s="93">
        <v>44141</v>
      </c>
      <c r="O2507" s="94" t="s">
        <v>222</v>
      </c>
      <c r="P2507" s="95">
        <v>2186600</v>
      </c>
      <c r="Q2507" s="95">
        <v>2186600</v>
      </c>
      <c r="R2507" s="95"/>
      <c r="S2507" s="96">
        <v>1929380.6</v>
      </c>
      <c r="T2507" s="91"/>
      <c r="U2507" s="500">
        <v>0</v>
      </c>
      <c r="V2507" s="500">
        <v>0</v>
      </c>
      <c r="W2507" s="500">
        <v>0</v>
      </c>
      <c r="X2507" s="500">
        <v>0</v>
      </c>
      <c r="Y2507" s="97"/>
      <c r="Z2507" s="512">
        <f t="shared" si="235"/>
        <v>0</v>
      </c>
      <c r="AA2507" s="512">
        <f t="shared" si="236"/>
        <v>0</v>
      </c>
      <c r="AB2507" s="512">
        <f t="shared" si="237"/>
        <v>0</v>
      </c>
      <c r="AC2507" s="512">
        <f t="shared" si="238"/>
        <v>0</v>
      </c>
      <c r="AD2507" s="249"/>
      <c r="AE2507" s="249"/>
      <c r="AF2507" s="249"/>
      <c r="AG2507" s="91"/>
      <c r="AH2507" s="97"/>
      <c r="AI2507" s="98"/>
      <c r="AJ2507" s="98"/>
      <c r="AK2507" s="99"/>
      <c r="AL2507" s="100"/>
      <c r="AM2507" s="97"/>
      <c r="AN2507" s="229">
        <v>118.1</v>
      </c>
      <c r="AO2507" s="229"/>
      <c r="AP2507" s="229"/>
      <c r="AQ2507" s="89">
        <v>3404289</v>
      </c>
      <c r="AR2507" s="89">
        <v>1</v>
      </c>
      <c r="AS2507" s="35">
        <f t="shared" si="239"/>
        <v>0</v>
      </c>
      <c r="AT2507" s="248" t="s">
        <v>9477</v>
      </c>
      <c r="AU2507" s="95">
        <v>3250000</v>
      </c>
      <c r="AV2507" s="97">
        <v>39022</v>
      </c>
      <c r="AW2507" s="106">
        <v>0</v>
      </c>
      <c r="AX2507" s="219" t="s">
        <v>140</v>
      </c>
      <c r="AY2507" s="219"/>
      <c r="AZ2507" s="105">
        <v>12500</v>
      </c>
      <c r="BA2507" s="100" t="s">
        <v>226</v>
      </c>
      <c r="BB2507" s="44">
        <f t="shared" si="240"/>
        <v>10000</v>
      </c>
      <c r="BC2507" s="106">
        <v>100</v>
      </c>
      <c r="BD2507" s="97">
        <v>39114</v>
      </c>
      <c r="BE2507" s="95"/>
      <c r="BF2507" s="95"/>
      <c r="BG2507" s="95"/>
      <c r="BH2507" s="192"/>
      <c r="BI2507" s="95"/>
      <c r="BJ2507" s="203" t="s">
        <v>1235</v>
      </c>
      <c r="BK2507" s="108"/>
      <c r="BL2507" s="97"/>
      <c r="BM2507" s="168"/>
      <c r="BN2507" s="95"/>
      <c r="BO2507" s="97"/>
      <c r="BP2507" s="95"/>
      <c r="BQ2507" s="95"/>
      <c r="BR2507" s="133" t="s">
        <v>1515</v>
      </c>
      <c r="BS2507" s="105">
        <v>12500</v>
      </c>
      <c r="BT2507" s="169">
        <v>1</v>
      </c>
      <c r="BU2507" s="136">
        <v>42185</v>
      </c>
      <c r="BV2507" s="133"/>
      <c r="BW2507" s="105"/>
      <c r="BX2507" s="169"/>
      <c r="BY2507" s="136"/>
      <c r="BZ2507" s="133"/>
      <c r="CA2507" s="105"/>
      <c r="CB2507" s="169"/>
      <c r="CC2507" s="136"/>
      <c r="CD2507" s="169">
        <v>8.7298595051997019E-4</v>
      </c>
      <c r="CE2507" s="169">
        <v>6.9521492778157009E-4</v>
      </c>
    </row>
    <row r="2508" spans="2:83" ht="34">
      <c r="B2508" s="229">
        <v>118.2</v>
      </c>
      <c r="C2508" s="89">
        <v>3404289</v>
      </c>
      <c r="D2508" s="89">
        <v>1</v>
      </c>
      <c r="E2508" s="147" t="s">
        <v>2024</v>
      </c>
      <c r="F2508" s="248" t="s">
        <v>9480</v>
      </c>
      <c r="G2508" s="248"/>
      <c r="H2508" s="248"/>
      <c r="I2508" s="248"/>
      <c r="J2508" s="90" t="s">
        <v>9481</v>
      </c>
      <c r="K2508" s="90" t="s">
        <v>9482</v>
      </c>
      <c r="L2508" s="90" t="s">
        <v>1125</v>
      </c>
      <c r="M2508" s="91" t="s">
        <v>90</v>
      </c>
      <c r="N2508" s="93">
        <v>44060</v>
      </c>
      <c r="O2508" s="94" t="s">
        <v>222</v>
      </c>
      <c r="P2508" s="95">
        <v>1583400</v>
      </c>
      <c r="Q2508" s="95">
        <v>1583400</v>
      </c>
      <c r="R2508" s="95"/>
      <c r="S2508" s="95">
        <v>1397137.67</v>
      </c>
      <c r="T2508" s="91"/>
      <c r="U2508" s="500">
        <v>0</v>
      </c>
      <c r="V2508" s="500">
        <v>0</v>
      </c>
      <c r="W2508" s="500">
        <v>0</v>
      </c>
      <c r="X2508" s="500">
        <v>0</v>
      </c>
      <c r="Y2508" s="97"/>
      <c r="Z2508" s="512">
        <f t="shared" si="235"/>
        <v>0</v>
      </c>
      <c r="AA2508" s="512">
        <f t="shared" si="236"/>
        <v>0</v>
      </c>
      <c r="AB2508" s="512">
        <f t="shared" si="237"/>
        <v>0</v>
      </c>
      <c r="AC2508" s="512">
        <f t="shared" si="238"/>
        <v>0</v>
      </c>
      <c r="AD2508" s="249"/>
      <c r="AE2508" s="249"/>
      <c r="AF2508" s="249"/>
      <c r="AG2508" s="91"/>
      <c r="AH2508" s="97"/>
      <c r="AI2508" s="98"/>
      <c r="AJ2508" s="98"/>
      <c r="AK2508" s="99"/>
      <c r="AL2508" s="100"/>
      <c r="AM2508" s="97"/>
      <c r="AN2508" s="229">
        <v>118.2</v>
      </c>
      <c r="AO2508" s="229"/>
      <c r="AP2508" s="229"/>
      <c r="AQ2508" s="89">
        <v>3404289</v>
      </c>
      <c r="AR2508" s="89">
        <v>1</v>
      </c>
      <c r="AS2508" s="35">
        <f t="shared" si="239"/>
        <v>0</v>
      </c>
      <c r="AT2508" s="248" t="s">
        <v>9480</v>
      </c>
      <c r="AU2508" s="95">
        <v>2350000</v>
      </c>
      <c r="AV2508" s="97">
        <v>39022</v>
      </c>
      <c r="AW2508" s="106">
        <v>0</v>
      </c>
      <c r="AX2508" s="219">
        <v>1969</v>
      </c>
      <c r="AY2508" s="219"/>
      <c r="AZ2508" s="105">
        <v>12400</v>
      </c>
      <c r="BA2508" s="100" t="s">
        <v>226</v>
      </c>
      <c r="BB2508" s="44">
        <f t="shared" si="240"/>
        <v>10000</v>
      </c>
      <c r="BC2508" s="106">
        <v>100</v>
      </c>
      <c r="BD2508" s="97">
        <v>39114</v>
      </c>
      <c r="BE2508" s="95"/>
      <c r="BF2508" s="95"/>
      <c r="BG2508" s="95"/>
      <c r="BH2508" s="192"/>
      <c r="BI2508" s="95"/>
      <c r="BJ2508" s="203" t="s">
        <v>1235</v>
      </c>
      <c r="BK2508" s="108"/>
      <c r="BL2508" s="97"/>
      <c r="BM2508" s="168"/>
      <c r="BN2508" s="95"/>
      <c r="BO2508" s="97"/>
      <c r="BP2508" s="95"/>
      <c r="BQ2508" s="95"/>
      <c r="BR2508" s="133" t="s">
        <v>1515</v>
      </c>
      <c r="BS2508" s="105">
        <v>12400</v>
      </c>
      <c r="BT2508" s="169">
        <v>1</v>
      </c>
      <c r="BU2508" s="136">
        <v>42185</v>
      </c>
      <c r="BV2508" s="133"/>
      <c r="BW2508" s="105"/>
      <c r="BX2508" s="169"/>
      <c r="BY2508" s="136"/>
      <c r="BZ2508" s="133"/>
      <c r="CA2508" s="105"/>
      <c r="CB2508" s="169"/>
      <c r="CC2508" s="136"/>
      <c r="CD2508" s="169">
        <v>6.3216224003170255E-4</v>
      </c>
      <c r="CE2508" s="169">
        <v>5.0343149942803347E-4</v>
      </c>
    </row>
    <row r="2509" spans="2:83">
      <c r="B2509" s="228"/>
      <c r="C2509" s="89"/>
      <c r="D2509" s="89"/>
      <c r="E2509" s="147"/>
      <c r="F2509" s="248"/>
      <c r="G2509" s="248"/>
      <c r="H2509" s="248"/>
      <c r="I2509" s="248"/>
      <c r="J2509" s="90"/>
      <c r="K2509" s="90"/>
      <c r="L2509" s="90"/>
      <c r="M2509" s="91"/>
      <c r="N2509" s="93"/>
      <c r="O2509" s="94"/>
      <c r="P2509" s="95"/>
      <c r="Q2509" s="95"/>
      <c r="R2509" s="95"/>
      <c r="S2509" s="96"/>
      <c r="T2509" s="91"/>
      <c r="U2509" s="500">
        <v>0</v>
      </c>
      <c r="V2509" s="500">
        <v>0</v>
      </c>
      <c r="W2509" s="500">
        <v>0</v>
      </c>
      <c r="X2509" s="500">
        <v>0</v>
      </c>
      <c r="Y2509" s="97"/>
      <c r="Z2509" s="512">
        <f t="shared" si="235"/>
        <v>0</v>
      </c>
      <c r="AA2509" s="512">
        <f t="shared" si="236"/>
        <v>0</v>
      </c>
      <c r="AB2509" s="512">
        <f t="shared" si="237"/>
        <v>0</v>
      </c>
      <c r="AC2509" s="512">
        <f t="shared" si="238"/>
        <v>0</v>
      </c>
      <c r="AD2509" s="249"/>
      <c r="AE2509" s="249"/>
      <c r="AF2509" s="249"/>
      <c r="AG2509" s="91"/>
      <c r="AH2509" s="97"/>
      <c r="AI2509" s="98"/>
      <c r="AJ2509" s="98"/>
      <c r="AK2509" s="99"/>
      <c r="AL2509" s="100"/>
      <c r="AM2509" s="97"/>
      <c r="AN2509" s="228"/>
      <c r="AO2509" s="228"/>
      <c r="AP2509" s="228"/>
      <c r="AQ2509" s="89"/>
      <c r="AR2509" s="89"/>
      <c r="AS2509" s="35">
        <f t="shared" si="239"/>
        <v>0</v>
      </c>
      <c r="AT2509" s="248"/>
      <c r="AU2509" s="95"/>
      <c r="AV2509" s="97"/>
      <c r="AW2509" s="106">
        <v>0</v>
      </c>
      <c r="AX2509" s="219"/>
      <c r="AY2509" s="219"/>
      <c r="AZ2509" s="105"/>
      <c r="BA2509" s="100"/>
      <c r="BB2509" s="44">
        <f t="shared" si="240"/>
        <v>0</v>
      </c>
      <c r="BC2509" s="106">
        <v>0</v>
      </c>
      <c r="BD2509" s="97"/>
      <c r="BE2509" s="95"/>
      <c r="BF2509" s="95"/>
      <c r="BG2509" s="95"/>
      <c r="BH2509" s="192"/>
      <c r="BI2509" s="95"/>
      <c r="BJ2509" s="203" t="s">
        <v>1235</v>
      </c>
      <c r="BK2509" s="108"/>
      <c r="BL2509" s="97"/>
      <c r="BM2509" s="168"/>
      <c r="BN2509" s="95"/>
      <c r="BO2509" s="97"/>
      <c r="BP2509" s="95"/>
      <c r="BQ2509" s="95"/>
      <c r="BR2509" s="133"/>
      <c r="BS2509" s="105"/>
      <c r="BT2509" s="169"/>
      <c r="BU2509" s="136"/>
      <c r="BV2509" s="133"/>
      <c r="BW2509" s="105"/>
      <c r="BX2509" s="169"/>
      <c r="BY2509" s="136"/>
      <c r="BZ2509" s="133"/>
      <c r="CA2509" s="105"/>
      <c r="CB2509" s="169"/>
      <c r="CC2509" s="136"/>
      <c r="CD2509" s="169"/>
      <c r="CE2509" s="169"/>
    </row>
    <row r="2510" spans="2:83" ht="23">
      <c r="B2510" s="228">
        <v>119</v>
      </c>
      <c r="C2510" s="89">
        <v>20634</v>
      </c>
      <c r="D2510" s="89">
        <v>1</v>
      </c>
      <c r="E2510" s="147" t="s">
        <v>2375</v>
      </c>
      <c r="F2510" s="248" t="s">
        <v>9483</v>
      </c>
      <c r="G2510" s="248"/>
      <c r="H2510" s="248"/>
      <c r="I2510" s="248"/>
      <c r="J2510" s="90" t="s">
        <v>9484</v>
      </c>
      <c r="K2510" s="90" t="s">
        <v>6832</v>
      </c>
      <c r="L2510" s="90" t="s">
        <v>819</v>
      </c>
      <c r="M2510" s="91" t="s">
        <v>132</v>
      </c>
      <c r="N2510" s="93">
        <v>77386</v>
      </c>
      <c r="O2510" s="94" t="s">
        <v>351</v>
      </c>
      <c r="P2510" s="95">
        <v>3750000</v>
      </c>
      <c r="Q2510" s="95">
        <v>3743946.48</v>
      </c>
      <c r="R2510" s="95"/>
      <c r="S2510" s="96">
        <v>3197305.54</v>
      </c>
      <c r="T2510" s="91" t="s">
        <v>60</v>
      </c>
      <c r="U2510" s="500">
        <v>6.11</v>
      </c>
      <c r="V2510" s="500">
        <v>3.0700000000000005E-2</v>
      </c>
      <c r="W2510" s="500">
        <v>0.02</v>
      </c>
      <c r="X2510" s="500">
        <v>6.0792999999999999</v>
      </c>
      <c r="Y2510" s="97">
        <v>39022</v>
      </c>
      <c r="Z2510" s="512">
        <f t="shared" si="235"/>
        <v>611</v>
      </c>
      <c r="AA2510" s="512">
        <f t="shared" si="236"/>
        <v>3.0700000000000003</v>
      </c>
      <c r="AB2510" s="512">
        <f t="shared" si="237"/>
        <v>2</v>
      </c>
      <c r="AC2510" s="512">
        <f t="shared" si="238"/>
        <v>607.92999999999995</v>
      </c>
      <c r="AD2510" s="249">
        <v>360</v>
      </c>
      <c r="AE2510" s="249">
        <v>0</v>
      </c>
      <c r="AF2510" s="249">
        <v>2</v>
      </c>
      <c r="AG2510" s="91">
        <v>118</v>
      </c>
      <c r="AH2510" s="97">
        <v>42705</v>
      </c>
      <c r="AI2510" s="98" t="s">
        <v>61</v>
      </c>
      <c r="AJ2510" s="98" t="s">
        <v>61</v>
      </c>
      <c r="AK2510" s="99"/>
      <c r="AL2510" s="100" t="s">
        <v>98</v>
      </c>
      <c r="AM2510" s="97"/>
      <c r="AN2510" s="228">
        <v>119</v>
      </c>
      <c r="AO2510" s="228"/>
      <c r="AP2510" s="228"/>
      <c r="AQ2510" s="89">
        <v>20634</v>
      </c>
      <c r="AR2510" s="89">
        <v>1</v>
      </c>
      <c r="AS2510" s="35">
        <f t="shared" si="239"/>
        <v>7064.0499622642001</v>
      </c>
      <c r="AT2510" s="248" t="s">
        <v>9483</v>
      </c>
      <c r="AU2510" s="95">
        <v>5300000</v>
      </c>
      <c r="AV2510" s="97">
        <v>38966</v>
      </c>
      <c r="AW2510" s="106">
        <v>70.640499622641997</v>
      </c>
      <c r="AX2510" s="220">
        <v>1985</v>
      </c>
      <c r="AY2510" s="220">
        <v>2004</v>
      </c>
      <c r="AZ2510" s="105">
        <v>54295</v>
      </c>
      <c r="BA2510" s="100" t="s">
        <v>226</v>
      </c>
      <c r="BB2510" s="44">
        <f t="shared" si="240"/>
        <v>9145</v>
      </c>
      <c r="BC2510" s="106">
        <v>91.45</v>
      </c>
      <c r="BD2510" s="97">
        <v>38991</v>
      </c>
      <c r="BE2510" s="95">
        <v>792065.09000000008</v>
      </c>
      <c r="BF2510" s="95">
        <v>374152.27</v>
      </c>
      <c r="BG2510" s="95">
        <v>417913</v>
      </c>
      <c r="BH2510" s="192">
        <v>1.22342502075913</v>
      </c>
      <c r="BI2510" s="95">
        <v>13573.75</v>
      </c>
      <c r="BJ2510" s="203">
        <v>0.25</v>
      </c>
      <c r="BK2510" s="108" t="s">
        <v>64</v>
      </c>
      <c r="BL2510" s="97">
        <v>38990</v>
      </c>
      <c r="BM2510" s="168">
        <v>467246</v>
      </c>
      <c r="BN2510" s="95">
        <v>449180</v>
      </c>
      <c r="BO2510" s="97"/>
      <c r="BP2510" s="95"/>
      <c r="BQ2510" s="95"/>
      <c r="BR2510" s="133" t="s">
        <v>9485</v>
      </c>
      <c r="BS2510" s="105">
        <v>8802</v>
      </c>
      <c r="BT2510" s="169">
        <v>0.16211437517266783</v>
      </c>
      <c r="BU2510" s="136">
        <v>40298</v>
      </c>
      <c r="BV2510" s="133" t="s">
        <v>9486</v>
      </c>
      <c r="BW2510" s="105">
        <v>6859</v>
      </c>
      <c r="BX2510" s="169">
        <v>0.12632839119624276</v>
      </c>
      <c r="BY2510" s="136">
        <v>39872</v>
      </c>
      <c r="BZ2510" s="133" t="s">
        <v>9487</v>
      </c>
      <c r="CA2510" s="105">
        <v>4482</v>
      </c>
      <c r="CB2510" s="169">
        <v>8.2549037664609998E-2</v>
      </c>
      <c r="CC2510" s="136">
        <v>40634</v>
      </c>
      <c r="CD2510" s="169">
        <v>1.4947464906881443E-3</v>
      </c>
      <c r="CE2510" s="169">
        <v>1.1903628837973399E-3</v>
      </c>
    </row>
    <row r="2511" spans="2:83" ht="23">
      <c r="B2511" s="228">
        <v>120</v>
      </c>
      <c r="C2511" s="89">
        <v>3403973</v>
      </c>
      <c r="D2511" s="89">
        <v>1</v>
      </c>
      <c r="E2511" s="147" t="s">
        <v>2024</v>
      </c>
      <c r="F2511" s="248" t="s">
        <v>9488</v>
      </c>
      <c r="G2511" s="248"/>
      <c r="H2511" s="248"/>
      <c r="I2511" s="248"/>
      <c r="J2511" s="90" t="s">
        <v>9489</v>
      </c>
      <c r="K2511" s="90" t="s">
        <v>9415</v>
      </c>
      <c r="L2511" s="90" t="s">
        <v>9416</v>
      </c>
      <c r="M2511" s="91" t="s">
        <v>221</v>
      </c>
      <c r="N2511" s="93">
        <v>27101</v>
      </c>
      <c r="O2511" s="94" t="s">
        <v>570</v>
      </c>
      <c r="P2511" s="95">
        <v>3550000</v>
      </c>
      <c r="Q2511" s="95">
        <v>3550000</v>
      </c>
      <c r="R2511" s="95"/>
      <c r="S2511" s="96">
        <v>3312455.79</v>
      </c>
      <c r="T2511" s="91" t="s">
        <v>70</v>
      </c>
      <c r="U2511" s="500">
        <v>5.71</v>
      </c>
      <c r="V2511" s="500">
        <v>4.07E-2</v>
      </c>
      <c r="W2511" s="500">
        <v>0.02</v>
      </c>
      <c r="X2511" s="500">
        <v>5.6692999999999998</v>
      </c>
      <c r="Y2511" s="97">
        <v>39093</v>
      </c>
      <c r="Z2511" s="512">
        <f t="shared" si="235"/>
        <v>571</v>
      </c>
      <c r="AA2511" s="512">
        <f t="shared" si="236"/>
        <v>4.07</v>
      </c>
      <c r="AB2511" s="512">
        <f t="shared" si="237"/>
        <v>2</v>
      </c>
      <c r="AC2511" s="512">
        <f t="shared" si="238"/>
        <v>566.92999999999995</v>
      </c>
      <c r="AD2511" s="249">
        <v>360</v>
      </c>
      <c r="AE2511" s="249">
        <v>60</v>
      </c>
      <c r="AF2511" s="249">
        <v>0</v>
      </c>
      <c r="AG2511" s="91">
        <v>120</v>
      </c>
      <c r="AH2511" s="97">
        <v>42767</v>
      </c>
      <c r="AI2511" s="98" t="s">
        <v>61</v>
      </c>
      <c r="AJ2511" s="98" t="s">
        <v>9365</v>
      </c>
      <c r="AK2511" s="99"/>
      <c r="AL2511" s="100" t="s">
        <v>98</v>
      </c>
      <c r="AM2511" s="97"/>
      <c r="AN2511" s="228">
        <v>120</v>
      </c>
      <c r="AO2511" s="228"/>
      <c r="AP2511" s="228"/>
      <c r="AQ2511" s="89">
        <v>3403973</v>
      </c>
      <c r="AR2511" s="89">
        <v>1</v>
      </c>
      <c r="AS2511" s="35">
        <f t="shared" si="239"/>
        <v>7319.5876288659792</v>
      </c>
      <c r="AT2511" s="248" t="s">
        <v>9488</v>
      </c>
      <c r="AU2511" s="95">
        <v>4850000</v>
      </c>
      <c r="AV2511" s="97">
        <v>39050</v>
      </c>
      <c r="AW2511" s="106">
        <v>73.19587628865979</v>
      </c>
      <c r="AX2511" s="219">
        <v>2000</v>
      </c>
      <c r="AY2511" s="219"/>
      <c r="AZ2511" s="105">
        <v>718</v>
      </c>
      <c r="BA2511" s="100" t="s">
        <v>63</v>
      </c>
      <c r="BB2511" s="44">
        <f t="shared" si="240"/>
        <v>6281.3370473537607</v>
      </c>
      <c r="BC2511" s="106">
        <v>62.813370473537603</v>
      </c>
      <c r="BD2511" s="97">
        <v>39087</v>
      </c>
      <c r="BE2511" s="95">
        <v>509384.01</v>
      </c>
      <c r="BF2511" s="95">
        <v>196153.04</v>
      </c>
      <c r="BG2511" s="95">
        <v>313230.96999999997</v>
      </c>
      <c r="BH2511" s="192">
        <v>1.2314568595168467</v>
      </c>
      <c r="BI2511" s="95">
        <v>8419.98</v>
      </c>
      <c r="BJ2511" s="203">
        <v>11.726991643454038</v>
      </c>
      <c r="BK2511" s="108" t="s">
        <v>3572</v>
      </c>
      <c r="BL2511" s="97">
        <v>38990</v>
      </c>
      <c r="BM2511" s="168">
        <v>306590</v>
      </c>
      <c r="BN2511" s="95">
        <v>306590</v>
      </c>
      <c r="BO2511" s="97">
        <v>38717</v>
      </c>
      <c r="BP2511" s="95">
        <v>271678</v>
      </c>
      <c r="BQ2511" s="95">
        <v>271678</v>
      </c>
      <c r="BR2511" s="133"/>
      <c r="BS2511" s="105"/>
      <c r="BT2511" s="169"/>
      <c r="BU2511" s="136"/>
      <c r="BV2511" s="133"/>
      <c r="BW2511" s="105"/>
      <c r="BX2511" s="169"/>
      <c r="BY2511" s="136"/>
      <c r="BZ2511" s="133"/>
      <c r="CA2511" s="105"/>
      <c r="CB2511" s="169"/>
      <c r="CC2511" s="136"/>
      <c r="CD2511" s="169">
        <v>1.4173146091401693E-3</v>
      </c>
      <c r="CE2511" s="169">
        <v>1.1286988903432607E-3</v>
      </c>
    </row>
    <row r="2512" spans="2:83" ht="23">
      <c r="B2512" s="209">
        <v>121</v>
      </c>
      <c r="C2512" s="57">
        <v>19646</v>
      </c>
      <c r="D2512" s="57">
        <v>1</v>
      </c>
      <c r="E2512" s="155" t="s">
        <v>2375</v>
      </c>
      <c r="F2512" s="241" t="s">
        <v>9490</v>
      </c>
      <c r="G2512" s="241"/>
      <c r="H2512" s="241"/>
      <c r="I2512" s="241"/>
      <c r="J2512" s="58" t="s">
        <v>9491</v>
      </c>
      <c r="K2512" s="58" t="s">
        <v>395</v>
      </c>
      <c r="L2512" s="58" t="s">
        <v>81</v>
      </c>
      <c r="M2512" s="59" t="s">
        <v>83</v>
      </c>
      <c r="N2512" s="61">
        <v>85301</v>
      </c>
      <c r="O2512" s="62" t="s">
        <v>570</v>
      </c>
      <c r="P2512" s="79">
        <v>3500000</v>
      </c>
      <c r="Q2512" s="79">
        <v>3500000</v>
      </c>
      <c r="R2512" s="79"/>
      <c r="S2512" s="80">
        <v>3049688.65</v>
      </c>
      <c r="T2512" s="59" t="s">
        <v>70</v>
      </c>
      <c r="U2512" s="499">
        <v>6.09</v>
      </c>
      <c r="V2512" s="499">
        <v>3.0700000000000005E-2</v>
      </c>
      <c r="W2512" s="499">
        <v>0.02</v>
      </c>
      <c r="X2512" s="499">
        <v>6.0593000000000004</v>
      </c>
      <c r="Y2512" s="66">
        <v>39022</v>
      </c>
      <c r="Z2512" s="512">
        <f t="shared" si="235"/>
        <v>609</v>
      </c>
      <c r="AA2512" s="512">
        <f t="shared" si="236"/>
        <v>3.0700000000000003</v>
      </c>
      <c r="AB2512" s="512">
        <f t="shared" si="237"/>
        <v>2</v>
      </c>
      <c r="AC2512" s="512">
        <f t="shared" si="238"/>
        <v>605.93000000000006</v>
      </c>
      <c r="AD2512" s="240">
        <v>360</v>
      </c>
      <c r="AE2512" s="240">
        <v>12</v>
      </c>
      <c r="AF2512" s="240">
        <v>3</v>
      </c>
      <c r="AG2512" s="59">
        <v>117</v>
      </c>
      <c r="AH2512" s="66">
        <v>42675</v>
      </c>
      <c r="AI2512" s="67" t="s">
        <v>61</v>
      </c>
      <c r="AJ2512" s="67" t="s">
        <v>61</v>
      </c>
      <c r="AK2512" s="68"/>
      <c r="AL2512" s="69" t="s">
        <v>98</v>
      </c>
      <c r="AM2512" s="66"/>
      <c r="AN2512" s="209">
        <v>121</v>
      </c>
      <c r="AO2512" s="209"/>
      <c r="AP2512" s="209"/>
      <c r="AQ2512" s="57">
        <v>19646</v>
      </c>
      <c r="AR2512" s="57">
        <v>1</v>
      </c>
      <c r="AS2512" s="35">
        <f t="shared" si="239"/>
        <v>6730.7692307691996</v>
      </c>
      <c r="AT2512" s="241" t="s">
        <v>9490</v>
      </c>
      <c r="AU2512" s="79">
        <v>5200000</v>
      </c>
      <c r="AV2512" s="66">
        <v>39132</v>
      </c>
      <c r="AW2512" s="81">
        <v>67.307692307691994</v>
      </c>
      <c r="AX2512" s="215">
        <v>2004</v>
      </c>
      <c r="AY2512" s="215"/>
      <c r="AZ2512" s="74">
        <v>576</v>
      </c>
      <c r="BA2512" s="69" t="s">
        <v>63</v>
      </c>
      <c r="BB2512" s="44">
        <f t="shared" si="240"/>
        <v>7083</v>
      </c>
      <c r="BC2512" s="81">
        <v>70.83</v>
      </c>
      <c r="BD2512" s="66">
        <v>39082</v>
      </c>
      <c r="BE2512" s="79">
        <v>510943</v>
      </c>
      <c r="BF2512" s="79">
        <v>198691</v>
      </c>
      <c r="BG2512" s="79">
        <v>312252</v>
      </c>
      <c r="BH2512" s="75">
        <v>1.2100218905547777</v>
      </c>
      <c r="BI2512" s="79">
        <v>4608</v>
      </c>
      <c r="BJ2512" s="197">
        <v>8</v>
      </c>
      <c r="BK2512" s="78" t="s">
        <v>64</v>
      </c>
      <c r="BL2512" s="66">
        <v>38960</v>
      </c>
      <c r="BM2512" s="163">
        <v>334306</v>
      </c>
      <c r="BN2512" s="79">
        <v>328845</v>
      </c>
      <c r="BO2512" s="66">
        <v>38717</v>
      </c>
      <c r="BP2512" s="79">
        <v>167972</v>
      </c>
      <c r="BQ2512" s="79">
        <v>167972</v>
      </c>
      <c r="BR2512" s="158"/>
      <c r="BS2512" s="74"/>
      <c r="BT2512" s="161"/>
      <c r="BU2512" s="160"/>
      <c r="BV2512" s="158"/>
      <c r="BW2512" s="74"/>
      <c r="BX2512" s="161"/>
      <c r="BY2512" s="160"/>
      <c r="BZ2512" s="158"/>
      <c r="CA2512" s="74"/>
      <c r="CB2512" s="161"/>
      <c r="CC2512" s="160"/>
      <c r="CD2512" s="161">
        <v>1.3973524315466458E-3</v>
      </c>
      <c r="CE2512" s="161">
        <v>1.1128017228736373E-3</v>
      </c>
    </row>
    <row r="2513" spans="2:83" ht="34">
      <c r="B2513" s="209">
        <v>122</v>
      </c>
      <c r="C2513" s="57">
        <v>20869</v>
      </c>
      <c r="D2513" s="57">
        <v>1</v>
      </c>
      <c r="E2513" s="155" t="s">
        <v>2375</v>
      </c>
      <c r="F2513" s="241" t="s">
        <v>9492</v>
      </c>
      <c r="G2513" s="241"/>
      <c r="H2513" s="241"/>
      <c r="I2513" s="241"/>
      <c r="J2513" s="58" t="s">
        <v>9493</v>
      </c>
      <c r="K2513" s="58" t="s">
        <v>5266</v>
      </c>
      <c r="L2513" s="58" t="s">
        <v>1008</v>
      </c>
      <c r="M2513" s="59" t="s">
        <v>5250</v>
      </c>
      <c r="N2513" s="61">
        <v>72712</v>
      </c>
      <c r="O2513" s="62" t="s">
        <v>351</v>
      </c>
      <c r="P2513" s="79">
        <v>3500000</v>
      </c>
      <c r="Q2513" s="79">
        <v>3500000</v>
      </c>
      <c r="R2513" s="79"/>
      <c r="S2513" s="80">
        <v>3142517.1</v>
      </c>
      <c r="T2513" s="59" t="s">
        <v>70</v>
      </c>
      <c r="U2513" s="499">
        <v>5.5990000000000002</v>
      </c>
      <c r="V2513" s="499">
        <v>3.0700000000000005E-2</v>
      </c>
      <c r="W2513" s="499">
        <v>0.02</v>
      </c>
      <c r="X2513" s="499">
        <v>5.5682999999999998</v>
      </c>
      <c r="Y2513" s="66">
        <v>39065</v>
      </c>
      <c r="Z2513" s="512">
        <f t="shared" si="235"/>
        <v>559.9</v>
      </c>
      <c r="AA2513" s="512">
        <f t="shared" si="236"/>
        <v>3.0700000000000003</v>
      </c>
      <c r="AB2513" s="512">
        <f t="shared" si="237"/>
        <v>2</v>
      </c>
      <c r="AC2513" s="512">
        <f t="shared" si="238"/>
        <v>556.82999999999993</v>
      </c>
      <c r="AD2513" s="240">
        <v>360</v>
      </c>
      <c r="AE2513" s="240">
        <v>36</v>
      </c>
      <c r="AF2513" s="240">
        <v>1</v>
      </c>
      <c r="AG2513" s="59">
        <v>119</v>
      </c>
      <c r="AH2513" s="66">
        <v>42736</v>
      </c>
      <c r="AI2513" s="67" t="s">
        <v>61</v>
      </c>
      <c r="AJ2513" s="67" t="s">
        <v>61</v>
      </c>
      <c r="AK2513" s="68"/>
      <c r="AL2513" s="69" t="s">
        <v>98</v>
      </c>
      <c r="AM2513" s="66"/>
      <c r="AN2513" s="209">
        <v>122</v>
      </c>
      <c r="AO2513" s="209"/>
      <c r="AP2513" s="209"/>
      <c r="AQ2513" s="57">
        <v>20869</v>
      </c>
      <c r="AR2513" s="57">
        <v>1</v>
      </c>
      <c r="AS2513" s="35">
        <f t="shared" si="239"/>
        <v>6481.481481481499</v>
      </c>
      <c r="AT2513" s="241" t="s">
        <v>9492</v>
      </c>
      <c r="AU2513" s="79">
        <v>5400000</v>
      </c>
      <c r="AV2513" s="66">
        <v>39017</v>
      </c>
      <c r="AW2513" s="81">
        <v>64.814814814814994</v>
      </c>
      <c r="AX2513" s="215">
        <v>2005</v>
      </c>
      <c r="AY2513" s="215"/>
      <c r="AZ2513" s="74">
        <v>37303</v>
      </c>
      <c r="BA2513" s="69" t="s">
        <v>226</v>
      </c>
      <c r="BB2513" s="44">
        <f t="shared" si="240"/>
        <v>10000</v>
      </c>
      <c r="BC2513" s="81">
        <v>100</v>
      </c>
      <c r="BD2513" s="66">
        <v>39038</v>
      </c>
      <c r="BE2513" s="79">
        <v>456065.33</v>
      </c>
      <c r="BF2513" s="79">
        <v>83017.27</v>
      </c>
      <c r="BG2513" s="79">
        <v>373048</v>
      </c>
      <c r="BH2513" s="75">
        <v>1.34266283933018</v>
      </c>
      <c r="BI2513" s="79">
        <v>5595.45</v>
      </c>
      <c r="BJ2513" s="197">
        <v>0.15</v>
      </c>
      <c r="BK2513" s="78" t="s">
        <v>64</v>
      </c>
      <c r="BL2513" s="66">
        <v>39051</v>
      </c>
      <c r="BM2513" s="163">
        <v>394286</v>
      </c>
      <c r="BN2513" s="79">
        <v>394286</v>
      </c>
      <c r="BO2513" s="66">
        <v>38717</v>
      </c>
      <c r="BP2513" s="79">
        <v>194512</v>
      </c>
      <c r="BQ2513" s="79">
        <v>188981</v>
      </c>
      <c r="BR2513" s="158" t="s">
        <v>9494</v>
      </c>
      <c r="BS2513" s="74">
        <v>14603</v>
      </c>
      <c r="BT2513" s="161">
        <v>0.39150000000000001</v>
      </c>
      <c r="BU2513" s="160">
        <v>40512</v>
      </c>
      <c r="BV2513" s="158" t="s">
        <v>9495</v>
      </c>
      <c r="BW2513" s="74">
        <v>6275</v>
      </c>
      <c r="BX2513" s="161">
        <v>0.16819999999999999</v>
      </c>
      <c r="BY2513" s="160">
        <v>39447</v>
      </c>
      <c r="BZ2513" s="158" t="s">
        <v>9496</v>
      </c>
      <c r="CA2513" s="74">
        <v>3750</v>
      </c>
      <c r="CB2513" s="161">
        <v>0.10050000000000001</v>
      </c>
      <c r="CC2513" s="160">
        <v>39705</v>
      </c>
      <c r="CD2513" s="161">
        <v>1.3973524315466458E-3</v>
      </c>
      <c r="CE2513" s="161">
        <v>1.1128017228736373E-3</v>
      </c>
    </row>
    <row r="2514" spans="2:83" ht="34">
      <c r="B2514" s="209">
        <v>123</v>
      </c>
      <c r="C2514" s="57">
        <v>3404463</v>
      </c>
      <c r="D2514" s="57">
        <v>1</v>
      </c>
      <c r="E2514" s="155" t="s">
        <v>2024</v>
      </c>
      <c r="F2514" s="241" t="s">
        <v>9497</v>
      </c>
      <c r="G2514" s="241"/>
      <c r="H2514" s="241"/>
      <c r="I2514" s="241"/>
      <c r="J2514" s="58" t="s">
        <v>9498</v>
      </c>
      <c r="K2514" s="58" t="s">
        <v>9499</v>
      </c>
      <c r="L2514" s="58" t="s">
        <v>9500</v>
      </c>
      <c r="M2514" s="59" t="s">
        <v>370</v>
      </c>
      <c r="N2514" s="61">
        <v>48661</v>
      </c>
      <c r="O2514" s="62" t="s">
        <v>222</v>
      </c>
      <c r="P2514" s="79">
        <v>3450000</v>
      </c>
      <c r="Q2514" s="79">
        <v>3450000</v>
      </c>
      <c r="R2514" s="79"/>
      <c r="S2514" s="80">
        <v>3037347.89</v>
      </c>
      <c r="T2514" s="59" t="s">
        <v>70</v>
      </c>
      <c r="U2514" s="499">
        <v>5.6449999999999996</v>
      </c>
      <c r="V2514" s="499">
        <v>4.07E-2</v>
      </c>
      <c r="W2514" s="499">
        <v>0.02</v>
      </c>
      <c r="X2514" s="499">
        <v>5.6043000000000003</v>
      </c>
      <c r="Y2514" s="66">
        <v>39070</v>
      </c>
      <c r="Z2514" s="512">
        <f t="shared" si="235"/>
        <v>564.5</v>
      </c>
      <c r="AA2514" s="512">
        <f t="shared" si="236"/>
        <v>4.07</v>
      </c>
      <c r="AB2514" s="512">
        <f t="shared" si="237"/>
        <v>2</v>
      </c>
      <c r="AC2514" s="512">
        <f t="shared" si="238"/>
        <v>560.43000000000006</v>
      </c>
      <c r="AD2514" s="240">
        <v>360</v>
      </c>
      <c r="AE2514" s="240">
        <v>24</v>
      </c>
      <c r="AF2514" s="240">
        <v>1</v>
      </c>
      <c r="AG2514" s="59">
        <v>119</v>
      </c>
      <c r="AH2514" s="66">
        <v>42736</v>
      </c>
      <c r="AI2514" s="67" t="s">
        <v>61</v>
      </c>
      <c r="AJ2514" s="67" t="s">
        <v>9452</v>
      </c>
      <c r="AK2514" s="68"/>
      <c r="AL2514" s="69" t="s">
        <v>62</v>
      </c>
      <c r="AM2514" s="66"/>
      <c r="AN2514" s="209">
        <v>123</v>
      </c>
      <c r="AO2514" s="209"/>
      <c r="AP2514" s="209"/>
      <c r="AQ2514" s="57">
        <v>3404463</v>
      </c>
      <c r="AR2514" s="57">
        <v>1</v>
      </c>
      <c r="AS2514" s="35">
        <f t="shared" si="239"/>
        <v>7500</v>
      </c>
      <c r="AT2514" s="241" t="s">
        <v>9497</v>
      </c>
      <c r="AU2514" s="79">
        <v>4600000</v>
      </c>
      <c r="AV2514" s="66">
        <v>39050</v>
      </c>
      <c r="AW2514" s="81">
        <v>75</v>
      </c>
      <c r="AX2514" s="216">
        <v>2006</v>
      </c>
      <c r="AY2514" s="216"/>
      <c r="AZ2514" s="74">
        <v>14820</v>
      </c>
      <c r="BA2514" s="69" t="s">
        <v>226</v>
      </c>
      <c r="BB2514" s="44">
        <f t="shared" si="240"/>
        <v>10000</v>
      </c>
      <c r="BC2514" s="81">
        <v>100</v>
      </c>
      <c r="BD2514" s="66">
        <v>39114</v>
      </c>
      <c r="BE2514" s="79">
        <v>299000.03999999998</v>
      </c>
      <c r="BF2514" s="79">
        <v>5980</v>
      </c>
      <c r="BG2514" s="79">
        <v>293020.03000000003</v>
      </c>
      <c r="BH2514" s="75">
        <v>1.2206171071117491</v>
      </c>
      <c r="BI2514" s="79">
        <v>1482</v>
      </c>
      <c r="BJ2514" s="197">
        <v>0.1</v>
      </c>
      <c r="BK2514" s="78"/>
      <c r="BL2514" s="66"/>
      <c r="BM2514" s="163"/>
      <c r="BN2514" s="79"/>
      <c r="BO2514" s="66"/>
      <c r="BP2514" s="79"/>
      <c r="BQ2514" s="79"/>
      <c r="BR2514" s="158" t="s">
        <v>1515</v>
      </c>
      <c r="BS2514" s="74">
        <v>14820</v>
      </c>
      <c r="BT2514" s="161">
        <v>1</v>
      </c>
      <c r="BU2514" s="160">
        <v>48091</v>
      </c>
      <c r="BV2514" s="158"/>
      <c r="BW2514" s="74"/>
      <c r="BX2514" s="161"/>
      <c r="BY2514" s="160"/>
      <c r="BZ2514" s="158"/>
      <c r="CA2514" s="74"/>
      <c r="CB2514" s="161"/>
      <c r="CC2514" s="160"/>
      <c r="CD2514" s="161">
        <v>1.3773902539531222E-3</v>
      </c>
      <c r="CE2514" s="161">
        <v>1.0969045554040139E-3</v>
      </c>
    </row>
    <row r="2515" spans="2:83" ht="34">
      <c r="B2515" s="209">
        <v>124</v>
      </c>
      <c r="C2515" s="57">
        <v>3403571</v>
      </c>
      <c r="D2515" s="57">
        <v>1</v>
      </c>
      <c r="E2515" s="155" t="s">
        <v>2024</v>
      </c>
      <c r="F2515" s="241" t="s">
        <v>9501</v>
      </c>
      <c r="G2515" s="241"/>
      <c r="H2515" s="241"/>
      <c r="I2515" s="241"/>
      <c r="J2515" s="58" t="s">
        <v>9502</v>
      </c>
      <c r="K2515" s="58" t="s">
        <v>2816</v>
      </c>
      <c r="L2515" s="58" t="s">
        <v>426</v>
      </c>
      <c r="M2515" s="59" t="s">
        <v>90</v>
      </c>
      <c r="N2515" s="61">
        <v>45231</v>
      </c>
      <c r="O2515" s="62" t="s">
        <v>222</v>
      </c>
      <c r="P2515" s="79">
        <v>3349260</v>
      </c>
      <c r="Q2515" s="79">
        <v>3343516.66</v>
      </c>
      <c r="R2515" s="79"/>
      <c r="S2515" s="80">
        <v>2836515.39</v>
      </c>
      <c r="T2515" s="59" t="s">
        <v>60</v>
      </c>
      <c r="U2515" s="499">
        <v>5.88</v>
      </c>
      <c r="V2515" s="499">
        <v>7.0699999999999999E-2</v>
      </c>
      <c r="W2515" s="499">
        <v>0.05</v>
      </c>
      <c r="X2515" s="499">
        <v>5.8092999999999995</v>
      </c>
      <c r="Y2515" s="66">
        <v>39043</v>
      </c>
      <c r="Z2515" s="512">
        <f t="shared" si="235"/>
        <v>588</v>
      </c>
      <c r="AA2515" s="512">
        <f t="shared" si="236"/>
        <v>7.07</v>
      </c>
      <c r="AB2515" s="512">
        <f t="shared" si="237"/>
        <v>5</v>
      </c>
      <c r="AC2515" s="512">
        <f t="shared" si="238"/>
        <v>580.92999999999995</v>
      </c>
      <c r="AD2515" s="240">
        <v>360</v>
      </c>
      <c r="AE2515" s="240">
        <v>0</v>
      </c>
      <c r="AF2515" s="240">
        <v>2</v>
      </c>
      <c r="AG2515" s="59">
        <v>118</v>
      </c>
      <c r="AH2515" s="66">
        <v>42705</v>
      </c>
      <c r="AI2515" s="67" t="s">
        <v>61</v>
      </c>
      <c r="AJ2515" s="67" t="s">
        <v>9014</v>
      </c>
      <c r="AK2515" s="68"/>
      <c r="AL2515" s="69" t="s">
        <v>78</v>
      </c>
      <c r="AM2515" s="66"/>
      <c r="AN2515" s="209">
        <v>124</v>
      </c>
      <c r="AO2515" s="209"/>
      <c r="AP2515" s="209"/>
      <c r="AQ2515" s="57">
        <v>3403571</v>
      </c>
      <c r="AR2515" s="57">
        <v>1</v>
      </c>
      <c r="AS2515" s="35">
        <f t="shared" si="239"/>
        <v>7205.8548706896563</v>
      </c>
      <c r="AT2515" s="241" t="s">
        <v>9501</v>
      </c>
      <c r="AU2515" s="79">
        <v>4640000</v>
      </c>
      <c r="AV2515" s="66">
        <v>38960</v>
      </c>
      <c r="AW2515" s="81">
        <v>72.058548706896559</v>
      </c>
      <c r="AX2515" s="216">
        <v>1994</v>
      </c>
      <c r="AY2515" s="216"/>
      <c r="AZ2515" s="74">
        <v>32117</v>
      </c>
      <c r="BA2515" s="69" t="s">
        <v>226</v>
      </c>
      <c r="BB2515" s="44">
        <f t="shared" si="240"/>
        <v>10000</v>
      </c>
      <c r="BC2515" s="81">
        <v>100</v>
      </c>
      <c r="BD2515" s="66">
        <v>39114</v>
      </c>
      <c r="BE2515" s="79">
        <v>338171.5</v>
      </c>
      <c r="BF2515" s="79"/>
      <c r="BG2515" s="79">
        <v>338171.5</v>
      </c>
      <c r="BH2515" s="75">
        <v>1.3062125137803999</v>
      </c>
      <c r="BI2515" s="79">
        <v>8029.25</v>
      </c>
      <c r="BJ2515" s="197">
        <v>0.25</v>
      </c>
      <c r="BK2515" s="78"/>
      <c r="BL2515" s="66"/>
      <c r="BM2515" s="163"/>
      <c r="BN2515" s="79"/>
      <c r="BO2515" s="66"/>
      <c r="BP2515" s="79"/>
      <c r="BQ2515" s="79"/>
      <c r="BR2515" s="158" t="s">
        <v>9503</v>
      </c>
      <c r="BS2515" s="74">
        <v>32117</v>
      </c>
      <c r="BT2515" s="161">
        <v>1</v>
      </c>
      <c r="BU2515" s="160">
        <v>46326</v>
      </c>
      <c r="BV2515" s="158"/>
      <c r="BW2515" s="74"/>
      <c r="BX2515" s="161"/>
      <c r="BY2515" s="160"/>
      <c r="BZ2515" s="158"/>
      <c r="CA2515" s="74"/>
      <c r="CB2515" s="161"/>
      <c r="CC2515" s="160"/>
      <c r="CD2515" s="161">
        <v>1.3348774670764914E-3</v>
      </c>
      <c r="CE2515" s="161">
        <v>1.0630488856299171E-3</v>
      </c>
    </row>
    <row r="2516" spans="2:83" ht="23">
      <c r="B2516" s="209">
        <v>125</v>
      </c>
      <c r="C2516" s="57">
        <v>7</v>
      </c>
      <c r="D2516" s="57">
        <v>2</v>
      </c>
      <c r="E2516" s="155" t="s">
        <v>8808</v>
      </c>
      <c r="F2516" s="241" t="s">
        <v>9504</v>
      </c>
      <c r="G2516" s="241"/>
      <c r="H2516" s="241"/>
      <c r="I2516" s="241"/>
      <c r="J2516" s="58" t="s">
        <v>9505</v>
      </c>
      <c r="K2516" s="58" t="s">
        <v>9506</v>
      </c>
      <c r="L2516" s="58" t="s">
        <v>426</v>
      </c>
      <c r="M2516" s="59" t="s">
        <v>90</v>
      </c>
      <c r="N2516" s="61">
        <v>45140</v>
      </c>
      <c r="O2516" s="62" t="s">
        <v>59</v>
      </c>
      <c r="P2516" s="79">
        <v>3280000</v>
      </c>
      <c r="Q2516" s="79">
        <v>3280000</v>
      </c>
      <c r="R2516" s="79"/>
      <c r="S2516" s="80">
        <v>2896018.66</v>
      </c>
      <c r="T2516" s="59" t="s">
        <v>70</v>
      </c>
      <c r="U2516" s="499">
        <v>5.7700000000000005</v>
      </c>
      <c r="V2516" s="499">
        <v>2.0700000000000003E-2</v>
      </c>
      <c r="W2516" s="499">
        <v>0.01</v>
      </c>
      <c r="X2516" s="499">
        <v>5.7492999999999999</v>
      </c>
      <c r="Y2516" s="66">
        <v>39073</v>
      </c>
      <c r="Z2516" s="512">
        <f t="shared" si="235"/>
        <v>577</v>
      </c>
      <c r="AA2516" s="512">
        <f t="shared" si="236"/>
        <v>2.0700000000000003</v>
      </c>
      <c r="AB2516" s="512">
        <f t="shared" si="237"/>
        <v>1</v>
      </c>
      <c r="AC2516" s="512">
        <f t="shared" si="238"/>
        <v>574.92999999999995</v>
      </c>
      <c r="AD2516" s="240">
        <v>360</v>
      </c>
      <c r="AE2516" s="240">
        <v>24</v>
      </c>
      <c r="AF2516" s="240">
        <v>1</v>
      </c>
      <c r="AG2516" s="59">
        <v>119</v>
      </c>
      <c r="AH2516" s="66">
        <v>42746</v>
      </c>
      <c r="AI2516" s="67" t="s">
        <v>61</v>
      </c>
      <c r="AJ2516" s="67" t="s">
        <v>61</v>
      </c>
      <c r="AK2516" s="68"/>
      <c r="AL2516" s="69" t="s">
        <v>9507</v>
      </c>
      <c r="AM2516" s="66"/>
      <c r="AN2516" s="209">
        <v>125</v>
      </c>
      <c r="AO2516" s="209"/>
      <c r="AP2516" s="209"/>
      <c r="AQ2516" s="57">
        <v>7</v>
      </c>
      <c r="AR2516" s="57">
        <v>2</v>
      </c>
      <c r="AS2516" s="35">
        <f t="shared" si="239"/>
        <v>8000</v>
      </c>
      <c r="AT2516" s="241" t="s">
        <v>9504</v>
      </c>
      <c r="AU2516" s="79">
        <v>4100000</v>
      </c>
      <c r="AV2516" s="66">
        <v>39031</v>
      </c>
      <c r="AW2516" s="81">
        <v>80</v>
      </c>
      <c r="AX2516" s="215">
        <v>1974</v>
      </c>
      <c r="AY2516" s="215" t="s">
        <v>1235</v>
      </c>
      <c r="AZ2516" s="74">
        <v>90</v>
      </c>
      <c r="BA2516" s="69" t="s">
        <v>63</v>
      </c>
      <c r="BB2516" s="44">
        <f t="shared" si="240"/>
        <v>9780</v>
      </c>
      <c r="BC2516" s="81">
        <v>97.8</v>
      </c>
      <c r="BD2516" s="66" t="s">
        <v>9508</v>
      </c>
      <c r="BE2516" s="79">
        <v>752346</v>
      </c>
      <c r="BF2516" s="79">
        <v>425904</v>
      </c>
      <c r="BG2516" s="79">
        <v>326442</v>
      </c>
      <c r="BH2516" s="75">
        <v>1.3203700382841368</v>
      </c>
      <c r="BI2516" s="79">
        <v>22500</v>
      </c>
      <c r="BJ2516" s="197">
        <v>250</v>
      </c>
      <c r="BK2516" s="78" t="s">
        <v>3572</v>
      </c>
      <c r="BL2516" s="66" t="s">
        <v>9160</v>
      </c>
      <c r="BM2516" s="163">
        <v>262228</v>
      </c>
      <c r="BN2516" s="79">
        <v>262228</v>
      </c>
      <c r="BO2516" s="66" t="s">
        <v>1235</v>
      </c>
      <c r="BP2516" s="79" t="s">
        <v>1235</v>
      </c>
      <c r="BQ2516" s="79" t="s">
        <v>1235</v>
      </c>
      <c r="BR2516" s="158" t="s">
        <v>1235</v>
      </c>
      <c r="BS2516" s="74" t="s">
        <v>1235</v>
      </c>
      <c r="BT2516" s="161"/>
      <c r="BU2516" s="160" t="s">
        <v>1235</v>
      </c>
      <c r="BV2516" s="158" t="s">
        <v>1235</v>
      </c>
      <c r="BW2516" s="74" t="s">
        <v>1235</v>
      </c>
      <c r="BX2516" s="161"/>
      <c r="BY2516" s="160" t="s">
        <v>1235</v>
      </c>
      <c r="BZ2516" s="158" t="s">
        <v>1235</v>
      </c>
      <c r="CA2516" s="74" t="s">
        <v>1235</v>
      </c>
      <c r="CB2516" s="161"/>
      <c r="CC2516" s="160" t="s">
        <v>1235</v>
      </c>
      <c r="CD2516" s="161">
        <v>5.1211780120374679E-3</v>
      </c>
      <c r="CE2516" s="161">
        <v>1.0428541860072944E-3</v>
      </c>
    </row>
    <row r="2517" spans="2:83" ht="23">
      <c r="B2517" s="228">
        <v>126</v>
      </c>
      <c r="C2517" s="89">
        <v>3403572</v>
      </c>
      <c r="D2517" s="89">
        <v>1</v>
      </c>
      <c r="E2517" s="147" t="s">
        <v>2024</v>
      </c>
      <c r="F2517" s="248" t="s">
        <v>9509</v>
      </c>
      <c r="G2517" s="248"/>
      <c r="H2517" s="248"/>
      <c r="I2517" s="248"/>
      <c r="J2517" s="90" t="s">
        <v>9510</v>
      </c>
      <c r="K2517" s="90" t="s">
        <v>457</v>
      </c>
      <c r="L2517" s="90" t="s">
        <v>1697</v>
      </c>
      <c r="M2517" s="91" t="s">
        <v>104</v>
      </c>
      <c r="N2517" s="93">
        <v>47374</v>
      </c>
      <c r="O2517" s="94" t="s">
        <v>222</v>
      </c>
      <c r="P2517" s="95">
        <v>3250816</v>
      </c>
      <c r="Q2517" s="95">
        <v>3245241.48</v>
      </c>
      <c r="R2517" s="95"/>
      <c r="S2517" s="95">
        <v>2753142.7</v>
      </c>
      <c r="T2517" s="91" t="s">
        <v>60</v>
      </c>
      <c r="U2517" s="500">
        <v>5.88</v>
      </c>
      <c r="V2517" s="500">
        <v>7.0699999999999999E-2</v>
      </c>
      <c r="W2517" s="500">
        <v>0.05</v>
      </c>
      <c r="X2517" s="500">
        <v>5.8092999999999995</v>
      </c>
      <c r="Y2517" s="97">
        <v>39043</v>
      </c>
      <c r="Z2517" s="512">
        <f t="shared" si="235"/>
        <v>588</v>
      </c>
      <c r="AA2517" s="512">
        <f t="shared" si="236"/>
        <v>7.07</v>
      </c>
      <c r="AB2517" s="512">
        <f t="shared" si="237"/>
        <v>5</v>
      </c>
      <c r="AC2517" s="512">
        <f t="shared" si="238"/>
        <v>580.92999999999995</v>
      </c>
      <c r="AD2517" s="249">
        <v>360</v>
      </c>
      <c r="AE2517" s="249">
        <v>0</v>
      </c>
      <c r="AF2517" s="249">
        <v>2</v>
      </c>
      <c r="AG2517" s="91">
        <v>118</v>
      </c>
      <c r="AH2517" s="97">
        <v>42705</v>
      </c>
      <c r="AI2517" s="98" t="s">
        <v>61</v>
      </c>
      <c r="AJ2517" s="98" t="s">
        <v>9014</v>
      </c>
      <c r="AK2517" s="99"/>
      <c r="AL2517" s="100" t="s">
        <v>78</v>
      </c>
      <c r="AM2517" s="97"/>
      <c r="AN2517" s="228">
        <v>126</v>
      </c>
      <c r="AO2517" s="228"/>
      <c r="AP2517" s="228"/>
      <c r="AQ2517" s="89">
        <v>3403572</v>
      </c>
      <c r="AR2517" s="89">
        <v>1</v>
      </c>
      <c r="AS2517" s="35">
        <f t="shared" si="239"/>
        <v>7195.6573835920199</v>
      </c>
      <c r="AT2517" s="248" t="s">
        <v>9509</v>
      </c>
      <c r="AU2517" s="95">
        <v>4510000</v>
      </c>
      <c r="AV2517" s="97">
        <v>38961</v>
      </c>
      <c r="AW2517" s="106">
        <v>71.956573835920196</v>
      </c>
      <c r="AX2517" s="219">
        <v>1988</v>
      </c>
      <c r="AY2517" s="219"/>
      <c r="AZ2517" s="105">
        <v>31173</v>
      </c>
      <c r="BA2517" s="100" t="s">
        <v>226</v>
      </c>
      <c r="BB2517" s="44">
        <f t="shared" si="240"/>
        <v>10000</v>
      </c>
      <c r="BC2517" s="106">
        <v>100</v>
      </c>
      <c r="BD2517" s="97">
        <v>39114</v>
      </c>
      <c r="BE2517" s="95">
        <v>328231.65000000002</v>
      </c>
      <c r="BF2517" s="95"/>
      <c r="BG2517" s="95">
        <v>328231.65000000002</v>
      </c>
      <c r="BH2517" s="192">
        <v>1.3062124126632846</v>
      </c>
      <c r="BI2517" s="95">
        <v>7793.25</v>
      </c>
      <c r="BJ2517" s="203">
        <v>0.25</v>
      </c>
      <c r="BK2517" s="108"/>
      <c r="BL2517" s="97"/>
      <c r="BM2517" s="168"/>
      <c r="BN2517" s="95"/>
      <c r="BO2517" s="97"/>
      <c r="BP2517" s="95"/>
      <c r="BQ2517" s="95"/>
      <c r="BR2517" s="133" t="s">
        <v>9503</v>
      </c>
      <c r="BS2517" s="105">
        <v>31173</v>
      </c>
      <c r="BT2517" s="169">
        <v>1</v>
      </c>
      <c r="BU2517" s="136">
        <v>46326</v>
      </c>
      <c r="BV2517" s="133"/>
      <c r="BW2517" s="105"/>
      <c r="BX2517" s="169"/>
      <c r="BY2517" s="136"/>
      <c r="BZ2517" s="133"/>
      <c r="CA2517" s="105"/>
      <c r="CB2517" s="169"/>
      <c r="CC2517" s="136"/>
      <c r="CD2517" s="169">
        <v>1.2956417351525815E-3</v>
      </c>
      <c r="CE2517" s="169">
        <v>1.0318029457385693E-3</v>
      </c>
    </row>
    <row r="2518" spans="2:83" ht="34">
      <c r="B2518" s="228">
        <v>127</v>
      </c>
      <c r="C2518" s="89">
        <v>20967</v>
      </c>
      <c r="D2518" s="89">
        <v>1</v>
      </c>
      <c r="E2518" s="147" t="s">
        <v>2375</v>
      </c>
      <c r="F2518" s="248" t="s">
        <v>9511</v>
      </c>
      <c r="G2518" s="248"/>
      <c r="H2518" s="248"/>
      <c r="I2518" s="248"/>
      <c r="J2518" s="90" t="s">
        <v>9512</v>
      </c>
      <c r="K2518" s="90" t="s">
        <v>2255</v>
      </c>
      <c r="L2518" s="90" t="s">
        <v>1043</v>
      </c>
      <c r="M2518" s="91" t="s">
        <v>104</v>
      </c>
      <c r="N2518" s="93">
        <v>46227</v>
      </c>
      <c r="O2518" s="94" t="s">
        <v>222</v>
      </c>
      <c r="P2518" s="95">
        <v>3225000</v>
      </c>
      <c r="Q2518" s="95">
        <v>3222172.71</v>
      </c>
      <c r="R2518" s="95"/>
      <c r="S2518" s="96">
        <v>2722790.71</v>
      </c>
      <c r="T2518" s="91" t="s">
        <v>60</v>
      </c>
      <c r="U2518" s="500">
        <v>5.7840000000000007</v>
      </c>
      <c r="V2518" s="500">
        <v>3.0700000000000005E-2</v>
      </c>
      <c r="W2518" s="500">
        <v>0.02</v>
      </c>
      <c r="X2518" s="500">
        <v>5.7533000000000003</v>
      </c>
      <c r="Y2518" s="97">
        <v>39063</v>
      </c>
      <c r="Z2518" s="512">
        <f t="shared" si="235"/>
        <v>578.40000000000009</v>
      </c>
      <c r="AA2518" s="512">
        <f t="shared" si="236"/>
        <v>3.0700000000000003</v>
      </c>
      <c r="AB2518" s="512">
        <f t="shared" si="237"/>
        <v>2</v>
      </c>
      <c r="AC2518" s="512">
        <f t="shared" si="238"/>
        <v>575.33000000000004</v>
      </c>
      <c r="AD2518" s="249">
        <v>360</v>
      </c>
      <c r="AE2518" s="249">
        <v>0</v>
      </c>
      <c r="AF2518" s="249">
        <v>1</v>
      </c>
      <c r="AG2518" s="91">
        <v>119</v>
      </c>
      <c r="AH2518" s="97">
        <v>42736</v>
      </c>
      <c r="AI2518" s="98" t="s">
        <v>61</v>
      </c>
      <c r="AJ2518" s="98" t="s">
        <v>9325</v>
      </c>
      <c r="AK2518" s="99"/>
      <c r="AL2518" s="100" t="s">
        <v>98</v>
      </c>
      <c r="AM2518" s="97"/>
      <c r="AN2518" s="228">
        <v>127</v>
      </c>
      <c r="AO2518" s="228"/>
      <c r="AP2518" s="228"/>
      <c r="AQ2518" s="89">
        <v>20967</v>
      </c>
      <c r="AR2518" s="89">
        <v>1</v>
      </c>
      <c r="AS2518" s="35">
        <f t="shared" si="239"/>
        <v>7858.9578292683</v>
      </c>
      <c r="AT2518" s="248" t="s">
        <v>9511</v>
      </c>
      <c r="AU2518" s="95">
        <v>4100000</v>
      </c>
      <c r="AV2518" s="97">
        <v>39010</v>
      </c>
      <c r="AW2518" s="106">
        <v>78.589578292683001</v>
      </c>
      <c r="AX2518" s="220">
        <v>1981</v>
      </c>
      <c r="AY2518" s="220"/>
      <c r="AZ2518" s="105">
        <v>40670</v>
      </c>
      <c r="BA2518" s="100" t="s">
        <v>226</v>
      </c>
      <c r="BB2518" s="44">
        <f t="shared" si="240"/>
        <v>10000</v>
      </c>
      <c r="BC2518" s="106">
        <v>100</v>
      </c>
      <c r="BD2518" s="97">
        <v>39064</v>
      </c>
      <c r="BE2518" s="95">
        <v>454986.28</v>
      </c>
      <c r="BF2518" s="95">
        <v>150933.76999999999</v>
      </c>
      <c r="BG2518" s="95">
        <v>304053</v>
      </c>
      <c r="BH2518" s="192">
        <v>1.2061875703857901</v>
      </c>
      <c r="BI2518" s="95">
        <v>6100.5</v>
      </c>
      <c r="BJ2518" s="203">
        <v>0.15</v>
      </c>
      <c r="BK2518" s="108" t="s">
        <v>64</v>
      </c>
      <c r="BL2518" s="97">
        <v>39021</v>
      </c>
      <c r="BM2518" s="168">
        <v>464389</v>
      </c>
      <c r="BN2518" s="95">
        <v>464389</v>
      </c>
      <c r="BO2518" s="97">
        <v>38717</v>
      </c>
      <c r="BP2518" s="95">
        <v>370051</v>
      </c>
      <c r="BQ2518" s="95">
        <v>370051</v>
      </c>
      <c r="BR2518" s="133" t="s">
        <v>9513</v>
      </c>
      <c r="BS2518" s="105">
        <v>6790</v>
      </c>
      <c r="BT2518" s="169">
        <v>0.16700000000000001</v>
      </c>
      <c r="BU2518" s="136">
        <v>39813</v>
      </c>
      <c r="BV2518" s="133" t="s">
        <v>9514</v>
      </c>
      <c r="BW2518" s="105">
        <v>6600</v>
      </c>
      <c r="BX2518" s="169">
        <v>0.1623</v>
      </c>
      <c r="BY2518" s="136">
        <v>40178</v>
      </c>
      <c r="BZ2518" s="133" t="s">
        <v>9515</v>
      </c>
      <c r="CA2518" s="105">
        <v>6545</v>
      </c>
      <c r="CB2518" s="169">
        <v>0.16089999999999999</v>
      </c>
      <c r="CC2518" s="136">
        <v>40237</v>
      </c>
      <c r="CD2518" s="169">
        <v>1.2864316774804986E-3</v>
      </c>
      <c r="CE2518" s="169">
        <v>1.0244683837384047E-3</v>
      </c>
    </row>
    <row r="2519" spans="2:83" ht="34">
      <c r="B2519" s="228">
        <v>128</v>
      </c>
      <c r="C2519" s="89">
        <v>3404032</v>
      </c>
      <c r="D2519" s="89">
        <v>1</v>
      </c>
      <c r="E2519" s="147" t="s">
        <v>2024</v>
      </c>
      <c r="F2519" s="248" t="s">
        <v>9516</v>
      </c>
      <c r="G2519" s="248"/>
      <c r="H2519" s="248"/>
      <c r="I2519" s="248"/>
      <c r="J2519" s="90" t="s">
        <v>9517</v>
      </c>
      <c r="K2519" s="90" t="s">
        <v>9518</v>
      </c>
      <c r="L2519" s="90" t="s">
        <v>4416</v>
      </c>
      <c r="M2519" s="91" t="s">
        <v>138</v>
      </c>
      <c r="N2519" s="93">
        <v>32931</v>
      </c>
      <c r="O2519" s="94" t="s">
        <v>2195</v>
      </c>
      <c r="P2519" s="95">
        <v>3200000</v>
      </c>
      <c r="Q2519" s="95">
        <v>3200000</v>
      </c>
      <c r="R2519" s="95"/>
      <c r="S2519" s="96">
        <v>2831209.59</v>
      </c>
      <c r="T2519" s="91" t="s">
        <v>70</v>
      </c>
      <c r="U2519" s="500">
        <v>5.8500000000000005</v>
      </c>
      <c r="V2519" s="500">
        <v>4.07E-2</v>
      </c>
      <c r="W2519" s="500">
        <v>0.02</v>
      </c>
      <c r="X2519" s="500">
        <v>5.8093000000000004</v>
      </c>
      <c r="Y2519" s="97">
        <v>39043</v>
      </c>
      <c r="Z2519" s="512">
        <f t="shared" si="235"/>
        <v>585</v>
      </c>
      <c r="AA2519" s="512">
        <f t="shared" si="236"/>
        <v>4.07</v>
      </c>
      <c r="AB2519" s="512">
        <f t="shared" si="237"/>
        <v>2</v>
      </c>
      <c r="AC2519" s="512">
        <f t="shared" si="238"/>
        <v>580.93000000000006</v>
      </c>
      <c r="AD2519" s="249">
        <v>360</v>
      </c>
      <c r="AE2519" s="249">
        <v>24</v>
      </c>
      <c r="AF2519" s="249">
        <v>2</v>
      </c>
      <c r="AG2519" s="91">
        <v>118</v>
      </c>
      <c r="AH2519" s="97">
        <v>42705</v>
      </c>
      <c r="AI2519" s="98" t="s">
        <v>61</v>
      </c>
      <c r="AJ2519" s="98" t="s">
        <v>61</v>
      </c>
      <c r="AK2519" s="99"/>
      <c r="AL2519" s="100" t="s">
        <v>78</v>
      </c>
      <c r="AM2519" s="97"/>
      <c r="AN2519" s="228">
        <v>128</v>
      </c>
      <c r="AO2519" s="228"/>
      <c r="AP2519" s="228"/>
      <c r="AQ2519" s="89">
        <v>3404032</v>
      </c>
      <c r="AR2519" s="89">
        <v>1</v>
      </c>
      <c r="AS2519" s="35">
        <f t="shared" si="239"/>
        <v>6808.510638297872</v>
      </c>
      <c r="AT2519" s="248" t="s">
        <v>9516</v>
      </c>
      <c r="AU2519" s="95">
        <v>4700000</v>
      </c>
      <c r="AV2519" s="97">
        <v>39008</v>
      </c>
      <c r="AW2519" s="106">
        <v>68.085106382978722</v>
      </c>
      <c r="AX2519" s="220">
        <v>1986</v>
      </c>
      <c r="AY2519" s="220">
        <v>2006</v>
      </c>
      <c r="AZ2519" s="105">
        <v>43145</v>
      </c>
      <c r="BA2519" s="100" t="s">
        <v>226</v>
      </c>
      <c r="BB2519" s="44">
        <f t="shared" si="240"/>
        <v>8740</v>
      </c>
      <c r="BC2519" s="106">
        <v>87.4</v>
      </c>
      <c r="BD2519" s="97">
        <v>39022</v>
      </c>
      <c r="BE2519" s="95">
        <v>740695</v>
      </c>
      <c r="BF2519" s="95">
        <v>427596</v>
      </c>
      <c r="BG2519" s="95">
        <v>313099</v>
      </c>
      <c r="BH2519" s="192">
        <v>1.2079157641663634</v>
      </c>
      <c r="BI2519" s="95">
        <v>15532.2</v>
      </c>
      <c r="BJ2519" s="203">
        <v>0.36</v>
      </c>
      <c r="BK2519" s="108" t="s">
        <v>64</v>
      </c>
      <c r="BL2519" s="97">
        <v>38990</v>
      </c>
      <c r="BM2519" s="168">
        <v>23549.37</v>
      </c>
      <c r="BN2519" s="95">
        <v>-181325</v>
      </c>
      <c r="BO2519" s="97">
        <v>38717</v>
      </c>
      <c r="BP2519" s="95">
        <v>289204.69</v>
      </c>
      <c r="BQ2519" s="95">
        <v>110919.83</v>
      </c>
      <c r="BR2519" s="133" t="s">
        <v>9519</v>
      </c>
      <c r="BS2519" s="105">
        <v>5560</v>
      </c>
      <c r="BT2519" s="169">
        <v>0.128867771468305</v>
      </c>
      <c r="BU2519" s="136">
        <v>40847</v>
      </c>
      <c r="BV2519" s="133" t="s">
        <v>9520</v>
      </c>
      <c r="BW2519" s="105">
        <v>5111</v>
      </c>
      <c r="BX2519" s="169">
        <v>0.118461003592537</v>
      </c>
      <c r="BY2519" s="136">
        <v>39583</v>
      </c>
      <c r="BZ2519" s="133" t="s">
        <v>9521</v>
      </c>
      <c r="CA2519" s="105">
        <v>4590</v>
      </c>
      <c r="CB2519" s="169">
        <v>0.106385444431568</v>
      </c>
      <c r="CC2519" s="136">
        <v>39844</v>
      </c>
      <c r="CD2519" s="169">
        <v>1.2775793659855047E-3</v>
      </c>
      <c r="CE2519" s="169">
        <v>1.0174187180558968E-3</v>
      </c>
    </row>
    <row r="2520" spans="2:83" ht="45">
      <c r="B2520" s="228">
        <v>129</v>
      </c>
      <c r="C2520" s="89">
        <v>3404094</v>
      </c>
      <c r="D2520" s="89">
        <v>2</v>
      </c>
      <c r="E2520" s="147" t="s">
        <v>2024</v>
      </c>
      <c r="F2520" s="248" t="s">
        <v>9522</v>
      </c>
      <c r="G2520" s="248"/>
      <c r="H2520" s="248"/>
      <c r="I2520" s="248"/>
      <c r="J2520" s="90" t="s">
        <v>9523</v>
      </c>
      <c r="K2520" s="90" t="s">
        <v>3361</v>
      </c>
      <c r="L2520" s="90" t="s">
        <v>1246</v>
      </c>
      <c r="M2520" s="91" t="s">
        <v>132</v>
      </c>
      <c r="N2520" s="93">
        <v>77801</v>
      </c>
      <c r="O2520" s="94" t="s">
        <v>59</v>
      </c>
      <c r="P2520" s="95">
        <v>3200000</v>
      </c>
      <c r="Q2520" s="95">
        <v>3200000</v>
      </c>
      <c r="R2520" s="95"/>
      <c r="S2520" s="96">
        <v>2836597.02</v>
      </c>
      <c r="T2520" s="91" t="s">
        <v>70</v>
      </c>
      <c r="U2520" s="500">
        <v>5.9339999999999993</v>
      </c>
      <c r="V2520" s="500">
        <v>4.07E-2</v>
      </c>
      <c r="W2520" s="500">
        <v>0.02</v>
      </c>
      <c r="X2520" s="500">
        <v>5.8933</v>
      </c>
      <c r="Y2520" s="97">
        <v>39048</v>
      </c>
      <c r="Z2520" s="512">
        <f t="shared" si="235"/>
        <v>593.4</v>
      </c>
      <c r="AA2520" s="512">
        <f t="shared" si="236"/>
        <v>4.07</v>
      </c>
      <c r="AB2520" s="512">
        <f t="shared" si="237"/>
        <v>2</v>
      </c>
      <c r="AC2520" s="512">
        <f t="shared" si="238"/>
        <v>589.33000000000004</v>
      </c>
      <c r="AD2520" s="249">
        <v>360</v>
      </c>
      <c r="AE2520" s="249">
        <v>24</v>
      </c>
      <c r="AF2520" s="249">
        <v>2</v>
      </c>
      <c r="AG2520" s="91">
        <v>118</v>
      </c>
      <c r="AH2520" s="97">
        <v>42705</v>
      </c>
      <c r="AI2520" s="98" t="s">
        <v>61</v>
      </c>
      <c r="AJ2520" s="98" t="s">
        <v>61</v>
      </c>
      <c r="AK2520" s="99"/>
      <c r="AL2520" s="100" t="s">
        <v>98</v>
      </c>
      <c r="AM2520" s="97"/>
      <c r="AN2520" s="228">
        <v>129</v>
      </c>
      <c r="AO2520" s="228"/>
      <c r="AP2520" s="228"/>
      <c r="AQ2520" s="89">
        <v>3404094</v>
      </c>
      <c r="AR2520" s="89">
        <v>2</v>
      </c>
      <c r="AS2520" s="35">
        <f t="shared" si="239"/>
        <v>8000</v>
      </c>
      <c r="AT2520" s="248" t="s">
        <v>9522</v>
      </c>
      <c r="AU2520" s="95">
        <v>4000000</v>
      </c>
      <c r="AV2520" s="97">
        <v>39013</v>
      </c>
      <c r="AW2520" s="106">
        <v>80</v>
      </c>
      <c r="AX2520" s="219">
        <v>2006</v>
      </c>
      <c r="AY2520" s="219"/>
      <c r="AZ2520" s="105">
        <v>39</v>
      </c>
      <c r="BA2520" s="100" t="s">
        <v>63</v>
      </c>
      <c r="BB2520" s="44">
        <f t="shared" si="240"/>
        <v>10000</v>
      </c>
      <c r="BC2520" s="106">
        <v>100</v>
      </c>
      <c r="BD2520" s="97">
        <v>39028</v>
      </c>
      <c r="BE2520" s="95">
        <v>421401</v>
      </c>
      <c r="BF2520" s="95">
        <v>139239.94</v>
      </c>
      <c r="BG2520" s="95">
        <v>282161.06</v>
      </c>
      <c r="BH2520" s="192">
        <v>1.2001770949912265</v>
      </c>
      <c r="BI2520" s="95">
        <v>7800</v>
      </c>
      <c r="BJ2520" s="203">
        <v>200</v>
      </c>
      <c r="BK2520" s="108"/>
      <c r="BL2520" s="97"/>
      <c r="BM2520" s="168"/>
      <c r="BN2520" s="95"/>
      <c r="BO2520" s="97"/>
      <c r="BP2520" s="95"/>
      <c r="BQ2520" s="95"/>
      <c r="BR2520" s="133"/>
      <c r="BS2520" s="105"/>
      <c r="BT2520" s="169"/>
      <c r="BU2520" s="136"/>
      <c r="BV2520" s="133"/>
      <c r="BW2520" s="105"/>
      <c r="BX2520" s="169"/>
      <c r="BY2520" s="136"/>
      <c r="BZ2520" s="133"/>
      <c r="CA2520" s="105"/>
      <c r="CB2520" s="169"/>
      <c r="CC2520" s="136"/>
      <c r="CD2520" s="169">
        <v>4.9962712312560664E-3</v>
      </c>
      <c r="CE2520" s="169">
        <v>1.0174187180558968E-3</v>
      </c>
    </row>
    <row r="2521" spans="2:83" ht="23">
      <c r="B2521" s="228">
        <v>130</v>
      </c>
      <c r="C2521" s="89">
        <v>21616</v>
      </c>
      <c r="D2521" s="89">
        <v>2</v>
      </c>
      <c r="E2521" s="147" t="s">
        <v>2375</v>
      </c>
      <c r="F2521" s="248" t="s">
        <v>9524</v>
      </c>
      <c r="G2521" s="248"/>
      <c r="H2521" s="248"/>
      <c r="I2521" s="248"/>
      <c r="J2521" s="90" t="s">
        <v>9525</v>
      </c>
      <c r="K2521" s="90" t="s">
        <v>2106</v>
      </c>
      <c r="L2521" s="90" t="s">
        <v>2105</v>
      </c>
      <c r="M2521" s="91" t="s">
        <v>69</v>
      </c>
      <c r="N2521" s="93">
        <v>30080</v>
      </c>
      <c r="O2521" s="94" t="s">
        <v>59</v>
      </c>
      <c r="P2521" s="95">
        <v>3165000</v>
      </c>
      <c r="Q2521" s="95">
        <v>3162191.77</v>
      </c>
      <c r="R2521" s="95"/>
      <c r="S2521" s="96">
        <v>2668386.15</v>
      </c>
      <c r="T2521" s="91" t="s">
        <v>60</v>
      </c>
      <c r="U2521" s="500">
        <v>5.7370000000000001</v>
      </c>
      <c r="V2521" s="500">
        <v>3.0700000000000005E-2</v>
      </c>
      <c r="W2521" s="500">
        <v>0.02</v>
      </c>
      <c r="X2521" s="500">
        <v>5.7062999999999997</v>
      </c>
      <c r="Y2521" s="97">
        <v>39063</v>
      </c>
      <c r="Z2521" s="512">
        <f t="shared" si="235"/>
        <v>573.70000000000005</v>
      </c>
      <c r="AA2521" s="512">
        <f t="shared" si="236"/>
        <v>3.0700000000000003</v>
      </c>
      <c r="AB2521" s="512">
        <f t="shared" si="237"/>
        <v>2</v>
      </c>
      <c r="AC2521" s="512">
        <f t="shared" si="238"/>
        <v>570.63</v>
      </c>
      <c r="AD2521" s="249">
        <v>360</v>
      </c>
      <c r="AE2521" s="249">
        <v>0</v>
      </c>
      <c r="AF2521" s="249">
        <v>1</v>
      </c>
      <c r="AG2521" s="91">
        <v>119</v>
      </c>
      <c r="AH2521" s="97">
        <v>42736</v>
      </c>
      <c r="AI2521" s="98" t="s">
        <v>61</v>
      </c>
      <c r="AJ2521" s="98" t="s">
        <v>61</v>
      </c>
      <c r="AK2521" s="99"/>
      <c r="AL2521" s="100" t="s">
        <v>98</v>
      </c>
      <c r="AM2521" s="97"/>
      <c r="AN2521" s="228">
        <v>130</v>
      </c>
      <c r="AO2521" s="228"/>
      <c r="AP2521" s="228"/>
      <c r="AQ2521" s="89">
        <v>21616</v>
      </c>
      <c r="AR2521" s="89">
        <v>2</v>
      </c>
      <c r="AS2521" s="35">
        <f t="shared" si="239"/>
        <v>7905.4794250000004</v>
      </c>
      <c r="AT2521" s="248" t="s">
        <v>9524</v>
      </c>
      <c r="AU2521" s="95">
        <v>4000000</v>
      </c>
      <c r="AV2521" s="97">
        <v>39024</v>
      </c>
      <c r="AW2521" s="106">
        <v>79.05479425</v>
      </c>
      <c r="AX2521" s="219">
        <v>1969</v>
      </c>
      <c r="AY2521" s="219">
        <v>2006</v>
      </c>
      <c r="AZ2521" s="105">
        <v>58</v>
      </c>
      <c r="BA2521" s="100" t="s">
        <v>63</v>
      </c>
      <c r="BB2521" s="44">
        <f t="shared" si="240"/>
        <v>10000</v>
      </c>
      <c r="BC2521" s="106">
        <v>100</v>
      </c>
      <c r="BD2521" s="97">
        <v>39057</v>
      </c>
      <c r="BE2521" s="95">
        <v>456361.96</v>
      </c>
      <c r="BF2521" s="95">
        <v>177146.52</v>
      </c>
      <c r="BG2521" s="95">
        <v>279215</v>
      </c>
      <c r="BH2521" s="192">
        <v>1.1960355563748499</v>
      </c>
      <c r="BI2521" s="95">
        <v>14500</v>
      </c>
      <c r="BJ2521" s="203">
        <v>250</v>
      </c>
      <c r="BK2521" s="108" t="s">
        <v>64</v>
      </c>
      <c r="BL2521" s="97">
        <v>39051</v>
      </c>
      <c r="BM2521" s="168">
        <v>252752</v>
      </c>
      <c r="BN2521" s="95">
        <v>252752</v>
      </c>
      <c r="BO2521" s="97"/>
      <c r="BP2521" s="95"/>
      <c r="BQ2521" s="95"/>
      <c r="BR2521" s="133"/>
      <c r="BS2521" s="105"/>
      <c r="BT2521" s="169"/>
      <c r="BU2521" s="136"/>
      <c r="BV2521" s="133"/>
      <c r="BW2521" s="105"/>
      <c r="BX2521" s="169"/>
      <c r="BY2521" s="136"/>
      <c r="BZ2521" s="133"/>
      <c r="CA2521" s="105"/>
      <c r="CB2521" s="169"/>
      <c r="CC2521" s="136"/>
      <c r="CD2521" s="169">
        <v>4.9372399275517814E-3</v>
      </c>
      <c r="CE2521" s="169">
        <v>1.0053978427750961E-3</v>
      </c>
    </row>
    <row r="2522" spans="2:83" ht="34">
      <c r="B2522" s="209">
        <v>131</v>
      </c>
      <c r="C2522" s="57">
        <v>3402028</v>
      </c>
      <c r="D2522" s="57">
        <v>1</v>
      </c>
      <c r="E2522" s="155" t="s">
        <v>2024</v>
      </c>
      <c r="F2522" s="241" t="s">
        <v>9526</v>
      </c>
      <c r="G2522" s="241"/>
      <c r="H2522" s="241"/>
      <c r="I2522" s="241"/>
      <c r="J2522" s="58" t="s">
        <v>9527</v>
      </c>
      <c r="K2522" s="58" t="s">
        <v>8100</v>
      </c>
      <c r="L2522" s="58" t="s">
        <v>2742</v>
      </c>
      <c r="M2522" s="59" t="s">
        <v>104</v>
      </c>
      <c r="N2522" s="61">
        <v>46544</v>
      </c>
      <c r="O2522" s="62" t="s">
        <v>222</v>
      </c>
      <c r="P2522" s="79">
        <v>3130000</v>
      </c>
      <c r="Q2522" s="79">
        <v>3130000</v>
      </c>
      <c r="R2522" s="79"/>
      <c r="S2522" s="80">
        <v>2759134.88</v>
      </c>
      <c r="T2522" s="59" t="s">
        <v>70</v>
      </c>
      <c r="U2522" s="499">
        <v>5.7</v>
      </c>
      <c r="V2522" s="499">
        <v>4.07E-2</v>
      </c>
      <c r="W2522" s="499">
        <v>0.02</v>
      </c>
      <c r="X2522" s="499">
        <v>5.6593</v>
      </c>
      <c r="Y2522" s="66">
        <v>39063</v>
      </c>
      <c r="Z2522" s="512">
        <f t="shared" si="235"/>
        <v>570</v>
      </c>
      <c r="AA2522" s="512">
        <f t="shared" si="236"/>
        <v>4.07</v>
      </c>
      <c r="AB2522" s="512">
        <f t="shared" si="237"/>
        <v>2</v>
      </c>
      <c r="AC2522" s="512">
        <f t="shared" si="238"/>
        <v>565.92999999999995</v>
      </c>
      <c r="AD2522" s="240">
        <v>360</v>
      </c>
      <c r="AE2522" s="240">
        <v>24</v>
      </c>
      <c r="AF2522" s="240">
        <v>1</v>
      </c>
      <c r="AG2522" s="59">
        <v>119</v>
      </c>
      <c r="AH2522" s="66">
        <v>42736</v>
      </c>
      <c r="AI2522" s="67" t="s">
        <v>61</v>
      </c>
      <c r="AJ2522" s="67" t="s">
        <v>9452</v>
      </c>
      <c r="AK2522" s="68"/>
      <c r="AL2522" s="69" t="s">
        <v>62</v>
      </c>
      <c r="AM2522" s="66"/>
      <c r="AN2522" s="209">
        <v>131</v>
      </c>
      <c r="AO2522" s="209"/>
      <c r="AP2522" s="209"/>
      <c r="AQ2522" s="57">
        <v>3402028</v>
      </c>
      <c r="AR2522" s="57">
        <v>1</v>
      </c>
      <c r="AS2522" s="35">
        <f t="shared" si="239"/>
        <v>7178.899082568807</v>
      </c>
      <c r="AT2522" s="241" t="s">
        <v>9526</v>
      </c>
      <c r="AU2522" s="79">
        <v>4360000</v>
      </c>
      <c r="AV2522" s="66">
        <v>38899</v>
      </c>
      <c r="AW2522" s="81">
        <v>71.788990825688074</v>
      </c>
      <c r="AX2522" s="216">
        <v>2006</v>
      </c>
      <c r="AY2522" s="216"/>
      <c r="AZ2522" s="74">
        <v>14820</v>
      </c>
      <c r="BA2522" s="69" t="s">
        <v>226</v>
      </c>
      <c r="BB2522" s="44">
        <f t="shared" si="240"/>
        <v>10000</v>
      </c>
      <c r="BC2522" s="81">
        <v>100</v>
      </c>
      <c r="BD2522" s="66">
        <v>39114</v>
      </c>
      <c r="BE2522" s="79">
        <v>283149.43</v>
      </c>
      <c r="BF2522" s="79">
        <v>5662.98</v>
      </c>
      <c r="BG2522" s="79">
        <v>277486.44</v>
      </c>
      <c r="BH2522" s="75">
        <v>1.2660849375197136</v>
      </c>
      <c r="BI2522" s="79">
        <v>1482</v>
      </c>
      <c r="BJ2522" s="197">
        <v>0.1</v>
      </c>
      <c r="BK2522" s="78"/>
      <c r="BL2522" s="66"/>
      <c r="BM2522" s="163"/>
      <c r="BN2522" s="79"/>
      <c r="BO2522" s="66"/>
      <c r="BP2522" s="79"/>
      <c r="BQ2522" s="79"/>
      <c r="BR2522" s="158" t="s">
        <v>1515</v>
      </c>
      <c r="BS2522" s="74">
        <v>14820</v>
      </c>
      <c r="BT2522" s="161">
        <v>1</v>
      </c>
      <c r="BU2522" s="160">
        <v>48091</v>
      </c>
      <c r="BV2522" s="158"/>
      <c r="BW2522" s="74"/>
      <c r="BX2522" s="161"/>
      <c r="BY2522" s="160"/>
      <c r="BZ2522" s="158"/>
      <c r="CA2522" s="74"/>
      <c r="CB2522" s="161"/>
      <c r="CC2522" s="160"/>
      <c r="CD2522" s="161">
        <v>1.2496323173545717E-3</v>
      </c>
      <c r="CE2522" s="161">
        <v>9.9516268359842413E-4</v>
      </c>
    </row>
    <row r="2523" spans="2:83" ht="34">
      <c r="B2523" s="209">
        <v>132</v>
      </c>
      <c r="C2523" s="57">
        <v>20674</v>
      </c>
      <c r="D2523" s="57">
        <v>1</v>
      </c>
      <c r="E2523" s="155" t="s">
        <v>2375</v>
      </c>
      <c r="F2523" s="241" t="s">
        <v>9528</v>
      </c>
      <c r="G2523" s="241"/>
      <c r="H2523" s="241"/>
      <c r="I2523" s="241"/>
      <c r="J2523" s="58" t="s">
        <v>9529</v>
      </c>
      <c r="K2523" s="58" t="s">
        <v>9530</v>
      </c>
      <c r="L2523" s="58" t="s">
        <v>6303</v>
      </c>
      <c r="M2523" s="59" t="s">
        <v>335</v>
      </c>
      <c r="N2523" s="61">
        <v>23150</v>
      </c>
      <c r="O2523" s="62" t="s">
        <v>468</v>
      </c>
      <c r="P2523" s="79">
        <v>3075000</v>
      </c>
      <c r="Q2523" s="79">
        <v>3075000</v>
      </c>
      <c r="R2523" s="79"/>
      <c r="S2523" s="80">
        <v>2773644.25</v>
      </c>
      <c r="T2523" s="59" t="s">
        <v>70</v>
      </c>
      <c r="U2523" s="499">
        <v>5.82</v>
      </c>
      <c r="V2523" s="499">
        <v>3.0700000000000005E-2</v>
      </c>
      <c r="W2523" s="499">
        <v>0.02</v>
      </c>
      <c r="X2523" s="499">
        <v>5.7892999999999999</v>
      </c>
      <c r="Y2523" s="66">
        <v>39041</v>
      </c>
      <c r="Z2523" s="512">
        <f t="shared" si="235"/>
        <v>582</v>
      </c>
      <c r="AA2523" s="512">
        <f t="shared" si="236"/>
        <v>3.0700000000000003</v>
      </c>
      <c r="AB2523" s="512">
        <f t="shared" si="237"/>
        <v>2</v>
      </c>
      <c r="AC2523" s="512">
        <f t="shared" si="238"/>
        <v>578.92999999999995</v>
      </c>
      <c r="AD2523" s="240">
        <v>360</v>
      </c>
      <c r="AE2523" s="240">
        <v>36</v>
      </c>
      <c r="AF2523" s="240">
        <v>2</v>
      </c>
      <c r="AG2523" s="59">
        <v>118</v>
      </c>
      <c r="AH2523" s="66">
        <v>42705</v>
      </c>
      <c r="AI2523" s="67" t="s">
        <v>61</v>
      </c>
      <c r="AJ2523" s="67" t="s">
        <v>61</v>
      </c>
      <c r="AK2523" s="68"/>
      <c r="AL2523" s="69" t="s">
        <v>98</v>
      </c>
      <c r="AM2523" s="66"/>
      <c r="AN2523" s="209">
        <v>132</v>
      </c>
      <c r="AO2523" s="209"/>
      <c r="AP2523" s="209"/>
      <c r="AQ2523" s="57">
        <v>20674</v>
      </c>
      <c r="AR2523" s="57">
        <v>1</v>
      </c>
      <c r="AS2523" s="35">
        <f t="shared" si="239"/>
        <v>7987.0129870129877</v>
      </c>
      <c r="AT2523" s="241" t="s">
        <v>9528</v>
      </c>
      <c r="AU2523" s="79">
        <v>3850000</v>
      </c>
      <c r="AV2523" s="66">
        <v>38994</v>
      </c>
      <c r="AW2523" s="81">
        <v>79.870129870129873</v>
      </c>
      <c r="AX2523" s="216">
        <v>2004</v>
      </c>
      <c r="AY2523" s="216"/>
      <c r="AZ2523" s="74">
        <v>33885</v>
      </c>
      <c r="BA2523" s="69" t="s">
        <v>226</v>
      </c>
      <c r="BB2523" s="44">
        <f t="shared" si="240"/>
        <v>10000</v>
      </c>
      <c r="BC2523" s="81">
        <v>100</v>
      </c>
      <c r="BD2523" s="66">
        <v>38999</v>
      </c>
      <c r="BE2523" s="79">
        <v>383243.83</v>
      </c>
      <c r="BF2523" s="79">
        <v>102138.75</v>
      </c>
      <c r="BG2523" s="79">
        <v>281105</v>
      </c>
      <c r="BH2523" s="75">
        <v>1.1968739538306601</v>
      </c>
      <c r="BI2523" s="79">
        <v>5082.75</v>
      </c>
      <c r="BJ2523" s="197">
        <v>0.15</v>
      </c>
      <c r="BK2523" s="78" t="s">
        <v>64</v>
      </c>
      <c r="BL2523" s="66">
        <v>39021</v>
      </c>
      <c r="BM2523" s="163">
        <v>240786</v>
      </c>
      <c r="BN2523" s="79">
        <v>240786</v>
      </c>
      <c r="BO2523" s="66">
        <v>38717</v>
      </c>
      <c r="BP2523" s="79">
        <v>196934</v>
      </c>
      <c r="BQ2523" s="79">
        <v>196934</v>
      </c>
      <c r="BR2523" s="158" t="s">
        <v>9531</v>
      </c>
      <c r="BS2523" s="74">
        <v>16200</v>
      </c>
      <c r="BT2523" s="161">
        <v>0.47810000000000002</v>
      </c>
      <c r="BU2523" s="160">
        <v>41912</v>
      </c>
      <c r="BV2523" s="158" t="s">
        <v>9532</v>
      </c>
      <c r="BW2523" s="74">
        <v>6000</v>
      </c>
      <c r="BX2523" s="161">
        <v>0.17710000000000001</v>
      </c>
      <c r="BY2523" s="160">
        <v>41827</v>
      </c>
      <c r="BZ2523" s="158" t="s">
        <v>9533</v>
      </c>
      <c r="CA2523" s="74">
        <v>5843</v>
      </c>
      <c r="CB2523" s="161">
        <v>0.1724</v>
      </c>
      <c r="CC2523" s="160">
        <v>40847</v>
      </c>
      <c r="CD2523" s="161">
        <v>1.227673922001696E-3</v>
      </c>
      <c r="CE2523" s="161">
        <v>9.776757993818384E-4</v>
      </c>
    </row>
    <row r="2524" spans="2:83" ht="34">
      <c r="B2524" s="209">
        <v>133</v>
      </c>
      <c r="C2524" s="57">
        <v>3403864</v>
      </c>
      <c r="D2524" s="57">
        <v>1</v>
      </c>
      <c r="E2524" s="155" t="s">
        <v>2024</v>
      </c>
      <c r="F2524" s="241" t="s">
        <v>9534</v>
      </c>
      <c r="G2524" s="241"/>
      <c r="H2524" s="241"/>
      <c r="I2524" s="241"/>
      <c r="J2524" s="58" t="s">
        <v>9535</v>
      </c>
      <c r="K2524" s="58" t="s">
        <v>7712</v>
      </c>
      <c r="L2524" s="58" t="s">
        <v>1116</v>
      </c>
      <c r="M2524" s="59" t="s">
        <v>370</v>
      </c>
      <c r="N2524" s="61">
        <v>48080</v>
      </c>
      <c r="O2524" s="62" t="s">
        <v>570</v>
      </c>
      <c r="P2524" s="79">
        <v>3000000</v>
      </c>
      <c r="Q2524" s="79">
        <v>3000000</v>
      </c>
      <c r="R2524" s="79"/>
      <c r="S2524" s="80">
        <v>2796072.91</v>
      </c>
      <c r="T2524" s="59" t="s">
        <v>70</v>
      </c>
      <c r="U2524" s="499">
        <v>5.6099999999999994</v>
      </c>
      <c r="V2524" s="499">
        <v>4.07E-2</v>
      </c>
      <c r="W2524" s="499">
        <v>0.02</v>
      </c>
      <c r="X2524" s="499">
        <v>5.5693000000000001</v>
      </c>
      <c r="Y2524" s="66">
        <v>39024</v>
      </c>
      <c r="Z2524" s="512">
        <f t="shared" si="235"/>
        <v>561</v>
      </c>
      <c r="AA2524" s="512">
        <f t="shared" si="236"/>
        <v>4.07</v>
      </c>
      <c r="AB2524" s="512">
        <f t="shared" si="237"/>
        <v>2</v>
      </c>
      <c r="AC2524" s="512">
        <f t="shared" si="238"/>
        <v>556.93000000000006</v>
      </c>
      <c r="AD2524" s="240">
        <v>360</v>
      </c>
      <c r="AE2524" s="240">
        <v>60</v>
      </c>
      <c r="AF2524" s="240">
        <v>2</v>
      </c>
      <c r="AG2524" s="59">
        <v>118</v>
      </c>
      <c r="AH2524" s="66">
        <v>42705</v>
      </c>
      <c r="AI2524" s="67" t="s">
        <v>61</v>
      </c>
      <c r="AJ2524" s="67" t="s">
        <v>9536</v>
      </c>
      <c r="AK2524" s="68"/>
      <c r="AL2524" s="69" t="s">
        <v>78</v>
      </c>
      <c r="AM2524" s="66"/>
      <c r="AN2524" s="209">
        <v>133</v>
      </c>
      <c r="AO2524" s="209"/>
      <c r="AP2524" s="209"/>
      <c r="AQ2524" s="57">
        <v>3403864</v>
      </c>
      <c r="AR2524" s="57">
        <v>1</v>
      </c>
      <c r="AS2524" s="35">
        <f t="shared" si="239"/>
        <v>7915.5672823218993</v>
      </c>
      <c r="AT2524" s="241" t="s">
        <v>9534</v>
      </c>
      <c r="AU2524" s="79">
        <v>3790000</v>
      </c>
      <c r="AV2524" s="66">
        <v>38988</v>
      </c>
      <c r="AW2524" s="81">
        <v>79.155672823218993</v>
      </c>
      <c r="AX2524" s="216">
        <v>1952</v>
      </c>
      <c r="AY2524" s="216">
        <v>2002</v>
      </c>
      <c r="AZ2524" s="74">
        <v>315</v>
      </c>
      <c r="BA2524" s="69" t="s">
        <v>63</v>
      </c>
      <c r="BB2524" s="44">
        <f t="shared" si="240"/>
        <v>9968.3544303797462</v>
      </c>
      <c r="BC2524" s="81">
        <v>99.683544303797461</v>
      </c>
      <c r="BD2524" s="66">
        <v>38995</v>
      </c>
      <c r="BE2524" s="79">
        <v>472089.12</v>
      </c>
      <c r="BF2524" s="79">
        <v>208755.56</v>
      </c>
      <c r="BG2524" s="79">
        <v>263333.55</v>
      </c>
      <c r="BH2524" s="75">
        <v>1.2541346964177273</v>
      </c>
      <c r="BI2524" s="79">
        <v>3858.75</v>
      </c>
      <c r="BJ2524" s="197">
        <v>12.25</v>
      </c>
      <c r="BK2524" s="78" t="s">
        <v>3572</v>
      </c>
      <c r="BL2524" s="66">
        <v>38990</v>
      </c>
      <c r="BM2524" s="163">
        <v>222164</v>
      </c>
      <c r="BN2524" s="79">
        <v>222164</v>
      </c>
      <c r="BO2524" s="66">
        <v>38717</v>
      </c>
      <c r="BP2524" s="79">
        <v>247586.82</v>
      </c>
      <c r="BQ2524" s="79">
        <v>247586.82</v>
      </c>
      <c r="BR2524" s="158"/>
      <c r="BS2524" s="74"/>
      <c r="BT2524" s="161"/>
      <c r="BU2524" s="160"/>
      <c r="BV2524" s="158"/>
      <c r="BW2524" s="74"/>
      <c r="BX2524" s="161"/>
      <c r="BY2524" s="160"/>
      <c r="BZ2524" s="158"/>
      <c r="CA2524" s="74"/>
      <c r="CB2524" s="161"/>
      <c r="CC2524" s="160"/>
      <c r="CD2524" s="161">
        <v>1.1977306556114106E-3</v>
      </c>
      <c r="CE2524" s="161">
        <v>9.5383004817740339E-4</v>
      </c>
    </row>
    <row r="2525" spans="2:83" ht="34">
      <c r="B2525" s="209">
        <v>134</v>
      </c>
      <c r="C2525" s="57">
        <v>19474</v>
      </c>
      <c r="D2525" s="57">
        <v>2</v>
      </c>
      <c r="E2525" s="155" t="s">
        <v>2375</v>
      </c>
      <c r="F2525" s="241" t="s">
        <v>9537</v>
      </c>
      <c r="G2525" s="241"/>
      <c r="H2525" s="241"/>
      <c r="I2525" s="241"/>
      <c r="J2525" s="58" t="s">
        <v>9538</v>
      </c>
      <c r="K2525" s="58" t="s">
        <v>9539</v>
      </c>
      <c r="L2525" s="58" t="s">
        <v>123</v>
      </c>
      <c r="M2525" s="59" t="s">
        <v>125</v>
      </c>
      <c r="N2525" s="61">
        <v>98513</v>
      </c>
      <c r="O2525" s="62" t="s">
        <v>59</v>
      </c>
      <c r="P2525" s="79">
        <v>2900000</v>
      </c>
      <c r="Q2525" s="79">
        <v>2900000</v>
      </c>
      <c r="R2525" s="79"/>
      <c r="S2525" s="80">
        <v>2900000</v>
      </c>
      <c r="T2525" s="59" t="s">
        <v>223</v>
      </c>
      <c r="U2525" s="499">
        <v>5.7669999999999995</v>
      </c>
      <c r="V2525" s="499">
        <v>3.0700000000000005E-2</v>
      </c>
      <c r="W2525" s="499">
        <v>0.02</v>
      </c>
      <c r="X2525" s="499">
        <v>5.7363</v>
      </c>
      <c r="Y2525" s="66">
        <v>39065</v>
      </c>
      <c r="Z2525" s="512">
        <f t="shared" si="235"/>
        <v>576.69999999999993</v>
      </c>
      <c r="AA2525" s="512">
        <f t="shared" si="236"/>
        <v>3.0700000000000003</v>
      </c>
      <c r="AB2525" s="512">
        <f t="shared" si="237"/>
        <v>2</v>
      </c>
      <c r="AC2525" s="512">
        <f t="shared" si="238"/>
        <v>573.63</v>
      </c>
      <c r="AD2525" s="240">
        <v>0</v>
      </c>
      <c r="AE2525" s="240">
        <v>120</v>
      </c>
      <c r="AF2525" s="240">
        <v>1</v>
      </c>
      <c r="AG2525" s="59">
        <v>119</v>
      </c>
      <c r="AH2525" s="66">
        <v>42736</v>
      </c>
      <c r="AI2525" s="67" t="s">
        <v>61</v>
      </c>
      <c r="AJ2525" s="67" t="s">
        <v>61</v>
      </c>
      <c r="AK2525" s="68"/>
      <c r="AL2525" s="69" t="s">
        <v>98</v>
      </c>
      <c r="AM2525" s="66"/>
      <c r="AN2525" s="209">
        <v>134</v>
      </c>
      <c r="AO2525" s="209"/>
      <c r="AP2525" s="209"/>
      <c r="AQ2525" s="57">
        <v>19474</v>
      </c>
      <c r="AR2525" s="57">
        <v>2</v>
      </c>
      <c r="AS2525" s="35">
        <f t="shared" si="239"/>
        <v>6196.5811965811999</v>
      </c>
      <c r="AT2525" s="241" t="s">
        <v>9537</v>
      </c>
      <c r="AU2525" s="79">
        <v>4680000</v>
      </c>
      <c r="AV2525" s="66">
        <v>38972</v>
      </c>
      <c r="AW2525" s="81">
        <v>61.965811965812001</v>
      </c>
      <c r="AX2525" s="215">
        <v>1996</v>
      </c>
      <c r="AY2525" s="215"/>
      <c r="AZ2525" s="74">
        <v>48</v>
      </c>
      <c r="BA2525" s="69" t="s">
        <v>63</v>
      </c>
      <c r="BB2525" s="44">
        <f t="shared" si="240"/>
        <v>10000</v>
      </c>
      <c r="BC2525" s="81">
        <v>100</v>
      </c>
      <c r="BD2525" s="66">
        <v>39021</v>
      </c>
      <c r="BE2525" s="79">
        <v>430535.25</v>
      </c>
      <c r="BF2525" s="79">
        <v>175300.73</v>
      </c>
      <c r="BG2525" s="79">
        <v>255235</v>
      </c>
      <c r="BH2525" s="75">
        <v>1.4154921370918279</v>
      </c>
      <c r="BI2525" s="79">
        <v>15216</v>
      </c>
      <c r="BJ2525" s="197">
        <v>317</v>
      </c>
      <c r="BK2525" s="78" t="s">
        <v>64</v>
      </c>
      <c r="BL2525" s="66">
        <v>38960</v>
      </c>
      <c r="BM2525" s="163">
        <v>268039</v>
      </c>
      <c r="BN2525" s="79">
        <v>268039</v>
      </c>
      <c r="BO2525" s="66">
        <v>38717</v>
      </c>
      <c r="BP2525" s="79">
        <v>195640</v>
      </c>
      <c r="BQ2525" s="79">
        <v>195640</v>
      </c>
      <c r="BR2525" s="158"/>
      <c r="BS2525" s="74"/>
      <c r="BT2525" s="161"/>
      <c r="BU2525" s="160"/>
      <c r="BV2525" s="158"/>
      <c r="BW2525" s="74"/>
      <c r="BX2525" s="161"/>
      <c r="BY2525" s="160"/>
      <c r="BZ2525" s="158"/>
      <c r="CA2525" s="74"/>
      <c r="CB2525" s="161"/>
      <c r="CC2525" s="160"/>
      <c r="CD2525" s="161">
        <v>4.5278708033258102E-3</v>
      </c>
      <c r="CE2525" s="161">
        <v>9.2203571323815656E-4</v>
      </c>
    </row>
    <row r="2526" spans="2:83" ht="23">
      <c r="B2526" s="209">
        <v>135</v>
      </c>
      <c r="C2526" s="57">
        <v>18504</v>
      </c>
      <c r="D2526" s="57">
        <v>1</v>
      </c>
      <c r="E2526" s="155" t="s">
        <v>2375</v>
      </c>
      <c r="F2526" s="241" t="s">
        <v>9540</v>
      </c>
      <c r="G2526" s="241"/>
      <c r="H2526" s="241"/>
      <c r="I2526" s="241"/>
      <c r="J2526" s="58" t="s">
        <v>9541</v>
      </c>
      <c r="K2526" s="58" t="s">
        <v>2981</v>
      </c>
      <c r="L2526" s="58" t="s">
        <v>81</v>
      </c>
      <c r="M2526" s="59" t="s">
        <v>83</v>
      </c>
      <c r="N2526" s="61">
        <v>85338</v>
      </c>
      <c r="O2526" s="62" t="s">
        <v>351</v>
      </c>
      <c r="P2526" s="79">
        <v>2900000</v>
      </c>
      <c r="Q2526" s="79">
        <v>2900000</v>
      </c>
      <c r="R2526" s="79"/>
      <c r="S2526" s="80">
        <v>2571417.98</v>
      </c>
      <c r="T2526" s="59" t="s">
        <v>70</v>
      </c>
      <c r="U2526" s="499">
        <v>5.9470000000000001</v>
      </c>
      <c r="V2526" s="499">
        <v>3.0700000000000005E-2</v>
      </c>
      <c r="W2526" s="499">
        <v>0.02</v>
      </c>
      <c r="X2526" s="499">
        <v>5.9162999999999997</v>
      </c>
      <c r="Y2526" s="66">
        <v>39036</v>
      </c>
      <c r="Z2526" s="512">
        <f t="shared" si="235"/>
        <v>594.70000000000005</v>
      </c>
      <c r="AA2526" s="512">
        <f t="shared" si="236"/>
        <v>3.0700000000000003</v>
      </c>
      <c r="AB2526" s="512">
        <f t="shared" si="237"/>
        <v>2</v>
      </c>
      <c r="AC2526" s="512">
        <f t="shared" si="238"/>
        <v>591.63</v>
      </c>
      <c r="AD2526" s="240">
        <v>360</v>
      </c>
      <c r="AE2526" s="240">
        <v>24</v>
      </c>
      <c r="AF2526" s="240">
        <v>2</v>
      </c>
      <c r="AG2526" s="59">
        <v>118</v>
      </c>
      <c r="AH2526" s="66">
        <v>42705</v>
      </c>
      <c r="AI2526" s="67" t="s">
        <v>61</v>
      </c>
      <c r="AJ2526" s="67" t="s">
        <v>61</v>
      </c>
      <c r="AK2526" s="68"/>
      <c r="AL2526" s="69" t="s">
        <v>98</v>
      </c>
      <c r="AM2526" s="66"/>
      <c r="AN2526" s="209">
        <v>135</v>
      </c>
      <c r="AO2526" s="209"/>
      <c r="AP2526" s="209"/>
      <c r="AQ2526" s="57">
        <v>18504</v>
      </c>
      <c r="AR2526" s="57">
        <v>1</v>
      </c>
      <c r="AS2526" s="35">
        <f t="shared" si="239"/>
        <v>7073.1707317073169</v>
      </c>
      <c r="AT2526" s="241" t="s">
        <v>9540</v>
      </c>
      <c r="AU2526" s="79">
        <v>4100000</v>
      </c>
      <c r="AV2526" s="66">
        <v>39109</v>
      </c>
      <c r="AW2526" s="81">
        <v>70.731707317073173</v>
      </c>
      <c r="AX2526" s="216">
        <v>2005</v>
      </c>
      <c r="AY2526" s="216"/>
      <c r="AZ2526" s="74">
        <v>16204</v>
      </c>
      <c r="BA2526" s="69" t="s">
        <v>226</v>
      </c>
      <c r="BB2526" s="44">
        <f t="shared" si="240"/>
        <v>7600</v>
      </c>
      <c r="BC2526" s="81">
        <v>76</v>
      </c>
      <c r="BD2526" s="66">
        <v>39027</v>
      </c>
      <c r="BE2526" s="79">
        <v>411601.66</v>
      </c>
      <c r="BF2526" s="79">
        <v>140097.07</v>
      </c>
      <c r="BG2526" s="79">
        <v>271505</v>
      </c>
      <c r="BH2526" s="75">
        <v>1.2098277232674699</v>
      </c>
      <c r="BI2526" s="79">
        <v>2430.6</v>
      </c>
      <c r="BJ2526" s="197">
        <v>0.15</v>
      </c>
      <c r="BK2526" s="78" t="s">
        <v>64</v>
      </c>
      <c r="BL2526" s="66">
        <v>38960</v>
      </c>
      <c r="BM2526" s="163">
        <v>63474</v>
      </c>
      <c r="BN2526" s="79">
        <v>63474</v>
      </c>
      <c r="BO2526" s="66"/>
      <c r="BP2526" s="79"/>
      <c r="BQ2526" s="79"/>
      <c r="BR2526" s="158" t="s">
        <v>9542</v>
      </c>
      <c r="BS2526" s="74">
        <v>4250</v>
      </c>
      <c r="BT2526" s="161">
        <v>0.26229999999999998</v>
      </c>
      <c r="BU2526" s="160">
        <v>41326</v>
      </c>
      <c r="BV2526" s="158" t="s">
        <v>9543</v>
      </c>
      <c r="BW2526" s="74">
        <v>3883</v>
      </c>
      <c r="BX2526" s="161">
        <v>0.23960000000000001</v>
      </c>
      <c r="BY2526" s="160">
        <v>43070</v>
      </c>
      <c r="BZ2526" s="158" t="s">
        <v>9544</v>
      </c>
      <c r="CA2526" s="74">
        <v>3026</v>
      </c>
      <c r="CB2526" s="161">
        <v>0.1867</v>
      </c>
      <c r="CC2526" s="160">
        <v>40786</v>
      </c>
      <c r="CD2526" s="161">
        <v>1.1578063004243637E-3</v>
      </c>
      <c r="CE2526" s="161">
        <v>9.2203571323815656E-4</v>
      </c>
    </row>
    <row r="2527" spans="2:83" ht="23">
      <c r="B2527" s="228">
        <v>136</v>
      </c>
      <c r="C2527" s="89">
        <v>21621</v>
      </c>
      <c r="D2527" s="89">
        <v>1</v>
      </c>
      <c r="E2527" s="147" t="s">
        <v>2375</v>
      </c>
      <c r="F2527" s="248" t="s">
        <v>9545</v>
      </c>
      <c r="G2527" s="248"/>
      <c r="H2527" s="248"/>
      <c r="I2527" s="248"/>
      <c r="J2527" s="90" t="s">
        <v>9546</v>
      </c>
      <c r="K2527" s="90" t="s">
        <v>801</v>
      </c>
      <c r="L2527" s="90" t="s">
        <v>1043</v>
      </c>
      <c r="M2527" s="91" t="s">
        <v>104</v>
      </c>
      <c r="N2527" s="93">
        <v>46236</v>
      </c>
      <c r="O2527" s="94" t="s">
        <v>222</v>
      </c>
      <c r="P2527" s="95">
        <v>2670000</v>
      </c>
      <c r="Q2527" s="95">
        <v>2667717.69</v>
      </c>
      <c r="R2527" s="95"/>
      <c r="S2527" s="96">
        <v>2260774.34</v>
      </c>
      <c r="T2527" s="91" t="s">
        <v>60</v>
      </c>
      <c r="U2527" s="500">
        <v>5.8819999999999997</v>
      </c>
      <c r="V2527" s="500">
        <v>3.0700000000000005E-2</v>
      </c>
      <c r="W2527" s="500">
        <v>0.02</v>
      </c>
      <c r="X2527" s="500">
        <v>5.8512999999999993</v>
      </c>
      <c r="Y2527" s="97">
        <v>39056</v>
      </c>
      <c r="Z2527" s="512">
        <f t="shared" si="235"/>
        <v>588.19999999999993</v>
      </c>
      <c r="AA2527" s="512">
        <f t="shared" si="236"/>
        <v>3.0700000000000003</v>
      </c>
      <c r="AB2527" s="512">
        <f t="shared" si="237"/>
        <v>2</v>
      </c>
      <c r="AC2527" s="512">
        <f t="shared" si="238"/>
        <v>585.12999999999988</v>
      </c>
      <c r="AD2527" s="249">
        <v>360</v>
      </c>
      <c r="AE2527" s="249">
        <v>0</v>
      </c>
      <c r="AF2527" s="249">
        <v>1</v>
      </c>
      <c r="AG2527" s="91">
        <v>119</v>
      </c>
      <c r="AH2527" s="97">
        <v>42736</v>
      </c>
      <c r="AI2527" s="98" t="s">
        <v>61</v>
      </c>
      <c r="AJ2527" s="98" t="s">
        <v>61</v>
      </c>
      <c r="AK2527" s="99"/>
      <c r="AL2527" s="100" t="s">
        <v>98</v>
      </c>
      <c r="AM2527" s="97"/>
      <c r="AN2527" s="228">
        <v>136</v>
      </c>
      <c r="AO2527" s="228"/>
      <c r="AP2527" s="228"/>
      <c r="AQ2527" s="89">
        <v>21621</v>
      </c>
      <c r="AR2527" s="89">
        <v>1</v>
      </c>
      <c r="AS2527" s="35">
        <f t="shared" si="239"/>
        <v>6428.2353975903998</v>
      </c>
      <c r="AT2527" s="248" t="s">
        <v>9545</v>
      </c>
      <c r="AU2527" s="95">
        <v>4150000</v>
      </c>
      <c r="AV2527" s="97">
        <v>39012</v>
      </c>
      <c r="AW2527" s="106">
        <v>64.282353975904002</v>
      </c>
      <c r="AX2527" s="220">
        <v>2006</v>
      </c>
      <c r="AY2527" s="220"/>
      <c r="AZ2527" s="105">
        <v>20395</v>
      </c>
      <c r="BA2527" s="100" t="s">
        <v>226</v>
      </c>
      <c r="BB2527" s="44">
        <f t="shared" si="240"/>
        <v>10000</v>
      </c>
      <c r="BC2527" s="106">
        <v>100</v>
      </c>
      <c r="BD2527" s="97">
        <v>39114</v>
      </c>
      <c r="BE2527" s="95">
        <v>361804.28</v>
      </c>
      <c r="BF2527" s="95">
        <v>91313.13</v>
      </c>
      <c r="BG2527" s="95">
        <v>270491</v>
      </c>
      <c r="BH2527" s="192">
        <v>1.36413258838463</v>
      </c>
      <c r="BI2527" s="95">
        <v>2039.5</v>
      </c>
      <c r="BJ2527" s="203">
        <v>0.1</v>
      </c>
      <c r="BK2527" s="108"/>
      <c r="BL2527" s="97"/>
      <c r="BM2527" s="168"/>
      <c r="BN2527" s="95"/>
      <c r="BO2527" s="97"/>
      <c r="BP2527" s="95"/>
      <c r="BQ2527" s="95"/>
      <c r="BR2527" s="133" t="s">
        <v>1574</v>
      </c>
      <c r="BS2527" s="105">
        <v>20395</v>
      </c>
      <c r="BT2527" s="169">
        <v>1</v>
      </c>
      <c r="BU2527" s="136">
        <v>42674</v>
      </c>
      <c r="BV2527" s="133"/>
      <c r="BW2527" s="105"/>
      <c r="BX2527" s="169"/>
      <c r="BY2527" s="136"/>
      <c r="BZ2527" s="133"/>
      <c r="CA2527" s="105"/>
      <c r="CB2527" s="169"/>
      <c r="CC2527" s="136"/>
      <c r="CD2527" s="169">
        <v>1.065069085943286E-3</v>
      </c>
      <c r="CE2527" s="169">
        <v>8.4818309759213703E-4</v>
      </c>
    </row>
    <row r="2528" spans="2:83" ht="23">
      <c r="B2528" s="228">
        <v>137</v>
      </c>
      <c r="C2528" s="89">
        <v>3402991</v>
      </c>
      <c r="D2528" s="89">
        <v>1</v>
      </c>
      <c r="E2528" s="147" t="s">
        <v>2024</v>
      </c>
      <c r="F2528" s="248" t="s">
        <v>9547</v>
      </c>
      <c r="G2528" s="248"/>
      <c r="H2528" s="248"/>
      <c r="I2528" s="248"/>
      <c r="J2528" s="90" t="s">
        <v>9548</v>
      </c>
      <c r="K2528" s="90" t="s">
        <v>9549</v>
      </c>
      <c r="L2528" s="90" t="s">
        <v>9550</v>
      </c>
      <c r="M2528" s="91" t="s">
        <v>286</v>
      </c>
      <c r="N2528" s="93">
        <v>61068</v>
      </c>
      <c r="O2528" s="94" t="s">
        <v>468</v>
      </c>
      <c r="P2528" s="95">
        <v>2665000</v>
      </c>
      <c r="Q2528" s="95">
        <v>2665000</v>
      </c>
      <c r="R2528" s="95"/>
      <c r="S2528" s="96">
        <v>2665000</v>
      </c>
      <c r="T2528" s="91" t="s">
        <v>223</v>
      </c>
      <c r="U2528" s="500">
        <v>6.048</v>
      </c>
      <c r="V2528" s="500">
        <v>4.07E-2</v>
      </c>
      <c r="W2528" s="500">
        <v>0.02</v>
      </c>
      <c r="X2528" s="500">
        <v>6.0072999999999999</v>
      </c>
      <c r="Y2528" s="97">
        <v>38958</v>
      </c>
      <c r="Z2528" s="512">
        <f t="shared" si="235"/>
        <v>604.79999999999995</v>
      </c>
      <c r="AA2528" s="512">
        <f t="shared" si="236"/>
        <v>4.07</v>
      </c>
      <c r="AB2528" s="512">
        <f t="shared" si="237"/>
        <v>2</v>
      </c>
      <c r="AC2528" s="512">
        <f t="shared" si="238"/>
        <v>600.73</v>
      </c>
      <c r="AD2528" s="249">
        <v>0</v>
      </c>
      <c r="AE2528" s="249">
        <v>120</v>
      </c>
      <c r="AF2528" s="249">
        <v>5</v>
      </c>
      <c r="AG2528" s="91">
        <v>115</v>
      </c>
      <c r="AH2528" s="97">
        <v>42614</v>
      </c>
      <c r="AI2528" s="98" t="s">
        <v>61</v>
      </c>
      <c r="AJ2528" s="98" t="s">
        <v>9353</v>
      </c>
      <c r="AK2528" s="99"/>
      <c r="AL2528" s="100" t="s">
        <v>98</v>
      </c>
      <c r="AM2528" s="97"/>
      <c r="AN2528" s="228">
        <v>137</v>
      </c>
      <c r="AO2528" s="228"/>
      <c r="AP2528" s="228"/>
      <c r="AQ2528" s="89">
        <v>3402991</v>
      </c>
      <c r="AR2528" s="89">
        <v>1</v>
      </c>
      <c r="AS2528" s="35">
        <f t="shared" si="239"/>
        <v>6500</v>
      </c>
      <c r="AT2528" s="248" t="s">
        <v>9547</v>
      </c>
      <c r="AU2528" s="95">
        <v>4100000</v>
      </c>
      <c r="AV2528" s="97">
        <v>38884</v>
      </c>
      <c r="AW2528" s="106">
        <v>65</v>
      </c>
      <c r="AX2528" s="219">
        <v>2003</v>
      </c>
      <c r="AY2528" s="219"/>
      <c r="AZ2528" s="105">
        <v>72000</v>
      </c>
      <c r="BA2528" s="100" t="s">
        <v>226</v>
      </c>
      <c r="BB2528" s="44">
        <f t="shared" si="240"/>
        <v>10000</v>
      </c>
      <c r="BC2528" s="106">
        <v>100</v>
      </c>
      <c r="BD2528" s="97">
        <v>39114</v>
      </c>
      <c r="BE2528" s="95">
        <v>290700</v>
      </c>
      <c r="BF2528" s="95">
        <v>5814</v>
      </c>
      <c r="BG2528" s="95">
        <v>284886</v>
      </c>
      <c r="BH2528" s="192">
        <v>1.5015145228977507</v>
      </c>
      <c r="BI2528" s="95">
        <v>18000</v>
      </c>
      <c r="BJ2528" s="203">
        <v>0.25</v>
      </c>
      <c r="BK2528" s="108"/>
      <c r="BL2528" s="97"/>
      <c r="BM2528" s="168"/>
      <c r="BN2528" s="95"/>
      <c r="BO2528" s="97"/>
      <c r="BP2528" s="95"/>
      <c r="BQ2528" s="95"/>
      <c r="BR2528" s="133" t="s">
        <v>9467</v>
      </c>
      <c r="BS2528" s="105">
        <v>72000</v>
      </c>
      <c r="BT2528" s="169">
        <v>1</v>
      </c>
      <c r="BU2528" s="136">
        <v>44439</v>
      </c>
      <c r="BV2528" s="133"/>
      <c r="BW2528" s="105"/>
      <c r="BX2528" s="169"/>
      <c r="BY2528" s="136"/>
      <c r="BZ2528" s="133"/>
      <c r="CA2528" s="105"/>
      <c r="CB2528" s="169"/>
      <c r="CC2528" s="136"/>
      <c r="CD2528" s="169">
        <v>1.0639840657348033E-3</v>
      </c>
      <c r="CE2528" s="169">
        <v>8.4731902613092666E-4</v>
      </c>
    </row>
    <row r="2529" spans="2:83" ht="23">
      <c r="B2529" s="228">
        <v>138</v>
      </c>
      <c r="C2529" s="89">
        <v>3400454</v>
      </c>
      <c r="D2529" s="89">
        <v>1</v>
      </c>
      <c r="E2529" s="147" t="s">
        <v>2024</v>
      </c>
      <c r="F2529" s="248" t="s">
        <v>9551</v>
      </c>
      <c r="G2529" s="248"/>
      <c r="H2529" s="248"/>
      <c r="I2529" s="248"/>
      <c r="J2529" s="90" t="s">
        <v>9551</v>
      </c>
      <c r="K2529" s="90" t="s">
        <v>731</v>
      </c>
      <c r="L2529" s="90" t="s">
        <v>875</v>
      </c>
      <c r="M2529" s="91" t="s">
        <v>4205</v>
      </c>
      <c r="N2529" s="93">
        <v>4101</v>
      </c>
      <c r="O2529" s="94" t="s">
        <v>351</v>
      </c>
      <c r="P2529" s="95">
        <v>2650000</v>
      </c>
      <c r="Q2529" s="95">
        <v>2650000</v>
      </c>
      <c r="R2529" s="95"/>
      <c r="S2529" s="96">
        <v>1733355.98</v>
      </c>
      <c r="T2529" s="91" t="s">
        <v>60</v>
      </c>
      <c r="U2529" s="500">
        <v>5.7959999999999994</v>
      </c>
      <c r="V2529" s="500">
        <v>4.07E-2</v>
      </c>
      <c r="W2529" s="500">
        <v>0.02</v>
      </c>
      <c r="X2529" s="500">
        <v>5.7553000000000001</v>
      </c>
      <c r="Y2529" s="97">
        <v>39112</v>
      </c>
      <c r="Z2529" s="512">
        <f t="shared" si="235"/>
        <v>579.59999999999991</v>
      </c>
      <c r="AA2529" s="512">
        <f t="shared" si="236"/>
        <v>4.07</v>
      </c>
      <c r="AB2529" s="512">
        <f t="shared" si="237"/>
        <v>2</v>
      </c>
      <c r="AC2529" s="512">
        <f t="shared" si="238"/>
        <v>575.53</v>
      </c>
      <c r="AD2529" s="249">
        <v>240</v>
      </c>
      <c r="AE2529" s="249">
        <v>0</v>
      </c>
      <c r="AF2529" s="249">
        <v>0</v>
      </c>
      <c r="AG2529" s="91">
        <v>120</v>
      </c>
      <c r="AH2529" s="97">
        <v>42767</v>
      </c>
      <c r="AI2529" s="98" t="s">
        <v>61</v>
      </c>
      <c r="AJ2529" s="98" t="s">
        <v>61</v>
      </c>
      <c r="AK2529" s="99"/>
      <c r="AL2529" s="100" t="s">
        <v>78</v>
      </c>
      <c r="AM2529" s="97"/>
      <c r="AN2529" s="228">
        <v>138</v>
      </c>
      <c r="AO2529" s="228"/>
      <c r="AP2529" s="228"/>
      <c r="AQ2529" s="89">
        <v>3400454</v>
      </c>
      <c r="AR2529" s="89">
        <v>1</v>
      </c>
      <c r="AS2529" s="35">
        <f t="shared" si="239"/>
        <v>5000</v>
      </c>
      <c r="AT2529" s="248" t="s">
        <v>9551</v>
      </c>
      <c r="AU2529" s="95">
        <v>5300000</v>
      </c>
      <c r="AV2529" s="97">
        <v>39083</v>
      </c>
      <c r="AW2529" s="106">
        <v>50</v>
      </c>
      <c r="AX2529" s="220">
        <v>2006</v>
      </c>
      <c r="AY2529" s="220"/>
      <c r="AZ2529" s="105">
        <v>24854</v>
      </c>
      <c r="BA2529" s="100" t="s">
        <v>226</v>
      </c>
      <c r="BB2529" s="44">
        <f t="shared" si="240"/>
        <v>10000</v>
      </c>
      <c r="BC2529" s="106">
        <v>100</v>
      </c>
      <c r="BD2529" s="97">
        <v>39104</v>
      </c>
      <c r="BE2529" s="95">
        <v>519500.61</v>
      </c>
      <c r="BF2529" s="95">
        <v>136283.03</v>
      </c>
      <c r="BG2529" s="95">
        <v>383217.58</v>
      </c>
      <c r="BH2529" s="192">
        <v>1.6043548986775633</v>
      </c>
      <c r="BI2529" s="95">
        <v>2485.4</v>
      </c>
      <c r="BJ2529" s="203">
        <v>0.1</v>
      </c>
      <c r="BK2529" s="108"/>
      <c r="BL2529" s="97"/>
      <c r="BM2529" s="168"/>
      <c r="BN2529" s="95"/>
      <c r="BO2529" s="97"/>
      <c r="BP2529" s="95"/>
      <c r="BQ2529" s="95"/>
      <c r="BR2529" s="133" t="s">
        <v>9552</v>
      </c>
      <c r="BS2529" s="105">
        <v>13062</v>
      </c>
      <c r="BT2529" s="169">
        <v>0.52554920737104693</v>
      </c>
      <c r="BU2529" s="136">
        <v>42917</v>
      </c>
      <c r="BV2529" s="133" t="s">
        <v>9553</v>
      </c>
      <c r="BW2529" s="105">
        <v>8636</v>
      </c>
      <c r="BX2529" s="169">
        <v>0.34746922024623805</v>
      </c>
      <c r="BY2529" s="136">
        <v>42735</v>
      </c>
      <c r="BZ2529" s="133" t="s">
        <v>9554</v>
      </c>
      <c r="CA2529" s="105">
        <v>3156</v>
      </c>
      <c r="CB2529" s="169">
        <v>0.12698157238271507</v>
      </c>
      <c r="CC2529" s="136">
        <v>41183</v>
      </c>
      <c r="CD2529" s="169">
        <v>1.057995412456746E-3</v>
      </c>
      <c r="CE2529" s="169">
        <v>8.425498758900397E-4</v>
      </c>
    </row>
    <row r="2530" spans="2:83" ht="23">
      <c r="B2530" s="228">
        <v>139</v>
      </c>
      <c r="C2530" s="89">
        <v>19843</v>
      </c>
      <c r="D2530" s="89">
        <v>2</v>
      </c>
      <c r="E2530" s="147" t="s">
        <v>2375</v>
      </c>
      <c r="F2530" s="248" t="s">
        <v>9555</v>
      </c>
      <c r="G2530" s="248"/>
      <c r="H2530" s="248"/>
      <c r="I2530" s="248"/>
      <c r="J2530" s="90" t="s">
        <v>9556</v>
      </c>
      <c r="K2530" s="90" t="s">
        <v>1299</v>
      </c>
      <c r="L2530" s="90" t="s">
        <v>208</v>
      </c>
      <c r="M2530" s="91" t="s">
        <v>153</v>
      </c>
      <c r="N2530" s="93">
        <v>40218</v>
      </c>
      <c r="O2530" s="94" t="s">
        <v>59</v>
      </c>
      <c r="P2530" s="95">
        <v>2480000</v>
      </c>
      <c r="Q2530" s="95">
        <v>2477849.7400000002</v>
      </c>
      <c r="R2530" s="95"/>
      <c r="S2530" s="96">
        <v>2096483.85</v>
      </c>
      <c r="T2530" s="91" t="s">
        <v>60</v>
      </c>
      <c r="U2530" s="500">
        <v>5.827</v>
      </c>
      <c r="V2530" s="500">
        <v>6.0700000000000004E-2</v>
      </c>
      <c r="W2530" s="500">
        <v>0.05</v>
      </c>
      <c r="X2530" s="500">
        <v>5.7663000000000002</v>
      </c>
      <c r="Y2530" s="97">
        <v>39078</v>
      </c>
      <c r="Z2530" s="512">
        <f t="shared" si="235"/>
        <v>582.70000000000005</v>
      </c>
      <c r="AA2530" s="512">
        <f t="shared" si="236"/>
        <v>6.07</v>
      </c>
      <c r="AB2530" s="512">
        <f t="shared" si="237"/>
        <v>5</v>
      </c>
      <c r="AC2530" s="512">
        <f t="shared" si="238"/>
        <v>576.63</v>
      </c>
      <c r="AD2530" s="249">
        <v>360</v>
      </c>
      <c r="AE2530" s="249">
        <v>0</v>
      </c>
      <c r="AF2530" s="249">
        <v>1</v>
      </c>
      <c r="AG2530" s="91">
        <v>119</v>
      </c>
      <c r="AH2530" s="97">
        <v>42736</v>
      </c>
      <c r="AI2530" s="98" t="s">
        <v>61</v>
      </c>
      <c r="AJ2530" s="98" t="s">
        <v>61</v>
      </c>
      <c r="AK2530" s="99"/>
      <c r="AL2530" s="100" t="s">
        <v>98</v>
      </c>
      <c r="AM2530" s="97"/>
      <c r="AN2530" s="228">
        <v>139</v>
      </c>
      <c r="AO2530" s="228"/>
      <c r="AP2530" s="228"/>
      <c r="AQ2530" s="89">
        <v>19843</v>
      </c>
      <c r="AR2530" s="89">
        <v>2</v>
      </c>
      <c r="AS2530" s="35">
        <f t="shared" si="239"/>
        <v>7993.0636774193563</v>
      </c>
      <c r="AT2530" s="248" t="s">
        <v>9555</v>
      </c>
      <c r="AU2530" s="95">
        <v>3100000</v>
      </c>
      <c r="AV2530" s="97">
        <v>39003</v>
      </c>
      <c r="AW2530" s="106">
        <v>79.930636774193559</v>
      </c>
      <c r="AX2530" s="219">
        <v>1970</v>
      </c>
      <c r="AY2530" s="219">
        <v>2003</v>
      </c>
      <c r="AZ2530" s="105">
        <v>119</v>
      </c>
      <c r="BA2530" s="100" t="s">
        <v>63</v>
      </c>
      <c r="BB2530" s="44">
        <f t="shared" si="240"/>
        <v>9170</v>
      </c>
      <c r="BC2530" s="106">
        <v>91.7</v>
      </c>
      <c r="BD2530" s="97">
        <v>39066</v>
      </c>
      <c r="BE2530" s="95">
        <v>603946.80000000005</v>
      </c>
      <c r="BF2530" s="95">
        <v>338946.46</v>
      </c>
      <c r="BG2530" s="95">
        <v>265000</v>
      </c>
      <c r="BH2530" s="192">
        <v>1.34329223921382</v>
      </c>
      <c r="BI2530" s="95">
        <v>29750</v>
      </c>
      <c r="BJ2530" s="203">
        <v>250</v>
      </c>
      <c r="BK2530" s="108" t="s">
        <v>276</v>
      </c>
      <c r="BL2530" s="97">
        <v>39082</v>
      </c>
      <c r="BM2530" s="168">
        <v>216350</v>
      </c>
      <c r="BN2530" s="95">
        <v>215166</v>
      </c>
      <c r="BO2530" s="97">
        <v>38717</v>
      </c>
      <c r="BP2530" s="95">
        <v>234096</v>
      </c>
      <c r="BQ2530" s="95">
        <v>176859</v>
      </c>
      <c r="BR2530" s="133"/>
      <c r="BS2530" s="105"/>
      <c r="BT2530" s="169"/>
      <c r="BU2530" s="136"/>
      <c r="BV2530" s="133"/>
      <c r="BW2530" s="105"/>
      <c r="BX2530" s="169"/>
      <c r="BY2530" s="136"/>
      <c r="BZ2530" s="133"/>
      <c r="CA2530" s="105"/>
      <c r="CB2530" s="169"/>
      <c r="CC2530" s="136"/>
      <c r="CD2530" s="169">
        <v>3.868752928542914E-3</v>
      </c>
      <c r="CE2530" s="169">
        <v>7.8781584562685552E-4</v>
      </c>
    </row>
    <row r="2531" spans="2:83" ht="23">
      <c r="B2531" s="228">
        <v>140</v>
      </c>
      <c r="C2531" s="89">
        <v>20112</v>
      </c>
      <c r="D2531" s="89">
        <v>1</v>
      </c>
      <c r="E2531" s="147" t="s">
        <v>2375</v>
      </c>
      <c r="F2531" s="248" t="s">
        <v>9557</v>
      </c>
      <c r="G2531" s="248"/>
      <c r="H2531" s="248"/>
      <c r="I2531" s="248"/>
      <c r="J2531" s="90" t="s">
        <v>9558</v>
      </c>
      <c r="K2531" s="90" t="s">
        <v>386</v>
      </c>
      <c r="L2531" s="90" t="s">
        <v>241</v>
      </c>
      <c r="M2531" s="91" t="s">
        <v>58</v>
      </c>
      <c r="N2531" s="93">
        <v>92614</v>
      </c>
      <c r="O2531" s="94" t="s">
        <v>351</v>
      </c>
      <c r="P2531" s="95">
        <v>2410000</v>
      </c>
      <c r="Q2531" s="95">
        <v>2406138.58</v>
      </c>
      <c r="R2531" s="95"/>
      <c r="S2531" s="96">
        <v>2056459.45</v>
      </c>
      <c r="T2531" s="91" t="s">
        <v>60</v>
      </c>
      <c r="U2531" s="500">
        <v>6.1379999999999999</v>
      </c>
      <c r="V2531" s="500">
        <v>3.0700000000000005E-2</v>
      </c>
      <c r="W2531" s="500">
        <v>0.02</v>
      </c>
      <c r="X2531" s="500">
        <v>6.1072999999999995</v>
      </c>
      <c r="Y2531" s="97">
        <v>39037</v>
      </c>
      <c r="Z2531" s="512">
        <f t="shared" si="235"/>
        <v>613.79999999999995</v>
      </c>
      <c r="AA2531" s="512">
        <f t="shared" si="236"/>
        <v>3.0700000000000003</v>
      </c>
      <c r="AB2531" s="512">
        <f t="shared" si="237"/>
        <v>2</v>
      </c>
      <c r="AC2531" s="512">
        <f t="shared" si="238"/>
        <v>610.7299999999999</v>
      </c>
      <c r="AD2531" s="249">
        <v>360</v>
      </c>
      <c r="AE2531" s="249">
        <v>0</v>
      </c>
      <c r="AF2531" s="249">
        <v>2</v>
      </c>
      <c r="AG2531" s="91">
        <v>118</v>
      </c>
      <c r="AH2531" s="97">
        <v>42705</v>
      </c>
      <c r="AI2531" s="98" t="s">
        <v>61</v>
      </c>
      <c r="AJ2531" s="98" t="s">
        <v>61</v>
      </c>
      <c r="AK2531" s="99"/>
      <c r="AL2531" s="100" t="s">
        <v>98</v>
      </c>
      <c r="AM2531" s="97"/>
      <c r="AN2531" s="228">
        <v>140</v>
      </c>
      <c r="AO2531" s="228"/>
      <c r="AP2531" s="228"/>
      <c r="AQ2531" s="89">
        <v>20112</v>
      </c>
      <c r="AR2531" s="89">
        <v>1</v>
      </c>
      <c r="AS2531" s="35">
        <f t="shared" si="239"/>
        <v>6416.3695466666995</v>
      </c>
      <c r="AT2531" s="248" t="s">
        <v>9557</v>
      </c>
      <c r="AU2531" s="95">
        <v>3750000</v>
      </c>
      <c r="AV2531" s="97">
        <v>38951</v>
      </c>
      <c r="AW2531" s="106">
        <v>64.163695466666994</v>
      </c>
      <c r="AX2531" s="219">
        <v>1980</v>
      </c>
      <c r="AY2531" s="219"/>
      <c r="AZ2531" s="105">
        <v>16665</v>
      </c>
      <c r="BA2531" s="100" t="s">
        <v>226</v>
      </c>
      <c r="BB2531" s="44">
        <f t="shared" si="240"/>
        <v>10000</v>
      </c>
      <c r="BC2531" s="106">
        <v>100</v>
      </c>
      <c r="BD2531" s="97">
        <v>39037</v>
      </c>
      <c r="BE2531" s="95">
        <v>350533.13</v>
      </c>
      <c r="BF2531" s="95">
        <v>110141.58</v>
      </c>
      <c r="BG2531" s="95">
        <v>240392</v>
      </c>
      <c r="BH2531" s="192">
        <v>1.2040506430400399</v>
      </c>
      <c r="BI2531" s="95">
        <v>5332.8</v>
      </c>
      <c r="BJ2531" s="203">
        <v>0.32</v>
      </c>
      <c r="BK2531" s="108" t="s">
        <v>64</v>
      </c>
      <c r="BL2531" s="97">
        <v>39021</v>
      </c>
      <c r="BM2531" s="168">
        <v>255429</v>
      </c>
      <c r="BN2531" s="95">
        <v>255429</v>
      </c>
      <c r="BO2531" s="97">
        <v>38717</v>
      </c>
      <c r="BP2531" s="95">
        <v>286627</v>
      </c>
      <c r="BQ2531" s="95">
        <v>286627</v>
      </c>
      <c r="BR2531" s="133" t="s">
        <v>9559</v>
      </c>
      <c r="BS2531" s="105">
        <v>6062</v>
      </c>
      <c r="BT2531" s="169">
        <v>0.36380000000000001</v>
      </c>
      <c r="BU2531" s="136">
        <v>43373</v>
      </c>
      <c r="BV2531" s="133" t="s">
        <v>9560</v>
      </c>
      <c r="BW2531" s="105">
        <v>4310</v>
      </c>
      <c r="BX2531" s="169">
        <v>0.2586</v>
      </c>
      <c r="BY2531" s="136">
        <v>39782</v>
      </c>
      <c r="BZ2531" s="133" t="s">
        <v>9561</v>
      </c>
      <c r="CA2531" s="105">
        <v>4023</v>
      </c>
      <c r="CB2531" s="169">
        <v>0.2414</v>
      </c>
      <c r="CC2531" s="136">
        <v>40816</v>
      </c>
      <c r="CD2531" s="169">
        <v>9.6063531297176964E-4</v>
      </c>
      <c r="CE2531" s="169">
        <v>7.6501575922763635E-4</v>
      </c>
    </row>
    <row r="2532" spans="2:83" ht="23">
      <c r="B2532" s="209">
        <v>141</v>
      </c>
      <c r="C2532" s="57">
        <v>3404402</v>
      </c>
      <c r="D2532" s="57">
        <v>1</v>
      </c>
      <c r="E2532" s="155" t="s">
        <v>2024</v>
      </c>
      <c r="F2532" s="241" t="s">
        <v>9562</v>
      </c>
      <c r="G2532" s="241"/>
      <c r="H2532" s="241"/>
      <c r="I2532" s="241"/>
      <c r="J2532" s="58" t="s">
        <v>9563</v>
      </c>
      <c r="K2532" s="58" t="s">
        <v>427</v>
      </c>
      <c r="L2532" s="58" t="s">
        <v>426</v>
      </c>
      <c r="M2532" s="59" t="s">
        <v>110</v>
      </c>
      <c r="N2532" s="61">
        <v>37416</v>
      </c>
      <c r="O2532" s="62" t="s">
        <v>222</v>
      </c>
      <c r="P2532" s="79">
        <v>2400000</v>
      </c>
      <c r="Q2532" s="79">
        <v>2400000</v>
      </c>
      <c r="R2532" s="79"/>
      <c r="S2532" s="80">
        <v>2400000</v>
      </c>
      <c r="T2532" s="59" t="s">
        <v>2051</v>
      </c>
      <c r="U2532" s="499">
        <v>5.625</v>
      </c>
      <c r="V2532" s="499">
        <v>4.07E-2</v>
      </c>
      <c r="W2532" s="499">
        <v>0.02</v>
      </c>
      <c r="X2532" s="499">
        <v>5.5843000000000007</v>
      </c>
      <c r="Y2532" s="66">
        <v>39073</v>
      </c>
      <c r="Z2532" s="512">
        <f t="shared" si="235"/>
        <v>562.5</v>
      </c>
      <c r="AA2532" s="512">
        <f t="shared" si="236"/>
        <v>4.07</v>
      </c>
      <c r="AB2532" s="512">
        <f t="shared" si="237"/>
        <v>2</v>
      </c>
      <c r="AC2532" s="512">
        <f t="shared" si="238"/>
        <v>558.43000000000006</v>
      </c>
      <c r="AD2532" s="240">
        <v>0</v>
      </c>
      <c r="AE2532" s="240">
        <v>84</v>
      </c>
      <c r="AF2532" s="240">
        <v>1</v>
      </c>
      <c r="AG2532" s="59">
        <v>83</v>
      </c>
      <c r="AH2532" s="66">
        <v>41640</v>
      </c>
      <c r="AI2532" s="67" t="s">
        <v>61</v>
      </c>
      <c r="AJ2532" s="67" t="s">
        <v>61</v>
      </c>
      <c r="AK2532" s="68"/>
      <c r="AL2532" s="69" t="s">
        <v>9564</v>
      </c>
      <c r="AM2532" s="66" t="s">
        <v>5412</v>
      </c>
      <c r="AN2532" s="209">
        <v>141</v>
      </c>
      <c r="AO2532" s="209"/>
      <c r="AP2532" s="209"/>
      <c r="AQ2532" s="57">
        <v>3404402</v>
      </c>
      <c r="AR2532" s="57">
        <v>1</v>
      </c>
      <c r="AS2532" s="35">
        <f t="shared" si="239"/>
        <v>6233.7662337662341</v>
      </c>
      <c r="AT2532" s="241" t="s">
        <v>9562</v>
      </c>
      <c r="AU2532" s="79">
        <v>3850000</v>
      </c>
      <c r="AV2532" s="66">
        <v>39028</v>
      </c>
      <c r="AW2532" s="81">
        <v>62.337662337662337</v>
      </c>
      <c r="AX2532" s="216">
        <v>2001</v>
      </c>
      <c r="AY2532" s="216"/>
      <c r="AZ2532" s="74">
        <v>10908</v>
      </c>
      <c r="BA2532" s="69" t="s">
        <v>226</v>
      </c>
      <c r="BB2532" s="44">
        <f t="shared" si="240"/>
        <v>10000</v>
      </c>
      <c r="BC2532" s="81">
        <v>100</v>
      </c>
      <c r="BD2532" s="66">
        <v>39114</v>
      </c>
      <c r="BE2532" s="79">
        <v>274361.28000000003</v>
      </c>
      <c r="BF2532" s="79">
        <v>15618.06</v>
      </c>
      <c r="BG2532" s="79">
        <v>258743.22</v>
      </c>
      <c r="BH2532" s="75">
        <v>1.8501551851851852</v>
      </c>
      <c r="BI2532" s="79">
        <v>1296.8399999999999</v>
      </c>
      <c r="BJ2532" s="197">
        <v>0.11888888888888888</v>
      </c>
      <c r="BK2532" s="78" t="s">
        <v>64</v>
      </c>
      <c r="BL2532" s="66">
        <v>38990</v>
      </c>
      <c r="BM2532" s="163">
        <v>289604</v>
      </c>
      <c r="BN2532" s="79">
        <v>289604</v>
      </c>
      <c r="BO2532" s="66">
        <v>38717</v>
      </c>
      <c r="BP2532" s="79">
        <v>289604</v>
      </c>
      <c r="BQ2532" s="79">
        <v>289604</v>
      </c>
      <c r="BR2532" s="158" t="s">
        <v>9562</v>
      </c>
      <c r="BS2532" s="74">
        <v>10908</v>
      </c>
      <c r="BT2532" s="161">
        <v>1</v>
      </c>
      <c r="BU2532" s="160">
        <v>44275</v>
      </c>
      <c r="BV2532" s="158"/>
      <c r="BW2532" s="74"/>
      <c r="BX2532" s="161"/>
      <c r="BY2532" s="160"/>
      <c r="BZ2532" s="158"/>
      <c r="CA2532" s="74"/>
      <c r="CB2532" s="161"/>
      <c r="CC2532" s="160"/>
      <c r="CD2532" s="161">
        <v>9.5818452448912851E-4</v>
      </c>
      <c r="CE2532" s="161">
        <v>7.6306403854192273E-4</v>
      </c>
    </row>
    <row r="2533" spans="2:83" ht="23">
      <c r="B2533" s="209">
        <v>142</v>
      </c>
      <c r="C2533" s="57">
        <v>21266</v>
      </c>
      <c r="D2533" s="57">
        <v>1</v>
      </c>
      <c r="E2533" s="155" t="s">
        <v>2375</v>
      </c>
      <c r="F2533" s="241" t="s">
        <v>9565</v>
      </c>
      <c r="G2533" s="241"/>
      <c r="H2533" s="241"/>
      <c r="I2533" s="241"/>
      <c r="J2533" s="58" t="s">
        <v>9566</v>
      </c>
      <c r="K2533" s="58" t="s">
        <v>176</v>
      </c>
      <c r="L2533" s="58" t="s">
        <v>56</v>
      </c>
      <c r="M2533" s="59" t="s">
        <v>58</v>
      </c>
      <c r="N2533" s="61">
        <v>90713</v>
      </c>
      <c r="O2533" s="62" t="s">
        <v>222</v>
      </c>
      <c r="P2533" s="79">
        <v>2400000</v>
      </c>
      <c r="Q2533" s="79">
        <v>2396060.41</v>
      </c>
      <c r="R2533" s="79"/>
      <c r="S2533" s="80">
        <v>2042548.17</v>
      </c>
      <c r="T2533" s="59" t="s">
        <v>60</v>
      </c>
      <c r="U2533" s="499">
        <v>6.0470000000000006</v>
      </c>
      <c r="V2533" s="499">
        <v>3.0700000000000005E-2</v>
      </c>
      <c r="W2533" s="499">
        <v>0.02</v>
      </c>
      <c r="X2533" s="499">
        <v>6.0163000000000002</v>
      </c>
      <c r="Y2533" s="66">
        <v>39036</v>
      </c>
      <c r="Z2533" s="512">
        <f t="shared" si="235"/>
        <v>604.70000000000005</v>
      </c>
      <c r="AA2533" s="512">
        <f t="shared" si="236"/>
        <v>3.0700000000000003</v>
      </c>
      <c r="AB2533" s="512">
        <f t="shared" si="237"/>
        <v>2</v>
      </c>
      <c r="AC2533" s="512">
        <f t="shared" si="238"/>
        <v>601.63</v>
      </c>
      <c r="AD2533" s="240">
        <v>360</v>
      </c>
      <c r="AE2533" s="240">
        <v>0</v>
      </c>
      <c r="AF2533" s="240">
        <v>2</v>
      </c>
      <c r="AG2533" s="59">
        <v>118</v>
      </c>
      <c r="AH2533" s="66">
        <v>42705</v>
      </c>
      <c r="AI2533" s="67" t="s">
        <v>61</v>
      </c>
      <c r="AJ2533" s="67" t="s">
        <v>61</v>
      </c>
      <c r="AK2533" s="68"/>
      <c r="AL2533" s="69" t="s">
        <v>98</v>
      </c>
      <c r="AM2533" s="66"/>
      <c r="AN2533" s="209">
        <v>142</v>
      </c>
      <c r="AO2533" s="209"/>
      <c r="AP2533" s="209"/>
      <c r="AQ2533" s="57">
        <v>21266</v>
      </c>
      <c r="AR2533" s="57">
        <v>1</v>
      </c>
      <c r="AS2533" s="35">
        <f t="shared" si="239"/>
        <v>5844.0497804877996</v>
      </c>
      <c r="AT2533" s="241" t="s">
        <v>9565</v>
      </c>
      <c r="AU2533" s="79">
        <v>4100000</v>
      </c>
      <c r="AV2533" s="66">
        <v>39005</v>
      </c>
      <c r="AW2533" s="81">
        <v>58.440497804877999</v>
      </c>
      <c r="AX2533" s="215">
        <v>2006</v>
      </c>
      <c r="AY2533" s="215"/>
      <c r="AZ2533" s="74">
        <v>6613</v>
      </c>
      <c r="BA2533" s="69" t="s">
        <v>226</v>
      </c>
      <c r="BB2533" s="44">
        <f t="shared" si="240"/>
        <v>10000</v>
      </c>
      <c r="BC2533" s="81">
        <v>100</v>
      </c>
      <c r="BD2533" s="66">
        <v>39002</v>
      </c>
      <c r="BE2533" s="79">
        <v>308836.02</v>
      </c>
      <c r="BF2533" s="79">
        <v>78770.44</v>
      </c>
      <c r="BG2533" s="79">
        <v>230066</v>
      </c>
      <c r="BH2533" s="75">
        <v>1.26520037948224</v>
      </c>
      <c r="BI2533" s="79">
        <v>991.95</v>
      </c>
      <c r="BJ2533" s="197">
        <v>0.15</v>
      </c>
      <c r="BK2533" s="78" t="s">
        <v>64</v>
      </c>
      <c r="BL2533" s="66">
        <v>38990</v>
      </c>
      <c r="BM2533" s="163">
        <v>230513</v>
      </c>
      <c r="BN2533" s="79">
        <v>230513</v>
      </c>
      <c r="BO2533" s="66"/>
      <c r="BP2533" s="79"/>
      <c r="BQ2533" s="79"/>
      <c r="BR2533" s="158" t="s">
        <v>9567</v>
      </c>
      <c r="BS2533" s="74">
        <v>1495</v>
      </c>
      <c r="BT2533" s="161">
        <v>0.2261</v>
      </c>
      <c r="BU2533" s="160">
        <v>42613</v>
      </c>
      <c r="BV2533" s="158" t="s">
        <v>9568</v>
      </c>
      <c r="BW2533" s="74">
        <v>1332</v>
      </c>
      <c r="BX2533" s="161">
        <v>0.2014</v>
      </c>
      <c r="BY2533" s="160">
        <v>40847</v>
      </c>
      <c r="BZ2533" s="158" t="s">
        <v>9569</v>
      </c>
      <c r="CA2533" s="74">
        <v>1262</v>
      </c>
      <c r="CB2533" s="161">
        <v>0.19079999999999997</v>
      </c>
      <c r="CC2533" s="160">
        <v>40847</v>
      </c>
      <c r="CD2533" s="161">
        <v>9.5661166858461519E-4</v>
      </c>
      <c r="CE2533" s="161">
        <v>7.6181147210208967E-4</v>
      </c>
    </row>
    <row r="2534" spans="2:83" ht="34">
      <c r="B2534" s="209">
        <v>143</v>
      </c>
      <c r="C2534" s="57">
        <v>21017</v>
      </c>
      <c r="D2534" s="57">
        <v>1</v>
      </c>
      <c r="E2534" s="155" t="s">
        <v>2375</v>
      </c>
      <c r="F2534" s="241" t="s">
        <v>9570</v>
      </c>
      <c r="G2534" s="241"/>
      <c r="H2534" s="241"/>
      <c r="I2534" s="241"/>
      <c r="J2534" s="58" t="s">
        <v>9571</v>
      </c>
      <c r="K2534" s="58" t="s">
        <v>832</v>
      </c>
      <c r="L2534" s="58" t="s">
        <v>321</v>
      </c>
      <c r="M2534" s="59" t="s">
        <v>125</v>
      </c>
      <c r="N2534" s="61">
        <v>98270</v>
      </c>
      <c r="O2534" s="62" t="s">
        <v>570</v>
      </c>
      <c r="P2534" s="79">
        <v>2343948</v>
      </c>
      <c r="Q2534" s="79">
        <v>2343948</v>
      </c>
      <c r="R2534" s="79"/>
      <c r="S2534" s="80">
        <v>2005869.98</v>
      </c>
      <c r="T2534" s="59" t="s">
        <v>60</v>
      </c>
      <c r="U2534" s="499">
        <v>6.2530000000000001</v>
      </c>
      <c r="V2534" s="499">
        <v>3.0700000000000005E-2</v>
      </c>
      <c r="W2534" s="499">
        <v>0.02</v>
      </c>
      <c r="X2534" s="499">
        <v>6.2222999999999997</v>
      </c>
      <c r="Y2534" s="66">
        <v>39091</v>
      </c>
      <c r="Z2534" s="512">
        <f t="shared" si="235"/>
        <v>625.29999999999995</v>
      </c>
      <c r="AA2534" s="512">
        <f t="shared" si="236"/>
        <v>3.0700000000000003</v>
      </c>
      <c r="AB2534" s="512">
        <f t="shared" si="237"/>
        <v>2</v>
      </c>
      <c r="AC2534" s="512">
        <f t="shared" si="238"/>
        <v>622.23</v>
      </c>
      <c r="AD2534" s="240">
        <v>360</v>
      </c>
      <c r="AE2534" s="240">
        <v>0</v>
      </c>
      <c r="AF2534" s="240">
        <v>0</v>
      </c>
      <c r="AG2534" s="59">
        <v>120</v>
      </c>
      <c r="AH2534" s="66">
        <v>42767</v>
      </c>
      <c r="AI2534" s="67" t="s">
        <v>61</v>
      </c>
      <c r="AJ2534" s="67" t="s">
        <v>61</v>
      </c>
      <c r="AK2534" s="68"/>
      <c r="AL2534" s="69" t="s">
        <v>98</v>
      </c>
      <c r="AM2534" s="66"/>
      <c r="AN2534" s="209">
        <v>143</v>
      </c>
      <c r="AO2534" s="209"/>
      <c r="AP2534" s="209"/>
      <c r="AQ2534" s="57">
        <v>21017</v>
      </c>
      <c r="AR2534" s="57">
        <v>1</v>
      </c>
      <c r="AS2534" s="35">
        <f t="shared" si="239"/>
        <v>7124.4620060790003</v>
      </c>
      <c r="AT2534" s="241" t="s">
        <v>9570</v>
      </c>
      <c r="AU2534" s="79">
        <v>3290000</v>
      </c>
      <c r="AV2534" s="66">
        <v>38993</v>
      </c>
      <c r="AW2534" s="81">
        <v>71.244620060789998</v>
      </c>
      <c r="AX2534" s="216">
        <v>1986</v>
      </c>
      <c r="AY2534" s="216"/>
      <c r="AZ2534" s="74">
        <v>475</v>
      </c>
      <c r="BA2534" s="69" t="s">
        <v>63</v>
      </c>
      <c r="BB2534" s="44">
        <f t="shared" si="240"/>
        <v>9010</v>
      </c>
      <c r="BC2534" s="81">
        <v>90.100000000000009</v>
      </c>
      <c r="BD2534" s="66">
        <v>39087</v>
      </c>
      <c r="BE2534" s="79">
        <v>323318.25</v>
      </c>
      <c r="BF2534" s="79">
        <v>106084.9</v>
      </c>
      <c r="BG2534" s="79">
        <v>217233</v>
      </c>
      <c r="BH2534" s="75">
        <v>1.21725466047317</v>
      </c>
      <c r="BI2534" s="79">
        <v>6356.25</v>
      </c>
      <c r="BJ2534" s="197">
        <v>13.381578947368421</v>
      </c>
      <c r="BK2534" s="78" t="s">
        <v>276</v>
      </c>
      <c r="BL2534" s="66">
        <v>39082</v>
      </c>
      <c r="BM2534" s="163">
        <v>248379</v>
      </c>
      <c r="BN2534" s="79">
        <v>248379</v>
      </c>
      <c r="BO2534" s="66">
        <v>38717</v>
      </c>
      <c r="BP2534" s="79">
        <v>232547</v>
      </c>
      <c r="BQ2534" s="79">
        <v>205547</v>
      </c>
      <c r="BR2534" s="158"/>
      <c r="BS2534" s="74"/>
      <c r="BT2534" s="161"/>
      <c r="BU2534" s="160"/>
      <c r="BV2534" s="158"/>
      <c r="BW2534" s="74"/>
      <c r="BX2534" s="161"/>
      <c r="BY2534" s="160"/>
      <c r="BZ2534" s="158"/>
      <c r="CA2534" s="74"/>
      <c r="CB2534" s="161"/>
      <c r="CC2534" s="160"/>
      <c r="CD2534" s="161">
        <v>9.3580612491968491E-4</v>
      </c>
      <c r="CE2534" s="161">
        <v>7.4524267792177613E-4</v>
      </c>
    </row>
    <row r="2535" spans="2:83" ht="23">
      <c r="B2535" s="209">
        <v>144</v>
      </c>
      <c r="C2535" s="57">
        <v>21850</v>
      </c>
      <c r="D2535" s="57">
        <v>1</v>
      </c>
      <c r="E2535" s="155" t="s">
        <v>2375</v>
      </c>
      <c r="F2535" s="241" t="s">
        <v>9572</v>
      </c>
      <c r="G2535" s="241"/>
      <c r="H2535" s="241"/>
      <c r="I2535" s="241"/>
      <c r="J2535" s="58" t="s">
        <v>9573</v>
      </c>
      <c r="K2535" s="58" t="s">
        <v>9574</v>
      </c>
      <c r="L2535" s="58" t="s">
        <v>241</v>
      </c>
      <c r="M2535" s="59" t="s">
        <v>58</v>
      </c>
      <c r="N2535" s="61">
        <v>90630</v>
      </c>
      <c r="O2535" s="62" t="s">
        <v>570</v>
      </c>
      <c r="P2535" s="79">
        <v>2300000</v>
      </c>
      <c r="Q2535" s="79">
        <v>2300000</v>
      </c>
      <c r="R2535" s="79"/>
      <c r="S2535" s="80">
        <v>2150662.41</v>
      </c>
      <c r="T2535" s="59" t="s">
        <v>70</v>
      </c>
      <c r="U2535" s="499">
        <v>5.8680000000000003</v>
      </c>
      <c r="V2535" s="499">
        <v>3.0700000000000005E-2</v>
      </c>
      <c r="W2535" s="499">
        <v>0.02</v>
      </c>
      <c r="X2535" s="499">
        <v>5.8372999999999999</v>
      </c>
      <c r="Y2535" s="66">
        <v>39091</v>
      </c>
      <c r="Z2535" s="512">
        <f t="shared" si="235"/>
        <v>586.80000000000007</v>
      </c>
      <c r="AA2535" s="512">
        <f t="shared" si="236"/>
        <v>3.0700000000000003</v>
      </c>
      <c r="AB2535" s="512">
        <f t="shared" si="237"/>
        <v>2</v>
      </c>
      <c r="AC2535" s="512">
        <f t="shared" si="238"/>
        <v>583.73</v>
      </c>
      <c r="AD2535" s="240">
        <v>360</v>
      </c>
      <c r="AE2535" s="240">
        <v>60</v>
      </c>
      <c r="AF2535" s="240">
        <v>0</v>
      </c>
      <c r="AG2535" s="59">
        <v>120</v>
      </c>
      <c r="AH2535" s="66">
        <v>42767</v>
      </c>
      <c r="AI2535" s="67" t="s">
        <v>61</v>
      </c>
      <c r="AJ2535" s="67" t="s">
        <v>61</v>
      </c>
      <c r="AK2535" s="68"/>
      <c r="AL2535" s="69" t="s">
        <v>1665</v>
      </c>
      <c r="AM2535" s="66" t="s">
        <v>5524</v>
      </c>
      <c r="AN2535" s="209">
        <v>144</v>
      </c>
      <c r="AO2535" s="209"/>
      <c r="AP2535" s="209"/>
      <c r="AQ2535" s="57">
        <v>21850</v>
      </c>
      <c r="AR2535" s="57">
        <v>1</v>
      </c>
      <c r="AS2535" s="35">
        <f t="shared" si="239"/>
        <v>6199.4609164419999</v>
      </c>
      <c r="AT2535" s="241" t="s">
        <v>9572</v>
      </c>
      <c r="AU2535" s="79">
        <v>3710000</v>
      </c>
      <c r="AV2535" s="66">
        <v>39031</v>
      </c>
      <c r="AW2535" s="81">
        <v>61.994609164419998</v>
      </c>
      <c r="AX2535" s="216">
        <v>1988</v>
      </c>
      <c r="AY2535" s="216"/>
      <c r="AZ2535" s="74">
        <v>359</v>
      </c>
      <c r="BA2535" s="69" t="s">
        <v>63</v>
      </c>
      <c r="BB2535" s="44">
        <f t="shared" si="240"/>
        <v>8770</v>
      </c>
      <c r="BC2535" s="81">
        <v>87.7</v>
      </c>
      <c r="BD2535" s="66">
        <v>39064</v>
      </c>
      <c r="BE2535" s="79">
        <v>386300.36</v>
      </c>
      <c r="BF2535" s="79">
        <v>172656.3</v>
      </c>
      <c r="BG2535" s="79">
        <v>213644</v>
      </c>
      <c r="BH2535" s="75">
        <v>1.2600988740044201</v>
      </c>
      <c r="BI2535" s="79">
        <v>8070.32</v>
      </c>
      <c r="BJ2535" s="197">
        <v>22.48</v>
      </c>
      <c r="BK2535" s="78" t="s">
        <v>64</v>
      </c>
      <c r="BL2535" s="66">
        <v>39051</v>
      </c>
      <c r="BM2535" s="163">
        <v>205663</v>
      </c>
      <c r="BN2535" s="79">
        <v>205663</v>
      </c>
      <c r="BO2535" s="66">
        <v>38717</v>
      </c>
      <c r="BP2535" s="79">
        <v>184722</v>
      </c>
      <c r="BQ2535" s="79">
        <v>184722</v>
      </c>
      <c r="BR2535" s="158"/>
      <c r="BS2535" s="74"/>
      <c r="BT2535" s="161"/>
      <c r="BU2535" s="160"/>
      <c r="BV2535" s="158"/>
      <c r="BW2535" s="74"/>
      <c r="BX2535" s="161"/>
      <c r="BY2535" s="160"/>
      <c r="BZ2535" s="158"/>
      <c r="CA2535" s="74"/>
      <c r="CB2535" s="161"/>
      <c r="CC2535" s="160"/>
      <c r="CD2535" s="161">
        <v>9.1826016930208153E-4</v>
      </c>
      <c r="CE2535" s="161">
        <v>7.312697036026759E-4</v>
      </c>
    </row>
    <row r="2536" spans="2:83" ht="23">
      <c r="B2536" s="209">
        <v>145</v>
      </c>
      <c r="C2536" s="57">
        <v>20566</v>
      </c>
      <c r="D2536" s="57">
        <v>1</v>
      </c>
      <c r="E2536" s="155" t="s">
        <v>2375</v>
      </c>
      <c r="F2536" s="241" t="s">
        <v>9575</v>
      </c>
      <c r="G2536" s="241"/>
      <c r="H2536" s="241"/>
      <c r="I2536" s="241"/>
      <c r="J2536" s="58" t="s">
        <v>9576</v>
      </c>
      <c r="K2536" s="58" t="s">
        <v>2410</v>
      </c>
      <c r="L2536" s="58" t="s">
        <v>266</v>
      </c>
      <c r="M2536" s="59" t="s">
        <v>125</v>
      </c>
      <c r="N2536" s="61">
        <v>98007</v>
      </c>
      <c r="O2536" s="62" t="s">
        <v>222</v>
      </c>
      <c r="P2536" s="79">
        <v>2300000</v>
      </c>
      <c r="Q2536" s="79">
        <v>2300000</v>
      </c>
      <c r="R2536" s="79"/>
      <c r="S2536" s="80">
        <v>1994315.99</v>
      </c>
      <c r="T2536" s="59" t="s">
        <v>70</v>
      </c>
      <c r="U2536" s="499">
        <v>5.891</v>
      </c>
      <c r="V2536" s="499">
        <v>3.0700000000000005E-2</v>
      </c>
      <c r="W2536" s="499">
        <v>0.02</v>
      </c>
      <c r="X2536" s="499">
        <v>5.8602999999999996</v>
      </c>
      <c r="Y2536" s="66">
        <v>39027</v>
      </c>
      <c r="Z2536" s="512">
        <f t="shared" si="235"/>
        <v>589.1</v>
      </c>
      <c r="AA2536" s="512">
        <f t="shared" si="236"/>
        <v>3.0700000000000003</v>
      </c>
      <c r="AB2536" s="512">
        <f t="shared" si="237"/>
        <v>2</v>
      </c>
      <c r="AC2536" s="512">
        <f t="shared" si="238"/>
        <v>586.03</v>
      </c>
      <c r="AD2536" s="240">
        <v>360</v>
      </c>
      <c r="AE2536" s="240">
        <v>12</v>
      </c>
      <c r="AF2536" s="240">
        <v>2</v>
      </c>
      <c r="AG2536" s="59">
        <v>118</v>
      </c>
      <c r="AH2536" s="66">
        <v>42705</v>
      </c>
      <c r="AI2536" s="67" t="s">
        <v>61</v>
      </c>
      <c r="AJ2536" s="67" t="s">
        <v>61</v>
      </c>
      <c r="AK2536" s="68"/>
      <c r="AL2536" s="69" t="s">
        <v>98</v>
      </c>
      <c r="AM2536" s="66"/>
      <c r="AN2536" s="209">
        <v>145</v>
      </c>
      <c r="AO2536" s="209"/>
      <c r="AP2536" s="209"/>
      <c r="AQ2536" s="57">
        <v>20566</v>
      </c>
      <c r="AR2536" s="57">
        <v>1</v>
      </c>
      <c r="AS2536" s="35">
        <f t="shared" si="239"/>
        <v>6388.8888888888996</v>
      </c>
      <c r="AT2536" s="241" t="s">
        <v>9575</v>
      </c>
      <c r="AU2536" s="79">
        <v>3600000</v>
      </c>
      <c r="AV2536" s="66">
        <v>38985</v>
      </c>
      <c r="AW2536" s="81">
        <v>63.888888888888992</v>
      </c>
      <c r="AX2536" s="216">
        <v>1973</v>
      </c>
      <c r="AY2536" s="216"/>
      <c r="AZ2536" s="74">
        <v>13011</v>
      </c>
      <c r="BA2536" s="69" t="s">
        <v>226</v>
      </c>
      <c r="BB2536" s="44">
        <f t="shared" si="240"/>
        <v>10000</v>
      </c>
      <c r="BC2536" s="81">
        <v>100</v>
      </c>
      <c r="BD2536" s="66">
        <v>39001</v>
      </c>
      <c r="BE2536" s="79">
        <v>286612.07</v>
      </c>
      <c r="BF2536" s="79">
        <v>58584.480000000003</v>
      </c>
      <c r="BG2536" s="79">
        <v>228028</v>
      </c>
      <c r="BH2536" s="75">
        <v>1.2841095637456701</v>
      </c>
      <c r="BI2536" s="79">
        <v>1951.65</v>
      </c>
      <c r="BJ2536" s="197">
        <v>0.15</v>
      </c>
      <c r="BK2536" s="78" t="s">
        <v>64</v>
      </c>
      <c r="BL2536" s="66">
        <v>38990</v>
      </c>
      <c r="BM2536" s="163">
        <v>126653</v>
      </c>
      <c r="BN2536" s="79">
        <v>116902</v>
      </c>
      <c r="BO2536" s="66"/>
      <c r="BP2536" s="79"/>
      <c r="BQ2536" s="79"/>
      <c r="BR2536" s="158" t="s">
        <v>9577</v>
      </c>
      <c r="BS2536" s="74">
        <v>4482</v>
      </c>
      <c r="BT2536" s="161">
        <v>0.34449999999999997</v>
      </c>
      <c r="BU2536" s="160">
        <v>40786</v>
      </c>
      <c r="BV2536" s="158" t="s">
        <v>9578</v>
      </c>
      <c r="BW2536" s="74">
        <v>4431</v>
      </c>
      <c r="BX2536" s="161">
        <v>0.34060000000000001</v>
      </c>
      <c r="BY2536" s="160">
        <v>39629</v>
      </c>
      <c r="BZ2536" s="158" t="s">
        <v>9579</v>
      </c>
      <c r="CA2536" s="74">
        <v>1530</v>
      </c>
      <c r="CB2536" s="161">
        <v>0.1176</v>
      </c>
      <c r="CC2536" s="160">
        <v>40633</v>
      </c>
      <c r="CD2536" s="161">
        <v>9.1826016930208153E-4</v>
      </c>
      <c r="CE2536" s="161">
        <v>7.312697036026759E-4</v>
      </c>
    </row>
    <row r="2537" spans="2:83">
      <c r="B2537" s="228">
        <v>146</v>
      </c>
      <c r="C2537" s="89">
        <v>21104</v>
      </c>
      <c r="D2537" s="89">
        <v>2</v>
      </c>
      <c r="E2537" s="147" t="s">
        <v>2375</v>
      </c>
      <c r="F2537" s="248" t="s">
        <v>9580</v>
      </c>
      <c r="G2537" s="248"/>
      <c r="H2537" s="248"/>
      <c r="I2537" s="248"/>
      <c r="J2537" s="90" t="s">
        <v>9581</v>
      </c>
      <c r="K2537" s="90" t="s">
        <v>2576</v>
      </c>
      <c r="L2537" s="90" t="s">
        <v>2575</v>
      </c>
      <c r="M2537" s="91" t="s">
        <v>125</v>
      </c>
      <c r="N2537" s="93">
        <v>98225</v>
      </c>
      <c r="O2537" s="94" t="s">
        <v>59</v>
      </c>
      <c r="P2537" s="95">
        <v>2150000</v>
      </c>
      <c r="Q2537" s="95">
        <v>2146237.3199999998</v>
      </c>
      <c r="R2537" s="95"/>
      <c r="S2537" s="95">
        <v>1816588.27</v>
      </c>
      <c r="T2537" s="91" t="s">
        <v>60</v>
      </c>
      <c r="U2537" s="500">
        <v>5.8010000000000002</v>
      </c>
      <c r="V2537" s="500">
        <v>3.0700000000000005E-2</v>
      </c>
      <c r="W2537" s="500">
        <v>0.02</v>
      </c>
      <c r="X2537" s="500">
        <v>5.7702999999999998</v>
      </c>
      <c r="Y2537" s="97">
        <v>39027</v>
      </c>
      <c r="Z2537" s="512">
        <f t="shared" si="235"/>
        <v>580.1</v>
      </c>
      <c r="AA2537" s="512">
        <f t="shared" si="236"/>
        <v>3.0700000000000003</v>
      </c>
      <c r="AB2537" s="512">
        <f t="shared" si="237"/>
        <v>2</v>
      </c>
      <c r="AC2537" s="512">
        <f t="shared" si="238"/>
        <v>577.03</v>
      </c>
      <c r="AD2537" s="249">
        <v>360</v>
      </c>
      <c r="AE2537" s="249">
        <v>0</v>
      </c>
      <c r="AF2537" s="249">
        <v>2</v>
      </c>
      <c r="AG2537" s="91">
        <v>118</v>
      </c>
      <c r="AH2537" s="97">
        <v>42705</v>
      </c>
      <c r="AI2537" s="98" t="s">
        <v>61</v>
      </c>
      <c r="AJ2537" s="98" t="s">
        <v>61</v>
      </c>
      <c r="AK2537" s="99"/>
      <c r="AL2537" s="100" t="s">
        <v>98</v>
      </c>
      <c r="AM2537" s="97"/>
      <c r="AN2537" s="228">
        <v>146</v>
      </c>
      <c r="AO2537" s="228"/>
      <c r="AP2537" s="228"/>
      <c r="AQ2537" s="89">
        <v>21104</v>
      </c>
      <c r="AR2537" s="89">
        <v>2</v>
      </c>
      <c r="AS2537" s="35">
        <f t="shared" si="239"/>
        <v>6901.0846302250993</v>
      </c>
      <c r="AT2537" s="248" t="s">
        <v>9580</v>
      </c>
      <c r="AU2537" s="95">
        <v>3110000</v>
      </c>
      <c r="AV2537" s="97">
        <v>38974</v>
      </c>
      <c r="AW2537" s="106">
        <v>69.010846302250997</v>
      </c>
      <c r="AX2537" s="219">
        <v>2005</v>
      </c>
      <c r="AY2537" s="219"/>
      <c r="AZ2537" s="105">
        <v>19</v>
      </c>
      <c r="BA2537" s="100" t="s">
        <v>63</v>
      </c>
      <c r="BB2537" s="44">
        <f t="shared" si="240"/>
        <v>10000</v>
      </c>
      <c r="BC2537" s="106">
        <v>100</v>
      </c>
      <c r="BD2537" s="97">
        <v>39051</v>
      </c>
      <c r="BE2537" s="95">
        <v>252681.79999999996</v>
      </c>
      <c r="BF2537" s="95">
        <v>63480.27</v>
      </c>
      <c r="BG2537" s="95">
        <v>189202</v>
      </c>
      <c r="BH2537" s="192">
        <v>1.21204148885803</v>
      </c>
      <c r="BI2537" s="95">
        <v>5700</v>
      </c>
      <c r="BJ2537" s="203">
        <v>300</v>
      </c>
      <c r="BK2537" s="108" t="s">
        <v>64</v>
      </c>
      <c r="BL2537" s="97">
        <v>39021</v>
      </c>
      <c r="BM2537" s="168">
        <v>145513</v>
      </c>
      <c r="BN2537" s="95">
        <v>145513</v>
      </c>
      <c r="BO2537" s="97"/>
      <c r="BP2537" s="95"/>
      <c r="BQ2537" s="95"/>
      <c r="BR2537" s="133"/>
      <c r="BS2537" s="105"/>
      <c r="BT2537" s="169"/>
      <c r="BU2537" s="136"/>
      <c r="BV2537" s="133"/>
      <c r="BW2537" s="105"/>
      <c r="BX2537" s="169"/>
      <c r="BY2537" s="136"/>
      <c r="BZ2537" s="133"/>
      <c r="CA2537" s="105"/>
      <c r="CB2537" s="169"/>
      <c r="CC2537" s="136"/>
      <c r="CD2537" s="169">
        <v>3.3509949304262872E-3</v>
      </c>
      <c r="CE2537" s="169">
        <v>6.823818821119136E-4</v>
      </c>
    </row>
    <row r="2538" spans="2:83" ht="23">
      <c r="B2538" s="228">
        <v>147</v>
      </c>
      <c r="C2538" s="89">
        <v>20762</v>
      </c>
      <c r="D2538" s="89">
        <v>1</v>
      </c>
      <c r="E2538" s="147" t="s">
        <v>2375</v>
      </c>
      <c r="F2538" s="248" t="s">
        <v>9582</v>
      </c>
      <c r="G2538" s="248"/>
      <c r="H2538" s="248"/>
      <c r="I2538" s="248"/>
      <c r="J2538" s="90" t="s">
        <v>9583</v>
      </c>
      <c r="K2538" s="90" t="s">
        <v>9584</v>
      </c>
      <c r="L2538" s="90" t="s">
        <v>284</v>
      </c>
      <c r="M2538" s="91" t="s">
        <v>286</v>
      </c>
      <c r="N2538" s="93">
        <v>60007</v>
      </c>
      <c r="O2538" s="94" t="s">
        <v>468</v>
      </c>
      <c r="P2538" s="95">
        <v>2080000</v>
      </c>
      <c r="Q2538" s="95">
        <v>2077496.52</v>
      </c>
      <c r="R2538" s="95"/>
      <c r="S2538" s="96">
        <v>1851155.32</v>
      </c>
      <c r="T2538" s="91" t="s">
        <v>60</v>
      </c>
      <c r="U2538" s="500">
        <v>5.6660000000000004</v>
      </c>
      <c r="V2538" s="500">
        <v>3.0700000000000005E-2</v>
      </c>
      <c r="W2538" s="500">
        <v>0.02</v>
      </c>
      <c r="X2538" s="500">
        <v>5.6353</v>
      </c>
      <c r="Y2538" s="97">
        <v>39022</v>
      </c>
      <c r="Z2538" s="512">
        <f t="shared" si="235"/>
        <v>566.6</v>
      </c>
      <c r="AA2538" s="512">
        <f t="shared" si="236"/>
        <v>3.0700000000000003</v>
      </c>
      <c r="AB2538" s="512">
        <f t="shared" si="237"/>
        <v>2</v>
      </c>
      <c r="AC2538" s="512">
        <f t="shared" si="238"/>
        <v>563.53</v>
      </c>
      <c r="AD2538" s="249">
        <v>420</v>
      </c>
      <c r="AE2538" s="249">
        <v>0</v>
      </c>
      <c r="AF2538" s="249">
        <v>2</v>
      </c>
      <c r="AG2538" s="91">
        <v>118</v>
      </c>
      <c r="AH2538" s="97">
        <v>42705</v>
      </c>
      <c r="AI2538" s="98" t="s">
        <v>61</v>
      </c>
      <c r="AJ2538" s="98" t="s">
        <v>61</v>
      </c>
      <c r="AK2538" s="99"/>
      <c r="AL2538" s="100" t="s">
        <v>750</v>
      </c>
      <c r="AM2538" s="97"/>
      <c r="AN2538" s="228">
        <v>147</v>
      </c>
      <c r="AO2538" s="228"/>
      <c r="AP2538" s="228"/>
      <c r="AQ2538" s="89">
        <v>20762</v>
      </c>
      <c r="AR2538" s="89">
        <v>1</v>
      </c>
      <c r="AS2538" s="35">
        <f t="shared" si="239"/>
        <v>7990.3712307692003</v>
      </c>
      <c r="AT2538" s="248" t="s">
        <v>9582</v>
      </c>
      <c r="AU2538" s="95">
        <v>2600000</v>
      </c>
      <c r="AV2538" s="97">
        <v>38980</v>
      </c>
      <c r="AW2538" s="106">
        <v>79.903712307692004</v>
      </c>
      <c r="AX2538" s="219">
        <v>1971</v>
      </c>
      <c r="AY2538" s="219">
        <v>2003</v>
      </c>
      <c r="AZ2538" s="105">
        <v>10978</v>
      </c>
      <c r="BA2538" s="100" t="s">
        <v>226</v>
      </c>
      <c r="BB2538" s="44">
        <f t="shared" si="240"/>
        <v>10000</v>
      </c>
      <c r="BC2538" s="106">
        <v>100</v>
      </c>
      <c r="BD2538" s="97">
        <v>39114</v>
      </c>
      <c r="BE2538" s="95">
        <v>156404.64000000001</v>
      </c>
      <c r="BF2538" s="95">
        <v>1564</v>
      </c>
      <c r="BG2538" s="95">
        <v>154841</v>
      </c>
      <c r="BH2538" s="192">
        <v>1.13216104990174</v>
      </c>
      <c r="BI2538" s="95"/>
      <c r="BJ2538" s="203" t="s">
        <v>1235</v>
      </c>
      <c r="BK2538" s="108" t="s">
        <v>64</v>
      </c>
      <c r="BL2538" s="97">
        <v>38990</v>
      </c>
      <c r="BM2538" s="168">
        <v>151494</v>
      </c>
      <c r="BN2538" s="95">
        <v>151494</v>
      </c>
      <c r="BO2538" s="97">
        <v>38717</v>
      </c>
      <c r="BP2538" s="95">
        <v>141770</v>
      </c>
      <c r="BQ2538" s="95">
        <v>141770</v>
      </c>
      <c r="BR2538" s="133" t="s">
        <v>9585</v>
      </c>
      <c r="BS2538" s="105">
        <v>10978</v>
      </c>
      <c r="BT2538" s="169">
        <v>1</v>
      </c>
      <c r="BU2538" s="136">
        <v>44104</v>
      </c>
      <c r="BV2538" s="133"/>
      <c r="BW2538" s="105"/>
      <c r="BX2538" s="169"/>
      <c r="BY2538" s="136"/>
      <c r="BZ2538" s="133"/>
      <c r="CA2538" s="105"/>
      <c r="CB2538" s="169"/>
      <c r="CC2538" s="136"/>
      <c r="CD2538" s="169">
        <v>8.2942708964334135E-4</v>
      </c>
      <c r="CE2538" s="169">
        <v>6.6052620191999595E-4</v>
      </c>
    </row>
    <row r="2539" spans="2:83" ht="23">
      <c r="B2539" s="228">
        <v>148</v>
      </c>
      <c r="C2539" s="89">
        <v>3404161</v>
      </c>
      <c r="D2539" s="89">
        <v>1</v>
      </c>
      <c r="E2539" s="147" t="s">
        <v>2024</v>
      </c>
      <c r="F2539" s="248" t="s">
        <v>9586</v>
      </c>
      <c r="G2539" s="248"/>
      <c r="H2539" s="248"/>
      <c r="I2539" s="248"/>
      <c r="J2539" s="90" t="s">
        <v>9586</v>
      </c>
      <c r="K2539" s="90" t="s">
        <v>9587</v>
      </c>
      <c r="L2539" s="90" t="s">
        <v>1743</v>
      </c>
      <c r="M2539" s="91" t="s">
        <v>355</v>
      </c>
      <c r="N2539" s="93">
        <v>10583</v>
      </c>
      <c r="O2539" s="94" t="s">
        <v>351</v>
      </c>
      <c r="P2539" s="95">
        <v>2000000</v>
      </c>
      <c r="Q2539" s="95">
        <v>2000000</v>
      </c>
      <c r="R2539" s="95"/>
      <c r="S2539" s="96">
        <v>1731742.91</v>
      </c>
      <c r="T2539" s="91" t="s">
        <v>70</v>
      </c>
      <c r="U2539" s="500">
        <v>5.8369999999999997</v>
      </c>
      <c r="V2539" s="500">
        <v>4.07E-2</v>
      </c>
      <c r="W2539" s="500">
        <v>0.02</v>
      </c>
      <c r="X2539" s="500">
        <v>5.7963000000000005</v>
      </c>
      <c r="Y2539" s="97">
        <v>39052</v>
      </c>
      <c r="Z2539" s="512">
        <f t="shared" si="235"/>
        <v>583.69999999999993</v>
      </c>
      <c r="AA2539" s="512">
        <f t="shared" si="236"/>
        <v>4.07</v>
      </c>
      <c r="AB2539" s="512">
        <f t="shared" si="237"/>
        <v>2</v>
      </c>
      <c r="AC2539" s="512">
        <f t="shared" si="238"/>
        <v>579.63</v>
      </c>
      <c r="AD2539" s="249">
        <v>360</v>
      </c>
      <c r="AE2539" s="249">
        <v>12</v>
      </c>
      <c r="AF2539" s="249">
        <v>2</v>
      </c>
      <c r="AG2539" s="91">
        <v>118</v>
      </c>
      <c r="AH2539" s="97">
        <v>42705</v>
      </c>
      <c r="AI2539" s="98" t="s">
        <v>61</v>
      </c>
      <c r="AJ2539" s="98" t="s">
        <v>61</v>
      </c>
      <c r="AK2539" s="99"/>
      <c r="AL2539" s="100" t="s">
        <v>78</v>
      </c>
      <c r="AM2539" s="97"/>
      <c r="AN2539" s="228">
        <v>148</v>
      </c>
      <c r="AO2539" s="228"/>
      <c r="AP2539" s="228"/>
      <c r="AQ2539" s="89">
        <v>3404161</v>
      </c>
      <c r="AR2539" s="89">
        <v>1</v>
      </c>
      <c r="AS2539" s="35">
        <f t="shared" si="239"/>
        <v>7142.8571428571431</v>
      </c>
      <c r="AT2539" s="248" t="s">
        <v>9586</v>
      </c>
      <c r="AU2539" s="95">
        <v>2800000</v>
      </c>
      <c r="AV2539" s="97">
        <v>39007</v>
      </c>
      <c r="AW2539" s="106">
        <v>71.428571428571431</v>
      </c>
      <c r="AX2539" s="220">
        <v>1910</v>
      </c>
      <c r="AY2539" s="220">
        <v>1988</v>
      </c>
      <c r="AZ2539" s="105">
        <v>8100</v>
      </c>
      <c r="BA2539" s="100" t="s">
        <v>226</v>
      </c>
      <c r="BB2539" s="44">
        <f t="shared" si="240"/>
        <v>10000</v>
      </c>
      <c r="BC2539" s="106">
        <v>100</v>
      </c>
      <c r="BD2539" s="97">
        <v>39023</v>
      </c>
      <c r="BE2539" s="95">
        <v>261406.23</v>
      </c>
      <c r="BF2539" s="95">
        <v>77885.58</v>
      </c>
      <c r="BG2539" s="95">
        <v>183520.64000000001</v>
      </c>
      <c r="BH2539" s="192">
        <v>1.2031327402933627</v>
      </c>
      <c r="BI2539" s="95">
        <v>3206.25</v>
      </c>
      <c r="BJ2539" s="203">
        <v>0.39583333333333331</v>
      </c>
      <c r="BK2539" s="108" t="s">
        <v>64</v>
      </c>
      <c r="BL2539" s="97">
        <v>38990</v>
      </c>
      <c r="BM2539" s="168">
        <v>178376</v>
      </c>
      <c r="BN2539" s="95">
        <v>178376</v>
      </c>
      <c r="BO2539" s="97">
        <v>38717</v>
      </c>
      <c r="BP2539" s="95">
        <v>164296</v>
      </c>
      <c r="BQ2539" s="95">
        <v>164296</v>
      </c>
      <c r="BR2539" s="133" t="s">
        <v>9588</v>
      </c>
      <c r="BS2539" s="105">
        <v>4750</v>
      </c>
      <c r="BT2539" s="169">
        <v>0.58641975308642003</v>
      </c>
      <c r="BU2539" s="136">
        <v>43434</v>
      </c>
      <c r="BV2539" s="133" t="s">
        <v>9589</v>
      </c>
      <c r="BW2539" s="105">
        <v>1150</v>
      </c>
      <c r="BX2539" s="169">
        <v>0.141975308641975</v>
      </c>
      <c r="BY2539" s="136">
        <v>42643</v>
      </c>
      <c r="BZ2539" s="133" t="s">
        <v>9590</v>
      </c>
      <c r="CA2539" s="105">
        <v>1150</v>
      </c>
      <c r="CB2539" s="169">
        <v>0.141975308641975</v>
      </c>
      <c r="CC2539" s="136">
        <v>39599</v>
      </c>
      <c r="CD2539" s="169">
        <v>7.9848710374094049E-4</v>
      </c>
      <c r="CE2539" s="169">
        <v>6.3588669878493563E-4</v>
      </c>
    </row>
    <row r="2540" spans="2:83" ht="45">
      <c r="B2540" s="228">
        <v>149</v>
      </c>
      <c r="C2540" s="89">
        <v>3404770</v>
      </c>
      <c r="D2540" s="89">
        <v>1</v>
      </c>
      <c r="E2540" s="147" t="s">
        <v>2024</v>
      </c>
      <c r="F2540" s="248" t="s">
        <v>9591</v>
      </c>
      <c r="G2540" s="248"/>
      <c r="H2540" s="248"/>
      <c r="I2540" s="248"/>
      <c r="J2540" s="90" t="s">
        <v>9592</v>
      </c>
      <c r="K2540" s="90" t="s">
        <v>3917</v>
      </c>
      <c r="L2540" s="90" t="s">
        <v>56</v>
      </c>
      <c r="M2540" s="91" t="s">
        <v>58</v>
      </c>
      <c r="N2540" s="93">
        <v>90815</v>
      </c>
      <c r="O2540" s="94" t="s">
        <v>2195</v>
      </c>
      <c r="P2540" s="95">
        <v>2000000</v>
      </c>
      <c r="Q2540" s="95">
        <v>2000000</v>
      </c>
      <c r="R2540" s="95"/>
      <c r="S2540" s="96">
        <v>1807915.23</v>
      </c>
      <c r="T2540" s="91" t="s">
        <v>60</v>
      </c>
      <c r="U2540" s="500">
        <v>5.9450000000000003</v>
      </c>
      <c r="V2540" s="500">
        <v>4.07E-2</v>
      </c>
      <c r="W2540" s="500">
        <v>0.02</v>
      </c>
      <c r="X2540" s="500">
        <v>5.9043000000000001</v>
      </c>
      <c r="Y2540" s="97">
        <v>39106</v>
      </c>
      <c r="Z2540" s="512">
        <f t="shared" si="235"/>
        <v>594.5</v>
      </c>
      <c r="AA2540" s="512">
        <f t="shared" si="236"/>
        <v>4.07</v>
      </c>
      <c r="AB2540" s="512">
        <f t="shared" si="237"/>
        <v>2</v>
      </c>
      <c r="AC2540" s="512">
        <f t="shared" si="238"/>
        <v>590.43000000000006</v>
      </c>
      <c r="AD2540" s="249">
        <v>360</v>
      </c>
      <c r="AE2540" s="249">
        <v>0</v>
      </c>
      <c r="AF2540" s="249">
        <v>0</v>
      </c>
      <c r="AG2540" s="91">
        <v>84</v>
      </c>
      <c r="AH2540" s="97">
        <v>41671</v>
      </c>
      <c r="AI2540" s="98" t="s">
        <v>61</v>
      </c>
      <c r="AJ2540" s="98" t="s">
        <v>61</v>
      </c>
      <c r="AK2540" s="99"/>
      <c r="AL2540" s="100" t="s">
        <v>133</v>
      </c>
      <c r="AM2540" s="97"/>
      <c r="AN2540" s="228">
        <v>149</v>
      </c>
      <c r="AO2540" s="228"/>
      <c r="AP2540" s="228"/>
      <c r="AQ2540" s="89">
        <v>3404770</v>
      </c>
      <c r="AR2540" s="89">
        <v>1</v>
      </c>
      <c r="AS2540" s="35">
        <f t="shared" si="239"/>
        <v>4705.8823529411757</v>
      </c>
      <c r="AT2540" s="248" t="s">
        <v>9591</v>
      </c>
      <c r="AU2540" s="95">
        <v>4250000</v>
      </c>
      <c r="AV2540" s="97">
        <v>39050</v>
      </c>
      <c r="AW2540" s="106">
        <v>47.058823529411761</v>
      </c>
      <c r="AX2540" s="219">
        <v>1972</v>
      </c>
      <c r="AY2540" s="219"/>
      <c r="AZ2540" s="105">
        <v>15419</v>
      </c>
      <c r="BA2540" s="100" t="s">
        <v>226</v>
      </c>
      <c r="BB2540" s="44">
        <f t="shared" si="240"/>
        <v>10000</v>
      </c>
      <c r="BC2540" s="106">
        <v>100</v>
      </c>
      <c r="BD2540" s="97">
        <v>39072</v>
      </c>
      <c r="BE2540" s="95">
        <v>207998</v>
      </c>
      <c r="BF2540" s="95">
        <v>32440</v>
      </c>
      <c r="BG2540" s="95">
        <v>175558</v>
      </c>
      <c r="BH2540" s="192">
        <v>1.1817646193605684</v>
      </c>
      <c r="BI2540" s="95">
        <v>3855</v>
      </c>
      <c r="BJ2540" s="203">
        <v>0.25001621376224137</v>
      </c>
      <c r="BK2540" s="108" t="s">
        <v>64</v>
      </c>
      <c r="BL2540" s="97">
        <v>39051</v>
      </c>
      <c r="BM2540" s="168">
        <v>179014</v>
      </c>
      <c r="BN2540" s="95">
        <v>179014</v>
      </c>
      <c r="BO2540" s="97">
        <v>38384</v>
      </c>
      <c r="BP2540" s="95">
        <v>218291</v>
      </c>
      <c r="BQ2540" s="95">
        <v>218291</v>
      </c>
      <c r="BR2540" s="133" t="s">
        <v>2981</v>
      </c>
      <c r="BS2540" s="105">
        <v>10395</v>
      </c>
      <c r="BT2540" s="169">
        <v>0.67400000000000004</v>
      </c>
      <c r="BU2540" s="136">
        <v>41394</v>
      </c>
      <c r="BV2540" s="133" t="s">
        <v>9593</v>
      </c>
      <c r="BW2540" s="105">
        <v>5024</v>
      </c>
      <c r="BX2540" s="169">
        <v>0.32600000000000001</v>
      </c>
      <c r="BY2540" s="136">
        <v>41547</v>
      </c>
      <c r="BZ2540" s="133"/>
      <c r="CA2540" s="105"/>
      <c r="CB2540" s="169"/>
      <c r="CC2540" s="136"/>
      <c r="CD2540" s="169">
        <v>7.9848710374094049E-4</v>
      </c>
      <c r="CE2540" s="169">
        <v>6.3588669878493563E-4</v>
      </c>
    </row>
    <row r="2541" spans="2:83" ht="23">
      <c r="B2541" s="228">
        <v>150</v>
      </c>
      <c r="C2541" s="89">
        <v>18924</v>
      </c>
      <c r="D2541" s="89">
        <v>1</v>
      </c>
      <c r="E2541" s="147" t="s">
        <v>2375</v>
      </c>
      <c r="F2541" s="248" t="s">
        <v>9594</v>
      </c>
      <c r="G2541" s="248"/>
      <c r="H2541" s="248"/>
      <c r="I2541" s="248"/>
      <c r="J2541" s="90" t="s">
        <v>9595</v>
      </c>
      <c r="K2541" s="90" t="s">
        <v>9596</v>
      </c>
      <c r="L2541" s="90" t="s">
        <v>3145</v>
      </c>
      <c r="M2541" s="91" t="s">
        <v>1147</v>
      </c>
      <c r="N2541" s="93">
        <v>2346</v>
      </c>
      <c r="O2541" s="94" t="s">
        <v>570</v>
      </c>
      <c r="P2541" s="95">
        <v>2000000</v>
      </c>
      <c r="Q2541" s="95">
        <v>2000000</v>
      </c>
      <c r="R2541" s="95"/>
      <c r="S2541" s="96">
        <v>1820159.06</v>
      </c>
      <c r="T2541" s="91" t="s">
        <v>70</v>
      </c>
      <c r="U2541" s="500">
        <v>6.2829999999999995</v>
      </c>
      <c r="V2541" s="500">
        <v>4.07E-2</v>
      </c>
      <c r="W2541" s="500">
        <v>0.03</v>
      </c>
      <c r="X2541" s="500">
        <v>6.2423000000000002</v>
      </c>
      <c r="Y2541" s="97">
        <v>38876</v>
      </c>
      <c r="Z2541" s="512">
        <f t="shared" si="235"/>
        <v>628.29999999999995</v>
      </c>
      <c r="AA2541" s="512">
        <f t="shared" si="236"/>
        <v>4.07</v>
      </c>
      <c r="AB2541" s="512">
        <f t="shared" si="237"/>
        <v>3</v>
      </c>
      <c r="AC2541" s="512">
        <f t="shared" si="238"/>
        <v>624.23</v>
      </c>
      <c r="AD2541" s="249">
        <v>360</v>
      </c>
      <c r="AE2541" s="249">
        <v>32</v>
      </c>
      <c r="AF2541" s="249">
        <v>3</v>
      </c>
      <c r="AG2541" s="91">
        <v>113</v>
      </c>
      <c r="AH2541" s="97">
        <v>42552</v>
      </c>
      <c r="AI2541" s="98" t="s">
        <v>61</v>
      </c>
      <c r="AJ2541" s="98" t="s">
        <v>61</v>
      </c>
      <c r="AK2541" s="99"/>
      <c r="AL2541" s="100" t="s">
        <v>9597</v>
      </c>
      <c r="AM2541" s="97" t="s">
        <v>5524</v>
      </c>
      <c r="AN2541" s="228">
        <v>150</v>
      </c>
      <c r="AO2541" s="228"/>
      <c r="AP2541" s="228"/>
      <c r="AQ2541" s="89">
        <v>18924</v>
      </c>
      <c r="AR2541" s="89">
        <v>1</v>
      </c>
      <c r="AS2541" s="35">
        <f t="shared" si="239"/>
        <v>6734.0067340066998</v>
      </c>
      <c r="AT2541" s="248" t="s">
        <v>9594</v>
      </c>
      <c r="AU2541" s="95">
        <v>2970000</v>
      </c>
      <c r="AV2541" s="97">
        <v>38826</v>
      </c>
      <c r="AW2541" s="106">
        <v>67.340067340066994</v>
      </c>
      <c r="AX2541" s="220">
        <v>2001</v>
      </c>
      <c r="AY2541" s="220"/>
      <c r="AZ2541" s="105">
        <v>445</v>
      </c>
      <c r="BA2541" s="100" t="s">
        <v>63</v>
      </c>
      <c r="BB2541" s="44">
        <f t="shared" si="240"/>
        <v>6650</v>
      </c>
      <c r="BC2541" s="106">
        <v>66.5</v>
      </c>
      <c r="BD2541" s="97">
        <v>39001</v>
      </c>
      <c r="BE2541" s="95">
        <v>337946.35</v>
      </c>
      <c r="BF2541" s="95">
        <v>147331.32</v>
      </c>
      <c r="BG2541" s="95">
        <v>190615</v>
      </c>
      <c r="BH2541" s="192">
        <v>1.25904006808391</v>
      </c>
      <c r="BI2541" s="95">
        <v>3915</v>
      </c>
      <c r="BJ2541" s="203">
        <v>8.7977528089887649</v>
      </c>
      <c r="BK2541" s="108" t="s">
        <v>64</v>
      </c>
      <c r="BL2541" s="97">
        <v>38990</v>
      </c>
      <c r="BM2541" s="168">
        <v>154165</v>
      </c>
      <c r="BN2541" s="95">
        <v>154165</v>
      </c>
      <c r="BO2541" s="97">
        <v>38717</v>
      </c>
      <c r="BP2541" s="95">
        <v>157876</v>
      </c>
      <c r="BQ2541" s="95">
        <v>157876</v>
      </c>
      <c r="BR2541" s="133"/>
      <c r="BS2541" s="105"/>
      <c r="BT2541" s="169"/>
      <c r="BU2541" s="136"/>
      <c r="BV2541" s="133"/>
      <c r="BW2541" s="105"/>
      <c r="BX2541" s="169"/>
      <c r="BY2541" s="136"/>
      <c r="BZ2541" s="133"/>
      <c r="CA2541" s="105"/>
      <c r="CB2541" s="169"/>
      <c r="CC2541" s="136"/>
      <c r="CD2541" s="169">
        <v>7.9848710374094049E-4</v>
      </c>
      <c r="CE2541" s="169">
        <v>6.3588669878493563E-4</v>
      </c>
    </row>
    <row r="2542" spans="2:83" ht="23">
      <c r="B2542" s="209">
        <v>151</v>
      </c>
      <c r="C2542" s="57">
        <v>20333</v>
      </c>
      <c r="D2542" s="57">
        <v>1</v>
      </c>
      <c r="E2542" s="155" t="s">
        <v>2375</v>
      </c>
      <c r="F2542" s="241" t="s">
        <v>9598</v>
      </c>
      <c r="G2542" s="241"/>
      <c r="H2542" s="241"/>
      <c r="I2542" s="241"/>
      <c r="J2542" s="58" t="s">
        <v>9599</v>
      </c>
      <c r="K2542" s="58" t="s">
        <v>819</v>
      </c>
      <c r="L2542" s="58" t="s">
        <v>819</v>
      </c>
      <c r="M2542" s="59" t="s">
        <v>189</v>
      </c>
      <c r="N2542" s="61">
        <v>36116</v>
      </c>
      <c r="O2542" s="62" t="s">
        <v>222</v>
      </c>
      <c r="P2542" s="79">
        <v>2000000</v>
      </c>
      <c r="Q2542" s="79">
        <v>1991710.36</v>
      </c>
      <c r="R2542" s="79"/>
      <c r="S2542" s="80">
        <v>1544512.85</v>
      </c>
      <c r="T2542" s="59" t="s">
        <v>60</v>
      </c>
      <c r="U2542" s="499">
        <v>5.8250000000000002</v>
      </c>
      <c r="V2542" s="499">
        <v>9.0700000000000003E-2</v>
      </c>
      <c r="W2542" s="499">
        <v>0.08</v>
      </c>
      <c r="X2542" s="499">
        <v>5.7343000000000002</v>
      </c>
      <c r="Y2542" s="66">
        <v>39020</v>
      </c>
      <c r="Z2542" s="512">
        <f t="shared" si="235"/>
        <v>582.5</v>
      </c>
      <c r="AA2542" s="512">
        <f t="shared" si="236"/>
        <v>9.07</v>
      </c>
      <c r="AB2542" s="512">
        <f t="shared" si="237"/>
        <v>8</v>
      </c>
      <c r="AC2542" s="512">
        <f t="shared" si="238"/>
        <v>573.43000000000006</v>
      </c>
      <c r="AD2542" s="240">
        <v>300</v>
      </c>
      <c r="AE2542" s="240">
        <v>0</v>
      </c>
      <c r="AF2542" s="240">
        <v>3</v>
      </c>
      <c r="AG2542" s="59">
        <v>117</v>
      </c>
      <c r="AH2542" s="66">
        <v>42675</v>
      </c>
      <c r="AI2542" s="67" t="s">
        <v>61</v>
      </c>
      <c r="AJ2542" s="67" t="s">
        <v>61</v>
      </c>
      <c r="AK2542" s="68"/>
      <c r="AL2542" s="69" t="s">
        <v>98</v>
      </c>
      <c r="AM2542" s="66"/>
      <c r="AN2542" s="209">
        <v>151</v>
      </c>
      <c r="AO2542" s="209"/>
      <c r="AP2542" s="209"/>
      <c r="AQ2542" s="57">
        <v>20333</v>
      </c>
      <c r="AR2542" s="57">
        <v>1</v>
      </c>
      <c r="AS2542" s="35">
        <f t="shared" si="239"/>
        <v>5690.6010285713992</v>
      </c>
      <c r="AT2542" s="241" t="s">
        <v>9598</v>
      </c>
      <c r="AU2542" s="79">
        <v>3500000</v>
      </c>
      <c r="AV2542" s="66">
        <v>38996</v>
      </c>
      <c r="AW2542" s="81">
        <v>56.90601028571399</v>
      </c>
      <c r="AX2542" s="216">
        <v>1989</v>
      </c>
      <c r="AY2542" s="216"/>
      <c r="AZ2542" s="74">
        <v>25200</v>
      </c>
      <c r="BA2542" s="69" t="s">
        <v>226</v>
      </c>
      <c r="BB2542" s="44">
        <f t="shared" si="240"/>
        <v>9524</v>
      </c>
      <c r="BC2542" s="81">
        <v>95.240000000000009</v>
      </c>
      <c r="BD2542" s="66">
        <v>39021</v>
      </c>
      <c r="BE2542" s="79">
        <v>385142.06</v>
      </c>
      <c r="BF2542" s="79">
        <v>94451.82</v>
      </c>
      <c r="BG2542" s="79">
        <v>290690</v>
      </c>
      <c r="BH2542" s="75">
        <v>1.76171999424495</v>
      </c>
      <c r="BI2542" s="79">
        <v>3780</v>
      </c>
      <c r="BJ2542" s="197">
        <v>0.15</v>
      </c>
      <c r="BK2542" s="78" t="s">
        <v>64</v>
      </c>
      <c r="BL2542" s="66">
        <v>38960</v>
      </c>
      <c r="BM2542" s="163">
        <v>348579</v>
      </c>
      <c r="BN2542" s="79">
        <v>335591</v>
      </c>
      <c r="BO2542" s="66">
        <v>38717</v>
      </c>
      <c r="BP2542" s="79">
        <v>275489</v>
      </c>
      <c r="BQ2542" s="79">
        <v>259436</v>
      </c>
      <c r="BR2542" s="158" t="s">
        <v>9600</v>
      </c>
      <c r="BS2542" s="74">
        <v>5400</v>
      </c>
      <c r="BT2542" s="161">
        <v>0.21428571428571427</v>
      </c>
      <c r="BU2542" s="160">
        <v>41274</v>
      </c>
      <c r="BV2542" s="158" t="s">
        <v>9601</v>
      </c>
      <c r="BW2542" s="74">
        <v>3600</v>
      </c>
      <c r="BX2542" s="161">
        <v>0.14285714285714299</v>
      </c>
      <c r="BY2542" s="160">
        <v>39813</v>
      </c>
      <c r="BZ2542" s="158" t="s">
        <v>9602</v>
      </c>
      <c r="CA2542" s="74">
        <v>3600</v>
      </c>
      <c r="CB2542" s="161">
        <v>0.14285714285714299</v>
      </c>
      <c r="CC2542" s="160">
        <v>39782</v>
      </c>
      <c r="CD2542" s="161">
        <v>7.9517751842361295E-4</v>
      </c>
      <c r="CE2542" s="161">
        <v>6.3325106287807778E-4</v>
      </c>
    </row>
    <row r="2543" spans="2:83" ht="23">
      <c r="B2543" s="209">
        <v>152</v>
      </c>
      <c r="C2543" s="57">
        <v>3404159</v>
      </c>
      <c r="D2543" s="57">
        <v>1</v>
      </c>
      <c r="E2543" s="155" t="s">
        <v>2024</v>
      </c>
      <c r="F2543" s="241" t="s">
        <v>2976</v>
      </c>
      <c r="G2543" s="241"/>
      <c r="H2543" s="241"/>
      <c r="I2543" s="241"/>
      <c r="J2543" s="58" t="s">
        <v>9603</v>
      </c>
      <c r="K2543" s="58" t="s">
        <v>1369</v>
      </c>
      <c r="L2543" s="58" t="s">
        <v>4240</v>
      </c>
      <c r="M2543" s="59" t="s">
        <v>104</v>
      </c>
      <c r="N2543" s="61">
        <v>46052</v>
      </c>
      <c r="O2543" s="62" t="s">
        <v>222</v>
      </c>
      <c r="P2543" s="79">
        <v>1950000</v>
      </c>
      <c r="Q2543" s="79">
        <v>1950000</v>
      </c>
      <c r="R2543" s="79"/>
      <c r="S2543" s="80">
        <v>1759446.72</v>
      </c>
      <c r="T2543" s="59" t="s">
        <v>70</v>
      </c>
      <c r="U2543" s="499">
        <v>5.8360000000000003</v>
      </c>
      <c r="V2543" s="499">
        <v>4.07E-2</v>
      </c>
      <c r="W2543" s="499">
        <v>0.02</v>
      </c>
      <c r="X2543" s="499">
        <v>5.7953000000000001</v>
      </c>
      <c r="Y2543" s="66">
        <v>39042</v>
      </c>
      <c r="Z2543" s="512">
        <f t="shared" si="235"/>
        <v>583.6</v>
      </c>
      <c r="AA2543" s="512">
        <f t="shared" si="236"/>
        <v>4.07</v>
      </c>
      <c r="AB2543" s="512">
        <f t="shared" si="237"/>
        <v>2</v>
      </c>
      <c r="AC2543" s="512">
        <f t="shared" si="238"/>
        <v>579.53</v>
      </c>
      <c r="AD2543" s="240">
        <v>360</v>
      </c>
      <c r="AE2543" s="240">
        <v>36</v>
      </c>
      <c r="AF2543" s="240">
        <v>2</v>
      </c>
      <c r="AG2543" s="59">
        <v>118</v>
      </c>
      <c r="AH2543" s="66">
        <v>42705</v>
      </c>
      <c r="AI2543" s="67" t="s">
        <v>61</v>
      </c>
      <c r="AJ2543" s="67" t="s">
        <v>9536</v>
      </c>
      <c r="AK2543" s="68"/>
      <c r="AL2543" s="69" t="s">
        <v>78</v>
      </c>
      <c r="AM2543" s="66"/>
      <c r="AN2543" s="209">
        <v>152</v>
      </c>
      <c r="AO2543" s="209"/>
      <c r="AP2543" s="209"/>
      <c r="AQ2543" s="57">
        <v>3404159</v>
      </c>
      <c r="AR2543" s="57">
        <v>1</v>
      </c>
      <c r="AS2543" s="35">
        <f t="shared" si="239"/>
        <v>7959.183673469387</v>
      </c>
      <c r="AT2543" s="241" t="s">
        <v>2976</v>
      </c>
      <c r="AU2543" s="79">
        <v>2450000</v>
      </c>
      <c r="AV2543" s="66">
        <v>39007</v>
      </c>
      <c r="AW2543" s="81">
        <v>79.591836734693871</v>
      </c>
      <c r="AX2543" s="215">
        <v>1979</v>
      </c>
      <c r="AY2543" s="215">
        <v>2006</v>
      </c>
      <c r="AZ2543" s="74">
        <v>49104</v>
      </c>
      <c r="BA2543" s="69" t="s">
        <v>226</v>
      </c>
      <c r="BB2543" s="44">
        <f t="shared" si="240"/>
        <v>10000</v>
      </c>
      <c r="BC2543" s="81">
        <v>100</v>
      </c>
      <c r="BD2543" s="66">
        <v>39021</v>
      </c>
      <c r="BE2543" s="79">
        <v>271359.52</v>
      </c>
      <c r="BF2543" s="79">
        <v>85589.19</v>
      </c>
      <c r="BG2543" s="79">
        <v>185770.32</v>
      </c>
      <c r="BH2543" s="75">
        <v>1.2132007072693605</v>
      </c>
      <c r="BI2543" s="79">
        <v>7365.6</v>
      </c>
      <c r="BJ2543" s="197">
        <v>0.15</v>
      </c>
      <c r="BK2543" s="78" t="s">
        <v>64</v>
      </c>
      <c r="BL2543" s="66">
        <v>38990</v>
      </c>
      <c r="BM2543" s="163">
        <v>153720.21</v>
      </c>
      <c r="BN2543" s="79">
        <v>153720.21</v>
      </c>
      <c r="BO2543" s="66">
        <v>38717</v>
      </c>
      <c r="BP2543" s="79">
        <v>116179.55</v>
      </c>
      <c r="BQ2543" s="79">
        <v>116179.55</v>
      </c>
      <c r="BR2543" s="158" t="s">
        <v>2976</v>
      </c>
      <c r="BS2543" s="74">
        <v>28104</v>
      </c>
      <c r="BT2543" s="161">
        <v>0.57233626588465303</v>
      </c>
      <c r="BU2543" s="160">
        <v>39813</v>
      </c>
      <c r="BV2543" s="158" t="s">
        <v>9604</v>
      </c>
      <c r="BW2543" s="74">
        <v>21000</v>
      </c>
      <c r="BX2543" s="161">
        <v>0.42766373411534703</v>
      </c>
      <c r="BY2543" s="160">
        <v>44210</v>
      </c>
      <c r="BZ2543" s="158"/>
      <c r="CA2543" s="74"/>
      <c r="CB2543" s="161"/>
      <c r="CC2543" s="160"/>
      <c r="CD2543" s="161">
        <v>7.7852492614741695E-4</v>
      </c>
      <c r="CE2543" s="161">
        <v>6.1998953131531221E-4</v>
      </c>
    </row>
    <row r="2544" spans="2:83" ht="23">
      <c r="B2544" s="209">
        <v>153</v>
      </c>
      <c r="C2544" s="57">
        <v>3403570</v>
      </c>
      <c r="D2544" s="57">
        <v>1</v>
      </c>
      <c r="E2544" s="155" t="s">
        <v>2024</v>
      </c>
      <c r="F2544" s="241" t="s">
        <v>9605</v>
      </c>
      <c r="G2544" s="241"/>
      <c r="H2544" s="241"/>
      <c r="I2544" s="241"/>
      <c r="J2544" s="58" t="s">
        <v>9606</v>
      </c>
      <c r="K2544" s="58" t="s">
        <v>7458</v>
      </c>
      <c r="L2544" s="58" t="s">
        <v>7458</v>
      </c>
      <c r="M2544" s="59" t="s">
        <v>104</v>
      </c>
      <c r="N2544" s="61">
        <v>46992</v>
      </c>
      <c r="O2544" s="62" t="s">
        <v>222</v>
      </c>
      <c r="P2544" s="79">
        <v>1870807</v>
      </c>
      <c r="Q2544" s="79">
        <v>1867598.92</v>
      </c>
      <c r="R2544" s="79"/>
      <c r="S2544" s="80">
        <v>1584401.21</v>
      </c>
      <c r="T2544" s="59" t="s">
        <v>60</v>
      </c>
      <c r="U2544" s="499">
        <v>5.88</v>
      </c>
      <c r="V2544" s="499">
        <v>7.0699999999999999E-2</v>
      </c>
      <c r="W2544" s="499">
        <v>0.05</v>
      </c>
      <c r="X2544" s="499">
        <v>5.8092999999999995</v>
      </c>
      <c r="Y2544" s="66">
        <v>39043</v>
      </c>
      <c r="Z2544" s="512">
        <f t="shared" si="235"/>
        <v>588</v>
      </c>
      <c r="AA2544" s="512">
        <f t="shared" si="236"/>
        <v>7.07</v>
      </c>
      <c r="AB2544" s="512">
        <f t="shared" si="237"/>
        <v>5</v>
      </c>
      <c r="AC2544" s="512">
        <f t="shared" si="238"/>
        <v>580.92999999999995</v>
      </c>
      <c r="AD2544" s="240">
        <v>360</v>
      </c>
      <c r="AE2544" s="240">
        <v>0</v>
      </c>
      <c r="AF2544" s="240">
        <v>2</v>
      </c>
      <c r="AG2544" s="59">
        <v>118</v>
      </c>
      <c r="AH2544" s="66">
        <v>42705</v>
      </c>
      <c r="AI2544" s="67" t="s">
        <v>61</v>
      </c>
      <c r="AJ2544" s="67" t="s">
        <v>9014</v>
      </c>
      <c r="AK2544" s="68"/>
      <c r="AL2544" s="69" t="s">
        <v>78</v>
      </c>
      <c r="AM2544" s="66"/>
      <c r="AN2544" s="209">
        <v>153</v>
      </c>
      <c r="AO2544" s="209"/>
      <c r="AP2544" s="209"/>
      <c r="AQ2544" s="57">
        <v>3403570</v>
      </c>
      <c r="AR2544" s="57">
        <v>1</v>
      </c>
      <c r="AS2544" s="35">
        <f t="shared" si="239"/>
        <v>7210.8066409266403</v>
      </c>
      <c r="AT2544" s="241" t="s">
        <v>9605</v>
      </c>
      <c r="AU2544" s="79">
        <v>2590000</v>
      </c>
      <c r="AV2544" s="66">
        <v>38962</v>
      </c>
      <c r="AW2544" s="81">
        <v>72.108066409266399</v>
      </c>
      <c r="AX2544" s="216">
        <v>1968</v>
      </c>
      <c r="AY2544" s="216"/>
      <c r="AZ2544" s="74">
        <v>15245</v>
      </c>
      <c r="BA2544" s="69" t="s">
        <v>226</v>
      </c>
      <c r="BB2544" s="44">
        <f t="shared" si="240"/>
        <v>10000</v>
      </c>
      <c r="BC2544" s="81">
        <v>100</v>
      </c>
      <c r="BD2544" s="66">
        <v>39114</v>
      </c>
      <c r="BE2544" s="79">
        <v>188893.25</v>
      </c>
      <c r="BF2544" s="79"/>
      <c r="BG2544" s="79">
        <v>188893.25</v>
      </c>
      <c r="BH2544" s="75">
        <v>1.3177827339961763</v>
      </c>
      <c r="BI2544" s="79">
        <v>3811.25</v>
      </c>
      <c r="BJ2544" s="197">
        <v>0.25</v>
      </c>
      <c r="BK2544" s="78"/>
      <c r="BL2544" s="66"/>
      <c r="BM2544" s="163"/>
      <c r="BN2544" s="79"/>
      <c r="BO2544" s="66"/>
      <c r="BP2544" s="79"/>
      <c r="BQ2544" s="79"/>
      <c r="BR2544" s="158" t="s">
        <v>9503</v>
      </c>
      <c r="BS2544" s="74">
        <v>15245</v>
      </c>
      <c r="BT2544" s="161">
        <v>1</v>
      </c>
      <c r="BU2544" s="160">
        <v>46326</v>
      </c>
      <c r="BV2544" s="158"/>
      <c r="BW2544" s="74"/>
      <c r="BX2544" s="161"/>
      <c r="BY2544" s="160"/>
      <c r="BZ2544" s="158"/>
      <c r="CA2544" s="74"/>
      <c r="CB2544" s="161"/>
      <c r="CC2544" s="160"/>
      <c r="CD2544" s="161">
        <v>7.4562682629025409E-4</v>
      </c>
      <c r="CE2544" s="161">
        <v>5.937906559465555E-4</v>
      </c>
    </row>
    <row r="2545" spans="2:83" ht="23">
      <c r="B2545" s="209">
        <v>154</v>
      </c>
      <c r="C2545" s="57">
        <v>20306</v>
      </c>
      <c r="D2545" s="57">
        <v>2</v>
      </c>
      <c r="E2545" s="155" t="s">
        <v>2375</v>
      </c>
      <c r="F2545" s="241" t="s">
        <v>9607</v>
      </c>
      <c r="G2545" s="241"/>
      <c r="H2545" s="241"/>
      <c r="I2545" s="241"/>
      <c r="J2545" s="58" t="s">
        <v>9608</v>
      </c>
      <c r="K2545" s="58" t="s">
        <v>1435</v>
      </c>
      <c r="L2545" s="58" t="s">
        <v>208</v>
      </c>
      <c r="M2545" s="59" t="s">
        <v>189</v>
      </c>
      <c r="N2545" s="61">
        <v>35209</v>
      </c>
      <c r="O2545" s="62" t="s">
        <v>59</v>
      </c>
      <c r="P2545" s="79">
        <v>1740000</v>
      </c>
      <c r="Q2545" s="79">
        <v>1740000</v>
      </c>
      <c r="R2545" s="79"/>
      <c r="S2545" s="80">
        <v>1518533.91</v>
      </c>
      <c r="T2545" s="59" t="s">
        <v>70</v>
      </c>
      <c r="U2545" s="499">
        <v>6.1420000000000003</v>
      </c>
      <c r="V2545" s="499">
        <v>9.0700000000000003E-2</v>
      </c>
      <c r="W2545" s="499">
        <v>0.08</v>
      </c>
      <c r="X2545" s="499">
        <v>6.0513000000000003</v>
      </c>
      <c r="Y2545" s="66">
        <v>38987</v>
      </c>
      <c r="Z2545" s="512">
        <f t="shared" si="235"/>
        <v>614.20000000000005</v>
      </c>
      <c r="AA2545" s="512">
        <f t="shared" si="236"/>
        <v>9.07</v>
      </c>
      <c r="AB2545" s="512">
        <f t="shared" si="237"/>
        <v>8</v>
      </c>
      <c r="AC2545" s="512">
        <f t="shared" si="238"/>
        <v>605.13</v>
      </c>
      <c r="AD2545" s="240">
        <v>360</v>
      </c>
      <c r="AE2545" s="240">
        <v>12</v>
      </c>
      <c r="AF2545" s="240">
        <v>4</v>
      </c>
      <c r="AG2545" s="59">
        <v>116</v>
      </c>
      <c r="AH2545" s="66">
        <v>42644</v>
      </c>
      <c r="AI2545" s="67" t="s">
        <v>61</v>
      </c>
      <c r="AJ2545" s="67" t="s">
        <v>61</v>
      </c>
      <c r="AK2545" s="68"/>
      <c r="AL2545" s="69" t="s">
        <v>98</v>
      </c>
      <c r="AM2545" s="66"/>
      <c r="AN2545" s="209">
        <v>154</v>
      </c>
      <c r="AO2545" s="209"/>
      <c r="AP2545" s="209"/>
      <c r="AQ2545" s="57">
        <v>20306</v>
      </c>
      <c r="AR2545" s="57">
        <v>2</v>
      </c>
      <c r="AS2545" s="35">
        <f t="shared" si="239"/>
        <v>6444.4444444443998</v>
      </c>
      <c r="AT2545" s="241" t="s">
        <v>9607</v>
      </c>
      <c r="AU2545" s="79">
        <v>2700000</v>
      </c>
      <c r="AV2545" s="66">
        <v>38939</v>
      </c>
      <c r="AW2545" s="81">
        <v>64.444444444444002</v>
      </c>
      <c r="AX2545" s="216">
        <v>1983</v>
      </c>
      <c r="AY2545" s="216"/>
      <c r="AZ2545" s="74">
        <v>55</v>
      </c>
      <c r="BA2545" s="69" t="s">
        <v>63</v>
      </c>
      <c r="BB2545" s="44">
        <f t="shared" si="240"/>
        <v>9820</v>
      </c>
      <c r="BC2545" s="81">
        <v>98.2</v>
      </c>
      <c r="BD2545" s="66">
        <v>39052</v>
      </c>
      <c r="BE2545" s="79">
        <v>315107.36</v>
      </c>
      <c r="BF2545" s="79">
        <v>127737.29</v>
      </c>
      <c r="BG2545" s="79">
        <v>187370</v>
      </c>
      <c r="BH2545" s="75">
        <v>1.3612652432691701</v>
      </c>
      <c r="BI2545" s="79">
        <v>14355</v>
      </c>
      <c r="BJ2545" s="197">
        <v>261</v>
      </c>
      <c r="BK2545" s="78" t="s">
        <v>64</v>
      </c>
      <c r="BL2545" s="66">
        <v>39051</v>
      </c>
      <c r="BM2545" s="163">
        <v>194134</v>
      </c>
      <c r="BN2545" s="79">
        <v>175649</v>
      </c>
      <c r="BO2545" s="66">
        <v>38717</v>
      </c>
      <c r="BP2545" s="79">
        <v>176102</v>
      </c>
      <c r="BQ2545" s="79">
        <v>170076</v>
      </c>
      <c r="BR2545" s="158"/>
      <c r="BS2545" s="74"/>
      <c r="BT2545" s="161"/>
      <c r="BU2545" s="160"/>
      <c r="BV2545" s="158"/>
      <c r="BW2545" s="74"/>
      <c r="BX2545" s="161"/>
      <c r="BY2545" s="160"/>
      <c r="BZ2545" s="158"/>
      <c r="CA2545" s="74"/>
      <c r="CB2545" s="161"/>
      <c r="CC2545" s="160"/>
      <c r="CD2545" s="161">
        <v>2.716722481995486E-3</v>
      </c>
      <c r="CE2545" s="161">
        <v>5.5322142794289391E-4</v>
      </c>
    </row>
    <row r="2546" spans="2:83" ht="23">
      <c r="B2546" s="209">
        <v>155</v>
      </c>
      <c r="C2546" s="57">
        <v>20745</v>
      </c>
      <c r="D2546" s="57">
        <v>1</v>
      </c>
      <c r="E2546" s="155" t="s">
        <v>2375</v>
      </c>
      <c r="F2546" s="241" t="s">
        <v>9609</v>
      </c>
      <c r="G2546" s="241"/>
      <c r="H2546" s="241"/>
      <c r="I2546" s="241"/>
      <c r="J2546" s="58" t="s">
        <v>9610</v>
      </c>
      <c r="K2546" s="58" t="s">
        <v>9611</v>
      </c>
      <c r="L2546" s="58" t="s">
        <v>819</v>
      </c>
      <c r="M2546" s="59" t="s">
        <v>90</v>
      </c>
      <c r="N2546" s="61">
        <v>45410</v>
      </c>
      <c r="O2546" s="62" t="s">
        <v>222</v>
      </c>
      <c r="P2546" s="79">
        <v>1728000</v>
      </c>
      <c r="Q2546" s="79">
        <v>1726608.93</v>
      </c>
      <c r="R2546" s="79"/>
      <c r="S2546" s="80">
        <v>1472906.02</v>
      </c>
      <c r="T2546" s="59" t="s">
        <v>60</v>
      </c>
      <c r="U2546" s="499">
        <v>6.11</v>
      </c>
      <c r="V2546" s="499">
        <v>3.0700000000000005E-2</v>
      </c>
      <c r="W2546" s="499">
        <v>0.02</v>
      </c>
      <c r="X2546" s="499">
        <v>6.0792999999999999</v>
      </c>
      <c r="Y2546" s="66">
        <v>39064</v>
      </c>
      <c r="Z2546" s="512">
        <f t="shared" si="235"/>
        <v>611</v>
      </c>
      <c r="AA2546" s="512">
        <f t="shared" si="236"/>
        <v>3.0700000000000003</v>
      </c>
      <c r="AB2546" s="512">
        <f t="shared" si="237"/>
        <v>2</v>
      </c>
      <c r="AC2546" s="512">
        <f t="shared" si="238"/>
        <v>607.92999999999995</v>
      </c>
      <c r="AD2546" s="240">
        <v>360</v>
      </c>
      <c r="AE2546" s="240">
        <v>0</v>
      </c>
      <c r="AF2546" s="240">
        <v>1</v>
      </c>
      <c r="AG2546" s="59">
        <v>119</v>
      </c>
      <c r="AH2546" s="66">
        <v>42736</v>
      </c>
      <c r="AI2546" s="67" t="s">
        <v>61</v>
      </c>
      <c r="AJ2546" s="67" t="s">
        <v>61</v>
      </c>
      <c r="AK2546" s="68"/>
      <c r="AL2546" s="69" t="s">
        <v>98</v>
      </c>
      <c r="AM2546" s="66"/>
      <c r="AN2546" s="209">
        <v>155</v>
      </c>
      <c r="AO2546" s="209"/>
      <c r="AP2546" s="209"/>
      <c r="AQ2546" s="57">
        <v>20745</v>
      </c>
      <c r="AR2546" s="57">
        <v>1</v>
      </c>
      <c r="AS2546" s="35">
        <f t="shared" si="239"/>
        <v>7993.5598611111</v>
      </c>
      <c r="AT2546" s="241" t="s">
        <v>9609</v>
      </c>
      <c r="AU2546" s="79">
        <v>2160000</v>
      </c>
      <c r="AV2546" s="66">
        <v>39027</v>
      </c>
      <c r="AW2546" s="81">
        <v>79.935598611111004</v>
      </c>
      <c r="AX2546" s="215">
        <v>1988</v>
      </c>
      <c r="AY2546" s="215"/>
      <c r="AZ2546" s="74">
        <v>21555</v>
      </c>
      <c r="BA2546" s="69" t="s">
        <v>226</v>
      </c>
      <c r="BB2546" s="44">
        <f t="shared" si="240"/>
        <v>10000</v>
      </c>
      <c r="BC2546" s="81">
        <v>100</v>
      </c>
      <c r="BD2546" s="66">
        <v>39052</v>
      </c>
      <c r="BE2546" s="79">
        <v>312514.15999999997</v>
      </c>
      <c r="BF2546" s="79">
        <v>126882</v>
      </c>
      <c r="BG2546" s="79">
        <v>185632</v>
      </c>
      <c r="BH2546" s="75">
        <v>1.2749199081029945</v>
      </c>
      <c r="BI2546" s="79">
        <v>9699.75</v>
      </c>
      <c r="BJ2546" s="197">
        <v>0.45</v>
      </c>
      <c r="BK2546" s="78" t="s">
        <v>276</v>
      </c>
      <c r="BL2546" s="66">
        <v>39081</v>
      </c>
      <c r="BM2546" s="163">
        <v>207550</v>
      </c>
      <c r="BN2546" s="79">
        <v>207550</v>
      </c>
      <c r="BO2546" s="66">
        <v>38717</v>
      </c>
      <c r="BP2546" s="79">
        <v>184270</v>
      </c>
      <c r="BQ2546" s="79">
        <v>184270</v>
      </c>
      <c r="BR2546" s="158" t="s">
        <v>9612</v>
      </c>
      <c r="BS2546" s="74">
        <v>6600</v>
      </c>
      <c r="BT2546" s="161">
        <v>0.30620000000000003</v>
      </c>
      <c r="BU2546" s="160">
        <v>39506</v>
      </c>
      <c r="BV2546" s="158" t="s">
        <v>9613</v>
      </c>
      <c r="BW2546" s="74">
        <v>4000</v>
      </c>
      <c r="BX2546" s="161">
        <v>0.18559999999999999</v>
      </c>
      <c r="BY2546" s="160">
        <v>40025</v>
      </c>
      <c r="BZ2546" s="158" t="s">
        <v>2662</v>
      </c>
      <c r="CA2546" s="74">
        <v>4000</v>
      </c>
      <c r="CB2546" s="161">
        <v>0.18559999999999999</v>
      </c>
      <c r="CC2546" s="160">
        <v>39629</v>
      </c>
      <c r="CD2546" s="161">
        <v>6.893374819044721E-4</v>
      </c>
      <c r="CE2546" s="161">
        <v>5.4896382629514491E-4</v>
      </c>
    </row>
    <row r="2547" spans="2:83" ht="34">
      <c r="B2547" s="228">
        <v>156</v>
      </c>
      <c r="C2547" s="89">
        <v>20865</v>
      </c>
      <c r="D2547" s="89">
        <v>2</v>
      </c>
      <c r="E2547" s="147" t="s">
        <v>2375</v>
      </c>
      <c r="F2547" s="248" t="s">
        <v>9614</v>
      </c>
      <c r="G2547" s="248"/>
      <c r="H2547" s="248"/>
      <c r="I2547" s="248"/>
      <c r="J2547" s="90" t="s">
        <v>9615</v>
      </c>
      <c r="K2547" s="90" t="s">
        <v>5335</v>
      </c>
      <c r="L2547" s="90" t="s">
        <v>2480</v>
      </c>
      <c r="M2547" s="91" t="s">
        <v>69</v>
      </c>
      <c r="N2547" s="93">
        <v>30236</v>
      </c>
      <c r="O2547" s="94" t="s">
        <v>59</v>
      </c>
      <c r="P2547" s="95">
        <v>1500000</v>
      </c>
      <c r="Q2547" s="95">
        <v>1493932.62</v>
      </c>
      <c r="R2547" s="95"/>
      <c r="S2547" s="95">
        <v>986715.52</v>
      </c>
      <c r="T2547" s="91" t="s">
        <v>60</v>
      </c>
      <c r="U2547" s="500">
        <v>5.931</v>
      </c>
      <c r="V2547" s="500">
        <v>9.0700000000000003E-2</v>
      </c>
      <c r="W2547" s="500">
        <v>0.08</v>
      </c>
      <c r="X2547" s="500">
        <v>5.8403</v>
      </c>
      <c r="Y2547" s="97">
        <v>39037</v>
      </c>
      <c r="Z2547" s="512">
        <f t="shared" si="235"/>
        <v>593.1</v>
      </c>
      <c r="AA2547" s="512">
        <f t="shared" si="236"/>
        <v>9.07</v>
      </c>
      <c r="AB2547" s="512">
        <f t="shared" si="237"/>
        <v>8</v>
      </c>
      <c r="AC2547" s="512">
        <f t="shared" si="238"/>
        <v>584.03</v>
      </c>
      <c r="AD2547" s="249">
        <v>240</v>
      </c>
      <c r="AE2547" s="249">
        <v>0</v>
      </c>
      <c r="AF2547" s="249">
        <v>2</v>
      </c>
      <c r="AG2547" s="91">
        <v>118</v>
      </c>
      <c r="AH2547" s="97">
        <v>42705</v>
      </c>
      <c r="AI2547" s="98" t="s">
        <v>61</v>
      </c>
      <c r="AJ2547" s="98" t="s">
        <v>61</v>
      </c>
      <c r="AK2547" s="99"/>
      <c r="AL2547" s="100" t="s">
        <v>98</v>
      </c>
      <c r="AM2547" s="97"/>
      <c r="AN2547" s="228">
        <v>156</v>
      </c>
      <c r="AO2547" s="228"/>
      <c r="AP2547" s="228"/>
      <c r="AQ2547" s="89">
        <v>20865</v>
      </c>
      <c r="AR2547" s="89">
        <v>2</v>
      </c>
      <c r="AS2547" s="35">
        <f t="shared" si="239"/>
        <v>1737.1309534883721</v>
      </c>
      <c r="AT2547" s="248" t="s">
        <v>9614</v>
      </c>
      <c r="AU2547" s="95">
        <v>8600000</v>
      </c>
      <c r="AV2547" s="97">
        <v>38988</v>
      </c>
      <c r="AW2547" s="106">
        <v>17.371309534883721</v>
      </c>
      <c r="AX2547" s="219">
        <v>1971</v>
      </c>
      <c r="AY2547" s="219"/>
      <c r="AZ2547" s="105">
        <v>184</v>
      </c>
      <c r="BA2547" s="100" t="s">
        <v>63</v>
      </c>
      <c r="BB2547" s="44">
        <f t="shared" si="240"/>
        <v>9780</v>
      </c>
      <c r="BC2547" s="106">
        <v>97.8</v>
      </c>
      <c r="BD2547" s="97">
        <v>39036</v>
      </c>
      <c r="BE2547" s="95">
        <v>1391729.87</v>
      </c>
      <c r="BF2547" s="95">
        <v>935430.36</v>
      </c>
      <c r="BG2547" s="95">
        <v>456300</v>
      </c>
      <c r="BH2547" s="192">
        <v>3.09323983204265</v>
      </c>
      <c r="BI2547" s="95">
        <v>59616</v>
      </c>
      <c r="BJ2547" s="203">
        <v>324</v>
      </c>
      <c r="BK2547" s="108" t="s">
        <v>64</v>
      </c>
      <c r="BL2547" s="97" t="s">
        <v>9616</v>
      </c>
      <c r="BM2547" s="168">
        <v>647434</v>
      </c>
      <c r="BN2547" s="95">
        <v>647434</v>
      </c>
      <c r="BO2547" s="97">
        <v>38717</v>
      </c>
      <c r="BP2547" s="95">
        <v>606657</v>
      </c>
      <c r="BQ2547" s="95">
        <v>606657</v>
      </c>
      <c r="BR2547" s="133"/>
      <c r="BS2547" s="105"/>
      <c r="BT2547" s="169"/>
      <c r="BU2547" s="136"/>
      <c r="BV2547" s="133"/>
      <c r="BW2547" s="105"/>
      <c r="BX2547" s="169"/>
      <c r="BY2547" s="136"/>
      <c r="BZ2547" s="133"/>
      <c r="CA2547" s="105"/>
      <c r="CB2547" s="169"/>
      <c r="CC2547" s="136"/>
      <c r="CD2547" s="169">
        <v>2.332528928356563E-3</v>
      </c>
      <c r="CE2547" s="169">
        <v>4.7498594096946487E-4</v>
      </c>
    </row>
    <row r="2548" spans="2:83" ht="23">
      <c r="B2548" s="228">
        <v>157</v>
      </c>
      <c r="C2548" s="89">
        <v>21072</v>
      </c>
      <c r="D2548" s="89">
        <v>1</v>
      </c>
      <c r="E2548" s="147" t="s">
        <v>2375</v>
      </c>
      <c r="F2548" s="248" t="s">
        <v>9617</v>
      </c>
      <c r="G2548" s="248"/>
      <c r="H2548" s="248"/>
      <c r="I2548" s="248"/>
      <c r="J2548" s="90" t="s">
        <v>9618</v>
      </c>
      <c r="K2548" s="90" t="s">
        <v>441</v>
      </c>
      <c r="L2548" s="90" t="s">
        <v>440</v>
      </c>
      <c r="M2548" s="91" t="s">
        <v>132</v>
      </c>
      <c r="N2548" s="93">
        <v>77040</v>
      </c>
      <c r="O2548" s="94" t="s">
        <v>222</v>
      </c>
      <c r="P2548" s="95">
        <v>1350000</v>
      </c>
      <c r="Q2548" s="95">
        <v>1348875.17</v>
      </c>
      <c r="R2548" s="95"/>
      <c r="S2548" s="96">
        <v>1146379.77</v>
      </c>
      <c r="T2548" s="91" t="s">
        <v>60</v>
      </c>
      <c r="U2548" s="500">
        <v>5.9799999999999995</v>
      </c>
      <c r="V2548" s="500">
        <v>3.0700000000000005E-2</v>
      </c>
      <c r="W2548" s="500">
        <v>0.02</v>
      </c>
      <c r="X2548" s="500">
        <v>5.9493</v>
      </c>
      <c r="Y2548" s="97">
        <v>39070</v>
      </c>
      <c r="Z2548" s="512">
        <f t="shared" si="235"/>
        <v>598</v>
      </c>
      <c r="AA2548" s="512">
        <f t="shared" si="236"/>
        <v>3.0700000000000003</v>
      </c>
      <c r="AB2548" s="512">
        <f t="shared" si="237"/>
        <v>2</v>
      </c>
      <c r="AC2548" s="512">
        <f t="shared" si="238"/>
        <v>594.92999999999995</v>
      </c>
      <c r="AD2548" s="249">
        <v>360</v>
      </c>
      <c r="AE2548" s="249">
        <v>0</v>
      </c>
      <c r="AF2548" s="249">
        <v>1</v>
      </c>
      <c r="AG2548" s="91">
        <v>119</v>
      </c>
      <c r="AH2548" s="97">
        <v>42736</v>
      </c>
      <c r="AI2548" s="98" t="s">
        <v>61</v>
      </c>
      <c r="AJ2548" s="98" t="s">
        <v>61</v>
      </c>
      <c r="AK2548" s="99"/>
      <c r="AL2548" s="100" t="s">
        <v>98</v>
      </c>
      <c r="AM2548" s="97"/>
      <c r="AN2548" s="228">
        <v>157</v>
      </c>
      <c r="AO2548" s="228"/>
      <c r="AP2548" s="228"/>
      <c r="AQ2548" s="89">
        <v>21072</v>
      </c>
      <c r="AR2548" s="89">
        <v>1</v>
      </c>
      <c r="AS2548" s="35">
        <f t="shared" si="239"/>
        <v>6244.7924537036988</v>
      </c>
      <c r="AT2548" s="248" t="s">
        <v>9617</v>
      </c>
      <c r="AU2548" s="95">
        <v>2160000</v>
      </c>
      <c r="AV2548" s="97">
        <v>38991</v>
      </c>
      <c r="AW2548" s="106">
        <v>62.44792453703699</v>
      </c>
      <c r="AX2548" s="220">
        <v>2006</v>
      </c>
      <c r="AY2548" s="220"/>
      <c r="AZ2548" s="105">
        <v>13214</v>
      </c>
      <c r="BA2548" s="100" t="s">
        <v>226</v>
      </c>
      <c r="BB2548" s="44">
        <f t="shared" si="240"/>
        <v>10000</v>
      </c>
      <c r="BC2548" s="106">
        <v>100</v>
      </c>
      <c r="BD2548" s="97">
        <v>39022</v>
      </c>
      <c r="BE2548" s="95">
        <v>296181.93</v>
      </c>
      <c r="BF2548" s="95">
        <v>165822.28</v>
      </c>
      <c r="BG2548" s="95">
        <v>130360</v>
      </c>
      <c r="BH2548" s="192">
        <v>1.2058963488671399</v>
      </c>
      <c r="BI2548" s="95">
        <v>1982.1</v>
      </c>
      <c r="BJ2548" s="203">
        <v>0.15</v>
      </c>
      <c r="BK2548" s="108"/>
      <c r="BL2548" s="97"/>
      <c r="BM2548" s="168"/>
      <c r="BN2548" s="95"/>
      <c r="BO2548" s="97"/>
      <c r="BP2548" s="95"/>
      <c r="BQ2548" s="95"/>
      <c r="BR2548" s="133" t="s">
        <v>9619</v>
      </c>
      <c r="BS2548" s="105">
        <v>4760</v>
      </c>
      <c r="BT2548" s="169">
        <v>0.36020000000000002</v>
      </c>
      <c r="BU2548" s="136">
        <v>40816</v>
      </c>
      <c r="BV2548" s="133" t="s">
        <v>9620</v>
      </c>
      <c r="BW2548" s="105">
        <v>4374</v>
      </c>
      <c r="BX2548" s="169">
        <v>0.33100000000000002</v>
      </c>
      <c r="BY2548" s="136">
        <v>40663</v>
      </c>
      <c r="BZ2548" s="133" t="s">
        <v>9621</v>
      </c>
      <c r="CA2548" s="105">
        <v>2040</v>
      </c>
      <c r="CB2548" s="169">
        <v>0.15440000000000001</v>
      </c>
      <c r="CC2548" s="136">
        <v>42613</v>
      </c>
      <c r="CD2548" s="169">
        <v>5.3852971390068428E-4</v>
      </c>
      <c r="CE2548" s="169">
        <v>4.2886588946213438E-4</v>
      </c>
    </row>
    <row r="2549" spans="2:83">
      <c r="B2549" s="1" t="s">
        <v>9622</v>
      </c>
      <c r="U2549" s="482">
        <v>0</v>
      </c>
      <c r="V2549" s="482">
        <v>0</v>
      </c>
      <c r="W2549" s="482">
        <v>0</v>
      </c>
      <c r="X2549" s="482">
        <v>0</v>
      </c>
      <c r="Z2549" s="512">
        <f t="shared" si="235"/>
        <v>0</v>
      </c>
      <c r="AA2549" s="512">
        <f t="shared" si="236"/>
        <v>0</v>
      </c>
      <c r="AB2549" s="512">
        <f t="shared" si="237"/>
        <v>0</v>
      </c>
      <c r="AC2549" s="512">
        <f t="shared" si="238"/>
        <v>0</v>
      </c>
      <c r="AS2549" s="35">
        <f t="shared" si="239"/>
        <v>0</v>
      </c>
      <c r="AW2549" s="482">
        <v>0</v>
      </c>
      <c r="BB2549" s="44">
        <f t="shared" si="240"/>
        <v>0</v>
      </c>
      <c r="BC2549" s="482">
        <v>0</v>
      </c>
    </row>
    <row r="2550" spans="2:83" ht="67">
      <c r="B2550" s="5" t="s">
        <v>618</v>
      </c>
      <c r="C2550" s="223" t="s">
        <v>619</v>
      </c>
      <c r="D2550" s="3" t="s">
        <v>4961</v>
      </c>
      <c r="E2550" s="4" t="s">
        <v>2828</v>
      </c>
      <c r="F2550" s="238" t="s">
        <v>3</v>
      </c>
      <c r="G2550" s="238"/>
      <c r="H2550" s="238"/>
      <c r="I2550" s="238"/>
      <c r="J2550" s="6" t="s">
        <v>5</v>
      </c>
      <c r="K2550" s="6" t="s">
        <v>7</v>
      </c>
      <c r="L2550" s="6" t="s">
        <v>6</v>
      </c>
      <c r="M2550" s="7" t="s">
        <v>6178</v>
      </c>
      <c r="N2550" s="8" t="s">
        <v>620</v>
      </c>
      <c r="O2550" s="9" t="s">
        <v>10</v>
      </c>
      <c r="P2550" s="3" t="s">
        <v>9623</v>
      </c>
      <c r="Q2550" s="3" t="s">
        <v>9624</v>
      </c>
      <c r="R2550" s="3"/>
      <c r="S2550" s="2" t="s">
        <v>9625</v>
      </c>
      <c r="T2550" s="3" t="s">
        <v>624</v>
      </c>
      <c r="U2550" s="496" t="e">
        <v>#VALUE!</v>
      </c>
      <c r="V2550" s="497" t="e">
        <v>#VALUE!</v>
      </c>
      <c r="W2550" s="496" t="e">
        <v>#VALUE!</v>
      </c>
      <c r="X2550" s="497" t="e">
        <v>#VALUE!</v>
      </c>
      <c r="Y2550" s="2" t="s">
        <v>625</v>
      </c>
      <c r="Z2550" s="512" t="e">
        <f t="shared" si="235"/>
        <v>#VALUE!</v>
      </c>
      <c r="AA2550" s="512" t="e">
        <f t="shared" si="236"/>
        <v>#VALUE!</v>
      </c>
      <c r="AB2550" s="512" t="e">
        <f t="shared" si="237"/>
        <v>#VALUE!</v>
      </c>
      <c r="AC2550" s="512" t="e">
        <f t="shared" si="238"/>
        <v>#VALUE!</v>
      </c>
      <c r="AD2550" s="2" t="s">
        <v>9626</v>
      </c>
      <c r="AE2550" s="2" t="s">
        <v>627</v>
      </c>
      <c r="AF2550" s="230" t="s">
        <v>9627</v>
      </c>
      <c r="AG2550" s="2" t="s">
        <v>9628</v>
      </c>
      <c r="AH2550" s="3" t="s">
        <v>5341</v>
      </c>
      <c r="AI2550" s="3" t="s">
        <v>29</v>
      </c>
      <c r="AJ2550" s="2" t="s">
        <v>630</v>
      </c>
      <c r="AK2550" s="3"/>
      <c r="AL2550" s="10" t="s">
        <v>632</v>
      </c>
      <c r="AM2550" s="2" t="s">
        <v>1214</v>
      </c>
      <c r="AN2550" s="5" t="s">
        <v>618</v>
      </c>
      <c r="AO2550" s="5"/>
      <c r="AP2550" s="5"/>
      <c r="AQ2550" s="3" t="s">
        <v>4474</v>
      </c>
      <c r="AR2550" s="3" t="s">
        <v>4475</v>
      </c>
      <c r="AS2550" s="35" t="e">
        <f t="shared" si="239"/>
        <v>#VALUE!</v>
      </c>
      <c r="AT2550" s="4" t="s">
        <v>3</v>
      </c>
      <c r="AU2550" s="14" t="s">
        <v>9629</v>
      </c>
      <c r="AV2550" s="15" t="s">
        <v>634</v>
      </c>
      <c r="AW2550" s="485" t="e">
        <v>#VALUE!</v>
      </c>
      <c r="AX2550" s="224" t="s">
        <v>6180</v>
      </c>
      <c r="AY2550" s="212" t="s">
        <v>6181</v>
      </c>
      <c r="AZ2550" s="15" t="s">
        <v>9630</v>
      </c>
      <c r="BA2550" s="14" t="s">
        <v>9631</v>
      </c>
      <c r="BB2550" s="44" t="e">
        <f t="shared" si="240"/>
        <v>#VALUE!</v>
      </c>
      <c r="BC2550" s="485" t="e">
        <v>#VALUE!</v>
      </c>
      <c r="BD2550" s="15" t="s">
        <v>638</v>
      </c>
      <c r="BE2550" s="14" t="s">
        <v>7214</v>
      </c>
      <c r="BF2550" s="14" t="s">
        <v>640</v>
      </c>
      <c r="BG2550" s="16" t="s">
        <v>8764</v>
      </c>
      <c r="BH2550" s="15" t="s">
        <v>9632</v>
      </c>
      <c r="BI2550" s="15" t="s">
        <v>642</v>
      </c>
      <c r="BJ2550" s="15" t="s">
        <v>9633</v>
      </c>
      <c r="BK2550" s="15" t="s">
        <v>644</v>
      </c>
      <c r="BL2550" s="15" t="s">
        <v>645</v>
      </c>
      <c r="BM2550" s="485" t="s">
        <v>646</v>
      </c>
      <c r="BN2550" s="14" t="s">
        <v>9634</v>
      </c>
      <c r="BO2550" s="15" t="s">
        <v>647</v>
      </c>
      <c r="BP2550" s="204" t="s">
        <v>648</v>
      </c>
      <c r="BQ2550" s="204" t="s">
        <v>8767</v>
      </c>
      <c r="BR2550" s="150" t="s">
        <v>1226</v>
      </c>
      <c r="BS2550" s="14" t="s">
        <v>2011</v>
      </c>
      <c r="BT2550" s="231" t="s">
        <v>9635</v>
      </c>
      <c r="BU2550" s="15" t="s">
        <v>2013</v>
      </c>
      <c r="BV2550" s="150" t="s">
        <v>1230</v>
      </c>
      <c r="BW2550" s="14" t="s">
        <v>2014</v>
      </c>
      <c r="BX2550" s="231" t="s">
        <v>2015</v>
      </c>
      <c r="BY2550" s="15" t="s">
        <v>2016</v>
      </c>
      <c r="BZ2550" s="150" t="s">
        <v>2017</v>
      </c>
      <c r="CA2550" s="15" t="s">
        <v>2018</v>
      </c>
      <c r="CB2550" s="232" t="s">
        <v>2019</v>
      </c>
      <c r="CC2550" s="15" t="s">
        <v>2020</v>
      </c>
      <c r="CD2550" s="205" t="s">
        <v>7221</v>
      </c>
      <c r="CE2550" s="195" t="s">
        <v>2834</v>
      </c>
    </row>
    <row r="2551" spans="2:83">
      <c r="B2551" s="252">
        <v>1</v>
      </c>
      <c r="C2551" s="253">
        <v>51006</v>
      </c>
      <c r="D2551" s="254">
        <v>1</v>
      </c>
      <c r="E2551" s="255" t="s">
        <v>2047</v>
      </c>
      <c r="F2551" s="256" t="s">
        <v>9636</v>
      </c>
      <c r="G2551" s="256"/>
      <c r="H2551" s="256"/>
      <c r="I2551" s="256"/>
      <c r="J2551" s="255" t="s">
        <v>364</v>
      </c>
      <c r="K2551" s="255" t="s">
        <v>364</v>
      </c>
      <c r="L2551" s="255" t="s">
        <v>364</v>
      </c>
      <c r="M2551" s="257" t="s">
        <v>364</v>
      </c>
      <c r="N2551" s="258" t="s">
        <v>364</v>
      </c>
      <c r="O2551" s="257" t="s">
        <v>351</v>
      </c>
      <c r="P2551" s="260">
        <v>394477317</v>
      </c>
      <c r="Q2551" s="260">
        <v>394477317</v>
      </c>
      <c r="R2551" s="260"/>
      <c r="S2551" s="260">
        <v>394477317</v>
      </c>
      <c r="T2551" s="257" t="s">
        <v>223</v>
      </c>
      <c r="U2551" s="271">
        <v>5.7969999999999997</v>
      </c>
      <c r="V2551" s="503">
        <v>3.0630000000000001E-2</v>
      </c>
      <c r="W2551" s="503">
        <v>0.01</v>
      </c>
      <c r="X2551" s="310">
        <v>5.7663700000000002</v>
      </c>
      <c r="Y2551" s="261">
        <v>39182</v>
      </c>
      <c r="Z2551" s="512">
        <f t="shared" si="235"/>
        <v>579.69999999999993</v>
      </c>
      <c r="AA2551" s="512">
        <f t="shared" si="236"/>
        <v>3.0630000000000002</v>
      </c>
      <c r="AB2551" s="512">
        <f t="shared" si="237"/>
        <v>1</v>
      </c>
      <c r="AC2551" s="512">
        <f t="shared" si="238"/>
        <v>576.63700000000006</v>
      </c>
      <c r="AD2551" s="259">
        <v>0</v>
      </c>
      <c r="AE2551" s="259">
        <v>60</v>
      </c>
      <c r="AF2551" s="259">
        <v>1</v>
      </c>
      <c r="AG2551" s="259">
        <v>59</v>
      </c>
      <c r="AH2551" s="261">
        <v>41036</v>
      </c>
      <c r="AI2551" s="259" t="s">
        <v>61</v>
      </c>
      <c r="AJ2551" s="259" t="s">
        <v>61</v>
      </c>
      <c r="AK2551" s="263"/>
      <c r="AL2551" s="264" t="s">
        <v>9637</v>
      </c>
      <c r="AM2551" s="252" t="s">
        <v>5433</v>
      </c>
      <c r="AN2551" s="252">
        <v>1</v>
      </c>
      <c r="AO2551" s="252"/>
      <c r="AP2551" s="252"/>
      <c r="AQ2551" s="259">
        <v>51006</v>
      </c>
      <c r="AR2551" s="254">
        <v>1</v>
      </c>
      <c r="AS2551" s="35">
        <f t="shared" si="239"/>
        <v>6420</v>
      </c>
      <c r="AT2551" s="256" t="s">
        <v>9636</v>
      </c>
      <c r="AU2551" s="265">
        <v>4453034000</v>
      </c>
      <c r="AV2551" s="261" t="s">
        <v>364</v>
      </c>
      <c r="AW2551" s="486">
        <v>64.2</v>
      </c>
      <c r="AX2551" s="259" t="s">
        <v>364</v>
      </c>
      <c r="AY2551" s="259" t="s">
        <v>364</v>
      </c>
      <c r="AZ2551" s="267">
        <v>9848341</v>
      </c>
      <c r="BA2551" s="264" t="s">
        <v>226</v>
      </c>
      <c r="BB2551" s="44">
        <f t="shared" si="240"/>
        <v>9685.556305371636</v>
      </c>
      <c r="BC2551" s="514">
        <v>96.855563053716352</v>
      </c>
      <c r="BD2551" s="269">
        <v>39173</v>
      </c>
      <c r="BE2551" s="270">
        <v>354117597.48000002</v>
      </c>
      <c r="BF2551" s="270">
        <v>112306489.45</v>
      </c>
      <c r="BG2551" s="270">
        <v>232287136.05000001</v>
      </c>
      <c r="BH2551" s="271">
        <v>1.33</v>
      </c>
      <c r="BI2551" s="270">
        <v>2462085.25</v>
      </c>
      <c r="BJ2551" s="272">
        <v>0.25</v>
      </c>
      <c r="BK2551" s="273" t="s">
        <v>3572</v>
      </c>
      <c r="BL2551" s="274">
        <v>39021</v>
      </c>
      <c r="BM2551" s="271">
        <v>197747703.05999997</v>
      </c>
      <c r="BN2551" s="270">
        <v>197747703.05999997</v>
      </c>
      <c r="BO2551" s="274">
        <v>38717</v>
      </c>
      <c r="BP2551" s="270">
        <v>189399017.24442151</v>
      </c>
      <c r="BQ2551" s="270">
        <v>189399017.24442151</v>
      </c>
      <c r="BR2551" s="275"/>
      <c r="BS2551" s="270"/>
      <c r="BT2551" s="276"/>
      <c r="BU2551" s="261"/>
      <c r="BV2551" s="277"/>
      <c r="BW2551" s="270"/>
      <c r="BX2551" s="276"/>
      <c r="BY2551" s="261"/>
      <c r="BZ2551" s="277"/>
      <c r="CA2551" s="278"/>
      <c r="CB2551" s="276"/>
      <c r="CC2551" s="279"/>
      <c r="CD2551" s="280">
        <v>0.14923191336771724</v>
      </c>
      <c r="CE2551" s="280">
        <v>0.1243354220255616</v>
      </c>
    </row>
    <row r="2552" spans="2:83">
      <c r="B2552" s="281">
        <v>1.1000000000000001</v>
      </c>
      <c r="C2552" s="253">
        <v>51006</v>
      </c>
      <c r="D2552" s="266">
        <v>1</v>
      </c>
      <c r="E2552" s="255" t="s">
        <v>2047</v>
      </c>
      <c r="F2552" s="282" t="s">
        <v>1478</v>
      </c>
      <c r="G2552" s="282"/>
      <c r="H2552" s="282"/>
      <c r="I2552" s="282"/>
      <c r="J2552" s="255" t="s">
        <v>9638</v>
      </c>
      <c r="K2552" s="255" t="s">
        <v>181</v>
      </c>
      <c r="L2552" s="255" t="s">
        <v>360</v>
      </c>
      <c r="M2552" s="257" t="s">
        <v>361</v>
      </c>
      <c r="N2552" s="258">
        <v>20004</v>
      </c>
      <c r="O2552" s="257" t="s">
        <v>351</v>
      </c>
      <c r="P2552" s="270">
        <v>60952054.270000003</v>
      </c>
      <c r="Q2552" s="270">
        <v>60952054.270000003</v>
      </c>
      <c r="R2552" s="270"/>
      <c r="S2552" s="270">
        <v>60952054.270000003</v>
      </c>
      <c r="T2552" s="257"/>
      <c r="U2552" s="271">
        <v>0</v>
      </c>
      <c r="V2552" s="503">
        <v>0</v>
      </c>
      <c r="W2552" s="503">
        <v>0</v>
      </c>
      <c r="X2552" s="310">
        <v>0</v>
      </c>
      <c r="Y2552" s="261"/>
      <c r="Z2552" s="512">
        <f t="shared" si="235"/>
        <v>0</v>
      </c>
      <c r="AA2552" s="512">
        <f t="shared" si="236"/>
        <v>0</v>
      </c>
      <c r="AB2552" s="512">
        <f t="shared" si="237"/>
        <v>0</v>
      </c>
      <c r="AC2552" s="512">
        <f t="shared" si="238"/>
        <v>0</v>
      </c>
      <c r="AD2552" s="259"/>
      <c r="AE2552" s="259"/>
      <c r="AF2552" s="259"/>
      <c r="AG2552" s="259"/>
      <c r="AH2552" s="261"/>
      <c r="AI2552" s="259"/>
      <c r="AJ2552" s="259"/>
      <c r="AK2552" s="263"/>
      <c r="AL2552" s="264"/>
      <c r="AM2552" s="252"/>
      <c r="AN2552" s="281">
        <v>1.1000000000000001</v>
      </c>
      <c r="AO2552" s="281"/>
      <c r="AP2552" s="281"/>
      <c r="AQ2552" s="259">
        <v>51006</v>
      </c>
      <c r="AR2552" s="266">
        <v>1</v>
      </c>
      <c r="AS2552" s="35">
        <f t="shared" si="239"/>
        <v>0</v>
      </c>
      <c r="AT2552" s="282" t="s">
        <v>1478</v>
      </c>
      <c r="AU2552" s="270">
        <v>529000000</v>
      </c>
      <c r="AV2552" s="261">
        <v>39142</v>
      </c>
      <c r="AW2552" s="486">
        <v>0</v>
      </c>
      <c r="AX2552" s="259">
        <v>1991</v>
      </c>
      <c r="AY2552" s="259"/>
      <c r="AZ2552" s="267">
        <v>678348</v>
      </c>
      <c r="BA2552" s="264" t="s">
        <v>226</v>
      </c>
      <c r="BB2552" s="44">
        <f t="shared" si="240"/>
        <v>9540</v>
      </c>
      <c r="BC2552" s="514">
        <v>95.4</v>
      </c>
      <c r="BD2552" s="269">
        <v>39173</v>
      </c>
      <c r="BE2552" s="270">
        <v>41074705.170000002</v>
      </c>
      <c r="BF2552" s="270">
        <v>14894479.1</v>
      </c>
      <c r="BG2552" s="270">
        <v>26180226.059999999</v>
      </c>
      <c r="BH2552" s="271"/>
      <c r="BI2552" s="270">
        <v>169587</v>
      </c>
      <c r="BJ2552" s="272"/>
      <c r="BK2552" s="273" t="s">
        <v>3572</v>
      </c>
      <c r="BL2552" s="274">
        <v>39021</v>
      </c>
      <c r="BM2552" s="271">
        <v>19364825.109999999</v>
      </c>
      <c r="BN2552" s="270">
        <v>19364825.109999999</v>
      </c>
      <c r="BO2552" s="274">
        <v>38717</v>
      </c>
      <c r="BP2552" s="270">
        <v>21208804.790000003</v>
      </c>
      <c r="BQ2552" s="270">
        <v>21208804.790000003</v>
      </c>
      <c r="BR2552" s="275" t="s">
        <v>9639</v>
      </c>
      <c r="BS2552" s="270">
        <v>127804</v>
      </c>
      <c r="BT2552" s="276">
        <v>0.188</v>
      </c>
      <c r="BU2552" s="261">
        <v>42185</v>
      </c>
      <c r="BV2552" s="277" t="s">
        <v>9640</v>
      </c>
      <c r="BW2552" s="270">
        <v>94875</v>
      </c>
      <c r="BX2552" s="276">
        <v>0.14000000000000001</v>
      </c>
      <c r="BY2552" s="261">
        <v>42460</v>
      </c>
      <c r="BZ2552" s="277" t="s">
        <v>9641</v>
      </c>
      <c r="CA2552" s="270">
        <v>76793</v>
      </c>
      <c r="CB2552" s="276">
        <v>0.113</v>
      </c>
      <c r="CC2552" s="279">
        <v>42216</v>
      </c>
      <c r="CD2552" s="283">
        <v>2.3058338947293745E-2</v>
      </c>
      <c r="CE2552" s="283">
        <v>1.9211495983140099E-2</v>
      </c>
    </row>
    <row r="2553" spans="2:83">
      <c r="B2553" s="281">
        <v>1.2</v>
      </c>
      <c r="C2553" s="253">
        <v>51006</v>
      </c>
      <c r="D2553" s="266">
        <v>1</v>
      </c>
      <c r="E2553" s="255" t="s">
        <v>2047</v>
      </c>
      <c r="F2553" s="282" t="s">
        <v>9642</v>
      </c>
      <c r="G2553" s="282"/>
      <c r="H2553" s="282"/>
      <c r="I2553" s="282"/>
      <c r="J2553" s="255" t="s">
        <v>9643</v>
      </c>
      <c r="K2553" s="255" t="s">
        <v>256</v>
      </c>
      <c r="L2553" s="255" t="s">
        <v>256</v>
      </c>
      <c r="M2553" s="257" t="s">
        <v>335</v>
      </c>
      <c r="N2553" s="258">
        <v>22202</v>
      </c>
      <c r="O2553" s="257" t="s">
        <v>351</v>
      </c>
      <c r="P2553" s="270">
        <v>48277714.18</v>
      </c>
      <c r="Q2553" s="270">
        <v>48277714.18</v>
      </c>
      <c r="R2553" s="270"/>
      <c r="S2553" s="270">
        <v>48277714.18</v>
      </c>
      <c r="T2553" s="257"/>
      <c r="U2553" s="271">
        <v>0</v>
      </c>
      <c r="V2553" s="503">
        <v>0</v>
      </c>
      <c r="W2553" s="503">
        <v>0</v>
      </c>
      <c r="X2553" s="310">
        <v>0</v>
      </c>
      <c r="Y2553" s="261"/>
      <c r="Z2553" s="512">
        <f t="shared" si="235"/>
        <v>0</v>
      </c>
      <c r="AA2553" s="512">
        <f t="shared" si="236"/>
        <v>0</v>
      </c>
      <c r="AB2553" s="512">
        <f t="shared" si="237"/>
        <v>0</v>
      </c>
      <c r="AC2553" s="512">
        <f t="shared" si="238"/>
        <v>0</v>
      </c>
      <c r="AD2553" s="259"/>
      <c r="AE2553" s="259"/>
      <c r="AF2553" s="259"/>
      <c r="AG2553" s="259"/>
      <c r="AH2553" s="261"/>
      <c r="AI2553" s="259"/>
      <c r="AJ2553" s="259"/>
      <c r="AK2553" s="263"/>
      <c r="AL2553" s="264"/>
      <c r="AM2553" s="252"/>
      <c r="AN2553" s="281">
        <v>1.2</v>
      </c>
      <c r="AO2553" s="281"/>
      <c r="AP2553" s="281"/>
      <c r="AQ2553" s="259">
        <v>51006</v>
      </c>
      <c r="AR2553" s="266">
        <v>1</v>
      </c>
      <c r="AS2553" s="35">
        <f t="shared" si="239"/>
        <v>0</v>
      </c>
      <c r="AT2553" s="282" t="s">
        <v>9642</v>
      </c>
      <c r="AU2553" s="270">
        <v>419000000</v>
      </c>
      <c r="AV2553" s="261">
        <v>39156</v>
      </c>
      <c r="AW2553" s="486">
        <v>0</v>
      </c>
      <c r="AX2553" s="259">
        <v>1970</v>
      </c>
      <c r="AY2553" s="259">
        <v>2003</v>
      </c>
      <c r="AZ2553" s="267">
        <v>904226</v>
      </c>
      <c r="BA2553" s="264" t="s">
        <v>226</v>
      </c>
      <c r="BB2553" s="44">
        <f t="shared" si="240"/>
        <v>10000</v>
      </c>
      <c r="BC2553" s="514">
        <v>100</v>
      </c>
      <c r="BD2553" s="269">
        <v>39173</v>
      </c>
      <c r="BE2553" s="270">
        <v>30545603.48</v>
      </c>
      <c r="BF2553" s="270">
        <v>7021511.0700000003</v>
      </c>
      <c r="BG2553" s="270">
        <v>23524092.41</v>
      </c>
      <c r="BH2553" s="271"/>
      <c r="BI2553" s="270">
        <v>226056.5</v>
      </c>
      <c r="BJ2553" s="272"/>
      <c r="BK2553" s="273" t="s">
        <v>3572</v>
      </c>
      <c r="BL2553" s="274">
        <v>39021</v>
      </c>
      <c r="BM2553" s="271">
        <v>20383774.689999998</v>
      </c>
      <c r="BN2553" s="270">
        <v>20383774.689999998</v>
      </c>
      <c r="BO2553" s="274">
        <v>38717</v>
      </c>
      <c r="BP2553" s="270">
        <v>19129777.09</v>
      </c>
      <c r="BQ2553" s="270">
        <v>19129777.09</v>
      </c>
      <c r="BR2553" s="275" t="s">
        <v>9644</v>
      </c>
      <c r="BS2553" s="270">
        <v>524867</v>
      </c>
      <c r="BT2553" s="276">
        <v>0.57999999999999996</v>
      </c>
      <c r="BU2553" s="261">
        <v>39568</v>
      </c>
      <c r="BV2553" s="277" t="s">
        <v>9645</v>
      </c>
      <c r="BW2553" s="270">
        <v>130624</v>
      </c>
      <c r="BX2553" s="276">
        <v>0.14399999999999999</v>
      </c>
      <c r="BY2553" s="261">
        <v>42094</v>
      </c>
      <c r="BZ2553" s="277" t="s">
        <v>9646</v>
      </c>
      <c r="CA2553" s="270">
        <v>76332</v>
      </c>
      <c r="CB2553" s="276">
        <v>8.4000000000000005E-2</v>
      </c>
      <c r="CC2553" s="279">
        <v>41729</v>
      </c>
      <c r="CD2553" s="283">
        <v>1.8263599324016836E-2</v>
      </c>
      <c r="CE2553" s="283">
        <v>1.5216666987723755E-2</v>
      </c>
    </row>
    <row r="2554" spans="2:83">
      <c r="B2554" s="252">
        <v>1.3</v>
      </c>
      <c r="C2554" s="253">
        <v>51006</v>
      </c>
      <c r="D2554" s="266">
        <v>1</v>
      </c>
      <c r="E2554" s="255" t="s">
        <v>2047</v>
      </c>
      <c r="F2554" s="282" t="s">
        <v>9647</v>
      </c>
      <c r="G2554" s="282"/>
      <c r="H2554" s="282"/>
      <c r="I2554" s="282"/>
      <c r="J2554" s="255" t="s">
        <v>9648</v>
      </c>
      <c r="K2554" s="255" t="s">
        <v>267</v>
      </c>
      <c r="L2554" s="255" t="s">
        <v>266</v>
      </c>
      <c r="M2554" s="257" t="s">
        <v>125</v>
      </c>
      <c r="N2554" s="258">
        <v>98101</v>
      </c>
      <c r="O2554" s="257" t="s">
        <v>351</v>
      </c>
      <c r="P2554" s="270">
        <v>45397182.219999999</v>
      </c>
      <c r="Q2554" s="270">
        <v>45397182.219999999</v>
      </c>
      <c r="R2554" s="270"/>
      <c r="S2554" s="270">
        <v>45397182.219999999</v>
      </c>
      <c r="T2554" s="257"/>
      <c r="U2554" s="271">
        <v>0</v>
      </c>
      <c r="V2554" s="503">
        <v>0</v>
      </c>
      <c r="W2554" s="503">
        <v>0</v>
      </c>
      <c r="X2554" s="310">
        <v>0</v>
      </c>
      <c r="Y2554" s="261"/>
      <c r="Z2554" s="512">
        <f t="shared" si="235"/>
        <v>0</v>
      </c>
      <c r="AA2554" s="512">
        <f t="shared" si="236"/>
        <v>0</v>
      </c>
      <c r="AB2554" s="512">
        <f t="shared" si="237"/>
        <v>0</v>
      </c>
      <c r="AC2554" s="512">
        <f t="shared" si="238"/>
        <v>0</v>
      </c>
      <c r="AD2554" s="259"/>
      <c r="AE2554" s="259"/>
      <c r="AF2554" s="259"/>
      <c r="AG2554" s="259"/>
      <c r="AH2554" s="261"/>
      <c r="AI2554" s="259"/>
      <c r="AJ2554" s="259"/>
      <c r="AK2554" s="263"/>
      <c r="AL2554" s="264"/>
      <c r="AM2554" s="252"/>
      <c r="AN2554" s="252">
        <v>1.3</v>
      </c>
      <c r="AO2554" s="252"/>
      <c r="AP2554" s="252"/>
      <c r="AQ2554" s="259">
        <v>51006</v>
      </c>
      <c r="AR2554" s="266">
        <v>1</v>
      </c>
      <c r="AS2554" s="35">
        <f t="shared" si="239"/>
        <v>0</v>
      </c>
      <c r="AT2554" s="282" t="s">
        <v>9647</v>
      </c>
      <c r="AU2554" s="270">
        <v>394000000</v>
      </c>
      <c r="AV2554" s="261">
        <v>39142</v>
      </c>
      <c r="AW2554" s="486">
        <v>0</v>
      </c>
      <c r="AX2554" s="259">
        <v>1983</v>
      </c>
      <c r="AY2554" s="259"/>
      <c r="AZ2554" s="267">
        <v>944141</v>
      </c>
      <c r="BA2554" s="264" t="s">
        <v>226</v>
      </c>
      <c r="BB2554" s="44">
        <f t="shared" si="240"/>
        <v>9280</v>
      </c>
      <c r="BC2554" s="514">
        <v>92.8</v>
      </c>
      <c r="BD2554" s="269">
        <v>39173</v>
      </c>
      <c r="BE2554" s="270">
        <v>28071027.02</v>
      </c>
      <c r="BF2554" s="270">
        <v>8301023.54</v>
      </c>
      <c r="BG2554" s="270">
        <v>19770003.48</v>
      </c>
      <c r="BH2554" s="271"/>
      <c r="BI2554" s="270">
        <v>236035.25</v>
      </c>
      <c r="BJ2554" s="272"/>
      <c r="BK2554" s="273" t="s">
        <v>3572</v>
      </c>
      <c r="BL2554" s="274">
        <v>39021</v>
      </c>
      <c r="BM2554" s="271">
        <v>15474856.859999999</v>
      </c>
      <c r="BN2554" s="270">
        <v>15474856.859999999</v>
      </c>
      <c r="BO2554" s="274">
        <v>38717</v>
      </c>
      <c r="BP2554" s="270">
        <v>15503742.060000001</v>
      </c>
      <c r="BQ2554" s="270">
        <v>15503742.060000001</v>
      </c>
      <c r="BR2554" s="275" t="s">
        <v>9649</v>
      </c>
      <c r="BS2554" s="270">
        <v>128421</v>
      </c>
      <c r="BT2554" s="276">
        <v>0.13600000000000001</v>
      </c>
      <c r="BU2554" s="261">
        <v>39721</v>
      </c>
      <c r="BV2554" s="277" t="s">
        <v>9650</v>
      </c>
      <c r="BW2554" s="270">
        <v>98017</v>
      </c>
      <c r="BX2554" s="276">
        <v>0.104</v>
      </c>
      <c r="BY2554" s="261">
        <v>39294</v>
      </c>
      <c r="BZ2554" s="277" t="s">
        <v>9651</v>
      </c>
      <c r="CA2554" s="270">
        <v>86017</v>
      </c>
      <c r="CB2554" s="276">
        <v>9.0999999999999998E-2</v>
      </c>
      <c r="CC2554" s="279">
        <v>42704</v>
      </c>
      <c r="CD2554" s="283">
        <v>1.7173885727359867E-2</v>
      </c>
      <c r="CE2554" s="283">
        <v>1.4308751268694674E-2</v>
      </c>
    </row>
    <row r="2555" spans="2:83">
      <c r="B2555" s="281">
        <v>1.4</v>
      </c>
      <c r="C2555" s="253">
        <v>51006</v>
      </c>
      <c r="D2555" s="266">
        <v>1</v>
      </c>
      <c r="E2555" s="255" t="s">
        <v>2047</v>
      </c>
      <c r="F2555" s="282" t="s">
        <v>9652</v>
      </c>
      <c r="G2555" s="282"/>
      <c r="H2555" s="282"/>
      <c r="I2555" s="282"/>
      <c r="J2555" s="255" t="s">
        <v>9653</v>
      </c>
      <c r="K2555" s="255" t="s">
        <v>181</v>
      </c>
      <c r="L2555" s="255" t="s">
        <v>360</v>
      </c>
      <c r="M2555" s="257" t="s">
        <v>361</v>
      </c>
      <c r="N2555" s="258">
        <v>20036</v>
      </c>
      <c r="O2555" s="257" t="s">
        <v>351</v>
      </c>
      <c r="P2555" s="270">
        <v>41030295.82</v>
      </c>
      <c r="Q2555" s="270">
        <v>41030295.82</v>
      </c>
      <c r="R2555" s="270"/>
      <c r="S2555" s="270">
        <v>41030295.82</v>
      </c>
      <c r="T2555" s="257"/>
      <c r="U2555" s="271">
        <v>0</v>
      </c>
      <c r="V2555" s="503">
        <v>0</v>
      </c>
      <c r="W2555" s="503">
        <v>0</v>
      </c>
      <c r="X2555" s="310">
        <v>0</v>
      </c>
      <c r="Y2555" s="261"/>
      <c r="Z2555" s="512">
        <f t="shared" si="235"/>
        <v>0</v>
      </c>
      <c r="AA2555" s="512">
        <f t="shared" si="236"/>
        <v>0</v>
      </c>
      <c r="AB2555" s="512">
        <f t="shared" si="237"/>
        <v>0</v>
      </c>
      <c r="AC2555" s="512">
        <f t="shared" si="238"/>
        <v>0</v>
      </c>
      <c r="AD2555" s="259"/>
      <c r="AE2555" s="259"/>
      <c r="AF2555" s="259"/>
      <c r="AG2555" s="259"/>
      <c r="AH2555" s="261"/>
      <c r="AI2555" s="259"/>
      <c r="AJ2555" s="259"/>
      <c r="AK2555" s="263"/>
      <c r="AL2555" s="264"/>
      <c r="AM2555" s="252"/>
      <c r="AN2555" s="281">
        <v>1.4</v>
      </c>
      <c r="AO2555" s="281"/>
      <c r="AP2555" s="281"/>
      <c r="AQ2555" s="259">
        <v>51006</v>
      </c>
      <c r="AR2555" s="266">
        <v>1</v>
      </c>
      <c r="AS2555" s="35">
        <f t="shared" si="239"/>
        <v>0</v>
      </c>
      <c r="AT2555" s="282" t="s">
        <v>9652</v>
      </c>
      <c r="AU2555" s="270">
        <v>356100000</v>
      </c>
      <c r="AV2555" s="261">
        <v>39142</v>
      </c>
      <c r="AW2555" s="486">
        <v>0</v>
      </c>
      <c r="AX2555" s="259">
        <v>1980</v>
      </c>
      <c r="AY2555" s="259"/>
      <c r="AZ2555" s="267">
        <v>711495</v>
      </c>
      <c r="BA2555" s="264" t="s">
        <v>226</v>
      </c>
      <c r="BB2555" s="44">
        <f t="shared" si="240"/>
        <v>9130</v>
      </c>
      <c r="BC2555" s="514">
        <v>91.3</v>
      </c>
      <c r="BD2555" s="269">
        <v>39173</v>
      </c>
      <c r="BE2555" s="270">
        <v>30980758.84</v>
      </c>
      <c r="BF2555" s="270">
        <v>12711966.18</v>
      </c>
      <c r="BG2555" s="270">
        <v>18268792.66</v>
      </c>
      <c r="BH2555" s="271"/>
      <c r="BI2555" s="270">
        <v>177873.75</v>
      </c>
      <c r="BJ2555" s="272"/>
      <c r="BK2555" s="273" t="s">
        <v>3572</v>
      </c>
      <c r="BL2555" s="274">
        <v>39021</v>
      </c>
      <c r="BM2555" s="271">
        <v>16104255.389999999</v>
      </c>
      <c r="BN2555" s="270">
        <v>16104255.389999999</v>
      </c>
      <c r="BO2555" s="274">
        <v>38717</v>
      </c>
      <c r="BP2555" s="270">
        <v>14956393.089999998</v>
      </c>
      <c r="BQ2555" s="270">
        <v>14956393.089999998</v>
      </c>
      <c r="BR2555" s="275" t="s">
        <v>9654</v>
      </c>
      <c r="BS2555" s="270">
        <v>161785</v>
      </c>
      <c r="BT2555" s="276">
        <v>0.22700000000000001</v>
      </c>
      <c r="BU2555" s="261">
        <v>42277</v>
      </c>
      <c r="BV2555" s="277" t="s">
        <v>9655</v>
      </c>
      <c r="BW2555" s="270">
        <v>44309</v>
      </c>
      <c r="BX2555" s="276">
        <v>6.2E-2</v>
      </c>
      <c r="BY2555" s="261">
        <v>40329</v>
      </c>
      <c r="BZ2555" s="277" t="s">
        <v>9656</v>
      </c>
      <c r="CA2555" s="270">
        <v>32017</v>
      </c>
      <c r="CB2555" s="276">
        <v>4.4999999999999998E-2</v>
      </c>
      <c r="CC2555" s="279">
        <v>40543</v>
      </c>
      <c r="CD2555" s="283">
        <v>1.5521879934257542E-2</v>
      </c>
      <c r="CE2555" s="283">
        <v>1.293235105483476E-2</v>
      </c>
    </row>
    <row r="2556" spans="2:83">
      <c r="B2556" s="284">
        <v>1.5</v>
      </c>
      <c r="C2556" s="285">
        <v>51006</v>
      </c>
      <c r="D2556" s="286">
        <v>1</v>
      </c>
      <c r="E2556" s="287" t="s">
        <v>2047</v>
      </c>
      <c r="F2556" s="288" t="s">
        <v>9657</v>
      </c>
      <c r="G2556" s="288"/>
      <c r="H2556" s="288"/>
      <c r="I2556" s="288"/>
      <c r="J2556" s="287" t="s">
        <v>9658</v>
      </c>
      <c r="K2556" s="287" t="s">
        <v>1463</v>
      </c>
      <c r="L2556" s="287" t="s">
        <v>753</v>
      </c>
      <c r="M2556" s="289" t="s">
        <v>335</v>
      </c>
      <c r="N2556" s="290">
        <v>22102</v>
      </c>
      <c r="O2556" s="289" t="s">
        <v>351</v>
      </c>
      <c r="P2556" s="292">
        <v>34600948.759999998</v>
      </c>
      <c r="Q2556" s="292">
        <v>34600948.759999998</v>
      </c>
      <c r="R2556" s="292"/>
      <c r="S2556" s="292">
        <v>34600948.759999998</v>
      </c>
      <c r="T2556" s="289"/>
      <c r="U2556" s="301">
        <v>0</v>
      </c>
      <c r="V2556" s="504">
        <v>0</v>
      </c>
      <c r="W2556" s="504">
        <v>0</v>
      </c>
      <c r="X2556" s="311">
        <v>0</v>
      </c>
      <c r="Y2556" s="293"/>
      <c r="Z2556" s="512">
        <f t="shared" si="235"/>
        <v>0</v>
      </c>
      <c r="AA2556" s="512">
        <f t="shared" si="236"/>
        <v>0</v>
      </c>
      <c r="AB2556" s="512">
        <f t="shared" si="237"/>
        <v>0</v>
      </c>
      <c r="AC2556" s="512">
        <f t="shared" si="238"/>
        <v>0</v>
      </c>
      <c r="AD2556" s="291"/>
      <c r="AE2556" s="291"/>
      <c r="AF2556" s="291"/>
      <c r="AG2556" s="291"/>
      <c r="AH2556" s="293"/>
      <c r="AI2556" s="291"/>
      <c r="AJ2556" s="291"/>
      <c r="AK2556" s="295"/>
      <c r="AL2556" s="296"/>
      <c r="AM2556" s="297"/>
      <c r="AN2556" s="284">
        <v>1.5</v>
      </c>
      <c r="AO2556" s="284"/>
      <c r="AP2556" s="284"/>
      <c r="AQ2556" s="291">
        <v>51006</v>
      </c>
      <c r="AR2556" s="286">
        <v>1</v>
      </c>
      <c r="AS2556" s="35">
        <f t="shared" si="239"/>
        <v>0</v>
      </c>
      <c r="AT2556" s="288" t="s">
        <v>9657</v>
      </c>
      <c r="AU2556" s="292">
        <v>302000000</v>
      </c>
      <c r="AV2556" s="293">
        <v>39156</v>
      </c>
      <c r="AW2556" s="487">
        <v>0</v>
      </c>
      <c r="AX2556" s="291">
        <v>1983</v>
      </c>
      <c r="AY2556" s="291">
        <v>2001</v>
      </c>
      <c r="AZ2556" s="298">
        <v>731234</v>
      </c>
      <c r="BA2556" s="296" t="s">
        <v>226</v>
      </c>
      <c r="BB2556" s="44">
        <f t="shared" si="240"/>
        <v>9950</v>
      </c>
      <c r="BC2556" s="515">
        <v>99.5</v>
      </c>
      <c r="BD2556" s="300">
        <v>39173</v>
      </c>
      <c r="BE2556" s="292">
        <v>24118681.98</v>
      </c>
      <c r="BF2556" s="292">
        <v>7495675.6399999997</v>
      </c>
      <c r="BG2556" s="292">
        <v>16623006.35</v>
      </c>
      <c r="BH2556" s="301"/>
      <c r="BI2556" s="292">
        <v>182808.5</v>
      </c>
      <c r="BJ2556" s="302"/>
      <c r="BK2556" s="303" t="s">
        <v>3572</v>
      </c>
      <c r="BL2556" s="304">
        <v>39021</v>
      </c>
      <c r="BM2556" s="301">
        <v>15405541.129999997</v>
      </c>
      <c r="BN2556" s="292">
        <v>15405541.129999997</v>
      </c>
      <c r="BO2556" s="304">
        <v>38717</v>
      </c>
      <c r="BP2556" s="292">
        <v>15571132.130000001</v>
      </c>
      <c r="BQ2556" s="292">
        <v>15571132.130000001</v>
      </c>
      <c r="BR2556" s="305" t="s">
        <v>9659</v>
      </c>
      <c r="BS2556" s="292">
        <v>408591</v>
      </c>
      <c r="BT2556" s="306">
        <v>0.55900000000000005</v>
      </c>
      <c r="BU2556" s="293">
        <v>40543</v>
      </c>
      <c r="BV2556" s="307" t="s">
        <v>9659</v>
      </c>
      <c r="BW2556" s="292">
        <v>180000</v>
      </c>
      <c r="BX2556" s="306">
        <v>0.246</v>
      </c>
      <c r="BY2556" s="293">
        <v>40939</v>
      </c>
      <c r="BZ2556" s="307" t="s">
        <v>9659</v>
      </c>
      <c r="CA2556" s="292">
        <v>125646</v>
      </c>
      <c r="CB2556" s="306">
        <v>0.17199999999999999</v>
      </c>
      <c r="CC2556" s="308">
        <v>41820</v>
      </c>
      <c r="CD2556" s="309">
        <v>1.3089639290446561E-2</v>
      </c>
      <c r="CE2556" s="309">
        <v>1.0905883256550926E-2</v>
      </c>
    </row>
    <row r="2557" spans="2:83">
      <c r="B2557" s="297">
        <v>1.6</v>
      </c>
      <c r="C2557" s="285">
        <v>51006</v>
      </c>
      <c r="D2557" s="286">
        <v>1</v>
      </c>
      <c r="E2557" s="287" t="s">
        <v>2047</v>
      </c>
      <c r="F2557" s="288" t="s">
        <v>9660</v>
      </c>
      <c r="G2557" s="288"/>
      <c r="H2557" s="288"/>
      <c r="I2557" s="288"/>
      <c r="J2557" s="287" t="s">
        <v>9661</v>
      </c>
      <c r="K2557" s="287" t="s">
        <v>2410</v>
      </c>
      <c r="L2557" s="287" t="s">
        <v>266</v>
      </c>
      <c r="M2557" s="289" t="s">
        <v>125</v>
      </c>
      <c r="N2557" s="290">
        <v>98004</v>
      </c>
      <c r="O2557" s="289" t="s">
        <v>351</v>
      </c>
      <c r="P2557" s="292">
        <v>23124909.899999999</v>
      </c>
      <c r="Q2557" s="292">
        <v>23124909.899999999</v>
      </c>
      <c r="R2557" s="292"/>
      <c r="S2557" s="292">
        <v>23124909.899999999</v>
      </c>
      <c r="T2557" s="289"/>
      <c r="U2557" s="301">
        <v>0</v>
      </c>
      <c r="V2557" s="504">
        <v>0</v>
      </c>
      <c r="W2557" s="504">
        <v>0</v>
      </c>
      <c r="X2557" s="311">
        <v>0</v>
      </c>
      <c r="Y2557" s="293"/>
      <c r="Z2557" s="512">
        <f t="shared" si="235"/>
        <v>0</v>
      </c>
      <c r="AA2557" s="512">
        <f t="shared" si="236"/>
        <v>0</v>
      </c>
      <c r="AB2557" s="512">
        <f t="shared" si="237"/>
        <v>0</v>
      </c>
      <c r="AC2557" s="512">
        <f t="shared" si="238"/>
        <v>0</v>
      </c>
      <c r="AD2557" s="291"/>
      <c r="AE2557" s="291"/>
      <c r="AF2557" s="291"/>
      <c r="AG2557" s="291"/>
      <c r="AH2557" s="293"/>
      <c r="AI2557" s="291"/>
      <c r="AJ2557" s="291"/>
      <c r="AK2557" s="295"/>
      <c r="AL2557" s="296"/>
      <c r="AM2557" s="297"/>
      <c r="AN2557" s="297">
        <v>1.6</v>
      </c>
      <c r="AO2557" s="297"/>
      <c r="AP2557" s="297"/>
      <c r="AQ2557" s="291">
        <v>51006</v>
      </c>
      <c r="AR2557" s="286">
        <v>1</v>
      </c>
      <c r="AS2557" s="35">
        <f t="shared" si="239"/>
        <v>0</v>
      </c>
      <c r="AT2557" s="288" t="s">
        <v>9660</v>
      </c>
      <c r="AU2557" s="292">
        <v>200700000</v>
      </c>
      <c r="AV2557" s="293">
        <v>39142</v>
      </c>
      <c r="AW2557" s="487">
        <v>0</v>
      </c>
      <c r="AX2557" s="291">
        <v>2000</v>
      </c>
      <c r="AY2557" s="291"/>
      <c r="AZ2557" s="298">
        <v>473988</v>
      </c>
      <c r="BA2557" s="296" t="s">
        <v>226</v>
      </c>
      <c r="BB2557" s="44">
        <f t="shared" si="240"/>
        <v>9790</v>
      </c>
      <c r="BC2557" s="515">
        <v>97.9</v>
      </c>
      <c r="BD2557" s="300">
        <v>39173</v>
      </c>
      <c r="BE2557" s="292">
        <v>17473413.010000002</v>
      </c>
      <c r="BF2557" s="292">
        <v>5634675.2599999998</v>
      </c>
      <c r="BG2557" s="292">
        <v>11838737.75</v>
      </c>
      <c r="BH2557" s="301"/>
      <c r="BI2557" s="292">
        <v>118497</v>
      </c>
      <c r="BJ2557" s="302"/>
      <c r="BK2557" s="303" t="s">
        <v>3572</v>
      </c>
      <c r="BL2557" s="304">
        <v>39021</v>
      </c>
      <c r="BM2557" s="301">
        <v>9838198.0199999996</v>
      </c>
      <c r="BN2557" s="292">
        <v>9838198.0199999996</v>
      </c>
      <c r="BO2557" s="304">
        <v>38717</v>
      </c>
      <c r="BP2557" s="292">
        <v>8931512.7400000021</v>
      </c>
      <c r="BQ2557" s="292">
        <v>8931512.7400000021</v>
      </c>
      <c r="BR2557" s="305" t="s">
        <v>9662</v>
      </c>
      <c r="BS2557" s="292">
        <v>130826</v>
      </c>
      <c r="BT2557" s="306">
        <v>0.27600000000000002</v>
      </c>
      <c r="BU2557" s="293">
        <v>41333</v>
      </c>
      <c r="BV2557" s="307" t="s">
        <v>9663</v>
      </c>
      <c r="BW2557" s="292">
        <v>103701</v>
      </c>
      <c r="BX2557" s="306">
        <v>0.219</v>
      </c>
      <c r="BY2557" s="293">
        <v>40390</v>
      </c>
      <c r="BZ2557" s="307" t="s">
        <v>9664</v>
      </c>
      <c r="CA2557" s="292">
        <v>71531</v>
      </c>
      <c r="CB2557" s="306">
        <v>0.151</v>
      </c>
      <c r="CC2557" s="308">
        <v>42216</v>
      </c>
      <c r="CD2557" s="309">
        <v>8.7482204986530747E-3</v>
      </c>
      <c r="CE2557" s="309">
        <v>7.2887471796498435E-3</v>
      </c>
    </row>
    <row r="2558" spans="2:83">
      <c r="B2558" s="297">
        <v>1.7</v>
      </c>
      <c r="C2558" s="285">
        <v>51006</v>
      </c>
      <c r="D2558" s="286">
        <v>1</v>
      </c>
      <c r="E2558" s="287" t="s">
        <v>2047</v>
      </c>
      <c r="F2558" s="288" t="s">
        <v>9665</v>
      </c>
      <c r="G2558" s="288"/>
      <c r="H2558" s="288"/>
      <c r="I2558" s="288"/>
      <c r="J2558" s="287" t="s">
        <v>9666</v>
      </c>
      <c r="K2558" s="287" t="s">
        <v>2410</v>
      </c>
      <c r="L2558" s="287" t="s">
        <v>266</v>
      </c>
      <c r="M2558" s="289" t="s">
        <v>125</v>
      </c>
      <c r="N2558" s="290">
        <v>98005</v>
      </c>
      <c r="O2558" s="289" t="s">
        <v>351</v>
      </c>
      <c r="P2558" s="292">
        <v>21488767.75</v>
      </c>
      <c r="Q2558" s="292">
        <v>21488767.75</v>
      </c>
      <c r="R2558" s="292"/>
      <c r="S2558" s="292">
        <v>21488767.75</v>
      </c>
      <c r="T2558" s="289"/>
      <c r="U2558" s="301">
        <v>0</v>
      </c>
      <c r="V2558" s="504">
        <v>0</v>
      </c>
      <c r="W2558" s="504">
        <v>0</v>
      </c>
      <c r="X2558" s="311">
        <v>0</v>
      </c>
      <c r="Y2558" s="293"/>
      <c r="Z2558" s="512">
        <f t="shared" si="235"/>
        <v>0</v>
      </c>
      <c r="AA2558" s="512">
        <f t="shared" si="236"/>
        <v>0</v>
      </c>
      <c r="AB2558" s="512">
        <f t="shared" si="237"/>
        <v>0</v>
      </c>
      <c r="AC2558" s="512">
        <f t="shared" si="238"/>
        <v>0</v>
      </c>
      <c r="AD2558" s="291"/>
      <c r="AE2558" s="291"/>
      <c r="AF2558" s="291"/>
      <c r="AG2558" s="291"/>
      <c r="AH2558" s="293"/>
      <c r="AI2558" s="291"/>
      <c r="AJ2558" s="291"/>
      <c r="AK2558" s="295"/>
      <c r="AL2558" s="296"/>
      <c r="AM2558" s="297"/>
      <c r="AN2558" s="297">
        <v>1.7</v>
      </c>
      <c r="AO2558" s="297"/>
      <c r="AP2558" s="297"/>
      <c r="AQ2558" s="291">
        <v>51006</v>
      </c>
      <c r="AR2558" s="286">
        <v>1</v>
      </c>
      <c r="AS2558" s="35">
        <f t="shared" si="239"/>
        <v>0</v>
      </c>
      <c r="AT2558" s="288" t="s">
        <v>9665</v>
      </c>
      <c r="AU2558" s="292">
        <v>186500000</v>
      </c>
      <c r="AV2558" s="293">
        <v>39142</v>
      </c>
      <c r="AW2558" s="487">
        <v>0</v>
      </c>
      <c r="AX2558" s="291">
        <v>1999</v>
      </c>
      <c r="AY2558" s="291"/>
      <c r="AZ2558" s="298">
        <v>463182</v>
      </c>
      <c r="BA2558" s="296" t="s">
        <v>226</v>
      </c>
      <c r="BB2558" s="44">
        <f t="shared" si="240"/>
        <v>10000</v>
      </c>
      <c r="BC2558" s="515">
        <v>100</v>
      </c>
      <c r="BD2558" s="300">
        <v>39173</v>
      </c>
      <c r="BE2558" s="292">
        <v>13695876.300000001</v>
      </c>
      <c r="BF2558" s="292">
        <v>4460722.53</v>
      </c>
      <c r="BG2558" s="292">
        <v>9235153.7799999993</v>
      </c>
      <c r="BH2558" s="301"/>
      <c r="BI2558" s="292">
        <v>115795.5</v>
      </c>
      <c r="BJ2558" s="302"/>
      <c r="BK2558" s="303" t="s">
        <v>3572</v>
      </c>
      <c r="BL2558" s="304">
        <v>39021</v>
      </c>
      <c r="BM2558" s="301">
        <v>8575096.9699999988</v>
      </c>
      <c r="BN2558" s="292">
        <v>8575096.9699999988</v>
      </c>
      <c r="BO2558" s="304">
        <v>38717</v>
      </c>
      <c r="BP2558" s="292">
        <v>7998449.6699999981</v>
      </c>
      <c r="BQ2558" s="292">
        <v>7998449.6699999981</v>
      </c>
      <c r="BR2558" s="305" t="s">
        <v>9667</v>
      </c>
      <c r="BS2558" s="292">
        <v>265713</v>
      </c>
      <c r="BT2558" s="306">
        <v>0.57399999999999995</v>
      </c>
      <c r="BU2558" s="293">
        <v>40086</v>
      </c>
      <c r="BV2558" s="307" t="s">
        <v>9668</v>
      </c>
      <c r="BW2558" s="292">
        <v>128040</v>
      </c>
      <c r="BX2558" s="306">
        <v>0.27600000000000002</v>
      </c>
      <c r="BY2558" s="293">
        <v>40237</v>
      </c>
      <c r="BZ2558" s="307" t="s">
        <v>9669</v>
      </c>
      <c r="CA2558" s="292">
        <v>18079</v>
      </c>
      <c r="CB2558" s="306">
        <v>3.9E-2</v>
      </c>
      <c r="CC2558" s="308">
        <v>40482</v>
      </c>
      <c r="CD2558" s="309">
        <v>8.1292631769927497E-3</v>
      </c>
      <c r="CE2558" s="309">
        <v>6.773051052275149E-3</v>
      </c>
    </row>
    <row r="2559" spans="2:83">
      <c r="B2559" s="297">
        <v>1.8</v>
      </c>
      <c r="C2559" s="285">
        <v>51006</v>
      </c>
      <c r="D2559" s="286">
        <v>1</v>
      </c>
      <c r="E2559" s="287" t="s">
        <v>2047</v>
      </c>
      <c r="F2559" s="288" t="s">
        <v>9670</v>
      </c>
      <c r="G2559" s="288"/>
      <c r="H2559" s="288"/>
      <c r="I2559" s="288"/>
      <c r="J2559" s="287" t="s">
        <v>9671</v>
      </c>
      <c r="K2559" s="287" t="s">
        <v>2410</v>
      </c>
      <c r="L2559" s="287" t="s">
        <v>266</v>
      </c>
      <c r="M2559" s="289" t="s">
        <v>125</v>
      </c>
      <c r="N2559" s="290">
        <v>98004</v>
      </c>
      <c r="O2559" s="289" t="s">
        <v>351</v>
      </c>
      <c r="P2559" s="292">
        <v>21333219.059999999</v>
      </c>
      <c r="Q2559" s="292">
        <v>21333219.059999999</v>
      </c>
      <c r="R2559" s="292"/>
      <c r="S2559" s="292">
        <v>21333219.059999999</v>
      </c>
      <c r="T2559" s="289"/>
      <c r="U2559" s="301">
        <v>0</v>
      </c>
      <c r="V2559" s="504">
        <v>0</v>
      </c>
      <c r="W2559" s="504">
        <v>0</v>
      </c>
      <c r="X2559" s="311">
        <v>0</v>
      </c>
      <c r="Y2559" s="293"/>
      <c r="Z2559" s="512">
        <f t="shared" si="235"/>
        <v>0</v>
      </c>
      <c r="AA2559" s="512">
        <f t="shared" si="236"/>
        <v>0</v>
      </c>
      <c r="AB2559" s="512">
        <f t="shared" si="237"/>
        <v>0</v>
      </c>
      <c r="AC2559" s="512">
        <f t="shared" si="238"/>
        <v>0</v>
      </c>
      <c r="AD2559" s="291"/>
      <c r="AE2559" s="291"/>
      <c r="AF2559" s="291"/>
      <c r="AG2559" s="291"/>
      <c r="AH2559" s="293"/>
      <c r="AI2559" s="291"/>
      <c r="AJ2559" s="291"/>
      <c r="AK2559" s="295"/>
      <c r="AL2559" s="296"/>
      <c r="AM2559" s="297"/>
      <c r="AN2559" s="297">
        <v>1.8</v>
      </c>
      <c r="AO2559" s="297"/>
      <c r="AP2559" s="297"/>
      <c r="AQ2559" s="291">
        <v>51006</v>
      </c>
      <c r="AR2559" s="286">
        <v>1</v>
      </c>
      <c r="AS2559" s="35">
        <f t="shared" si="239"/>
        <v>0</v>
      </c>
      <c r="AT2559" s="288" t="s">
        <v>9670</v>
      </c>
      <c r="AU2559" s="292">
        <v>182150000</v>
      </c>
      <c r="AV2559" s="293">
        <v>39142</v>
      </c>
      <c r="AW2559" s="487">
        <v>0</v>
      </c>
      <c r="AX2559" s="291">
        <v>1986</v>
      </c>
      <c r="AY2559" s="291"/>
      <c r="AZ2559" s="298">
        <v>465765</v>
      </c>
      <c r="BA2559" s="296" t="s">
        <v>226</v>
      </c>
      <c r="BB2559" s="44">
        <f t="shared" si="240"/>
        <v>9560</v>
      </c>
      <c r="BC2559" s="515">
        <v>95.6</v>
      </c>
      <c r="BD2559" s="300">
        <v>39173</v>
      </c>
      <c r="BE2559" s="292">
        <v>14212549.710000001</v>
      </c>
      <c r="BF2559" s="292">
        <v>4356451.99</v>
      </c>
      <c r="BG2559" s="292">
        <v>9856097.7200000007</v>
      </c>
      <c r="BH2559" s="301"/>
      <c r="BI2559" s="292">
        <v>116441.25</v>
      </c>
      <c r="BJ2559" s="302"/>
      <c r="BK2559" s="303" t="s">
        <v>3572</v>
      </c>
      <c r="BL2559" s="304">
        <v>39021</v>
      </c>
      <c r="BM2559" s="301">
        <v>10562260.35</v>
      </c>
      <c r="BN2559" s="292">
        <v>10562260.35</v>
      </c>
      <c r="BO2559" s="304">
        <v>38717</v>
      </c>
      <c r="BP2559" s="292">
        <v>8344605.3199999994</v>
      </c>
      <c r="BQ2559" s="292">
        <v>8344605.3199999994</v>
      </c>
      <c r="BR2559" s="305" t="s">
        <v>9672</v>
      </c>
      <c r="BS2559" s="292">
        <v>54290</v>
      </c>
      <c r="BT2559" s="306">
        <v>0.11700000000000001</v>
      </c>
      <c r="BU2559" s="293">
        <v>41274</v>
      </c>
      <c r="BV2559" s="307" t="s">
        <v>9673</v>
      </c>
      <c r="BW2559" s="292">
        <v>30735</v>
      </c>
      <c r="BX2559" s="306">
        <v>6.6000000000000003E-2</v>
      </c>
      <c r="BY2559" s="293">
        <v>39903</v>
      </c>
      <c r="BZ2559" s="307" t="s">
        <v>9674</v>
      </c>
      <c r="CA2559" s="292">
        <v>28058</v>
      </c>
      <c r="CB2559" s="306">
        <v>0.06</v>
      </c>
      <c r="CC2559" s="308">
        <v>41333</v>
      </c>
      <c r="CD2559" s="309">
        <v>8.0704186563316498E-3</v>
      </c>
      <c r="CE2559" s="309">
        <v>6.7240236147439987E-3</v>
      </c>
    </row>
    <row r="2560" spans="2:83">
      <c r="B2560" s="297">
        <v>1.9</v>
      </c>
      <c r="C2560" s="285">
        <v>51006</v>
      </c>
      <c r="D2560" s="286">
        <v>1</v>
      </c>
      <c r="E2560" s="287" t="s">
        <v>2047</v>
      </c>
      <c r="F2560" s="288" t="s">
        <v>9675</v>
      </c>
      <c r="G2560" s="288"/>
      <c r="H2560" s="288"/>
      <c r="I2560" s="288"/>
      <c r="J2560" s="287" t="s">
        <v>9676</v>
      </c>
      <c r="K2560" s="287" t="s">
        <v>2410</v>
      </c>
      <c r="L2560" s="287" t="s">
        <v>266</v>
      </c>
      <c r="M2560" s="289" t="s">
        <v>125</v>
      </c>
      <c r="N2560" s="290">
        <v>98004</v>
      </c>
      <c r="O2560" s="289" t="s">
        <v>351</v>
      </c>
      <c r="P2560" s="292">
        <v>17490589.510000002</v>
      </c>
      <c r="Q2560" s="292">
        <v>17490589.510000002</v>
      </c>
      <c r="R2560" s="292"/>
      <c r="S2560" s="292">
        <v>17490589.510000002</v>
      </c>
      <c r="T2560" s="289"/>
      <c r="U2560" s="301">
        <v>0</v>
      </c>
      <c r="V2560" s="504">
        <v>0</v>
      </c>
      <c r="W2560" s="504">
        <v>0</v>
      </c>
      <c r="X2560" s="311">
        <v>0</v>
      </c>
      <c r="Y2560" s="293"/>
      <c r="Z2560" s="512">
        <f t="shared" si="235"/>
        <v>0</v>
      </c>
      <c r="AA2560" s="512">
        <f t="shared" si="236"/>
        <v>0</v>
      </c>
      <c r="AB2560" s="512">
        <f t="shared" si="237"/>
        <v>0</v>
      </c>
      <c r="AC2560" s="512">
        <f t="shared" si="238"/>
        <v>0</v>
      </c>
      <c r="AD2560" s="291"/>
      <c r="AE2560" s="291"/>
      <c r="AF2560" s="291"/>
      <c r="AG2560" s="291"/>
      <c r="AH2560" s="293"/>
      <c r="AI2560" s="291"/>
      <c r="AJ2560" s="291"/>
      <c r="AK2560" s="295"/>
      <c r="AL2560" s="296"/>
      <c r="AM2560" s="297"/>
      <c r="AN2560" s="297">
        <v>1.9</v>
      </c>
      <c r="AO2560" s="297"/>
      <c r="AP2560" s="297"/>
      <c r="AQ2560" s="291">
        <v>51006</v>
      </c>
      <c r="AR2560" s="286">
        <v>1</v>
      </c>
      <c r="AS2560" s="35">
        <f t="shared" si="239"/>
        <v>0</v>
      </c>
      <c r="AT2560" s="288" t="s">
        <v>9675</v>
      </c>
      <c r="AU2560" s="292">
        <v>151800000</v>
      </c>
      <c r="AV2560" s="293">
        <v>39142</v>
      </c>
      <c r="AW2560" s="487">
        <v>0</v>
      </c>
      <c r="AX2560" s="291">
        <v>1978</v>
      </c>
      <c r="AY2560" s="291"/>
      <c r="AZ2560" s="298">
        <v>466948</v>
      </c>
      <c r="BA2560" s="296" t="s">
        <v>226</v>
      </c>
      <c r="BB2560" s="44">
        <f t="shared" si="240"/>
        <v>9580</v>
      </c>
      <c r="BC2560" s="515">
        <v>95.8</v>
      </c>
      <c r="BD2560" s="300">
        <v>39173</v>
      </c>
      <c r="BE2560" s="292">
        <v>12942281.289999999</v>
      </c>
      <c r="BF2560" s="292">
        <v>3754952.63</v>
      </c>
      <c r="BG2560" s="292">
        <v>9187328.6600000001</v>
      </c>
      <c r="BH2560" s="301"/>
      <c r="BI2560" s="292">
        <v>116737</v>
      </c>
      <c r="BJ2560" s="302"/>
      <c r="BK2560" s="303" t="s">
        <v>3572</v>
      </c>
      <c r="BL2560" s="304">
        <v>39021</v>
      </c>
      <c r="BM2560" s="301">
        <v>6834261.0200000014</v>
      </c>
      <c r="BN2560" s="292">
        <v>6834261.0200000014</v>
      </c>
      <c r="BO2560" s="304">
        <v>38717</v>
      </c>
      <c r="BP2560" s="292">
        <v>6448791.6899999995</v>
      </c>
      <c r="BQ2560" s="292">
        <v>6448791.6899999995</v>
      </c>
      <c r="BR2560" s="305" t="s">
        <v>9582</v>
      </c>
      <c r="BS2560" s="292">
        <v>45784</v>
      </c>
      <c r="BT2560" s="306">
        <v>9.8000000000000004E-2</v>
      </c>
      <c r="BU2560" s="293">
        <v>41639</v>
      </c>
      <c r="BV2560" s="307" t="s">
        <v>9677</v>
      </c>
      <c r="BW2560" s="292">
        <v>35759</v>
      </c>
      <c r="BX2560" s="306">
        <v>7.6999999999999999E-2</v>
      </c>
      <c r="BY2560" s="293">
        <v>39903</v>
      </c>
      <c r="BZ2560" s="307" t="s">
        <v>9678</v>
      </c>
      <c r="CA2560" s="292">
        <v>21710</v>
      </c>
      <c r="CB2560" s="306">
        <v>4.5999999999999999E-2</v>
      </c>
      <c r="CC2560" s="308">
        <v>41274</v>
      </c>
      <c r="CD2560" s="309">
        <v>6.6167407504108136E-3</v>
      </c>
      <c r="CE2560" s="309">
        <v>5.512864072236911E-3</v>
      </c>
    </row>
    <row r="2561" spans="2:83">
      <c r="B2561" s="310">
        <v>1.1000000000000001</v>
      </c>
      <c r="C2561" s="253">
        <v>51006</v>
      </c>
      <c r="D2561" s="266">
        <v>1</v>
      </c>
      <c r="E2561" s="255" t="s">
        <v>2047</v>
      </c>
      <c r="F2561" s="282" t="s">
        <v>9679</v>
      </c>
      <c r="G2561" s="282"/>
      <c r="H2561" s="282"/>
      <c r="I2561" s="282"/>
      <c r="J2561" s="255" t="s">
        <v>9679</v>
      </c>
      <c r="K2561" s="255" t="s">
        <v>256</v>
      </c>
      <c r="L2561" s="255" t="s">
        <v>256</v>
      </c>
      <c r="M2561" s="257" t="s">
        <v>335</v>
      </c>
      <c r="N2561" s="258">
        <v>22209</v>
      </c>
      <c r="O2561" s="257" t="s">
        <v>351</v>
      </c>
      <c r="P2561" s="270">
        <v>16130978.43</v>
      </c>
      <c r="Q2561" s="270">
        <v>16130978.43</v>
      </c>
      <c r="R2561" s="270"/>
      <c r="S2561" s="270">
        <v>16130978.43</v>
      </c>
      <c r="T2561" s="257"/>
      <c r="U2561" s="271">
        <v>0</v>
      </c>
      <c r="V2561" s="503">
        <v>0</v>
      </c>
      <c r="W2561" s="503">
        <v>0</v>
      </c>
      <c r="X2561" s="310">
        <v>0</v>
      </c>
      <c r="Y2561" s="261"/>
      <c r="Z2561" s="512">
        <f t="shared" si="235"/>
        <v>0</v>
      </c>
      <c r="AA2561" s="512">
        <f t="shared" si="236"/>
        <v>0</v>
      </c>
      <c r="AB2561" s="512">
        <f t="shared" si="237"/>
        <v>0</v>
      </c>
      <c r="AC2561" s="512">
        <f t="shared" si="238"/>
        <v>0</v>
      </c>
      <c r="AD2561" s="259"/>
      <c r="AE2561" s="259"/>
      <c r="AF2561" s="259"/>
      <c r="AG2561" s="259"/>
      <c r="AH2561" s="261"/>
      <c r="AI2561" s="259"/>
      <c r="AJ2561" s="259"/>
      <c r="AK2561" s="263"/>
      <c r="AL2561" s="264"/>
      <c r="AM2561" s="252"/>
      <c r="AN2561" s="310">
        <v>1.1000000000000001</v>
      </c>
      <c r="AO2561" s="310"/>
      <c r="AP2561" s="310"/>
      <c r="AQ2561" s="259">
        <v>51006</v>
      </c>
      <c r="AR2561" s="266">
        <v>1</v>
      </c>
      <c r="AS2561" s="35">
        <f t="shared" si="239"/>
        <v>0</v>
      </c>
      <c r="AT2561" s="282" t="s">
        <v>9679</v>
      </c>
      <c r="AU2561" s="270">
        <v>144000000</v>
      </c>
      <c r="AV2561" s="261">
        <v>39156</v>
      </c>
      <c r="AW2561" s="486">
        <v>0</v>
      </c>
      <c r="AX2561" s="259">
        <v>1975</v>
      </c>
      <c r="AY2561" s="259"/>
      <c r="AZ2561" s="267">
        <v>294521</v>
      </c>
      <c r="BA2561" s="264" t="s">
        <v>226</v>
      </c>
      <c r="BB2561" s="44">
        <f t="shared" si="240"/>
        <v>9780</v>
      </c>
      <c r="BC2561" s="514">
        <v>97.8</v>
      </c>
      <c r="BD2561" s="269">
        <v>39173</v>
      </c>
      <c r="BE2561" s="270">
        <v>11100543.140000001</v>
      </c>
      <c r="BF2561" s="270">
        <v>3398936.86</v>
      </c>
      <c r="BG2561" s="270">
        <v>7701606.2800000003</v>
      </c>
      <c r="BH2561" s="271"/>
      <c r="BI2561" s="270">
        <v>73630.25</v>
      </c>
      <c r="BJ2561" s="272"/>
      <c r="BK2561" s="273" t="s">
        <v>3572</v>
      </c>
      <c r="BL2561" s="274">
        <v>39021</v>
      </c>
      <c r="BM2561" s="271">
        <v>4633934.2699999996</v>
      </c>
      <c r="BN2561" s="270">
        <v>4633934.2699999996</v>
      </c>
      <c r="BO2561" s="274">
        <v>38717</v>
      </c>
      <c r="BP2561" s="270">
        <v>5179810.22</v>
      </c>
      <c r="BQ2561" s="270">
        <v>5179810.22</v>
      </c>
      <c r="BR2561" s="275" t="s">
        <v>9680</v>
      </c>
      <c r="BS2561" s="270">
        <v>55043</v>
      </c>
      <c r="BT2561" s="276">
        <v>0.187</v>
      </c>
      <c r="BU2561" s="261">
        <v>39964</v>
      </c>
      <c r="BV2561" s="277" t="s">
        <v>9681</v>
      </c>
      <c r="BW2561" s="270">
        <v>47198</v>
      </c>
      <c r="BX2561" s="276">
        <v>0.16</v>
      </c>
      <c r="BY2561" s="261">
        <v>40602</v>
      </c>
      <c r="BZ2561" s="277" t="s">
        <v>9682</v>
      </c>
      <c r="CA2561" s="270">
        <v>37018</v>
      </c>
      <c r="CB2561" s="276">
        <v>0.126</v>
      </c>
      <c r="CC2561" s="279">
        <v>41882</v>
      </c>
      <c r="CD2561" s="283">
        <v>6.1023959347256346E-3</v>
      </c>
      <c r="CE2561" s="283">
        <v>5.0843278544689579E-3</v>
      </c>
    </row>
    <row r="2562" spans="2:83">
      <c r="B2562" s="310">
        <v>1.1100000000000001</v>
      </c>
      <c r="C2562" s="253">
        <v>51006</v>
      </c>
      <c r="D2562" s="266">
        <v>1</v>
      </c>
      <c r="E2562" s="255" t="s">
        <v>2047</v>
      </c>
      <c r="F2562" s="282" t="s">
        <v>9683</v>
      </c>
      <c r="G2562" s="282"/>
      <c r="H2562" s="282"/>
      <c r="I2562" s="282"/>
      <c r="J2562" s="255" t="s">
        <v>9684</v>
      </c>
      <c r="K2562" s="255" t="s">
        <v>754</v>
      </c>
      <c r="L2562" s="255" t="s">
        <v>753</v>
      </c>
      <c r="M2562" s="257" t="s">
        <v>335</v>
      </c>
      <c r="N2562" s="258">
        <v>22182</v>
      </c>
      <c r="O2562" s="257" t="s">
        <v>351</v>
      </c>
      <c r="P2562" s="270">
        <v>12213455.17</v>
      </c>
      <c r="Q2562" s="270">
        <v>12213455.17</v>
      </c>
      <c r="R2562" s="270"/>
      <c r="S2562" s="270">
        <v>12213455.17</v>
      </c>
      <c r="T2562" s="257"/>
      <c r="U2562" s="271">
        <v>0</v>
      </c>
      <c r="V2562" s="503">
        <v>0</v>
      </c>
      <c r="W2562" s="503">
        <v>0</v>
      </c>
      <c r="X2562" s="310">
        <v>0</v>
      </c>
      <c r="Y2562" s="261"/>
      <c r="Z2562" s="512">
        <f t="shared" si="235"/>
        <v>0</v>
      </c>
      <c r="AA2562" s="512">
        <f t="shared" si="236"/>
        <v>0</v>
      </c>
      <c r="AB2562" s="512">
        <f t="shared" si="237"/>
        <v>0</v>
      </c>
      <c r="AC2562" s="512">
        <f t="shared" si="238"/>
        <v>0</v>
      </c>
      <c r="AD2562" s="259"/>
      <c r="AE2562" s="259"/>
      <c r="AF2562" s="259"/>
      <c r="AG2562" s="259"/>
      <c r="AH2562" s="261"/>
      <c r="AI2562" s="259"/>
      <c r="AJ2562" s="259"/>
      <c r="AK2562" s="263"/>
      <c r="AL2562" s="264"/>
      <c r="AM2562" s="252"/>
      <c r="AN2562" s="310">
        <v>1.1100000000000001</v>
      </c>
      <c r="AO2562" s="310"/>
      <c r="AP2562" s="310"/>
      <c r="AQ2562" s="259">
        <v>51006</v>
      </c>
      <c r="AR2562" s="266">
        <v>1</v>
      </c>
      <c r="AS2562" s="35">
        <f t="shared" si="239"/>
        <v>0</v>
      </c>
      <c r="AT2562" s="282" t="s">
        <v>9683</v>
      </c>
      <c r="AU2562" s="270">
        <v>106000000</v>
      </c>
      <c r="AV2562" s="261">
        <v>39156</v>
      </c>
      <c r="AW2562" s="486">
        <v>0</v>
      </c>
      <c r="AX2562" s="259">
        <v>1985</v>
      </c>
      <c r="AY2562" s="259"/>
      <c r="AZ2562" s="267">
        <v>329695</v>
      </c>
      <c r="BA2562" s="264" t="s">
        <v>226</v>
      </c>
      <c r="BB2562" s="44">
        <f t="shared" si="240"/>
        <v>9480</v>
      </c>
      <c r="BC2562" s="514">
        <v>94.8</v>
      </c>
      <c r="BD2562" s="269">
        <v>39173</v>
      </c>
      <c r="BE2562" s="270">
        <v>10080810.609999999</v>
      </c>
      <c r="BF2562" s="270">
        <v>2814064.21</v>
      </c>
      <c r="BG2562" s="270">
        <v>7266746.4000000004</v>
      </c>
      <c r="BH2562" s="271"/>
      <c r="BI2562" s="270">
        <v>82423.75</v>
      </c>
      <c r="BJ2562" s="272"/>
      <c r="BK2562" s="273" t="s">
        <v>3572</v>
      </c>
      <c r="BL2562" s="274">
        <v>39021</v>
      </c>
      <c r="BM2562" s="271">
        <v>3739159.89</v>
      </c>
      <c r="BN2562" s="270">
        <v>3739159.89</v>
      </c>
      <c r="BO2562" s="274">
        <v>38717</v>
      </c>
      <c r="BP2562" s="270">
        <v>2523151.2999999998</v>
      </c>
      <c r="BQ2562" s="270">
        <v>2523151.2999999998</v>
      </c>
      <c r="BR2562" s="275" t="s">
        <v>4619</v>
      </c>
      <c r="BS2562" s="270">
        <v>57333</v>
      </c>
      <c r="BT2562" s="276">
        <v>0.17399999999999999</v>
      </c>
      <c r="BU2562" s="261">
        <v>41973</v>
      </c>
      <c r="BV2562" s="277" t="s">
        <v>9685</v>
      </c>
      <c r="BW2562" s="270">
        <v>21410</v>
      </c>
      <c r="BX2562" s="276">
        <v>6.5000000000000002E-2</v>
      </c>
      <c r="BY2562" s="261">
        <v>40633</v>
      </c>
      <c r="BZ2562" s="277" t="s">
        <v>9686</v>
      </c>
      <c r="CA2562" s="270">
        <v>21214</v>
      </c>
      <c r="CB2562" s="276">
        <v>6.4000000000000001E-2</v>
      </c>
      <c r="CC2562" s="279">
        <v>40724</v>
      </c>
      <c r="CD2562" s="283">
        <v>4.6203855210512354E-3</v>
      </c>
      <c r="CE2562" s="283">
        <v>3.849562541392531E-3</v>
      </c>
    </row>
    <row r="2563" spans="2:83">
      <c r="B2563" s="252">
        <v>1.1200000000000001</v>
      </c>
      <c r="C2563" s="253">
        <v>51006</v>
      </c>
      <c r="D2563" s="266">
        <v>1</v>
      </c>
      <c r="E2563" s="255" t="s">
        <v>2047</v>
      </c>
      <c r="F2563" s="282" t="s">
        <v>9687</v>
      </c>
      <c r="G2563" s="282"/>
      <c r="H2563" s="282"/>
      <c r="I2563" s="282"/>
      <c r="J2563" s="255" t="s">
        <v>9688</v>
      </c>
      <c r="K2563" s="255" t="s">
        <v>2410</v>
      </c>
      <c r="L2563" s="255" t="s">
        <v>266</v>
      </c>
      <c r="M2563" s="257" t="s">
        <v>125</v>
      </c>
      <c r="N2563" s="258">
        <v>98007</v>
      </c>
      <c r="O2563" s="257" t="s">
        <v>351</v>
      </c>
      <c r="P2563" s="270">
        <v>10669490.09</v>
      </c>
      <c r="Q2563" s="270">
        <v>10669490.09</v>
      </c>
      <c r="R2563" s="270"/>
      <c r="S2563" s="270">
        <v>10669490.09</v>
      </c>
      <c r="T2563" s="257"/>
      <c r="U2563" s="271">
        <v>0</v>
      </c>
      <c r="V2563" s="503">
        <v>0</v>
      </c>
      <c r="W2563" s="503">
        <v>0</v>
      </c>
      <c r="X2563" s="310">
        <v>0</v>
      </c>
      <c r="Y2563" s="261"/>
      <c r="Z2563" s="512">
        <f t="shared" si="235"/>
        <v>0</v>
      </c>
      <c r="AA2563" s="512">
        <f t="shared" si="236"/>
        <v>0</v>
      </c>
      <c r="AB2563" s="512">
        <f t="shared" si="237"/>
        <v>0</v>
      </c>
      <c r="AC2563" s="512">
        <f t="shared" si="238"/>
        <v>0</v>
      </c>
      <c r="AD2563" s="259"/>
      <c r="AE2563" s="259"/>
      <c r="AF2563" s="259"/>
      <c r="AG2563" s="259"/>
      <c r="AH2563" s="261"/>
      <c r="AI2563" s="259"/>
      <c r="AJ2563" s="259"/>
      <c r="AK2563" s="263"/>
      <c r="AL2563" s="264"/>
      <c r="AM2563" s="252"/>
      <c r="AN2563" s="252">
        <v>1.1200000000000001</v>
      </c>
      <c r="AO2563" s="252"/>
      <c r="AP2563" s="252"/>
      <c r="AQ2563" s="259">
        <v>51006</v>
      </c>
      <c r="AR2563" s="266">
        <v>1</v>
      </c>
      <c r="AS2563" s="35">
        <f t="shared" si="239"/>
        <v>0</v>
      </c>
      <c r="AT2563" s="282" t="s">
        <v>9687</v>
      </c>
      <c r="AU2563" s="270">
        <v>92600000</v>
      </c>
      <c r="AV2563" s="261">
        <v>39142</v>
      </c>
      <c r="AW2563" s="486">
        <v>0</v>
      </c>
      <c r="AX2563" s="259">
        <v>1985</v>
      </c>
      <c r="AY2563" s="259"/>
      <c r="AZ2563" s="267">
        <v>251088</v>
      </c>
      <c r="BA2563" s="264" t="s">
        <v>226</v>
      </c>
      <c r="BB2563" s="44">
        <f t="shared" si="240"/>
        <v>10000</v>
      </c>
      <c r="BC2563" s="514">
        <v>100</v>
      </c>
      <c r="BD2563" s="269">
        <v>39173</v>
      </c>
      <c r="BE2563" s="270">
        <v>6306620.0099999998</v>
      </c>
      <c r="BF2563" s="270">
        <v>2302082.4</v>
      </c>
      <c r="BG2563" s="270">
        <v>4004537.61</v>
      </c>
      <c r="BH2563" s="271"/>
      <c r="BI2563" s="270">
        <v>62772</v>
      </c>
      <c r="BJ2563" s="272"/>
      <c r="BK2563" s="273" t="s">
        <v>3572</v>
      </c>
      <c r="BL2563" s="274">
        <v>39021</v>
      </c>
      <c r="BM2563" s="271">
        <v>2887631.7</v>
      </c>
      <c r="BN2563" s="270">
        <v>2887631.7</v>
      </c>
      <c r="BO2563" s="274">
        <v>38717</v>
      </c>
      <c r="BP2563" s="270">
        <v>2854046.33</v>
      </c>
      <c r="BQ2563" s="270">
        <v>2854046.33</v>
      </c>
      <c r="BR2563" s="275" t="s">
        <v>9689</v>
      </c>
      <c r="BS2563" s="270">
        <v>36940</v>
      </c>
      <c r="BT2563" s="276">
        <v>0.14699999999999999</v>
      </c>
      <c r="BU2563" s="261">
        <v>39660</v>
      </c>
      <c r="BV2563" s="277" t="s">
        <v>9690</v>
      </c>
      <c r="BW2563" s="270">
        <v>33411</v>
      </c>
      <c r="BX2563" s="276">
        <v>0.13300000000000001</v>
      </c>
      <c r="BY2563" s="261">
        <v>41547</v>
      </c>
      <c r="BZ2563" s="277" t="s">
        <v>9691</v>
      </c>
      <c r="CA2563" s="270">
        <v>24770</v>
      </c>
      <c r="CB2563" s="276">
        <v>9.9000000000000005E-2</v>
      </c>
      <c r="CC2563" s="279">
        <v>40178</v>
      </c>
      <c r="CD2563" s="283">
        <v>4.0362990523700954E-3</v>
      </c>
      <c r="CE2563" s="283">
        <v>3.3629197319289643E-3</v>
      </c>
    </row>
    <row r="2564" spans="2:83">
      <c r="B2564" s="310">
        <v>1.1299999999999999</v>
      </c>
      <c r="C2564" s="253">
        <v>51006</v>
      </c>
      <c r="D2564" s="266">
        <v>1</v>
      </c>
      <c r="E2564" s="255" t="s">
        <v>2047</v>
      </c>
      <c r="F2564" s="282" t="s">
        <v>9692</v>
      </c>
      <c r="G2564" s="282"/>
      <c r="H2564" s="282"/>
      <c r="I2564" s="282"/>
      <c r="J2564" s="255" t="s">
        <v>9693</v>
      </c>
      <c r="K2564" s="255" t="s">
        <v>181</v>
      </c>
      <c r="L2564" s="255" t="s">
        <v>360</v>
      </c>
      <c r="M2564" s="257" t="s">
        <v>361</v>
      </c>
      <c r="N2564" s="258">
        <v>20004</v>
      </c>
      <c r="O2564" s="257" t="s">
        <v>351</v>
      </c>
      <c r="P2564" s="270">
        <v>10139472.119999999</v>
      </c>
      <c r="Q2564" s="270">
        <v>10139472.119999999</v>
      </c>
      <c r="R2564" s="270"/>
      <c r="S2564" s="270">
        <v>10139472.119999999</v>
      </c>
      <c r="T2564" s="257"/>
      <c r="U2564" s="271">
        <v>0</v>
      </c>
      <c r="V2564" s="503">
        <v>0</v>
      </c>
      <c r="W2564" s="503">
        <v>0</v>
      </c>
      <c r="X2564" s="310">
        <v>0</v>
      </c>
      <c r="Y2564" s="261"/>
      <c r="Z2564" s="512">
        <f t="shared" ref="Z2564:Z2627" si="241">U2564*100</f>
        <v>0</v>
      </c>
      <c r="AA2564" s="512">
        <f t="shared" ref="AA2564:AA2627" si="242">V2564*100</f>
        <v>0</v>
      </c>
      <c r="AB2564" s="512">
        <f t="shared" ref="AB2564:AB2627" si="243">W2564*100</f>
        <v>0</v>
      </c>
      <c r="AC2564" s="512">
        <f t="shared" ref="AC2564:AC2627" si="244">X2564*100</f>
        <v>0</v>
      </c>
      <c r="AD2564" s="259"/>
      <c r="AE2564" s="259"/>
      <c r="AF2564" s="259"/>
      <c r="AG2564" s="259"/>
      <c r="AH2564" s="261"/>
      <c r="AI2564" s="259"/>
      <c r="AJ2564" s="259"/>
      <c r="AK2564" s="263"/>
      <c r="AL2564" s="264"/>
      <c r="AM2564" s="252"/>
      <c r="AN2564" s="310">
        <v>1.1299999999999999</v>
      </c>
      <c r="AO2564" s="310"/>
      <c r="AP2564" s="310"/>
      <c r="AQ2564" s="259">
        <v>51006</v>
      </c>
      <c r="AR2564" s="266">
        <v>1</v>
      </c>
      <c r="AS2564" s="35">
        <f t="shared" ref="AS2564:AS2627" si="245">AW2564*100</f>
        <v>0</v>
      </c>
      <c r="AT2564" s="282" t="s">
        <v>9692</v>
      </c>
      <c r="AU2564" s="270">
        <v>96000000</v>
      </c>
      <c r="AV2564" s="261">
        <v>39142</v>
      </c>
      <c r="AW2564" s="486">
        <v>0</v>
      </c>
      <c r="AX2564" s="259">
        <v>1991</v>
      </c>
      <c r="AY2564" s="259">
        <v>1991</v>
      </c>
      <c r="AZ2564" s="267">
        <v>163936</v>
      </c>
      <c r="BA2564" s="264" t="s">
        <v>226</v>
      </c>
      <c r="BB2564" s="44">
        <f t="shared" ref="BB2564:BB2627" si="246">BC2564*100</f>
        <v>9940</v>
      </c>
      <c r="BC2564" s="514">
        <v>99.4</v>
      </c>
      <c r="BD2564" s="269">
        <v>39173</v>
      </c>
      <c r="BE2564" s="270">
        <v>8901736.6199999992</v>
      </c>
      <c r="BF2564" s="270">
        <v>3370194.73</v>
      </c>
      <c r="BG2564" s="270">
        <v>5531541.8899999997</v>
      </c>
      <c r="BH2564" s="271"/>
      <c r="BI2564" s="270">
        <v>40984</v>
      </c>
      <c r="BJ2564" s="272"/>
      <c r="BK2564" s="273" t="s">
        <v>3572</v>
      </c>
      <c r="BL2564" s="274">
        <v>39021</v>
      </c>
      <c r="BM2564" s="271">
        <v>4327320.34</v>
      </c>
      <c r="BN2564" s="270">
        <v>4327320.34</v>
      </c>
      <c r="BO2564" s="274">
        <v>38717</v>
      </c>
      <c r="BP2564" s="270">
        <v>3856831.61</v>
      </c>
      <c r="BQ2564" s="270">
        <v>3856831.61</v>
      </c>
      <c r="BR2564" s="275" t="s">
        <v>9694</v>
      </c>
      <c r="BS2564" s="270">
        <v>69524</v>
      </c>
      <c r="BT2564" s="276">
        <v>0.42399999999999999</v>
      </c>
      <c r="BU2564" s="261">
        <v>39478</v>
      </c>
      <c r="BV2564" s="277" t="s">
        <v>9695</v>
      </c>
      <c r="BW2564" s="270">
        <v>39492</v>
      </c>
      <c r="BX2564" s="276">
        <v>0.24099999999999999</v>
      </c>
      <c r="BY2564" s="261">
        <v>41882</v>
      </c>
      <c r="BZ2564" s="277" t="s">
        <v>9696</v>
      </c>
      <c r="CA2564" s="270">
        <v>26752</v>
      </c>
      <c r="CB2564" s="276">
        <v>0.16300000000000001</v>
      </c>
      <c r="CC2564" s="279">
        <v>41729</v>
      </c>
      <c r="CD2564" s="283">
        <v>3.8357917167800657E-3</v>
      </c>
      <c r="CE2564" s="283">
        <v>3.1958632114622082E-3</v>
      </c>
    </row>
    <row r="2565" spans="2:83">
      <c r="B2565" s="252">
        <v>1.1399999999999999</v>
      </c>
      <c r="C2565" s="253">
        <v>51006</v>
      </c>
      <c r="D2565" s="266">
        <v>1</v>
      </c>
      <c r="E2565" s="255" t="s">
        <v>2047</v>
      </c>
      <c r="F2565" s="282" t="s">
        <v>9697</v>
      </c>
      <c r="G2565" s="282"/>
      <c r="H2565" s="282"/>
      <c r="I2565" s="282"/>
      <c r="J2565" s="255" t="s">
        <v>9698</v>
      </c>
      <c r="K2565" s="255" t="s">
        <v>2410</v>
      </c>
      <c r="L2565" s="255" t="s">
        <v>266</v>
      </c>
      <c r="M2565" s="257" t="s">
        <v>125</v>
      </c>
      <c r="N2565" s="258">
        <v>98007</v>
      </c>
      <c r="O2565" s="257" t="s">
        <v>351</v>
      </c>
      <c r="P2565" s="270">
        <v>9851418.9399999995</v>
      </c>
      <c r="Q2565" s="270">
        <v>9851418.9399999995</v>
      </c>
      <c r="R2565" s="270"/>
      <c r="S2565" s="270">
        <v>9851418.9399999995</v>
      </c>
      <c r="T2565" s="257"/>
      <c r="U2565" s="271">
        <v>0</v>
      </c>
      <c r="V2565" s="503">
        <v>0</v>
      </c>
      <c r="W2565" s="503">
        <v>0</v>
      </c>
      <c r="X2565" s="310">
        <v>0</v>
      </c>
      <c r="Y2565" s="261"/>
      <c r="Z2565" s="512">
        <f t="shared" si="241"/>
        <v>0</v>
      </c>
      <c r="AA2565" s="512">
        <f t="shared" si="242"/>
        <v>0</v>
      </c>
      <c r="AB2565" s="512">
        <f t="shared" si="243"/>
        <v>0</v>
      </c>
      <c r="AC2565" s="512">
        <f t="shared" si="244"/>
        <v>0</v>
      </c>
      <c r="AD2565" s="259"/>
      <c r="AE2565" s="259"/>
      <c r="AF2565" s="259"/>
      <c r="AG2565" s="259"/>
      <c r="AH2565" s="261"/>
      <c r="AI2565" s="259"/>
      <c r="AJ2565" s="259"/>
      <c r="AK2565" s="263"/>
      <c r="AL2565" s="264"/>
      <c r="AM2565" s="252"/>
      <c r="AN2565" s="252">
        <v>1.1399999999999999</v>
      </c>
      <c r="AO2565" s="252"/>
      <c r="AP2565" s="252"/>
      <c r="AQ2565" s="259">
        <v>51006</v>
      </c>
      <c r="AR2565" s="266">
        <v>1</v>
      </c>
      <c r="AS2565" s="35">
        <f t="shared" si="245"/>
        <v>0</v>
      </c>
      <c r="AT2565" s="282" t="s">
        <v>9697</v>
      </c>
      <c r="AU2565" s="270">
        <v>85500000</v>
      </c>
      <c r="AV2565" s="261">
        <v>39142</v>
      </c>
      <c r="AW2565" s="486">
        <v>0</v>
      </c>
      <c r="AX2565" s="259">
        <v>1984</v>
      </c>
      <c r="AY2565" s="259"/>
      <c r="AZ2565" s="267">
        <v>277672</v>
      </c>
      <c r="BA2565" s="264" t="s">
        <v>226</v>
      </c>
      <c r="BB2565" s="44">
        <f t="shared" si="246"/>
        <v>9680</v>
      </c>
      <c r="BC2565" s="514">
        <v>96.8</v>
      </c>
      <c r="BD2565" s="269">
        <v>39173</v>
      </c>
      <c r="BE2565" s="270">
        <v>6692457.6699999999</v>
      </c>
      <c r="BF2565" s="270">
        <v>2332365.15</v>
      </c>
      <c r="BG2565" s="270">
        <v>4360092.5199999996</v>
      </c>
      <c r="BH2565" s="271"/>
      <c r="BI2565" s="270">
        <v>69418</v>
      </c>
      <c r="BJ2565" s="272"/>
      <c r="BK2565" s="273" t="s">
        <v>3572</v>
      </c>
      <c r="BL2565" s="274">
        <v>39021</v>
      </c>
      <c r="BM2565" s="271">
        <v>3183143.78</v>
      </c>
      <c r="BN2565" s="270">
        <v>3183143.78</v>
      </c>
      <c r="BO2565" s="274">
        <v>38717</v>
      </c>
      <c r="BP2565" s="270">
        <v>3370749</v>
      </c>
      <c r="BQ2565" s="270">
        <v>3370749</v>
      </c>
      <c r="BR2565" s="275" t="s">
        <v>9699</v>
      </c>
      <c r="BS2565" s="270">
        <v>31244</v>
      </c>
      <c r="BT2565" s="276">
        <v>0.113</v>
      </c>
      <c r="BU2565" s="261">
        <v>41882</v>
      </c>
      <c r="BV2565" s="277" t="s">
        <v>9700</v>
      </c>
      <c r="BW2565" s="270">
        <v>26683</v>
      </c>
      <c r="BX2565" s="276">
        <v>9.6000000000000002E-2</v>
      </c>
      <c r="BY2565" s="261">
        <v>41759</v>
      </c>
      <c r="BZ2565" s="277" t="s">
        <v>9701</v>
      </c>
      <c r="CA2565" s="270">
        <v>25881</v>
      </c>
      <c r="CB2565" s="276">
        <v>9.2999999999999999E-2</v>
      </c>
      <c r="CC2565" s="279">
        <v>41729</v>
      </c>
      <c r="CD2565" s="283">
        <v>3.7268203631672155E-3</v>
      </c>
      <c r="CE2565" s="283">
        <v>3.1050716446023451E-3</v>
      </c>
    </row>
    <row r="2566" spans="2:83">
      <c r="B2566" s="311">
        <v>1.1499999999999999</v>
      </c>
      <c r="C2566" s="285">
        <v>51006</v>
      </c>
      <c r="D2566" s="286">
        <v>1</v>
      </c>
      <c r="E2566" s="287" t="s">
        <v>2047</v>
      </c>
      <c r="F2566" s="288" t="s">
        <v>9702</v>
      </c>
      <c r="G2566" s="288"/>
      <c r="H2566" s="288"/>
      <c r="I2566" s="288"/>
      <c r="J2566" s="287" t="s">
        <v>9702</v>
      </c>
      <c r="K2566" s="287" t="s">
        <v>9703</v>
      </c>
      <c r="L2566" s="287" t="s">
        <v>753</v>
      </c>
      <c r="M2566" s="289" t="s">
        <v>335</v>
      </c>
      <c r="N2566" s="290">
        <v>20190</v>
      </c>
      <c r="O2566" s="289" t="s">
        <v>351</v>
      </c>
      <c r="P2566" s="292">
        <v>8664639.7699999996</v>
      </c>
      <c r="Q2566" s="292">
        <v>8664639.7699999996</v>
      </c>
      <c r="R2566" s="292"/>
      <c r="S2566" s="292">
        <v>8664639.7699999996</v>
      </c>
      <c r="T2566" s="289"/>
      <c r="U2566" s="301">
        <v>0</v>
      </c>
      <c r="V2566" s="504">
        <v>0</v>
      </c>
      <c r="W2566" s="504">
        <v>0</v>
      </c>
      <c r="X2566" s="311">
        <v>0</v>
      </c>
      <c r="Y2566" s="293"/>
      <c r="Z2566" s="512">
        <f t="shared" si="241"/>
        <v>0</v>
      </c>
      <c r="AA2566" s="512">
        <f t="shared" si="242"/>
        <v>0</v>
      </c>
      <c r="AB2566" s="512">
        <f t="shared" si="243"/>
        <v>0</v>
      </c>
      <c r="AC2566" s="512">
        <f t="shared" si="244"/>
        <v>0</v>
      </c>
      <c r="AD2566" s="291"/>
      <c r="AE2566" s="291"/>
      <c r="AF2566" s="291"/>
      <c r="AG2566" s="291"/>
      <c r="AH2566" s="293"/>
      <c r="AI2566" s="291"/>
      <c r="AJ2566" s="291"/>
      <c r="AK2566" s="295"/>
      <c r="AL2566" s="296"/>
      <c r="AM2566" s="297"/>
      <c r="AN2566" s="311">
        <v>1.1499999999999999</v>
      </c>
      <c r="AO2566" s="311"/>
      <c r="AP2566" s="311"/>
      <c r="AQ2566" s="291">
        <v>51006</v>
      </c>
      <c r="AR2566" s="286">
        <v>1</v>
      </c>
      <c r="AS2566" s="35">
        <f t="shared" si="245"/>
        <v>0</v>
      </c>
      <c r="AT2566" s="288" t="s">
        <v>9702</v>
      </c>
      <c r="AU2566" s="292">
        <v>75200000</v>
      </c>
      <c r="AV2566" s="293">
        <v>39156</v>
      </c>
      <c r="AW2566" s="487">
        <v>0</v>
      </c>
      <c r="AX2566" s="291">
        <v>2000</v>
      </c>
      <c r="AY2566" s="291"/>
      <c r="AZ2566" s="298">
        <v>216469</v>
      </c>
      <c r="BA2566" s="296" t="s">
        <v>226</v>
      </c>
      <c r="BB2566" s="44">
        <f t="shared" si="246"/>
        <v>10000</v>
      </c>
      <c r="BC2566" s="515">
        <v>100</v>
      </c>
      <c r="BD2566" s="300">
        <v>39173</v>
      </c>
      <c r="BE2566" s="292">
        <v>6512906.0899999999</v>
      </c>
      <c r="BF2566" s="292">
        <v>1845476.12</v>
      </c>
      <c r="BG2566" s="292">
        <v>4667429.97</v>
      </c>
      <c r="BH2566" s="301"/>
      <c r="BI2566" s="292">
        <v>54117.25</v>
      </c>
      <c r="BJ2566" s="302"/>
      <c r="BK2566" s="303" t="s">
        <v>3572</v>
      </c>
      <c r="BL2566" s="304">
        <v>39021</v>
      </c>
      <c r="BM2566" s="301">
        <v>3554774.85</v>
      </c>
      <c r="BN2566" s="292">
        <v>3554774.85</v>
      </c>
      <c r="BO2566" s="304">
        <v>38717</v>
      </c>
      <c r="BP2566" s="292">
        <v>2901808.2944214875</v>
      </c>
      <c r="BQ2566" s="292">
        <v>2901808.2944214875</v>
      </c>
      <c r="BR2566" s="305" t="s">
        <v>9704</v>
      </c>
      <c r="BS2566" s="292">
        <v>167495</v>
      </c>
      <c r="BT2566" s="306">
        <v>0.77400000000000002</v>
      </c>
      <c r="BU2566" s="293">
        <v>39416</v>
      </c>
      <c r="BV2566" s="307" t="s">
        <v>9705</v>
      </c>
      <c r="BW2566" s="292">
        <v>28906</v>
      </c>
      <c r="BX2566" s="306">
        <v>0.13400000000000001</v>
      </c>
      <c r="BY2566" s="293">
        <v>42400</v>
      </c>
      <c r="BZ2566" s="307" t="s">
        <v>9706</v>
      </c>
      <c r="CA2566" s="292">
        <v>15511</v>
      </c>
      <c r="CB2566" s="306">
        <v>7.1999999999999995E-2</v>
      </c>
      <c r="CC2566" s="308">
        <v>40694</v>
      </c>
      <c r="CD2566" s="309">
        <v>3.2778583604063539E-3</v>
      </c>
      <c r="CE2566" s="309">
        <v>2.7310103675806914E-3</v>
      </c>
    </row>
    <row r="2567" spans="2:83">
      <c r="B2567" s="311">
        <v>1.1599999999999999</v>
      </c>
      <c r="C2567" s="285">
        <v>51006</v>
      </c>
      <c r="D2567" s="286">
        <v>1</v>
      </c>
      <c r="E2567" s="287" t="s">
        <v>2047</v>
      </c>
      <c r="F2567" s="288" t="s">
        <v>9707</v>
      </c>
      <c r="G2567" s="288"/>
      <c r="H2567" s="288"/>
      <c r="I2567" s="288"/>
      <c r="J2567" s="287" t="s">
        <v>9708</v>
      </c>
      <c r="K2567" s="287" t="s">
        <v>181</v>
      </c>
      <c r="L2567" s="287" t="s">
        <v>360</v>
      </c>
      <c r="M2567" s="289" t="s">
        <v>361</v>
      </c>
      <c r="N2567" s="290">
        <v>20006</v>
      </c>
      <c r="O2567" s="289" t="s">
        <v>351</v>
      </c>
      <c r="P2567" s="292">
        <v>7316550.9500000002</v>
      </c>
      <c r="Q2567" s="292">
        <v>7316550.9500000002</v>
      </c>
      <c r="R2567" s="292"/>
      <c r="S2567" s="292">
        <v>7316550.9500000002</v>
      </c>
      <c r="T2567" s="289"/>
      <c r="U2567" s="301">
        <v>0</v>
      </c>
      <c r="V2567" s="504">
        <v>0</v>
      </c>
      <c r="W2567" s="504">
        <v>0</v>
      </c>
      <c r="X2567" s="311">
        <v>0</v>
      </c>
      <c r="Y2567" s="293"/>
      <c r="Z2567" s="512">
        <f t="shared" si="241"/>
        <v>0</v>
      </c>
      <c r="AA2567" s="512">
        <f t="shared" si="242"/>
        <v>0</v>
      </c>
      <c r="AB2567" s="512">
        <f t="shared" si="243"/>
        <v>0</v>
      </c>
      <c r="AC2567" s="512">
        <f t="shared" si="244"/>
        <v>0</v>
      </c>
      <c r="AD2567" s="291"/>
      <c r="AE2567" s="291"/>
      <c r="AF2567" s="291"/>
      <c r="AG2567" s="291"/>
      <c r="AH2567" s="293"/>
      <c r="AI2567" s="291"/>
      <c r="AJ2567" s="291"/>
      <c r="AK2567" s="295"/>
      <c r="AL2567" s="296"/>
      <c r="AM2567" s="297"/>
      <c r="AN2567" s="311">
        <v>1.1599999999999999</v>
      </c>
      <c r="AO2567" s="311"/>
      <c r="AP2567" s="311"/>
      <c r="AQ2567" s="291">
        <v>51006</v>
      </c>
      <c r="AR2567" s="286">
        <v>1</v>
      </c>
      <c r="AS2567" s="35">
        <f t="shared" si="245"/>
        <v>0</v>
      </c>
      <c r="AT2567" s="288" t="s">
        <v>9707</v>
      </c>
      <c r="AU2567" s="292">
        <v>63500000</v>
      </c>
      <c r="AV2567" s="293">
        <v>39142</v>
      </c>
      <c r="AW2567" s="487">
        <v>0</v>
      </c>
      <c r="AX2567" s="291">
        <v>1913</v>
      </c>
      <c r="AY2567" s="291">
        <v>1987</v>
      </c>
      <c r="AZ2567" s="298">
        <v>102822</v>
      </c>
      <c r="BA2567" s="296" t="s">
        <v>226</v>
      </c>
      <c r="BB2567" s="44">
        <f t="shared" si="246"/>
        <v>10000</v>
      </c>
      <c r="BC2567" s="515">
        <v>100</v>
      </c>
      <c r="BD2567" s="300">
        <v>39173</v>
      </c>
      <c r="BE2567" s="292">
        <v>5101921.49</v>
      </c>
      <c r="BF2567" s="292">
        <v>2523180.4300000002</v>
      </c>
      <c r="BG2567" s="292">
        <v>2578741.06</v>
      </c>
      <c r="BH2567" s="301"/>
      <c r="BI2567" s="292">
        <v>25705.5</v>
      </c>
      <c r="BJ2567" s="302"/>
      <c r="BK2567" s="303" t="s">
        <v>3572</v>
      </c>
      <c r="BL2567" s="304">
        <v>39021</v>
      </c>
      <c r="BM2567" s="301">
        <v>2900419.77</v>
      </c>
      <c r="BN2567" s="292">
        <v>2900419.77</v>
      </c>
      <c r="BO2567" s="304">
        <v>38717</v>
      </c>
      <c r="BP2567" s="292">
        <v>2996736.48</v>
      </c>
      <c r="BQ2567" s="292">
        <v>2996736.48</v>
      </c>
      <c r="BR2567" s="305" t="s">
        <v>9709</v>
      </c>
      <c r="BS2567" s="292">
        <v>22145</v>
      </c>
      <c r="BT2567" s="306">
        <v>0.215</v>
      </c>
      <c r="BU2567" s="293">
        <v>40178</v>
      </c>
      <c r="BV2567" s="307" t="s">
        <v>9710</v>
      </c>
      <c r="BW2567" s="292">
        <v>12550</v>
      </c>
      <c r="BX2567" s="306">
        <v>0.122</v>
      </c>
      <c r="BY2567" s="293">
        <v>39903</v>
      </c>
      <c r="BZ2567" s="307" t="s">
        <v>9711</v>
      </c>
      <c r="CA2567" s="292">
        <v>11773</v>
      </c>
      <c r="CB2567" s="306">
        <v>0.114</v>
      </c>
      <c r="CC2567" s="308">
        <v>40663</v>
      </c>
      <c r="CD2567" s="309">
        <v>2.7678724491043151E-3</v>
      </c>
      <c r="CE2567" s="309">
        <v>2.3061058543444048E-3</v>
      </c>
    </row>
    <row r="2568" spans="2:83">
      <c r="B2568" s="297">
        <v>1.17</v>
      </c>
      <c r="C2568" s="285">
        <v>51006</v>
      </c>
      <c r="D2568" s="286">
        <v>1</v>
      </c>
      <c r="E2568" s="287" t="s">
        <v>2047</v>
      </c>
      <c r="F2568" s="288" t="s">
        <v>9712</v>
      </c>
      <c r="G2568" s="288"/>
      <c r="H2568" s="288"/>
      <c r="I2568" s="288"/>
      <c r="J2568" s="287" t="s">
        <v>9713</v>
      </c>
      <c r="K2568" s="287" t="s">
        <v>2410</v>
      </c>
      <c r="L2568" s="287" t="s">
        <v>266</v>
      </c>
      <c r="M2568" s="289" t="s">
        <v>125</v>
      </c>
      <c r="N2568" s="290">
        <v>98004</v>
      </c>
      <c r="O2568" s="289" t="s">
        <v>351</v>
      </c>
      <c r="P2568" s="292">
        <v>5795630.0599999996</v>
      </c>
      <c r="Q2568" s="292">
        <v>5795630.0599999996</v>
      </c>
      <c r="R2568" s="292"/>
      <c r="S2568" s="292">
        <v>5795630.0599999996</v>
      </c>
      <c r="T2568" s="289"/>
      <c r="U2568" s="301">
        <v>0</v>
      </c>
      <c r="V2568" s="504">
        <v>0</v>
      </c>
      <c r="W2568" s="504">
        <v>0</v>
      </c>
      <c r="X2568" s="311">
        <v>0</v>
      </c>
      <c r="Y2568" s="293"/>
      <c r="Z2568" s="512">
        <f t="shared" si="241"/>
        <v>0</v>
      </c>
      <c r="AA2568" s="512">
        <f t="shared" si="242"/>
        <v>0</v>
      </c>
      <c r="AB2568" s="512">
        <f t="shared" si="243"/>
        <v>0</v>
      </c>
      <c r="AC2568" s="512">
        <f t="shared" si="244"/>
        <v>0</v>
      </c>
      <c r="AD2568" s="291"/>
      <c r="AE2568" s="291"/>
      <c r="AF2568" s="291"/>
      <c r="AG2568" s="291"/>
      <c r="AH2568" s="293"/>
      <c r="AI2568" s="291"/>
      <c r="AJ2568" s="291"/>
      <c r="AK2568" s="295"/>
      <c r="AL2568" s="296"/>
      <c r="AM2568" s="297"/>
      <c r="AN2568" s="297">
        <v>1.17</v>
      </c>
      <c r="AO2568" s="297"/>
      <c r="AP2568" s="297"/>
      <c r="AQ2568" s="291">
        <v>51006</v>
      </c>
      <c r="AR2568" s="286">
        <v>1</v>
      </c>
      <c r="AS2568" s="35">
        <f t="shared" si="245"/>
        <v>0</v>
      </c>
      <c r="AT2568" s="288" t="s">
        <v>9712</v>
      </c>
      <c r="AU2568" s="292">
        <v>50300000</v>
      </c>
      <c r="AV2568" s="293">
        <v>39142</v>
      </c>
      <c r="AW2568" s="487">
        <v>0</v>
      </c>
      <c r="AX2568" s="291">
        <v>1987</v>
      </c>
      <c r="AY2568" s="291"/>
      <c r="AZ2568" s="298">
        <v>148952</v>
      </c>
      <c r="BA2568" s="296" t="s">
        <v>226</v>
      </c>
      <c r="BB2568" s="44">
        <f t="shared" si="246"/>
        <v>9150</v>
      </c>
      <c r="BC2568" s="515">
        <v>91.5</v>
      </c>
      <c r="BD2568" s="300">
        <v>39173</v>
      </c>
      <c r="BE2568" s="292">
        <v>3941992.12</v>
      </c>
      <c r="BF2568" s="292">
        <v>1323041.8400000001</v>
      </c>
      <c r="BG2568" s="292">
        <v>2618950.2799999998</v>
      </c>
      <c r="BH2568" s="301"/>
      <c r="BI2568" s="292">
        <v>37238</v>
      </c>
      <c r="BJ2568" s="302"/>
      <c r="BK2568" s="303" t="s">
        <v>3572</v>
      </c>
      <c r="BL2568" s="304">
        <v>39021</v>
      </c>
      <c r="BM2568" s="301">
        <v>2153661.2000000002</v>
      </c>
      <c r="BN2568" s="292">
        <v>2153661.2000000002</v>
      </c>
      <c r="BO2568" s="304">
        <v>38717</v>
      </c>
      <c r="BP2568" s="292">
        <v>1354072.64</v>
      </c>
      <c r="BQ2568" s="292">
        <v>1354072.64</v>
      </c>
      <c r="BR2568" s="305" t="s">
        <v>9714</v>
      </c>
      <c r="BS2568" s="292">
        <v>28803</v>
      </c>
      <c r="BT2568" s="306">
        <v>0.193</v>
      </c>
      <c r="BU2568" s="293">
        <v>40939</v>
      </c>
      <c r="BV2568" s="307" t="s">
        <v>9715</v>
      </c>
      <c r="BW2568" s="292">
        <v>13148</v>
      </c>
      <c r="BX2568" s="306">
        <v>8.7999999999999995E-2</v>
      </c>
      <c r="BY2568" s="293">
        <v>41152</v>
      </c>
      <c r="BZ2568" s="307" t="s">
        <v>9716</v>
      </c>
      <c r="CA2568" s="292">
        <v>12681</v>
      </c>
      <c r="CB2568" s="306">
        <v>8.5000000000000006E-2</v>
      </c>
      <c r="CC2568" s="308">
        <v>39660</v>
      </c>
      <c r="CD2568" s="309">
        <v>2.1925036643494961E-3</v>
      </c>
      <c r="CE2568" s="309">
        <v>1.8267263499313722E-3</v>
      </c>
    </row>
    <row r="2569" spans="2:83">
      <c r="B2569" s="312">
        <v>1.18</v>
      </c>
      <c r="C2569" s="285">
        <v>51006</v>
      </c>
      <c r="D2569" s="286">
        <v>1</v>
      </c>
      <c r="E2569" s="287" t="s">
        <v>2047</v>
      </c>
      <c r="F2569" s="288" t="s">
        <v>9717</v>
      </c>
      <c r="G2569" s="288"/>
      <c r="H2569" s="288"/>
      <c r="I2569" s="288"/>
      <c r="J2569" s="287" t="s">
        <v>9718</v>
      </c>
      <c r="K2569" s="287" t="s">
        <v>256</v>
      </c>
      <c r="L2569" s="287" t="s">
        <v>256</v>
      </c>
      <c r="M2569" s="289" t="s">
        <v>335</v>
      </c>
      <c r="N2569" s="290">
        <v>22209</v>
      </c>
      <c r="O2569" s="289" t="s">
        <v>351</v>
      </c>
      <c r="P2569" s="292">
        <v>0</v>
      </c>
      <c r="Q2569" s="292">
        <v>0</v>
      </c>
      <c r="R2569" s="292"/>
      <c r="S2569" s="292">
        <v>0</v>
      </c>
      <c r="T2569" s="289"/>
      <c r="U2569" s="301">
        <v>0</v>
      </c>
      <c r="V2569" s="505">
        <v>0</v>
      </c>
      <c r="W2569" s="505">
        <v>0</v>
      </c>
      <c r="X2569" s="312">
        <v>0</v>
      </c>
      <c r="Y2569" s="293"/>
      <c r="Z2569" s="512">
        <f t="shared" si="241"/>
        <v>0</v>
      </c>
      <c r="AA2569" s="512">
        <f t="shared" si="242"/>
        <v>0</v>
      </c>
      <c r="AB2569" s="512">
        <f t="shared" si="243"/>
        <v>0</v>
      </c>
      <c r="AC2569" s="512">
        <f t="shared" si="244"/>
        <v>0</v>
      </c>
      <c r="AD2569" s="291"/>
      <c r="AE2569" s="291"/>
      <c r="AF2569" s="291"/>
      <c r="AG2569" s="291"/>
      <c r="AH2569" s="293"/>
      <c r="AI2569" s="291"/>
      <c r="AJ2569" s="291"/>
      <c r="AK2569" s="313"/>
      <c r="AL2569" s="296"/>
      <c r="AM2569" s="314"/>
      <c r="AN2569" s="312">
        <v>1.18</v>
      </c>
      <c r="AO2569" s="312"/>
      <c r="AP2569" s="312"/>
      <c r="AQ2569" s="291">
        <v>51006</v>
      </c>
      <c r="AR2569" s="286">
        <v>1</v>
      </c>
      <c r="AS2569" s="35">
        <f t="shared" si="245"/>
        <v>0</v>
      </c>
      <c r="AT2569" s="288" t="s">
        <v>9717</v>
      </c>
      <c r="AU2569" s="292">
        <v>200000000</v>
      </c>
      <c r="AV2569" s="293">
        <v>39156</v>
      </c>
      <c r="AW2569" s="487">
        <v>0</v>
      </c>
      <c r="AX2569" s="291">
        <v>1980</v>
      </c>
      <c r="AY2569" s="291"/>
      <c r="AZ2569" s="298">
        <v>380743</v>
      </c>
      <c r="BA2569" s="296" t="s">
        <v>226</v>
      </c>
      <c r="BB2569" s="44">
        <f t="shared" si="246"/>
        <v>9940</v>
      </c>
      <c r="BC2569" s="515">
        <v>99.4</v>
      </c>
      <c r="BD2569" s="300">
        <v>39173</v>
      </c>
      <c r="BE2569" s="292">
        <v>15077515.77</v>
      </c>
      <c r="BF2569" s="292">
        <v>3851100.32</v>
      </c>
      <c r="BG2569" s="292">
        <v>11226415.460000001</v>
      </c>
      <c r="BH2569" s="301"/>
      <c r="BI2569" s="292">
        <v>95185.75</v>
      </c>
      <c r="BJ2569" s="315"/>
      <c r="BK2569" s="303" t="s">
        <v>3572</v>
      </c>
      <c r="BL2569" s="304">
        <v>39021</v>
      </c>
      <c r="BM2569" s="301">
        <v>9108593.5099999998</v>
      </c>
      <c r="BN2569" s="292">
        <v>9108593.5099999998</v>
      </c>
      <c r="BO2569" s="304">
        <v>38717</v>
      </c>
      <c r="BP2569" s="292">
        <v>8580474.0800000019</v>
      </c>
      <c r="BQ2569" s="292">
        <v>8580474.0800000019</v>
      </c>
      <c r="BR2569" s="305" t="s">
        <v>9719</v>
      </c>
      <c r="BS2569" s="292">
        <v>73300</v>
      </c>
      <c r="BT2569" s="306">
        <v>0.193</v>
      </c>
      <c r="BU2569" s="293">
        <v>41790</v>
      </c>
      <c r="BV2569" s="307" t="s">
        <v>9720</v>
      </c>
      <c r="BW2569" s="292">
        <v>42802</v>
      </c>
      <c r="BX2569" s="306">
        <v>0.112</v>
      </c>
      <c r="BY2569" s="293">
        <v>39782</v>
      </c>
      <c r="BZ2569" s="307" t="s">
        <v>9721</v>
      </c>
      <c r="CA2569" s="292">
        <v>41031</v>
      </c>
      <c r="CB2569" s="306">
        <v>0.108</v>
      </c>
      <c r="CC2569" s="308">
        <v>40512</v>
      </c>
      <c r="CD2569" s="309">
        <v>0</v>
      </c>
      <c r="CE2569" s="309">
        <v>0</v>
      </c>
    </row>
    <row r="2570" spans="2:83">
      <c r="B2570" s="311">
        <v>1.19</v>
      </c>
      <c r="C2570" s="285">
        <v>51006</v>
      </c>
      <c r="D2570" s="286">
        <v>1</v>
      </c>
      <c r="E2570" s="287" t="s">
        <v>2047</v>
      </c>
      <c r="F2570" s="288" t="s">
        <v>9722</v>
      </c>
      <c r="G2570" s="288"/>
      <c r="H2570" s="288"/>
      <c r="I2570" s="288"/>
      <c r="J2570" s="287" t="s">
        <v>9723</v>
      </c>
      <c r="K2570" s="287" t="s">
        <v>9703</v>
      </c>
      <c r="L2570" s="287" t="s">
        <v>753</v>
      </c>
      <c r="M2570" s="289" t="s">
        <v>335</v>
      </c>
      <c r="N2570" s="290">
        <v>20191</v>
      </c>
      <c r="O2570" s="289" t="s">
        <v>351</v>
      </c>
      <c r="P2570" s="292">
        <v>0</v>
      </c>
      <c r="Q2570" s="292">
        <v>0</v>
      </c>
      <c r="R2570" s="292"/>
      <c r="S2570" s="292">
        <v>0</v>
      </c>
      <c r="T2570" s="289"/>
      <c r="U2570" s="301">
        <v>0</v>
      </c>
      <c r="V2570" s="504">
        <v>0</v>
      </c>
      <c r="W2570" s="504">
        <v>0</v>
      </c>
      <c r="X2570" s="311">
        <v>0</v>
      </c>
      <c r="Y2570" s="293"/>
      <c r="Z2570" s="512">
        <f t="shared" si="241"/>
        <v>0</v>
      </c>
      <c r="AA2570" s="512">
        <f t="shared" si="242"/>
        <v>0</v>
      </c>
      <c r="AB2570" s="512">
        <f t="shared" si="243"/>
        <v>0</v>
      </c>
      <c r="AC2570" s="512">
        <f t="shared" si="244"/>
        <v>0</v>
      </c>
      <c r="AD2570" s="291"/>
      <c r="AE2570" s="291"/>
      <c r="AF2570" s="291"/>
      <c r="AG2570" s="291"/>
      <c r="AH2570" s="293"/>
      <c r="AI2570" s="291"/>
      <c r="AJ2570" s="291"/>
      <c r="AK2570" s="295"/>
      <c r="AL2570" s="296"/>
      <c r="AM2570" s="297"/>
      <c r="AN2570" s="311">
        <v>1.19</v>
      </c>
      <c r="AO2570" s="311"/>
      <c r="AP2570" s="311"/>
      <c r="AQ2570" s="291">
        <v>51006</v>
      </c>
      <c r="AR2570" s="286">
        <v>1</v>
      </c>
      <c r="AS2570" s="35">
        <f t="shared" si="245"/>
        <v>0</v>
      </c>
      <c r="AT2570" s="288" t="s">
        <v>9722</v>
      </c>
      <c r="AU2570" s="292">
        <v>440000000</v>
      </c>
      <c r="AV2570" s="293">
        <v>39156</v>
      </c>
      <c r="AW2570" s="487">
        <v>0</v>
      </c>
      <c r="AX2570" s="291">
        <v>1988</v>
      </c>
      <c r="AY2570" s="291"/>
      <c r="AZ2570" s="298">
        <v>764103</v>
      </c>
      <c r="BA2570" s="296" t="s">
        <v>226</v>
      </c>
      <c r="BB2570" s="44">
        <f t="shared" si="246"/>
        <v>9830</v>
      </c>
      <c r="BC2570" s="515">
        <v>98.3</v>
      </c>
      <c r="BD2570" s="300">
        <v>39173</v>
      </c>
      <c r="BE2570" s="292">
        <v>30503227.260000002</v>
      </c>
      <c r="BF2570" s="292">
        <v>8733693.5500000007</v>
      </c>
      <c r="BG2570" s="292">
        <v>21769533.710000001</v>
      </c>
      <c r="BH2570" s="301"/>
      <c r="BI2570" s="292">
        <v>191025.75</v>
      </c>
      <c r="BJ2570" s="302"/>
      <c r="BK2570" s="303" t="s">
        <v>3572</v>
      </c>
      <c r="BL2570" s="304">
        <v>39021</v>
      </c>
      <c r="BM2570" s="301">
        <v>21711497.209999997</v>
      </c>
      <c r="BN2570" s="292">
        <v>21711497.209999997</v>
      </c>
      <c r="BO2570" s="304">
        <v>38717</v>
      </c>
      <c r="BP2570" s="292">
        <v>20866818.710000001</v>
      </c>
      <c r="BQ2570" s="292">
        <v>20866818.710000001</v>
      </c>
      <c r="BR2570" s="305" t="s">
        <v>9724</v>
      </c>
      <c r="BS2570" s="292">
        <v>70834</v>
      </c>
      <c r="BT2570" s="306">
        <v>9.2999999999999999E-2</v>
      </c>
      <c r="BU2570" s="293">
        <v>40086</v>
      </c>
      <c r="BV2570" s="307" t="s">
        <v>1924</v>
      </c>
      <c r="BW2570" s="292">
        <v>62974</v>
      </c>
      <c r="BX2570" s="306">
        <v>8.2000000000000003E-2</v>
      </c>
      <c r="BY2570" s="293">
        <v>40086</v>
      </c>
      <c r="BZ2570" s="307" t="s">
        <v>9725</v>
      </c>
      <c r="CA2570" s="292">
        <v>51470</v>
      </c>
      <c r="CB2570" s="306">
        <v>6.7000000000000004E-2</v>
      </c>
      <c r="CC2570" s="308">
        <v>40968</v>
      </c>
      <c r="CD2570" s="309">
        <v>0</v>
      </c>
      <c r="CE2570" s="309">
        <v>0</v>
      </c>
    </row>
    <row r="2571" spans="2:83">
      <c r="B2571" s="310">
        <v>1.2</v>
      </c>
      <c r="C2571" s="253">
        <v>51006</v>
      </c>
      <c r="D2571" s="266">
        <v>1</v>
      </c>
      <c r="E2571" s="255" t="s">
        <v>2047</v>
      </c>
      <c r="F2571" s="282" t="s">
        <v>9726</v>
      </c>
      <c r="G2571" s="282"/>
      <c r="H2571" s="282"/>
      <c r="I2571" s="282"/>
      <c r="J2571" s="255" t="s">
        <v>9727</v>
      </c>
      <c r="K2571" s="255" t="s">
        <v>267</v>
      </c>
      <c r="L2571" s="255" t="s">
        <v>266</v>
      </c>
      <c r="M2571" s="257" t="s">
        <v>125</v>
      </c>
      <c r="N2571" s="258">
        <v>98101</v>
      </c>
      <c r="O2571" s="257" t="s">
        <v>351</v>
      </c>
      <c r="P2571" s="270">
        <v>0</v>
      </c>
      <c r="Q2571" s="270">
        <v>0</v>
      </c>
      <c r="R2571" s="270"/>
      <c r="S2571" s="270">
        <v>0</v>
      </c>
      <c r="T2571" s="257"/>
      <c r="U2571" s="271">
        <v>0</v>
      </c>
      <c r="V2571" s="503">
        <v>0</v>
      </c>
      <c r="W2571" s="503">
        <v>0</v>
      </c>
      <c r="X2571" s="310">
        <v>0</v>
      </c>
      <c r="Y2571" s="261"/>
      <c r="Z2571" s="512">
        <f t="shared" si="241"/>
        <v>0</v>
      </c>
      <c r="AA2571" s="512">
        <f t="shared" si="242"/>
        <v>0</v>
      </c>
      <c r="AB2571" s="512">
        <f t="shared" si="243"/>
        <v>0</v>
      </c>
      <c r="AC2571" s="512">
        <f t="shared" si="244"/>
        <v>0</v>
      </c>
      <c r="AD2571" s="259"/>
      <c r="AE2571" s="259"/>
      <c r="AF2571" s="259"/>
      <c r="AG2571" s="259"/>
      <c r="AH2571" s="261"/>
      <c r="AI2571" s="259"/>
      <c r="AJ2571" s="259"/>
      <c r="AK2571" s="263"/>
      <c r="AL2571" s="264"/>
      <c r="AM2571" s="252"/>
      <c r="AN2571" s="310">
        <v>1.2</v>
      </c>
      <c r="AO2571" s="310"/>
      <c r="AP2571" s="310"/>
      <c r="AQ2571" s="259">
        <v>51006</v>
      </c>
      <c r="AR2571" s="266">
        <v>1</v>
      </c>
      <c r="AS2571" s="35">
        <f t="shared" si="245"/>
        <v>0</v>
      </c>
      <c r="AT2571" s="282" t="s">
        <v>9726</v>
      </c>
      <c r="AU2571" s="270">
        <v>378684000</v>
      </c>
      <c r="AV2571" s="261">
        <v>39142</v>
      </c>
      <c r="AW2571" s="486">
        <v>0</v>
      </c>
      <c r="AX2571" s="259">
        <v>1988</v>
      </c>
      <c r="AY2571" s="259"/>
      <c r="AZ2571" s="267">
        <v>1079013</v>
      </c>
      <c r="BA2571" s="264" t="s">
        <v>226</v>
      </c>
      <c r="BB2571" s="44">
        <f t="shared" si="246"/>
        <v>9690</v>
      </c>
      <c r="BC2571" s="514">
        <v>96.9</v>
      </c>
      <c r="BD2571" s="269">
        <v>39173</v>
      </c>
      <c r="BE2571" s="270">
        <v>36782969.899999999</v>
      </c>
      <c r="BF2571" s="270">
        <v>11180895.9</v>
      </c>
      <c r="BG2571" s="270">
        <v>16078102</v>
      </c>
      <c r="BH2571" s="271"/>
      <c r="BI2571" s="270">
        <v>269753.25</v>
      </c>
      <c r="BJ2571" s="272"/>
      <c r="BK2571" s="273" t="s">
        <v>3572</v>
      </c>
      <c r="BL2571" s="274">
        <v>39021</v>
      </c>
      <c r="BM2571" s="271">
        <v>17004497</v>
      </c>
      <c r="BN2571" s="270">
        <v>17004497</v>
      </c>
      <c r="BO2571" s="274">
        <v>38717</v>
      </c>
      <c r="BP2571" s="270">
        <v>16821310</v>
      </c>
      <c r="BQ2571" s="270">
        <v>16821310</v>
      </c>
      <c r="BR2571" s="275" t="s">
        <v>9728</v>
      </c>
      <c r="BS2571" s="270">
        <v>282592</v>
      </c>
      <c r="BT2571" s="276">
        <v>0.26200000000000001</v>
      </c>
      <c r="BU2571" s="261">
        <v>40908</v>
      </c>
      <c r="BV2571" s="277" t="s">
        <v>2713</v>
      </c>
      <c r="BW2571" s="270">
        <v>181103</v>
      </c>
      <c r="BX2571" s="276">
        <v>0.16800000000000001</v>
      </c>
      <c r="BY2571" s="261">
        <v>40543</v>
      </c>
      <c r="BZ2571" s="277" t="s">
        <v>9729</v>
      </c>
      <c r="CA2571" s="270">
        <v>169533</v>
      </c>
      <c r="CB2571" s="276">
        <v>0.157</v>
      </c>
      <c r="CC2571" s="279">
        <v>41639</v>
      </c>
      <c r="CD2571" s="283">
        <v>0</v>
      </c>
      <c r="CE2571" s="283">
        <v>0</v>
      </c>
    </row>
    <row r="2572" spans="2:83">
      <c r="B2572" s="252"/>
      <c r="C2572" s="316"/>
      <c r="D2572" s="252"/>
      <c r="E2572" s="263"/>
      <c r="F2572" s="263"/>
      <c r="G2572" s="263"/>
      <c r="H2572" s="263"/>
      <c r="I2572" s="263"/>
      <c r="J2572" s="263"/>
      <c r="K2572" s="263"/>
      <c r="L2572" s="263"/>
      <c r="M2572" s="252"/>
      <c r="N2572" s="252"/>
      <c r="O2572" s="252"/>
      <c r="P2572" s="268"/>
      <c r="Q2572" s="268"/>
      <c r="R2572" s="268"/>
      <c r="S2572" s="268"/>
      <c r="T2572" s="252"/>
      <c r="U2572" s="310">
        <v>0</v>
      </c>
      <c r="V2572" s="503">
        <v>0</v>
      </c>
      <c r="W2572" s="503">
        <v>0</v>
      </c>
      <c r="X2572" s="310">
        <v>0</v>
      </c>
      <c r="Y2572" s="252"/>
      <c r="Z2572" s="512">
        <f t="shared" si="241"/>
        <v>0</v>
      </c>
      <c r="AA2572" s="512">
        <f t="shared" si="242"/>
        <v>0</v>
      </c>
      <c r="AB2572" s="512">
        <f t="shared" si="243"/>
        <v>0</v>
      </c>
      <c r="AC2572" s="512">
        <f t="shared" si="244"/>
        <v>0</v>
      </c>
      <c r="AD2572" s="252"/>
      <c r="AE2572" s="252"/>
      <c r="AF2572" s="252"/>
      <c r="AG2572" s="252"/>
      <c r="AH2572" s="252"/>
      <c r="AI2572" s="252"/>
      <c r="AJ2572" s="252"/>
      <c r="AK2572" s="263"/>
      <c r="AL2572" s="252"/>
      <c r="AM2572" s="252"/>
      <c r="AN2572" s="252"/>
      <c r="AO2572" s="252"/>
      <c r="AP2572" s="252"/>
      <c r="AQ2572" s="252"/>
      <c r="AR2572" s="252"/>
      <c r="AS2572" s="35">
        <f t="shared" si="245"/>
        <v>0</v>
      </c>
      <c r="AT2572" s="263"/>
      <c r="AU2572" s="268"/>
      <c r="AV2572" s="252"/>
      <c r="AW2572" s="310">
        <v>0</v>
      </c>
      <c r="AX2572" s="252"/>
      <c r="AY2572" s="252"/>
      <c r="AZ2572" s="252"/>
      <c r="BA2572" s="252"/>
      <c r="BB2572" s="44">
        <f t="shared" si="246"/>
        <v>0</v>
      </c>
      <c r="BC2572" s="310">
        <v>0</v>
      </c>
      <c r="BD2572" s="252"/>
      <c r="BE2572" s="268"/>
      <c r="BF2572" s="268"/>
      <c r="BG2572" s="268"/>
      <c r="BH2572" s="310"/>
      <c r="BI2572" s="268"/>
      <c r="BJ2572" s="317"/>
      <c r="BK2572" s="252"/>
      <c r="BL2572" s="252"/>
      <c r="BM2572" s="310"/>
      <c r="BN2572" s="268"/>
      <c r="BO2572" s="252"/>
      <c r="BP2572" s="268"/>
      <c r="BQ2572" s="268"/>
      <c r="BR2572" s="263"/>
      <c r="BS2572" s="268"/>
      <c r="BT2572" s="252"/>
      <c r="BU2572" s="252"/>
      <c r="BV2572" s="263"/>
      <c r="BW2572" s="268"/>
      <c r="BX2572" s="252"/>
      <c r="BY2572" s="252"/>
      <c r="BZ2572" s="263"/>
      <c r="CA2572" s="268"/>
      <c r="CB2572" s="252"/>
      <c r="CC2572" s="252"/>
      <c r="CD2572" s="252"/>
      <c r="CE2572" s="252"/>
    </row>
    <row r="2573" spans="2:83">
      <c r="B2573" s="252">
        <v>2</v>
      </c>
      <c r="C2573" s="318">
        <v>3405209</v>
      </c>
      <c r="D2573" s="254">
        <v>1</v>
      </c>
      <c r="E2573" s="319" t="s">
        <v>2024</v>
      </c>
      <c r="F2573" s="320" t="s">
        <v>9730</v>
      </c>
      <c r="G2573" s="320"/>
      <c r="H2573" s="320"/>
      <c r="I2573" s="320"/>
      <c r="J2573" s="319" t="s">
        <v>9730</v>
      </c>
      <c r="K2573" s="319" t="s">
        <v>354</v>
      </c>
      <c r="L2573" s="319" t="s">
        <v>354</v>
      </c>
      <c r="M2573" s="321" t="s">
        <v>355</v>
      </c>
      <c r="N2573" s="322">
        <v>10016</v>
      </c>
      <c r="O2573" s="321" t="s">
        <v>351</v>
      </c>
      <c r="P2573" s="324">
        <v>187500000</v>
      </c>
      <c r="Q2573" s="324">
        <v>187500000</v>
      </c>
      <c r="R2573" s="324"/>
      <c r="S2573" s="324">
        <v>187500000</v>
      </c>
      <c r="T2573" s="321" t="s">
        <v>223</v>
      </c>
      <c r="U2573" s="331">
        <v>6.2805</v>
      </c>
      <c r="V2573" s="503">
        <v>2.0629999999999999E-2</v>
      </c>
      <c r="W2573" s="503">
        <v>0.01</v>
      </c>
      <c r="X2573" s="310">
        <v>6.2598699999999994</v>
      </c>
      <c r="Y2573" s="325">
        <v>39141</v>
      </c>
      <c r="Z2573" s="512">
        <f t="shared" si="241"/>
        <v>628.04999999999995</v>
      </c>
      <c r="AA2573" s="512">
        <f t="shared" si="242"/>
        <v>2.0629999999999997</v>
      </c>
      <c r="AB2573" s="512">
        <f t="shared" si="243"/>
        <v>1</v>
      </c>
      <c r="AC2573" s="512">
        <f t="shared" si="244"/>
        <v>625.98699999999997</v>
      </c>
      <c r="AD2573" s="323">
        <v>0</v>
      </c>
      <c r="AE2573" s="323">
        <v>60</v>
      </c>
      <c r="AF2573" s="323">
        <v>3</v>
      </c>
      <c r="AG2573" s="327">
        <v>57</v>
      </c>
      <c r="AH2573" s="325">
        <v>40969</v>
      </c>
      <c r="AI2573" s="323" t="s">
        <v>61</v>
      </c>
      <c r="AJ2573" s="323" t="s">
        <v>61</v>
      </c>
      <c r="AK2573" s="263"/>
      <c r="AL2573" s="328" t="s">
        <v>663</v>
      </c>
      <c r="AM2573" s="252"/>
      <c r="AN2573" s="252">
        <v>2</v>
      </c>
      <c r="AO2573" s="252"/>
      <c r="AP2573" s="252"/>
      <c r="AQ2573" s="323">
        <v>3405209</v>
      </c>
      <c r="AR2573" s="254">
        <v>1</v>
      </c>
      <c r="AS2573" s="35">
        <f t="shared" si="245"/>
        <v>6587.0367117512742</v>
      </c>
      <c r="AT2573" s="320" t="s">
        <v>9730</v>
      </c>
      <c r="AU2573" s="324">
        <v>569300000</v>
      </c>
      <c r="AV2573" s="325">
        <v>39126</v>
      </c>
      <c r="AW2573" s="488">
        <v>65.870367117512743</v>
      </c>
      <c r="AX2573" s="323">
        <v>1925</v>
      </c>
      <c r="AY2573" s="323">
        <v>1986</v>
      </c>
      <c r="AZ2573" s="329">
        <v>924501</v>
      </c>
      <c r="BA2573" s="328" t="s">
        <v>226</v>
      </c>
      <c r="BB2573" s="44">
        <f t="shared" si="246"/>
        <v>9800</v>
      </c>
      <c r="BC2573" s="514">
        <v>98</v>
      </c>
      <c r="BD2573" s="330">
        <v>39136</v>
      </c>
      <c r="BE2573" s="324">
        <v>47313588.451639302</v>
      </c>
      <c r="BF2573" s="324">
        <v>17697947.569032788</v>
      </c>
      <c r="BG2573" s="324">
        <v>29615640.882606521</v>
      </c>
      <c r="BH2573" s="331">
        <v>1.1554756745723556</v>
      </c>
      <c r="BI2573" s="324">
        <v>184900.2</v>
      </c>
      <c r="BJ2573" s="272">
        <v>0.2</v>
      </c>
      <c r="BK2573" s="332" t="s">
        <v>64</v>
      </c>
      <c r="BL2573" s="333">
        <v>38990</v>
      </c>
      <c r="BM2573" s="331">
        <v>25741571.999999996</v>
      </c>
      <c r="BN2573" s="324">
        <v>25741571.999999996</v>
      </c>
      <c r="BO2573" s="333">
        <v>38717</v>
      </c>
      <c r="BP2573" s="324">
        <v>20196384</v>
      </c>
      <c r="BQ2573" s="324">
        <v>20196384</v>
      </c>
      <c r="BR2573" s="334" t="s">
        <v>9731</v>
      </c>
      <c r="BS2573" s="324">
        <v>163741</v>
      </c>
      <c r="BT2573" s="335">
        <v>0.1771128424955733</v>
      </c>
      <c r="BU2573" s="325">
        <v>41547</v>
      </c>
      <c r="BV2573" s="336" t="s">
        <v>9732</v>
      </c>
      <c r="BW2573" s="324">
        <v>157947</v>
      </c>
      <c r="BX2573" s="335">
        <v>0.17084567783052695</v>
      </c>
      <c r="BY2573" s="325">
        <v>40178</v>
      </c>
      <c r="BZ2573" s="336" t="s">
        <v>9733</v>
      </c>
      <c r="CA2573" s="324">
        <v>100629</v>
      </c>
      <c r="CB2573" s="335">
        <v>0.10884682655832714</v>
      </c>
      <c r="CC2573" s="337">
        <v>42185</v>
      </c>
      <c r="CD2573" s="280">
        <v>7.0931793922252281E-2</v>
      </c>
      <c r="CE2573" s="280">
        <v>5.909818036455769E-2</v>
      </c>
    </row>
    <row r="2574" spans="2:83">
      <c r="B2574" s="252">
        <v>3</v>
      </c>
      <c r="C2574" s="318">
        <v>3403716</v>
      </c>
      <c r="D2574" s="254">
        <v>1</v>
      </c>
      <c r="E2574" s="319" t="s">
        <v>2024</v>
      </c>
      <c r="F2574" s="319" t="s">
        <v>8989</v>
      </c>
      <c r="G2574" s="319"/>
      <c r="H2574" s="319"/>
      <c r="I2574" s="319"/>
      <c r="J2574" s="319" t="s">
        <v>8989</v>
      </c>
      <c r="K2574" s="319" t="s">
        <v>8990</v>
      </c>
      <c r="L2574" s="319" t="s">
        <v>354</v>
      </c>
      <c r="M2574" s="321" t="s">
        <v>355</v>
      </c>
      <c r="N2574" s="322">
        <v>10022</v>
      </c>
      <c r="O2574" s="321" t="s">
        <v>351</v>
      </c>
      <c r="P2574" s="324">
        <v>162500000</v>
      </c>
      <c r="Q2574" s="324">
        <v>162500000</v>
      </c>
      <c r="R2574" s="324"/>
      <c r="S2574" s="324">
        <v>162500000</v>
      </c>
      <c r="T2574" s="321" t="s">
        <v>223</v>
      </c>
      <c r="U2574" s="331">
        <v>5.7280999999999995</v>
      </c>
      <c r="V2574" s="503">
        <v>3.0630000000000001E-2</v>
      </c>
      <c r="W2574" s="503">
        <v>0.01</v>
      </c>
      <c r="X2574" s="310">
        <v>5.69747</v>
      </c>
      <c r="Y2574" s="325">
        <v>38988</v>
      </c>
      <c r="Z2574" s="512">
        <f t="shared" si="241"/>
        <v>572.80999999999995</v>
      </c>
      <c r="AA2574" s="512">
        <f t="shared" si="242"/>
        <v>3.0630000000000002</v>
      </c>
      <c r="AB2574" s="512">
        <f t="shared" si="243"/>
        <v>1</v>
      </c>
      <c r="AC2574" s="512">
        <f t="shared" si="244"/>
        <v>569.74699999999996</v>
      </c>
      <c r="AD2574" s="323">
        <v>0</v>
      </c>
      <c r="AE2574" s="323">
        <v>84</v>
      </c>
      <c r="AF2574" s="323">
        <v>8</v>
      </c>
      <c r="AG2574" s="323">
        <v>76</v>
      </c>
      <c r="AH2574" s="325">
        <v>41548</v>
      </c>
      <c r="AI2574" s="323" t="s">
        <v>61</v>
      </c>
      <c r="AJ2574" s="323" t="s">
        <v>61</v>
      </c>
      <c r="AK2574" s="263"/>
      <c r="AL2574" s="328" t="s">
        <v>1118</v>
      </c>
      <c r="AM2574" s="252"/>
      <c r="AN2574" s="252">
        <v>3</v>
      </c>
      <c r="AO2574" s="252"/>
      <c r="AP2574" s="252"/>
      <c r="AQ2574" s="323">
        <v>3403716</v>
      </c>
      <c r="AR2574" s="254">
        <v>1</v>
      </c>
      <c r="AS2574" s="35">
        <f t="shared" si="245"/>
        <v>7485.0299401197599</v>
      </c>
      <c r="AT2574" s="319" t="s">
        <v>8989</v>
      </c>
      <c r="AU2574" s="324">
        <v>434200000</v>
      </c>
      <c r="AV2574" s="325">
        <v>38974</v>
      </c>
      <c r="AW2574" s="488">
        <v>74.850299401197603</v>
      </c>
      <c r="AX2574" s="323">
        <v>1958</v>
      </c>
      <c r="AY2574" s="323">
        <v>1990</v>
      </c>
      <c r="AZ2574" s="329">
        <v>637685</v>
      </c>
      <c r="BA2574" s="328" t="s">
        <v>226</v>
      </c>
      <c r="BB2574" s="44">
        <f t="shared" si="246"/>
        <v>9201.8943522271966</v>
      </c>
      <c r="BC2574" s="516">
        <v>92.018943522271968</v>
      </c>
      <c r="BD2574" s="330">
        <v>39141</v>
      </c>
      <c r="BE2574" s="324">
        <v>35065700.340000004</v>
      </c>
      <c r="BF2574" s="324">
        <v>13505289</v>
      </c>
      <c r="BG2574" s="324">
        <v>21560411.34</v>
      </c>
      <c r="BH2574" s="331">
        <v>1.0844699315189892</v>
      </c>
      <c r="BI2574" s="324">
        <v>137527.47</v>
      </c>
      <c r="BJ2574" s="272">
        <v>0.21566677905235343</v>
      </c>
      <c r="BK2574" s="273" t="s">
        <v>276</v>
      </c>
      <c r="BL2574" s="274">
        <v>38717</v>
      </c>
      <c r="BM2574" s="271">
        <v>9796482</v>
      </c>
      <c r="BN2574" s="270">
        <v>8836917</v>
      </c>
      <c r="BO2574" s="274">
        <v>38352</v>
      </c>
      <c r="BP2574" s="270">
        <v>8772418</v>
      </c>
      <c r="BQ2574" s="270">
        <v>8292853</v>
      </c>
      <c r="BR2574" s="334" t="s">
        <v>8991</v>
      </c>
      <c r="BS2574" s="324">
        <v>106055</v>
      </c>
      <c r="BT2574" s="335">
        <v>0.16631252107231601</v>
      </c>
      <c r="BU2574" s="325">
        <v>43190</v>
      </c>
      <c r="BV2574" s="336" t="s">
        <v>8992</v>
      </c>
      <c r="BW2574" s="324">
        <v>65045</v>
      </c>
      <c r="BX2574" s="335">
        <v>0.102001772034782</v>
      </c>
      <c r="BY2574" s="325">
        <v>43646</v>
      </c>
      <c r="BZ2574" s="336" t="s">
        <v>8993</v>
      </c>
      <c r="CA2574" s="324">
        <v>41585</v>
      </c>
      <c r="CB2574" s="335">
        <v>6.52124481523009E-2</v>
      </c>
      <c r="CC2574" s="337">
        <v>39599</v>
      </c>
      <c r="CD2574" s="280">
        <v>6.1474221399285309E-2</v>
      </c>
      <c r="CE2574" s="280">
        <v>5.1218422982616661E-2</v>
      </c>
    </row>
    <row r="2575" spans="2:83">
      <c r="B2575" s="252">
        <v>4</v>
      </c>
      <c r="C2575" s="318">
        <v>3403856</v>
      </c>
      <c r="D2575" s="266">
        <v>2</v>
      </c>
      <c r="E2575" s="319" t="s">
        <v>2024</v>
      </c>
      <c r="F2575" s="320" t="s">
        <v>9734</v>
      </c>
      <c r="G2575" s="320"/>
      <c r="H2575" s="320"/>
      <c r="I2575" s="320"/>
      <c r="J2575" s="319" t="s">
        <v>9735</v>
      </c>
      <c r="K2575" s="319" t="s">
        <v>9736</v>
      </c>
      <c r="L2575" s="319" t="s">
        <v>5018</v>
      </c>
      <c r="M2575" s="321" t="s">
        <v>298</v>
      </c>
      <c r="N2575" s="322">
        <v>21043</v>
      </c>
      <c r="O2575" s="321" t="s">
        <v>59</v>
      </c>
      <c r="P2575" s="324">
        <v>153000000</v>
      </c>
      <c r="Q2575" s="324">
        <v>153000000</v>
      </c>
      <c r="R2575" s="324"/>
      <c r="S2575" s="324">
        <v>153000000</v>
      </c>
      <c r="T2575" s="321" t="s">
        <v>223</v>
      </c>
      <c r="U2575" s="331">
        <v>5.6989999999999998</v>
      </c>
      <c r="V2575" s="503">
        <v>2.0629999999999999E-2</v>
      </c>
      <c r="W2575" s="503">
        <v>0.01</v>
      </c>
      <c r="X2575" s="310">
        <v>5.6783700000000001</v>
      </c>
      <c r="Y2575" s="325">
        <v>39059</v>
      </c>
      <c r="Z2575" s="512">
        <f t="shared" si="241"/>
        <v>569.9</v>
      </c>
      <c r="AA2575" s="512">
        <f t="shared" si="242"/>
        <v>2.0629999999999997</v>
      </c>
      <c r="AB2575" s="512">
        <f t="shared" si="243"/>
        <v>1</v>
      </c>
      <c r="AC2575" s="512">
        <f t="shared" si="244"/>
        <v>567.83699999999999</v>
      </c>
      <c r="AD2575" s="323">
        <v>0</v>
      </c>
      <c r="AE2575" s="323">
        <v>72</v>
      </c>
      <c r="AF2575" s="323">
        <v>5</v>
      </c>
      <c r="AG2575" s="323">
        <v>67</v>
      </c>
      <c r="AH2575" s="325">
        <v>41275</v>
      </c>
      <c r="AI2575" s="323" t="s">
        <v>61</v>
      </c>
      <c r="AJ2575" s="323" t="s">
        <v>61</v>
      </c>
      <c r="AK2575" s="263"/>
      <c r="AL2575" s="328" t="s">
        <v>9737</v>
      </c>
      <c r="AM2575" s="252" t="s">
        <v>5412</v>
      </c>
      <c r="AN2575" s="252">
        <v>4</v>
      </c>
      <c r="AO2575" s="252"/>
      <c r="AP2575" s="252"/>
      <c r="AQ2575" s="323">
        <v>3403856</v>
      </c>
      <c r="AR2575" s="266">
        <v>2</v>
      </c>
      <c r="AS2575" s="35">
        <f t="shared" si="245"/>
        <v>7826.086956521739</v>
      </c>
      <c r="AT2575" s="320" t="s">
        <v>9734</v>
      </c>
      <c r="AU2575" s="324">
        <v>195500000</v>
      </c>
      <c r="AV2575" s="325">
        <v>39203</v>
      </c>
      <c r="AW2575" s="488">
        <v>78.260869565217391</v>
      </c>
      <c r="AX2575" s="323">
        <v>1968</v>
      </c>
      <c r="AY2575" s="323">
        <v>2005</v>
      </c>
      <c r="AZ2575" s="329">
        <v>1350</v>
      </c>
      <c r="BA2575" s="328" t="s">
        <v>63</v>
      </c>
      <c r="BB2575" s="44">
        <f t="shared" si="246"/>
        <v>9074.0740740740748</v>
      </c>
      <c r="BC2575" s="514">
        <v>90.740740740740748</v>
      </c>
      <c r="BD2575" s="330">
        <v>39101</v>
      </c>
      <c r="BE2575" s="324">
        <v>16224037.922</v>
      </c>
      <c r="BF2575" s="324">
        <v>4895624.51688</v>
      </c>
      <c r="BG2575" s="324">
        <v>11328413.40512</v>
      </c>
      <c r="BH2575" s="331">
        <v>1.2432353038950268</v>
      </c>
      <c r="BI2575" s="324">
        <v>337500</v>
      </c>
      <c r="BJ2575" s="272">
        <v>250</v>
      </c>
      <c r="BK2575" s="332" t="s">
        <v>3572</v>
      </c>
      <c r="BL2575" s="274">
        <v>38960</v>
      </c>
      <c r="BM2575" s="331">
        <v>9205114</v>
      </c>
      <c r="BN2575" s="324">
        <v>9205114</v>
      </c>
      <c r="BO2575" s="333">
        <v>38717</v>
      </c>
      <c r="BP2575" s="324">
        <v>9499529</v>
      </c>
      <c r="BQ2575" s="324">
        <v>9499529</v>
      </c>
      <c r="BR2575" s="334"/>
      <c r="BS2575" s="324"/>
      <c r="BT2575" s="335">
        <v>0</v>
      </c>
      <c r="BU2575" s="325"/>
      <c r="BV2575" s="336"/>
      <c r="BW2575" s="324"/>
      <c r="BX2575" s="335">
        <v>0</v>
      </c>
      <c r="BY2575" s="325"/>
      <c r="BZ2575" s="336"/>
      <c r="CA2575" s="324"/>
      <c r="CB2575" s="335">
        <v>0</v>
      </c>
      <c r="CC2575" s="337"/>
      <c r="CD2575" s="280">
        <v>0.28905988717433684</v>
      </c>
      <c r="CE2575" s="280">
        <v>4.8224115177479071E-2</v>
      </c>
    </row>
    <row r="2576" spans="2:83">
      <c r="B2576" s="297">
        <v>5</v>
      </c>
      <c r="C2576" s="338">
        <v>3405346</v>
      </c>
      <c r="D2576" s="339">
        <v>1</v>
      </c>
      <c r="E2576" s="340" t="s">
        <v>2024</v>
      </c>
      <c r="F2576" s="341" t="s">
        <v>9738</v>
      </c>
      <c r="G2576" s="341"/>
      <c r="H2576" s="341"/>
      <c r="I2576" s="341"/>
      <c r="J2576" s="340" t="s">
        <v>9739</v>
      </c>
      <c r="K2576" s="340" t="s">
        <v>9400</v>
      </c>
      <c r="L2576" s="340" t="s">
        <v>9740</v>
      </c>
      <c r="M2576" s="342" t="s">
        <v>305</v>
      </c>
      <c r="N2576" s="343">
        <v>70503</v>
      </c>
      <c r="O2576" s="342" t="s">
        <v>222</v>
      </c>
      <c r="P2576" s="345">
        <v>150400000</v>
      </c>
      <c r="Q2576" s="345">
        <v>150080094.77000001</v>
      </c>
      <c r="R2576" s="345"/>
      <c r="S2576" s="345">
        <v>124998328.92</v>
      </c>
      <c r="T2576" s="342" t="s">
        <v>60</v>
      </c>
      <c r="U2576" s="350">
        <v>5.665</v>
      </c>
      <c r="V2576" s="504">
        <v>2.0629999999999999E-2</v>
      </c>
      <c r="W2576" s="504">
        <v>0.01</v>
      </c>
      <c r="X2576" s="311">
        <v>5.6443700000000003</v>
      </c>
      <c r="Y2576" s="346">
        <v>39149</v>
      </c>
      <c r="Z2576" s="512">
        <f t="shared" si="241"/>
        <v>566.5</v>
      </c>
      <c r="AA2576" s="512">
        <f t="shared" si="242"/>
        <v>2.0629999999999997</v>
      </c>
      <c r="AB2576" s="512">
        <f t="shared" si="243"/>
        <v>1</v>
      </c>
      <c r="AC2576" s="512">
        <f t="shared" si="244"/>
        <v>564.43700000000001</v>
      </c>
      <c r="AD2576" s="344">
        <v>360</v>
      </c>
      <c r="AE2576" s="344">
        <v>0</v>
      </c>
      <c r="AF2576" s="344">
        <v>2</v>
      </c>
      <c r="AG2576" s="344">
        <v>118</v>
      </c>
      <c r="AH2576" s="346">
        <v>42826</v>
      </c>
      <c r="AI2576" s="344" t="s">
        <v>61</v>
      </c>
      <c r="AJ2576" s="344" t="s">
        <v>9741</v>
      </c>
      <c r="AK2576" s="295"/>
      <c r="AL2576" s="347" t="s">
        <v>9742</v>
      </c>
      <c r="AM2576" s="297" t="s">
        <v>5412</v>
      </c>
      <c r="AN2576" s="297">
        <v>5</v>
      </c>
      <c r="AO2576" s="297"/>
      <c r="AP2576" s="297"/>
      <c r="AQ2576" s="344">
        <v>3405346</v>
      </c>
      <c r="AR2576" s="339">
        <v>1</v>
      </c>
      <c r="AS2576" s="35">
        <f t="shared" si="245"/>
        <v>7982.9837643617029</v>
      </c>
      <c r="AT2576" s="341" t="s">
        <v>9738</v>
      </c>
      <c r="AU2576" s="345">
        <v>188000000</v>
      </c>
      <c r="AV2576" s="346">
        <v>39118</v>
      </c>
      <c r="AW2576" s="489">
        <v>79.829837643617026</v>
      </c>
      <c r="AX2576" s="344">
        <v>1978</v>
      </c>
      <c r="AY2576" s="344">
        <v>2004</v>
      </c>
      <c r="AZ2576" s="348">
        <v>305149</v>
      </c>
      <c r="BA2576" s="347" t="s">
        <v>226</v>
      </c>
      <c r="BB2576" s="44">
        <f t="shared" si="246"/>
        <v>9672.6844918384122</v>
      </c>
      <c r="BC2576" s="515">
        <v>96.726844918384131</v>
      </c>
      <c r="BD2576" s="349">
        <v>39143</v>
      </c>
      <c r="BE2576" s="345">
        <v>16788754.395</v>
      </c>
      <c r="BF2576" s="345">
        <v>4870932.1500000004</v>
      </c>
      <c r="BG2576" s="345">
        <v>11917822.244999999</v>
      </c>
      <c r="BH2576" s="350">
        <v>1.102716233269726</v>
      </c>
      <c r="BI2576" s="345">
        <v>61029.8</v>
      </c>
      <c r="BJ2576" s="302">
        <v>0.2</v>
      </c>
      <c r="BK2576" s="351" t="s">
        <v>276</v>
      </c>
      <c r="BL2576" s="304">
        <v>39082</v>
      </c>
      <c r="BM2576" s="350">
        <v>12750896.629999999</v>
      </c>
      <c r="BN2576" s="345">
        <v>12750896.630000001</v>
      </c>
      <c r="BO2576" s="352">
        <v>38717</v>
      </c>
      <c r="BP2576" s="345">
        <v>10441627.300000001</v>
      </c>
      <c r="BQ2576" s="345">
        <v>10441627.300000001</v>
      </c>
      <c r="BR2576" s="353" t="s">
        <v>9743</v>
      </c>
      <c r="BS2576" s="345">
        <v>17211</v>
      </c>
      <c r="BT2576" s="354">
        <v>5.6401954455036721E-2</v>
      </c>
      <c r="BU2576" s="346" t="s">
        <v>2350</v>
      </c>
      <c r="BV2576" s="355" t="s">
        <v>9744</v>
      </c>
      <c r="BW2576" s="345">
        <v>12502</v>
      </c>
      <c r="BX2576" s="354">
        <v>4.097014900917257E-2</v>
      </c>
      <c r="BY2576" s="346">
        <v>40908</v>
      </c>
      <c r="BZ2576" s="355" t="s">
        <v>2039</v>
      </c>
      <c r="CA2576" s="345">
        <v>11506</v>
      </c>
      <c r="CB2576" s="354">
        <v>3.7999999999999999E-2</v>
      </c>
      <c r="CC2576" s="356">
        <v>39478</v>
      </c>
      <c r="CD2576" s="357">
        <v>5.6775735221641241E-2</v>
      </c>
      <c r="CE2576" s="357">
        <v>4.7303789385852647E-2</v>
      </c>
    </row>
    <row r="2577" spans="2:83">
      <c r="B2577" s="297">
        <v>6</v>
      </c>
      <c r="C2577" s="338">
        <v>3404331</v>
      </c>
      <c r="D2577" s="339">
        <v>1</v>
      </c>
      <c r="E2577" s="340" t="s">
        <v>2024</v>
      </c>
      <c r="F2577" s="341" t="s">
        <v>9745</v>
      </c>
      <c r="G2577" s="341"/>
      <c r="H2577" s="341"/>
      <c r="I2577" s="341"/>
      <c r="J2577" s="340" t="s">
        <v>9746</v>
      </c>
      <c r="K2577" s="340" t="s">
        <v>4365</v>
      </c>
      <c r="L2577" s="340" t="s">
        <v>4365</v>
      </c>
      <c r="M2577" s="342" t="s">
        <v>1737</v>
      </c>
      <c r="N2577" s="343">
        <v>6510</v>
      </c>
      <c r="O2577" s="342" t="s">
        <v>351</v>
      </c>
      <c r="P2577" s="345">
        <v>130400000</v>
      </c>
      <c r="Q2577" s="345">
        <v>130400000</v>
      </c>
      <c r="R2577" s="345"/>
      <c r="S2577" s="345">
        <v>130400000</v>
      </c>
      <c r="T2577" s="342" t="s">
        <v>223</v>
      </c>
      <c r="U2577" s="350">
        <v>5.6030000000000006</v>
      </c>
      <c r="V2577" s="504">
        <v>6.0630000000000003E-2</v>
      </c>
      <c r="W2577" s="504">
        <v>0.05</v>
      </c>
      <c r="X2577" s="311">
        <v>5.5423700000000009</v>
      </c>
      <c r="Y2577" s="346">
        <v>39141</v>
      </c>
      <c r="Z2577" s="512">
        <f t="shared" si="241"/>
        <v>560.30000000000007</v>
      </c>
      <c r="AA2577" s="512">
        <f t="shared" si="242"/>
        <v>6.0630000000000006</v>
      </c>
      <c r="AB2577" s="512">
        <f t="shared" si="243"/>
        <v>5</v>
      </c>
      <c r="AC2577" s="512">
        <f t="shared" si="244"/>
        <v>554.23700000000008</v>
      </c>
      <c r="AD2577" s="344">
        <v>0</v>
      </c>
      <c r="AE2577" s="344">
        <v>120</v>
      </c>
      <c r="AF2577" s="344">
        <v>3</v>
      </c>
      <c r="AG2577" s="344">
        <v>117</v>
      </c>
      <c r="AH2577" s="346">
        <v>42795</v>
      </c>
      <c r="AI2577" s="344" t="s">
        <v>61</v>
      </c>
      <c r="AJ2577" s="344" t="s">
        <v>61</v>
      </c>
      <c r="AK2577" s="295"/>
      <c r="AL2577" s="347" t="s">
        <v>348</v>
      </c>
      <c r="AM2577" s="297"/>
      <c r="AN2577" s="297">
        <v>6</v>
      </c>
      <c r="AO2577" s="297"/>
      <c r="AP2577" s="297"/>
      <c r="AQ2577" s="344">
        <v>3404331</v>
      </c>
      <c r="AR2577" s="339">
        <v>1</v>
      </c>
      <c r="AS2577" s="35">
        <f t="shared" si="245"/>
        <v>8000</v>
      </c>
      <c r="AT2577" s="341" t="s">
        <v>9745</v>
      </c>
      <c r="AU2577" s="345">
        <v>163000000</v>
      </c>
      <c r="AV2577" s="346">
        <v>39034</v>
      </c>
      <c r="AW2577" s="489">
        <v>80</v>
      </c>
      <c r="AX2577" s="344">
        <v>1990</v>
      </c>
      <c r="AY2577" s="344"/>
      <c r="AZ2577" s="348">
        <v>466049</v>
      </c>
      <c r="BA2577" s="347" t="s">
        <v>226</v>
      </c>
      <c r="BB2577" s="44">
        <f t="shared" si="246"/>
        <v>9059</v>
      </c>
      <c r="BC2577" s="517">
        <v>90.59</v>
      </c>
      <c r="BD2577" s="349">
        <v>39141</v>
      </c>
      <c r="BE2577" s="345">
        <v>19123398.688930321</v>
      </c>
      <c r="BF2577" s="345">
        <v>6615279.9606679101</v>
      </c>
      <c r="BG2577" s="345">
        <v>12508118.728262411</v>
      </c>
      <c r="BH2577" s="350">
        <v>1.5953458578706514</v>
      </c>
      <c r="BI2577" s="345">
        <v>93209.8</v>
      </c>
      <c r="BJ2577" s="302">
        <v>0.2</v>
      </c>
      <c r="BK2577" s="351" t="s">
        <v>64</v>
      </c>
      <c r="BL2577" s="352">
        <v>39021</v>
      </c>
      <c r="BM2577" s="350">
        <v>10655960.400000002</v>
      </c>
      <c r="BN2577" s="345">
        <v>10655960.400000002</v>
      </c>
      <c r="BO2577" s="352">
        <v>38717</v>
      </c>
      <c r="BP2577" s="345">
        <v>10520481</v>
      </c>
      <c r="BQ2577" s="345">
        <v>10520481</v>
      </c>
      <c r="BR2577" s="353" t="s">
        <v>9747</v>
      </c>
      <c r="BS2577" s="345">
        <v>217767</v>
      </c>
      <c r="BT2577" s="354">
        <v>0.46726202609596801</v>
      </c>
      <c r="BU2577" s="346">
        <v>41074</v>
      </c>
      <c r="BV2577" s="355" t="s">
        <v>9748</v>
      </c>
      <c r="BW2577" s="345">
        <v>94085</v>
      </c>
      <c r="BX2577" s="354">
        <v>0.20187791412490999</v>
      </c>
      <c r="BY2577" s="346">
        <v>41232</v>
      </c>
      <c r="BZ2577" s="355" t="s">
        <v>2024</v>
      </c>
      <c r="CA2577" s="345">
        <v>39835</v>
      </c>
      <c r="CB2577" s="354">
        <v>8.54738450248793E-2</v>
      </c>
      <c r="CC2577" s="356">
        <v>42460</v>
      </c>
      <c r="CD2577" s="357">
        <v>4.9330698279795714E-2</v>
      </c>
      <c r="CE2577" s="357">
        <v>4.1100814504204386E-2</v>
      </c>
    </row>
    <row r="2578" spans="2:83">
      <c r="B2578" s="297">
        <v>7</v>
      </c>
      <c r="C2578" s="338">
        <v>59712</v>
      </c>
      <c r="D2578" s="339">
        <v>1</v>
      </c>
      <c r="E2578" s="340" t="s">
        <v>2024</v>
      </c>
      <c r="F2578" s="341" t="s">
        <v>9749</v>
      </c>
      <c r="G2578" s="341"/>
      <c r="H2578" s="341"/>
      <c r="I2578" s="341"/>
      <c r="J2578" s="340" t="s">
        <v>9750</v>
      </c>
      <c r="K2578" s="340" t="s">
        <v>9293</v>
      </c>
      <c r="L2578" s="340" t="s">
        <v>8675</v>
      </c>
      <c r="M2578" s="342" t="s">
        <v>522</v>
      </c>
      <c r="N2578" s="343">
        <v>97401</v>
      </c>
      <c r="O2578" s="342" t="s">
        <v>222</v>
      </c>
      <c r="P2578" s="345">
        <v>120000000</v>
      </c>
      <c r="Q2578" s="345">
        <v>120000000</v>
      </c>
      <c r="R2578" s="345"/>
      <c r="S2578" s="345">
        <v>120000000</v>
      </c>
      <c r="T2578" s="342" t="s">
        <v>223</v>
      </c>
      <c r="U2578" s="350">
        <v>5.5892999999999997</v>
      </c>
      <c r="V2578" s="504">
        <v>2.0629999999999999E-2</v>
      </c>
      <c r="W2578" s="504">
        <v>0.01</v>
      </c>
      <c r="X2578" s="311">
        <v>5.56867</v>
      </c>
      <c r="Y2578" s="346">
        <v>38749</v>
      </c>
      <c r="Z2578" s="512">
        <f t="shared" si="241"/>
        <v>558.92999999999995</v>
      </c>
      <c r="AA2578" s="512">
        <f t="shared" si="242"/>
        <v>2.0629999999999997</v>
      </c>
      <c r="AB2578" s="512">
        <f t="shared" si="243"/>
        <v>1</v>
      </c>
      <c r="AC2578" s="512">
        <f t="shared" si="244"/>
        <v>556.86699999999996</v>
      </c>
      <c r="AD2578" s="344">
        <v>0</v>
      </c>
      <c r="AE2578" s="344">
        <v>120</v>
      </c>
      <c r="AF2578" s="344">
        <v>16</v>
      </c>
      <c r="AG2578" s="344">
        <v>104</v>
      </c>
      <c r="AH2578" s="346">
        <v>42401</v>
      </c>
      <c r="AI2578" s="344" t="s">
        <v>61</v>
      </c>
      <c r="AJ2578" s="344" t="s">
        <v>61</v>
      </c>
      <c r="AK2578" s="295"/>
      <c r="AL2578" s="347" t="s">
        <v>1142</v>
      </c>
      <c r="AM2578" s="297"/>
      <c r="AN2578" s="297">
        <v>7</v>
      </c>
      <c r="AO2578" s="297"/>
      <c r="AP2578" s="297"/>
      <c r="AQ2578" s="344">
        <v>59712</v>
      </c>
      <c r="AR2578" s="339">
        <v>1</v>
      </c>
      <c r="AS2578" s="35">
        <f t="shared" si="245"/>
        <v>6666.6666666666661</v>
      </c>
      <c r="AT2578" s="341" t="s">
        <v>9749</v>
      </c>
      <c r="AU2578" s="345">
        <v>180000000</v>
      </c>
      <c r="AV2578" s="346">
        <v>38737</v>
      </c>
      <c r="AW2578" s="489">
        <v>66.666666666666657</v>
      </c>
      <c r="AX2578" s="344">
        <v>1968</v>
      </c>
      <c r="AY2578" s="344">
        <v>1990</v>
      </c>
      <c r="AZ2578" s="348">
        <v>391811</v>
      </c>
      <c r="BA2578" s="347" t="s">
        <v>226</v>
      </c>
      <c r="BB2578" s="44">
        <f t="shared" si="246"/>
        <v>9295.8275470268909</v>
      </c>
      <c r="BC2578" s="517">
        <v>92.958275470268902</v>
      </c>
      <c r="BD2578" s="349">
        <v>39082</v>
      </c>
      <c r="BE2578" s="345">
        <v>16238589.439999999</v>
      </c>
      <c r="BF2578" s="345">
        <v>5435124.6945000002</v>
      </c>
      <c r="BG2578" s="345">
        <v>10803464.745499998</v>
      </c>
      <c r="BH2578" s="350">
        <v>1.5443606191368446</v>
      </c>
      <c r="BI2578" s="345">
        <v>78842</v>
      </c>
      <c r="BJ2578" s="302">
        <v>0.2012245700095199</v>
      </c>
      <c r="BK2578" s="351" t="s">
        <v>64</v>
      </c>
      <c r="BL2578" s="352">
        <v>38990</v>
      </c>
      <c r="BM2578" s="350">
        <v>9782350.1066666674</v>
      </c>
      <c r="BN2578" s="345">
        <v>9782350.1066666674</v>
      </c>
      <c r="BO2578" s="352">
        <v>38717</v>
      </c>
      <c r="BP2578" s="345">
        <v>9486731</v>
      </c>
      <c r="BQ2578" s="345">
        <v>9486731</v>
      </c>
      <c r="BR2578" s="355" t="s">
        <v>9751</v>
      </c>
      <c r="BS2578" s="345">
        <v>75000</v>
      </c>
      <c r="BT2578" s="354">
        <v>0.19139999999999999</v>
      </c>
      <c r="BU2578" s="346">
        <v>44470</v>
      </c>
      <c r="BV2578" s="355" t="s">
        <v>9752</v>
      </c>
      <c r="BW2578" s="345">
        <v>52250</v>
      </c>
      <c r="BX2578" s="354">
        <v>0.13339999999999999</v>
      </c>
      <c r="BY2578" s="356">
        <v>44651</v>
      </c>
      <c r="BZ2578" s="355" t="s">
        <v>9753</v>
      </c>
      <c r="CA2578" s="345">
        <v>9636</v>
      </c>
      <c r="CB2578" s="354">
        <v>2.5000000000000001E-2</v>
      </c>
      <c r="CC2578" s="356">
        <v>40908</v>
      </c>
      <c r="CD2578" s="357">
        <v>4.5396348110241458E-2</v>
      </c>
      <c r="CE2578" s="357">
        <v>3.7822835433316923E-2</v>
      </c>
    </row>
    <row r="2579" spans="2:83">
      <c r="B2579" s="297">
        <v>8</v>
      </c>
      <c r="C2579" s="338">
        <v>3404620</v>
      </c>
      <c r="D2579" s="339">
        <v>1</v>
      </c>
      <c r="E2579" s="340" t="s">
        <v>2024</v>
      </c>
      <c r="F2579" s="341" t="s">
        <v>9754</v>
      </c>
      <c r="G2579" s="341"/>
      <c r="H2579" s="341"/>
      <c r="I2579" s="341"/>
      <c r="J2579" s="340" t="s">
        <v>9754</v>
      </c>
      <c r="K2579" s="340" t="s">
        <v>354</v>
      </c>
      <c r="L2579" s="340" t="s">
        <v>354</v>
      </c>
      <c r="M2579" s="342" t="s">
        <v>355</v>
      </c>
      <c r="N2579" s="343">
        <v>10019</v>
      </c>
      <c r="O2579" s="342" t="s">
        <v>351</v>
      </c>
      <c r="P2579" s="345">
        <v>91000000</v>
      </c>
      <c r="Q2579" s="345">
        <v>91000000</v>
      </c>
      <c r="R2579" s="345"/>
      <c r="S2579" s="345">
        <v>91000000</v>
      </c>
      <c r="T2579" s="342" t="s">
        <v>223</v>
      </c>
      <c r="U2579" s="350">
        <v>5.6579560439560401</v>
      </c>
      <c r="V2579" s="504">
        <v>6.0630000000000003E-2</v>
      </c>
      <c r="W2579" s="504">
        <v>0.05</v>
      </c>
      <c r="X2579" s="311">
        <v>5.5973260439560404</v>
      </c>
      <c r="Y2579" s="346">
        <v>39107</v>
      </c>
      <c r="Z2579" s="512">
        <f t="shared" si="241"/>
        <v>565.79560439560396</v>
      </c>
      <c r="AA2579" s="512">
        <f t="shared" si="242"/>
        <v>6.0630000000000006</v>
      </c>
      <c r="AB2579" s="512">
        <f t="shared" si="243"/>
        <v>5</v>
      </c>
      <c r="AC2579" s="512">
        <f t="shared" si="244"/>
        <v>559.73260439560408</v>
      </c>
      <c r="AD2579" s="344">
        <v>0</v>
      </c>
      <c r="AE2579" s="344">
        <v>120</v>
      </c>
      <c r="AF2579" s="344">
        <v>4</v>
      </c>
      <c r="AG2579" s="344">
        <v>116</v>
      </c>
      <c r="AH2579" s="346">
        <v>42767</v>
      </c>
      <c r="AI2579" s="344" t="s">
        <v>61</v>
      </c>
      <c r="AJ2579" s="344" t="s">
        <v>61</v>
      </c>
      <c r="AK2579" s="295"/>
      <c r="AL2579" s="347" t="s">
        <v>5136</v>
      </c>
      <c r="AM2579" s="297"/>
      <c r="AN2579" s="297">
        <v>8</v>
      </c>
      <c r="AO2579" s="297"/>
      <c r="AP2579" s="297"/>
      <c r="AQ2579" s="344">
        <v>3404620</v>
      </c>
      <c r="AR2579" s="339">
        <v>1</v>
      </c>
      <c r="AS2579" s="35">
        <f t="shared" si="245"/>
        <v>6715.8671586715873</v>
      </c>
      <c r="AT2579" s="341" t="s">
        <v>9754</v>
      </c>
      <c r="AU2579" s="345">
        <v>135500000</v>
      </c>
      <c r="AV2579" s="346">
        <v>39041</v>
      </c>
      <c r="AW2579" s="489">
        <v>67.158671586715869</v>
      </c>
      <c r="AX2579" s="344">
        <v>1917</v>
      </c>
      <c r="AY2579" s="344">
        <v>2007</v>
      </c>
      <c r="AZ2579" s="348">
        <v>158607</v>
      </c>
      <c r="BA2579" s="347" t="s">
        <v>226</v>
      </c>
      <c r="BB2579" s="44">
        <f t="shared" si="246"/>
        <v>9730</v>
      </c>
      <c r="BC2579" s="515">
        <v>97.3</v>
      </c>
      <c r="BD2579" s="349">
        <v>39083</v>
      </c>
      <c r="BE2579" s="345">
        <v>11242374.997153429</v>
      </c>
      <c r="BF2579" s="345">
        <v>4502880.2499146033</v>
      </c>
      <c r="BG2579" s="345">
        <v>6739494.747238826</v>
      </c>
      <c r="BH2579" s="350">
        <v>1.2221332648340744</v>
      </c>
      <c r="BI2579" s="345">
        <v>39651.75</v>
      </c>
      <c r="BJ2579" s="302">
        <v>0.25</v>
      </c>
      <c r="BK2579" s="351" t="s">
        <v>64</v>
      </c>
      <c r="BL2579" s="352">
        <v>38898</v>
      </c>
      <c r="BM2579" s="350">
        <v>5017568</v>
      </c>
      <c r="BN2579" s="345">
        <v>5017568</v>
      </c>
      <c r="BO2579" s="352">
        <v>38717</v>
      </c>
      <c r="BP2579" s="345">
        <v>4734729</v>
      </c>
      <c r="BQ2579" s="345">
        <v>4734729</v>
      </c>
      <c r="BR2579" s="353" t="s">
        <v>9755</v>
      </c>
      <c r="BS2579" s="345">
        <v>11006</v>
      </c>
      <c r="BT2579" s="354">
        <v>6.9391640974231894E-2</v>
      </c>
      <c r="BU2579" s="346">
        <v>46996</v>
      </c>
      <c r="BV2579" s="355" t="s">
        <v>9756</v>
      </c>
      <c r="BW2579" s="345">
        <v>5900</v>
      </c>
      <c r="BX2579" s="354">
        <v>3.7198862597489397E-2</v>
      </c>
      <c r="BY2579" s="346">
        <v>39263</v>
      </c>
      <c r="BZ2579" s="355" t="s">
        <v>9757</v>
      </c>
      <c r="CA2579" s="345">
        <v>5091</v>
      </c>
      <c r="CB2579" s="354">
        <v>3.20982049972574E-2</v>
      </c>
      <c r="CC2579" s="356">
        <v>39660</v>
      </c>
      <c r="CD2579" s="357">
        <v>3.442556398359977E-2</v>
      </c>
      <c r="CE2579" s="357">
        <v>2.8682316870265331E-2</v>
      </c>
    </row>
    <row r="2580" spans="2:83">
      <c r="B2580" s="297">
        <v>9</v>
      </c>
      <c r="C2580" s="338">
        <v>3402813</v>
      </c>
      <c r="D2580" s="339">
        <v>1</v>
      </c>
      <c r="E2580" s="340" t="s">
        <v>2024</v>
      </c>
      <c r="F2580" s="341" t="s">
        <v>9758</v>
      </c>
      <c r="G2580" s="341"/>
      <c r="H2580" s="341"/>
      <c r="I2580" s="341"/>
      <c r="J2580" s="340" t="s">
        <v>9759</v>
      </c>
      <c r="K2580" s="340" t="s">
        <v>9760</v>
      </c>
      <c r="L2580" s="340" t="s">
        <v>478</v>
      </c>
      <c r="M2580" s="342" t="s">
        <v>355</v>
      </c>
      <c r="N2580" s="343">
        <v>11530</v>
      </c>
      <c r="O2580" s="342" t="s">
        <v>351</v>
      </c>
      <c r="P2580" s="345">
        <v>87000000</v>
      </c>
      <c r="Q2580" s="345">
        <v>87000000</v>
      </c>
      <c r="R2580" s="345"/>
      <c r="S2580" s="345">
        <v>87000000</v>
      </c>
      <c r="T2580" s="342" t="s">
        <v>223</v>
      </c>
      <c r="U2580" s="350">
        <v>6.0113045977011499</v>
      </c>
      <c r="V2580" s="504">
        <v>2.0629999999999999E-2</v>
      </c>
      <c r="W2580" s="504">
        <v>0.01</v>
      </c>
      <c r="X2580" s="311">
        <v>5.9906745977011502</v>
      </c>
      <c r="Y2580" s="346">
        <v>39162</v>
      </c>
      <c r="Z2580" s="512">
        <f t="shared" si="241"/>
        <v>601.13045977011495</v>
      </c>
      <c r="AA2580" s="512">
        <f t="shared" si="242"/>
        <v>2.0629999999999997</v>
      </c>
      <c r="AB2580" s="512">
        <f t="shared" si="243"/>
        <v>1</v>
      </c>
      <c r="AC2580" s="512">
        <f t="shared" si="244"/>
        <v>599.06745977011497</v>
      </c>
      <c r="AD2580" s="344">
        <v>0</v>
      </c>
      <c r="AE2580" s="344">
        <v>60</v>
      </c>
      <c r="AF2580" s="344">
        <v>2</v>
      </c>
      <c r="AG2580" s="344">
        <v>58</v>
      </c>
      <c r="AH2580" s="346">
        <v>41000</v>
      </c>
      <c r="AI2580" s="344" t="s">
        <v>61</v>
      </c>
      <c r="AJ2580" s="344" t="s">
        <v>61</v>
      </c>
      <c r="AK2580" s="295"/>
      <c r="AL2580" s="347" t="s">
        <v>2036</v>
      </c>
      <c r="AM2580" s="297"/>
      <c r="AN2580" s="297">
        <v>9</v>
      </c>
      <c r="AO2580" s="297"/>
      <c r="AP2580" s="297"/>
      <c r="AQ2580" s="344">
        <v>3402813</v>
      </c>
      <c r="AR2580" s="339">
        <v>1</v>
      </c>
      <c r="AS2580" s="35">
        <f t="shared" si="245"/>
        <v>7859.0785907859072</v>
      </c>
      <c r="AT2580" s="341" t="s">
        <v>9758</v>
      </c>
      <c r="AU2580" s="345">
        <v>110700000</v>
      </c>
      <c r="AV2580" s="346">
        <v>39119</v>
      </c>
      <c r="AW2580" s="489">
        <v>78.590785907859072</v>
      </c>
      <c r="AX2580" s="344">
        <v>1979</v>
      </c>
      <c r="AY2580" s="344">
        <v>2007</v>
      </c>
      <c r="AZ2580" s="348">
        <v>517124</v>
      </c>
      <c r="BA2580" s="347" t="s">
        <v>226</v>
      </c>
      <c r="BB2580" s="44">
        <f t="shared" si="246"/>
        <v>8942</v>
      </c>
      <c r="BC2580" s="517">
        <v>89.42</v>
      </c>
      <c r="BD2580" s="349">
        <v>39082</v>
      </c>
      <c r="BE2580" s="345">
        <v>13606151.959999997</v>
      </c>
      <c r="BF2580" s="345">
        <v>7159773.5587999998</v>
      </c>
      <c r="BG2580" s="345">
        <v>6446378.4011999974</v>
      </c>
      <c r="BH2580" s="350">
        <v>1.1414385203899673</v>
      </c>
      <c r="BI2580" s="345">
        <v>77568.600000000006</v>
      </c>
      <c r="BJ2580" s="302">
        <v>0.15</v>
      </c>
      <c r="BK2580" s="351" t="s">
        <v>276</v>
      </c>
      <c r="BL2580" s="352">
        <v>38749</v>
      </c>
      <c r="BM2580" s="350">
        <v>5155700</v>
      </c>
      <c r="BN2580" s="345">
        <v>5155700</v>
      </c>
      <c r="BO2580" s="352">
        <v>38384</v>
      </c>
      <c r="BP2580" s="345">
        <v>5399174</v>
      </c>
      <c r="BQ2580" s="345">
        <v>5399174</v>
      </c>
      <c r="BR2580" s="353" t="s">
        <v>3914</v>
      </c>
      <c r="BS2580" s="345">
        <v>50154</v>
      </c>
      <c r="BT2580" s="354">
        <v>9.6986409449184297E-2</v>
      </c>
      <c r="BU2580" s="346">
        <v>41152</v>
      </c>
      <c r="BV2580" s="355" t="s">
        <v>9761</v>
      </c>
      <c r="BW2580" s="345">
        <v>37711</v>
      </c>
      <c r="BX2580" s="354">
        <v>7.2924482329189896E-2</v>
      </c>
      <c r="BY2580" s="346">
        <v>39386</v>
      </c>
      <c r="BZ2580" s="355" t="s">
        <v>9762</v>
      </c>
      <c r="CA2580" s="345">
        <v>32035</v>
      </c>
      <c r="CB2580" s="354">
        <v>6.1948391488308399E-2</v>
      </c>
      <c r="CC2580" s="356">
        <v>40939</v>
      </c>
      <c r="CD2580" s="357">
        <v>3.2912352379925056E-2</v>
      </c>
      <c r="CE2580" s="357">
        <v>2.7421555689154768E-2</v>
      </c>
    </row>
    <row r="2581" spans="2:83">
      <c r="B2581" s="252">
        <v>10</v>
      </c>
      <c r="C2581" s="318">
        <v>3404536</v>
      </c>
      <c r="D2581" s="254">
        <v>1</v>
      </c>
      <c r="E2581" s="319" t="s">
        <v>2024</v>
      </c>
      <c r="F2581" s="320" t="s">
        <v>9763</v>
      </c>
      <c r="G2581" s="320"/>
      <c r="H2581" s="320"/>
      <c r="I2581" s="320"/>
      <c r="J2581" s="319" t="s">
        <v>9763</v>
      </c>
      <c r="K2581" s="319" t="s">
        <v>1837</v>
      </c>
      <c r="L2581" s="319" t="s">
        <v>1836</v>
      </c>
      <c r="M2581" s="321" t="s">
        <v>1838</v>
      </c>
      <c r="N2581" s="322">
        <v>55403</v>
      </c>
      <c r="O2581" s="321" t="s">
        <v>351</v>
      </c>
      <c r="P2581" s="324">
        <v>76200000</v>
      </c>
      <c r="Q2581" s="324">
        <v>76200000</v>
      </c>
      <c r="R2581" s="324"/>
      <c r="S2581" s="324">
        <v>76200000</v>
      </c>
      <c r="T2581" s="321" t="s">
        <v>223</v>
      </c>
      <c r="U2581" s="331">
        <v>5.2869999999999999</v>
      </c>
      <c r="V2581" s="503">
        <v>2.0629999999999999E-2</v>
      </c>
      <c r="W2581" s="503">
        <v>0.01</v>
      </c>
      <c r="X2581" s="310">
        <v>5.2663700000000002</v>
      </c>
      <c r="Y2581" s="325">
        <v>39072</v>
      </c>
      <c r="Z2581" s="512">
        <f t="shared" si="241"/>
        <v>528.70000000000005</v>
      </c>
      <c r="AA2581" s="512">
        <f t="shared" si="242"/>
        <v>2.0629999999999997</v>
      </c>
      <c r="AB2581" s="512">
        <f t="shared" si="243"/>
        <v>1</v>
      </c>
      <c r="AC2581" s="512">
        <f t="shared" si="244"/>
        <v>526.63700000000006</v>
      </c>
      <c r="AD2581" s="323">
        <v>0</v>
      </c>
      <c r="AE2581" s="323">
        <v>60</v>
      </c>
      <c r="AF2581" s="323">
        <v>5</v>
      </c>
      <c r="AG2581" s="323">
        <v>55</v>
      </c>
      <c r="AH2581" s="325">
        <v>40909</v>
      </c>
      <c r="AI2581" s="323" t="s">
        <v>61</v>
      </c>
      <c r="AJ2581" s="323" t="s">
        <v>61</v>
      </c>
      <c r="AK2581" s="263"/>
      <c r="AL2581" s="328" t="s">
        <v>9764</v>
      </c>
      <c r="AM2581" s="252" t="s">
        <v>9765</v>
      </c>
      <c r="AN2581" s="252">
        <v>10</v>
      </c>
      <c r="AO2581" s="252"/>
      <c r="AP2581" s="252"/>
      <c r="AQ2581" s="323">
        <v>3404536</v>
      </c>
      <c r="AR2581" s="254">
        <v>1</v>
      </c>
      <c r="AS2581" s="35">
        <f t="shared" si="245"/>
        <v>5953.125</v>
      </c>
      <c r="AT2581" s="320" t="s">
        <v>9763</v>
      </c>
      <c r="AU2581" s="324">
        <v>128000000</v>
      </c>
      <c r="AV2581" s="325">
        <v>39056</v>
      </c>
      <c r="AW2581" s="488">
        <v>59.53125</v>
      </c>
      <c r="AX2581" s="323">
        <v>2001</v>
      </c>
      <c r="AY2581" s="323"/>
      <c r="AZ2581" s="329">
        <v>485638</v>
      </c>
      <c r="BA2581" s="328" t="s">
        <v>226</v>
      </c>
      <c r="BB2581" s="44">
        <f t="shared" si="246"/>
        <v>9890</v>
      </c>
      <c r="BC2581" s="516">
        <v>98.9</v>
      </c>
      <c r="BD2581" s="330">
        <v>39070</v>
      </c>
      <c r="BE2581" s="324">
        <v>14976434.374312863</v>
      </c>
      <c r="BF2581" s="324">
        <v>6481969.0212293863</v>
      </c>
      <c r="BG2581" s="324">
        <v>8494465.3530834764</v>
      </c>
      <c r="BH2581" s="331">
        <v>1.940941018588308</v>
      </c>
      <c r="BI2581" s="324">
        <v>97127.6</v>
      </c>
      <c r="BJ2581" s="272">
        <v>0.2</v>
      </c>
      <c r="BK2581" s="332" t="s">
        <v>64</v>
      </c>
      <c r="BL2581" s="333">
        <v>39021</v>
      </c>
      <c r="BM2581" s="331">
        <v>8090268.7199999988</v>
      </c>
      <c r="BN2581" s="324">
        <v>8090268.7199999997</v>
      </c>
      <c r="BO2581" s="333">
        <v>38717</v>
      </c>
      <c r="BP2581" s="324">
        <v>8050900.2599999998</v>
      </c>
      <c r="BQ2581" s="324">
        <v>8050900.2599999998</v>
      </c>
      <c r="BR2581" s="334" t="s">
        <v>9766</v>
      </c>
      <c r="BS2581" s="324">
        <v>242107</v>
      </c>
      <c r="BT2581" s="335">
        <v>0.49853388738113602</v>
      </c>
      <c r="BU2581" s="325">
        <v>41729</v>
      </c>
      <c r="BV2581" s="336" t="s">
        <v>9767</v>
      </c>
      <c r="BW2581" s="324">
        <v>88330</v>
      </c>
      <c r="BX2581" s="335">
        <v>0.18188444891050501</v>
      </c>
      <c r="BY2581" s="325">
        <v>42216</v>
      </c>
      <c r="BZ2581" s="336" t="s">
        <v>9768</v>
      </c>
      <c r="CA2581" s="324">
        <v>44530</v>
      </c>
      <c r="CB2581" s="335">
        <v>9.1999999999999998E-2</v>
      </c>
      <c r="CC2581" s="337">
        <v>42247</v>
      </c>
      <c r="CD2581" s="280">
        <v>2.8826681050003324E-2</v>
      </c>
      <c r="CE2581" s="280">
        <v>2.4017500500156243E-2</v>
      </c>
    </row>
    <row r="2582" spans="2:83">
      <c r="B2582" s="252">
        <v>11</v>
      </c>
      <c r="C2582" s="318">
        <v>3405764</v>
      </c>
      <c r="D2582" s="254">
        <v>1</v>
      </c>
      <c r="E2582" s="319" t="s">
        <v>2024</v>
      </c>
      <c r="F2582" s="320" t="s">
        <v>9769</v>
      </c>
      <c r="G2582" s="320"/>
      <c r="H2582" s="320"/>
      <c r="I2582" s="320"/>
      <c r="J2582" s="319" t="s">
        <v>9770</v>
      </c>
      <c r="K2582" s="319" t="s">
        <v>68</v>
      </c>
      <c r="L2582" s="319" t="s">
        <v>2105</v>
      </c>
      <c r="M2582" s="321" t="s">
        <v>69</v>
      </c>
      <c r="N2582" s="322">
        <v>30144</v>
      </c>
      <c r="O2582" s="321" t="s">
        <v>222</v>
      </c>
      <c r="P2582" s="324">
        <v>70373016</v>
      </c>
      <c r="Q2582" s="324">
        <v>70373016</v>
      </c>
      <c r="R2582" s="324"/>
      <c r="S2582" s="324">
        <v>70373016</v>
      </c>
      <c r="T2582" s="321" t="s">
        <v>223</v>
      </c>
      <c r="U2582" s="331">
        <v>5.4475000000000007</v>
      </c>
      <c r="V2582" s="503">
        <v>2.0629999999999999E-2</v>
      </c>
      <c r="W2582" s="503">
        <v>0.01</v>
      </c>
      <c r="X2582" s="310">
        <v>5.4268700000000001</v>
      </c>
      <c r="Y2582" s="325">
        <v>39140</v>
      </c>
      <c r="Z2582" s="512">
        <f t="shared" si="241"/>
        <v>544.75000000000011</v>
      </c>
      <c r="AA2582" s="512">
        <f t="shared" si="242"/>
        <v>2.0629999999999997</v>
      </c>
      <c r="AB2582" s="512">
        <f t="shared" si="243"/>
        <v>1</v>
      </c>
      <c r="AC2582" s="512">
        <f t="shared" si="244"/>
        <v>542.68700000000001</v>
      </c>
      <c r="AD2582" s="323">
        <v>0</v>
      </c>
      <c r="AE2582" s="323">
        <v>120</v>
      </c>
      <c r="AF2582" s="323">
        <v>3</v>
      </c>
      <c r="AG2582" s="323">
        <v>117</v>
      </c>
      <c r="AH2582" s="325">
        <v>42795</v>
      </c>
      <c r="AI2582" s="323" t="s">
        <v>61</v>
      </c>
      <c r="AJ2582" s="323" t="s">
        <v>9771</v>
      </c>
      <c r="AK2582" s="263"/>
      <c r="AL2582" s="328" t="s">
        <v>9772</v>
      </c>
      <c r="AM2582" s="252" t="s">
        <v>5412</v>
      </c>
      <c r="AN2582" s="252">
        <v>11</v>
      </c>
      <c r="AO2582" s="252"/>
      <c r="AP2582" s="252"/>
      <c r="AQ2582" s="323">
        <v>3405764</v>
      </c>
      <c r="AR2582" s="254">
        <v>1</v>
      </c>
      <c r="AS2582" s="35">
        <f t="shared" si="245"/>
        <v>6832.3316504854374</v>
      </c>
      <c r="AT2582" s="320" t="s">
        <v>9769</v>
      </c>
      <c r="AU2582" s="324">
        <v>103000000</v>
      </c>
      <c r="AV2582" s="325">
        <v>39113</v>
      </c>
      <c r="AW2582" s="488">
        <v>68.323316504854375</v>
      </c>
      <c r="AX2582" s="323">
        <v>1995</v>
      </c>
      <c r="AY2582" s="323"/>
      <c r="AZ2582" s="329">
        <v>460923</v>
      </c>
      <c r="BA2582" s="328" t="s">
        <v>226</v>
      </c>
      <c r="BB2582" s="44">
        <f t="shared" si="246"/>
        <v>9501</v>
      </c>
      <c r="BC2582" s="516">
        <v>95.009999999999991</v>
      </c>
      <c r="BD2582" s="330">
        <v>39142</v>
      </c>
      <c r="BE2582" s="324">
        <v>8142002.6599999992</v>
      </c>
      <c r="BF2582" s="324">
        <v>2154884.1063999999</v>
      </c>
      <c r="BG2582" s="324">
        <v>5987118.5535999993</v>
      </c>
      <c r="BH2582" s="331">
        <v>1.4462506960027028</v>
      </c>
      <c r="BI2582" s="324">
        <v>69138.45</v>
      </c>
      <c r="BJ2582" s="272">
        <v>0.15</v>
      </c>
      <c r="BK2582" s="332" t="s">
        <v>276</v>
      </c>
      <c r="BL2582" s="333">
        <v>39082</v>
      </c>
      <c r="BM2582" s="331">
        <v>6679219.4500000011</v>
      </c>
      <c r="BN2582" s="324">
        <v>6679219.4500000002</v>
      </c>
      <c r="BO2582" s="333">
        <v>38717</v>
      </c>
      <c r="BP2582" s="324">
        <v>5824890.4199999999</v>
      </c>
      <c r="BQ2582" s="324">
        <v>5824890.4199999999</v>
      </c>
      <c r="BR2582" s="334" t="s">
        <v>9773</v>
      </c>
      <c r="BS2582" s="324">
        <v>94774</v>
      </c>
      <c r="BT2582" s="335">
        <v>0.20561785808041699</v>
      </c>
      <c r="BU2582" s="325">
        <v>43646</v>
      </c>
      <c r="BV2582" s="336" t="s">
        <v>9774</v>
      </c>
      <c r="BW2582" s="324">
        <v>46000</v>
      </c>
      <c r="BX2582" s="335">
        <v>9.9799749632801998E-2</v>
      </c>
      <c r="BY2582" s="325">
        <v>40574</v>
      </c>
      <c r="BZ2582" s="336" t="s">
        <v>9259</v>
      </c>
      <c r="CA2582" s="324">
        <v>45308</v>
      </c>
      <c r="CB2582" s="335">
        <v>9.8298414268760695E-2</v>
      </c>
      <c r="CC2582" s="337">
        <v>40694</v>
      </c>
      <c r="CD2582" s="280">
        <v>2.6622316099196599E-2</v>
      </c>
      <c r="CE2582" s="280">
        <v>2.2180891692618155E-2</v>
      </c>
    </row>
    <row r="2583" spans="2:83">
      <c r="B2583" s="252"/>
      <c r="C2583" s="318"/>
      <c r="D2583" s="254"/>
      <c r="E2583" s="319"/>
      <c r="F2583" s="320"/>
      <c r="G2583" s="320"/>
      <c r="H2583" s="320"/>
      <c r="I2583" s="320"/>
      <c r="J2583" s="319"/>
      <c r="K2583" s="319"/>
      <c r="L2583" s="319"/>
      <c r="M2583" s="321"/>
      <c r="N2583" s="322"/>
      <c r="O2583" s="321"/>
      <c r="P2583" s="324"/>
      <c r="Q2583" s="324"/>
      <c r="R2583" s="324"/>
      <c r="S2583" s="324"/>
      <c r="T2583" s="321"/>
      <c r="U2583" s="331">
        <v>0</v>
      </c>
      <c r="V2583" s="503">
        <v>0</v>
      </c>
      <c r="W2583" s="503">
        <v>0</v>
      </c>
      <c r="X2583" s="310">
        <v>0</v>
      </c>
      <c r="Y2583" s="325"/>
      <c r="Z2583" s="512">
        <f t="shared" si="241"/>
        <v>0</v>
      </c>
      <c r="AA2583" s="512">
        <f t="shared" si="242"/>
        <v>0</v>
      </c>
      <c r="AB2583" s="512">
        <f t="shared" si="243"/>
        <v>0</v>
      </c>
      <c r="AC2583" s="512">
        <f t="shared" si="244"/>
        <v>0</v>
      </c>
      <c r="AD2583" s="323"/>
      <c r="AE2583" s="323"/>
      <c r="AF2583" s="323"/>
      <c r="AG2583" s="323"/>
      <c r="AH2583" s="325"/>
      <c r="AI2583" s="323"/>
      <c r="AJ2583" s="323"/>
      <c r="AK2583" s="263"/>
      <c r="AL2583" s="328"/>
      <c r="AM2583" s="252"/>
      <c r="AN2583" s="252"/>
      <c r="AO2583" s="252"/>
      <c r="AP2583" s="252"/>
      <c r="AQ2583" s="323"/>
      <c r="AR2583" s="254"/>
      <c r="AS2583" s="35">
        <f t="shared" si="245"/>
        <v>0</v>
      </c>
      <c r="AT2583" s="320"/>
      <c r="AU2583" s="324"/>
      <c r="AV2583" s="325"/>
      <c r="AW2583" s="488">
        <v>0</v>
      </c>
      <c r="AX2583" s="323"/>
      <c r="AY2583" s="323"/>
      <c r="AZ2583" s="329"/>
      <c r="BA2583" s="328"/>
      <c r="BB2583" s="44">
        <f t="shared" si="246"/>
        <v>0</v>
      </c>
      <c r="BC2583" s="516">
        <v>0</v>
      </c>
      <c r="BD2583" s="330"/>
      <c r="BE2583" s="324"/>
      <c r="BF2583" s="324"/>
      <c r="BG2583" s="324"/>
      <c r="BH2583" s="331"/>
      <c r="BI2583" s="324"/>
      <c r="BJ2583" s="272"/>
      <c r="BK2583" s="332"/>
      <c r="BL2583" s="333"/>
      <c r="BM2583" s="331"/>
      <c r="BN2583" s="324"/>
      <c r="BO2583" s="333"/>
      <c r="BP2583" s="324"/>
      <c r="BQ2583" s="324"/>
      <c r="BR2583" s="334"/>
      <c r="BS2583" s="324"/>
      <c r="BT2583" s="335"/>
      <c r="BU2583" s="325"/>
      <c r="BV2583" s="336"/>
      <c r="BW2583" s="324"/>
      <c r="BX2583" s="335"/>
      <c r="BY2583" s="325"/>
      <c r="BZ2583" s="336"/>
      <c r="CA2583" s="324"/>
      <c r="CB2583" s="335"/>
      <c r="CC2583" s="337"/>
      <c r="CD2583" s="280"/>
      <c r="CE2583" s="280"/>
    </row>
    <row r="2584" spans="2:83">
      <c r="B2584" s="252">
        <v>12</v>
      </c>
      <c r="C2584" s="253">
        <v>48595</v>
      </c>
      <c r="D2584" s="254">
        <v>1</v>
      </c>
      <c r="E2584" s="255" t="s">
        <v>2047</v>
      </c>
      <c r="F2584" s="256" t="s">
        <v>9775</v>
      </c>
      <c r="G2584" s="256"/>
      <c r="H2584" s="256"/>
      <c r="I2584" s="256"/>
      <c r="J2584" s="255" t="s">
        <v>364</v>
      </c>
      <c r="K2584" s="255" t="s">
        <v>364</v>
      </c>
      <c r="L2584" s="255" t="s">
        <v>4365</v>
      </c>
      <c r="M2584" s="257" t="s">
        <v>1737</v>
      </c>
      <c r="N2584" s="258" t="s">
        <v>364</v>
      </c>
      <c r="O2584" s="257" t="s">
        <v>468</v>
      </c>
      <c r="P2584" s="265">
        <v>61000000</v>
      </c>
      <c r="Q2584" s="265">
        <v>61000000</v>
      </c>
      <c r="R2584" s="265"/>
      <c r="S2584" s="265">
        <v>57171727.090000004</v>
      </c>
      <c r="T2584" s="257" t="s">
        <v>70</v>
      </c>
      <c r="U2584" s="271">
        <v>6.0410000000000004</v>
      </c>
      <c r="V2584" s="503">
        <v>3.0630000000000001E-2</v>
      </c>
      <c r="W2584" s="503">
        <v>0.01</v>
      </c>
      <c r="X2584" s="310">
        <v>6.01037</v>
      </c>
      <c r="Y2584" s="261">
        <v>39070</v>
      </c>
      <c r="Z2584" s="512">
        <f t="shared" si="241"/>
        <v>604.1</v>
      </c>
      <c r="AA2584" s="512">
        <f t="shared" si="242"/>
        <v>3.0630000000000002</v>
      </c>
      <c r="AB2584" s="512">
        <f t="shared" si="243"/>
        <v>1</v>
      </c>
      <c r="AC2584" s="512">
        <f t="shared" si="244"/>
        <v>601.03700000000003</v>
      </c>
      <c r="AD2584" s="259">
        <v>360</v>
      </c>
      <c r="AE2584" s="259">
        <v>60</v>
      </c>
      <c r="AF2584" s="259" t="s">
        <v>716</v>
      </c>
      <c r="AG2584" s="259">
        <v>115</v>
      </c>
      <c r="AH2584" s="261">
        <v>42736</v>
      </c>
      <c r="AI2584" s="259" t="s">
        <v>61</v>
      </c>
      <c r="AJ2584" s="259" t="s">
        <v>9776</v>
      </c>
      <c r="AK2584" s="263"/>
      <c r="AL2584" s="264" t="s">
        <v>312</v>
      </c>
      <c r="AM2584" s="252"/>
      <c r="AN2584" s="252">
        <v>12</v>
      </c>
      <c r="AO2584" s="252"/>
      <c r="AP2584" s="252"/>
      <c r="AQ2584" s="259" t="s">
        <v>9777</v>
      </c>
      <c r="AR2584" s="254">
        <v>1</v>
      </c>
      <c r="AS2584" s="35">
        <f t="shared" si="245"/>
        <v>7770</v>
      </c>
      <c r="AT2584" s="256" t="s">
        <v>9775</v>
      </c>
      <c r="AU2584" s="265">
        <v>78500000</v>
      </c>
      <c r="AV2584" s="261" t="s">
        <v>364</v>
      </c>
      <c r="AW2584" s="486">
        <v>77.7</v>
      </c>
      <c r="AX2584" s="259" t="s">
        <v>364</v>
      </c>
      <c r="AY2584" s="259" t="s">
        <v>364</v>
      </c>
      <c r="AZ2584" s="267">
        <v>1343385</v>
      </c>
      <c r="BA2584" s="264" t="s">
        <v>226</v>
      </c>
      <c r="BB2584" s="44">
        <f t="shared" si="246"/>
        <v>7800</v>
      </c>
      <c r="BC2584" s="514">
        <v>78</v>
      </c>
      <c r="BD2584" s="269" t="s">
        <v>364</v>
      </c>
      <c r="BE2584" s="270">
        <v>7702110.8308000006</v>
      </c>
      <c r="BF2584" s="270">
        <v>2420312.1048999997</v>
      </c>
      <c r="BG2584" s="270">
        <v>5281798.7259</v>
      </c>
      <c r="BH2584" s="271">
        <v>1.1200000000000001</v>
      </c>
      <c r="BI2584" s="270">
        <v>154318.32</v>
      </c>
      <c r="BJ2584" s="272">
        <v>0.11487274310789536</v>
      </c>
      <c r="BK2584" s="273"/>
      <c r="BL2584" s="274"/>
      <c r="BM2584" s="271"/>
      <c r="BN2584" s="270"/>
      <c r="BO2584" s="274"/>
      <c r="BP2584" s="270"/>
      <c r="BQ2584" s="270"/>
      <c r="BR2584" s="275"/>
      <c r="BS2584" s="270"/>
      <c r="BT2584" s="276"/>
      <c r="BU2584" s="261"/>
      <c r="BV2584" s="277"/>
      <c r="BW2584" s="270"/>
      <c r="BX2584" s="276"/>
      <c r="BY2584" s="261"/>
      <c r="BZ2584" s="277"/>
      <c r="CA2584" s="270"/>
      <c r="CB2584" s="276"/>
      <c r="CC2584" s="279"/>
      <c r="CD2584" s="280">
        <v>2.3076476956039406E-2</v>
      </c>
      <c r="CE2584" s="280">
        <v>1.9226608011936101E-2</v>
      </c>
    </row>
    <row r="2585" spans="2:83">
      <c r="B2585" s="252">
        <v>12.1</v>
      </c>
      <c r="C2585" s="253">
        <v>48595</v>
      </c>
      <c r="D2585" s="266">
        <v>1</v>
      </c>
      <c r="E2585" s="255" t="s">
        <v>2047</v>
      </c>
      <c r="F2585" s="282" t="s">
        <v>9778</v>
      </c>
      <c r="G2585" s="282"/>
      <c r="H2585" s="282"/>
      <c r="I2585" s="282"/>
      <c r="J2585" s="255" t="s">
        <v>9779</v>
      </c>
      <c r="K2585" s="255" t="s">
        <v>9780</v>
      </c>
      <c r="L2585" s="255" t="s">
        <v>4365</v>
      </c>
      <c r="M2585" s="257" t="s">
        <v>1737</v>
      </c>
      <c r="N2585" s="258" t="s">
        <v>9781</v>
      </c>
      <c r="O2585" s="257" t="s">
        <v>468</v>
      </c>
      <c r="P2585" s="270">
        <v>35000000</v>
      </c>
      <c r="Q2585" s="270">
        <v>35000000</v>
      </c>
      <c r="R2585" s="270"/>
      <c r="S2585" s="270">
        <v>32803449.969999999</v>
      </c>
      <c r="T2585" s="257"/>
      <c r="U2585" s="271">
        <v>0</v>
      </c>
      <c r="V2585" s="503">
        <v>0</v>
      </c>
      <c r="W2585" s="503">
        <v>0</v>
      </c>
      <c r="X2585" s="310">
        <v>0</v>
      </c>
      <c r="Y2585" s="261"/>
      <c r="Z2585" s="512">
        <f t="shared" si="241"/>
        <v>0</v>
      </c>
      <c r="AA2585" s="512">
        <f t="shared" si="242"/>
        <v>0</v>
      </c>
      <c r="AB2585" s="512">
        <f t="shared" si="243"/>
        <v>0</v>
      </c>
      <c r="AC2585" s="512">
        <f t="shared" si="244"/>
        <v>0</v>
      </c>
      <c r="AD2585" s="259"/>
      <c r="AE2585" s="259"/>
      <c r="AF2585" s="259"/>
      <c r="AG2585" s="259"/>
      <c r="AH2585" s="261"/>
      <c r="AI2585" s="259"/>
      <c r="AJ2585" s="259"/>
      <c r="AK2585" s="263"/>
      <c r="AL2585" s="264"/>
      <c r="AM2585" s="252"/>
      <c r="AN2585" s="252">
        <v>12.1</v>
      </c>
      <c r="AO2585" s="252"/>
      <c r="AP2585" s="252"/>
      <c r="AQ2585" s="259" t="s">
        <v>9777</v>
      </c>
      <c r="AR2585" s="266">
        <v>1</v>
      </c>
      <c r="AS2585" s="35">
        <f t="shared" si="245"/>
        <v>0</v>
      </c>
      <c r="AT2585" s="282" t="s">
        <v>9778</v>
      </c>
      <c r="AU2585" s="270">
        <v>43500000</v>
      </c>
      <c r="AV2585" s="261">
        <v>38985</v>
      </c>
      <c r="AW2585" s="486">
        <v>0</v>
      </c>
      <c r="AX2585" s="259">
        <v>1962</v>
      </c>
      <c r="AY2585" s="259">
        <v>2000</v>
      </c>
      <c r="AZ2585" s="267">
        <v>816385</v>
      </c>
      <c r="BA2585" s="264" t="s">
        <v>226</v>
      </c>
      <c r="BB2585" s="44">
        <f t="shared" si="246"/>
        <v>6378</v>
      </c>
      <c r="BC2585" s="514">
        <v>63.78</v>
      </c>
      <c r="BD2585" s="269">
        <v>38905</v>
      </c>
      <c r="BE2585" s="270"/>
      <c r="BF2585" s="270"/>
      <c r="BG2585" s="270"/>
      <c r="BH2585" s="271"/>
      <c r="BI2585" s="270"/>
      <c r="BJ2585" s="272"/>
      <c r="BK2585" s="273"/>
      <c r="BL2585" s="274"/>
      <c r="BM2585" s="271"/>
      <c r="BN2585" s="270"/>
      <c r="BO2585" s="274"/>
      <c r="BP2585" s="270"/>
      <c r="BQ2585" s="270"/>
      <c r="BR2585" s="275" t="s">
        <v>9782</v>
      </c>
      <c r="BS2585" s="270">
        <v>520654</v>
      </c>
      <c r="BT2585" s="276">
        <v>0.63800000000000001</v>
      </c>
      <c r="BU2585" s="261">
        <v>40999</v>
      </c>
      <c r="BV2585" s="277"/>
      <c r="BW2585" s="270"/>
      <c r="BX2585" s="276"/>
      <c r="BY2585" s="261"/>
      <c r="BZ2585" s="277"/>
      <c r="CA2585" s="270"/>
      <c r="CB2585" s="276"/>
      <c r="CC2585" s="279"/>
      <c r="CD2585" s="283">
        <v>1.3240601532153758E-2</v>
      </c>
      <c r="CE2585" s="283">
        <v>1.1031660334717435E-2</v>
      </c>
    </row>
    <row r="2586" spans="2:83">
      <c r="B2586" s="297">
        <v>12.2</v>
      </c>
      <c r="C2586" s="285">
        <v>48595</v>
      </c>
      <c r="D2586" s="286">
        <v>1</v>
      </c>
      <c r="E2586" s="287" t="s">
        <v>2047</v>
      </c>
      <c r="F2586" s="288" t="s">
        <v>9783</v>
      </c>
      <c r="G2586" s="288"/>
      <c r="H2586" s="288"/>
      <c r="I2586" s="288"/>
      <c r="J2586" s="287" t="s">
        <v>9784</v>
      </c>
      <c r="K2586" s="287" t="s">
        <v>5134</v>
      </c>
      <c r="L2586" s="287" t="s">
        <v>4365</v>
      </c>
      <c r="M2586" s="289" t="s">
        <v>1737</v>
      </c>
      <c r="N2586" s="290" t="s">
        <v>9785</v>
      </c>
      <c r="O2586" s="289" t="s">
        <v>468</v>
      </c>
      <c r="P2586" s="292">
        <v>26000000</v>
      </c>
      <c r="Q2586" s="292">
        <v>26000000</v>
      </c>
      <c r="R2586" s="292"/>
      <c r="S2586" s="292">
        <v>24368277.120000001</v>
      </c>
      <c r="T2586" s="289"/>
      <c r="U2586" s="301">
        <v>0</v>
      </c>
      <c r="V2586" s="504">
        <v>0</v>
      </c>
      <c r="W2586" s="504">
        <v>0</v>
      </c>
      <c r="X2586" s="311">
        <v>0</v>
      </c>
      <c r="Y2586" s="293"/>
      <c r="Z2586" s="512">
        <f t="shared" si="241"/>
        <v>0</v>
      </c>
      <c r="AA2586" s="512">
        <f t="shared" si="242"/>
        <v>0</v>
      </c>
      <c r="AB2586" s="512">
        <f t="shared" si="243"/>
        <v>0</v>
      </c>
      <c r="AC2586" s="512">
        <f t="shared" si="244"/>
        <v>0</v>
      </c>
      <c r="AD2586" s="291"/>
      <c r="AE2586" s="291"/>
      <c r="AF2586" s="291"/>
      <c r="AG2586" s="291"/>
      <c r="AH2586" s="293"/>
      <c r="AI2586" s="291"/>
      <c r="AJ2586" s="291"/>
      <c r="AK2586" s="295"/>
      <c r="AL2586" s="296"/>
      <c r="AM2586" s="297"/>
      <c r="AN2586" s="297">
        <v>12.2</v>
      </c>
      <c r="AO2586" s="297"/>
      <c r="AP2586" s="297"/>
      <c r="AQ2586" s="291" t="s">
        <v>9777</v>
      </c>
      <c r="AR2586" s="286">
        <v>1</v>
      </c>
      <c r="AS2586" s="35">
        <f t="shared" si="245"/>
        <v>0</v>
      </c>
      <c r="AT2586" s="288" t="s">
        <v>9783</v>
      </c>
      <c r="AU2586" s="292">
        <v>35000000</v>
      </c>
      <c r="AV2586" s="293">
        <v>38881</v>
      </c>
      <c r="AW2586" s="487">
        <v>0</v>
      </c>
      <c r="AX2586" s="291" t="s">
        <v>7733</v>
      </c>
      <c r="AY2586" s="291" t="s">
        <v>843</v>
      </c>
      <c r="AZ2586" s="298">
        <v>527000</v>
      </c>
      <c r="BA2586" s="296" t="s">
        <v>226</v>
      </c>
      <c r="BB2586" s="44">
        <f t="shared" si="246"/>
        <v>10000</v>
      </c>
      <c r="BC2586" s="515">
        <v>100</v>
      </c>
      <c r="BD2586" s="300">
        <v>39063</v>
      </c>
      <c r="BE2586" s="292"/>
      <c r="BF2586" s="292"/>
      <c r="BG2586" s="292"/>
      <c r="BH2586" s="301"/>
      <c r="BI2586" s="292"/>
      <c r="BJ2586" s="302"/>
      <c r="BK2586" s="303"/>
      <c r="BL2586" s="304"/>
      <c r="BM2586" s="301"/>
      <c r="BN2586" s="292"/>
      <c r="BO2586" s="304"/>
      <c r="BP2586" s="292"/>
      <c r="BQ2586" s="292"/>
      <c r="BR2586" s="305" t="s">
        <v>9786</v>
      </c>
      <c r="BS2586" s="292">
        <v>258802</v>
      </c>
      <c r="BT2586" s="306">
        <v>0.49099999999999999</v>
      </c>
      <c r="BU2586" s="293">
        <v>39538</v>
      </c>
      <c r="BV2586" s="307" t="s">
        <v>9787</v>
      </c>
      <c r="BW2586" s="292">
        <v>129544</v>
      </c>
      <c r="BX2586" s="306">
        <v>0.24581404174573054</v>
      </c>
      <c r="BY2586" s="293">
        <v>40602</v>
      </c>
      <c r="BZ2586" s="307" t="s">
        <v>9788</v>
      </c>
      <c r="CA2586" s="292">
        <v>74544</v>
      </c>
      <c r="CB2586" s="306">
        <v>0.14144971537001896</v>
      </c>
      <c r="CC2586" s="308">
        <v>40390</v>
      </c>
      <c r="CD2586" s="309">
        <v>9.8358754238856497E-3</v>
      </c>
      <c r="CE2586" s="309">
        <v>8.1949476772186659E-3</v>
      </c>
    </row>
    <row r="2587" spans="2:83">
      <c r="B2587" s="297"/>
      <c r="C2587" s="358"/>
      <c r="D2587" s="297"/>
      <c r="E2587" s="295"/>
      <c r="F2587" s="295"/>
      <c r="G2587" s="295"/>
      <c r="H2587" s="295"/>
      <c r="I2587" s="295"/>
      <c r="J2587" s="295"/>
      <c r="K2587" s="295"/>
      <c r="L2587" s="295"/>
      <c r="M2587" s="297"/>
      <c r="N2587" s="297"/>
      <c r="O2587" s="297"/>
      <c r="P2587" s="299"/>
      <c r="Q2587" s="299"/>
      <c r="R2587" s="299"/>
      <c r="S2587" s="299"/>
      <c r="T2587" s="297"/>
      <c r="U2587" s="311">
        <v>0</v>
      </c>
      <c r="V2587" s="504">
        <v>0</v>
      </c>
      <c r="W2587" s="504">
        <v>0</v>
      </c>
      <c r="X2587" s="311">
        <v>0</v>
      </c>
      <c r="Y2587" s="297"/>
      <c r="Z2587" s="512">
        <f t="shared" si="241"/>
        <v>0</v>
      </c>
      <c r="AA2587" s="512">
        <f t="shared" si="242"/>
        <v>0</v>
      </c>
      <c r="AB2587" s="512">
        <f t="shared" si="243"/>
        <v>0</v>
      </c>
      <c r="AC2587" s="512">
        <f t="shared" si="244"/>
        <v>0</v>
      </c>
      <c r="AD2587" s="297"/>
      <c r="AE2587" s="297"/>
      <c r="AF2587" s="297"/>
      <c r="AG2587" s="297"/>
      <c r="AH2587" s="297"/>
      <c r="AI2587" s="297"/>
      <c r="AJ2587" s="297"/>
      <c r="AK2587" s="295"/>
      <c r="AL2587" s="297"/>
      <c r="AM2587" s="297"/>
      <c r="AN2587" s="297"/>
      <c r="AO2587" s="297"/>
      <c r="AP2587" s="297"/>
      <c r="AQ2587" s="297"/>
      <c r="AR2587" s="297"/>
      <c r="AS2587" s="35">
        <f t="shared" si="245"/>
        <v>0</v>
      </c>
      <c r="AT2587" s="295"/>
      <c r="AU2587" s="299"/>
      <c r="AV2587" s="297"/>
      <c r="AW2587" s="311">
        <v>0</v>
      </c>
      <c r="AX2587" s="297"/>
      <c r="AY2587" s="297"/>
      <c r="AZ2587" s="297"/>
      <c r="BA2587" s="297"/>
      <c r="BB2587" s="44">
        <f t="shared" si="246"/>
        <v>0</v>
      </c>
      <c r="BC2587" s="311">
        <v>0</v>
      </c>
      <c r="BD2587" s="297"/>
      <c r="BE2587" s="299"/>
      <c r="BF2587" s="299"/>
      <c r="BG2587" s="299"/>
      <c r="BH2587" s="311"/>
      <c r="BI2587" s="299"/>
      <c r="BJ2587" s="359"/>
      <c r="BK2587" s="297"/>
      <c r="BL2587" s="297"/>
      <c r="BM2587" s="311"/>
      <c r="BN2587" s="299"/>
      <c r="BO2587" s="297"/>
      <c r="BP2587" s="299"/>
      <c r="BQ2587" s="299"/>
      <c r="BR2587" s="295"/>
      <c r="BS2587" s="299"/>
      <c r="BT2587" s="297"/>
      <c r="BU2587" s="297"/>
      <c r="BV2587" s="295"/>
      <c r="BW2587" s="299"/>
      <c r="BX2587" s="297"/>
      <c r="BY2587" s="297"/>
      <c r="BZ2587" s="295"/>
      <c r="CA2587" s="299"/>
      <c r="CB2587" s="297"/>
      <c r="CC2587" s="297"/>
      <c r="CD2587" s="297"/>
      <c r="CE2587" s="297"/>
    </row>
    <row r="2588" spans="2:83">
      <c r="B2588" s="297">
        <v>13</v>
      </c>
      <c r="C2588" s="338">
        <v>3405752</v>
      </c>
      <c r="D2588" s="339">
        <v>1</v>
      </c>
      <c r="E2588" s="340" t="s">
        <v>2024</v>
      </c>
      <c r="F2588" s="341" t="s">
        <v>9789</v>
      </c>
      <c r="G2588" s="341"/>
      <c r="H2588" s="341"/>
      <c r="I2588" s="341"/>
      <c r="J2588" s="340" t="s">
        <v>9790</v>
      </c>
      <c r="K2588" s="340" t="s">
        <v>448</v>
      </c>
      <c r="L2588" s="340" t="s">
        <v>447</v>
      </c>
      <c r="M2588" s="342" t="s">
        <v>69</v>
      </c>
      <c r="N2588" s="343">
        <v>30214</v>
      </c>
      <c r="O2588" s="342" t="s">
        <v>222</v>
      </c>
      <c r="P2588" s="345">
        <v>50712288</v>
      </c>
      <c r="Q2588" s="345">
        <v>50712288</v>
      </c>
      <c r="R2588" s="345"/>
      <c r="S2588" s="345">
        <v>50712288</v>
      </c>
      <c r="T2588" s="342" t="s">
        <v>223</v>
      </c>
      <c r="U2588" s="350">
        <v>5.4475000000000007</v>
      </c>
      <c r="V2588" s="504">
        <v>2.0629999999999999E-2</v>
      </c>
      <c r="W2588" s="504">
        <v>0.01</v>
      </c>
      <c r="X2588" s="311">
        <v>5.4268700000000001</v>
      </c>
      <c r="Y2588" s="346">
        <v>39140</v>
      </c>
      <c r="Z2588" s="512">
        <f t="shared" si="241"/>
        <v>544.75000000000011</v>
      </c>
      <c r="AA2588" s="512">
        <f t="shared" si="242"/>
        <v>2.0629999999999997</v>
      </c>
      <c r="AB2588" s="512">
        <f t="shared" si="243"/>
        <v>1</v>
      </c>
      <c r="AC2588" s="512">
        <f t="shared" si="244"/>
        <v>542.68700000000001</v>
      </c>
      <c r="AD2588" s="344">
        <v>0</v>
      </c>
      <c r="AE2588" s="344">
        <v>120</v>
      </c>
      <c r="AF2588" s="344">
        <v>3</v>
      </c>
      <c r="AG2588" s="344">
        <v>117</v>
      </c>
      <c r="AH2588" s="346">
        <v>42795</v>
      </c>
      <c r="AI2588" s="344" t="s">
        <v>61</v>
      </c>
      <c r="AJ2588" s="344" t="s">
        <v>9771</v>
      </c>
      <c r="AK2588" s="295"/>
      <c r="AL2588" s="347" t="s">
        <v>9772</v>
      </c>
      <c r="AM2588" s="297" t="s">
        <v>5412</v>
      </c>
      <c r="AN2588" s="297">
        <v>13</v>
      </c>
      <c r="AO2588" s="297"/>
      <c r="AP2588" s="297"/>
      <c r="AQ2588" s="344">
        <v>3405752</v>
      </c>
      <c r="AR2588" s="339">
        <v>1</v>
      </c>
      <c r="AS2588" s="35">
        <f t="shared" si="245"/>
        <v>6899.6310204081637</v>
      </c>
      <c r="AT2588" s="341" t="s">
        <v>9789</v>
      </c>
      <c r="AU2588" s="345">
        <v>73500000</v>
      </c>
      <c r="AV2588" s="346">
        <v>39123</v>
      </c>
      <c r="AW2588" s="489">
        <v>68.996310204081638</v>
      </c>
      <c r="AX2588" s="344">
        <v>2000</v>
      </c>
      <c r="AY2588" s="344"/>
      <c r="AZ2588" s="348">
        <v>458034</v>
      </c>
      <c r="BA2588" s="347" t="s">
        <v>226</v>
      </c>
      <c r="BB2588" s="44">
        <f t="shared" si="246"/>
        <v>9364</v>
      </c>
      <c r="BC2588" s="517">
        <v>93.64</v>
      </c>
      <c r="BD2588" s="349">
        <v>39142</v>
      </c>
      <c r="BE2588" s="345">
        <v>5579986.5499999998</v>
      </c>
      <c r="BF2588" s="345">
        <v>1623049.46</v>
      </c>
      <c r="BG2588" s="345">
        <v>3956937.08</v>
      </c>
      <c r="BH2588" s="350">
        <v>1.3515495468932803</v>
      </c>
      <c r="BI2588" s="345">
        <v>68705.100000000006</v>
      </c>
      <c r="BJ2588" s="302">
        <v>0.15</v>
      </c>
      <c r="BK2588" s="351" t="s">
        <v>276</v>
      </c>
      <c r="BL2588" s="304">
        <v>39082</v>
      </c>
      <c r="BM2588" s="350">
        <v>3617862.6</v>
      </c>
      <c r="BN2588" s="345">
        <v>3617862.6</v>
      </c>
      <c r="BO2588" s="352">
        <v>38717</v>
      </c>
      <c r="BP2588" s="345">
        <v>3714875.46</v>
      </c>
      <c r="BQ2588" s="345">
        <v>3714875.46</v>
      </c>
      <c r="BR2588" s="353" t="s">
        <v>9791</v>
      </c>
      <c r="BS2588" s="345">
        <v>86584</v>
      </c>
      <c r="BT2588" s="354">
        <v>0.18903400184265801</v>
      </c>
      <c r="BU2588" s="346">
        <v>44592</v>
      </c>
      <c r="BV2588" s="355" t="s">
        <v>9792</v>
      </c>
      <c r="BW2588" s="345">
        <v>65927</v>
      </c>
      <c r="BX2588" s="354">
        <v>0.14393472973622001</v>
      </c>
      <c r="BY2588" s="346">
        <v>42036</v>
      </c>
      <c r="BZ2588" s="355" t="s">
        <v>9793</v>
      </c>
      <c r="CA2588" s="345">
        <v>45165</v>
      </c>
      <c r="CB2588" s="354">
        <v>9.86062170057245E-2</v>
      </c>
      <c r="CC2588" s="356">
        <v>42674</v>
      </c>
      <c r="CD2588" s="357">
        <v>1.9184605662623505E-2</v>
      </c>
      <c r="CE2588" s="357">
        <v>1.598402102892477E-2</v>
      </c>
    </row>
    <row r="2589" spans="2:83">
      <c r="B2589" s="297">
        <v>14</v>
      </c>
      <c r="C2589" s="285">
        <v>49394</v>
      </c>
      <c r="D2589" s="360">
        <v>1</v>
      </c>
      <c r="E2589" s="340" t="s">
        <v>2047</v>
      </c>
      <c r="F2589" s="288" t="s">
        <v>9794</v>
      </c>
      <c r="G2589" s="288"/>
      <c r="H2589" s="288"/>
      <c r="I2589" s="288"/>
      <c r="J2589" s="340" t="s">
        <v>9795</v>
      </c>
      <c r="K2589" s="340" t="s">
        <v>5573</v>
      </c>
      <c r="L2589" s="340" t="s">
        <v>272</v>
      </c>
      <c r="M2589" s="342" t="s">
        <v>138</v>
      </c>
      <c r="N2589" s="343" t="s">
        <v>9796</v>
      </c>
      <c r="O2589" s="342" t="s">
        <v>615</v>
      </c>
      <c r="P2589" s="345">
        <v>50000000</v>
      </c>
      <c r="Q2589" s="345">
        <v>50000000</v>
      </c>
      <c r="R2589" s="345"/>
      <c r="S2589" s="345">
        <v>50000000</v>
      </c>
      <c r="T2589" s="342" t="s">
        <v>223</v>
      </c>
      <c r="U2589" s="350">
        <v>5.7234999999999996</v>
      </c>
      <c r="V2589" s="504">
        <v>5.5629999999999999E-2</v>
      </c>
      <c r="W2589" s="504">
        <v>3.4999999999999996E-2</v>
      </c>
      <c r="X2589" s="311">
        <v>5.6678699999999989</v>
      </c>
      <c r="Y2589" s="346">
        <v>39204</v>
      </c>
      <c r="Z2589" s="512">
        <f t="shared" si="241"/>
        <v>572.34999999999991</v>
      </c>
      <c r="AA2589" s="512">
        <f t="shared" si="242"/>
        <v>5.5629999999999997</v>
      </c>
      <c r="AB2589" s="512">
        <f t="shared" si="243"/>
        <v>3.4999999999999996</v>
      </c>
      <c r="AC2589" s="512">
        <f t="shared" si="244"/>
        <v>566.78699999999992</v>
      </c>
      <c r="AD2589" s="344">
        <v>0</v>
      </c>
      <c r="AE2589" s="344">
        <v>60</v>
      </c>
      <c r="AF2589" s="344">
        <v>0</v>
      </c>
      <c r="AG2589" s="344">
        <v>60</v>
      </c>
      <c r="AH2589" s="346">
        <v>41061</v>
      </c>
      <c r="AI2589" s="344" t="s">
        <v>61</v>
      </c>
      <c r="AJ2589" s="344" t="s">
        <v>9776</v>
      </c>
      <c r="AK2589" s="295"/>
      <c r="AL2589" s="296" t="s">
        <v>91</v>
      </c>
      <c r="AM2589" s="297"/>
      <c r="AN2589" s="297">
        <v>14</v>
      </c>
      <c r="AO2589" s="297"/>
      <c r="AP2589" s="297"/>
      <c r="AQ2589" s="291" t="s">
        <v>9797</v>
      </c>
      <c r="AR2589" s="360">
        <v>1</v>
      </c>
      <c r="AS2589" s="35">
        <f t="shared" si="245"/>
        <v>7139.9999999999991</v>
      </c>
      <c r="AT2589" s="288" t="s">
        <v>9794</v>
      </c>
      <c r="AU2589" s="345">
        <v>70000000</v>
      </c>
      <c r="AV2589" s="346">
        <v>39022</v>
      </c>
      <c r="AW2589" s="489">
        <v>71.399999999999991</v>
      </c>
      <c r="AX2589" s="344" t="s">
        <v>2113</v>
      </c>
      <c r="AY2589" s="344">
        <v>2006</v>
      </c>
      <c r="AZ2589" s="298">
        <v>279</v>
      </c>
      <c r="BA2589" s="347" t="s">
        <v>2847</v>
      </c>
      <c r="BB2589" s="44">
        <f t="shared" si="246"/>
        <v>7056</v>
      </c>
      <c r="BC2589" s="515">
        <v>70.56</v>
      </c>
      <c r="BD2589" s="349">
        <v>39082</v>
      </c>
      <c r="BE2589" s="345">
        <v>16090046</v>
      </c>
      <c r="BF2589" s="345">
        <v>11347461</v>
      </c>
      <c r="BG2589" s="345">
        <v>4742585</v>
      </c>
      <c r="BH2589" s="350">
        <v>1.41</v>
      </c>
      <c r="BI2589" s="345">
        <v>643602</v>
      </c>
      <c r="BJ2589" s="302">
        <v>2306.8172043010754</v>
      </c>
      <c r="BK2589" s="351" t="s">
        <v>276</v>
      </c>
      <c r="BL2589" s="352">
        <v>39082</v>
      </c>
      <c r="BM2589" s="350">
        <v>4617320</v>
      </c>
      <c r="BN2589" s="345">
        <v>3999848</v>
      </c>
      <c r="BO2589" s="352">
        <v>38717</v>
      </c>
      <c r="BP2589" s="345">
        <v>3880212</v>
      </c>
      <c r="BQ2589" s="345">
        <v>3281716</v>
      </c>
      <c r="BR2589" s="353"/>
      <c r="BS2589" s="345"/>
      <c r="BT2589" s="354"/>
      <c r="BU2589" s="346"/>
      <c r="BV2589" s="355"/>
      <c r="BW2589" s="345"/>
      <c r="BX2589" s="354"/>
      <c r="BY2589" s="346"/>
      <c r="BZ2589" s="355"/>
      <c r="CA2589" s="345"/>
      <c r="CB2589" s="354"/>
      <c r="CC2589" s="356"/>
      <c r="CD2589" s="361">
        <v>1.8915145045933942E-2</v>
      </c>
      <c r="CE2589" s="361">
        <v>1.575951476388205E-2</v>
      </c>
    </row>
    <row r="2590" spans="2:83">
      <c r="B2590" s="297">
        <v>15</v>
      </c>
      <c r="C2590" s="338">
        <v>3405765</v>
      </c>
      <c r="D2590" s="339">
        <v>1</v>
      </c>
      <c r="E2590" s="340" t="s">
        <v>2024</v>
      </c>
      <c r="F2590" s="341" t="s">
        <v>9798</v>
      </c>
      <c r="G2590" s="341"/>
      <c r="H2590" s="341"/>
      <c r="I2590" s="341"/>
      <c r="J2590" s="340" t="s">
        <v>9799</v>
      </c>
      <c r="K2590" s="340" t="s">
        <v>573</v>
      </c>
      <c r="L2590" s="340" t="s">
        <v>219</v>
      </c>
      <c r="M2590" s="342" t="s">
        <v>221</v>
      </c>
      <c r="N2590" s="343">
        <v>28105</v>
      </c>
      <c r="O2590" s="342" t="s">
        <v>222</v>
      </c>
      <c r="P2590" s="345">
        <v>48381600</v>
      </c>
      <c r="Q2590" s="345">
        <v>48381600</v>
      </c>
      <c r="R2590" s="345"/>
      <c r="S2590" s="345">
        <v>48381600</v>
      </c>
      <c r="T2590" s="342" t="s">
        <v>223</v>
      </c>
      <c r="U2590" s="350">
        <v>5.4475000000000007</v>
      </c>
      <c r="V2590" s="504">
        <v>3.0630000000000001E-2</v>
      </c>
      <c r="W2590" s="504">
        <v>0.02</v>
      </c>
      <c r="X2590" s="311">
        <v>5.4168700000000003</v>
      </c>
      <c r="Y2590" s="346">
        <v>39140</v>
      </c>
      <c r="Z2590" s="512">
        <f t="shared" si="241"/>
        <v>544.75000000000011</v>
      </c>
      <c r="AA2590" s="512">
        <f t="shared" si="242"/>
        <v>3.0630000000000002</v>
      </c>
      <c r="AB2590" s="512">
        <f t="shared" si="243"/>
        <v>2</v>
      </c>
      <c r="AC2590" s="512">
        <f t="shared" si="244"/>
        <v>541.68700000000001</v>
      </c>
      <c r="AD2590" s="344">
        <v>0</v>
      </c>
      <c r="AE2590" s="344">
        <v>120</v>
      </c>
      <c r="AF2590" s="344">
        <v>3</v>
      </c>
      <c r="AG2590" s="344">
        <v>117</v>
      </c>
      <c r="AH2590" s="346">
        <v>42795</v>
      </c>
      <c r="AI2590" s="344" t="s">
        <v>61</v>
      </c>
      <c r="AJ2590" s="344" t="s">
        <v>9771</v>
      </c>
      <c r="AK2590" s="295"/>
      <c r="AL2590" s="347" t="s">
        <v>9772</v>
      </c>
      <c r="AM2590" s="297" t="s">
        <v>5412</v>
      </c>
      <c r="AN2590" s="297">
        <v>15</v>
      </c>
      <c r="AO2590" s="297"/>
      <c r="AP2590" s="297"/>
      <c r="AQ2590" s="344">
        <v>3405765</v>
      </c>
      <c r="AR2590" s="339">
        <v>1</v>
      </c>
      <c r="AS2590" s="35">
        <f t="shared" si="245"/>
        <v>6951.3793103448279</v>
      </c>
      <c r="AT2590" s="341" t="s">
        <v>9798</v>
      </c>
      <c r="AU2590" s="345">
        <v>69600000</v>
      </c>
      <c r="AV2590" s="346">
        <v>39125</v>
      </c>
      <c r="AW2590" s="489">
        <v>69.513793103448279</v>
      </c>
      <c r="AX2590" s="344">
        <v>2001</v>
      </c>
      <c r="AY2590" s="344"/>
      <c r="AZ2590" s="348">
        <v>262775</v>
      </c>
      <c r="BA2590" s="347" t="s">
        <v>226</v>
      </c>
      <c r="BB2590" s="44">
        <f t="shared" si="246"/>
        <v>9740</v>
      </c>
      <c r="BC2590" s="515">
        <v>97.399999999999991</v>
      </c>
      <c r="BD2590" s="349">
        <v>39142</v>
      </c>
      <c r="BE2590" s="345">
        <v>5270488.0199999996</v>
      </c>
      <c r="BF2590" s="345">
        <v>1298315.52</v>
      </c>
      <c r="BG2590" s="345">
        <v>3972172.5</v>
      </c>
      <c r="BH2590" s="350">
        <v>1.4301669153388248</v>
      </c>
      <c r="BI2590" s="345">
        <v>39416.25</v>
      </c>
      <c r="BJ2590" s="302">
        <v>0.15</v>
      </c>
      <c r="BK2590" s="351" t="s">
        <v>276</v>
      </c>
      <c r="BL2590" s="304">
        <v>39082</v>
      </c>
      <c r="BM2590" s="350">
        <v>4158021.97</v>
      </c>
      <c r="BN2590" s="345">
        <v>4158021.97</v>
      </c>
      <c r="BO2590" s="352">
        <v>38717</v>
      </c>
      <c r="BP2590" s="345">
        <v>4076354.82</v>
      </c>
      <c r="BQ2590" s="345">
        <v>4076354.82</v>
      </c>
      <c r="BR2590" s="353" t="s">
        <v>4697</v>
      </c>
      <c r="BS2590" s="345">
        <v>45000</v>
      </c>
      <c r="BT2590" s="354">
        <v>0.17124916753876901</v>
      </c>
      <c r="BU2590" s="346">
        <v>42766</v>
      </c>
      <c r="BV2590" s="355" t="s">
        <v>5499</v>
      </c>
      <c r="BW2590" s="345">
        <v>33413</v>
      </c>
      <c r="BX2590" s="354">
        <v>0.12715440966606401</v>
      </c>
      <c r="BY2590" s="346">
        <v>44957</v>
      </c>
      <c r="BZ2590" s="355" t="s">
        <v>2250</v>
      </c>
      <c r="CA2590" s="345">
        <v>25000</v>
      </c>
      <c r="CB2590" s="354">
        <v>9.5138426410427204E-2</v>
      </c>
      <c r="CC2590" s="356">
        <v>42674</v>
      </c>
      <c r="CD2590" s="357">
        <v>1.8302899631087149E-2</v>
      </c>
      <c r="CE2590" s="357">
        <v>1.5249410790004716E-2</v>
      </c>
    </row>
    <row r="2591" spans="2:83">
      <c r="B2591" s="252"/>
      <c r="C2591" s="318"/>
      <c r="D2591" s="254"/>
      <c r="E2591" s="319"/>
      <c r="F2591" s="320"/>
      <c r="G2591" s="320"/>
      <c r="H2591" s="320"/>
      <c r="I2591" s="320"/>
      <c r="J2591" s="319"/>
      <c r="K2591" s="319"/>
      <c r="L2591" s="319"/>
      <c r="M2591" s="321"/>
      <c r="N2591" s="322"/>
      <c r="O2591" s="321"/>
      <c r="P2591" s="324"/>
      <c r="Q2591" s="324"/>
      <c r="R2591" s="324"/>
      <c r="S2591" s="324"/>
      <c r="T2591" s="321"/>
      <c r="U2591" s="331">
        <v>0</v>
      </c>
      <c r="V2591" s="503">
        <v>0</v>
      </c>
      <c r="W2591" s="503">
        <v>0</v>
      </c>
      <c r="X2591" s="310">
        <v>0</v>
      </c>
      <c r="Y2591" s="325"/>
      <c r="Z2591" s="512">
        <f t="shared" si="241"/>
        <v>0</v>
      </c>
      <c r="AA2591" s="512">
        <f t="shared" si="242"/>
        <v>0</v>
      </c>
      <c r="AB2591" s="512">
        <f t="shared" si="243"/>
        <v>0</v>
      </c>
      <c r="AC2591" s="512">
        <f t="shared" si="244"/>
        <v>0</v>
      </c>
      <c r="AD2591" s="323"/>
      <c r="AE2591" s="323"/>
      <c r="AF2591" s="323"/>
      <c r="AG2591" s="323"/>
      <c r="AH2591" s="325"/>
      <c r="AI2591" s="323"/>
      <c r="AJ2591" s="323"/>
      <c r="AK2591" s="263"/>
      <c r="AL2591" s="328"/>
      <c r="AM2591" s="252"/>
      <c r="AN2591" s="252"/>
      <c r="AO2591" s="252"/>
      <c r="AP2591" s="252"/>
      <c r="AQ2591" s="323"/>
      <c r="AR2591" s="254"/>
      <c r="AS2591" s="35">
        <f t="shared" si="245"/>
        <v>0</v>
      </c>
      <c r="AT2591" s="320"/>
      <c r="AU2591" s="324"/>
      <c r="AV2591" s="325"/>
      <c r="AW2591" s="488">
        <v>0</v>
      </c>
      <c r="AX2591" s="323"/>
      <c r="AY2591" s="323"/>
      <c r="AZ2591" s="329"/>
      <c r="BA2591" s="328"/>
      <c r="BB2591" s="44">
        <f t="shared" si="246"/>
        <v>0</v>
      </c>
      <c r="BC2591" s="514">
        <v>0</v>
      </c>
      <c r="BD2591" s="330"/>
      <c r="BE2591" s="324"/>
      <c r="BF2591" s="324"/>
      <c r="BG2591" s="324"/>
      <c r="BH2591" s="331"/>
      <c r="BI2591" s="324"/>
      <c r="BJ2591" s="272"/>
      <c r="BK2591" s="332"/>
      <c r="BL2591" s="274"/>
      <c r="BM2591" s="331"/>
      <c r="BN2591" s="324"/>
      <c r="BO2591" s="333"/>
      <c r="BP2591" s="324"/>
      <c r="BQ2591" s="324"/>
      <c r="BR2591" s="334"/>
      <c r="BS2591" s="324"/>
      <c r="BT2591" s="335"/>
      <c r="BU2591" s="325"/>
      <c r="BV2591" s="336"/>
      <c r="BW2591" s="324"/>
      <c r="BX2591" s="335"/>
      <c r="BY2591" s="325"/>
      <c r="BZ2591" s="336"/>
      <c r="CA2591" s="324"/>
      <c r="CB2591" s="335"/>
      <c r="CC2591" s="337"/>
      <c r="CD2591" s="280"/>
      <c r="CE2591" s="280"/>
    </row>
    <row r="2592" spans="2:83">
      <c r="B2592" s="252">
        <v>16</v>
      </c>
      <c r="C2592" s="253">
        <v>49150</v>
      </c>
      <c r="D2592" s="254">
        <v>2</v>
      </c>
      <c r="E2592" s="255" t="s">
        <v>2047</v>
      </c>
      <c r="F2592" s="256" t="s">
        <v>9800</v>
      </c>
      <c r="G2592" s="256"/>
      <c r="H2592" s="256"/>
      <c r="I2592" s="256"/>
      <c r="J2592" s="255" t="s">
        <v>364</v>
      </c>
      <c r="K2592" s="255" t="s">
        <v>484</v>
      </c>
      <c r="L2592" s="255" t="s">
        <v>9801</v>
      </c>
      <c r="M2592" s="257" t="s">
        <v>132</v>
      </c>
      <c r="N2592" s="258" t="s">
        <v>4182</v>
      </c>
      <c r="O2592" s="257" t="s">
        <v>59</v>
      </c>
      <c r="P2592" s="265">
        <v>44400000</v>
      </c>
      <c r="Q2592" s="265">
        <v>44400000</v>
      </c>
      <c r="R2592" s="265"/>
      <c r="S2592" s="265">
        <v>44400000</v>
      </c>
      <c r="T2592" s="257" t="s">
        <v>223</v>
      </c>
      <c r="U2592" s="271">
        <v>5.9820000000000002</v>
      </c>
      <c r="V2592" s="503">
        <v>3.0630000000000001E-2</v>
      </c>
      <c r="W2592" s="503">
        <v>0.01</v>
      </c>
      <c r="X2592" s="310">
        <v>5.9513700000000007</v>
      </c>
      <c r="Y2592" s="261">
        <v>39114</v>
      </c>
      <c r="Z2592" s="512">
        <f t="shared" si="241"/>
        <v>598.20000000000005</v>
      </c>
      <c r="AA2592" s="512">
        <f t="shared" si="242"/>
        <v>3.0630000000000002</v>
      </c>
      <c r="AB2592" s="512">
        <f t="shared" si="243"/>
        <v>1</v>
      </c>
      <c r="AC2592" s="512">
        <f t="shared" si="244"/>
        <v>595.13700000000006</v>
      </c>
      <c r="AD2592" s="259">
        <v>0</v>
      </c>
      <c r="AE2592" s="259">
        <v>84</v>
      </c>
      <c r="AF2592" s="259" t="s">
        <v>887</v>
      </c>
      <c r="AG2592" s="259">
        <v>80</v>
      </c>
      <c r="AH2592" s="261">
        <v>41671</v>
      </c>
      <c r="AI2592" s="259" t="s">
        <v>61</v>
      </c>
      <c r="AJ2592" s="259" t="s">
        <v>61</v>
      </c>
      <c r="AK2592" s="263"/>
      <c r="AL2592" s="264" t="s">
        <v>760</v>
      </c>
      <c r="AM2592" s="252"/>
      <c r="AN2592" s="252">
        <v>16</v>
      </c>
      <c r="AO2592" s="252"/>
      <c r="AP2592" s="252"/>
      <c r="AQ2592" s="259" t="s">
        <v>9802</v>
      </c>
      <c r="AR2592" s="254">
        <v>2</v>
      </c>
      <c r="AS2592" s="35">
        <f t="shared" si="245"/>
        <v>8130</v>
      </c>
      <c r="AT2592" s="256" t="s">
        <v>9800</v>
      </c>
      <c r="AU2592" s="265">
        <v>54600000</v>
      </c>
      <c r="AV2592" s="261">
        <v>39080</v>
      </c>
      <c r="AW2592" s="486">
        <v>81.3</v>
      </c>
      <c r="AX2592" s="259" t="s">
        <v>364</v>
      </c>
      <c r="AY2592" s="259" t="s">
        <v>364</v>
      </c>
      <c r="AZ2592" s="267">
        <v>262</v>
      </c>
      <c r="BA2592" s="264" t="s">
        <v>63</v>
      </c>
      <c r="BB2592" s="44">
        <f t="shared" si="246"/>
        <v>10000</v>
      </c>
      <c r="BC2592" s="514">
        <v>100</v>
      </c>
      <c r="BD2592" s="269" t="s">
        <v>364</v>
      </c>
      <c r="BE2592" s="270">
        <v>8048192.4201999996</v>
      </c>
      <c r="BF2592" s="270">
        <v>4250433.4201999996</v>
      </c>
      <c r="BG2592" s="270">
        <v>3797758.8765000002</v>
      </c>
      <c r="BH2592" s="271">
        <v>1.39</v>
      </c>
      <c r="BI2592" s="270">
        <v>58982.07</v>
      </c>
      <c r="BJ2592" s="272">
        <v>225.12240458015268</v>
      </c>
      <c r="BK2592" s="273" t="s">
        <v>9803</v>
      </c>
      <c r="BL2592" s="274" t="s">
        <v>9804</v>
      </c>
      <c r="BM2592" s="271">
        <v>3662987</v>
      </c>
      <c r="BN2592" s="270">
        <v>3662987</v>
      </c>
      <c r="BO2592" s="274" t="s">
        <v>9805</v>
      </c>
      <c r="BP2592" s="270">
        <v>3571850</v>
      </c>
      <c r="BQ2592" s="270">
        <v>3571850</v>
      </c>
      <c r="BR2592" s="275"/>
      <c r="BS2592" s="270"/>
      <c r="BT2592" s="276"/>
      <c r="BU2592" s="261"/>
      <c r="BV2592" s="277"/>
      <c r="BW2592" s="270"/>
      <c r="BX2592" s="276"/>
      <c r="BY2592" s="261"/>
      <c r="BZ2592" s="277"/>
      <c r="CA2592" s="270"/>
      <c r="CB2592" s="276"/>
      <c r="CC2592" s="279"/>
      <c r="CD2592" s="280">
        <v>8.3884045689807549E-2</v>
      </c>
      <c r="CE2592" s="280">
        <v>1.399444911032726E-2</v>
      </c>
    </row>
    <row r="2593" spans="2:83">
      <c r="B2593" s="252">
        <v>16.100000000000001</v>
      </c>
      <c r="C2593" s="253">
        <v>49150</v>
      </c>
      <c r="D2593" s="266">
        <v>2</v>
      </c>
      <c r="E2593" s="255" t="s">
        <v>2047</v>
      </c>
      <c r="F2593" s="282" t="s">
        <v>9806</v>
      </c>
      <c r="G2593" s="282"/>
      <c r="H2593" s="282"/>
      <c r="I2593" s="282"/>
      <c r="J2593" s="255" t="s">
        <v>9807</v>
      </c>
      <c r="K2593" s="255" t="s">
        <v>484</v>
      </c>
      <c r="L2593" s="255" t="s">
        <v>9801</v>
      </c>
      <c r="M2593" s="257" t="s">
        <v>132</v>
      </c>
      <c r="N2593" s="258" t="s">
        <v>4182</v>
      </c>
      <c r="O2593" s="257" t="s">
        <v>59</v>
      </c>
      <c r="P2593" s="270">
        <v>28300000</v>
      </c>
      <c r="Q2593" s="270">
        <v>28300000</v>
      </c>
      <c r="R2593" s="270"/>
      <c r="S2593" s="270">
        <v>28300000</v>
      </c>
      <c r="T2593" s="257"/>
      <c r="U2593" s="271">
        <v>0</v>
      </c>
      <c r="V2593" s="503">
        <v>0</v>
      </c>
      <c r="W2593" s="503">
        <v>0</v>
      </c>
      <c r="X2593" s="310">
        <v>0</v>
      </c>
      <c r="Y2593" s="261"/>
      <c r="Z2593" s="512">
        <f t="shared" si="241"/>
        <v>0</v>
      </c>
      <c r="AA2593" s="512">
        <f t="shared" si="242"/>
        <v>0</v>
      </c>
      <c r="AB2593" s="512">
        <f t="shared" si="243"/>
        <v>0</v>
      </c>
      <c r="AC2593" s="512">
        <f t="shared" si="244"/>
        <v>0</v>
      </c>
      <c r="AD2593" s="259"/>
      <c r="AE2593" s="259"/>
      <c r="AF2593" s="259"/>
      <c r="AG2593" s="259"/>
      <c r="AH2593" s="261"/>
      <c r="AI2593" s="259"/>
      <c r="AJ2593" s="259"/>
      <c r="AK2593" s="263"/>
      <c r="AL2593" s="264"/>
      <c r="AM2593" s="252"/>
      <c r="AN2593" s="252">
        <v>16.100000000000001</v>
      </c>
      <c r="AO2593" s="252"/>
      <c r="AP2593" s="252"/>
      <c r="AQ2593" s="259" t="s">
        <v>9802</v>
      </c>
      <c r="AR2593" s="266">
        <v>2</v>
      </c>
      <c r="AS2593" s="35">
        <f t="shared" si="245"/>
        <v>0</v>
      </c>
      <c r="AT2593" s="282" t="s">
        <v>9806</v>
      </c>
      <c r="AU2593" s="270">
        <v>34800000</v>
      </c>
      <c r="AV2593" s="261">
        <v>39080</v>
      </c>
      <c r="AW2593" s="486">
        <v>0</v>
      </c>
      <c r="AX2593" s="259" t="s">
        <v>7410</v>
      </c>
      <c r="AY2593" s="259" t="s">
        <v>2528</v>
      </c>
      <c r="AZ2593" s="267">
        <v>200</v>
      </c>
      <c r="BA2593" s="264" t="s">
        <v>63</v>
      </c>
      <c r="BB2593" s="44">
        <f t="shared" si="246"/>
        <v>10000</v>
      </c>
      <c r="BC2593" s="514">
        <v>100</v>
      </c>
      <c r="BD2593" s="269">
        <v>39093</v>
      </c>
      <c r="BE2593" s="270"/>
      <c r="BF2593" s="270"/>
      <c r="BG2593" s="270"/>
      <c r="BH2593" s="271"/>
      <c r="BI2593" s="270"/>
      <c r="BJ2593" s="272"/>
      <c r="BK2593" s="273"/>
      <c r="BL2593" s="274"/>
      <c r="BM2593" s="271"/>
      <c r="BN2593" s="270"/>
      <c r="BO2593" s="274"/>
      <c r="BP2593" s="270"/>
      <c r="BQ2593" s="270"/>
      <c r="BR2593" s="275" t="s">
        <v>9808</v>
      </c>
      <c r="BS2593" s="270">
        <v>2017</v>
      </c>
      <c r="BT2593" s="276">
        <v>1.9E-2</v>
      </c>
      <c r="BU2593" s="261">
        <v>40805</v>
      </c>
      <c r="BV2593" s="277" t="s">
        <v>9809</v>
      </c>
      <c r="BW2593" s="270">
        <v>1665</v>
      </c>
      <c r="BX2593" s="276">
        <v>1.6E-2</v>
      </c>
      <c r="BY2593" s="261">
        <v>39933</v>
      </c>
      <c r="BZ2593" s="277" t="s">
        <v>9810</v>
      </c>
      <c r="CA2593" s="270">
        <v>674</v>
      </c>
      <c r="CB2593" s="276">
        <v>6.0000000000000001E-3</v>
      </c>
      <c r="CC2593" s="279">
        <v>39447</v>
      </c>
      <c r="CD2593" s="283">
        <v>5.3466632725710665E-2</v>
      </c>
      <c r="CE2593" s="283">
        <v>8.9198853563572395E-3</v>
      </c>
    </row>
    <row r="2594" spans="2:83">
      <c r="B2594" s="252">
        <v>16.2</v>
      </c>
      <c r="C2594" s="253">
        <v>49150</v>
      </c>
      <c r="D2594" s="266">
        <v>2</v>
      </c>
      <c r="E2594" s="255" t="s">
        <v>2047</v>
      </c>
      <c r="F2594" s="282" t="s">
        <v>9811</v>
      </c>
      <c r="G2594" s="282"/>
      <c r="H2594" s="282"/>
      <c r="I2594" s="282"/>
      <c r="J2594" s="255" t="s">
        <v>9812</v>
      </c>
      <c r="K2594" s="255" t="s">
        <v>484</v>
      </c>
      <c r="L2594" s="255" t="s">
        <v>9801</v>
      </c>
      <c r="M2594" s="257" t="s">
        <v>132</v>
      </c>
      <c r="N2594" s="258" t="s">
        <v>4182</v>
      </c>
      <c r="O2594" s="257" t="s">
        <v>59</v>
      </c>
      <c r="P2594" s="270">
        <v>16100000</v>
      </c>
      <c r="Q2594" s="270">
        <v>16100000</v>
      </c>
      <c r="R2594" s="270"/>
      <c r="S2594" s="270">
        <v>16100000</v>
      </c>
      <c r="T2594" s="257"/>
      <c r="U2594" s="271">
        <v>0</v>
      </c>
      <c r="V2594" s="503">
        <v>0</v>
      </c>
      <c r="W2594" s="503">
        <v>0</v>
      </c>
      <c r="X2594" s="310">
        <v>0</v>
      </c>
      <c r="Y2594" s="261"/>
      <c r="Z2594" s="512">
        <f t="shared" si="241"/>
        <v>0</v>
      </c>
      <c r="AA2594" s="512">
        <f t="shared" si="242"/>
        <v>0</v>
      </c>
      <c r="AB2594" s="512">
        <f t="shared" si="243"/>
        <v>0</v>
      </c>
      <c r="AC2594" s="512">
        <f t="shared" si="244"/>
        <v>0</v>
      </c>
      <c r="AD2594" s="259"/>
      <c r="AE2594" s="259"/>
      <c r="AF2594" s="259"/>
      <c r="AG2594" s="259"/>
      <c r="AH2594" s="261"/>
      <c r="AI2594" s="259"/>
      <c r="AJ2594" s="259"/>
      <c r="AK2594" s="263"/>
      <c r="AL2594" s="264"/>
      <c r="AM2594" s="252"/>
      <c r="AN2594" s="252">
        <v>16.2</v>
      </c>
      <c r="AO2594" s="252"/>
      <c r="AP2594" s="252"/>
      <c r="AQ2594" s="259" t="s">
        <v>9802</v>
      </c>
      <c r="AR2594" s="266">
        <v>2</v>
      </c>
      <c r="AS2594" s="35">
        <f t="shared" si="245"/>
        <v>0</v>
      </c>
      <c r="AT2594" s="282" t="s">
        <v>9811</v>
      </c>
      <c r="AU2594" s="270">
        <v>19800000</v>
      </c>
      <c r="AV2594" s="261">
        <v>39080</v>
      </c>
      <c r="AW2594" s="486">
        <v>0</v>
      </c>
      <c r="AX2594" s="259" t="s">
        <v>3339</v>
      </c>
      <c r="AY2594" s="259"/>
      <c r="AZ2594" s="267">
        <v>62</v>
      </c>
      <c r="BA2594" s="264" t="s">
        <v>63</v>
      </c>
      <c r="BB2594" s="44">
        <f t="shared" si="246"/>
        <v>10000</v>
      </c>
      <c r="BC2594" s="514">
        <v>100</v>
      </c>
      <c r="BD2594" s="269">
        <v>39006</v>
      </c>
      <c r="BE2594" s="270"/>
      <c r="BF2594" s="270"/>
      <c r="BG2594" s="270"/>
      <c r="BH2594" s="271"/>
      <c r="BI2594" s="270"/>
      <c r="BJ2594" s="272"/>
      <c r="BK2594" s="273"/>
      <c r="BL2594" s="274"/>
      <c r="BM2594" s="271"/>
      <c r="BN2594" s="270"/>
      <c r="BO2594" s="274"/>
      <c r="BP2594" s="270"/>
      <c r="BQ2594" s="270"/>
      <c r="BR2594" s="275"/>
      <c r="BS2594" s="270"/>
      <c r="BT2594" s="276"/>
      <c r="BU2594" s="261"/>
      <c r="BV2594" s="277"/>
      <c r="BW2594" s="270"/>
      <c r="BX2594" s="276"/>
      <c r="BY2594" s="261"/>
      <c r="BZ2594" s="277"/>
      <c r="CA2594" s="270"/>
      <c r="CB2594" s="276"/>
      <c r="CC2594" s="279"/>
      <c r="CD2594" s="283">
        <v>3.0417412964096883E-2</v>
      </c>
      <c r="CE2594" s="283">
        <v>5.0745637539700199E-3</v>
      </c>
    </row>
    <row r="2595" spans="2:83">
      <c r="B2595" s="252"/>
      <c r="C2595" s="316"/>
      <c r="D2595" s="252"/>
      <c r="E2595" s="263"/>
      <c r="F2595" s="263"/>
      <c r="G2595" s="263"/>
      <c r="H2595" s="263"/>
      <c r="I2595" s="263"/>
      <c r="J2595" s="263"/>
      <c r="K2595" s="263"/>
      <c r="L2595" s="263"/>
      <c r="M2595" s="252"/>
      <c r="N2595" s="252"/>
      <c r="O2595" s="252"/>
      <c r="P2595" s="268"/>
      <c r="Q2595" s="268"/>
      <c r="R2595" s="268"/>
      <c r="S2595" s="268"/>
      <c r="T2595" s="252"/>
      <c r="U2595" s="310">
        <v>0</v>
      </c>
      <c r="V2595" s="503">
        <v>0</v>
      </c>
      <c r="W2595" s="503">
        <v>0</v>
      </c>
      <c r="X2595" s="310">
        <v>0</v>
      </c>
      <c r="Y2595" s="252"/>
      <c r="Z2595" s="512">
        <f t="shared" si="241"/>
        <v>0</v>
      </c>
      <c r="AA2595" s="512">
        <f t="shared" si="242"/>
        <v>0</v>
      </c>
      <c r="AB2595" s="512">
        <f t="shared" si="243"/>
        <v>0</v>
      </c>
      <c r="AC2595" s="512">
        <f t="shared" si="244"/>
        <v>0</v>
      </c>
      <c r="AD2595" s="252"/>
      <c r="AE2595" s="252"/>
      <c r="AF2595" s="252"/>
      <c r="AG2595" s="252"/>
      <c r="AH2595" s="252"/>
      <c r="AI2595" s="252"/>
      <c r="AJ2595" s="252"/>
      <c r="AK2595" s="263"/>
      <c r="AL2595" s="252"/>
      <c r="AM2595" s="252"/>
      <c r="AN2595" s="252"/>
      <c r="AO2595" s="252"/>
      <c r="AP2595" s="252"/>
      <c r="AQ2595" s="252"/>
      <c r="AR2595" s="252"/>
      <c r="AS2595" s="35">
        <f t="shared" si="245"/>
        <v>0</v>
      </c>
      <c r="AT2595" s="263"/>
      <c r="AU2595" s="268"/>
      <c r="AV2595" s="252"/>
      <c r="AW2595" s="310">
        <v>0</v>
      </c>
      <c r="AX2595" s="252"/>
      <c r="AY2595" s="252"/>
      <c r="AZ2595" s="252"/>
      <c r="BA2595" s="252"/>
      <c r="BB2595" s="44">
        <f t="shared" si="246"/>
        <v>0</v>
      </c>
      <c r="BC2595" s="310">
        <v>0</v>
      </c>
      <c r="BD2595" s="252"/>
      <c r="BE2595" s="268"/>
      <c r="BF2595" s="268"/>
      <c r="BG2595" s="268"/>
      <c r="BH2595" s="310"/>
      <c r="BI2595" s="268"/>
      <c r="BJ2595" s="317"/>
      <c r="BK2595" s="252"/>
      <c r="BL2595" s="252"/>
      <c r="BM2595" s="310"/>
      <c r="BN2595" s="268"/>
      <c r="BO2595" s="252"/>
      <c r="BP2595" s="268"/>
      <c r="BQ2595" s="268"/>
      <c r="BR2595" s="263"/>
      <c r="BS2595" s="268"/>
      <c r="BT2595" s="252"/>
      <c r="BU2595" s="252"/>
      <c r="BV2595" s="263"/>
      <c r="BW2595" s="268"/>
      <c r="BX2595" s="252"/>
      <c r="BY2595" s="252"/>
      <c r="BZ2595" s="263"/>
      <c r="CA2595" s="268"/>
      <c r="CB2595" s="252"/>
      <c r="CC2595" s="252"/>
      <c r="CD2595" s="252"/>
      <c r="CE2595" s="252"/>
    </row>
    <row r="2596" spans="2:83">
      <c r="B2596" s="297">
        <v>17</v>
      </c>
      <c r="C2596" s="338">
        <v>3405108</v>
      </c>
      <c r="D2596" s="339">
        <v>1</v>
      </c>
      <c r="E2596" s="340" t="s">
        <v>2024</v>
      </c>
      <c r="F2596" s="341" t="s">
        <v>9813</v>
      </c>
      <c r="G2596" s="341"/>
      <c r="H2596" s="341"/>
      <c r="I2596" s="341"/>
      <c r="J2596" s="340" t="s">
        <v>9814</v>
      </c>
      <c r="K2596" s="340" t="s">
        <v>1704</v>
      </c>
      <c r="L2596" s="340" t="s">
        <v>447</v>
      </c>
      <c r="M2596" s="342" t="s">
        <v>153</v>
      </c>
      <c r="N2596" s="343">
        <v>40503</v>
      </c>
      <c r="O2596" s="342" t="s">
        <v>222</v>
      </c>
      <c r="P2596" s="345">
        <v>44400000</v>
      </c>
      <c r="Q2596" s="345">
        <v>44305559.890000001</v>
      </c>
      <c r="R2596" s="345"/>
      <c r="S2596" s="345">
        <v>36901101.890000001</v>
      </c>
      <c r="T2596" s="342" t="s">
        <v>60</v>
      </c>
      <c r="U2596" s="350">
        <v>5.665</v>
      </c>
      <c r="V2596" s="504">
        <v>3.0630000000000001E-2</v>
      </c>
      <c r="W2596" s="504">
        <v>0.02</v>
      </c>
      <c r="X2596" s="311">
        <v>5.6343699999999997</v>
      </c>
      <c r="Y2596" s="346">
        <v>39149</v>
      </c>
      <c r="Z2596" s="512">
        <f t="shared" si="241"/>
        <v>566.5</v>
      </c>
      <c r="AA2596" s="512">
        <f t="shared" si="242"/>
        <v>3.0630000000000002</v>
      </c>
      <c r="AB2596" s="512">
        <f t="shared" si="243"/>
        <v>2</v>
      </c>
      <c r="AC2596" s="512">
        <f t="shared" si="244"/>
        <v>563.43700000000001</v>
      </c>
      <c r="AD2596" s="344">
        <v>360</v>
      </c>
      <c r="AE2596" s="344">
        <v>0</v>
      </c>
      <c r="AF2596" s="344">
        <v>2</v>
      </c>
      <c r="AG2596" s="344">
        <v>118</v>
      </c>
      <c r="AH2596" s="346">
        <v>42826</v>
      </c>
      <c r="AI2596" s="344" t="s">
        <v>61</v>
      </c>
      <c r="AJ2596" s="344" t="s">
        <v>9741</v>
      </c>
      <c r="AK2596" s="295"/>
      <c r="AL2596" s="347" t="s">
        <v>9742</v>
      </c>
      <c r="AM2596" s="297" t="s">
        <v>5412</v>
      </c>
      <c r="AN2596" s="297">
        <v>17</v>
      </c>
      <c r="AO2596" s="297"/>
      <c r="AP2596" s="297"/>
      <c r="AQ2596" s="344">
        <v>3405108</v>
      </c>
      <c r="AR2596" s="339">
        <v>1</v>
      </c>
      <c r="AS2596" s="35">
        <f t="shared" si="245"/>
        <v>7982.9837639639645</v>
      </c>
      <c r="AT2596" s="341" t="s">
        <v>9813</v>
      </c>
      <c r="AU2596" s="345">
        <v>55500000</v>
      </c>
      <c r="AV2596" s="346">
        <v>39479</v>
      </c>
      <c r="AW2596" s="489">
        <v>79.829837639639649</v>
      </c>
      <c r="AX2596" s="344">
        <v>2006</v>
      </c>
      <c r="AY2596" s="344"/>
      <c r="AZ2596" s="348">
        <v>217479</v>
      </c>
      <c r="BA2596" s="347" t="s">
        <v>226</v>
      </c>
      <c r="BB2596" s="44">
        <f t="shared" si="246"/>
        <v>10000</v>
      </c>
      <c r="BC2596" s="515">
        <v>100</v>
      </c>
      <c r="BD2596" s="349">
        <v>39143</v>
      </c>
      <c r="BE2596" s="345">
        <v>4189536.11</v>
      </c>
      <c r="BF2596" s="345">
        <v>648021.76000000001</v>
      </c>
      <c r="BG2596" s="345">
        <v>3541514.34</v>
      </c>
      <c r="BH2596" s="350">
        <v>1.1219296164998649</v>
      </c>
      <c r="BI2596" s="345">
        <v>21747.9</v>
      </c>
      <c r="BJ2596" s="302">
        <v>0.1</v>
      </c>
      <c r="BK2596" s="351"/>
      <c r="BL2596" s="304"/>
      <c r="BM2596" s="350"/>
      <c r="BN2596" s="345"/>
      <c r="BO2596" s="352"/>
      <c r="BP2596" s="345"/>
      <c r="BQ2596" s="345"/>
      <c r="BR2596" s="353" t="s">
        <v>9815</v>
      </c>
      <c r="BS2596" s="345">
        <v>60000</v>
      </c>
      <c r="BT2596" s="354">
        <v>0.2758887064958</v>
      </c>
      <c r="BU2596" s="346">
        <v>42674</v>
      </c>
      <c r="BV2596" s="355" t="s">
        <v>2924</v>
      </c>
      <c r="BW2596" s="345">
        <v>59386</v>
      </c>
      <c r="BX2596" s="354">
        <v>0.27306544539932598</v>
      </c>
      <c r="BY2596" s="346">
        <v>44377</v>
      </c>
      <c r="BZ2596" s="355" t="s">
        <v>2250</v>
      </c>
      <c r="CA2596" s="345">
        <v>19000</v>
      </c>
      <c r="CB2596" s="354">
        <v>8.7364757057003195E-2</v>
      </c>
      <c r="CC2596" s="356">
        <v>40847</v>
      </c>
      <c r="CD2596" s="357">
        <v>1.676092183321326E-2</v>
      </c>
      <c r="CE2596" s="357">
        <v>1.3964682504170307E-2</v>
      </c>
    </row>
    <row r="2597" spans="2:83">
      <c r="B2597" s="297">
        <v>18</v>
      </c>
      <c r="C2597" s="338">
        <v>3405767</v>
      </c>
      <c r="D2597" s="339">
        <v>1</v>
      </c>
      <c r="E2597" s="340" t="s">
        <v>2024</v>
      </c>
      <c r="F2597" s="341" t="s">
        <v>9816</v>
      </c>
      <c r="G2597" s="341"/>
      <c r="H2597" s="341"/>
      <c r="I2597" s="341"/>
      <c r="J2597" s="340" t="s">
        <v>9817</v>
      </c>
      <c r="K2597" s="340" t="s">
        <v>1984</v>
      </c>
      <c r="L2597" s="340" t="s">
        <v>1984</v>
      </c>
      <c r="M2597" s="342" t="s">
        <v>138</v>
      </c>
      <c r="N2597" s="343">
        <v>34231</v>
      </c>
      <c r="O2597" s="342" t="s">
        <v>222</v>
      </c>
      <c r="P2597" s="345">
        <v>40425230</v>
      </c>
      <c r="Q2597" s="345">
        <v>40425230</v>
      </c>
      <c r="R2597" s="345"/>
      <c r="S2597" s="345">
        <v>40425230</v>
      </c>
      <c r="T2597" s="342" t="s">
        <v>223</v>
      </c>
      <c r="U2597" s="350">
        <v>5.4475000000000007</v>
      </c>
      <c r="V2597" s="504">
        <v>3.0630000000000001E-2</v>
      </c>
      <c r="W2597" s="504">
        <v>0.02</v>
      </c>
      <c r="X2597" s="311">
        <v>5.4168700000000003</v>
      </c>
      <c r="Y2597" s="346">
        <v>39140</v>
      </c>
      <c r="Z2597" s="512">
        <f t="shared" si="241"/>
        <v>544.75000000000011</v>
      </c>
      <c r="AA2597" s="512">
        <f t="shared" si="242"/>
        <v>3.0630000000000002</v>
      </c>
      <c r="AB2597" s="512">
        <f t="shared" si="243"/>
        <v>2</v>
      </c>
      <c r="AC2597" s="512">
        <f t="shared" si="244"/>
        <v>541.68700000000001</v>
      </c>
      <c r="AD2597" s="344">
        <v>0</v>
      </c>
      <c r="AE2597" s="344">
        <v>120</v>
      </c>
      <c r="AF2597" s="344">
        <v>3</v>
      </c>
      <c r="AG2597" s="344">
        <v>117</v>
      </c>
      <c r="AH2597" s="346">
        <v>42795</v>
      </c>
      <c r="AI2597" s="344" t="s">
        <v>61</v>
      </c>
      <c r="AJ2597" s="344" t="s">
        <v>9771</v>
      </c>
      <c r="AK2597" s="295"/>
      <c r="AL2597" s="347" t="s">
        <v>9772</v>
      </c>
      <c r="AM2597" s="297" t="s">
        <v>5412</v>
      </c>
      <c r="AN2597" s="297">
        <v>18</v>
      </c>
      <c r="AO2597" s="297"/>
      <c r="AP2597" s="297"/>
      <c r="AQ2597" s="344">
        <v>3405767</v>
      </c>
      <c r="AR2597" s="339">
        <v>1</v>
      </c>
      <c r="AS2597" s="35">
        <f t="shared" si="245"/>
        <v>6573.2081300813006</v>
      </c>
      <c r="AT2597" s="341" t="s">
        <v>9816</v>
      </c>
      <c r="AU2597" s="345">
        <v>61500000</v>
      </c>
      <c r="AV2597" s="346">
        <v>39119</v>
      </c>
      <c r="AW2597" s="489">
        <v>65.732081300813007</v>
      </c>
      <c r="AX2597" s="344">
        <v>1999</v>
      </c>
      <c r="AY2597" s="344"/>
      <c r="AZ2597" s="348">
        <v>324213</v>
      </c>
      <c r="BA2597" s="347" t="s">
        <v>226</v>
      </c>
      <c r="BB2597" s="44">
        <f t="shared" si="246"/>
        <v>9850</v>
      </c>
      <c r="BC2597" s="517">
        <v>98.5</v>
      </c>
      <c r="BD2597" s="349">
        <v>39142</v>
      </c>
      <c r="BE2597" s="345">
        <v>4958056.47</v>
      </c>
      <c r="BF2597" s="345">
        <v>1547524.25</v>
      </c>
      <c r="BG2597" s="345">
        <v>3410532.21</v>
      </c>
      <c r="BH2597" s="350">
        <v>1.4582217310491545</v>
      </c>
      <c r="BI2597" s="345">
        <v>48631.95</v>
      </c>
      <c r="BJ2597" s="302">
        <v>0.15</v>
      </c>
      <c r="BK2597" s="351" t="s">
        <v>276</v>
      </c>
      <c r="BL2597" s="304">
        <v>39082</v>
      </c>
      <c r="BM2597" s="350">
        <v>3142435.11</v>
      </c>
      <c r="BN2597" s="345">
        <v>3142435.11</v>
      </c>
      <c r="BO2597" s="352">
        <v>38717</v>
      </c>
      <c r="BP2597" s="345">
        <v>3322124.75</v>
      </c>
      <c r="BQ2597" s="345">
        <v>3322124.75</v>
      </c>
      <c r="BR2597" s="353" t="s">
        <v>9818</v>
      </c>
      <c r="BS2597" s="345">
        <v>51420</v>
      </c>
      <c r="BT2597" s="354">
        <v>0.15859943925752501</v>
      </c>
      <c r="BU2597" s="346">
        <v>42035</v>
      </c>
      <c r="BV2597" s="355" t="s">
        <v>6393</v>
      </c>
      <c r="BW2597" s="345">
        <v>40000</v>
      </c>
      <c r="BX2597" s="354">
        <v>0.12337568203619199</v>
      </c>
      <c r="BY2597" s="346">
        <v>40209</v>
      </c>
      <c r="BZ2597" s="355" t="s">
        <v>5554</v>
      </c>
      <c r="CA2597" s="345">
        <v>38165</v>
      </c>
      <c r="CB2597" s="354">
        <v>0.117715822622782</v>
      </c>
      <c r="CC2597" s="356">
        <v>40056</v>
      </c>
      <c r="CD2597" s="357">
        <v>1.5292981779304802E-2</v>
      </c>
      <c r="CE2597" s="357">
        <v>1.2741640180366552E-2</v>
      </c>
    </row>
    <row r="2598" spans="2:83">
      <c r="B2598" s="297">
        <v>19</v>
      </c>
      <c r="C2598" s="338">
        <v>3405769</v>
      </c>
      <c r="D2598" s="339">
        <v>1</v>
      </c>
      <c r="E2598" s="340" t="s">
        <v>2024</v>
      </c>
      <c r="F2598" s="341" t="s">
        <v>854</v>
      </c>
      <c r="G2598" s="341"/>
      <c r="H2598" s="341"/>
      <c r="I2598" s="341"/>
      <c r="J2598" s="340" t="s">
        <v>9819</v>
      </c>
      <c r="K2598" s="340" t="s">
        <v>9820</v>
      </c>
      <c r="L2598" s="362" t="s">
        <v>2166</v>
      </c>
      <c r="M2598" s="342" t="s">
        <v>69</v>
      </c>
      <c r="N2598" s="343">
        <v>30096</v>
      </c>
      <c r="O2598" s="342" t="s">
        <v>222</v>
      </c>
      <c r="P2598" s="345">
        <v>30458783</v>
      </c>
      <c r="Q2598" s="345">
        <v>30458783</v>
      </c>
      <c r="R2598" s="345"/>
      <c r="S2598" s="345">
        <v>30458783</v>
      </c>
      <c r="T2598" s="342" t="s">
        <v>223</v>
      </c>
      <c r="U2598" s="350">
        <v>5.4475000000000007</v>
      </c>
      <c r="V2598" s="504">
        <v>3.0630000000000001E-2</v>
      </c>
      <c r="W2598" s="504">
        <v>0.02</v>
      </c>
      <c r="X2598" s="311">
        <v>5.4168700000000003</v>
      </c>
      <c r="Y2598" s="346">
        <v>39140</v>
      </c>
      <c r="Z2598" s="512">
        <f t="shared" si="241"/>
        <v>544.75000000000011</v>
      </c>
      <c r="AA2598" s="512">
        <f t="shared" si="242"/>
        <v>3.0630000000000002</v>
      </c>
      <c r="AB2598" s="512">
        <f t="shared" si="243"/>
        <v>2</v>
      </c>
      <c r="AC2598" s="512">
        <f t="shared" si="244"/>
        <v>541.68700000000001</v>
      </c>
      <c r="AD2598" s="344">
        <v>0</v>
      </c>
      <c r="AE2598" s="344">
        <v>120</v>
      </c>
      <c r="AF2598" s="344">
        <v>3</v>
      </c>
      <c r="AG2598" s="344">
        <v>117</v>
      </c>
      <c r="AH2598" s="346">
        <v>42795</v>
      </c>
      <c r="AI2598" s="344" t="s">
        <v>61</v>
      </c>
      <c r="AJ2598" s="344" t="s">
        <v>9771</v>
      </c>
      <c r="AK2598" s="295"/>
      <c r="AL2598" s="363" t="s">
        <v>9772</v>
      </c>
      <c r="AM2598" s="297" t="s">
        <v>5412</v>
      </c>
      <c r="AN2598" s="297">
        <v>19</v>
      </c>
      <c r="AO2598" s="297"/>
      <c r="AP2598" s="297"/>
      <c r="AQ2598" s="344">
        <v>3405769</v>
      </c>
      <c r="AR2598" s="339">
        <v>1</v>
      </c>
      <c r="AS2598" s="35">
        <f t="shared" si="245"/>
        <v>6592.8101731601728</v>
      </c>
      <c r="AT2598" s="341" t="s">
        <v>854</v>
      </c>
      <c r="AU2598" s="345">
        <v>46200000</v>
      </c>
      <c r="AV2598" s="346">
        <v>39113</v>
      </c>
      <c r="AW2598" s="489">
        <v>65.928101731601728</v>
      </c>
      <c r="AX2598" s="344">
        <v>1997</v>
      </c>
      <c r="AY2598" s="344"/>
      <c r="AZ2598" s="348">
        <v>282137</v>
      </c>
      <c r="BA2598" s="347" t="s">
        <v>226</v>
      </c>
      <c r="BB2598" s="44">
        <f t="shared" si="246"/>
        <v>9770</v>
      </c>
      <c r="BC2598" s="517">
        <v>97.7</v>
      </c>
      <c r="BD2598" s="349">
        <v>39142</v>
      </c>
      <c r="BE2598" s="345">
        <v>4039693.49</v>
      </c>
      <c r="BF2598" s="345">
        <v>1028408.73</v>
      </c>
      <c r="BG2598" s="345">
        <v>3011284.75</v>
      </c>
      <c r="BH2598" s="350">
        <v>1.7034061782078589</v>
      </c>
      <c r="BI2598" s="345">
        <v>42320.55</v>
      </c>
      <c r="BJ2598" s="302">
        <v>0.15</v>
      </c>
      <c r="BK2598" s="351" t="s">
        <v>276</v>
      </c>
      <c r="BL2598" s="304">
        <v>39082</v>
      </c>
      <c r="BM2598" s="350">
        <v>2923123.78</v>
      </c>
      <c r="BN2598" s="345">
        <v>2923123.78</v>
      </c>
      <c r="BO2598" s="304">
        <v>38717</v>
      </c>
      <c r="BP2598" s="345">
        <v>3023670.71</v>
      </c>
      <c r="BQ2598" s="345">
        <v>3023670.71</v>
      </c>
      <c r="BR2598" s="353" t="s">
        <v>9821</v>
      </c>
      <c r="BS2598" s="345">
        <v>50000</v>
      </c>
      <c r="BT2598" s="354">
        <v>0.17721886884740401</v>
      </c>
      <c r="BU2598" s="346">
        <v>39325</v>
      </c>
      <c r="BV2598" s="355" t="s">
        <v>6400</v>
      </c>
      <c r="BW2598" s="345">
        <v>48134</v>
      </c>
      <c r="BX2598" s="354">
        <v>0.170605060662019</v>
      </c>
      <c r="BY2598" s="346">
        <v>39478</v>
      </c>
      <c r="BZ2598" s="355" t="s">
        <v>9822</v>
      </c>
      <c r="CA2598" s="345">
        <v>45970</v>
      </c>
      <c r="CB2598" s="354">
        <v>0.16293502801830301</v>
      </c>
      <c r="CC2598" s="356">
        <v>40574</v>
      </c>
      <c r="CD2598" s="357">
        <v>1.1522645967352538E-2</v>
      </c>
      <c r="CE2598" s="357">
        <v>9.6003128075675924E-3</v>
      </c>
    </row>
    <row r="2599" spans="2:83">
      <c r="B2599" s="297">
        <v>20</v>
      </c>
      <c r="C2599" s="338">
        <v>3402385</v>
      </c>
      <c r="D2599" s="339">
        <v>1</v>
      </c>
      <c r="E2599" s="340" t="s">
        <v>2024</v>
      </c>
      <c r="F2599" s="341" t="s">
        <v>9823</v>
      </c>
      <c r="G2599" s="341"/>
      <c r="H2599" s="341"/>
      <c r="I2599" s="341"/>
      <c r="J2599" s="340" t="s">
        <v>9824</v>
      </c>
      <c r="K2599" s="340" t="s">
        <v>692</v>
      </c>
      <c r="L2599" s="340" t="s">
        <v>692</v>
      </c>
      <c r="M2599" s="342" t="s">
        <v>355</v>
      </c>
      <c r="N2599" s="343">
        <v>10454</v>
      </c>
      <c r="O2599" s="289" t="s">
        <v>468</v>
      </c>
      <c r="P2599" s="345">
        <v>30000000</v>
      </c>
      <c r="Q2599" s="345">
        <v>29940840.52</v>
      </c>
      <c r="R2599" s="345"/>
      <c r="S2599" s="345">
        <v>25240063.260000002</v>
      </c>
      <c r="T2599" s="342" t="s">
        <v>60</v>
      </c>
      <c r="U2599" s="350">
        <v>5.66</v>
      </c>
      <c r="V2599" s="504">
        <v>3.0630000000000001E-2</v>
      </c>
      <c r="W2599" s="504">
        <v>0.02</v>
      </c>
      <c r="X2599" s="311">
        <v>5.6293699999999998</v>
      </c>
      <c r="Y2599" s="346">
        <v>39147</v>
      </c>
      <c r="Z2599" s="512">
        <f t="shared" si="241"/>
        <v>566</v>
      </c>
      <c r="AA2599" s="512">
        <f t="shared" si="242"/>
        <v>3.0630000000000002</v>
      </c>
      <c r="AB2599" s="512">
        <f t="shared" si="243"/>
        <v>2</v>
      </c>
      <c r="AC2599" s="512">
        <f t="shared" si="244"/>
        <v>562.93700000000001</v>
      </c>
      <c r="AD2599" s="344">
        <v>360</v>
      </c>
      <c r="AE2599" s="344">
        <v>0</v>
      </c>
      <c r="AF2599" s="344">
        <v>2</v>
      </c>
      <c r="AG2599" s="344">
        <v>118</v>
      </c>
      <c r="AH2599" s="346">
        <v>42826</v>
      </c>
      <c r="AI2599" s="344" t="s">
        <v>61</v>
      </c>
      <c r="AJ2599" s="344" t="s">
        <v>61</v>
      </c>
      <c r="AK2599" s="295"/>
      <c r="AL2599" s="347" t="s">
        <v>750</v>
      </c>
      <c r="AM2599" s="297"/>
      <c r="AN2599" s="297">
        <v>20</v>
      </c>
      <c r="AO2599" s="297"/>
      <c r="AP2599" s="297"/>
      <c r="AQ2599" s="344">
        <v>3402385</v>
      </c>
      <c r="AR2599" s="339">
        <v>1</v>
      </c>
      <c r="AS2599" s="35">
        <f t="shared" si="245"/>
        <v>4829.1678258064512</v>
      </c>
      <c r="AT2599" s="341" t="s">
        <v>9823</v>
      </c>
      <c r="AU2599" s="345">
        <v>62000000</v>
      </c>
      <c r="AV2599" s="346">
        <v>39022</v>
      </c>
      <c r="AW2599" s="489">
        <v>48.291678258064515</v>
      </c>
      <c r="AX2599" s="344">
        <v>1997</v>
      </c>
      <c r="AY2599" s="344"/>
      <c r="AZ2599" s="348">
        <v>1551546</v>
      </c>
      <c r="BA2599" s="347" t="s">
        <v>226</v>
      </c>
      <c r="BB2599" s="44">
        <f t="shared" si="246"/>
        <v>10000</v>
      </c>
      <c r="BC2599" s="517">
        <v>100</v>
      </c>
      <c r="BD2599" s="349">
        <v>39147</v>
      </c>
      <c r="BE2599" s="345">
        <v>5587366.0300000003</v>
      </c>
      <c r="BF2599" s="345">
        <v>1363873.66</v>
      </c>
      <c r="BG2599" s="345">
        <v>4223492.37</v>
      </c>
      <c r="BH2599" s="350">
        <v>2.0302078017457617</v>
      </c>
      <c r="BI2599" s="345">
        <v>0</v>
      </c>
      <c r="BJ2599" s="302">
        <v>0</v>
      </c>
      <c r="BK2599" s="351" t="s">
        <v>3572</v>
      </c>
      <c r="BL2599" s="352">
        <v>39021</v>
      </c>
      <c r="BM2599" s="350">
        <v>2522482</v>
      </c>
      <c r="BN2599" s="345">
        <v>2522482</v>
      </c>
      <c r="BO2599" s="352">
        <v>38717</v>
      </c>
      <c r="BP2599" s="345">
        <v>2572752</v>
      </c>
      <c r="BQ2599" s="345">
        <v>2572752</v>
      </c>
      <c r="BR2599" s="353" t="s">
        <v>9825</v>
      </c>
      <c r="BS2599" s="345">
        <v>698790</v>
      </c>
      <c r="BT2599" s="354">
        <v>0.45038303730601598</v>
      </c>
      <c r="BU2599" s="346">
        <v>70401</v>
      </c>
      <c r="BV2599" s="355" t="s">
        <v>9826</v>
      </c>
      <c r="BW2599" s="345">
        <v>447212</v>
      </c>
      <c r="BX2599" s="354">
        <v>0.288236378425132</v>
      </c>
      <c r="BY2599" s="346">
        <v>46568</v>
      </c>
      <c r="BZ2599" s="355" t="s">
        <v>9827</v>
      </c>
      <c r="CA2599" s="345">
        <v>405544</v>
      </c>
      <c r="CB2599" s="354">
        <v>0.26138058426885202</v>
      </c>
      <c r="CC2599" s="356">
        <v>64650</v>
      </c>
      <c r="CD2599" s="357">
        <v>1.1326706824659524E-2</v>
      </c>
      <c r="CE2599" s="357">
        <v>9.4370623643595577E-3</v>
      </c>
    </row>
    <row r="2600" spans="2:83">
      <c r="B2600" s="297">
        <v>21</v>
      </c>
      <c r="C2600" s="338">
        <v>3405771</v>
      </c>
      <c r="D2600" s="339">
        <v>1</v>
      </c>
      <c r="E2600" s="340" t="s">
        <v>2024</v>
      </c>
      <c r="F2600" s="341" t="s">
        <v>9828</v>
      </c>
      <c r="G2600" s="341"/>
      <c r="H2600" s="341"/>
      <c r="I2600" s="341"/>
      <c r="J2600" s="340" t="s">
        <v>9829</v>
      </c>
      <c r="K2600" s="340" t="s">
        <v>1435</v>
      </c>
      <c r="L2600" s="340" t="s">
        <v>115</v>
      </c>
      <c r="M2600" s="342" t="s">
        <v>189</v>
      </c>
      <c r="N2600" s="343">
        <v>35242</v>
      </c>
      <c r="O2600" s="342" t="s">
        <v>222</v>
      </c>
      <c r="P2600" s="345">
        <v>28116029</v>
      </c>
      <c r="Q2600" s="345">
        <v>28116029</v>
      </c>
      <c r="R2600" s="345"/>
      <c r="S2600" s="345">
        <v>28116029</v>
      </c>
      <c r="T2600" s="342" t="s">
        <v>223</v>
      </c>
      <c r="U2600" s="350">
        <v>5.4475000000000007</v>
      </c>
      <c r="V2600" s="504">
        <v>3.0630000000000001E-2</v>
      </c>
      <c r="W2600" s="504">
        <v>0.02</v>
      </c>
      <c r="X2600" s="311">
        <v>5.4168700000000003</v>
      </c>
      <c r="Y2600" s="346">
        <v>39140</v>
      </c>
      <c r="Z2600" s="512">
        <f t="shared" si="241"/>
        <v>544.75000000000011</v>
      </c>
      <c r="AA2600" s="512">
        <f t="shared" si="242"/>
        <v>3.0630000000000002</v>
      </c>
      <c r="AB2600" s="512">
        <f t="shared" si="243"/>
        <v>2</v>
      </c>
      <c r="AC2600" s="512">
        <f t="shared" si="244"/>
        <v>541.68700000000001</v>
      </c>
      <c r="AD2600" s="344">
        <v>0</v>
      </c>
      <c r="AE2600" s="344">
        <v>120</v>
      </c>
      <c r="AF2600" s="344">
        <v>3</v>
      </c>
      <c r="AG2600" s="344">
        <v>117</v>
      </c>
      <c r="AH2600" s="346">
        <v>42795</v>
      </c>
      <c r="AI2600" s="344" t="s">
        <v>61</v>
      </c>
      <c r="AJ2600" s="344" t="s">
        <v>9771</v>
      </c>
      <c r="AK2600" s="295"/>
      <c r="AL2600" s="363" t="s">
        <v>9772</v>
      </c>
      <c r="AM2600" s="297" t="s">
        <v>5412</v>
      </c>
      <c r="AN2600" s="297">
        <v>21</v>
      </c>
      <c r="AO2600" s="297"/>
      <c r="AP2600" s="297"/>
      <c r="AQ2600" s="344">
        <v>3405771</v>
      </c>
      <c r="AR2600" s="339">
        <v>1</v>
      </c>
      <c r="AS2600" s="35">
        <f t="shared" si="245"/>
        <v>6662.5661137440757</v>
      </c>
      <c r="AT2600" s="341" t="s">
        <v>9828</v>
      </c>
      <c r="AU2600" s="345">
        <v>42200000</v>
      </c>
      <c r="AV2600" s="346">
        <v>39120</v>
      </c>
      <c r="AW2600" s="489">
        <v>66.625661137440758</v>
      </c>
      <c r="AX2600" s="344">
        <v>2001</v>
      </c>
      <c r="AY2600" s="344"/>
      <c r="AZ2600" s="348">
        <v>172304</v>
      </c>
      <c r="BA2600" s="347" t="s">
        <v>226</v>
      </c>
      <c r="BB2600" s="44">
        <f t="shared" si="246"/>
        <v>9677</v>
      </c>
      <c r="BC2600" s="517">
        <v>96.77</v>
      </c>
      <c r="BD2600" s="349">
        <v>39142</v>
      </c>
      <c r="BE2600" s="345">
        <v>3348328.67</v>
      </c>
      <c r="BF2600" s="345">
        <v>796433.14</v>
      </c>
      <c r="BG2600" s="345">
        <v>2551895.52</v>
      </c>
      <c r="BH2600" s="350">
        <v>1.5839642137923144</v>
      </c>
      <c r="BI2600" s="345">
        <v>17230.400000000001</v>
      </c>
      <c r="BJ2600" s="302">
        <v>0.1</v>
      </c>
      <c r="BK2600" s="351" t="s">
        <v>276</v>
      </c>
      <c r="BL2600" s="304">
        <v>39082</v>
      </c>
      <c r="BM2600" s="350">
        <v>2477457.84</v>
      </c>
      <c r="BN2600" s="345">
        <v>2477457.84</v>
      </c>
      <c r="BO2600" s="304">
        <v>38717</v>
      </c>
      <c r="BP2600" s="345">
        <v>2493930.34</v>
      </c>
      <c r="BQ2600" s="345">
        <v>2493930.34</v>
      </c>
      <c r="BR2600" s="353" t="s">
        <v>2061</v>
      </c>
      <c r="BS2600" s="345">
        <v>45504</v>
      </c>
      <c r="BT2600" s="354">
        <v>0.26409137338657301</v>
      </c>
      <c r="BU2600" s="346">
        <v>42766</v>
      </c>
      <c r="BV2600" s="355" t="s">
        <v>2249</v>
      </c>
      <c r="BW2600" s="345">
        <v>35000</v>
      </c>
      <c r="BX2600" s="354">
        <v>0.20312935277184499</v>
      </c>
      <c r="BY2600" s="346">
        <v>40939</v>
      </c>
      <c r="BZ2600" s="355" t="s">
        <v>2925</v>
      </c>
      <c r="CA2600" s="345">
        <v>23942</v>
      </c>
      <c r="CB2600" s="354">
        <v>0.13895208468752901</v>
      </c>
      <c r="CC2600" s="356">
        <v>42582</v>
      </c>
      <c r="CD2600" s="357">
        <v>1.06363753330137E-2</v>
      </c>
      <c r="CE2600" s="357">
        <v>8.8618994825447172E-3</v>
      </c>
    </row>
    <row r="2601" spans="2:83">
      <c r="B2601" s="252">
        <v>22</v>
      </c>
      <c r="C2601" s="318">
        <v>3405757</v>
      </c>
      <c r="D2601" s="254">
        <v>1</v>
      </c>
      <c r="E2601" s="319" t="s">
        <v>2024</v>
      </c>
      <c r="F2601" s="320" t="s">
        <v>9830</v>
      </c>
      <c r="G2601" s="320"/>
      <c r="H2601" s="320"/>
      <c r="I2601" s="320"/>
      <c r="J2601" s="319" t="s">
        <v>9831</v>
      </c>
      <c r="K2601" s="319" t="s">
        <v>68</v>
      </c>
      <c r="L2601" s="319" t="s">
        <v>2166</v>
      </c>
      <c r="M2601" s="321" t="s">
        <v>69</v>
      </c>
      <c r="N2601" s="322">
        <v>30096</v>
      </c>
      <c r="O2601" s="321" t="s">
        <v>222</v>
      </c>
      <c r="P2601" s="324">
        <v>25818322</v>
      </c>
      <c r="Q2601" s="324">
        <v>25818322</v>
      </c>
      <c r="R2601" s="324"/>
      <c r="S2601" s="324">
        <v>25818322</v>
      </c>
      <c r="T2601" s="321" t="s">
        <v>223</v>
      </c>
      <c r="U2601" s="331">
        <v>5.4475000000000007</v>
      </c>
      <c r="V2601" s="503">
        <v>3.0630000000000001E-2</v>
      </c>
      <c r="W2601" s="503">
        <v>0.02</v>
      </c>
      <c r="X2601" s="310">
        <v>5.4168700000000003</v>
      </c>
      <c r="Y2601" s="325">
        <v>39140</v>
      </c>
      <c r="Z2601" s="512">
        <f t="shared" si="241"/>
        <v>544.75000000000011</v>
      </c>
      <c r="AA2601" s="512">
        <f t="shared" si="242"/>
        <v>3.0630000000000002</v>
      </c>
      <c r="AB2601" s="512">
        <f t="shared" si="243"/>
        <v>2</v>
      </c>
      <c r="AC2601" s="512">
        <f t="shared" si="244"/>
        <v>541.68700000000001</v>
      </c>
      <c r="AD2601" s="323">
        <v>0</v>
      </c>
      <c r="AE2601" s="323">
        <v>120</v>
      </c>
      <c r="AF2601" s="323">
        <v>3</v>
      </c>
      <c r="AG2601" s="323">
        <v>117</v>
      </c>
      <c r="AH2601" s="325">
        <v>42795</v>
      </c>
      <c r="AI2601" s="323" t="s">
        <v>61</v>
      </c>
      <c r="AJ2601" s="323" t="s">
        <v>9771</v>
      </c>
      <c r="AK2601" s="263"/>
      <c r="AL2601" s="364" t="s">
        <v>9772</v>
      </c>
      <c r="AM2601" s="252" t="s">
        <v>5412</v>
      </c>
      <c r="AN2601" s="252">
        <v>22</v>
      </c>
      <c r="AO2601" s="252"/>
      <c r="AP2601" s="252"/>
      <c r="AQ2601" s="323">
        <v>3405757</v>
      </c>
      <c r="AR2601" s="254">
        <v>1</v>
      </c>
      <c r="AS2601" s="35">
        <f t="shared" si="245"/>
        <v>6297.1517073170735</v>
      </c>
      <c r="AT2601" s="320" t="s">
        <v>9830</v>
      </c>
      <c r="AU2601" s="324">
        <v>41000000</v>
      </c>
      <c r="AV2601" s="325">
        <v>39113</v>
      </c>
      <c r="AW2601" s="488">
        <v>62.971517073170737</v>
      </c>
      <c r="AX2601" s="323">
        <v>1996</v>
      </c>
      <c r="AY2601" s="323"/>
      <c r="AZ2601" s="329">
        <v>335420</v>
      </c>
      <c r="BA2601" s="328" t="s">
        <v>226</v>
      </c>
      <c r="BB2601" s="44">
        <f t="shared" si="246"/>
        <v>10000</v>
      </c>
      <c r="BC2601" s="516">
        <v>100</v>
      </c>
      <c r="BD2601" s="330">
        <v>39142</v>
      </c>
      <c r="BE2601" s="324">
        <v>3513265.85</v>
      </c>
      <c r="BF2601" s="324">
        <v>953238.63</v>
      </c>
      <c r="BG2601" s="324">
        <v>2560027.21</v>
      </c>
      <c r="BH2601" s="331">
        <v>1.7129925619524531</v>
      </c>
      <c r="BI2601" s="324">
        <v>50313</v>
      </c>
      <c r="BJ2601" s="272">
        <v>0.15</v>
      </c>
      <c r="BK2601" s="332" t="s">
        <v>276</v>
      </c>
      <c r="BL2601" s="274">
        <v>39082</v>
      </c>
      <c r="BM2601" s="331">
        <v>2648684.48</v>
      </c>
      <c r="BN2601" s="324">
        <v>2648684.48</v>
      </c>
      <c r="BO2601" s="274">
        <v>38717</v>
      </c>
      <c r="BP2601" s="324">
        <v>2553154.17</v>
      </c>
      <c r="BQ2601" s="324">
        <v>2553154.17</v>
      </c>
      <c r="BR2601" s="334" t="s">
        <v>9791</v>
      </c>
      <c r="BS2601" s="324">
        <v>86584</v>
      </c>
      <c r="BT2601" s="335">
        <v>0.25813606821298701</v>
      </c>
      <c r="BU2601" s="325">
        <v>44592</v>
      </c>
      <c r="BV2601" s="336" t="s">
        <v>9832</v>
      </c>
      <c r="BW2601" s="324">
        <v>53000</v>
      </c>
      <c r="BX2601" s="335">
        <v>0.15801085206606599</v>
      </c>
      <c r="BY2601" s="325">
        <v>40574</v>
      </c>
      <c r="BZ2601" s="336" t="s">
        <v>9833</v>
      </c>
      <c r="CA2601" s="324">
        <v>43000</v>
      </c>
      <c r="CB2601" s="335">
        <v>0.128197483751714</v>
      </c>
      <c r="CC2601" s="337">
        <v>41670</v>
      </c>
      <c r="CD2601" s="280">
        <v>9.7671461094525451E-3</v>
      </c>
      <c r="CE2601" s="280">
        <v>8.1376845347532149E-3</v>
      </c>
    </row>
    <row r="2602" spans="2:83">
      <c r="B2602" s="252"/>
      <c r="C2602" s="318"/>
      <c r="D2602" s="254"/>
      <c r="E2602" s="319"/>
      <c r="F2602" s="320"/>
      <c r="G2602" s="320"/>
      <c r="H2602" s="320"/>
      <c r="I2602" s="320"/>
      <c r="J2602" s="319"/>
      <c r="K2602" s="319"/>
      <c r="L2602" s="319"/>
      <c r="M2602" s="321"/>
      <c r="N2602" s="322"/>
      <c r="O2602" s="321"/>
      <c r="P2602" s="324"/>
      <c r="Q2602" s="324"/>
      <c r="R2602" s="324"/>
      <c r="S2602" s="324"/>
      <c r="T2602" s="321"/>
      <c r="U2602" s="331">
        <v>0</v>
      </c>
      <c r="V2602" s="503">
        <v>0</v>
      </c>
      <c r="W2602" s="503">
        <v>0</v>
      </c>
      <c r="X2602" s="310">
        <v>0</v>
      </c>
      <c r="Y2602" s="325"/>
      <c r="Z2602" s="512">
        <f t="shared" si="241"/>
        <v>0</v>
      </c>
      <c r="AA2602" s="512">
        <f t="shared" si="242"/>
        <v>0</v>
      </c>
      <c r="AB2602" s="512">
        <f t="shared" si="243"/>
        <v>0</v>
      </c>
      <c r="AC2602" s="512">
        <f t="shared" si="244"/>
        <v>0</v>
      </c>
      <c r="AD2602" s="323"/>
      <c r="AE2602" s="323"/>
      <c r="AF2602" s="323"/>
      <c r="AG2602" s="323"/>
      <c r="AH2602" s="325"/>
      <c r="AI2602" s="323"/>
      <c r="AJ2602" s="323"/>
      <c r="AK2602" s="263"/>
      <c r="AL2602" s="364"/>
      <c r="AM2602" s="252"/>
      <c r="AN2602" s="252"/>
      <c r="AO2602" s="252"/>
      <c r="AP2602" s="252"/>
      <c r="AQ2602" s="323"/>
      <c r="AR2602" s="254"/>
      <c r="AS2602" s="35">
        <f t="shared" si="245"/>
        <v>0</v>
      </c>
      <c r="AT2602" s="320"/>
      <c r="AU2602" s="324"/>
      <c r="AV2602" s="325"/>
      <c r="AW2602" s="488">
        <v>0</v>
      </c>
      <c r="AX2602" s="323"/>
      <c r="AY2602" s="323"/>
      <c r="AZ2602" s="329"/>
      <c r="BA2602" s="328"/>
      <c r="BB2602" s="44">
        <f t="shared" si="246"/>
        <v>0</v>
      </c>
      <c r="BC2602" s="516">
        <v>0</v>
      </c>
      <c r="BD2602" s="330"/>
      <c r="BE2602" s="324"/>
      <c r="BF2602" s="324"/>
      <c r="BG2602" s="324"/>
      <c r="BH2602" s="331"/>
      <c r="BI2602" s="324"/>
      <c r="BJ2602" s="272"/>
      <c r="BK2602" s="332"/>
      <c r="BL2602" s="274"/>
      <c r="BM2602" s="331"/>
      <c r="BN2602" s="324"/>
      <c r="BO2602" s="274"/>
      <c r="BP2602" s="324"/>
      <c r="BQ2602" s="324"/>
      <c r="BR2602" s="334"/>
      <c r="BS2602" s="324"/>
      <c r="BT2602" s="335"/>
      <c r="BU2602" s="325"/>
      <c r="BV2602" s="336"/>
      <c r="BW2602" s="324"/>
      <c r="BX2602" s="335"/>
      <c r="BY2602" s="325"/>
      <c r="BZ2602" s="336"/>
      <c r="CA2602" s="324"/>
      <c r="CB2602" s="335"/>
      <c r="CC2602" s="337"/>
      <c r="CD2602" s="280"/>
      <c r="CE2602" s="280"/>
    </row>
    <row r="2603" spans="2:83">
      <c r="B2603" s="252"/>
      <c r="C2603" s="253" t="s">
        <v>9834</v>
      </c>
      <c r="D2603" s="266">
        <v>1</v>
      </c>
      <c r="E2603" s="255" t="s">
        <v>2047</v>
      </c>
      <c r="F2603" s="256" t="s">
        <v>8872</v>
      </c>
      <c r="G2603" s="256"/>
      <c r="H2603" s="256"/>
      <c r="I2603" s="256"/>
      <c r="J2603" s="255" t="s">
        <v>364</v>
      </c>
      <c r="K2603" s="255" t="s">
        <v>364</v>
      </c>
      <c r="L2603" s="255" t="s">
        <v>364</v>
      </c>
      <c r="M2603" s="257" t="s">
        <v>364</v>
      </c>
      <c r="N2603" s="258" t="s">
        <v>364</v>
      </c>
      <c r="O2603" s="257" t="s">
        <v>222</v>
      </c>
      <c r="P2603" s="265">
        <v>25304000</v>
      </c>
      <c r="Q2603" s="265">
        <v>25304000</v>
      </c>
      <c r="R2603" s="265"/>
      <c r="S2603" s="265">
        <v>24920383.59</v>
      </c>
      <c r="T2603" s="257"/>
      <c r="U2603" s="271">
        <v>0</v>
      </c>
      <c r="V2603" s="503">
        <v>0</v>
      </c>
      <c r="W2603" s="503">
        <v>0</v>
      </c>
      <c r="X2603" s="310">
        <v>0</v>
      </c>
      <c r="Y2603" s="261"/>
      <c r="Z2603" s="512">
        <f t="shared" si="241"/>
        <v>0</v>
      </c>
      <c r="AA2603" s="512">
        <f t="shared" si="242"/>
        <v>0</v>
      </c>
      <c r="AB2603" s="512">
        <f t="shared" si="243"/>
        <v>0</v>
      </c>
      <c r="AC2603" s="512">
        <f t="shared" si="244"/>
        <v>0</v>
      </c>
      <c r="AD2603" s="259"/>
      <c r="AE2603" s="259"/>
      <c r="AF2603" s="259"/>
      <c r="AG2603" s="259"/>
      <c r="AH2603" s="261"/>
      <c r="AI2603" s="259"/>
      <c r="AJ2603" s="259"/>
      <c r="AK2603" s="263"/>
      <c r="AL2603" s="264"/>
      <c r="AM2603" s="252"/>
      <c r="AN2603" s="252"/>
      <c r="AO2603" s="252"/>
      <c r="AP2603" s="252"/>
      <c r="AQ2603" s="259" t="s">
        <v>9834</v>
      </c>
      <c r="AR2603" s="266">
        <v>1</v>
      </c>
      <c r="AS2603" s="35">
        <f t="shared" si="245"/>
        <v>7960.0000000000009</v>
      </c>
      <c r="AT2603" s="256" t="s">
        <v>8872</v>
      </c>
      <c r="AU2603" s="265">
        <v>31800000</v>
      </c>
      <c r="AV2603" s="261">
        <v>39022</v>
      </c>
      <c r="AW2603" s="486">
        <v>79.600000000000009</v>
      </c>
      <c r="AX2603" s="259" t="s">
        <v>364</v>
      </c>
      <c r="AY2603" s="259"/>
      <c r="AZ2603" s="267">
        <v>67594</v>
      </c>
      <c r="BA2603" s="264" t="s">
        <v>226</v>
      </c>
      <c r="BB2603" s="44">
        <f t="shared" si="246"/>
        <v>0</v>
      </c>
      <c r="BC2603" s="514">
        <v>0</v>
      </c>
      <c r="BD2603" s="269"/>
      <c r="BE2603" s="270"/>
      <c r="BF2603" s="270"/>
      <c r="BG2603" s="270"/>
      <c r="BH2603" s="271">
        <v>1.35</v>
      </c>
      <c r="BI2603" s="270"/>
      <c r="BJ2603" s="272"/>
      <c r="BK2603" s="273"/>
      <c r="BL2603" s="274"/>
      <c r="BM2603" s="271"/>
      <c r="BN2603" s="270"/>
      <c r="BO2603" s="274"/>
      <c r="BP2603" s="270"/>
      <c r="BQ2603" s="270"/>
      <c r="BR2603" s="275"/>
      <c r="BS2603" s="270"/>
      <c r="BT2603" s="276"/>
      <c r="BU2603" s="261"/>
      <c r="BV2603" s="277"/>
      <c r="BW2603" s="270"/>
      <c r="BX2603" s="276"/>
      <c r="BY2603" s="261"/>
      <c r="BZ2603" s="277"/>
      <c r="CA2603" s="270"/>
      <c r="CB2603" s="276"/>
      <c r="CC2603" s="279"/>
      <c r="CD2603" s="283">
        <v>9.5725766048462488E-3</v>
      </c>
      <c r="CE2603" s="283">
        <v>7.9755752317054278E-3</v>
      </c>
    </row>
    <row r="2604" spans="2:83">
      <c r="B2604" s="252">
        <v>23</v>
      </c>
      <c r="C2604" s="253">
        <v>49148</v>
      </c>
      <c r="D2604" s="254">
        <v>1</v>
      </c>
      <c r="E2604" s="255" t="s">
        <v>2047</v>
      </c>
      <c r="F2604" s="256" t="s">
        <v>9835</v>
      </c>
      <c r="G2604" s="256"/>
      <c r="H2604" s="256"/>
      <c r="I2604" s="256"/>
      <c r="J2604" s="255" t="s">
        <v>364</v>
      </c>
      <c r="K2604" s="255" t="s">
        <v>364</v>
      </c>
      <c r="L2604" s="255" t="s">
        <v>364</v>
      </c>
      <c r="M2604" s="257" t="s">
        <v>364</v>
      </c>
      <c r="N2604" s="258" t="s">
        <v>364</v>
      </c>
      <c r="O2604" s="257" t="s">
        <v>222</v>
      </c>
      <c r="P2604" s="265">
        <v>11454000</v>
      </c>
      <c r="Q2604" s="265">
        <v>11454000</v>
      </c>
      <c r="R2604" s="265"/>
      <c r="S2604" s="265">
        <v>11454000</v>
      </c>
      <c r="T2604" s="257" t="s">
        <v>2051</v>
      </c>
      <c r="U2604" s="271">
        <v>5.617</v>
      </c>
      <c r="V2604" s="503">
        <v>3.0630000000000001E-2</v>
      </c>
      <c r="W2604" s="503">
        <v>0.01</v>
      </c>
      <c r="X2604" s="310">
        <v>5.5863699999999996</v>
      </c>
      <c r="Y2604" s="261">
        <v>39104</v>
      </c>
      <c r="Z2604" s="512">
        <f t="shared" si="241"/>
        <v>561.70000000000005</v>
      </c>
      <c r="AA2604" s="512">
        <f t="shared" si="242"/>
        <v>3.0630000000000002</v>
      </c>
      <c r="AB2604" s="512">
        <f t="shared" si="243"/>
        <v>1</v>
      </c>
      <c r="AC2604" s="512">
        <f t="shared" si="244"/>
        <v>558.63699999999994</v>
      </c>
      <c r="AD2604" s="259">
        <v>0</v>
      </c>
      <c r="AE2604" s="259">
        <v>123</v>
      </c>
      <c r="AF2604" s="259" t="s">
        <v>887</v>
      </c>
      <c r="AG2604" s="259">
        <v>119</v>
      </c>
      <c r="AH2604" s="261">
        <v>42856</v>
      </c>
      <c r="AI2604" s="259" t="s">
        <v>9771</v>
      </c>
      <c r="AJ2604" s="259" t="s">
        <v>9836</v>
      </c>
      <c r="AK2604" s="263"/>
      <c r="AL2604" s="264" t="s">
        <v>9837</v>
      </c>
      <c r="AM2604" s="252"/>
      <c r="AN2604" s="252">
        <v>23</v>
      </c>
      <c r="AO2604" s="252"/>
      <c r="AP2604" s="252"/>
      <c r="AQ2604" s="259" t="s">
        <v>9838</v>
      </c>
      <c r="AR2604" s="254">
        <v>1</v>
      </c>
      <c r="AS2604" s="35">
        <f t="shared" si="245"/>
        <v>7960.0000000000009</v>
      </c>
      <c r="AT2604" s="256" t="s">
        <v>9835</v>
      </c>
      <c r="AU2604" s="265">
        <v>14400000</v>
      </c>
      <c r="AV2604" s="261" t="s">
        <v>364</v>
      </c>
      <c r="AW2604" s="486">
        <v>79.600000000000009</v>
      </c>
      <c r="AX2604" s="259" t="s">
        <v>2528</v>
      </c>
      <c r="AY2604" s="259"/>
      <c r="AZ2604" s="267">
        <v>29574</v>
      </c>
      <c r="BA2604" s="264" t="s">
        <v>226</v>
      </c>
      <c r="BB2604" s="44">
        <f t="shared" si="246"/>
        <v>10000</v>
      </c>
      <c r="BC2604" s="514">
        <v>100</v>
      </c>
      <c r="BD2604" s="269">
        <v>39234</v>
      </c>
      <c r="BE2604" s="270">
        <v>943088.8051</v>
      </c>
      <c r="BF2604" s="270">
        <v>28292.664099999998</v>
      </c>
      <c r="BG2604" s="270">
        <v>914796.14100000006</v>
      </c>
      <c r="BH2604" s="271">
        <v>1.35</v>
      </c>
      <c r="BI2604" s="270">
        <v>2073.6</v>
      </c>
      <c r="BJ2604" s="272">
        <v>7.0115642118076679E-2</v>
      </c>
      <c r="BK2604" s="273"/>
      <c r="BL2604" s="274"/>
      <c r="BM2604" s="271"/>
      <c r="BN2604" s="270"/>
      <c r="BO2604" s="274"/>
      <c r="BP2604" s="270"/>
      <c r="BQ2604" s="270"/>
      <c r="BR2604" s="275"/>
      <c r="BS2604" s="270"/>
      <c r="BT2604" s="276"/>
      <c r="BU2604" s="261"/>
      <c r="BV2604" s="277"/>
      <c r="BW2604" s="270"/>
      <c r="BX2604" s="276"/>
      <c r="BY2604" s="261"/>
      <c r="BZ2604" s="277"/>
      <c r="CA2604" s="270"/>
      <c r="CB2604" s="276"/>
      <c r="CC2604" s="279"/>
      <c r="CD2604" s="280">
        <v>4.3330814271225473E-3</v>
      </c>
      <c r="CE2604" s="280">
        <v>3.6101896421101001E-3</v>
      </c>
    </row>
    <row r="2605" spans="2:83">
      <c r="B2605" s="252">
        <v>23.1</v>
      </c>
      <c r="C2605" s="253">
        <v>49148</v>
      </c>
      <c r="D2605" s="266">
        <v>1</v>
      </c>
      <c r="E2605" s="255" t="s">
        <v>2047</v>
      </c>
      <c r="F2605" s="282" t="s">
        <v>9839</v>
      </c>
      <c r="G2605" s="282"/>
      <c r="H2605" s="282"/>
      <c r="I2605" s="282"/>
      <c r="J2605" s="255" t="s">
        <v>9840</v>
      </c>
      <c r="K2605" s="255" t="s">
        <v>7884</v>
      </c>
      <c r="L2605" s="255" t="s">
        <v>9841</v>
      </c>
      <c r="M2605" s="257" t="s">
        <v>2886</v>
      </c>
      <c r="N2605" s="258" t="s">
        <v>9842</v>
      </c>
      <c r="O2605" s="257" t="s">
        <v>222</v>
      </c>
      <c r="P2605" s="270">
        <v>7700000</v>
      </c>
      <c r="Q2605" s="270">
        <v>7700000</v>
      </c>
      <c r="R2605" s="270"/>
      <c r="S2605" s="270">
        <v>7700000</v>
      </c>
      <c r="T2605" s="257"/>
      <c r="U2605" s="271">
        <v>0</v>
      </c>
      <c r="V2605" s="503">
        <v>0</v>
      </c>
      <c r="W2605" s="503">
        <v>0</v>
      </c>
      <c r="X2605" s="310">
        <v>0</v>
      </c>
      <c r="Y2605" s="261"/>
      <c r="Z2605" s="512">
        <f t="shared" si="241"/>
        <v>0</v>
      </c>
      <c r="AA2605" s="512">
        <f t="shared" si="242"/>
        <v>0</v>
      </c>
      <c r="AB2605" s="512">
        <f t="shared" si="243"/>
        <v>0</v>
      </c>
      <c r="AC2605" s="512">
        <f t="shared" si="244"/>
        <v>0</v>
      </c>
      <c r="AD2605" s="259"/>
      <c r="AE2605" s="259"/>
      <c r="AF2605" s="259"/>
      <c r="AG2605" s="259"/>
      <c r="AH2605" s="261"/>
      <c r="AI2605" s="259"/>
      <c r="AJ2605" s="259"/>
      <c r="AK2605" s="263"/>
      <c r="AL2605" s="264"/>
      <c r="AM2605" s="252"/>
      <c r="AN2605" s="252">
        <v>23.1</v>
      </c>
      <c r="AO2605" s="252"/>
      <c r="AP2605" s="252"/>
      <c r="AQ2605" s="259" t="s">
        <v>9838</v>
      </c>
      <c r="AR2605" s="266">
        <v>1</v>
      </c>
      <c r="AS2605" s="35">
        <f t="shared" si="245"/>
        <v>0</v>
      </c>
      <c r="AT2605" s="282" t="s">
        <v>9839</v>
      </c>
      <c r="AU2605" s="270">
        <v>9700000</v>
      </c>
      <c r="AV2605" s="261">
        <v>39052</v>
      </c>
      <c r="AW2605" s="486">
        <v>0</v>
      </c>
      <c r="AX2605" s="259" t="s">
        <v>2528</v>
      </c>
      <c r="AY2605" s="259"/>
      <c r="AZ2605" s="267">
        <v>15750</v>
      </c>
      <c r="BA2605" s="264" t="s">
        <v>226</v>
      </c>
      <c r="BB2605" s="44">
        <f t="shared" si="246"/>
        <v>10000</v>
      </c>
      <c r="BC2605" s="514">
        <v>100</v>
      </c>
      <c r="BD2605" s="269">
        <v>39234</v>
      </c>
      <c r="BE2605" s="270"/>
      <c r="BF2605" s="270"/>
      <c r="BG2605" s="270"/>
      <c r="BH2605" s="271"/>
      <c r="BI2605" s="270"/>
      <c r="BJ2605" s="272"/>
      <c r="BK2605" s="273"/>
      <c r="BL2605" s="274"/>
      <c r="BM2605" s="271"/>
      <c r="BN2605" s="270"/>
      <c r="BO2605" s="274"/>
      <c r="BP2605" s="270"/>
      <c r="BQ2605" s="270"/>
      <c r="BR2605" s="275" t="s">
        <v>1515</v>
      </c>
      <c r="BS2605" s="270">
        <v>15750</v>
      </c>
      <c r="BT2605" s="276">
        <v>1</v>
      </c>
      <c r="BU2605" s="261">
        <v>66050</v>
      </c>
      <c r="BV2605" s="277"/>
      <c r="BW2605" s="270"/>
      <c r="BX2605" s="276"/>
      <c r="BY2605" s="261"/>
      <c r="BZ2605" s="277"/>
      <c r="CA2605" s="270"/>
      <c r="CB2605" s="276"/>
      <c r="CC2605" s="279"/>
      <c r="CD2605" s="283">
        <v>2.9129323370738268E-3</v>
      </c>
      <c r="CE2605" s="283">
        <v>2.4269652736378356E-3</v>
      </c>
    </row>
    <row r="2606" spans="2:83">
      <c r="B2606" s="297">
        <v>23.2</v>
      </c>
      <c r="C2606" s="285">
        <v>49148</v>
      </c>
      <c r="D2606" s="286">
        <v>1</v>
      </c>
      <c r="E2606" s="287" t="s">
        <v>2047</v>
      </c>
      <c r="F2606" s="288" t="s">
        <v>9843</v>
      </c>
      <c r="G2606" s="288"/>
      <c r="H2606" s="288"/>
      <c r="I2606" s="288"/>
      <c r="J2606" s="287" t="s">
        <v>9844</v>
      </c>
      <c r="K2606" s="287" t="s">
        <v>3963</v>
      </c>
      <c r="L2606" s="287" t="s">
        <v>2146</v>
      </c>
      <c r="M2606" s="289" t="s">
        <v>69</v>
      </c>
      <c r="N2606" s="290" t="s">
        <v>9845</v>
      </c>
      <c r="O2606" s="289" t="s">
        <v>222</v>
      </c>
      <c r="P2606" s="292">
        <v>3754000</v>
      </c>
      <c r="Q2606" s="292">
        <v>3754000</v>
      </c>
      <c r="R2606" s="292"/>
      <c r="S2606" s="292">
        <v>3754000</v>
      </c>
      <c r="T2606" s="289"/>
      <c r="U2606" s="301">
        <v>0</v>
      </c>
      <c r="V2606" s="504">
        <v>0</v>
      </c>
      <c r="W2606" s="504">
        <v>0</v>
      </c>
      <c r="X2606" s="311">
        <v>0</v>
      </c>
      <c r="Y2606" s="293"/>
      <c r="Z2606" s="512">
        <f t="shared" si="241"/>
        <v>0</v>
      </c>
      <c r="AA2606" s="512">
        <f t="shared" si="242"/>
        <v>0</v>
      </c>
      <c r="AB2606" s="512">
        <f t="shared" si="243"/>
        <v>0</v>
      </c>
      <c r="AC2606" s="512">
        <f t="shared" si="244"/>
        <v>0</v>
      </c>
      <c r="AD2606" s="291"/>
      <c r="AE2606" s="291"/>
      <c r="AF2606" s="291"/>
      <c r="AG2606" s="291"/>
      <c r="AH2606" s="293"/>
      <c r="AI2606" s="291"/>
      <c r="AJ2606" s="291"/>
      <c r="AK2606" s="295"/>
      <c r="AL2606" s="296"/>
      <c r="AM2606" s="297"/>
      <c r="AN2606" s="297">
        <v>23.2</v>
      </c>
      <c r="AO2606" s="297"/>
      <c r="AP2606" s="297"/>
      <c r="AQ2606" s="291" t="s">
        <v>9838</v>
      </c>
      <c r="AR2606" s="286">
        <v>1</v>
      </c>
      <c r="AS2606" s="35">
        <f t="shared" si="245"/>
        <v>0</v>
      </c>
      <c r="AT2606" s="288" t="s">
        <v>9843</v>
      </c>
      <c r="AU2606" s="292">
        <v>4700000</v>
      </c>
      <c r="AV2606" s="293">
        <v>39053</v>
      </c>
      <c r="AW2606" s="487">
        <v>0</v>
      </c>
      <c r="AX2606" s="291" t="s">
        <v>2528</v>
      </c>
      <c r="AY2606" s="291"/>
      <c r="AZ2606" s="298">
        <v>13824</v>
      </c>
      <c r="BA2606" s="296" t="s">
        <v>226</v>
      </c>
      <c r="BB2606" s="44">
        <f t="shared" si="246"/>
        <v>10000</v>
      </c>
      <c r="BC2606" s="515">
        <v>100</v>
      </c>
      <c r="BD2606" s="300">
        <v>39234</v>
      </c>
      <c r="BE2606" s="292"/>
      <c r="BF2606" s="292"/>
      <c r="BG2606" s="292"/>
      <c r="BH2606" s="301"/>
      <c r="BI2606" s="292"/>
      <c r="BJ2606" s="302"/>
      <c r="BK2606" s="303"/>
      <c r="BL2606" s="304"/>
      <c r="BM2606" s="301"/>
      <c r="BN2606" s="292"/>
      <c r="BO2606" s="304"/>
      <c r="BP2606" s="292"/>
      <c r="BQ2606" s="292"/>
      <c r="BR2606" s="305" t="s">
        <v>9562</v>
      </c>
      <c r="BS2606" s="292">
        <v>13824</v>
      </c>
      <c r="BT2606" s="306">
        <v>1</v>
      </c>
      <c r="BU2606" s="293">
        <v>45525</v>
      </c>
      <c r="BV2606" s="307"/>
      <c r="BW2606" s="292"/>
      <c r="BX2606" s="306"/>
      <c r="BY2606" s="293"/>
      <c r="BZ2606" s="307"/>
      <c r="CA2606" s="292"/>
      <c r="CB2606" s="306"/>
      <c r="CC2606" s="308"/>
      <c r="CD2606" s="309">
        <v>1.4201490900487203E-3</v>
      </c>
      <c r="CE2606" s="309">
        <v>1.1832243684722643E-3</v>
      </c>
    </row>
    <row r="2607" spans="2:83">
      <c r="B2607" s="297">
        <v>24</v>
      </c>
      <c r="C2607" s="285">
        <v>49754</v>
      </c>
      <c r="D2607" s="360">
        <v>1</v>
      </c>
      <c r="E2607" s="340" t="s">
        <v>2047</v>
      </c>
      <c r="F2607" s="365" t="s">
        <v>9846</v>
      </c>
      <c r="G2607" s="365"/>
      <c r="H2607" s="365"/>
      <c r="I2607" s="365"/>
      <c r="J2607" s="340" t="s">
        <v>9847</v>
      </c>
      <c r="K2607" s="340" t="s">
        <v>9848</v>
      </c>
      <c r="L2607" s="340" t="s">
        <v>9848</v>
      </c>
      <c r="M2607" s="342" t="s">
        <v>2886</v>
      </c>
      <c r="N2607" s="343" t="s">
        <v>9849</v>
      </c>
      <c r="O2607" s="342" t="s">
        <v>222</v>
      </c>
      <c r="P2607" s="366">
        <v>8100000</v>
      </c>
      <c r="Q2607" s="366">
        <v>8100000</v>
      </c>
      <c r="R2607" s="366"/>
      <c r="S2607" s="366">
        <v>8100000</v>
      </c>
      <c r="T2607" s="342" t="s">
        <v>2051</v>
      </c>
      <c r="U2607" s="350">
        <v>5.617</v>
      </c>
      <c r="V2607" s="504">
        <v>3.0630000000000001E-2</v>
      </c>
      <c r="W2607" s="504">
        <v>0.01</v>
      </c>
      <c r="X2607" s="311">
        <v>5.5863699999999996</v>
      </c>
      <c r="Y2607" s="346">
        <v>39189</v>
      </c>
      <c r="Z2607" s="512">
        <f t="shared" si="241"/>
        <v>561.70000000000005</v>
      </c>
      <c r="AA2607" s="512">
        <f t="shared" si="242"/>
        <v>3.0630000000000002</v>
      </c>
      <c r="AB2607" s="512">
        <f t="shared" si="243"/>
        <v>1</v>
      </c>
      <c r="AC2607" s="512">
        <f t="shared" si="244"/>
        <v>558.63699999999994</v>
      </c>
      <c r="AD2607" s="344">
        <v>0</v>
      </c>
      <c r="AE2607" s="344">
        <v>120</v>
      </c>
      <c r="AF2607" s="344" t="s">
        <v>2892</v>
      </c>
      <c r="AG2607" s="344">
        <v>119</v>
      </c>
      <c r="AH2607" s="346">
        <v>42856</v>
      </c>
      <c r="AI2607" s="344" t="s">
        <v>9771</v>
      </c>
      <c r="AJ2607" s="344" t="s">
        <v>9836</v>
      </c>
      <c r="AK2607" s="295"/>
      <c r="AL2607" s="296" t="s">
        <v>98</v>
      </c>
      <c r="AM2607" s="297"/>
      <c r="AN2607" s="297">
        <v>24</v>
      </c>
      <c r="AO2607" s="297"/>
      <c r="AP2607" s="297"/>
      <c r="AQ2607" s="291" t="s">
        <v>9850</v>
      </c>
      <c r="AR2607" s="360">
        <v>1</v>
      </c>
      <c r="AS2607" s="35">
        <f t="shared" si="245"/>
        <v>7960.0000000000009</v>
      </c>
      <c r="AT2607" s="365" t="s">
        <v>9846</v>
      </c>
      <c r="AU2607" s="366">
        <v>10200000</v>
      </c>
      <c r="AV2607" s="346">
        <v>39052</v>
      </c>
      <c r="AW2607" s="489">
        <v>79.600000000000009</v>
      </c>
      <c r="AX2607" s="344" t="s">
        <v>9851</v>
      </c>
      <c r="AY2607" s="344"/>
      <c r="AZ2607" s="298">
        <v>15660</v>
      </c>
      <c r="BA2607" s="347" t="s">
        <v>226</v>
      </c>
      <c r="BB2607" s="44">
        <f t="shared" si="246"/>
        <v>10000</v>
      </c>
      <c r="BC2607" s="515">
        <v>100</v>
      </c>
      <c r="BD2607" s="349">
        <v>39234</v>
      </c>
      <c r="BE2607" s="345">
        <v>659789.69070000004</v>
      </c>
      <c r="BF2607" s="345">
        <v>19793.690699999999</v>
      </c>
      <c r="BG2607" s="345">
        <v>639996</v>
      </c>
      <c r="BH2607" s="350">
        <v>1.35</v>
      </c>
      <c r="BI2607" s="345">
        <v>0</v>
      </c>
      <c r="BJ2607" s="302">
        <v>0</v>
      </c>
      <c r="BK2607" s="351"/>
      <c r="BL2607" s="352"/>
      <c r="BM2607" s="350"/>
      <c r="BN2607" s="345"/>
      <c r="BO2607" s="352"/>
      <c r="BP2607" s="345"/>
      <c r="BQ2607" s="345"/>
      <c r="BR2607" s="353" t="s">
        <v>1515</v>
      </c>
      <c r="BS2607" s="345">
        <v>15660</v>
      </c>
      <c r="BT2607" s="354">
        <v>1</v>
      </c>
      <c r="BU2607" s="346">
        <v>47969</v>
      </c>
      <c r="BV2607" s="355"/>
      <c r="BW2607" s="345"/>
      <c r="BX2607" s="354"/>
      <c r="BY2607" s="346"/>
      <c r="BZ2607" s="355"/>
      <c r="CA2607" s="345"/>
      <c r="CB2607" s="354"/>
      <c r="CC2607" s="356"/>
      <c r="CD2607" s="361">
        <v>3.0642534974412985E-3</v>
      </c>
      <c r="CE2607" s="361">
        <v>2.5530413917488923E-3</v>
      </c>
    </row>
    <row r="2608" spans="2:83">
      <c r="B2608" s="297">
        <v>25</v>
      </c>
      <c r="C2608" s="285">
        <v>49092</v>
      </c>
      <c r="D2608" s="339">
        <v>1</v>
      </c>
      <c r="E2608" s="287" t="s">
        <v>2047</v>
      </c>
      <c r="F2608" s="365" t="s">
        <v>9852</v>
      </c>
      <c r="G2608" s="365"/>
      <c r="H2608" s="365"/>
      <c r="I2608" s="365"/>
      <c r="J2608" s="287" t="s">
        <v>364</v>
      </c>
      <c r="K2608" s="287" t="s">
        <v>364</v>
      </c>
      <c r="L2608" s="287" t="s">
        <v>364</v>
      </c>
      <c r="M2608" s="289" t="s">
        <v>370</v>
      </c>
      <c r="N2608" s="290" t="s">
        <v>364</v>
      </c>
      <c r="O2608" s="289" t="s">
        <v>222</v>
      </c>
      <c r="P2608" s="367">
        <v>5750000</v>
      </c>
      <c r="Q2608" s="367">
        <v>5750000</v>
      </c>
      <c r="R2608" s="367"/>
      <c r="S2608" s="367">
        <v>5366383.59</v>
      </c>
      <c r="T2608" s="289" t="s">
        <v>70</v>
      </c>
      <c r="U2608" s="301">
        <v>5.7190000000000003</v>
      </c>
      <c r="V2608" s="504">
        <v>3.0630000000000001E-2</v>
      </c>
      <c r="W2608" s="504">
        <v>0.01</v>
      </c>
      <c r="X2608" s="311">
        <v>5.6883699999999999</v>
      </c>
      <c r="Y2608" s="293">
        <v>39058</v>
      </c>
      <c r="Z2608" s="512">
        <f t="shared" si="241"/>
        <v>571.9</v>
      </c>
      <c r="AA2608" s="512">
        <f t="shared" si="242"/>
        <v>3.0630000000000002</v>
      </c>
      <c r="AB2608" s="512">
        <f t="shared" si="243"/>
        <v>1</v>
      </c>
      <c r="AC2608" s="512">
        <f t="shared" si="244"/>
        <v>568.83699999999999</v>
      </c>
      <c r="AD2608" s="291">
        <v>360</v>
      </c>
      <c r="AE2608" s="291">
        <v>64</v>
      </c>
      <c r="AF2608" s="291" t="s">
        <v>716</v>
      </c>
      <c r="AG2608" s="291">
        <v>119</v>
      </c>
      <c r="AH2608" s="293">
        <v>42856</v>
      </c>
      <c r="AI2608" s="291" t="s">
        <v>9771</v>
      </c>
      <c r="AJ2608" s="291" t="s">
        <v>9836</v>
      </c>
      <c r="AK2608" s="295"/>
      <c r="AL2608" s="296" t="s">
        <v>9853</v>
      </c>
      <c r="AM2608" s="297"/>
      <c r="AN2608" s="297">
        <v>25</v>
      </c>
      <c r="AO2608" s="297"/>
      <c r="AP2608" s="297"/>
      <c r="AQ2608" s="291" t="s">
        <v>9854</v>
      </c>
      <c r="AR2608" s="339">
        <v>1</v>
      </c>
      <c r="AS2608" s="35">
        <f t="shared" si="245"/>
        <v>7960.0000000000009</v>
      </c>
      <c r="AT2608" s="365" t="s">
        <v>9852</v>
      </c>
      <c r="AU2608" s="367">
        <v>7200000</v>
      </c>
      <c r="AV2608" s="293">
        <v>39022</v>
      </c>
      <c r="AW2608" s="487">
        <v>79.600000000000009</v>
      </c>
      <c r="AX2608" s="291" t="s">
        <v>364</v>
      </c>
      <c r="AY2608" s="291"/>
      <c r="AZ2608" s="298">
        <v>22360</v>
      </c>
      <c r="BA2608" s="296" t="s">
        <v>226</v>
      </c>
      <c r="BB2608" s="44">
        <f t="shared" si="246"/>
        <v>10000</v>
      </c>
      <c r="BC2608" s="515">
        <v>100</v>
      </c>
      <c r="BD2608" s="300">
        <v>39234</v>
      </c>
      <c r="BE2608" s="292">
        <v>527789.1</v>
      </c>
      <c r="BF2608" s="292">
        <v>15834</v>
      </c>
      <c r="BG2608" s="292">
        <v>511956.1</v>
      </c>
      <c r="BH2608" s="301">
        <v>1.35</v>
      </c>
      <c r="BI2608" s="292">
        <v>3354</v>
      </c>
      <c r="BJ2608" s="302">
        <v>0.15</v>
      </c>
      <c r="BK2608" s="303"/>
      <c r="BL2608" s="304"/>
      <c r="BM2608" s="301"/>
      <c r="BN2608" s="292"/>
      <c r="BO2608" s="304"/>
      <c r="BP2608" s="292"/>
      <c r="BQ2608" s="292"/>
      <c r="BR2608" s="305"/>
      <c r="BS2608" s="292"/>
      <c r="BT2608" s="306"/>
      <c r="BU2608" s="293"/>
      <c r="BV2608" s="307"/>
      <c r="BW2608" s="292"/>
      <c r="BX2608" s="306"/>
      <c r="BY2608" s="293"/>
      <c r="BZ2608" s="307"/>
      <c r="CA2608" s="292"/>
      <c r="CB2608" s="306"/>
      <c r="CC2608" s="308"/>
      <c r="CD2608" s="357">
        <v>2.175241680282403E-3</v>
      </c>
      <c r="CE2608" s="357">
        <v>1.8123441978464357E-3</v>
      </c>
    </row>
    <row r="2609" spans="2:83">
      <c r="B2609" s="297">
        <v>25.1</v>
      </c>
      <c r="C2609" s="285">
        <v>49092</v>
      </c>
      <c r="D2609" s="286">
        <v>1</v>
      </c>
      <c r="E2609" s="287" t="s">
        <v>2047</v>
      </c>
      <c r="F2609" s="288" t="s">
        <v>9855</v>
      </c>
      <c r="G2609" s="288"/>
      <c r="H2609" s="288"/>
      <c r="I2609" s="288"/>
      <c r="J2609" s="287" t="s">
        <v>9856</v>
      </c>
      <c r="K2609" s="287" t="s">
        <v>9857</v>
      </c>
      <c r="L2609" s="287" t="s">
        <v>1116</v>
      </c>
      <c r="M2609" s="289" t="s">
        <v>370</v>
      </c>
      <c r="N2609" s="290" t="s">
        <v>9858</v>
      </c>
      <c r="O2609" s="289" t="s">
        <v>222</v>
      </c>
      <c r="P2609" s="292">
        <v>3162500</v>
      </c>
      <c r="Q2609" s="292">
        <v>3162500</v>
      </c>
      <c r="R2609" s="292"/>
      <c r="S2609" s="292">
        <v>2951510.98</v>
      </c>
      <c r="T2609" s="289"/>
      <c r="U2609" s="301">
        <v>0</v>
      </c>
      <c r="V2609" s="504">
        <v>0</v>
      </c>
      <c r="W2609" s="504">
        <v>0</v>
      </c>
      <c r="X2609" s="311">
        <v>0</v>
      </c>
      <c r="Y2609" s="293"/>
      <c r="Z2609" s="512">
        <f t="shared" si="241"/>
        <v>0</v>
      </c>
      <c r="AA2609" s="512">
        <f t="shared" si="242"/>
        <v>0</v>
      </c>
      <c r="AB2609" s="512">
        <f t="shared" si="243"/>
        <v>0</v>
      </c>
      <c r="AC2609" s="512">
        <f t="shared" si="244"/>
        <v>0</v>
      </c>
      <c r="AD2609" s="291"/>
      <c r="AE2609" s="291"/>
      <c r="AF2609" s="291"/>
      <c r="AG2609" s="291"/>
      <c r="AH2609" s="293"/>
      <c r="AI2609" s="291"/>
      <c r="AJ2609" s="291"/>
      <c r="AK2609" s="295"/>
      <c r="AL2609" s="296"/>
      <c r="AM2609" s="297"/>
      <c r="AN2609" s="297">
        <v>25.1</v>
      </c>
      <c r="AO2609" s="297"/>
      <c r="AP2609" s="297"/>
      <c r="AQ2609" s="291" t="s">
        <v>9854</v>
      </c>
      <c r="AR2609" s="286">
        <v>1</v>
      </c>
      <c r="AS2609" s="35">
        <f t="shared" si="245"/>
        <v>0</v>
      </c>
      <c r="AT2609" s="288" t="s">
        <v>9855</v>
      </c>
      <c r="AU2609" s="292">
        <v>4000000</v>
      </c>
      <c r="AV2609" s="293">
        <v>39022</v>
      </c>
      <c r="AW2609" s="487">
        <v>0</v>
      </c>
      <c r="AX2609" s="291" t="s">
        <v>955</v>
      </c>
      <c r="AY2609" s="291"/>
      <c r="AZ2609" s="298">
        <v>11180</v>
      </c>
      <c r="BA2609" s="296" t="s">
        <v>226</v>
      </c>
      <c r="BB2609" s="44">
        <f t="shared" si="246"/>
        <v>10000</v>
      </c>
      <c r="BC2609" s="515">
        <v>100</v>
      </c>
      <c r="BD2609" s="300">
        <v>39234</v>
      </c>
      <c r="BE2609" s="292"/>
      <c r="BF2609" s="292"/>
      <c r="BG2609" s="292"/>
      <c r="BH2609" s="301"/>
      <c r="BI2609" s="292"/>
      <c r="BJ2609" s="302"/>
      <c r="BK2609" s="303"/>
      <c r="BL2609" s="304"/>
      <c r="BM2609" s="301"/>
      <c r="BN2609" s="292"/>
      <c r="BO2609" s="304"/>
      <c r="BP2609" s="292"/>
      <c r="BQ2609" s="292"/>
      <c r="BR2609" s="305" t="s">
        <v>9859</v>
      </c>
      <c r="BS2609" s="292">
        <v>11180</v>
      </c>
      <c r="BT2609" s="306">
        <v>1</v>
      </c>
      <c r="BU2609" s="293">
        <v>43615</v>
      </c>
      <c r="BV2609" s="307"/>
      <c r="BW2609" s="292"/>
      <c r="BX2609" s="306"/>
      <c r="BY2609" s="293"/>
      <c r="BZ2609" s="307"/>
      <c r="CA2609" s="292"/>
      <c r="CB2609" s="306"/>
      <c r="CC2609" s="308"/>
      <c r="CD2609" s="309">
        <v>1.1963829241553217E-3</v>
      </c>
      <c r="CE2609" s="309">
        <v>9.9678930881553964E-4</v>
      </c>
    </row>
    <row r="2610" spans="2:83">
      <c r="B2610" s="297">
        <v>25.2</v>
      </c>
      <c r="C2610" s="285">
        <v>49092</v>
      </c>
      <c r="D2610" s="286">
        <v>1</v>
      </c>
      <c r="E2610" s="287" t="s">
        <v>2047</v>
      </c>
      <c r="F2610" s="288" t="s">
        <v>9860</v>
      </c>
      <c r="G2610" s="288"/>
      <c r="H2610" s="288"/>
      <c r="I2610" s="288"/>
      <c r="J2610" s="287" t="s">
        <v>9861</v>
      </c>
      <c r="K2610" s="287" t="s">
        <v>9862</v>
      </c>
      <c r="L2610" s="287" t="s">
        <v>9863</v>
      </c>
      <c r="M2610" s="289" t="s">
        <v>370</v>
      </c>
      <c r="N2610" s="290" t="s">
        <v>9864</v>
      </c>
      <c r="O2610" s="289" t="s">
        <v>222</v>
      </c>
      <c r="P2610" s="292">
        <v>2587500</v>
      </c>
      <c r="Q2610" s="292">
        <v>2587500</v>
      </c>
      <c r="R2610" s="292"/>
      <c r="S2610" s="292">
        <v>2414872.62</v>
      </c>
      <c r="T2610" s="289"/>
      <c r="U2610" s="301">
        <v>0</v>
      </c>
      <c r="V2610" s="504">
        <v>0</v>
      </c>
      <c r="W2610" s="504">
        <v>0</v>
      </c>
      <c r="X2610" s="311">
        <v>0</v>
      </c>
      <c r="Y2610" s="293"/>
      <c r="Z2610" s="512">
        <f t="shared" si="241"/>
        <v>0</v>
      </c>
      <c r="AA2610" s="512">
        <f t="shared" si="242"/>
        <v>0</v>
      </c>
      <c r="AB2610" s="512">
        <f t="shared" si="243"/>
        <v>0</v>
      </c>
      <c r="AC2610" s="512">
        <f t="shared" si="244"/>
        <v>0</v>
      </c>
      <c r="AD2610" s="291"/>
      <c r="AE2610" s="291"/>
      <c r="AF2610" s="291"/>
      <c r="AG2610" s="291"/>
      <c r="AH2610" s="293"/>
      <c r="AI2610" s="291"/>
      <c r="AJ2610" s="291"/>
      <c r="AK2610" s="295"/>
      <c r="AL2610" s="296"/>
      <c r="AM2610" s="297"/>
      <c r="AN2610" s="297">
        <v>25.2</v>
      </c>
      <c r="AO2610" s="297"/>
      <c r="AP2610" s="297"/>
      <c r="AQ2610" s="291" t="s">
        <v>9854</v>
      </c>
      <c r="AR2610" s="286">
        <v>1</v>
      </c>
      <c r="AS2610" s="35">
        <f t="shared" si="245"/>
        <v>0</v>
      </c>
      <c r="AT2610" s="288" t="s">
        <v>9860</v>
      </c>
      <c r="AU2610" s="292">
        <v>3200000</v>
      </c>
      <c r="AV2610" s="293">
        <v>39022</v>
      </c>
      <c r="AW2610" s="487">
        <v>0</v>
      </c>
      <c r="AX2610" s="291" t="s">
        <v>783</v>
      </c>
      <c r="AY2610" s="291"/>
      <c r="AZ2610" s="298">
        <v>11180</v>
      </c>
      <c r="BA2610" s="296" t="s">
        <v>226</v>
      </c>
      <c r="BB2610" s="44">
        <f t="shared" si="246"/>
        <v>10000</v>
      </c>
      <c r="BC2610" s="515">
        <v>100</v>
      </c>
      <c r="BD2610" s="300">
        <v>39234</v>
      </c>
      <c r="BE2610" s="292"/>
      <c r="BF2610" s="292"/>
      <c r="BG2610" s="292"/>
      <c r="BH2610" s="301"/>
      <c r="BI2610" s="292"/>
      <c r="BJ2610" s="302"/>
      <c r="BK2610" s="303"/>
      <c r="BL2610" s="304"/>
      <c r="BM2610" s="301"/>
      <c r="BN2610" s="292"/>
      <c r="BO2610" s="304"/>
      <c r="BP2610" s="292"/>
      <c r="BQ2610" s="292"/>
      <c r="BR2610" s="305" t="s">
        <v>9865</v>
      </c>
      <c r="BS2610" s="292">
        <v>11180</v>
      </c>
      <c r="BT2610" s="306">
        <v>1</v>
      </c>
      <c r="BU2610" s="293">
        <v>43373</v>
      </c>
      <c r="BV2610" s="307"/>
      <c r="BW2610" s="292"/>
      <c r="BX2610" s="306"/>
      <c r="BY2610" s="293"/>
      <c r="BZ2610" s="307"/>
      <c r="CA2610" s="292"/>
      <c r="CB2610" s="306"/>
      <c r="CC2610" s="308"/>
      <c r="CD2610" s="309">
        <v>9.7885875612708151E-4</v>
      </c>
      <c r="CE2610" s="309">
        <v>8.1555488903089612E-4</v>
      </c>
    </row>
    <row r="2611" spans="2:83">
      <c r="B2611" s="252"/>
      <c r="C2611" s="316"/>
      <c r="D2611" s="252"/>
      <c r="E2611" s="263"/>
      <c r="F2611" s="263"/>
      <c r="G2611" s="263"/>
      <c r="H2611" s="263"/>
      <c r="I2611" s="263"/>
      <c r="J2611" s="263"/>
      <c r="K2611" s="263"/>
      <c r="L2611" s="263"/>
      <c r="M2611" s="252"/>
      <c r="N2611" s="252"/>
      <c r="O2611" s="252"/>
      <c r="P2611" s="268"/>
      <c r="Q2611" s="268"/>
      <c r="R2611" s="268"/>
      <c r="S2611" s="268"/>
      <c r="T2611" s="252"/>
      <c r="U2611" s="310">
        <v>0</v>
      </c>
      <c r="V2611" s="503">
        <v>0</v>
      </c>
      <c r="W2611" s="503">
        <v>0</v>
      </c>
      <c r="X2611" s="310">
        <v>0</v>
      </c>
      <c r="Y2611" s="252"/>
      <c r="Z2611" s="512">
        <f t="shared" si="241"/>
        <v>0</v>
      </c>
      <c r="AA2611" s="512">
        <f t="shared" si="242"/>
        <v>0</v>
      </c>
      <c r="AB2611" s="512">
        <f t="shared" si="243"/>
        <v>0</v>
      </c>
      <c r="AC2611" s="512">
        <f t="shared" si="244"/>
        <v>0</v>
      </c>
      <c r="AD2611" s="252"/>
      <c r="AE2611" s="252"/>
      <c r="AF2611" s="252"/>
      <c r="AG2611" s="252"/>
      <c r="AH2611" s="252"/>
      <c r="AI2611" s="252"/>
      <c r="AJ2611" s="252"/>
      <c r="AK2611" s="263"/>
      <c r="AL2611" s="252"/>
      <c r="AM2611" s="252"/>
      <c r="AN2611" s="252"/>
      <c r="AO2611" s="252"/>
      <c r="AP2611" s="252"/>
      <c r="AQ2611" s="252"/>
      <c r="AR2611" s="252"/>
      <c r="AS2611" s="35">
        <f t="shared" si="245"/>
        <v>0</v>
      </c>
      <c r="AT2611" s="263"/>
      <c r="AU2611" s="268"/>
      <c r="AV2611" s="252"/>
      <c r="AW2611" s="310">
        <v>0</v>
      </c>
      <c r="AX2611" s="252"/>
      <c r="AY2611" s="252"/>
      <c r="AZ2611" s="252"/>
      <c r="BA2611" s="252"/>
      <c r="BB2611" s="44">
        <f t="shared" si="246"/>
        <v>0</v>
      </c>
      <c r="BC2611" s="310">
        <v>0</v>
      </c>
      <c r="BD2611" s="252"/>
      <c r="BE2611" s="268"/>
      <c r="BF2611" s="268"/>
      <c r="BG2611" s="268"/>
      <c r="BH2611" s="310"/>
      <c r="BI2611" s="268"/>
      <c r="BJ2611" s="317"/>
      <c r="BK2611" s="252"/>
      <c r="BL2611" s="252"/>
      <c r="BM2611" s="310"/>
      <c r="BN2611" s="268"/>
      <c r="BO2611" s="252"/>
      <c r="BP2611" s="268"/>
      <c r="BQ2611" s="268"/>
      <c r="BR2611" s="263"/>
      <c r="BS2611" s="268"/>
      <c r="BT2611" s="252"/>
      <c r="BU2611" s="252"/>
      <c r="BV2611" s="263"/>
      <c r="BW2611" s="268"/>
      <c r="BX2611" s="252"/>
      <c r="BY2611" s="252"/>
      <c r="BZ2611" s="263"/>
      <c r="CA2611" s="268"/>
      <c r="CB2611" s="252"/>
      <c r="CC2611" s="252"/>
      <c r="CD2611" s="252"/>
      <c r="CE2611" s="252"/>
    </row>
    <row r="2612" spans="2:83">
      <c r="B2612" s="252">
        <v>26</v>
      </c>
      <c r="C2612" s="318">
        <v>3404260</v>
      </c>
      <c r="D2612" s="254">
        <v>2</v>
      </c>
      <c r="E2612" s="319" t="s">
        <v>2024</v>
      </c>
      <c r="F2612" s="320" t="s">
        <v>9866</v>
      </c>
      <c r="G2612" s="320"/>
      <c r="H2612" s="320"/>
      <c r="I2612" s="320"/>
      <c r="J2612" s="319" t="s">
        <v>9867</v>
      </c>
      <c r="K2612" s="319" t="s">
        <v>5154</v>
      </c>
      <c r="L2612" s="319" t="s">
        <v>5153</v>
      </c>
      <c r="M2612" s="321" t="s">
        <v>335</v>
      </c>
      <c r="N2612" s="322">
        <v>22407</v>
      </c>
      <c r="O2612" s="321" t="s">
        <v>59</v>
      </c>
      <c r="P2612" s="324">
        <v>25200000</v>
      </c>
      <c r="Q2612" s="324">
        <v>25200000</v>
      </c>
      <c r="R2612" s="324"/>
      <c r="S2612" s="324">
        <v>25200000</v>
      </c>
      <c r="T2612" s="321" t="s">
        <v>223</v>
      </c>
      <c r="U2612" s="331">
        <v>5.633</v>
      </c>
      <c r="V2612" s="503">
        <v>3.0630000000000001E-2</v>
      </c>
      <c r="W2612" s="503">
        <v>0.02</v>
      </c>
      <c r="X2612" s="310">
        <v>5.6023699999999996</v>
      </c>
      <c r="Y2612" s="325">
        <v>39062</v>
      </c>
      <c r="Z2612" s="512">
        <f t="shared" si="241"/>
        <v>563.29999999999995</v>
      </c>
      <c r="AA2612" s="512">
        <f t="shared" si="242"/>
        <v>3.0630000000000002</v>
      </c>
      <c r="AB2612" s="512">
        <f t="shared" si="243"/>
        <v>2</v>
      </c>
      <c r="AC2612" s="512">
        <f t="shared" si="244"/>
        <v>560.23699999999997</v>
      </c>
      <c r="AD2612" s="323">
        <v>0</v>
      </c>
      <c r="AE2612" s="323">
        <v>120</v>
      </c>
      <c r="AF2612" s="323">
        <v>5</v>
      </c>
      <c r="AG2612" s="323">
        <v>115</v>
      </c>
      <c r="AH2612" s="325">
        <v>42736</v>
      </c>
      <c r="AI2612" s="323" t="s">
        <v>61</v>
      </c>
      <c r="AJ2612" s="323" t="s">
        <v>61</v>
      </c>
      <c r="AK2612" s="263"/>
      <c r="AL2612" s="328" t="s">
        <v>1142</v>
      </c>
      <c r="AM2612" s="252"/>
      <c r="AN2612" s="252">
        <v>26</v>
      </c>
      <c r="AO2612" s="252"/>
      <c r="AP2612" s="252"/>
      <c r="AQ2612" s="323">
        <v>3404260</v>
      </c>
      <c r="AR2612" s="254">
        <v>2</v>
      </c>
      <c r="AS2612" s="35">
        <f t="shared" si="245"/>
        <v>8000</v>
      </c>
      <c r="AT2612" s="320" t="s">
        <v>9866</v>
      </c>
      <c r="AU2612" s="324">
        <v>31500000</v>
      </c>
      <c r="AV2612" s="325">
        <v>39027</v>
      </c>
      <c r="AW2612" s="488">
        <v>80</v>
      </c>
      <c r="AX2612" s="323">
        <v>1988</v>
      </c>
      <c r="AY2612" s="323">
        <v>2005</v>
      </c>
      <c r="AZ2612" s="329">
        <v>224</v>
      </c>
      <c r="BA2612" s="328" t="s">
        <v>63</v>
      </c>
      <c r="BB2612" s="44">
        <f t="shared" si="246"/>
        <v>9730</v>
      </c>
      <c r="BC2612" s="516">
        <v>97.3</v>
      </c>
      <c r="BD2612" s="330">
        <v>39051</v>
      </c>
      <c r="BE2612" s="324">
        <v>2625992.23</v>
      </c>
      <c r="BF2612" s="324">
        <v>804420.76</v>
      </c>
      <c r="BG2612" s="324">
        <v>1821571.46</v>
      </c>
      <c r="BH2612" s="331">
        <v>1.2267459650967065</v>
      </c>
      <c r="BI2612" s="324">
        <v>56000</v>
      </c>
      <c r="BJ2612" s="272">
        <v>250</v>
      </c>
      <c r="BK2612" s="332" t="s">
        <v>64</v>
      </c>
      <c r="BL2612" s="333">
        <v>38966</v>
      </c>
      <c r="BM2612" s="331">
        <v>1743712</v>
      </c>
      <c r="BN2612" s="324">
        <v>1743712</v>
      </c>
      <c r="BO2612" s="333">
        <v>38717</v>
      </c>
      <c r="BP2612" s="324">
        <v>1480479</v>
      </c>
      <c r="BQ2612" s="324">
        <v>1480479</v>
      </c>
      <c r="BR2612" s="334"/>
      <c r="BS2612" s="324"/>
      <c r="BT2612" s="335">
        <v>0</v>
      </c>
      <c r="BU2612" s="325"/>
      <c r="BV2612" s="336"/>
      <c r="BW2612" s="324"/>
      <c r="BX2612" s="335">
        <v>0</v>
      </c>
      <c r="BY2612" s="325"/>
      <c r="BZ2612" s="336"/>
      <c r="CA2612" s="324"/>
      <c r="CB2612" s="335">
        <v>0</v>
      </c>
      <c r="CC2612" s="337"/>
      <c r="CD2612" s="280">
        <v>4.7609863769890771E-2</v>
      </c>
      <c r="CE2612" s="280">
        <v>7.9427954409965525E-3</v>
      </c>
    </row>
    <row r="2613" spans="2:83">
      <c r="B2613" s="252"/>
      <c r="C2613" s="318"/>
      <c r="D2613" s="254"/>
      <c r="E2613" s="319"/>
      <c r="F2613" s="320"/>
      <c r="G2613" s="320"/>
      <c r="H2613" s="320"/>
      <c r="I2613" s="320"/>
      <c r="J2613" s="319"/>
      <c r="K2613" s="319"/>
      <c r="L2613" s="319"/>
      <c r="M2613" s="321"/>
      <c r="N2613" s="322"/>
      <c r="O2613" s="321"/>
      <c r="P2613" s="324"/>
      <c r="Q2613" s="324"/>
      <c r="R2613" s="324"/>
      <c r="S2613" s="324"/>
      <c r="T2613" s="321"/>
      <c r="U2613" s="331">
        <v>0</v>
      </c>
      <c r="V2613" s="503">
        <v>0</v>
      </c>
      <c r="W2613" s="503">
        <v>0</v>
      </c>
      <c r="X2613" s="310">
        <v>0</v>
      </c>
      <c r="Y2613" s="325"/>
      <c r="Z2613" s="512">
        <f t="shared" si="241"/>
        <v>0</v>
      </c>
      <c r="AA2613" s="512">
        <f t="shared" si="242"/>
        <v>0</v>
      </c>
      <c r="AB2613" s="512">
        <f t="shared" si="243"/>
        <v>0</v>
      </c>
      <c r="AC2613" s="512">
        <f t="shared" si="244"/>
        <v>0</v>
      </c>
      <c r="AD2613" s="323"/>
      <c r="AE2613" s="323"/>
      <c r="AF2613" s="323"/>
      <c r="AG2613" s="323"/>
      <c r="AH2613" s="325"/>
      <c r="AI2613" s="323"/>
      <c r="AJ2613" s="323"/>
      <c r="AK2613" s="263"/>
      <c r="AL2613" s="328"/>
      <c r="AM2613" s="252"/>
      <c r="AN2613" s="252"/>
      <c r="AO2613" s="252"/>
      <c r="AP2613" s="252"/>
      <c r="AQ2613" s="323"/>
      <c r="AR2613" s="254"/>
      <c r="AS2613" s="35">
        <f t="shared" si="245"/>
        <v>0</v>
      </c>
      <c r="AT2613" s="320"/>
      <c r="AU2613" s="324"/>
      <c r="AV2613" s="325"/>
      <c r="AW2613" s="488">
        <v>0</v>
      </c>
      <c r="AX2613" s="323"/>
      <c r="AY2613" s="323"/>
      <c r="AZ2613" s="329"/>
      <c r="BA2613" s="328"/>
      <c r="BB2613" s="44">
        <f t="shared" si="246"/>
        <v>0</v>
      </c>
      <c r="BC2613" s="516">
        <v>0</v>
      </c>
      <c r="BD2613" s="330"/>
      <c r="BE2613" s="324"/>
      <c r="BF2613" s="324"/>
      <c r="BG2613" s="324"/>
      <c r="BH2613" s="331"/>
      <c r="BI2613" s="324"/>
      <c r="BJ2613" s="272"/>
      <c r="BK2613" s="332"/>
      <c r="BL2613" s="333"/>
      <c r="BM2613" s="331"/>
      <c r="BN2613" s="324"/>
      <c r="BO2613" s="333"/>
      <c r="BP2613" s="324"/>
      <c r="BQ2613" s="324"/>
      <c r="BR2613" s="334"/>
      <c r="BS2613" s="324"/>
      <c r="BT2613" s="335"/>
      <c r="BU2613" s="325"/>
      <c r="BV2613" s="336"/>
      <c r="BW2613" s="324"/>
      <c r="BX2613" s="335"/>
      <c r="BY2613" s="325"/>
      <c r="BZ2613" s="336"/>
      <c r="CA2613" s="324"/>
      <c r="CB2613" s="335"/>
      <c r="CC2613" s="337"/>
      <c r="CD2613" s="280"/>
      <c r="CE2613" s="280"/>
    </row>
    <row r="2614" spans="2:83">
      <c r="B2614" s="252">
        <v>27</v>
      </c>
      <c r="C2614" s="253">
        <v>3404966</v>
      </c>
      <c r="D2614" s="254">
        <v>1</v>
      </c>
      <c r="E2614" s="255" t="s">
        <v>2024</v>
      </c>
      <c r="F2614" s="256" t="s">
        <v>9868</v>
      </c>
      <c r="G2614" s="256"/>
      <c r="H2614" s="256"/>
      <c r="I2614" s="256"/>
      <c r="J2614" s="255" t="s">
        <v>9869</v>
      </c>
      <c r="K2614" s="255" t="s">
        <v>2428</v>
      </c>
      <c r="L2614" s="255" t="s">
        <v>241</v>
      </c>
      <c r="M2614" s="257" t="s">
        <v>138</v>
      </c>
      <c r="N2614" s="258">
        <v>32811</v>
      </c>
      <c r="O2614" s="257" t="s">
        <v>468</v>
      </c>
      <c r="P2614" s="265">
        <v>24650000</v>
      </c>
      <c r="Q2614" s="265">
        <v>24650000</v>
      </c>
      <c r="R2614" s="265"/>
      <c r="S2614" s="265">
        <v>24650000</v>
      </c>
      <c r="T2614" s="257" t="s">
        <v>223</v>
      </c>
      <c r="U2614" s="271">
        <v>5.7969999999999997</v>
      </c>
      <c r="V2614" s="503">
        <v>3.0630000000000001E-2</v>
      </c>
      <c r="W2614" s="503">
        <v>0.02</v>
      </c>
      <c r="X2614" s="310">
        <v>5.7663700000000002</v>
      </c>
      <c r="Y2614" s="261">
        <v>39126</v>
      </c>
      <c r="Z2614" s="512">
        <f t="shared" si="241"/>
        <v>579.69999999999993</v>
      </c>
      <c r="AA2614" s="512">
        <f t="shared" si="242"/>
        <v>3.0630000000000002</v>
      </c>
      <c r="AB2614" s="512">
        <f t="shared" si="243"/>
        <v>2</v>
      </c>
      <c r="AC2614" s="512">
        <f t="shared" si="244"/>
        <v>576.63700000000006</v>
      </c>
      <c r="AD2614" s="259">
        <v>0</v>
      </c>
      <c r="AE2614" s="259">
        <v>120</v>
      </c>
      <c r="AF2614" s="259">
        <v>3</v>
      </c>
      <c r="AG2614" s="259">
        <v>117</v>
      </c>
      <c r="AH2614" s="261">
        <v>42795</v>
      </c>
      <c r="AI2614" s="259" t="s">
        <v>61</v>
      </c>
      <c r="AJ2614" s="259" t="s">
        <v>61</v>
      </c>
      <c r="AK2614" s="263"/>
      <c r="AL2614" s="264" t="s">
        <v>5093</v>
      </c>
      <c r="AM2614" s="252" t="s">
        <v>5412</v>
      </c>
      <c r="AN2614" s="252">
        <v>27</v>
      </c>
      <c r="AO2614" s="252"/>
      <c r="AP2614" s="252"/>
      <c r="AQ2614" s="259">
        <v>3404966</v>
      </c>
      <c r="AR2614" s="254">
        <v>1</v>
      </c>
      <c r="AS2614" s="35">
        <f t="shared" si="245"/>
        <v>7538.226299694189</v>
      </c>
      <c r="AT2614" s="256" t="s">
        <v>9868</v>
      </c>
      <c r="AU2614" s="265">
        <v>32700000</v>
      </c>
      <c r="AV2614" s="261">
        <v>39101</v>
      </c>
      <c r="AW2614" s="486">
        <v>75.38226299694189</v>
      </c>
      <c r="AX2614" s="259" t="s">
        <v>364</v>
      </c>
      <c r="AY2614" s="259"/>
      <c r="AZ2614" s="267">
        <v>535385</v>
      </c>
      <c r="BA2614" s="264" t="s">
        <v>226</v>
      </c>
      <c r="BB2614" s="44">
        <f t="shared" si="246"/>
        <v>9781</v>
      </c>
      <c r="BC2614" s="514">
        <v>97.81</v>
      </c>
      <c r="BD2614" s="269" t="s">
        <v>364</v>
      </c>
      <c r="BE2614" s="270">
        <v>3085686.56</v>
      </c>
      <c r="BF2614" s="270">
        <v>1092961.5900000001</v>
      </c>
      <c r="BG2614" s="270">
        <v>1992724.96</v>
      </c>
      <c r="BH2614" s="271">
        <v>1.2015786352132607</v>
      </c>
      <c r="BI2614" s="270">
        <v>123975.08</v>
      </c>
      <c r="BJ2614" s="272">
        <v>0.23156248307292884</v>
      </c>
      <c r="BK2614" s="273" t="s">
        <v>276</v>
      </c>
      <c r="BL2614" s="274">
        <v>39082</v>
      </c>
      <c r="BM2614" s="271">
        <v>1892399</v>
      </c>
      <c r="BN2614" s="270">
        <v>1892399</v>
      </c>
      <c r="BO2614" s="274">
        <v>38717</v>
      </c>
      <c r="BP2614" s="270">
        <v>1809466</v>
      </c>
      <c r="BQ2614" s="270">
        <v>1809466</v>
      </c>
      <c r="BR2614" s="275"/>
      <c r="BS2614" s="270"/>
      <c r="BT2614" s="276"/>
      <c r="BU2614" s="261"/>
      <c r="BV2614" s="277"/>
      <c r="BW2614" s="270"/>
      <c r="BX2614" s="276"/>
      <c r="BY2614" s="261"/>
      <c r="BZ2614" s="277"/>
      <c r="CA2614" s="270"/>
      <c r="CB2614" s="276"/>
      <c r="CC2614" s="279"/>
      <c r="CD2614" s="280">
        <v>9.325166507645432E-3</v>
      </c>
      <c r="CE2614" s="280">
        <v>7.7694407785938507E-3</v>
      </c>
    </row>
    <row r="2615" spans="2:83" ht="37">
      <c r="B2615" s="252">
        <v>27.1</v>
      </c>
      <c r="C2615" s="253">
        <v>3404966</v>
      </c>
      <c r="D2615" s="254">
        <v>1</v>
      </c>
      <c r="E2615" s="255" t="s">
        <v>2024</v>
      </c>
      <c r="F2615" s="282" t="s">
        <v>9870</v>
      </c>
      <c r="G2615" s="282"/>
      <c r="H2615" s="282"/>
      <c r="I2615" s="282"/>
      <c r="J2615" s="368" t="s">
        <v>9871</v>
      </c>
      <c r="K2615" s="255" t="s">
        <v>2428</v>
      </c>
      <c r="L2615" s="255" t="s">
        <v>241</v>
      </c>
      <c r="M2615" s="257" t="s">
        <v>138</v>
      </c>
      <c r="N2615" s="258">
        <v>32811</v>
      </c>
      <c r="O2615" s="257" t="s">
        <v>468</v>
      </c>
      <c r="P2615" s="369">
        <v>3525131.63</v>
      </c>
      <c r="Q2615" s="270">
        <v>3525131.63</v>
      </c>
      <c r="R2615" s="270"/>
      <c r="S2615" s="369">
        <v>3525131.63</v>
      </c>
      <c r="T2615" s="257"/>
      <c r="U2615" s="271">
        <v>0</v>
      </c>
      <c r="V2615" s="503">
        <v>0</v>
      </c>
      <c r="W2615" s="503">
        <v>0</v>
      </c>
      <c r="X2615" s="310">
        <v>0</v>
      </c>
      <c r="Y2615" s="261"/>
      <c r="Z2615" s="512">
        <f t="shared" si="241"/>
        <v>0</v>
      </c>
      <c r="AA2615" s="512">
        <f t="shared" si="242"/>
        <v>0</v>
      </c>
      <c r="AB2615" s="512">
        <f t="shared" si="243"/>
        <v>0</v>
      </c>
      <c r="AC2615" s="512">
        <f t="shared" si="244"/>
        <v>0</v>
      </c>
      <c r="AD2615" s="259"/>
      <c r="AE2615" s="259"/>
      <c r="AF2615" s="259"/>
      <c r="AG2615" s="259"/>
      <c r="AH2615" s="261"/>
      <c r="AI2615" s="259"/>
      <c r="AJ2615" s="259"/>
      <c r="AK2615" s="263"/>
      <c r="AL2615" s="264"/>
      <c r="AM2615" s="252"/>
      <c r="AN2615" s="252">
        <v>27.1</v>
      </c>
      <c r="AO2615" s="252"/>
      <c r="AP2615" s="252"/>
      <c r="AQ2615" s="259">
        <v>3404966</v>
      </c>
      <c r="AR2615" s="254">
        <v>1</v>
      </c>
      <c r="AS2615" s="35">
        <f t="shared" si="245"/>
        <v>0</v>
      </c>
      <c r="AT2615" s="282" t="s">
        <v>9870</v>
      </c>
      <c r="AU2615" s="270">
        <v>4600000</v>
      </c>
      <c r="AV2615" s="261">
        <v>39101</v>
      </c>
      <c r="AW2615" s="486">
        <v>0</v>
      </c>
      <c r="AX2615" s="259">
        <v>1986</v>
      </c>
      <c r="AY2615" s="259"/>
      <c r="AZ2615" s="267">
        <v>76564</v>
      </c>
      <c r="BA2615" s="264" t="s">
        <v>226</v>
      </c>
      <c r="BB2615" s="44">
        <f t="shared" si="246"/>
        <v>10000</v>
      </c>
      <c r="BC2615" s="514">
        <v>100</v>
      </c>
      <c r="BD2615" s="269">
        <v>39234</v>
      </c>
      <c r="BE2615" s="270"/>
      <c r="BF2615" s="270"/>
      <c r="BG2615" s="270"/>
      <c r="BH2615" s="271"/>
      <c r="BI2615" s="270"/>
      <c r="BJ2615" s="272"/>
      <c r="BK2615" s="273"/>
      <c r="BL2615" s="274"/>
      <c r="BM2615" s="271"/>
      <c r="BN2615" s="270"/>
      <c r="BO2615" s="274"/>
      <c r="BP2615" s="270"/>
      <c r="BQ2615" s="270"/>
      <c r="BR2615" s="368" t="s">
        <v>9872</v>
      </c>
      <c r="BS2615" s="262">
        <v>76564</v>
      </c>
      <c r="BT2615" s="283">
        <v>1</v>
      </c>
      <c r="BU2615" s="261">
        <v>40816</v>
      </c>
      <c r="BV2615" s="277"/>
      <c r="BW2615" s="270"/>
      <c r="BX2615" s="283"/>
      <c r="BY2615" s="261"/>
      <c r="BZ2615" s="277"/>
      <c r="CA2615" s="270"/>
      <c r="CB2615" s="283"/>
      <c r="CC2615" s="279"/>
      <c r="CD2615" s="280">
        <v>1.3335675217491906E-3</v>
      </c>
      <c r="CE2615" s="280">
        <v>1.1110872793522518E-3</v>
      </c>
    </row>
    <row r="2616" spans="2:83" ht="37">
      <c r="B2616" s="297">
        <v>27.2</v>
      </c>
      <c r="C2616" s="285">
        <v>3404966</v>
      </c>
      <c r="D2616" s="339">
        <v>1</v>
      </c>
      <c r="E2616" s="287" t="s">
        <v>2024</v>
      </c>
      <c r="F2616" s="288" t="s">
        <v>9873</v>
      </c>
      <c r="G2616" s="288"/>
      <c r="H2616" s="288"/>
      <c r="I2616" s="288"/>
      <c r="J2616" s="370" t="s">
        <v>9874</v>
      </c>
      <c r="K2616" s="287" t="s">
        <v>2428</v>
      </c>
      <c r="L2616" s="287" t="s">
        <v>241</v>
      </c>
      <c r="M2616" s="289" t="s">
        <v>138</v>
      </c>
      <c r="N2616" s="290">
        <v>32811</v>
      </c>
      <c r="O2616" s="289" t="s">
        <v>468</v>
      </c>
      <c r="P2616" s="371">
        <v>3509523.52</v>
      </c>
      <c r="Q2616" s="292">
        <v>3509523.52</v>
      </c>
      <c r="R2616" s="292"/>
      <c r="S2616" s="371">
        <v>3509523.52</v>
      </c>
      <c r="T2616" s="289"/>
      <c r="U2616" s="301">
        <v>0</v>
      </c>
      <c r="V2616" s="504">
        <v>0</v>
      </c>
      <c r="W2616" s="504">
        <v>0</v>
      </c>
      <c r="X2616" s="311">
        <v>0</v>
      </c>
      <c r="Y2616" s="293"/>
      <c r="Z2616" s="512">
        <f t="shared" si="241"/>
        <v>0</v>
      </c>
      <c r="AA2616" s="512">
        <f t="shared" si="242"/>
        <v>0</v>
      </c>
      <c r="AB2616" s="512">
        <f t="shared" si="243"/>
        <v>0</v>
      </c>
      <c r="AC2616" s="512">
        <f t="shared" si="244"/>
        <v>0</v>
      </c>
      <c r="AD2616" s="291"/>
      <c r="AE2616" s="291"/>
      <c r="AF2616" s="291"/>
      <c r="AG2616" s="291"/>
      <c r="AH2616" s="293"/>
      <c r="AI2616" s="291"/>
      <c r="AJ2616" s="291"/>
      <c r="AK2616" s="295"/>
      <c r="AL2616" s="296"/>
      <c r="AM2616" s="297"/>
      <c r="AN2616" s="297">
        <v>27.2</v>
      </c>
      <c r="AO2616" s="297"/>
      <c r="AP2616" s="297"/>
      <c r="AQ2616" s="291">
        <v>3404966</v>
      </c>
      <c r="AR2616" s="339">
        <v>1</v>
      </c>
      <c r="AS2616" s="35">
        <f t="shared" si="245"/>
        <v>0</v>
      </c>
      <c r="AT2616" s="288" t="s">
        <v>9873</v>
      </c>
      <c r="AU2616" s="292">
        <v>4600000</v>
      </c>
      <c r="AV2616" s="293">
        <v>39101</v>
      </c>
      <c r="AW2616" s="487">
        <v>0</v>
      </c>
      <c r="AX2616" s="291">
        <v>1985</v>
      </c>
      <c r="AY2616" s="291"/>
      <c r="AZ2616" s="298">
        <v>76225</v>
      </c>
      <c r="BA2616" s="296" t="s">
        <v>226</v>
      </c>
      <c r="BB2616" s="44">
        <f t="shared" si="246"/>
        <v>10000</v>
      </c>
      <c r="BC2616" s="515">
        <v>100</v>
      </c>
      <c r="BD2616" s="300">
        <v>39234</v>
      </c>
      <c r="BE2616" s="292"/>
      <c r="BF2616" s="292"/>
      <c r="BG2616" s="292"/>
      <c r="BH2616" s="301"/>
      <c r="BI2616" s="292"/>
      <c r="BJ2616" s="302"/>
      <c r="BK2616" s="303"/>
      <c r="BL2616" s="304"/>
      <c r="BM2616" s="301"/>
      <c r="BN2616" s="292"/>
      <c r="BO2616" s="304"/>
      <c r="BP2616" s="292"/>
      <c r="BQ2616" s="292"/>
      <c r="BR2616" s="370" t="s">
        <v>9872</v>
      </c>
      <c r="BS2616" s="294">
        <v>76225</v>
      </c>
      <c r="BT2616" s="309">
        <v>1</v>
      </c>
      <c r="BU2616" s="293">
        <v>40816</v>
      </c>
      <c r="BV2616" s="307"/>
      <c r="BW2616" s="292"/>
      <c r="BX2616" s="309"/>
      <c r="BY2616" s="293"/>
      <c r="BZ2616" s="307"/>
      <c r="CA2616" s="292"/>
      <c r="CB2616" s="309"/>
      <c r="CC2616" s="308"/>
      <c r="CD2616" s="357">
        <v>1.3276629284583329E-3</v>
      </c>
      <c r="CE2616" s="357">
        <v>1.106167754552626E-3</v>
      </c>
    </row>
    <row r="2617" spans="2:83" ht="37">
      <c r="B2617" s="297">
        <v>27.3</v>
      </c>
      <c r="C2617" s="285">
        <v>3404966</v>
      </c>
      <c r="D2617" s="339">
        <v>1</v>
      </c>
      <c r="E2617" s="287" t="s">
        <v>2024</v>
      </c>
      <c r="F2617" s="288" t="s">
        <v>9875</v>
      </c>
      <c r="G2617" s="288"/>
      <c r="H2617" s="288"/>
      <c r="I2617" s="288"/>
      <c r="J2617" s="370" t="s">
        <v>9876</v>
      </c>
      <c r="K2617" s="287" t="s">
        <v>2428</v>
      </c>
      <c r="L2617" s="287" t="s">
        <v>241</v>
      </c>
      <c r="M2617" s="289" t="s">
        <v>138</v>
      </c>
      <c r="N2617" s="290">
        <v>32811</v>
      </c>
      <c r="O2617" s="289" t="s">
        <v>468</v>
      </c>
      <c r="P2617" s="371">
        <v>2646473.1</v>
      </c>
      <c r="Q2617" s="292">
        <v>2646473.1</v>
      </c>
      <c r="R2617" s="292"/>
      <c r="S2617" s="371">
        <v>2646473.1</v>
      </c>
      <c r="T2617" s="289"/>
      <c r="U2617" s="301">
        <v>0</v>
      </c>
      <c r="V2617" s="504">
        <v>0</v>
      </c>
      <c r="W2617" s="504">
        <v>0</v>
      </c>
      <c r="X2617" s="311">
        <v>0</v>
      </c>
      <c r="Y2617" s="293"/>
      <c r="Z2617" s="512">
        <f t="shared" si="241"/>
        <v>0</v>
      </c>
      <c r="AA2617" s="512">
        <f t="shared" si="242"/>
        <v>0</v>
      </c>
      <c r="AB2617" s="512">
        <f t="shared" si="243"/>
        <v>0</v>
      </c>
      <c r="AC2617" s="512">
        <f t="shared" si="244"/>
        <v>0</v>
      </c>
      <c r="AD2617" s="291"/>
      <c r="AE2617" s="291"/>
      <c r="AF2617" s="291"/>
      <c r="AG2617" s="291"/>
      <c r="AH2617" s="293"/>
      <c r="AI2617" s="291"/>
      <c r="AJ2617" s="291"/>
      <c r="AK2617" s="295"/>
      <c r="AL2617" s="296"/>
      <c r="AM2617" s="297"/>
      <c r="AN2617" s="297">
        <v>27.3</v>
      </c>
      <c r="AO2617" s="297"/>
      <c r="AP2617" s="297"/>
      <c r="AQ2617" s="291">
        <v>3404966</v>
      </c>
      <c r="AR2617" s="339">
        <v>1</v>
      </c>
      <c r="AS2617" s="35">
        <f t="shared" si="245"/>
        <v>0</v>
      </c>
      <c r="AT2617" s="288" t="s">
        <v>9875</v>
      </c>
      <c r="AU2617" s="292">
        <v>3600000</v>
      </c>
      <c r="AV2617" s="293">
        <v>39101</v>
      </c>
      <c r="AW2617" s="487">
        <v>0</v>
      </c>
      <c r="AX2617" s="291">
        <v>1983</v>
      </c>
      <c r="AY2617" s="291"/>
      <c r="AZ2617" s="298">
        <v>57480</v>
      </c>
      <c r="BA2617" s="296" t="s">
        <v>226</v>
      </c>
      <c r="BB2617" s="44">
        <f t="shared" si="246"/>
        <v>10000</v>
      </c>
      <c r="BC2617" s="515">
        <v>100</v>
      </c>
      <c r="BD2617" s="300">
        <v>39234</v>
      </c>
      <c r="BE2617" s="292"/>
      <c r="BF2617" s="292"/>
      <c r="BG2617" s="292"/>
      <c r="BH2617" s="301"/>
      <c r="BI2617" s="292"/>
      <c r="BJ2617" s="302"/>
      <c r="BK2617" s="303"/>
      <c r="BL2617" s="304"/>
      <c r="BM2617" s="301"/>
      <c r="BN2617" s="292"/>
      <c r="BO2617" s="304"/>
      <c r="BP2617" s="292"/>
      <c r="BQ2617" s="292"/>
      <c r="BR2617" s="370" t="s">
        <v>9877</v>
      </c>
      <c r="BS2617" s="294">
        <v>57480</v>
      </c>
      <c r="BT2617" s="309">
        <v>1</v>
      </c>
      <c r="BU2617" s="293">
        <v>39752</v>
      </c>
      <c r="BV2617" s="307"/>
      <c r="BW2617" s="292"/>
      <c r="BX2617" s="309"/>
      <c r="BY2617" s="293"/>
      <c r="BZ2617" s="307"/>
      <c r="CA2617" s="292"/>
      <c r="CB2617" s="309"/>
      <c r="CC2617" s="308"/>
      <c r="CD2617" s="357">
        <v>1.0011684509332488E-3</v>
      </c>
      <c r="CE2617" s="357">
        <v>8.3414263783333396E-4</v>
      </c>
    </row>
    <row r="2618" spans="2:83" ht="37">
      <c r="B2618" s="297">
        <v>27.4</v>
      </c>
      <c r="C2618" s="285">
        <v>3404966</v>
      </c>
      <c r="D2618" s="339">
        <v>1</v>
      </c>
      <c r="E2618" s="287" t="s">
        <v>2024</v>
      </c>
      <c r="F2618" s="288" t="s">
        <v>9878</v>
      </c>
      <c r="G2618" s="288"/>
      <c r="H2618" s="288"/>
      <c r="I2618" s="288"/>
      <c r="J2618" s="370" t="s">
        <v>9879</v>
      </c>
      <c r="K2618" s="287" t="s">
        <v>2428</v>
      </c>
      <c r="L2618" s="287" t="s">
        <v>241</v>
      </c>
      <c r="M2618" s="289" t="s">
        <v>138</v>
      </c>
      <c r="N2618" s="290">
        <v>32811</v>
      </c>
      <c r="O2618" s="289" t="s">
        <v>468</v>
      </c>
      <c r="P2618" s="371">
        <v>2325102.5</v>
      </c>
      <c r="Q2618" s="292">
        <v>2325102.5</v>
      </c>
      <c r="R2618" s="292"/>
      <c r="S2618" s="371">
        <v>2325102.5</v>
      </c>
      <c r="T2618" s="289"/>
      <c r="U2618" s="301">
        <v>0</v>
      </c>
      <c r="V2618" s="504">
        <v>0</v>
      </c>
      <c r="W2618" s="504">
        <v>0</v>
      </c>
      <c r="X2618" s="311">
        <v>0</v>
      </c>
      <c r="Y2618" s="293"/>
      <c r="Z2618" s="512">
        <f t="shared" si="241"/>
        <v>0</v>
      </c>
      <c r="AA2618" s="512">
        <f t="shared" si="242"/>
        <v>0</v>
      </c>
      <c r="AB2618" s="512">
        <f t="shared" si="243"/>
        <v>0</v>
      </c>
      <c r="AC2618" s="512">
        <f t="shared" si="244"/>
        <v>0</v>
      </c>
      <c r="AD2618" s="291"/>
      <c r="AE2618" s="291"/>
      <c r="AF2618" s="291"/>
      <c r="AG2618" s="291"/>
      <c r="AH2618" s="293"/>
      <c r="AI2618" s="291"/>
      <c r="AJ2618" s="291"/>
      <c r="AK2618" s="295"/>
      <c r="AL2618" s="296"/>
      <c r="AM2618" s="297"/>
      <c r="AN2618" s="297">
        <v>27.4</v>
      </c>
      <c r="AO2618" s="297"/>
      <c r="AP2618" s="297"/>
      <c r="AQ2618" s="291">
        <v>3404966</v>
      </c>
      <c r="AR2618" s="339">
        <v>1</v>
      </c>
      <c r="AS2618" s="35">
        <f t="shared" si="245"/>
        <v>0</v>
      </c>
      <c r="AT2618" s="288" t="s">
        <v>9878</v>
      </c>
      <c r="AU2618" s="292">
        <v>2400000</v>
      </c>
      <c r="AV2618" s="293">
        <v>39101</v>
      </c>
      <c r="AW2618" s="487">
        <v>0</v>
      </c>
      <c r="AX2618" s="291">
        <v>1985</v>
      </c>
      <c r="AY2618" s="291"/>
      <c r="AZ2618" s="298">
        <v>50500</v>
      </c>
      <c r="BA2618" s="296" t="s">
        <v>226</v>
      </c>
      <c r="BB2618" s="44">
        <f t="shared" si="246"/>
        <v>8019.8019801980208</v>
      </c>
      <c r="BC2618" s="515">
        <v>80.198019801980209</v>
      </c>
      <c r="BD2618" s="300">
        <v>39052</v>
      </c>
      <c r="BE2618" s="292"/>
      <c r="BF2618" s="292"/>
      <c r="BG2618" s="292"/>
      <c r="BH2618" s="301"/>
      <c r="BI2618" s="292"/>
      <c r="BJ2618" s="302"/>
      <c r="BK2618" s="303"/>
      <c r="BL2618" s="304"/>
      <c r="BM2618" s="301"/>
      <c r="BN2618" s="292"/>
      <c r="BO2618" s="304"/>
      <c r="BP2618" s="292"/>
      <c r="BQ2618" s="292"/>
      <c r="BR2618" s="370" t="s">
        <v>9880</v>
      </c>
      <c r="BS2618" s="294">
        <v>20500</v>
      </c>
      <c r="BT2618" s="309">
        <v>0.40594059405940597</v>
      </c>
      <c r="BU2618" s="293">
        <v>39416</v>
      </c>
      <c r="BV2618" s="307" t="s">
        <v>9881</v>
      </c>
      <c r="BW2618" s="292">
        <v>20000</v>
      </c>
      <c r="BX2618" s="309">
        <v>0.39603960396039606</v>
      </c>
      <c r="BY2618" s="293">
        <v>40451</v>
      </c>
      <c r="BZ2618" s="307"/>
      <c r="CA2618" s="292"/>
      <c r="CB2618" s="309"/>
      <c r="CC2618" s="308"/>
      <c r="CD2618" s="357">
        <v>8.7959302068327239E-4</v>
      </c>
      <c r="CE2618" s="357">
        <v>7.3284974352578124E-4</v>
      </c>
    </row>
    <row r="2619" spans="2:83" ht="37">
      <c r="B2619" s="297">
        <v>27.5</v>
      </c>
      <c r="C2619" s="285">
        <v>3404966</v>
      </c>
      <c r="D2619" s="339">
        <v>1</v>
      </c>
      <c r="E2619" s="287" t="s">
        <v>2024</v>
      </c>
      <c r="F2619" s="288" t="s">
        <v>9882</v>
      </c>
      <c r="G2619" s="288"/>
      <c r="H2619" s="288"/>
      <c r="I2619" s="288"/>
      <c r="J2619" s="370" t="s">
        <v>9883</v>
      </c>
      <c r="K2619" s="287" t="s">
        <v>2428</v>
      </c>
      <c r="L2619" s="287" t="s">
        <v>241</v>
      </c>
      <c r="M2619" s="289" t="s">
        <v>138</v>
      </c>
      <c r="N2619" s="290">
        <v>32811</v>
      </c>
      <c r="O2619" s="289" t="s">
        <v>468</v>
      </c>
      <c r="P2619" s="371">
        <v>2309494.38</v>
      </c>
      <c r="Q2619" s="292">
        <v>2309494.38</v>
      </c>
      <c r="R2619" s="292"/>
      <c r="S2619" s="371">
        <v>2309494.38</v>
      </c>
      <c r="T2619" s="289"/>
      <c r="U2619" s="301">
        <v>0</v>
      </c>
      <c r="V2619" s="504">
        <v>0</v>
      </c>
      <c r="W2619" s="504">
        <v>0</v>
      </c>
      <c r="X2619" s="311">
        <v>0</v>
      </c>
      <c r="Y2619" s="293"/>
      <c r="Z2619" s="512">
        <f t="shared" si="241"/>
        <v>0</v>
      </c>
      <c r="AA2619" s="512">
        <f t="shared" si="242"/>
        <v>0</v>
      </c>
      <c r="AB2619" s="512">
        <f t="shared" si="243"/>
        <v>0</v>
      </c>
      <c r="AC2619" s="512">
        <f t="shared" si="244"/>
        <v>0</v>
      </c>
      <c r="AD2619" s="291"/>
      <c r="AE2619" s="291"/>
      <c r="AF2619" s="291"/>
      <c r="AG2619" s="291"/>
      <c r="AH2619" s="293"/>
      <c r="AI2619" s="291"/>
      <c r="AJ2619" s="291"/>
      <c r="AK2619" s="295"/>
      <c r="AL2619" s="296"/>
      <c r="AM2619" s="297"/>
      <c r="AN2619" s="297">
        <v>27.5</v>
      </c>
      <c r="AO2619" s="297"/>
      <c r="AP2619" s="297"/>
      <c r="AQ2619" s="291">
        <v>3404966</v>
      </c>
      <c r="AR2619" s="339">
        <v>1</v>
      </c>
      <c r="AS2619" s="35">
        <f t="shared" si="245"/>
        <v>0</v>
      </c>
      <c r="AT2619" s="288" t="s">
        <v>9882</v>
      </c>
      <c r="AU2619" s="292">
        <v>3300000</v>
      </c>
      <c r="AV2619" s="293">
        <v>39101</v>
      </c>
      <c r="AW2619" s="487">
        <v>0</v>
      </c>
      <c r="AX2619" s="291">
        <v>1985</v>
      </c>
      <c r="AY2619" s="291"/>
      <c r="AZ2619" s="298">
        <v>50161</v>
      </c>
      <c r="BA2619" s="296" t="s">
        <v>226</v>
      </c>
      <c r="BB2619" s="44">
        <f t="shared" si="246"/>
        <v>10000</v>
      </c>
      <c r="BC2619" s="515">
        <v>100</v>
      </c>
      <c r="BD2619" s="300">
        <v>39052</v>
      </c>
      <c r="BE2619" s="292"/>
      <c r="BF2619" s="292"/>
      <c r="BG2619" s="292"/>
      <c r="BH2619" s="301"/>
      <c r="BI2619" s="292"/>
      <c r="BJ2619" s="302"/>
      <c r="BK2619" s="303"/>
      <c r="BL2619" s="304"/>
      <c r="BM2619" s="301"/>
      <c r="BN2619" s="292"/>
      <c r="BO2619" s="304"/>
      <c r="BP2619" s="292"/>
      <c r="BQ2619" s="292"/>
      <c r="BR2619" s="370" t="s">
        <v>9884</v>
      </c>
      <c r="BS2619" s="294">
        <v>16000</v>
      </c>
      <c r="BT2619" s="309">
        <v>0.31897290723869143</v>
      </c>
      <c r="BU2619" s="293">
        <v>39506</v>
      </c>
      <c r="BV2619" s="307" t="s">
        <v>9885</v>
      </c>
      <c r="BW2619" s="292">
        <v>12111</v>
      </c>
      <c r="BX2619" s="309">
        <v>0.24144255497298697</v>
      </c>
      <c r="BY2619" s="293">
        <v>39568</v>
      </c>
      <c r="BZ2619" s="307" t="s">
        <v>9886</v>
      </c>
      <c r="CA2619" s="292">
        <v>12050</v>
      </c>
      <c r="CB2619" s="309">
        <v>0.24022647076413947</v>
      </c>
      <c r="CC2619" s="293">
        <v>40512</v>
      </c>
      <c r="CD2619" s="357">
        <v>8.7368842360938549E-4</v>
      </c>
      <c r="CE2619" s="357">
        <v>7.2793021557425236E-4</v>
      </c>
    </row>
    <row r="2620" spans="2:83" ht="37">
      <c r="B2620" s="297">
        <v>27.6</v>
      </c>
      <c r="C2620" s="285">
        <v>3404966</v>
      </c>
      <c r="D2620" s="339">
        <v>1</v>
      </c>
      <c r="E2620" s="287" t="s">
        <v>2024</v>
      </c>
      <c r="F2620" s="288" t="s">
        <v>9887</v>
      </c>
      <c r="G2620" s="288"/>
      <c r="H2620" s="288"/>
      <c r="I2620" s="288"/>
      <c r="J2620" s="370" t="s">
        <v>9888</v>
      </c>
      <c r="K2620" s="287" t="s">
        <v>2428</v>
      </c>
      <c r="L2620" s="287" t="s">
        <v>241</v>
      </c>
      <c r="M2620" s="289" t="s">
        <v>138</v>
      </c>
      <c r="N2620" s="290">
        <v>32811</v>
      </c>
      <c r="O2620" s="289" t="s">
        <v>468</v>
      </c>
      <c r="P2620" s="371">
        <v>2197889.46</v>
      </c>
      <c r="Q2620" s="292">
        <v>2197889.46</v>
      </c>
      <c r="R2620" s="292"/>
      <c r="S2620" s="371">
        <v>2197889.46</v>
      </c>
      <c r="T2620" s="289"/>
      <c r="U2620" s="301">
        <v>0</v>
      </c>
      <c r="V2620" s="504">
        <v>0</v>
      </c>
      <c r="W2620" s="504">
        <v>0</v>
      </c>
      <c r="X2620" s="311">
        <v>0</v>
      </c>
      <c r="Y2620" s="293"/>
      <c r="Z2620" s="512">
        <f t="shared" si="241"/>
        <v>0</v>
      </c>
      <c r="AA2620" s="512">
        <f t="shared" si="242"/>
        <v>0</v>
      </c>
      <c r="AB2620" s="512">
        <f t="shared" si="243"/>
        <v>0</v>
      </c>
      <c r="AC2620" s="512">
        <f t="shared" si="244"/>
        <v>0</v>
      </c>
      <c r="AD2620" s="291"/>
      <c r="AE2620" s="291"/>
      <c r="AF2620" s="291"/>
      <c r="AG2620" s="291"/>
      <c r="AH2620" s="293"/>
      <c r="AI2620" s="291"/>
      <c r="AJ2620" s="291"/>
      <c r="AK2620" s="295"/>
      <c r="AL2620" s="296"/>
      <c r="AM2620" s="297"/>
      <c r="AN2620" s="297">
        <v>27.6</v>
      </c>
      <c r="AO2620" s="297"/>
      <c r="AP2620" s="297"/>
      <c r="AQ2620" s="291">
        <v>3404966</v>
      </c>
      <c r="AR2620" s="339">
        <v>1</v>
      </c>
      <c r="AS2620" s="35">
        <f t="shared" si="245"/>
        <v>0</v>
      </c>
      <c r="AT2620" s="288" t="s">
        <v>9887</v>
      </c>
      <c r="AU2620" s="292">
        <v>2800000</v>
      </c>
      <c r="AV2620" s="293">
        <v>39101</v>
      </c>
      <c r="AW2620" s="487">
        <v>0</v>
      </c>
      <c r="AX2620" s="291">
        <v>1984</v>
      </c>
      <c r="AY2620" s="291"/>
      <c r="AZ2620" s="298">
        <v>47737</v>
      </c>
      <c r="BA2620" s="296" t="s">
        <v>226</v>
      </c>
      <c r="BB2620" s="44">
        <f t="shared" si="246"/>
        <v>9641.7872928755478</v>
      </c>
      <c r="BC2620" s="515">
        <v>96.417872928755472</v>
      </c>
      <c r="BD2620" s="300">
        <v>39052</v>
      </c>
      <c r="BE2620" s="292"/>
      <c r="BF2620" s="292"/>
      <c r="BG2620" s="292"/>
      <c r="BH2620" s="301"/>
      <c r="BI2620" s="292"/>
      <c r="BJ2620" s="302"/>
      <c r="BK2620" s="303"/>
      <c r="BL2620" s="304"/>
      <c r="BM2620" s="301"/>
      <c r="BN2620" s="292"/>
      <c r="BO2620" s="304"/>
      <c r="BP2620" s="292"/>
      <c r="BQ2620" s="292"/>
      <c r="BR2620" s="370" t="s">
        <v>9889</v>
      </c>
      <c r="BS2620" s="294">
        <v>25000</v>
      </c>
      <c r="BT2620" s="309">
        <v>0.52370278819364435</v>
      </c>
      <c r="BU2620" s="293" t="s">
        <v>2350</v>
      </c>
      <c r="BV2620" s="372" t="s">
        <v>9890</v>
      </c>
      <c r="BW2620" s="292">
        <v>16027</v>
      </c>
      <c r="BX2620" s="309">
        <v>0.3357353834551815</v>
      </c>
      <c r="BY2620" s="293">
        <v>39506</v>
      </c>
      <c r="BZ2620" s="307" t="s">
        <v>9891</v>
      </c>
      <c r="CA2620" s="292">
        <v>5000</v>
      </c>
      <c r="CB2620" s="309">
        <v>0.10474055763872887</v>
      </c>
      <c r="CC2620" s="293">
        <v>39386</v>
      </c>
      <c r="CD2620" s="357">
        <v>8.3146795861658847E-4</v>
      </c>
      <c r="CE2620" s="357">
        <v>6.9275342788501491E-4</v>
      </c>
    </row>
    <row r="2621" spans="2:83" ht="37">
      <c r="B2621" s="252">
        <v>27.7</v>
      </c>
      <c r="C2621" s="253">
        <v>3404966</v>
      </c>
      <c r="D2621" s="254">
        <v>1</v>
      </c>
      <c r="E2621" s="255" t="s">
        <v>2024</v>
      </c>
      <c r="F2621" s="282" t="s">
        <v>9892</v>
      </c>
      <c r="G2621" s="282"/>
      <c r="H2621" s="282"/>
      <c r="I2621" s="282"/>
      <c r="J2621" s="368" t="s">
        <v>9893</v>
      </c>
      <c r="K2621" s="255" t="s">
        <v>2428</v>
      </c>
      <c r="L2621" s="255" t="s">
        <v>241</v>
      </c>
      <c r="M2621" s="257" t="s">
        <v>138</v>
      </c>
      <c r="N2621" s="258">
        <v>32811</v>
      </c>
      <c r="O2621" s="257" t="s">
        <v>468</v>
      </c>
      <c r="P2621" s="369">
        <v>2157050.5299999998</v>
      </c>
      <c r="Q2621" s="270">
        <v>2157050.5299999998</v>
      </c>
      <c r="R2621" s="270"/>
      <c r="S2621" s="369">
        <v>2157050.5299999998</v>
      </c>
      <c r="T2621" s="257"/>
      <c r="U2621" s="271">
        <v>0</v>
      </c>
      <c r="V2621" s="503">
        <v>0</v>
      </c>
      <c r="W2621" s="503">
        <v>0</v>
      </c>
      <c r="X2621" s="310">
        <v>0</v>
      </c>
      <c r="Y2621" s="261"/>
      <c r="Z2621" s="512">
        <f t="shared" si="241"/>
        <v>0</v>
      </c>
      <c r="AA2621" s="512">
        <f t="shared" si="242"/>
        <v>0</v>
      </c>
      <c r="AB2621" s="512">
        <f t="shared" si="243"/>
        <v>0</v>
      </c>
      <c r="AC2621" s="512">
        <f t="shared" si="244"/>
        <v>0</v>
      </c>
      <c r="AD2621" s="259"/>
      <c r="AE2621" s="259"/>
      <c r="AF2621" s="259"/>
      <c r="AG2621" s="259"/>
      <c r="AH2621" s="261"/>
      <c r="AI2621" s="259"/>
      <c r="AJ2621" s="259"/>
      <c r="AK2621" s="263"/>
      <c r="AL2621" s="264"/>
      <c r="AM2621" s="252"/>
      <c r="AN2621" s="252">
        <v>27.7</v>
      </c>
      <c r="AO2621" s="252"/>
      <c r="AP2621" s="252"/>
      <c r="AQ2621" s="259">
        <v>3404966</v>
      </c>
      <c r="AR2621" s="254">
        <v>1</v>
      </c>
      <c r="AS2621" s="35">
        <f t="shared" si="245"/>
        <v>0</v>
      </c>
      <c r="AT2621" s="282" t="s">
        <v>9892</v>
      </c>
      <c r="AU2621" s="270">
        <v>2900000</v>
      </c>
      <c r="AV2621" s="261">
        <v>39101</v>
      </c>
      <c r="AW2621" s="486">
        <v>0</v>
      </c>
      <c r="AX2621" s="259">
        <v>1984</v>
      </c>
      <c r="AY2621" s="259"/>
      <c r="AZ2621" s="267">
        <v>46850</v>
      </c>
      <c r="BA2621" s="264" t="s">
        <v>226</v>
      </c>
      <c r="BB2621" s="44">
        <f t="shared" si="246"/>
        <v>10000</v>
      </c>
      <c r="BC2621" s="514">
        <v>100</v>
      </c>
      <c r="BD2621" s="269">
        <v>39234</v>
      </c>
      <c r="BE2621" s="270"/>
      <c r="BF2621" s="270"/>
      <c r="BG2621" s="270"/>
      <c r="BH2621" s="271"/>
      <c r="BI2621" s="270"/>
      <c r="BJ2621" s="272"/>
      <c r="BK2621" s="273"/>
      <c r="BL2621" s="274"/>
      <c r="BM2621" s="271"/>
      <c r="BN2621" s="270"/>
      <c r="BO2621" s="274"/>
      <c r="BP2621" s="270"/>
      <c r="BQ2621" s="270"/>
      <c r="BR2621" s="368" t="s">
        <v>9894</v>
      </c>
      <c r="BS2621" s="262">
        <v>46850</v>
      </c>
      <c r="BT2621" s="283">
        <v>1</v>
      </c>
      <c r="BU2621" s="261">
        <v>40543</v>
      </c>
      <c r="BV2621" s="277"/>
      <c r="BW2621" s="270"/>
      <c r="BX2621" s="283"/>
      <c r="BY2621" s="261"/>
      <c r="BZ2621" s="277"/>
      <c r="CA2621" s="270"/>
      <c r="CB2621" s="283"/>
      <c r="CC2621" s="261"/>
      <c r="CD2621" s="280">
        <v>8.160184729271735E-4</v>
      </c>
      <c r="CE2621" s="280">
        <v>6.7988139347949195E-4</v>
      </c>
    </row>
    <row r="2622" spans="2:83" ht="37">
      <c r="B2622" s="252">
        <v>27.8</v>
      </c>
      <c r="C2622" s="253">
        <v>3404966</v>
      </c>
      <c r="D2622" s="254">
        <v>1</v>
      </c>
      <c r="E2622" s="255" t="s">
        <v>2024</v>
      </c>
      <c r="F2622" s="282" t="s">
        <v>9895</v>
      </c>
      <c r="G2622" s="282"/>
      <c r="H2622" s="282"/>
      <c r="I2622" s="282"/>
      <c r="J2622" s="368" t="s">
        <v>9896</v>
      </c>
      <c r="K2622" s="255" t="s">
        <v>2428</v>
      </c>
      <c r="L2622" s="255" t="s">
        <v>241</v>
      </c>
      <c r="M2622" s="257" t="s">
        <v>138</v>
      </c>
      <c r="N2622" s="258">
        <v>32811</v>
      </c>
      <c r="O2622" s="257" t="s">
        <v>468</v>
      </c>
      <c r="P2622" s="369">
        <v>2004882.93</v>
      </c>
      <c r="Q2622" s="270">
        <v>2004882.93</v>
      </c>
      <c r="R2622" s="270"/>
      <c r="S2622" s="369">
        <v>2004882.93</v>
      </c>
      <c r="T2622" s="257"/>
      <c r="U2622" s="271">
        <v>0</v>
      </c>
      <c r="V2622" s="503">
        <v>0</v>
      </c>
      <c r="W2622" s="503">
        <v>0</v>
      </c>
      <c r="X2622" s="310">
        <v>0</v>
      </c>
      <c r="Y2622" s="261"/>
      <c r="Z2622" s="512">
        <f t="shared" si="241"/>
        <v>0</v>
      </c>
      <c r="AA2622" s="512">
        <f t="shared" si="242"/>
        <v>0</v>
      </c>
      <c r="AB2622" s="512">
        <f t="shared" si="243"/>
        <v>0</v>
      </c>
      <c r="AC2622" s="512">
        <f t="shared" si="244"/>
        <v>0</v>
      </c>
      <c r="AD2622" s="259"/>
      <c r="AE2622" s="259"/>
      <c r="AF2622" s="259"/>
      <c r="AG2622" s="259"/>
      <c r="AH2622" s="261"/>
      <c r="AI2622" s="259"/>
      <c r="AJ2622" s="259"/>
      <c r="AK2622" s="263"/>
      <c r="AL2622" s="264"/>
      <c r="AM2622" s="252"/>
      <c r="AN2622" s="252">
        <v>27.8</v>
      </c>
      <c r="AO2622" s="252"/>
      <c r="AP2622" s="252"/>
      <c r="AQ2622" s="259">
        <v>3404966</v>
      </c>
      <c r="AR2622" s="254">
        <v>1</v>
      </c>
      <c r="AS2622" s="35">
        <f t="shared" si="245"/>
        <v>0</v>
      </c>
      <c r="AT2622" s="282" t="s">
        <v>9895</v>
      </c>
      <c r="AU2622" s="270">
        <v>2900000</v>
      </c>
      <c r="AV2622" s="261">
        <v>39101</v>
      </c>
      <c r="AW2622" s="486">
        <v>0</v>
      </c>
      <c r="AX2622" s="259">
        <v>1983</v>
      </c>
      <c r="AY2622" s="259"/>
      <c r="AZ2622" s="267">
        <v>43545</v>
      </c>
      <c r="BA2622" s="264" t="s">
        <v>226</v>
      </c>
      <c r="BB2622" s="44">
        <f t="shared" si="246"/>
        <v>10000</v>
      </c>
      <c r="BC2622" s="514">
        <v>100</v>
      </c>
      <c r="BD2622" s="269">
        <v>39052</v>
      </c>
      <c r="BE2622" s="270"/>
      <c r="BF2622" s="270"/>
      <c r="BG2622" s="270"/>
      <c r="BH2622" s="271"/>
      <c r="BI2622" s="270"/>
      <c r="BJ2622" s="272"/>
      <c r="BK2622" s="273"/>
      <c r="BL2622" s="274"/>
      <c r="BM2622" s="271"/>
      <c r="BN2622" s="270"/>
      <c r="BO2622" s="274"/>
      <c r="BP2622" s="270"/>
      <c r="BQ2622" s="270"/>
      <c r="BR2622" s="368" t="s">
        <v>9897</v>
      </c>
      <c r="BS2622" s="262">
        <v>26560</v>
      </c>
      <c r="BT2622" s="283">
        <v>0.60994373636468024</v>
      </c>
      <c r="BU2622" s="261">
        <v>41394</v>
      </c>
      <c r="BV2622" s="277" t="s">
        <v>9898</v>
      </c>
      <c r="BW2622" s="270">
        <v>6180</v>
      </c>
      <c r="BX2622" s="283">
        <v>0.14192214950051671</v>
      </c>
      <c r="BY2622" s="261">
        <v>39386</v>
      </c>
      <c r="BZ2622" s="277" t="s">
        <v>9899</v>
      </c>
      <c r="CA2622" s="270">
        <v>4680</v>
      </c>
      <c r="CB2622" s="283">
        <v>0.10747502583534276</v>
      </c>
      <c r="CC2622" s="261">
        <v>39506</v>
      </c>
      <c r="CD2622" s="280">
        <v>7.5845302842134045E-4</v>
      </c>
      <c r="CE2622" s="280">
        <v>6.3191964270380206E-4</v>
      </c>
    </row>
    <row r="2623" spans="2:83" ht="37">
      <c r="B2623" s="252">
        <v>27.9</v>
      </c>
      <c r="C2623" s="253">
        <v>3404966</v>
      </c>
      <c r="D2623" s="254">
        <v>1</v>
      </c>
      <c r="E2623" s="255" t="s">
        <v>2024</v>
      </c>
      <c r="F2623" s="282" t="s">
        <v>9900</v>
      </c>
      <c r="G2623" s="282"/>
      <c r="H2623" s="282"/>
      <c r="I2623" s="282"/>
      <c r="J2623" s="368" t="s">
        <v>9901</v>
      </c>
      <c r="K2623" s="255" t="s">
        <v>2428</v>
      </c>
      <c r="L2623" s="255" t="s">
        <v>241</v>
      </c>
      <c r="M2623" s="257" t="s">
        <v>138</v>
      </c>
      <c r="N2623" s="258">
        <v>32811</v>
      </c>
      <c r="O2623" s="257" t="s">
        <v>468</v>
      </c>
      <c r="P2623" s="369">
        <v>1743366.46</v>
      </c>
      <c r="Q2623" s="270">
        <v>1743366.46</v>
      </c>
      <c r="R2623" s="270"/>
      <c r="S2623" s="369">
        <v>1743366.46</v>
      </c>
      <c r="T2623" s="257"/>
      <c r="U2623" s="271">
        <v>0</v>
      </c>
      <c r="V2623" s="503">
        <v>0</v>
      </c>
      <c r="W2623" s="503">
        <v>0</v>
      </c>
      <c r="X2623" s="310">
        <v>0</v>
      </c>
      <c r="Y2623" s="261"/>
      <c r="Z2623" s="512">
        <f t="shared" si="241"/>
        <v>0</v>
      </c>
      <c r="AA2623" s="512">
        <f t="shared" si="242"/>
        <v>0</v>
      </c>
      <c r="AB2623" s="512">
        <f t="shared" si="243"/>
        <v>0</v>
      </c>
      <c r="AC2623" s="512">
        <f t="shared" si="244"/>
        <v>0</v>
      </c>
      <c r="AD2623" s="259"/>
      <c r="AE2623" s="259"/>
      <c r="AF2623" s="259"/>
      <c r="AG2623" s="259"/>
      <c r="AH2623" s="261"/>
      <c r="AI2623" s="259"/>
      <c r="AJ2623" s="259"/>
      <c r="AK2623" s="263"/>
      <c r="AL2623" s="264"/>
      <c r="AM2623" s="252"/>
      <c r="AN2623" s="252">
        <v>27.9</v>
      </c>
      <c r="AO2623" s="252"/>
      <c r="AP2623" s="252"/>
      <c r="AQ2623" s="259">
        <v>3404966</v>
      </c>
      <c r="AR2623" s="254">
        <v>1</v>
      </c>
      <c r="AS2623" s="35">
        <f t="shared" si="245"/>
        <v>0</v>
      </c>
      <c r="AT2623" s="282" t="s">
        <v>9900</v>
      </c>
      <c r="AU2623" s="270">
        <v>2500000</v>
      </c>
      <c r="AV2623" s="261">
        <v>39101</v>
      </c>
      <c r="AW2623" s="486">
        <v>0</v>
      </c>
      <c r="AX2623" s="259">
        <v>1982</v>
      </c>
      <c r="AY2623" s="259"/>
      <c r="AZ2623" s="267">
        <v>37865</v>
      </c>
      <c r="BA2623" s="264" t="s">
        <v>226</v>
      </c>
      <c r="BB2623" s="44">
        <f t="shared" si="246"/>
        <v>10000</v>
      </c>
      <c r="BC2623" s="514">
        <v>100</v>
      </c>
      <c r="BD2623" s="269">
        <v>39234</v>
      </c>
      <c r="BE2623" s="270"/>
      <c r="BF2623" s="270"/>
      <c r="BG2623" s="270"/>
      <c r="BH2623" s="271"/>
      <c r="BI2623" s="270"/>
      <c r="BJ2623" s="272"/>
      <c r="BK2623" s="273"/>
      <c r="BL2623" s="274"/>
      <c r="BM2623" s="271"/>
      <c r="BN2623" s="270"/>
      <c r="BO2623" s="274"/>
      <c r="BP2623" s="270"/>
      <c r="BQ2623" s="270"/>
      <c r="BR2623" s="368" t="s">
        <v>9902</v>
      </c>
      <c r="BS2623" s="262">
        <v>37865</v>
      </c>
      <c r="BT2623" s="283">
        <v>1</v>
      </c>
      <c r="BU2623" s="261">
        <v>40724</v>
      </c>
      <c r="BV2623" s="277"/>
      <c r="BW2623" s="270"/>
      <c r="BX2623" s="283"/>
      <c r="BY2623" s="261"/>
      <c r="BZ2623" s="277"/>
      <c r="CA2623" s="270"/>
      <c r="CB2623" s="283"/>
      <c r="CC2623" s="279"/>
      <c r="CD2623" s="280">
        <v>6.5952058918232785E-4</v>
      </c>
      <c r="CE2623" s="280">
        <v>5.4949218930453565E-4</v>
      </c>
    </row>
    <row r="2624" spans="2:83" ht="37">
      <c r="B2624" s="310">
        <v>27.1</v>
      </c>
      <c r="C2624" s="253">
        <v>3404966</v>
      </c>
      <c r="D2624" s="254">
        <v>1</v>
      </c>
      <c r="E2624" s="255" t="s">
        <v>2024</v>
      </c>
      <c r="F2624" s="282" t="s">
        <v>9903</v>
      </c>
      <c r="G2624" s="282"/>
      <c r="H2624" s="282"/>
      <c r="I2624" s="282"/>
      <c r="J2624" s="368" t="s">
        <v>9904</v>
      </c>
      <c r="K2624" s="255" t="s">
        <v>2428</v>
      </c>
      <c r="L2624" s="255" t="s">
        <v>241</v>
      </c>
      <c r="M2624" s="257" t="s">
        <v>138</v>
      </c>
      <c r="N2624" s="258">
        <v>32811</v>
      </c>
      <c r="O2624" s="257" t="s">
        <v>468</v>
      </c>
      <c r="P2624" s="369">
        <v>1524898.9</v>
      </c>
      <c r="Q2624" s="270">
        <v>1524898.9</v>
      </c>
      <c r="R2624" s="270"/>
      <c r="S2624" s="369">
        <v>1524898.9</v>
      </c>
      <c r="T2624" s="257"/>
      <c r="U2624" s="271">
        <v>0</v>
      </c>
      <c r="V2624" s="503">
        <v>0</v>
      </c>
      <c r="W2624" s="503">
        <v>0</v>
      </c>
      <c r="X2624" s="310">
        <v>0</v>
      </c>
      <c r="Y2624" s="261"/>
      <c r="Z2624" s="512">
        <f t="shared" si="241"/>
        <v>0</v>
      </c>
      <c r="AA2624" s="512">
        <f t="shared" si="242"/>
        <v>0</v>
      </c>
      <c r="AB2624" s="512">
        <f t="shared" si="243"/>
        <v>0</v>
      </c>
      <c r="AC2624" s="512">
        <f t="shared" si="244"/>
        <v>0</v>
      </c>
      <c r="AD2624" s="259"/>
      <c r="AE2624" s="259"/>
      <c r="AF2624" s="259"/>
      <c r="AG2624" s="259"/>
      <c r="AH2624" s="261"/>
      <c r="AI2624" s="259"/>
      <c r="AJ2624" s="259"/>
      <c r="AK2624" s="263"/>
      <c r="AL2624" s="264"/>
      <c r="AM2624" s="252"/>
      <c r="AN2624" s="310">
        <v>27.1</v>
      </c>
      <c r="AO2624" s="310"/>
      <c r="AP2624" s="310"/>
      <c r="AQ2624" s="259">
        <v>3404966</v>
      </c>
      <c r="AR2624" s="254">
        <v>1</v>
      </c>
      <c r="AS2624" s="35">
        <f t="shared" si="245"/>
        <v>0</v>
      </c>
      <c r="AT2624" s="282" t="s">
        <v>9903</v>
      </c>
      <c r="AU2624" s="270">
        <v>2100000</v>
      </c>
      <c r="AV2624" s="261">
        <v>39101</v>
      </c>
      <c r="AW2624" s="486">
        <v>0</v>
      </c>
      <c r="AX2624" s="259">
        <v>1986</v>
      </c>
      <c r="AY2624" s="259"/>
      <c r="AZ2624" s="267">
        <v>33120</v>
      </c>
      <c r="BA2624" s="264" t="s">
        <v>226</v>
      </c>
      <c r="BB2624" s="44">
        <f t="shared" si="246"/>
        <v>10000</v>
      </c>
      <c r="BC2624" s="514">
        <v>100</v>
      </c>
      <c r="BD2624" s="269">
        <v>39234</v>
      </c>
      <c r="BE2624" s="270"/>
      <c r="BF2624" s="270"/>
      <c r="BG2624" s="270"/>
      <c r="BH2624" s="271"/>
      <c r="BI2624" s="270"/>
      <c r="BJ2624" s="272"/>
      <c r="BK2624" s="273"/>
      <c r="BL2624" s="274"/>
      <c r="BM2624" s="271"/>
      <c r="BN2624" s="270"/>
      <c r="BO2624" s="274"/>
      <c r="BP2624" s="270"/>
      <c r="BQ2624" s="270"/>
      <c r="BR2624" s="368" t="s">
        <v>9905</v>
      </c>
      <c r="BS2624" s="262">
        <v>33120</v>
      </c>
      <c r="BT2624" s="283">
        <v>1</v>
      </c>
      <c r="BU2624" s="261">
        <v>40056</v>
      </c>
      <c r="BV2624" s="277"/>
      <c r="BW2624" s="270"/>
      <c r="BX2624" s="283"/>
      <c r="BY2624" s="261"/>
      <c r="BZ2624" s="277"/>
      <c r="CA2624" s="270"/>
      <c r="CB2624" s="283"/>
      <c r="CC2624" s="279"/>
      <c r="CD2624" s="280">
        <v>5.7687367747770229E-4</v>
      </c>
      <c r="CE2624" s="280">
        <v>4.8063333455954994E-4</v>
      </c>
    </row>
    <row r="2625" spans="2:83" ht="37">
      <c r="B2625" s="310">
        <v>27.11</v>
      </c>
      <c r="C2625" s="253">
        <v>3404966</v>
      </c>
      <c r="D2625" s="254">
        <v>1</v>
      </c>
      <c r="E2625" s="255" t="s">
        <v>2024</v>
      </c>
      <c r="F2625" s="282" t="s">
        <v>9906</v>
      </c>
      <c r="G2625" s="282"/>
      <c r="H2625" s="282"/>
      <c r="I2625" s="282"/>
      <c r="J2625" s="368" t="s">
        <v>9907</v>
      </c>
      <c r="K2625" s="255" t="s">
        <v>2428</v>
      </c>
      <c r="L2625" s="255" t="s">
        <v>241</v>
      </c>
      <c r="M2625" s="257" t="s">
        <v>138</v>
      </c>
      <c r="N2625" s="258">
        <v>32811</v>
      </c>
      <c r="O2625" s="257" t="s">
        <v>468</v>
      </c>
      <c r="P2625" s="369">
        <v>706186.58</v>
      </c>
      <c r="Q2625" s="270">
        <v>706186.58</v>
      </c>
      <c r="R2625" s="270"/>
      <c r="S2625" s="369">
        <v>706186.58</v>
      </c>
      <c r="T2625" s="257"/>
      <c r="U2625" s="271">
        <v>0</v>
      </c>
      <c r="V2625" s="503">
        <v>0</v>
      </c>
      <c r="W2625" s="503">
        <v>0</v>
      </c>
      <c r="X2625" s="310">
        <v>0</v>
      </c>
      <c r="Y2625" s="261"/>
      <c r="Z2625" s="512">
        <f t="shared" si="241"/>
        <v>0</v>
      </c>
      <c r="AA2625" s="512">
        <f t="shared" si="242"/>
        <v>0</v>
      </c>
      <c r="AB2625" s="512">
        <f t="shared" si="243"/>
        <v>0</v>
      </c>
      <c r="AC2625" s="512">
        <f t="shared" si="244"/>
        <v>0</v>
      </c>
      <c r="AD2625" s="259"/>
      <c r="AE2625" s="259"/>
      <c r="AF2625" s="259"/>
      <c r="AG2625" s="259"/>
      <c r="AH2625" s="261"/>
      <c r="AI2625" s="259"/>
      <c r="AJ2625" s="259"/>
      <c r="AK2625" s="263"/>
      <c r="AL2625" s="264"/>
      <c r="AM2625" s="252"/>
      <c r="AN2625" s="310">
        <v>27.11</v>
      </c>
      <c r="AO2625" s="310"/>
      <c r="AP2625" s="310"/>
      <c r="AQ2625" s="259">
        <v>3404966</v>
      </c>
      <c r="AR2625" s="254">
        <v>1</v>
      </c>
      <c r="AS2625" s="35">
        <f t="shared" si="245"/>
        <v>0</v>
      </c>
      <c r="AT2625" s="282" t="s">
        <v>9906</v>
      </c>
      <c r="AU2625" s="270">
        <v>1000000</v>
      </c>
      <c r="AV2625" s="261">
        <v>39101</v>
      </c>
      <c r="AW2625" s="486">
        <v>0</v>
      </c>
      <c r="AX2625" s="259">
        <v>1985</v>
      </c>
      <c r="AY2625" s="259"/>
      <c r="AZ2625" s="267">
        <v>15338</v>
      </c>
      <c r="BA2625" s="264" t="s">
        <v>226</v>
      </c>
      <c r="BB2625" s="44">
        <f t="shared" si="246"/>
        <v>10000</v>
      </c>
      <c r="BC2625" s="514">
        <v>100</v>
      </c>
      <c r="BD2625" s="269">
        <v>39234</v>
      </c>
      <c r="BE2625" s="270"/>
      <c r="BF2625" s="270"/>
      <c r="BG2625" s="270"/>
      <c r="BH2625" s="271"/>
      <c r="BI2625" s="270"/>
      <c r="BJ2625" s="272"/>
      <c r="BK2625" s="273"/>
      <c r="BL2625" s="274"/>
      <c r="BM2625" s="271"/>
      <c r="BN2625" s="270"/>
      <c r="BO2625" s="274"/>
      <c r="BP2625" s="270"/>
      <c r="BQ2625" s="270"/>
      <c r="BR2625" s="368" t="s">
        <v>9905</v>
      </c>
      <c r="BS2625" s="262">
        <v>15338</v>
      </c>
      <c r="BT2625" s="283">
        <v>1</v>
      </c>
      <c r="BU2625" s="261">
        <v>40056</v>
      </c>
      <c r="BV2625" s="277"/>
      <c r="BW2625" s="270"/>
      <c r="BX2625" s="283"/>
      <c r="BY2625" s="261"/>
      <c r="BZ2625" s="277"/>
      <c r="CA2625" s="270"/>
      <c r="CB2625" s="283"/>
      <c r="CC2625" s="279"/>
      <c r="CD2625" s="280">
        <v>2.6715243180384061E-4</v>
      </c>
      <c r="CE2625" s="280">
        <v>2.2258315667130743E-4</v>
      </c>
    </row>
    <row r="2626" spans="2:83">
      <c r="B2626" s="297"/>
      <c r="C2626" s="358"/>
      <c r="D2626" s="297"/>
      <c r="E2626" s="295"/>
      <c r="F2626" s="295"/>
      <c r="G2626" s="295"/>
      <c r="H2626" s="295"/>
      <c r="I2626" s="295"/>
      <c r="J2626" s="295"/>
      <c r="K2626" s="295"/>
      <c r="L2626" s="295"/>
      <c r="M2626" s="297"/>
      <c r="N2626" s="297"/>
      <c r="O2626" s="297"/>
      <c r="P2626" s="299"/>
      <c r="Q2626" s="299"/>
      <c r="R2626" s="299"/>
      <c r="S2626" s="299"/>
      <c r="T2626" s="297"/>
      <c r="U2626" s="311">
        <v>0</v>
      </c>
      <c r="V2626" s="504">
        <v>0</v>
      </c>
      <c r="W2626" s="504">
        <v>0</v>
      </c>
      <c r="X2626" s="311">
        <v>0</v>
      </c>
      <c r="Y2626" s="297"/>
      <c r="Z2626" s="512">
        <f t="shared" si="241"/>
        <v>0</v>
      </c>
      <c r="AA2626" s="512">
        <f t="shared" si="242"/>
        <v>0</v>
      </c>
      <c r="AB2626" s="512">
        <f t="shared" si="243"/>
        <v>0</v>
      </c>
      <c r="AC2626" s="512">
        <f t="shared" si="244"/>
        <v>0</v>
      </c>
      <c r="AD2626" s="297"/>
      <c r="AE2626" s="297"/>
      <c r="AF2626" s="297"/>
      <c r="AG2626" s="297"/>
      <c r="AH2626" s="297"/>
      <c r="AI2626" s="297"/>
      <c r="AJ2626" s="297"/>
      <c r="AK2626" s="295"/>
      <c r="AL2626" s="297"/>
      <c r="AM2626" s="297"/>
      <c r="AN2626" s="297"/>
      <c r="AO2626" s="297"/>
      <c r="AP2626" s="297"/>
      <c r="AQ2626" s="297"/>
      <c r="AR2626" s="297"/>
      <c r="AS2626" s="35">
        <f t="shared" si="245"/>
        <v>0</v>
      </c>
      <c r="AT2626" s="295"/>
      <c r="AU2626" s="299"/>
      <c r="AV2626" s="297"/>
      <c r="AW2626" s="311">
        <v>0</v>
      </c>
      <c r="AX2626" s="297"/>
      <c r="AY2626" s="297"/>
      <c r="AZ2626" s="297"/>
      <c r="BA2626" s="297"/>
      <c r="BB2626" s="44">
        <f t="shared" si="246"/>
        <v>0</v>
      </c>
      <c r="BC2626" s="311">
        <v>0</v>
      </c>
      <c r="BD2626" s="297"/>
      <c r="BE2626" s="299"/>
      <c r="BF2626" s="299"/>
      <c r="BG2626" s="299"/>
      <c r="BH2626" s="311"/>
      <c r="BI2626" s="299"/>
      <c r="BJ2626" s="359"/>
      <c r="BK2626" s="297"/>
      <c r="BL2626" s="297"/>
      <c r="BM2626" s="311"/>
      <c r="BN2626" s="299"/>
      <c r="BO2626" s="297"/>
      <c r="BP2626" s="299"/>
      <c r="BQ2626" s="299"/>
      <c r="BR2626" s="295"/>
      <c r="BS2626" s="299"/>
      <c r="BT2626" s="297"/>
      <c r="BU2626" s="297"/>
      <c r="BV2626" s="295"/>
      <c r="BW2626" s="299"/>
      <c r="BX2626" s="297"/>
      <c r="BY2626" s="297"/>
      <c r="BZ2626" s="295"/>
      <c r="CA2626" s="299"/>
      <c r="CB2626" s="297"/>
      <c r="CC2626" s="297"/>
      <c r="CD2626" s="297"/>
      <c r="CE2626" s="297"/>
    </row>
    <row r="2627" spans="2:83">
      <c r="B2627" s="297">
        <v>28</v>
      </c>
      <c r="C2627" s="338">
        <v>3404479</v>
      </c>
      <c r="D2627" s="360">
        <v>2</v>
      </c>
      <c r="E2627" s="340" t="s">
        <v>2024</v>
      </c>
      <c r="F2627" s="288" t="s">
        <v>9908</v>
      </c>
      <c r="G2627" s="288"/>
      <c r="H2627" s="288"/>
      <c r="I2627" s="288"/>
      <c r="J2627" s="340" t="s">
        <v>9909</v>
      </c>
      <c r="K2627" s="340" t="s">
        <v>9910</v>
      </c>
      <c r="L2627" s="340" t="s">
        <v>169</v>
      </c>
      <c r="M2627" s="342" t="s">
        <v>90</v>
      </c>
      <c r="N2627" s="343">
        <v>43081</v>
      </c>
      <c r="O2627" s="342" t="s">
        <v>59</v>
      </c>
      <c r="P2627" s="345">
        <v>23560000</v>
      </c>
      <c r="Q2627" s="345">
        <v>23560000</v>
      </c>
      <c r="R2627" s="345"/>
      <c r="S2627" s="345">
        <v>23560000</v>
      </c>
      <c r="T2627" s="342" t="s">
        <v>223</v>
      </c>
      <c r="U2627" s="350">
        <v>6.077</v>
      </c>
      <c r="V2627" s="504">
        <v>3.0630000000000001E-2</v>
      </c>
      <c r="W2627" s="504">
        <v>0.02</v>
      </c>
      <c r="X2627" s="311">
        <v>6.0463699999999996</v>
      </c>
      <c r="Y2627" s="346">
        <v>39111</v>
      </c>
      <c r="Z2627" s="512">
        <f t="shared" si="241"/>
        <v>607.70000000000005</v>
      </c>
      <c r="AA2627" s="512">
        <f t="shared" si="242"/>
        <v>3.0630000000000002</v>
      </c>
      <c r="AB2627" s="512">
        <f t="shared" si="243"/>
        <v>2</v>
      </c>
      <c r="AC2627" s="512">
        <f t="shared" si="244"/>
        <v>604.63699999999994</v>
      </c>
      <c r="AD2627" s="344">
        <v>0</v>
      </c>
      <c r="AE2627" s="344">
        <v>60</v>
      </c>
      <c r="AF2627" s="344">
        <v>4</v>
      </c>
      <c r="AG2627" s="344">
        <v>56</v>
      </c>
      <c r="AH2627" s="346">
        <v>40940</v>
      </c>
      <c r="AI2627" s="344" t="s">
        <v>61</v>
      </c>
      <c r="AJ2627" s="344" t="s">
        <v>9911</v>
      </c>
      <c r="AK2627" s="295"/>
      <c r="AL2627" s="347" t="s">
        <v>247</v>
      </c>
      <c r="AM2627" s="297"/>
      <c r="AN2627" s="297">
        <v>28</v>
      </c>
      <c r="AO2627" s="297"/>
      <c r="AP2627" s="297"/>
      <c r="AQ2627" s="344">
        <v>3404479</v>
      </c>
      <c r="AR2627" s="360">
        <v>2</v>
      </c>
      <c r="AS2627" s="35">
        <f t="shared" si="245"/>
        <v>7551.2820512820508</v>
      </c>
      <c r="AT2627" s="288" t="s">
        <v>9908</v>
      </c>
      <c r="AU2627" s="345">
        <v>31200000</v>
      </c>
      <c r="AV2627" s="346">
        <v>39089</v>
      </c>
      <c r="AW2627" s="489">
        <v>75.512820512820511</v>
      </c>
      <c r="AX2627" s="344">
        <v>1988</v>
      </c>
      <c r="AY2627" s="344"/>
      <c r="AZ2627" s="348">
        <v>340</v>
      </c>
      <c r="BA2627" s="347" t="s">
        <v>63</v>
      </c>
      <c r="BB2627" s="44">
        <f t="shared" si="246"/>
        <v>9590</v>
      </c>
      <c r="BC2627" s="517">
        <v>95.899999999999991</v>
      </c>
      <c r="BD2627" s="349">
        <v>39022</v>
      </c>
      <c r="BE2627" s="345">
        <v>2976436.56</v>
      </c>
      <c r="BF2627" s="345">
        <v>1196709.0900000001</v>
      </c>
      <c r="BG2627" s="345">
        <v>1779727.46</v>
      </c>
      <c r="BH2627" s="350">
        <v>1.1791790317624691</v>
      </c>
      <c r="BI2627" s="345">
        <v>68000</v>
      </c>
      <c r="BJ2627" s="302">
        <v>200</v>
      </c>
      <c r="BK2627" s="351" t="s">
        <v>64</v>
      </c>
      <c r="BL2627" s="352">
        <v>39022</v>
      </c>
      <c r="BM2627" s="350">
        <v>1601411.22</v>
      </c>
      <c r="BN2627" s="345">
        <v>1601411.22</v>
      </c>
      <c r="BO2627" s="352">
        <v>38717</v>
      </c>
      <c r="BP2627" s="345">
        <v>1560450.06</v>
      </c>
      <c r="BQ2627" s="345">
        <v>1560450.06</v>
      </c>
      <c r="BR2627" s="353"/>
      <c r="BS2627" s="345"/>
      <c r="BT2627" s="354">
        <v>0</v>
      </c>
      <c r="BU2627" s="346"/>
      <c r="BV2627" s="355"/>
      <c r="BW2627" s="345"/>
      <c r="BX2627" s="354">
        <v>0</v>
      </c>
      <c r="BY2627" s="346"/>
      <c r="BZ2627" s="355"/>
      <c r="CA2627" s="345"/>
      <c r="CB2627" s="354">
        <v>0</v>
      </c>
      <c r="CC2627" s="356"/>
      <c r="CD2627" s="361">
        <v>4.4511444064231215E-2</v>
      </c>
      <c r="CE2627" s="361">
        <v>7.4258833567412219E-3</v>
      </c>
    </row>
    <row r="2628" spans="2:83">
      <c r="B2628" s="297">
        <v>29</v>
      </c>
      <c r="C2628" s="338">
        <v>3404622</v>
      </c>
      <c r="D2628" s="339">
        <v>1</v>
      </c>
      <c r="E2628" s="340" t="s">
        <v>2024</v>
      </c>
      <c r="F2628" s="341" t="s">
        <v>9912</v>
      </c>
      <c r="G2628" s="341"/>
      <c r="H2628" s="341"/>
      <c r="I2628" s="341"/>
      <c r="J2628" s="340" t="s">
        <v>9913</v>
      </c>
      <c r="K2628" s="340" t="s">
        <v>181</v>
      </c>
      <c r="L2628" s="340" t="s">
        <v>360</v>
      </c>
      <c r="M2628" s="342" t="s">
        <v>361</v>
      </c>
      <c r="N2628" s="343">
        <v>20006</v>
      </c>
      <c r="O2628" s="342" t="s">
        <v>351</v>
      </c>
      <c r="P2628" s="345">
        <v>21000000</v>
      </c>
      <c r="Q2628" s="345">
        <v>21000000</v>
      </c>
      <c r="R2628" s="345"/>
      <c r="S2628" s="345">
        <v>21000000</v>
      </c>
      <c r="T2628" s="342" t="s">
        <v>223</v>
      </c>
      <c r="U2628" s="350">
        <v>5.5179999999999998</v>
      </c>
      <c r="V2628" s="504">
        <v>3.0630000000000001E-2</v>
      </c>
      <c r="W2628" s="504">
        <v>0.02</v>
      </c>
      <c r="X2628" s="311">
        <v>5.4873699999999994</v>
      </c>
      <c r="Y2628" s="346">
        <v>39140</v>
      </c>
      <c r="Z2628" s="512">
        <f t="shared" ref="Z2628:Z2691" si="247">U2628*100</f>
        <v>551.79999999999995</v>
      </c>
      <c r="AA2628" s="512">
        <f t="shared" ref="AA2628:AA2691" si="248">V2628*100</f>
        <v>3.0630000000000002</v>
      </c>
      <c r="AB2628" s="512">
        <f t="shared" ref="AB2628:AB2691" si="249">W2628*100</f>
        <v>2</v>
      </c>
      <c r="AC2628" s="512">
        <f t="shared" ref="AC2628:AC2691" si="250">X2628*100</f>
        <v>548.73699999999997</v>
      </c>
      <c r="AD2628" s="344">
        <v>0</v>
      </c>
      <c r="AE2628" s="344">
        <v>120</v>
      </c>
      <c r="AF2628" s="344">
        <v>3</v>
      </c>
      <c r="AG2628" s="344">
        <v>117</v>
      </c>
      <c r="AH2628" s="346">
        <v>42795</v>
      </c>
      <c r="AI2628" s="344" t="s">
        <v>61</v>
      </c>
      <c r="AJ2628" s="344" t="s">
        <v>61</v>
      </c>
      <c r="AK2628" s="295"/>
      <c r="AL2628" s="347" t="s">
        <v>98</v>
      </c>
      <c r="AM2628" s="297"/>
      <c r="AN2628" s="297">
        <v>29</v>
      </c>
      <c r="AO2628" s="297"/>
      <c r="AP2628" s="297"/>
      <c r="AQ2628" s="344">
        <v>3404622</v>
      </c>
      <c r="AR2628" s="339">
        <v>1</v>
      </c>
      <c r="AS2628" s="35">
        <f t="shared" ref="AS2628:AS2691" si="251">AW2628*100</f>
        <v>6603.7735849056598</v>
      </c>
      <c r="AT2628" s="341" t="s">
        <v>9912</v>
      </c>
      <c r="AU2628" s="345">
        <v>31800000</v>
      </c>
      <c r="AV2628" s="346">
        <v>39101</v>
      </c>
      <c r="AW2628" s="489">
        <v>66.037735849056602</v>
      </c>
      <c r="AX2628" s="344">
        <v>1927</v>
      </c>
      <c r="AY2628" s="344">
        <v>1997</v>
      </c>
      <c r="AZ2628" s="348">
        <v>93915</v>
      </c>
      <c r="BA2628" s="347" t="s">
        <v>226</v>
      </c>
      <c r="BB2628" s="44">
        <f t="shared" ref="BB2628:BB2691" si="252">BC2628*100</f>
        <v>9713.570782090188</v>
      </c>
      <c r="BC2628" s="515">
        <v>97.135707820901885</v>
      </c>
      <c r="BD2628" s="349">
        <v>39113</v>
      </c>
      <c r="BE2628" s="345">
        <v>3267877.44</v>
      </c>
      <c r="BF2628" s="345">
        <v>1402762.93</v>
      </c>
      <c r="BG2628" s="345">
        <v>1865114.51</v>
      </c>
      <c r="BH2628" s="350">
        <v>1.4366599057723768</v>
      </c>
      <c r="BI2628" s="345">
        <v>14087.25</v>
      </c>
      <c r="BJ2628" s="302">
        <v>0.15</v>
      </c>
      <c r="BK2628" s="351" t="s">
        <v>276</v>
      </c>
      <c r="BL2628" s="352">
        <v>39082</v>
      </c>
      <c r="BM2628" s="350">
        <v>1515257.69</v>
      </c>
      <c r="BN2628" s="345">
        <v>1515257.69</v>
      </c>
      <c r="BO2628" s="352">
        <v>38717</v>
      </c>
      <c r="BP2628" s="345">
        <v>1111844</v>
      </c>
      <c r="BQ2628" s="345">
        <v>1111844</v>
      </c>
      <c r="BR2628" s="353" t="s">
        <v>9914</v>
      </c>
      <c r="BS2628" s="345">
        <v>17134</v>
      </c>
      <c r="BT2628" s="354">
        <v>0.18244156950433901</v>
      </c>
      <c r="BU2628" s="346">
        <v>41639</v>
      </c>
      <c r="BV2628" s="355" t="s">
        <v>9915</v>
      </c>
      <c r="BW2628" s="345">
        <v>8637</v>
      </c>
      <c r="BX2628" s="354">
        <v>9.1966139594314003E-2</v>
      </c>
      <c r="BY2628" s="356">
        <v>40056</v>
      </c>
      <c r="BZ2628" s="355" t="s">
        <v>9916</v>
      </c>
      <c r="CA2628" s="345">
        <v>8637</v>
      </c>
      <c r="CB2628" s="354">
        <v>9.1966139594314003E-2</v>
      </c>
      <c r="CC2628" s="346">
        <v>42063</v>
      </c>
      <c r="CD2628" s="357">
        <v>7.9443609192922544E-3</v>
      </c>
      <c r="CE2628" s="357">
        <v>6.618996200830461E-3</v>
      </c>
    </row>
    <row r="2629" spans="2:83">
      <c r="B2629" s="297">
        <v>30</v>
      </c>
      <c r="C2629" s="338">
        <v>21502</v>
      </c>
      <c r="D2629" s="339">
        <v>2</v>
      </c>
      <c r="E2629" s="340" t="s">
        <v>2375</v>
      </c>
      <c r="F2629" s="341" t="s">
        <v>9917</v>
      </c>
      <c r="G2629" s="341"/>
      <c r="H2629" s="341"/>
      <c r="I2629" s="341"/>
      <c r="J2629" s="340" t="s">
        <v>9918</v>
      </c>
      <c r="K2629" s="340" t="s">
        <v>199</v>
      </c>
      <c r="L2629" s="340" t="s">
        <v>198</v>
      </c>
      <c r="M2629" s="342" t="s">
        <v>200</v>
      </c>
      <c r="N2629" s="343">
        <v>89119</v>
      </c>
      <c r="O2629" s="342" t="s">
        <v>59</v>
      </c>
      <c r="P2629" s="345">
        <v>21000000</v>
      </c>
      <c r="Q2629" s="345">
        <v>21000000</v>
      </c>
      <c r="R2629" s="345"/>
      <c r="S2629" s="345">
        <v>21000000</v>
      </c>
      <c r="T2629" s="342" t="s">
        <v>223</v>
      </c>
      <c r="U2629" s="350">
        <v>5.8020000000000005</v>
      </c>
      <c r="V2629" s="504">
        <v>0.10063</v>
      </c>
      <c r="W2629" s="504">
        <v>0.02</v>
      </c>
      <c r="X2629" s="311">
        <v>5.7013699999999998</v>
      </c>
      <c r="Y2629" s="346">
        <v>39206</v>
      </c>
      <c r="Z2629" s="512">
        <f t="shared" si="247"/>
        <v>580.20000000000005</v>
      </c>
      <c r="AA2629" s="512">
        <f t="shared" si="248"/>
        <v>10.062999999999999</v>
      </c>
      <c r="AB2629" s="512">
        <f t="shared" si="249"/>
        <v>2</v>
      </c>
      <c r="AC2629" s="512">
        <f t="shared" si="250"/>
        <v>570.13699999999994</v>
      </c>
      <c r="AD2629" s="344">
        <v>0</v>
      </c>
      <c r="AE2629" s="344">
        <v>120</v>
      </c>
      <c r="AF2629" s="344">
        <v>0</v>
      </c>
      <c r="AG2629" s="344">
        <v>120</v>
      </c>
      <c r="AH2629" s="346">
        <v>42887</v>
      </c>
      <c r="AI2629" s="344" t="s">
        <v>61</v>
      </c>
      <c r="AJ2629" s="344" t="s">
        <v>9919</v>
      </c>
      <c r="AK2629" s="295"/>
      <c r="AL2629" s="347" t="s">
        <v>98</v>
      </c>
      <c r="AM2629" s="297"/>
      <c r="AN2629" s="297">
        <v>30</v>
      </c>
      <c r="AO2629" s="297"/>
      <c r="AP2629" s="297"/>
      <c r="AQ2629" s="344">
        <v>21502</v>
      </c>
      <c r="AR2629" s="339">
        <v>2</v>
      </c>
      <c r="AS2629" s="35">
        <f t="shared" si="251"/>
        <v>7720.5882352941171</v>
      </c>
      <c r="AT2629" s="341" t="s">
        <v>9917</v>
      </c>
      <c r="AU2629" s="345">
        <v>27200000</v>
      </c>
      <c r="AV2629" s="346">
        <v>39156</v>
      </c>
      <c r="AW2629" s="489">
        <v>77.205882352941174</v>
      </c>
      <c r="AX2629" s="344">
        <v>1978</v>
      </c>
      <c r="AY2629" s="344">
        <v>2007</v>
      </c>
      <c r="AZ2629" s="348">
        <v>258</v>
      </c>
      <c r="BA2629" s="347" t="s">
        <v>63</v>
      </c>
      <c r="BB2629" s="44">
        <f t="shared" si="252"/>
        <v>9500</v>
      </c>
      <c r="BC2629" s="517">
        <v>95</v>
      </c>
      <c r="BD2629" s="349">
        <v>39172</v>
      </c>
      <c r="BE2629" s="345">
        <v>2405119.21</v>
      </c>
      <c r="BF2629" s="345">
        <v>764170.58</v>
      </c>
      <c r="BG2629" s="345">
        <v>1640949</v>
      </c>
      <c r="BH2629" s="350">
        <v>1.2796734301673676</v>
      </c>
      <c r="BI2629" s="345">
        <v>60114</v>
      </c>
      <c r="BJ2629" s="302">
        <v>233</v>
      </c>
      <c r="BK2629" s="351" t="s">
        <v>64</v>
      </c>
      <c r="BL2629" s="352">
        <v>39169</v>
      </c>
      <c r="BM2629" s="350">
        <v>1765527</v>
      </c>
      <c r="BN2629" s="345">
        <v>1765527</v>
      </c>
      <c r="BO2629" s="352">
        <v>39082</v>
      </c>
      <c r="BP2629" s="345">
        <v>1635093</v>
      </c>
      <c r="BQ2629" s="345">
        <v>1635093</v>
      </c>
      <c r="BR2629" s="353"/>
      <c r="BS2629" s="345"/>
      <c r="BT2629" s="354"/>
      <c r="BU2629" s="346"/>
      <c r="BV2629" s="355"/>
      <c r="BW2629" s="345"/>
      <c r="BX2629" s="354"/>
      <c r="BY2629" s="346"/>
      <c r="BZ2629" s="355"/>
      <c r="CA2629" s="345"/>
      <c r="CB2629" s="354"/>
      <c r="CC2629" s="356"/>
      <c r="CD2629" s="357">
        <v>3.967488647490898E-2</v>
      </c>
      <c r="CE2629" s="357">
        <v>6.618996200830461E-3</v>
      </c>
    </row>
    <row r="2630" spans="2:83">
      <c r="B2630" s="297">
        <v>31</v>
      </c>
      <c r="C2630" s="338">
        <v>3405758</v>
      </c>
      <c r="D2630" s="339">
        <v>1</v>
      </c>
      <c r="E2630" s="340" t="s">
        <v>2024</v>
      </c>
      <c r="F2630" s="341" t="s">
        <v>9920</v>
      </c>
      <c r="G2630" s="341"/>
      <c r="H2630" s="341"/>
      <c r="I2630" s="341"/>
      <c r="J2630" s="340" t="s">
        <v>9921</v>
      </c>
      <c r="K2630" s="340" t="s">
        <v>2428</v>
      </c>
      <c r="L2630" s="340" t="s">
        <v>241</v>
      </c>
      <c r="M2630" s="342" t="s">
        <v>138</v>
      </c>
      <c r="N2630" s="343">
        <v>32819</v>
      </c>
      <c r="O2630" s="342" t="s">
        <v>222</v>
      </c>
      <c r="P2630" s="345">
        <v>20708572</v>
      </c>
      <c r="Q2630" s="345">
        <v>20708572</v>
      </c>
      <c r="R2630" s="345"/>
      <c r="S2630" s="345">
        <v>20708572</v>
      </c>
      <c r="T2630" s="342" t="s">
        <v>223</v>
      </c>
      <c r="U2630" s="350">
        <v>5.4475000000000007</v>
      </c>
      <c r="V2630" s="504">
        <v>3.0630000000000001E-2</v>
      </c>
      <c r="W2630" s="504">
        <v>0.02</v>
      </c>
      <c r="X2630" s="311">
        <v>5.4168700000000003</v>
      </c>
      <c r="Y2630" s="346">
        <v>39140</v>
      </c>
      <c r="Z2630" s="512">
        <f t="shared" si="247"/>
        <v>544.75000000000011</v>
      </c>
      <c r="AA2630" s="512">
        <f t="shared" si="248"/>
        <v>3.0630000000000002</v>
      </c>
      <c r="AB2630" s="512">
        <f t="shared" si="249"/>
        <v>2</v>
      </c>
      <c r="AC2630" s="512">
        <f t="shared" si="250"/>
        <v>541.68700000000001</v>
      </c>
      <c r="AD2630" s="344">
        <v>0</v>
      </c>
      <c r="AE2630" s="344">
        <v>120</v>
      </c>
      <c r="AF2630" s="344">
        <v>3</v>
      </c>
      <c r="AG2630" s="344">
        <v>117</v>
      </c>
      <c r="AH2630" s="346">
        <v>42795</v>
      </c>
      <c r="AI2630" s="344" t="s">
        <v>61</v>
      </c>
      <c r="AJ2630" s="344" t="s">
        <v>9771</v>
      </c>
      <c r="AK2630" s="295"/>
      <c r="AL2630" s="363" t="s">
        <v>9772</v>
      </c>
      <c r="AM2630" s="297" t="s">
        <v>5412</v>
      </c>
      <c r="AN2630" s="297">
        <v>31</v>
      </c>
      <c r="AO2630" s="297"/>
      <c r="AP2630" s="297"/>
      <c r="AQ2630" s="344">
        <v>3405758</v>
      </c>
      <c r="AR2630" s="339">
        <v>1</v>
      </c>
      <c r="AS2630" s="35">
        <f t="shared" si="251"/>
        <v>6275.3248484848491</v>
      </c>
      <c r="AT2630" s="341" t="s">
        <v>9920</v>
      </c>
      <c r="AU2630" s="345">
        <v>33000000</v>
      </c>
      <c r="AV2630" s="346">
        <v>39119</v>
      </c>
      <c r="AW2630" s="489">
        <v>62.753248484848491</v>
      </c>
      <c r="AX2630" s="344">
        <v>1999</v>
      </c>
      <c r="AY2630" s="344">
        <v>2000</v>
      </c>
      <c r="AZ2630" s="348">
        <v>189721</v>
      </c>
      <c r="BA2630" s="347" t="s">
        <v>226</v>
      </c>
      <c r="BB2630" s="44">
        <f t="shared" si="252"/>
        <v>10000</v>
      </c>
      <c r="BC2630" s="517">
        <v>100</v>
      </c>
      <c r="BD2630" s="373">
        <v>39142</v>
      </c>
      <c r="BE2630" s="345">
        <v>3022597.16</v>
      </c>
      <c r="BF2630" s="345">
        <v>959944.88</v>
      </c>
      <c r="BG2630" s="345">
        <v>2062652.28</v>
      </c>
      <c r="BH2630" s="350">
        <v>1.7214911820541992</v>
      </c>
      <c r="BI2630" s="345">
        <v>28458.15</v>
      </c>
      <c r="BJ2630" s="302">
        <v>0.15</v>
      </c>
      <c r="BK2630" s="351" t="s">
        <v>276</v>
      </c>
      <c r="BL2630" s="304">
        <v>39082</v>
      </c>
      <c r="BM2630" s="350">
        <v>2093171.29</v>
      </c>
      <c r="BN2630" s="345">
        <v>2093171.29</v>
      </c>
      <c r="BO2630" s="304">
        <v>38717</v>
      </c>
      <c r="BP2630" s="345">
        <v>2015792.78</v>
      </c>
      <c r="BQ2630" s="345">
        <v>2015792.78</v>
      </c>
      <c r="BR2630" s="353" t="s">
        <v>9922</v>
      </c>
      <c r="BS2630" s="345">
        <v>66700</v>
      </c>
      <c r="BT2630" s="354">
        <v>0.35156888272779502</v>
      </c>
      <c r="BU2630" s="346">
        <v>41759</v>
      </c>
      <c r="BV2630" s="355" t="s">
        <v>9923</v>
      </c>
      <c r="BW2630" s="345">
        <v>26020</v>
      </c>
      <c r="BX2630" s="354">
        <v>0.13714876054838401</v>
      </c>
      <c r="BY2630" s="346">
        <v>41790</v>
      </c>
      <c r="BZ2630" s="355" t="s">
        <v>2925</v>
      </c>
      <c r="CA2630" s="345">
        <v>23884</v>
      </c>
      <c r="CB2630" s="354">
        <v>0.125890122864628</v>
      </c>
      <c r="CC2630" s="356">
        <v>41790</v>
      </c>
      <c r="CD2630" s="357">
        <v>7.8341128614833264E-3</v>
      </c>
      <c r="CE2630" s="357">
        <v>6.5271409234582889E-3</v>
      </c>
    </row>
    <row r="2631" spans="2:83">
      <c r="B2631" s="252">
        <v>32</v>
      </c>
      <c r="C2631" s="318">
        <v>3404639</v>
      </c>
      <c r="D2631" s="254">
        <v>1</v>
      </c>
      <c r="E2631" s="319" t="s">
        <v>2024</v>
      </c>
      <c r="F2631" s="319" t="s">
        <v>9924</v>
      </c>
      <c r="G2631" s="319"/>
      <c r="H2631" s="319"/>
      <c r="I2631" s="319"/>
      <c r="J2631" s="319" t="s">
        <v>9925</v>
      </c>
      <c r="K2631" s="319" t="s">
        <v>9926</v>
      </c>
      <c r="L2631" s="319" t="s">
        <v>6347</v>
      </c>
      <c r="M2631" s="321" t="s">
        <v>1838</v>
      </c>
      <c r="N2631" s="322">
        <v>55121</v>
      </c>
      <c r="O2631" s="321" t="s">
        <v>351</v>
      </c>
      <c r="P2631" s="324">
        <v>20000000</v>
      </c>
      <c r="Q2631" s="324">
        <v>19981757.5</v>
      </c>
      <c r="R2631" s="324"/>
      <c r="S2631" s="324">
        <v>16814297.41</v>
      </c>
      <c r="T2631" s="321" t="s">
        <v>60</v>
      </c>
      <c r="U2631" s="331">
        <v>5.6280000000000001</v>
      </c>
      <c r="V2631" s="503">
        <v>3.0630000000000001E-2</v>
      </c>
      <c r="W2631" s="503">
        <v>0.02</v>
      </c>
      <c r="X2631" s="310">
        <v>5.5973699999999997</v>
      </c>
      <c r="Y2631" s="325">
        <v>39199</v>
      </c>
      <c r="Z2631" s="512">
        <f t="shared" si="247"/>
        <v>562.79999999999995</v>
      </c>
      <c r="AA2631" s="512">
        <f t="shared" si="248"/>
        <v>3.0630000000000002</v>
      </c>
      <c r="AB2631" s="512">
        <f t="shared" si="249"/>
        <v>2</v>
      </c>
      <c r="AC2631" s="512">
        <f t="shared" si="250"/>
        <v>559.73699999999997</v>
      </c>
      <c r="AD2631" s="323">
        <v>360</v>
      </c>
      <c r="AE2631" s="323">
        <v>0</v>
      </c>
      <c r="AF2631" s="323">
        <v>1</v>
      </c>
      <c r="AG2631" s="323">
        <v>119</v>
      </c>
      <c r="AH2631" s="325">
        <v>42856</v>
      </c>
      <c r="AI2631" s="323" t="s">
        <v>61</v>
      </c>
      <c r="AJ2631" s="323" t="s">
        <v>61</v>
      </c>
      <c r="AK2631" s="263"/>
      <c r="AL2631" s="328" t="s">
        <v>98</v>
      </c>
      <c r="AM2631" s="252"/>
      <c r="AN2631" s="252">
        <v>32</v>
      </c>
      <c r="AO2631" s="252"/>
      <c r="AP2631" s="252"/>
      <c r="AQ2631" s="323">
        <v>3404639</v>
      </c>
      <c r="AR2631" s="254">
        <v>1</v>
      </c>
      <c r="AS2631" s="35">
        <f t="shared" si="251"/>
        <v>6000.5277777777774</v>
      </c>
      <c r="AT2631" s="319" t="s">
        <v>9924</v>
      </c>
      <c r="AU2631" s="324">
        <v>33300000</v>
      </c>
      <c r="AV2631" s="325">
        <v>39142</v>
      </c>
      <c r="AW2631" s="488">
        <v>60.005277777777778</v>
      </c>
      <c r="AX2631" s="323">
        <v>2000</v>
      </c>
      <c r="AY2631" s="323">
        <v>2004</v>
      </c>
      <c r="AZ2631" s="329">
        <v>99342</v>
      </c>
      <c r="BA2631" s="328" t="s">
        <v>226</v>
      </c>
      <c r="BB2631" s="44">
        <f t="shared" si="252"/>
        <v>10000</v>
      </c>
      <c r="BC2631" s="516">
        <v>100</v>
      </c>
      <c r="BD2631" s="330">
        <v>39234</v>
      </c>
      <c r="BE2631" s="324">
        <v>1972592.2</v>
      </c>
      <c r="BF2631" s="324">
        <v>19725.919999999998</v>
      </c>
      <c r="BG2631" s="324">
        <v>1952866.28</v>
      </c>
      <c r="BH2631" s="331">
        <v>1.3030031532454966</v>
      </c>
      <c r="BI2631" s="324">
        <v>9934.2000000000007</v>
      </c>
      <c r="BJ2631" s="272">
        <v>0.1</v>
      </c>
      <c r="BK2631" s="332" t="s">
        <v>64</v>
      </c>
      <c r="BL2631" s="333">
        <v>38990</v>
      </c>
      <c r="BM2631" s="331">
        <v>2288327.04</v>
      </c>
      <c r="BN2631" s="324">
        <v>2288327.04</v>
      </c>
      <c r="BO2631" s="333">
        <v>38717</v>
      </c>
      <c r="BP2631" s="324">
        <v>2279337.84</v>
      </c>
      <c r="BQ2631" s="324">
        <v>2279337.84</v>
      </c>
      <c r="BR2631" s="275" t="s">
        <v>9927</v>
      </c>
      <c r="BS2631" s="324">
        <v>89165</v>
      </c>
      <c r="BT2631" s="335">
        <v>0.89755591794004497</v>
      </c>
      <c r="BU2631" s="325">
        <v>44196</v>
      </c>
      <c r="BV2631" s="336"/>
      <c r="BW2631" s="324"/>
      <c r="BX2631" s="335">
        <v>0</v>
      </c>
      <c r="BY2631" s="325"/>
      <c r="BZ2631" s="336"/>
      <c r="CA2631" s="324"/>
      <c r="CB2631" s="335">
        <v>0</v>
      </c>
      <c r="CC2631" s="337"/>
      <c r="CD2631" s="280">
        <v>7.5591568277035672E-3</v>
      </c>
      <c r="CE2631" s="280">
        <v>6.2980560465912177E-3</v>
      </c>
    </row>
    <row r="2632" spans="2:83">
      <c r="B2632" s="252">
        <v>33</v>
      </c>
      <c r="C2632" s="318">
        <v>20951</v>
      </c>
      <c r="D2632" s="254">
        <v>1</v>
      </c>
      <c r="E2632" s="319" t="s">
        <v>2375</v>
      </c>
      <c r="F2632" s="320" t="s">
        <v>9928</v>
      </c>
      <c r="G2632" s="320"/>
      <c r="H2632" s="320"/>
      <c r="I2632" s="320"/>
      <c r="J2632" s="319" t="s">
        <v>9929</v>
      </c>
      <c r="K2632" s="319" t="s">
        <v>5034</v>
      </c>
      <c r="L2632" s="319" t="s">
        <v>800</v>
      </c>
      <c r="M2632" s="321" t="s">
        <v>2940</v>
      </c>
      <c r="N2632" s="322">
        <v>68164</v>
      </c>
      <c r="O2632" s="321" t="s">
        <v>351</v>
      </c>
      <c r="P2632" s="324">
        <v>19950000</v>
      </c>
      <c r="Q2632" s="324">
        <v>19950000</v>
      </c>
      <c r="R2632" s="324"/>
      <c r="S2632" s="324">
        <v>18661352.359999999</v>
      </c>
      <c r="T2632" s="321" t="s">
        <v>70</v>
      </c>
      <c r="U2632" s="331">
        <v>5.8950000000000005</v>
      </c>
      <c r="V2632" s="503">
        <v>0.10063</v>
      </c>
      <c r="W2632" s="503">
        <v>0.02</v>
      </c>
      <c r="X2632" s="310">
        <v>5.7943699999999998</v>
      </c>
      <c r="Y2632" s="325">
        <v>39092</v>
      </c>
      <c r="Z2632" s="512">
        <f t="shared" si="247"/>
        <v>589.5</v>
      </c>
      <c r="AA2632" s="512">
        <f t="shared" si="248"/>
        <v>10.062999999999999</v>
      </c>
      <c r="AB2632" s="512">
        <f t="shared" si="249"/>
        <v>2</v>
      </c>
      <c r="AC2632" s="512">
        <f t="shared" si="250"/>
        <v>579.43700000000001</v>
      </c>
      <c r="AD2632" s="323">
        <v>360</v>
      </c>
      <c r="AE2632" s="323">
        <v>60</v>
      </c>
      <c r="AF2632" s="323">
        <v>4</v>
      </c>
      <c r="AG2632" s="323">
        <v>116</v>
      </c>
      <c r="AH2632" s="325">
        <v>42767</v>
      </c>
      <c r="AI2632" s="323" t="s">
        <v>61</v>
      </c>
      <c r="AJ2632" s="323" t="s">
        <v>9930</v>
      </c>
      <c r="AK2632" s="263"/>
      <c r="AL2632" s="328" t="s">
        <v>750</v>
      </c>
      <c r="AM2632" s="252"/>
      <c r="AN2632" s="252">
        <v>33</v>
      </c>
      <c r="AO2632" s="252"/>
      <c r="AP2632" s="252"/>
      <c r="AQ2632" s="323">
        <v>20951</v>
      </c>
      <c r="AR2632" s="254">
        <v>1</v>
      </c>
      <c r="AS2632" s="35">
        <f t="shared" si="251"/>
        <v>6435.4838709676997</v>
      </c>
      <c r="AT2632" s="320" t="s">
        <v>9928</v>
      </c>
      <c r="AU2632" s="324">
        <v>31000000</v>
      </c>
      <c r="AV2632" s="325">
        <v>39007</v>
      </c>
      <c r="AW2632" s="488">
        <v>64.354838709676997</v>
      </c>
      <c r="AX2632" s="323">
        <v>1990</v>
      </c>
      <c r="AY2632" s="323">
        <v>2004</v>
      </c>
      <c r="AZ2632" s="329">
        <v>220526</v>
      </c>
      <c r="BA2632" s="328" t="s">
        <v>226</v>
      </c>
      <c r="BB2632" s="44">
        <f t="shared" si="252"/>
        <v>10000</v>
      </c>
      <c r="BC2632" s="516">
        <v>100</v>
      </c>
      <c r="BD2632" s="330">
        <v>39113</v>
      </c>
      <c r="BE2632" s="324">
        <v>3582576.79</v>
      </c>
      <c r="BF2632" s="324">
        <v>1462176.07</v>
      </c>
      <c r="BG2632" s="324">
        <v>2120401</v>
      </c>
      <c r="BH2632" s="331">
        <v>1.2835825549175199</v>
      </c>
      <c r="BI2632" s="324">
        <v>44105.2</v>
      </c>
      <c r="BJ2632" s="272">
        <v>0.2</v>
      </c>
      <c r="BK2632" s="332" t="s">
        <v>276</v>
      </c>
      <c r="BL2632" s="333">
        <v>39082</v>
      </c>
      <c r="BM2632" s="331">
        <v>2379681</v>
      </c>
      <c r="BN2632" s="324">
        <v>2362814</v>
      </c>
      <c r="BO2632" s="333">
        <v>38717</v>
      </c>
      <c r="BP2632" s="324">
        <v>2455754</v>
      </c>
      <c r="BQ2632" s="324">
        <v>2455754</v>
      </c>
      <c r="BR2632" s="334" t="s">
        <v>9931</v>
      </c>
      <c r="BS2632" s="324">
        <v>100722</v>
      </c>
      <c r="BT2632" s="335">
        <v>0.45669999999999999</v>
      </c>
      <c r="BU2632" s="325">
        <v>41152</v>
      </c>
      <c r="BV2632" s="336" t="s">
        <v>9932</v>
      </c>
      <c r="BW2632" s="324">
        <v>60429</v>
      </c>
      <c r="BX2632" s="335">
        <v>0.27400000000000002</v>
      </c>
      <c r="BY2632" s="325">
        <v>41639</v>
      </c>
      <c r="BZ2632" s="336" t="s">
        <v>9933</v>
      </c>
      <c r="CA2632" s="324">
        <v>20320</v>
      </c>
      <c r="CB2632" s="335">
        <v>9.2100000000000001E-2</v>
      </c>
      <c r="CC2632" s="337">
        <v>40908</v>
      </c>
      <c r="CD2632" s="280">
        <v>7.5471428733276426E-3</v>
      </c>
      <c r="CE2632" s="280">
        <v>6.2880463907889379E-3</v>
      </c>
    </row>
    <row r="2633" spans="2:83" ht="25">
      <c r="B2633" s="252">
        <v>34</v>
      </c>
      <c r="C2633" s="318">
        <v>3405636</v>
      </c>
      <c r="D2633" s="254">
        <v>2</v>
      </c>
      <c r="E2633" s="319" t="s">
        <v>2024</v>
      </c>
      <c r="F2633" s="320" t="s">
        <v>9934</v>
      </c>
      <c r="G2633" s="320"/>
      <c r="H2633" s="320"/>
      <c r="I2633" s="320"/>
      <c r="J2633" s="374" t="s">
        <v>9935</v>
      </c>
      <c r="K2633" s="319" t="s">
        <v>9936</v>
      </c>
      <c r="L2633" s="319" t="s">
        <v>1472</v>
      </c>
      <c r="M2633" s="321" t="s">
        <v>5296</v>
      </c>
      <c r="N2633" s="322">
        <v>39531</v>
      </c>
      <c r="O2633" s="321" t="s">
        <v>59</v>
      </c>
      <c r="P2633" s="324">
        <v>18640000</v>
      </c>
      <c r="Q2633" s="324">
        <v>18640000</v>
      </c>
      <c r="R2633" s="324"/>
      <c r="S2633" s="324">
        <v>18640000</v>
      </c>
      <c r="T2633" s="321" t="s">
        <v>223</v>
      </c>
      <c r="U2633" s="331">
        <v>5.6480000000000006</v>
      </c>
      <c r="V2633" s="503">
        <v>3.0630000000000001E-2</v>
      </c>
      <c r="W2633" s="503">
        <v>0.02</v>
      </c>
      <c r="X2633" s="310">
        <v>5.6173700000000002</v>
      </c>
      <c r="Y2633" s="325">
        <v>39202</v>
      </c>
      <c r="Z2633" s="512">
        <f t="shared" si="247"/>
        <v>564.80000000000007</v>
      </c>
      <c r="AA2633" s="512">
        <f t="shared" si="248"/>
        <v>3.0630000000000002</v>
      </c>
      <c r="AB2633" s="512">
        <f t="shared" si="249"/>
        <v>2</v>
      </c>
      <c r="AC2633" s="512">
        <f t="shared" si="250"/>
        <v>561.73699999999997</v>
      </c>
      <c r="AD2633" s="323">
        <v>0</v>
      </c>
      <c r="AE2633" s="323">
        <v>60</v>
      </c>
      <c r="AF2633" s="323">
        <v>1</v>
      </c>
      <c r="AG2633" s="323">
        <v>59</v>
      </c>
      <c r="AH2633" s="325">
        <v>41030</v>
      </c>
      <c r="AI2633" s="323" t="s">
        <v>61</v>
      </c>
      <c r="AJ2633" s="323" t="s">
        <v>61</v>
      </c>
      <c r="AK2633" s="263"/>
      <c r="AL2633" s="264" t="s">
        <v>9937</v>
      </c>
      <c r="AM2633" s="252" t="s">
        <v>5412</v>
      </c>
      <c r="AN2633" s="252">
        <v>34</v>
      </c>
      <c r="AO2633" s="252"/>
      <c r="AP2633" s="252"/>
      <c r="AQ2633" s="323">
        <v>3405636</v>
      </c>
      <c r="AR2633" s="254">
        <v>2</v>
      </c>
      <c r="AS2633" s="35">
        <f t="shared" si="251"/>
        <v>8000</v>
      </c>
      <c r="AT2633" s="320" t="s">
        <v>9934</v>
      </c>
      <c r="AU2633" s="324">
        <v>23300000</v>
      </c>
      <c r="AV2633" s="325">
        <v>39150</v>
      </c>
      <c r="AW2633" s="488">
        <v>80</v>
      </c>
      <c r="AX2633" s="323">
        <v>2003</v>
      </c>
      <c r="AY2633" s="323"/>
      <c r="AZ2633" s="329">
        <v>240</v>
      </c>
      <c r="BA2633" s="328" t="s">
        <v>63</v>
      </c>
      <c r="BB2633" s="44">
        <f t="shared" si="252"/>
        <v>9540</v>
      </c>
      <c r="BC2633" s="514">
        <v>95.399999999999991</v>
      </c>
      <c r="BD2633" s="330">
        <v>39141</v>
      </c>
      <c r="BE2633" s="324">
        <v>2457025.84</v>
      </c>
      <c r="BF2633" s="324">
        <v>886585.03</v>
      </c>
      <c r="BG2633" s="324">
        <v>1570440.8</v>
      </c>
      <c r="BH2633" s="331">
        <v>1.4150531430662903</v>
      </c>
      <c r="BI2633" s="324">
        <v>60000</v>
      </c>
      <c r="BJ2633" s="272">
        <v>250</v>
      </c>
      <c r="BK2633" s="332" t="s">
        <v>276</v>
      </c>
      <c r="BL2633" s="333">
        <v>39082</v>
      </c>
      <c r="BM2633" s="331">
        <v>1555405</v>
      </c>
      <c r="BN2633" s="324">
        <v>1525783</v>
      </c>
      <c r="BO2633" s="333">
        <v>38717</v>
      </c>
      <c r="BP2633" s="326">
        <v>1150625</v>
      </c>
      <c r="BQ2633" s="326">
        <v>1150625</v>
      </c>
      <c r="BR2633" s="334"/>
      <c r="BS2633" s="324"/>
      <c r="BT2633" s="335">
        <v>0</v>
      </c>
      <c r="BU2633" s="325"/>
      <c r="BV2633" s="336"/>
      <c r="BW2633" s="324"/>
      <c r="BX2633" s="335">
        <v>0</v>
      </c>
      <c r="BY2633" s="325"/>
      <c r="BZ2633" s="336"/>
      <c r="CA2633" s="324"/>
      <c r="CB2633" s="335">
        <v>0</v>
      </c>
      <c r="CC2633" s="337"/>
      <c r="CD2633" s="280">
        <v>3.5216184947252538E-2</v>
      </c>
      <c r="CE2633" s="280">
        <v>5.8751471039752284E-3</v>
      </c>
    </row>
    <row r="2634" spans="2:83">
      <c r="B2634" s="252"/>
      <c r="C2634" s="318"/>
      <c r="D2634" s="254"/>
      <c r="E2634" s="319"/>
      <c r="F2634" s="320"/>
      <c r="G2634" s="320"/>
      <c r="H2634" s="320"/>
      <c r="I2634" s="320"/>
      <c r="J2634" s="374"/>
      <c r="K2634" s="319"/>
      <c r="L2634" s="319"/>
      <c r="M2634" s="321"/>
      <c r="N2634" s="322"/>
      <c r="O2634" s="321"/>
      <c r="P2634" s="324"/>
      <c r="Q2634" s="324"/>
      <c r="R2634" s="324"/>
      <c r="S2634" s="324"/>
      <c r="T2634" s="321"/>
      <c r="U2634" s="331">
        <v>0</v>
      </c>
      <c r="V2634" s="503">
        <v>0</v>
      </c>
      <c r="W2634" s="503">
        <v>0</v>
      </c>
      <c r="X2634" s="310">
        <v>0</v>
      </c>
      <c r="Y2634" s="325"/>
      <c r="Z2634" s="512">
        <f t="shared" si="247"/>
        <v>0</v>
      </c>
      <c r="AA2634" s="512">
        <f t="shared" si="248"/>
        <v>0</v>
      </c>
      <c r="AB2634" s="512">
        <f t="shared" si="249"/>
        <v>0</v>
      </c>
      <c r="AC2634" s="512">
        <f t="shared" si="250"/>
        <v>0</v>
      </c>
      <c r="AD2634" s="323"/>
      <c r="AE2634" s="323"/>
      <c r="AF2634" s="323"/>
      <c r="AG2634" s="323"/>
      <c r="AH2634" s="325"/>
      <c r="AI2634" s="323"/>
      <c r="AJ2634" s="323"/>
      <c r="AK2634" s="263"/>
      <c r="AL2634" s="264"/>
      <c r="AM2634" s="252"/>
      <c r="AN2634" s="252"/>
      <c r="AO2634" s="252"/>
      <c r="AP2634" s="252"/>
      <c r="AQ2634" s="323"/>
      <c r="AR2634" s="254"/>
      <c r="AS2634" s="35">
        <f t="shared" si="251"/>
        <v>0</v>
      </c>
      <c r="AT2634" s="320"/>
      <c r="AU2634" s="324"/>
      <c r="AV2634" s="325"/>
      <c r="AW2634" s="488">
        <v>0</v>
      </c>
      <c r="AX2634" s="323"/>
      <c r="AY2634" s="323"/>
      <c r="AZ2634" s="329"/>
      <c r="BA2634" s="328"/>
      <c r="BB2634" s="44">
        <f t="shared" si="252"/>
        <v>0</v>
      </c>
      <c r="BC2634" s="514">
        <v>0</v>
      </c>
      <c r="BD2634" s="330"/>
      <c r="BE2634" s="324"/>
      <c r="BF2634" s="324"/>
      <c r="BG2634" s="324"/>
      <c r="BH2634" s="331"/>
      <c r="BI2634" s="324"/>
      <c r="BJ2634" s="272"/>
      <c r="BK2634" s="332"/>
      <c r="BL2634" s="333"/>
      <c r="BM2634" s="331"/>
      <c r="BN2634" s="324"/>
      <c r="BO2634" s="375"/>
      <c r="BP2634" s="326"/>
      <c r="BQ2634" s="326"/>
      <c r="BR2634" s="334"/>
      <c r="BS2634" s="324"/>
      <c r="BT2634" s="335"/>
      <c r="BU2634" s="325"/>
      <c r="BV2634" s="336"/>
      <c r="BW2634" s="324"/>
      <c r="BX2634" s="335"/>
      <c r="BY2634" s="325"/>
      <c r="BZ2634" s="336"/>
      <c r="CA2634" s="324"/>
      <c r="CB2634" s="335"/>
      <c r="CC2634" s="337"/>
      <c r="CD2634" s="280"/>
      <c r="CE2634" s="280"/>
    </row>
    <row r="2635" spans="2:83">
      <c r="B2635" s="252">
        <v>35</v>
      </c>
      <c r="C2635" s="253">
        <v>3403935</v>
      </c>
      <c r="D2635" s="254">
        <v>1</v>
      </c>
      <c r="E2635" s="255" t="s">
        <v>2024</v>
      </c>
      <c r="F2635" s="256" t="s">
        <v>9938</v>
      </c>
      <c r="G2635" s="256"/>
      <c r="H2635" s="256"/>
      <c r="I2635" s="256"/>
      <c r="J2635" s="255" t="s">
        <v>364</v>
      </c>
      <c r="K2635" s="255" t="s">
        <v>1459</v>
      </c>
      <c r="L2635" s="255" t="s">
        <v>1458</v>
      </c>
      <c r="M2635" s="257" t="s">
        <v>58</v>
      </c>
      <c r="N2635" s="258">
        <v>93313</v>
      </c>
      <c r="O2635" s="257" t="s">
        <v>468</v>
      </c>
      <c r="P2635" s="265">
        <v>17500000</v>
      </c>
      <c r="Q2635" s="265">
        <v>17500000</v>
      </c>
      <c r="R2635" s="265"/>
      <c r="S2635" s="265">
        <v>17500000</v>
      </c>
      <c r="T2635" s="257" t="s">
        <v>223</v>
      </c>
      <c r="U2635" s="271">
        <v>5.56</v>
      </c>
      <c r="V2635" s="503">
        <v>3.0630000000000001E-2</v>
      </c>
      <c r="W2635" s="503">
        <v>0.02</v>
      </c>
      <c r="X2635" s="310">
        <v>5.5293699999999992</v>
      </c>
      <c r="Y2635" s="261">
        <v>39183</v>
      </c>
      <c r="Z2635" s="512">
        <f t="shared" si="247"/>
        <v>556</v>
      </c>
      <c r="AA2635" s="512">
        <f t="shared" si="248"/>
        <v>3.0630000000000002</v>
      </c>
      <c r="AB2635" s="512">
        <f t="shared" si="249"/>
        <v>2</v>
      </c>
      <c r="AC2635" s="512">
        <f t="shared" si="250"/>
        <v>552.9369999999999</v>
      </c>
      <c r="AD2635" s="259">
        <v>0</v>
      </c>
      <c r="AE2635" s="259">
        <v>60</v>
      </c>
      <c r="AF2635" s="259">
        <v>1</v>
      </c>
      <c r="AG2635" s="259">
        <v>59</v>
      </c>
      <c r="AH2635" s="261">
        <v>41030</v>
      </c>
      <c r="AI2635" s="259" t="s">
        <v>61</v>
      </c>
      <c r="AJ2635" s="259" t="s">
        <v>61</v>
      </c>
      <c r="AK2635" s="263"/>
      <c r="AL2635" s="264" t="s">
        <v>9939</v>
      </c>
      <c r="AM2635" s="252" t="s">
        <v>5412</v>
      </c>
      <c r="AN2635" s="252">
        <v>35</v>
      </c>
      <c r="AO2635" s="252"/>
      <c r="AP2635" s="252"/>
      <c r="AQ2635" s="259">
        <v>3403935</v>
      </c>
      <c r="AR2635" s="254">
        <v>1</v>
      </c>
      <c r="AS2635" s="35">
        <f t="shared" si="251"/>
        <v>7000</v>
      </c>
      <c r="AT2635" s="256" t="s">
        <v>9938</v>
      </c>
      <c r="AU2635" s="265">
        <v>25000000</v>
      </c>
      <c r="AV2635" s="261">
        <v>39129</v>
      </c>
      <c r="AW2635" s="486">
        <v>70</v>
      </c>
      <c r="AX2635" s="259" t="s">
        <v>364</v>
      </c>
      <c r="AY2635" s="259"/>
      <c r="AZ2635" s="267">
        <v>523651</v>
      </c>
      <c r="BA2635" s="264" t="s">
        <v>226</v>
      </c>
      <c r="BB2635" s="44">
        <f t="shared" si="252"/>
        <v>9652.4402703327214</v>
      </c>
      <c r="BC2635" s="514">
        <v>96.524402703327212</v>
      </c>
      <c r="BD2635" s="269">
        <v>39141</v>
      </c>
      <c r="BE2635" s="270">
        <v>2370360.7799999998</v>
      </c>
      <c r="BF2635" s="270">
        <v>816154.82</v>
      </c>
      <c r="BG2635" s="270">
        <v>1554205.96</v>
      </c>
      <c r="BH2635" s="271">
        <v>1.413057604420122</v>
      </c>
      <c r="BI2635" s="270">
        <v>78547.649999999994</v>
      </c>
      <c r="BJ2635" s="272">
        <v>0.15</v>
      </c>
      <c r="BK2635" s="273" t="s">
        <v>64</v>
      </c>
      <c r="BL2635" s="274">
        <v>39082</v>
      </c>
      <c r="BM2635" s="271">
        <v>1360696.02</v>
      </c>
      <c r="BN2635" s="270">
        <v>1360696.02</v>
      </c>
      <c r="BO2635" s="274">
        <v>38717</v>
      </c>
      <c r="BP2635" s="270">
        <v>707891.18</v>
      </c>
      <c r="BQ2635" s="270">
        <v>707891.18</v>
      </c>
      <c r="BR2635" s="275"/>
      <c r="BS2635" s="270"/>
      <c r="BT2635" s="276"/>
      <c r="BU2635" s="261"/>
      <c r="BV2635" s="277"/>
      <c r="BW2635" s="270"/>
      <c r="BX2635" s="276"/>
      <c r="BY2635" s="261"/>
      <c r="BZ2635" s="277"/>
      <c r="CA2635" s="270"/>
      <c r="CB2635" s="276"/>
      <c r="CC2635" s="279"/>
      <c r="CD2635" s="280">
        <v>6.620300766076879E-3</v>
      </c>
      <c r="CE2635" s="280">
        <v>5.5158301673587174E-3</v>
      </c>
    </row>
    <row r="2636" spans="2:83">
      <c r="B2636" s="297">
        <v>35.1</v>
      </c>
      <c r="C2636" s="285">
        <v>3403935</v>
      </c>
      <c r="D2636" s="286">
        <v>1</v>
      </c>
      <c r="E2636" s="287" t="s">
        <v>2024</v>
      </c>
      <c r="F2636" s="288" t="s">
        <v>9940</v>
      </c>
      <c r="G2636" s="288"/>
      <c r="H2636" s="288"/>
      <c r="I2636" s="288"/>
      <c r="J2636" s="287" t="s">
        <v>9941</v>
      </c>
      <c r="K2636" s="287" t="s">
        <v>1459</v>
      </c>
      <c r="L2636" s="287" t="s">
        <v>1458</v>
      </c>
      <c r="M2636" s="289" t="s">
        <v>58</v>
      </c>
      <c r="N2636" s="290">
        <v>93313</v>
      </c>
      <c r="O2636" s="289" t="s">
        <v>468</v>
      </c>
      <c r="P2636" s="292">
        <v>11526964.32</v>
      </c>
      <c r="Q2636" s="292">
        <v>11526964.32</v>
      </c>
      <c r="R2636" s="292"/>
      <c r="S2636" s="292">
        <v>11526964.32</v>
      </c>
      <c r="T2636" s="289"/>
      <c r="U2636" s="301">
        <v>0</v>
      </c>
      <c r="V2636" s="504">
        <v>0</v>
      </c>
      <c r="W2636" s="504">
        <v>0</v>
      </c>
      <c r="X2636" s="311">
        <v>0</v>
      </c>
      <c r="Y2636" s="293"/>
      <c r="Z2636" s="512">
        <f t="shared" si="247"/>
        <v>0</v>
      </c>
      <c r="AA2636" s="512">
        <f t="shared" si="248"/>
        <v>0</v>
      </c>
      <c r="AB2636" s="512">
        <f t="shared" si="249"/>
        <v>0</v>
      </c>
      <c r="AC2636" s="512">
        <f t="shared" si="250"/>
        <v>0</v>
      </c>
      <c r="AD2636" s="291"/>
      <c r="AE2636" s="291"/>
      <c r="AF2636" s="291"/>
      <c r="AG2636" s="291"/>
      <c r="AH2636" s="293"/>
      <c r="AI2636" s="291"/>
      <c r="AJ2636" s="291"/>
      <c r="AK2636" s="295"/>
      <c r="AL2636" s="296"/>
      <c r="AM2636" s="297"/>
      <c r="AN2636" s="297">
        <v>35.1</v>
      </c>
      <c r="AO2636" s="297"/>
      <c r="AP2636" s="297"/>
      <c r="AQ2636" s="291">
        <v>3403935</v>
      </c>
      <c r="AR2636" s="286">
        <v>1</v>
      </c>
      <c r="AS2636" s="35">
        <f t="shared" si="251"/>
        <v>0</v>
      </c>
      <c r="AT2636" s="288" t="s">
        <v>9940</v>
      </c>
      <c r="AU2636" s="292">
        <v>16467091.885714285</v>
      </c>
      <c r="AV2636" s="293">
        <v>39129</v>
      </c>
      <c r="AW2636" s="487">
        <v>0</v>
      </c>
      <c r="AX2636" s="291">
        <v>1989</v>
      </c>
      <c r="AY2636" s="291"/>
      <c r="AZ2636" s="298">
        <v>181700</v>
      </c>
      <c r="BA2636" s="296" t="s">
        <v>226</v>
      </c>
      <c r="BB2636" s="44">
        <f t="shared" si="252"/>
        <v>8998.3489268024223</v>
      </c>
      <c r="BC2636" s="515">
        <v>89.983489268024215</v>
      </c>
      <c r="BD2636" s="300">
        <v>39141</v>
      </c>
      <c r="BE2636" s="292"/>
      <c r="BF2636" s="292"/>
      <c r="BG2636" s="292"/>
      <c r="BH2636" s="301"/>
      <c r="BI2636" s="292"/>
      <c r="BJ2636" s="302"/>
      <c r="BK2636" s="303"/>
      <c r="BL2636" s="304"/>
      <c r="BM2636" s="301"/>
      <c r="BN2636" s="292"/>
      <c r="BO2636" s="304"/>
      <c r="BP2636" s="292"/>
      <c r="BQ2636" s="292"/>
      <c r="BR2636" s="305" t="s">
        <v>9942</v>
      </c>
      <c r="BS2636" s="292">
        <v>46200</v>
      </c>
      <c r="BT2636" s="306">
        <v>0.25426527242707758</v>
      </c>
      <c r="BU2636" s="293">
        <v>40178</v>
      </c>
      <c r="BV2636" s="307" t="s">
        <v>9943</v>
      </c>
      <c r="BW2636" s="292">
        <v>35800</v>
      </c>
      <c r="BX2636" s="306">
        <v>0.19702806824435884</v>
      </c>
      <c r="BY2636" s="293">
        <v>40738</v>
      </c>
      <c r="BZ2636" s="307" t="s">
        <v>9944</v>
      </c>
      <c r="CA2636" s="292">
        <v>17600</v>
      </c>
      <c r="CB2636" s="306">
        <v>9.6862960924600991E-2</v>
      </c>
      <c r="CC2636" s="308">
        <v>39629</v>
      </c>
      <c r="CD2636" s="309">
        <v>4.3606840410421056E-3</v>
      </c>
      <c r="CE2636" s="309">
        <v>3.6331872876756324E-3</v>
      </c>
    </row>
    <row r="2637" spans="2:83">
      <c r="B2637" s="297">
        <v>35.200000000000003</v>
      </c>
      <c r="C2637" s="285">
        <v>3403935</v>
      </c>
      <c r="D2637" s="286">
        <v>1</v>
      </c>
      <c r="E2637" s="287" t="s">
        <v>2024</v>
      </c>
      <c r="F2637" s="288" t="s">
        <v>9945</v>
      </c>
      <c r="G2637" s="288"/>
      <c r="H2637" s="288"/>
      <c r="I2637" s="288"/>
      <c r="J2637" s="287" t="s">
        <v>9946</v>
      </c>
      <c r="K2637" s="287" t="s">
        <v>1459</v>
      </c>
      <c r="L2637" s="287" t="s">
        <v>1458</v>
      </c>
      <c r="M2637" s="289" t="s">
        <v>58</v>
      </c>
      <c r="N2637" s="290">
        <v>93313</v>
      </c>
      <c r="O2637" s="289" t="s">
        <v>468</v>
      </c>
      <c r="P2637" s="292">
        <v>4074839.35</v>
      </c>
      <c r="Q2637" s="292">
        <v>4074839.35</v>
      </c>
      <c r="R2637" s="292"/>
      <c r="S2637" s="292">
        <v>4074839.35</v>
      </c>
      <c r="T2637" s="289"/>
      <c r="U2637" s="301">
        <v>0</v>
      </c>
      <c r="V2637" s="504">
        <v>0</v>
      </c>
      <c r="W2637" s="504">
        <v>0</v>
      </c>
      <c r="X2637" s="311">
        <v>0</v>
      </c>
      <c r="Y2637" s="293"/>
      <c r="Z2637" s="512">
        <f t="shared" si="247"/>
        <v>0</v>
      </c>
      <c r="AA2637" s="512">
        <f t="shared" si="248"/>
        <v>0</v>
      </c>
      <c r="AB2637" s="512">
        <f t="shared" si="249"/>
        <v>0</v>
      </c>
      <c r="AC2637" s="512">
        <f t="shared" si="250"/>
        <v>0</v>
      </c>
      <c r="AD2637" s="291"/>
      <c r="AE2637" s="291"/>
      <c r="AF2637" s="291"/>
      <c r="AG2637" s="291"/>
      <c r="AH2637" s="293"/>
      <c r="AI2637" s="291"/>
      <c r="AJ2637" s="291"/>
      <c r="AK2637" s="295"/>
      <c r="AL2637" s="296"/>
      <c r="AM2637" s="297"/>
      <c r="AN2637" s="297">
        <v>35.200000000000003</v>
      </c>
      <c r="AO2637" s="297"/>
      <c r="AP2637" s="297"/>
      <c r="AQ2637" s="291">
        <v>3403935</v>
      </c>
      <c r="AR2637" s="286">
        <v>1</v>
      </c>
      <c r="AS2637" s="35">
        <f t="shared" si="251"/>
        <v>0</v>
      </c>
      <c r="AT2637" s="288" t="s">
        <v>9945</v>
      </c>
      <c r="AU2637" s="292">
        <v>5821199.0714285718</v>
      </c>
      <c r="AV2637" s="293">
        <v>39129</v>
      </c>
      <c r="AW2637" s="487">
        <v>0</v>
      </c>
      <c r="AX2637" s="291">
        <v>2001</v>
      </c>
      <c r="AY2637" s="291"/>
      <c r="AZ2637" s="298">
        <v>121932</v>
      </c>
      <c r="BA2637" s="296" t="s">
        <v>226</v>
      </c>
      <c r="BB2637" s="44">
        <f t="shared" si="252"/>
        <v>10000</v>
      </c>
      <c r="BC2637" s="515">
        <v>100</v>
      </c>
      <c r="BD2637" s="300">
        <v>39141</v>
      </c>
      <c r="BE2637" s="292"/>
      <c r="BF2637" s="292"/>
      <c r="BG2637" s="292"/>
      <c r="BH2637" s="301"/>
      <c r="BI2637" s="292"/>
      <c r="BJ2637" s="302"/>
      <c r="BK2637" s="303"/>
      <c r="BL2637" s="304"/>
      <c r="BM2637" s="301"/>
      <c r="BN2637" s="292"/>
      <c r="BO2637" s="304"/>
      <c r="BP2637" s="292"/>
      <c r="BQ2637" s="292"/>
      <c r="BR2637" s="305" t="s">
        <v>9947</v>
      </c>
      <c r="BS2637" s="292">
        <v>57294</v>
      </c>
      <c r="BT2637" s="306">
        <v>0.46988485385296724</v>
      </c>
      <c r="BU2637" s="293">
        <v>39933</v>
      </c>
      <c r="BV2637" s="307" t="s">
        <v>9948</v>
      </c>
      <c r="BW2637" s="292">
        <v>33474</v>
      </c>
      <c r="BX2637" s="306">
        <v>0.27453006593839191</v>
      </c>
      <c r="BY2637" s="293">
        <v>40482</v>
      </c>
      <c r="BZ2637" s="307" t="s">
        <v>9949</v>
      </c>
      <c r="CA2637" s="292">
        <v>31164</v>
      </c>
      <c r="CB2637" s="306">
        <v>0.2555850802086409</v>
      </c>
      <c r="CC2637" s="308">
        <v>40268</v>
      </c>
      <c r="CD2637" s="309">
        <v>1.5415235468825836E-3</v>
      </c>
      <c r="CE2637" s="309">
        <v>1.2843498179354507E-3</v>
      </c>
    </row>
    <row r="2638" spans="2:83">
      <c r="B2638" s="297">
        <v>35.299999999999997</v>
      </c>
      <c r="C2638" s="285">
        <v>3403935</v>
      </c>
      <c r="D2638" s="286">
        <v>1</v>
      </c>
      <c r="E2638" s="287" t="s">
        <v>2024</v>
      </c>
      <c r="F2638" s="288" t="s">
        <v>9950</v>
      </c>
      <c r="G2638" s="288"/>
      <c r="H2638" s="288"/>
      <c r="I2638" s="288"/>
      <c r="J2638" s="287" t="s">
        <v>9951</v>
      </c>
      <c r="K2638" s="287" t="s">
        <v>1459</v>
      </c>
      <c r="L2638" s="287" t="s">
        <v>1458</v>
      </c>
      <c r="M2638" s="289" t="s">
        <v>58</v>
      </c>
      <c r="N2638" s="290">
        <v>93313</v>
      </c>
      <c r="O2638" s="289" t="s">
        <v>468</v>
      </c>
      <c r="P2638" s="292">
        <v>1898196.33</v>
      </c>
      <c r="Q2638" s="292">
        <v>1898196.33</v>
      </c>
      <c r="R2638" s="292"/>
      <c r="S2638" s="292">
        <v>1898196.33</v>
      </c>
      <c r="T2638" s="289"/>
      <c r="U2638" s="301">
        <v>0</v>
      </c>
      <c r="V2638" s="504">
        <v>0</v>
      </c>
      <c r="W2638" s="504">
        <v>0</v>
      </c>
      <c r="X2638" s="311">
        <v>0</v>
      </c>
      <c r="Y2638" s="293"/>
      <c r="Z2638" s="512">
        <f t="shared" si="247"/>
        <v>0</v>
      </c>
      <c r="AA2638" s="512">
        <f t="shared" si="248"/>
        <v>0</v>
      </c>
      <c r="AB2638" s="512">
        <f t="shared" si="249"/>
        <v>0</v>
      </c>
      <c r="AC2638" s="512">
        <f t="shared" si="250"/>
        <v>0</v>
      </c>
      <c r="AD2638" s="291"/>
      <c r="AE2638" s="291"/>
      <c r="AF2638" s="291"/>
      <c r="AG2638" s="291"/>
      <c r="AH2638" s="293"/>
      <c r="AI2638" s="291"/>
      <c r="AJ2638" s="291"/>
      <c r="AK2638" s="295"/>
      <c r="AL2638" s="296"/>
      <c r="AM2638" s="297"/>
      <c r="AN2638" s="297">
        <v>35.299999999999997</v>
      </c>
      <c r="AO2638" s="297"/>
      <c r="AP2638" s="297"/>
      <c r="AQ2638" s="291">
        <v>3403935</v>
      </c>
      <c r="AR2638" s="286">
        <v>1</v>
      </c>
      <c r="AS2638" s="35">
        <f t="shared" si="251"/>
        <v>0</v>
      </c>
      <c r="AT2638" s="288" t="s">
        <v>9950</v>
      </c>
      <c r="AU2638" s="292">
        <v>2711709.0428571426</v>
      </c>
      <c r="AV2638" s="293">
        <v>39129</v>
      </c>
      <c r="AW2638" s="487">
        <v>0</v>
      </c>
      <c r="AX2638" s="291">
        <v>1985</v>
      </c>
      <c r="AY2638" s="291"/>
      <c r="AZ2638" s="298">
        <v>220019</v>
      </c>
      <c r="BA2638" s="296" t="s">
        <v>226</v>
      </c>
      <c r="BB2638" s="44">
        <f t="shared" si="252"/>
        <v>10000</v>
      </c>
      <c r="BC2638" s="515">
        <v>100</v>
      </c>
      <c r="BD2638" s="300">
        <v>39141</v>
      </c>
      <c r="BE2638" s="292"/>
      <c r="BF2638" s="292"/>
      <c r="BG2638" s="292"/>
      <c r="BH2638" s="301"/>
      <c r="BI2638" s="292"/>
      <c r="BJ2638" s="302"/>
      <c r="BK2638" s="303"/>
      <c r="BL2638" s="304"/>
      <c r="BM2638" s="301"/>
      <c r="BN2638" s="292"/>
      <c r="BO2638" s="304"/>
      <c r="BP2638" s="292"/>
      <c r="BQ2638" s="292"/>
      <c r="BR2638" s="305" t="s">
        <v>9952</v>
      </c>
      <c r="BS2638" s="292">
        <v>57682</v>
      </c>
      <c r="BT2638" s="306">
        <v>0.26216826728600712</v>
      </c>
      <c r="BU2638" s="293">
        <v>40764</v>
      </c>
      <c r="BV2638" s="307" t="s">
        <v>9953</v>
      </c>
      <c r="BW2638" s="292">
        <v>35800</v>
      </c>
      <c r="BX2638" s="306">
        <v>0.16271322022188991</v>
      </c>
      <c r="BY2638" s="293">
        <v>42277</v>
      </c>
      <c r="BZ2638" s="307" t="s">
        <v>9954</v>
      </c>
      <c r="CA2638" s="292">
        <v>28000</v>
      </c>
      <c r="CB2638" s="306">
        <v>0.12726173648639436</v>
      </c>
      <c r="CC2638" s="308">
        <v>39447</v>
      </c>
      <c r="CD2638" s="309">
        <v>7.1809317815218978E-4</v>
      </c>
      <c r="CE2638" s="309">
        <v>5.9829306174763452E-4</v>
      </c>
    </row>
    <row r="2639" spans="2:83">
      <c r="B2639" s="297"/>
      <c r="C2639" s="358"/>
      <c r="D2639" s="297"/>
      <c r="E2639" s="295"/>
      <c r="F2639" s="295"/>
      <c r="G2639" s="295"/>
      <c r="H2639" s="295"/>
      <c r="I2639" s="295"/>
      <c r="J2639" s="295"/>
      <c r="K2639" s="295"/>
      <c r="L2639" s="295"/>
      <c r="M2639" s="297"/>
      <c r="N2639" s="297"/>
      <c r="O2639" s="297"/>
      <c r="P2639" s="299"/>
      <c r="Q2639" s="299"/>
      <c r="R2639" s="299"/>
      <c r="S2639" s="299"/>
      <c r="T2639" s="297"/>
      <c r="U2639" s="311">
        <v>0</v>
      </c>
      <c r="V2639" s="504">
        <v>0</v>
      </c>
      <c r="W2639" s="504">
        <v>0</v>
      </c>
      <c r="X2639" s="311">
        <v>0</v>
      </c>
      <c r="Y2639" s="297"/>
      <c r="Z2639" s="512">
        <f t="shared" si="247"/>
        <v>0</v>
      </c>
      <c r="AA2639" s="512">
        <f t="shared" si="248"/>
        <v>0</v>
      </c>
      <c r="AB2639" s="512">
        <f t="shared" si="249"/>
        <v>0</v>
      </c>
      <c r="AC2639" s="512">
        <f t="shared" si="250"/>
        <v>0</v>
      </c>
      <c r="AD2639" s="297"/>
      <c r="AE2639" s="297"/>
      <c r="AF2639" s="297"/>
      <c r="AG2639" s="297"/>
      <c r="AH2639" s="297"/>
      <c r="AI2639" s="297"/>
      <c r="AJ2639" s="297"/>
      <c r="AK2639" s="295"/>
      <c r="AL2639" s="297"/>
      <c r="AM2639" s="297"/>
      <c r="AN2639" s="297"/>
      <c r="AO2639" s="297"/>
      <c r="AP2639" s="297"/>
      <c r="AQ2639" s="297"/>
      <c r="AR2639" s="297"/>
      <c r="AS2639" s="35">
        <f t="shared" si="251"/>
        <v>0</v>
      </c>
      <c r="AT2639" s="295"/>
      <c r="AU2639" s="299"/>
      <c r="AV2639" s="297"/>
      <c r="AW2639" s="311">
        <v>0</v>
      </c>
      <c r="AX2639" s="297"/>
      <c r="AY2639" s="297"/>
      <c r="AZ2639" s="297"/>
      <c r="BA2639" s="297"/>
      <c r="BB2639" s="44">
        <f t="shared" si="252"/>
        <v>0</v>
      </c>
      <c r="BC2639" s="311">
        <v>0</v>
      </c>
      <c r="BD2639" s="297"/>
      <c r="BE2639" s="299"/>
      <c r="BF2639" s="299"/>
      <c r="BG2639" s="299"/>
      <c r="BH2639" s="311"/>
      <c r="BI2639" s="299"/>
      <c r="BJ2639" s="359"/>
      <c r="BK2639" s="297"/>
      <c r="BL2639" s="297"/>
      <c r="BM2639" s="311"/>
      <c r="BN2639" s="299"/>
      <c r="BO2639" s="297"/>
      <c r="BP2639" s="299"/>
      <c r="BQ2639" s="299"/>
      <c r="BR2639" s="295"/>
      <c r="BS2639" s="299"/>
      <c r="BT2639" s="297"/>
      <c r="BU2639" s="297"/>
      <c r="BV2639" s="295"/>
      <c r="BW2639" s="299"/>
      <c r="BX2639" s="297"/>
      <c r="BY2639" s="297"/>
      <c r="BZ2639" s="295"/>
      <c r="CA2639" s="299"/>
      <c r="CB2639" s="297"/>
      <c r="CC2639" s="297"/>
      <c r="CD2639" s="297"/>
      <c r="CE2639" s="297"/>
    </row>
    <row r="2640" spans="2:83">
      <c r="B2640" s="297">
        <v>36</v>
      </c>
      <c r="C2640" s="338">
        <v>3405774</v>
      </c>
      <c r="D2640" s="339">
        <v>1</v>
      </c>
      <c r="E2640" s="340" t="s">
        <v>2024</v>
      </c>
      <c r="F2640" s="341" t="s">
        <v>9955</v>
      </c>
      <c r="G2640" s="341"/>
      <c r="H2640" s="341"/>
      <c r="I2640" s="341"/>
      <c r="J2640" s="340" t="s">
        <v>9956</v>
      </c>
      <c r="K2640" s="340" t="s">
        <v>2612</v>
      </c>
      <c r="L2640" s="340" t="s">
        <v>441</v>
      </c>
      <c r="M2640" s="342" t="s">
        <v>69</v>
      </c>
      <c r="N2640" s="343">
        <v>30266</v>
      </c>
      <c r="O2640" s="342" t="s">
        <v>222</v>
      </c>
      <c r="P2640" s="345">
        <v>17417561</v>
      </c>
      <c r="Q2640" s="345">
        <v>17417561</v>
      </c>
      <c r="R2640" s="345"/>
      <c r="S2640" s="345">
        <v>17417561</v>
      </c>
      <c r="T2640" s="342" t="s">
        <v>223</v>
      </c>
      <c r="U2640" s="350">
        <v>5.4475000000000007</v>
      </c>
      <c r="V2640" s="504">
        <v>3.0630000000000001E-2</v>
      </c>
      <c r="W2640" s="504">
        <v>0.02</v>
      </c>
      <c r="X2640" s="311">
        <v>5.4168700000000003</v>
      </c>
      <c r="Y2640" s="346">
        <v>39140</v>
      </c>
      <c r="Z2640" s="512">
        <f t="shared" si="247"/>
        <v>544.75000000000011</v>
      </c>
      <c r="AA2640" s="512">
        <f t="shared" si="248"/>
        <v>3.0630000000000002</v>
      </c>
      <c r="AB2640" s="512">
        <f t="shared" si="249"/>
        <v>2</v>
      </c>
      <c r="AC2640" s="512">
        <f t="shared" si="250"/>
        <v>541.68700000000001</v>
      </c>
      <c r="AD2640" s="344">
        <v>0</v>
      </c>
      <c r="AE2640" s="344">
        <v>120</v>
      </c>
      <c r="AF2640" s="344">
        <v>3</v>
      </c>
      <c r="AG2640" s="344">
        <v>117</v>
      </c>
      <c r="AH2640" s="346">
        <v>42795</v>
      </c>
      <c r="AI2640" s="344" t="s">
        <v>61</v>
      </c>
      <c r="AJ2640" s="344" t="s">
        <v>9771</v>
      </c>
      <c r="AK2640" s="295"/>
      <c r="AL2640" s="363" t="s">
        <v>9772</v>
      </c>
      <c r="AM2640" s="297" t="s">
        <v>5412</v>
      </c>
      <c r="AN2640" s="297">
        <v>36</v>
      </c>
      <c r="AO2640" s="297"/>
      <c r="AP2640" s="297"/>
      <c r="AQ2640" s="344">
        <v>3405774</v>
      </c>
      <c r="AR2640" s="339">
        <v>1</v>
      </c>
      <c r="AS2640" s="35">
        <f t="shared" si="251"/>
        <v>6939.2673306772904</v>
      </c>
      <c r="AT2640" s="341" t="s">
        <v>9955</v>
      </c>
      <c r="AU2640" s="345">
        <v>25100000</v>
      </c>
      <c r="AV2640" s="346">
        <v>39123</v>
      </c>
      <c r="AW2640" s="489">
        <v>69.392673306772906</v>
      </c>
      <c r="AX2640" s="344">
        <v>1999</v>
      </c>
      <c r="AY2640" s="344"/>
      <c r="AZ2640" s="348">
        <v>190433</v>
      </c>
      <c r="BA2640" s="347" t="s">
        <v>226</v>
      </c>
      <c r="BB2640" s="44">
        <f t="shared" si="252"/>
        <v>7994</v>
      </c>
      <c r="BC2640" s="517">
        <v>79.94</v>
      </c>
      <c r="BD2640" s="349">
        <v>39142</v>
      </c>
      <c r="BE2640" s="345">
        <v>2073651.1</v>
      </c>
      <c r="BF2640" s="345">
        <v>493799.04</v>
      </c>
      <c r="BG2640" s="345">
        <v>1579852.05</v>
      </c>
      <c r="BH2640" s="350">
        <v>1.5579501336216661</v>
      </c>
      <c r="BI2640" s="345">
        <v>28564.95</v>
      </c>
      <c r="BJ2640" s="302">
        <v>0.15</v>
      </c>
      <c r="BK2640" s="351" t="s">
        <v>276</v>
      </c>
      <c r="BL2640" s="304">
        <v>39082</v>
      </c>
      <c r="BM2640" s="350">
        <v>2013414.34</v>
      </c>
      <c r="BN2640" s="345">
        <v>2013414.34</v>
      </c>
      <c r="BO2640" s="304">
        <v>38717</v>
      </c>
      <c r="BP2640" s="345">
        <v>1597696.45</v>
      </c>
      <c r="BQ2640" s="345">
        <v>1597696.45</v>
      </c>
      <c r="BR2640" s="353" t="s">
        <v>9957</v>
      </c>
      <c r="BS2640" s="345">
        <v>30038</v>
      </c>
      <c r="BT2640" s="354">
        <v>0.15773526647167199</v>
      </c>
      <c r="BU2640" s="346">
        <v>40939</v>
      </c>
      <c r="BV2640" s="355" t="s">
        <v>4064</v>
      </c>
      <c r="BW2640" s="345">
        <v>20400</v>
      </c>
      <c r="BX2640" s="354">
        <v>0.107124290432856</v>
      </c>
      <c r="BY2640" s="346">
        <v>40602</v>
      </c>
      <c r="BZ2640" s="355" t="s">
        <v>9958</v>
      </c>
      <c r="CA2640" s="345">
        <v>20000</v>
      </c>
      <c r="CB2640" s="354">
        <v>0.10502381414985799</v>
      </c>
      <c r="CC2640" s="356">
        <v>40786</v>
      </c>
      <c r="CD2640" s="357">
        <v>6.5891138532280444E-3</v>
      </c>
      <c r="CE2640" s="357">
        <v>5.4898461946063237E-3</v>
      </c>
    </row>
    <row r="2641" spans="2:83">
      <c r="B2641" s="252">
        <v>37</v>
      </c>
      <c r="C2641" s="318">
        <v>3404422</v>
      </c>
      <c r="D2641" s="254">
        <v>1</v>
      </c>
      <c r="E2641" s="319" t="s">
        <v>2024</v>
      </c>
      <c r="F2641" s="320" t="s">
        <v>9959</v>
      </c>
      <c r="G2641" s="320"/>
      <c r="H2641" s="320"/>
      <c r="I2641" s="320"/>
      <c r="J2641" s="319" t="s">
        <v>9960</v>
      </c>
      <c r="K2641" s="319" t="s">
        <v>9961</v>
      </c>
      <c r="L2641" s="319" t="s">
        <v>310</v>
      </c>
      <c r="M2641" s="321" t="s">
        <v>311</v>
      </c>
      <c r="N2641" s="322">
        <v>63126</v>
      </c>
      <c r="O2641" s="321" t="s">
        <v>222</v>
      </c>
      <c r="P2641" s="324">
        <v>16320000</v>
      </c>
      <c r="Q2641" s="324">
        <v>16287578.279999999</v>
      </c>
      <c r="R2641" s="324"/>
      <c r="S2641" s="324">
        <v>13716452.32</v>
      </c>
      <c r="T2641" s="321" t="s">
        <v>60</v>
      </c>
      <c r="U2641" s="331">
        <v>5.6259999999999994</v>
      </c>
      <c r="V2641" s="503">
        <v>3.0630000000000001E-2</v>
      </c>
      <c r="W2641" s="503">
        <v>0.02</v>
      </c>
      <c r="X2641" s="310">
        <v>5.5953699999999991</v>
      </c>
      <c r="Y2641" s="325">
        <v>39147</v>
      </c>
      <c r="Z2641" s="512">
        <f t="shared" si="247"/>
        <v>562.59999999999991</v>
      </c>
      <c r="AA2641" s="512">
        <f t="shared" si="248"/>
        <v>3.0630000000000002</v>
      </c>
      <c r="AB2641" s="512">
        <f t="shared" si="249"/>
        <v>2</v>
      </c>
      <c r="AC2641" s="512">
        <f t="shared" si="250"/>
        <v>559.53699999999992</v>
      </c>
      <c r="AD2641" s="323">
        <v>360</v>
      </c>
      <c r="AE2641" s="323">
        <v>0</v>
      </c>
      <c r="AF2641" s="323">
        <v>2</v>
      </c>
      <c r="AG2641" s="323">
        <v>118</v>
      </c>
      <c r="AH2641" s="325">
        <v>42826</v>
      </c>
      <c r="AI2641" s="323" t="s">
        <v>61</v>
      </c>
      <c r="AJ2641" s="323" t="s">
        <v>61</v>
      </c>
      <c r="AK2641" s="263"/>
      <c r="AL2641" s="328" t="s">
        <v>98</v>
      </c>
      <c r="AM2641" s="252"/>
      <c r="AN2641" s="252">
        <v>37</v>
      </c>
      <c r="AO2641" s="252"/>
      <c r="AP2641" s="252"/>
      <c r="AQ2641" s="323">
        <v>3404422</v>
      </c>
      <c r="AR2641" s="254">
        <v>1</v>
      </c>
      <c r="AS2641" s="35">
        <f t="shared" si="251"/>
        <v>7575.6178046511623</v>
      </c>
      <c r="AT2641" s="320" t="s">
        <v>9959</v>
      </c>
      <c r="AU2641" s="324">
        <v>21500000</v>
      </c>
      <c r="AV2641" s="325">
        <v>39096</v>
      </c>
      <c r="AW2641" s="488">
        <v>75.756178046511621</v>
      </c>
      <c r="AX2641" s="323">
        <v>1986</v>
      </c>
      <c r="AY2641" s="323">
        <v>2006</v>
      </c>
      <c r="AZ2641" s="329">
        <v>152708</v>
      </c>
      <c r="BA2641" s="328" t="s">
        <v>226</v>
      </c>
      <c r="BB2641" s="44">
        <f t="shared" si="252"/>
        <v>8870.9793574828309</v>
      </c>
      <c r="BC2641" s="516">
        <v>88.709793574828311</v>
      </c>
      <c r="BD2641" s="330">
        <v>39141</v>
      </c>
      <c r="BE2641" s="324">
        <v>1980667.51</v>
      </c>
      <c r="BF2641" s="324">
        <v>426242.02</v>
      </c>
      <c r="BG2641" s="324">
        <v>1554425.48</v>
      </c>
      <c r="BH2641" s="331">
        <v>1.3120308668865608</v>
      </c>
      <c r="BI2641" s="324">
        <v>22906.2</v>
      </c>
      <c r="BJ2641" s="272">
        <v>0.15</v>
      </c>
      <c r="BK2641" s="332" t="s">
        <v>276</v>
      </c>
      <c r="BL2641" s="274">
        <v>39082</v>
      </c>
      <c r="BM2641" s="331">
        <v>592634</v>
      </c>
      <c r="BN2641" s="324">
        <v>592634</v>
      </c>
      <c r="BO2641" s="274">
        <v>38717</v>
      </c>
      <c r="BP2641" s="324">
        <v>435795</v>
      </c>
      <c r="BQ2641" s="324">
        <v>425253</v>
      </c>
      <c r="BR2641" s="334" t="s">
        <v>9962</v>
      </c>
      <c r="BS2641" s="324">
        <v>53774</v>
      </c>
      <c r="BT2641" s="335">
        <v>0.35213610288917402</v>
      </c>
      <c r="BU2641" s="325">
        <v>44469</v>
      </c>
      <c r="BV2641" s="336" t="s">
        <v>1515</v>
      </c>
      <c r="BW2641" s="324">
        <v>14820</v>
      </c>
      <c r="BX2641" s="335">
        <v>9.7047960814102704E-2</v>
      </c>
      <c r="BY2641" s="325">
        <v>65812</v>
      </c>
      <c r="BZ2641" s="336" t="s">
        <v>9963</v>
      </c>
      <c r="CA2641" s="324">
        <v>10515</v>
      </c>
      <c r="CB2641" s="335">
        <v>6.8856903371139699E-2</v>
      </c>
      <c r="CC2641" s="337">
        <v>39294</v>
      </c>
      <c r="CD2641" s="280">
        <v>6.1616381122640649E-3</v>
      </c>
      <c r="CE2641" s="280">
        <v>5.1336866074308922E-3</v>
      </c>
    </row>
    <row r="2642" spans="2:83">
      <c r="B2642" s="252">
        <v>38</v>
      </c>
      <c r="C2642" s="318">
        <v>3404478</v>
      </c>
      <c r="D2642" s="254">
        <v>2</v>
      </c>
      <c r="E2642" s="319" t="s">
        <v>2024</v>
      </c>
      <c r="F2642" s="320" t="s">
        <v>9964</v>
      </c>
      <c r="G2642" s="320"/>
      <c r="H2642" s="320"/>
      <c r="I2642" s="320"/>
      <c r="J2642" s="319" t="s">
        <v>9965</v>
      </c>
      <c r="K2642" s="319" t="s">
        <v>9368</v>
      </c>
      <c r="L2642" s="319" t="s">
        <v>169</v>
      </c>
      <c r="M2642" s="321" t="s">
        <v>90</v>
      </c>
      <c r="N2642" s="322">
        <v>43110</v>
      </c>
      <c r="O2642" s="321" t="s">
        <v>59</v>
      </c>
      <c r="P2642" s="324">
        <v>16000000</v>
      </c>
      <c r="Q2642" s="324">
        <v>16000000</v>
      </c>
      <c r="R2642" s="324"/>
      <c r="S2642" s="324">
        <v>16000000</v>
      </c>
      <c r="T2642" s="321" t="s">
        <v>223</v>
      </c>
      <c r="U2642" s="331">
        <v>6.077</v>
      </c>
      <c r="V2642" s="503">
        <v>3.0630000000000001E-2</v>
      </c>
      <c r="W2642" s="503">
        <v>0.02</v>
      </c>
      <c r="X2642" s="310">
        <v>6.0463699999999996</v>
      </c>
      <c r="Y2642" s="325">
        <v>39111</v>
      </c>
      <c r="Z2642" s="512">
        <f t="shared" si="247"/>
        <v>607.70000000000005</v>
      </c>
      <c r="AA2642" s="512">
        <f t="shared" si="248"/>
        <v>3.0630000000000002</v>
      </c>
      <c r="AB2642" s="512">
        <f t="shared" si="249"/>
        <v>2</v>
      </c>
      <c r="AC2642" s="512">
        <f t="shared" si="250"/>
        <v>604.63699999999994</v>
      </c>
      <c r="AD2642" s="323">
        <v>0</v>
      </c>
      <c r="AE2642" s="323">
        <v>60</v>
      </c>
      <c r="AF2642" s="323">
        <v>4</v>
      </c>
      <c r="AG2642" s="323">
        <v>56</v>
      </c>
      <c r="AH2642" s="325">
        <v>40940</v>
      </c>
      <c r="AI2642" s="323" t="s">
        <v>61</v>
      </c>
      <c r="AJ2642" s="323" t="s">
        <v>9911</v>
      </c>
      <c r="AK2642" s="263"/>
      <c r="AL2642" s="328" t="s">
        <v>247</v>
      </c>
      <c r="AM2642" s="252"/>
      <c r="AN2642" s="252">
        <v>38</v>
      </c>
      <c r="AO2642" s="252"/>
      <c r="AP2642" s="252"/>
      <c r="AQ2642" s="323">
        <v>3404478</v>
      </c>
      <c r="AR2642" s="254">
        <v>2</v>
      </c>
      <c r="AS2642" s="35">
        <f t="shared" si="251"/>
        <v>7692.3076923076933</v>
      </c>
      <c r="AT2642" s="320" t="s">
        <v>9964</v>
      </c>
      <c r="AU2642" s="324">
        <v>20800000</v>
      </c>
      <c r="AV2642" s="325">
        <v>39089</v>
      </c>
      <c r="AW2642" s="488">
        <v>76.923076923076934</v>
      </c>
      <c r="AX2642" s="323">
        <v>1997</v>
      </c>
      <c r="AY2642" s="323"/>
      <c r="AZ2642" s="329">
        <v>256</v>
      </c>
      <c r="BA2642" s="328" t="s">
        <v>63</v>
      </c>
      <c r="BB2642" s="44">
        <f t="shared" si="252"/>
        <v>9770</v>
      </c>
      <c r="BC2642" s="516">
        <v>97.7</v>
      </c>
      <c r="BD2642" s="330">
        <v>39098</v>
      </c>
      <c r="BE2642" s="324">
        <v>2048763.23</v>
      </c>
      <c r="BF2642" s="324">
        <v>836898.89</v>
      </c>
      <c r="BG2642" s="324">
        <v>1211864.33</v>
      </c>
      <c r="BH2642" s="331">
        <v>1.1773539342419252</v>
      </c>
      <c r="BI2642" s="324">
        <v>51200</v>
      </c>
      <c r="BJ2642" s="272">
        <v>200</v>
      </c>
      <c r="BK2642" s="332" t="s">
        <v>3572</v>
      </c>
      <c r="BL2642" s="333">
        <v>39051</v>
      </c>
      <c r="BM2642" s="331">
        <v>1124680</v>
      </c>
      <c r="BN2642" s="324">
        <v>1124680</v>
      </c>
      <c r="BO2642" s="333">
        <v>38717</v>
      </c>
      <c r="BP2642" s="324">
        <v>1056731.01</v>
      </c>
      <c r="BQ2642" s="324">
        <v>1056731.01</v>
      </c>
      <c r="BR2642" s="334"/>
      <c r="BS2642" s="324"/>
      <c r="BT2642" s="335">
        <v>0</v>
      </c>
      <c r="BU2642" s="325"/>
      <c r="BV2642" s="336"/>
      <c r="BW2642" s="324"/>
      <c r="BX2642" s="335">
        <v>0</v>
      </c>
      <c r="BY2642" s="325"/>
      <c r="BZ2642" s="336"/>
      <c r="CA2642" s="324"/>
      <c r="CB2642" s="335">
        <v>0</v>
      </c>
      <c r="CC2642" s="337"/>
      <c r="CD2642" s="280">
        <v>3.0228484933263983E-2</v>
      </c>
      <c r="CE2642" s="280">
        <v>5.0430447244422562E-3</v>
      </c>
    </row>
    <row r="2643" spans="2:83">
      <c r="B2643" s="252">
        <v>39</v>
      </c>
      <c r="C2643" s="318">
        <v>3404481</v>
      </c>
      <c r="D2643" s="254">
        <v>2</v>
      </c>
      <c r="E2643" s="319" t="s">
        <v>2024</v>
      </c>
      <c r="F2643" s="320" t="s">
        <v>4699</v>
      </c>
      <c r="G2643" s="320"/>
      <c r="H2643" s="320"/>
      <c r="I2643" s="320"/>
      <c r="J2643" s="319" t="s">
        <v>9966</v>
      </c>
      <c r="K2643" s="319" t="s">
        <v>529</v>
      </c>
      <c r="L2643" s="319" t="s">
        <v>169</v>
      </c>
      <c r="M2643" s="321" t="s">
        <v>90</v>
      </c>
      <c r="N2643" s="322">
        <v>43235</v>
      </c>
      <c r="O2643" s="321" t="s">
        <v>59</v>
      </c>
      <c r="P2643" s="324">
        <v>15440000</v>
      </c>
      <c r="Q2643" s="324">
        <v>15440000</v>
      </c>
      <c r="R2643" s="324"/>
      <c r="S2643" s="324">
        <v>15440000</v>
      </c>
      <c r="T2643" s="321" t="s">
        <v>223</v>
      </c>
      <c r="U2643" s="331">
        <v>6.0750000000000002</v>
      </c>
      <c r="V2643" s="503">
        <v>3.0630000000000001E-2</v>
      </c>
      <c r="W2643" s="503">
        <v>0.02</v>
      </c>
      <c r="X2643" s="310">
        <v>6.0443699999999998</v>
      </c>
      <c r="Y2643" s="325">
        <v>39111</v>
      </c>
      <c r="Z2643" s="512">
        <f t="shared" si="247"/>
        <v>607.5</v>
      </c>
      <c r="AA2643" s="512">
        <f t="shared" si="248"/>
        <v>3.0630000000000002</v>
      </c>
      <c r="AB2643" s="512">
        <f t="shared" si="249"/>
        <v>2</v>
      </c>
      <c r="AC2643" s="512">
        <f t="shared" si="250"/>
        <v>604.43700000000001</v>
      </c>
      <c r="AD2643" s="323">
        <v>0</v>
      </c>
      <c r="AE2643" s="323">
        <v>60</v>
      </c>
      <c r="AF2643" s="323">
        <v>4</v>
      </c>
      <c r="AG2643" s="323">
        <v>56</v>
      </c>
      <c r="AH2643" s="325">
        <v>40940</v>
      </c>
      <c r="AI2643" s="323" t="s">
        <v>61</v>
      </c>
      <c r="AJ2643" s="323" t="s">
        <v>9911</v>
      </c>
      <c r="AK2643" s="263"/>
      <c r="AL2643" s="328" t="s">
        <v>247</v>
      </c>
      <c r="AM2643" s="252"/>
      <c r="AN2643" s="252">
        <v>39</v>
      </c>
      <c r="AO2643" s="252"/>
      <c r="AP2643" s="252"/>
      <c r="AQ2643" s="323">
        <v>3404481</v>
      </c>
      <c r="AR2643" s="254">
        <v>2</v>
      </c>
      <c r="AS2643" s="35">
        <f t="shared" si="251"/>
        <v>8000</v>
      </c>
      <c r="AT2643" s="320" t="s">
        <v>4699</v>
      </c>
      <c r="AU2643" s="324">
        <v>19300000</v>
      </c>
      <c r="AV2643" s="325">
        <v>39089</v>
      </c>
      <c r="AW2643" s="488">
        <v>80</v>
      </c>
      <c r="AX2643" s="323">
        <v>1987</v>
      </c>
      <c r="AY2643" s="323"/>
      <c r="AZ2643" s="329">
        <v>256</v>
      </c>
      <c r="BA2643" s="328" t="s">
        <v>63</v>
      </c>
      <c r="BB2643" s="44">
        <f t="shared" si="252"/>
        <v>9453</v>
      </c>
      <c r="BC2643" s="516">
        <v>94.53</v>
      </c>
      <c r="BD2643" s="330">
        <v>39022</v>
      </c>
      <c r="BE2643" s="324">
        <v>2067455.6</v>
      </c>
      <c r="BF2643" s="324">
        <v>892540.66</v>
      </c>
      <c r="BG2643" s="324">
        <v>1174914.93</v>
      </c>
      <c r="BH2643" s="331">
        <v>1.1816046236267563</v>
      </c>
      <c r="BI2643" s="324">
        <v>51200</v>
      </c>
      <c r="BJ2643" s="272">
        <v>200</v>
      </c>
      <c r="BK2643" s="332" t="s">
        <v>3572</v>
      </c>
      <c r="BL2643" s="333">
        <v>39051</v>
      </c>
      <c r="BM2643" s="331">
        <v>1007869</v>
      </c>
      <c r="BN2643" s="324">
        <v>1007869</v>
      </c>
      <c r="BO2643" s="333">
        <v>38717</v>
      </c>
      <c r="BP2643" s="324">
        <v>959548.63</v>
      </c>
      <c r="BQ2643" s="324">
        <v>959548.63</v>
      </c>
      <c r="BR2643" s="334"/>
      <c r="BS2643" s="324"/>
      <c r="BT2643" s="335">
        <v>0</v>
      </c>
      <c r="BU2643" s="325"/>
      <c r="BV2643" s="336"/>
      <c r="BW2643" s="324"/>
      <c r="BX2643" s="335">
        <v>0</v>
      </c>
      <c r="BY2643" s="325"/>
      <c r="BZ2643" s="336"/>
      <c r="CA2643" s="324"/>
      <c r="CB2643" s="335">
        <v>0</v>
      </c>
      <c r="CC2643" s="337"/>
      <c r="CD2643" s="280">
        <v>2.9170487960599744E-2</v>
      </c>
      <c r="CE2643" s="280">
        <v>4.8665381590867769E-3</v>
      </c>
    </row>
    <row r="2644" spans="2:83">
      <c r="B2644" s="252">
        <v>40</v>
      </c>
      <c r="C2644" s="318">
        <v>3405775</v>
      </c>
      <c r="D2644" s="254">
        <v>1</v>
      </c>
      <c r="E2644" s="319" t="s">
        <v>2024</v>
      </c>
      <c r="F2644" s="320" t="s">
        <v>9967</v>
      </c>
      <c r="G2644" s="320"/>
      <c r="H2644" s="320"/>
      <c r="I2644" s="320"/>
      <c r="J2644" s="319" t="s">
        <v>9968</v>
      </c>
      <c r="K2644" s="319" t="s">
        <v>868</v>
      </c>
      <c r="L2644" s="319" t="s">
        <v>1704</v>
      </c>
      <c r="M2644" s="321" t="s">
        <v>391</v>
      </c>
      <c r="N2644" s="322">
        <v>29212</v>
      </c>
      <c r="O2644" s="321" t="s">
        <v>222</v>
      </c>
      <c r="P2644" s="324">
        <v>15296764</v>
      </c>
      <c r="Q2644" s="324">
        <v>15296764</v>
      </c>
      <c r="R2644" s="324"/>
      <c r="S2644" s="324">
        <v>15296764</v>
      </c>
      <c r="T2644" s="321" t="s">
        <v>223</v>
      </c>
      <c r="U2644" s="331">
        <v>5.4475000000000007</v>
      </c>
      <c r="V2644" s="503">
        <v>3.0630000000000001E-2</v>
      </c>
      <c r="W2644" s="503">
        <v>0.02</v>
      </c>
      <c r="X2644" s="310">
        <v>5.4168700000000003</v>
      </c>
      <c r="Y2644" s="325">
        <v>39140</v>
      </c>
      <c r="Z2644" s="512">
        <f t="shared" si="247"/>
        <v>544.75000000000011</v>
      </c>
      <c r="AA2644" s="512">
        <f t="shared" si="248"/>
        <v>3.0630000000000002</v>
      </c>
      <c r="AB2644" s="512">
        <f t="shared" si="249"/>
        <v>2</v>
      </c>
      <c r="AC2644" s="512">
        <f t="shared" si="250"/>
        <v>541.68700000000001</v>
      </c>
      <c r="AD2644" s="323">
        <v>0</v>
      </c>
      <c r="AE2644" s="323">
        <v>120</v>
      </c>
      <c r="AF2644" s="323">
        <v>3</v>
      </c>
      <c r="AG2644" s="323">
        <v>117</v>
      </c>
      <c r="AH2644" s="325">
        <v>42795</v>
      </c>
      <c r="AI2644" s="323" t="s">
        <v>61</v>
      </c>
      <c r="AJ2644" s="323" t="s">
        <v>9771</v>
      </c>
      <c r="AK2644" s="263"/>
      <c r="AL2644" s="364" t="s">
        <v>9772</v>
      </c>
      <c r="AM2644" s="252" t="s">
        <v>5412</v>
      </c>
      <c r="AN2644" s="252">
        <v>40</v>
      </c>
      <c r="AO2644" s="252"/>
      <c r="AP2644" s="252"/>
      <c r="AQ2644" s="323">
        <v>3405775</v>
      </c>
      <c r="AR2644" s="254">
        <v>1</v>
      </c>
      <c r="AS2644" s="35">
        <f t="shared" si="251"/>
        <v>6565.1347639484984</v>
      </c>
      <c r="AT2644" s="320" t="s">
        <v>9967</v>
      </c>
      <c r="AU2644" s="324">
        <v>23300000</v>
      </c>
      <c r="AV2644" s="325">
        <v>39122</v>
      </c>
      <c r="AW2644" s="488">
        <v>65.651347639484982</v>
      </c>
      <c r="AX2644" s="323">
        <v>2003</v>
      </c>
      <c r="AY2644" s="323"/>
      <c r="AZ2644" s="329">
        <v>107000</v>
      </c>
      <c r="BA2644" s="328" t="s">
        <v>226</v>
      </c>
      <c r="BB2644" s="44">
        <f t="shared" si="252"/>
        <v>7662</v>
      </c>
      <c r="BC2644" s="516">
        <v>76.62</v>
      </c>
      <c r="BD2644" s="330">
        <v>39142</v>
      </c>
      <c r="BE2644" s="324">
        <v>1792261.71</v>
      </c>
      <c r="BF2644" s="324">
        <v>593078.46</v>
      </c>
      <c r="BG2644" s="324">
        <v>1199183.24</v>
      </c>
      <c r="BH2644" s="331">
        <v>1.3623244612379821</v>
      </c>
      <c r="BI2644" s="324">
        <v>16050</v>
      </c>
      <c r="BJ2644" s="272">
        <v>0.15</v>
      </c>
      <c r="BK2644" s="332" t="s">
        <v>276</v>
      </c>
      <c r="BL2644" s="274">
        <v>39082</v>
      </c>
      <c r="BM2644" s="331">
        <v>1028252.74</v>
      </c>
      <c r="BN2644" s="324">
        <v>1028252.74</v>
      </c>
      <c r="BO2644" s="274"/>
      <c r="BP2644" s="324"/>
      <c r="BQ2644" s="324"/>
      <c r="BR2644" s="334" t="s">
        <v>9969</v>
      </c>
      <c r="BS2644" s="324">
        <v>30110</v>
      </c>
      <c r="BT2644" s="335">
        <v>0.28140186915887799</v>
      </c>
      <c r="BU2644" s="325">
        <v>42308</v>
      </c>
      <c r="BV2644" s="336" t="s">
        <v>9970</v>
      </c>
      <c r="BW2644" s="324">
        <v>7295</v>
      </c>
      <c r="BX2644" s="335">
        <v>6.8177570093457901E-2</v>
      </c>
      <c r="BY2644" s="325">
        <v>42247</v>
      </c>
      <c r="BZ2644" s="336" t="s">
        <v>9971</v>
      </c>
      <c r="CA2644" s="324">
        <v>6648</v>
      </c>
      <c r="CB2644" s="335">
        <v>6.2130841121495299E-2</v>
      </c>
      <c r="CC2644" s="337">
        <v>41698</v>
      </c>
      <c r="CD2644" s="280">
        <v>5.7868101958684125E-3</v>
      </c>
      <c r="CE2644" s="280">
        <v>4.8213915619523887E-3</v>
      </c>
    </row>
    <row r="2645" spans="2:83">
      <c r="B2645" s="252">
        <v>41</v>
      </c>
      <c r="C2645" s="253">
        <v>49565</v>
      </c>
      <c r="D2645" s="376">
        <v>1</v>
      </c>
      <c r="E2645" s="319" t="s">
        <v>2047</v>
      </c>
      <c r="F2645" s="282" t="s">
        <v>9972</v>
      </c>
      <c r="G2645" s="282"/>
      <c r="H2645" s="282"/>
      <c r="I2645" s="282"/>
      <c r="J2645" s="319" t="s">
        <v>9973</v>
      </c>
      <c r="K2645" s="319" t="s">
        <v>9974</v>
      </c>
      <c r="L2645" s="319" t="s">
        <v>1409</v>
      </c>
      <c r="M2645" s="321" t="s">
        <v>671</v>
      </c>
      <c r="N2645" s="322" t="s">
        <v>9975</v>
      </c>
      <c r="O2645" s="321" t="s">
        <v>222</v>
      </c>
      <c r="P2645" s="324">
        <v>14600000</v>
      </c>
      <c r="Q2645" s="324">
        <v>14600000</v>
      </c>
      <c r="R2645" s="324"/>
      <c r="S2645" s="324">
        <v>13602256.220000001</v>
      </c>
      <c r="T2645" s="321" t="s">
        <v>70</v>
      </c>
      <c r="U2645" s="331">
        <v>5.5919999999999996</v>
      </c>
      <c r="V2645" s="503">
        <v>3.0630000000000001E-2</v>
      </c>
      <c r="W2645" s="503">
        <v>0.01</v>
      </c>
      <c r="X2645" s="310">
        <v>5.5613699999999993</v>
      </c>
      <c r="Y2645" s="325">
        <v>39198</v>
      </c>
      <c r="Z2645" s="512">
        <f t="shared" si="247"/>
        <v>559.19999999999993</v>
      </c>
      <c r="AA2645" s="512">
        <f t="shared" si="248"/>
        <v>3.0630000000000002</v>
      </c>
      <c r="AB2645" s="512">
        <f t="shared" si="249"/>
        <v>1</v>
      </c>
      <c r="AC2645" s="512">
        <f t="shared" si="250"/>
        <v>556.13699999999994</v>
      </c>
      <c r="AD2645" s="323">
        <v>360</v>
      </c>
      <c r="AE2645" s="323">
        <v>60</v>
      </c>
      <c r="AF2645" s="323" t="s">
        <v>2892</v>
      </c>
      <c r="AG2645" s="323">
        <v>119</v>
      </c>
      <c r="AH2645" s="325">
        <v>42856</v>
      </c>
      <c r="AI2645" s="323" t="s">
        <v>61</v>
      </c>
      <c r="AJ2645" s="323" t="s">
        <v>9976</v>
      </c>
      <c r="AK2645" s="263"/>
      <c r="AL2645" s="264" t="s">
        <v>312</v>
      </c>
      <c r="AM2645" s="252"/>
      <c r="AN2645" s="252">
        <v>41</v>
      </c>
      <c r="AO2645" s="252"/>
      <c r="AP2645" s="252"/>
      <c r="AQ2645" s="259" t="s">
        <v>9977</v>
      </c>
      <c r="AR2645" s="376">
        <v>1</v>
      </c>
      <c r="AS2645" s="35">
        <f t="shared" si="251"/>
        <v>7980.0000000000009</v>
      </c>
      <c r="AT2645" s="282" t="s">
        <v>9972</v>
      </c>
      <c r="AU2645" s="324">
        <v>18300000</v>
      </c>
      <c r="AV2645" s="325">
        <v>39113</v>
      </c>
      <c r="AW2645" s="488">
        <v>79.800000000000011</v>
      </c>
      <c r="AX2645" s="323" t="s">
        <v>7442</v>
      </c>
      <c r="AY2645" s="323" t="s">
        <v>957</v>
      </c>
      <c r="AZ2645" s="267">
        <v>98508</v>
      </c>
      <c r="BA2645" s="328" t="s">
        <v>226</v>
      </c>
      <c r="BB2645" s="44">
        <f t="shared" si="252"/>
        <v>10000</v>
      </c>
      <c r="BC2645" s="514">
        <v>100</v>
      </c>
      <c r="BD2645" s="330">
        <v>39114</v>
      </c>
      <c r="BE2645" s="324">
        <v>1527100.6198</v>
      </c>
      <c r="BF2645" s="324">
        <v>354266.7648</v>
      </c>
      <c r="BG2645" s="324">
        <v>1172833.855</v>
      </c>
      <c r="BH2645" s="331">
        <v>1.1299999999999999</v>
      </c>
      <c r="BI2645" s="324">
        <v>14776.2</v>
      </c>
      <c r="BJ2645" s="272">
        <v>0.15</v>
      </c>
      <c r="BK2645" s="332" t="s">
        <v>276</v>
      </c>
      <c r="BL2645" s="333">
        <v>39082</v>
      </c>
      <c r="BM2645" s="331">
        <v>1033745.19</v>
      </c>
      <c r="BN2645" s="324">
        <v>1033745.19</v>
      </c>
      <c r="BO2645" s="333"/>
      <c r="BP2645" s="324"/>
      <c r="BQ2645" s="324"/>
      <c r="BR2645" s="334" t="s">
        <v>9978</v>
      </c>
      <c r="BS2645" s="324">
        <v>52843</v>
      </c>
      <c r="BT2645" s="335">
        <v>0.53600000000000003</v>
      </c>
      <c r="BU2645" s="325">
        <v>44439</v>
      </c>
      <c r="BV2645" s="336" t="s">
        <v>5619</v>
      </c>
      <c r="BW2645" s="324">
        <v>8400</v>
      </c>
      <c r="BX2645" s="335">
        <v>8.5272262151297351E-2</v>
      </c>
      <c r="BY2645" s="325">
        <v>40543</v>
      </c>
      <c r="BZ2645" s="336" t="s">
        <v>7716</v>
      </c>
      <c r="CA2645" s="324">
        <v>8140</v>
      </c>
      <c r="CB2645" s="335">
        <v>8.2632882608519101E-2</v>
      </c>
      <c r="CC2645" s="337">
        <v>40939</v>
      </c>
      <c r="CD2645" s="377">
        <v>5.5232223534127109E-3</v>
      </c>
      <c r="CE2645" s="377">
        <v>4.6017783110535587E-3</v>
      </c>
    </row>
    <row r="2646" spans="2:83">
      <c r="B2646" s="297">
        <v>42</v>
      </c>
      <c r="C2646" s="338">
        <v>3404189</v>
      </c>
      <c r="D2646" s="339">
        <v>2</v>
      </c>
      <c r="E2646" s="340" t="s">
        <v>2024</v>
      </c>
      <c r="F2646" s="341" t="s">
        <v>9979</v>
      </c>
      <c r="G2646" s="341"/>
      <c r="H2646" s="341"/>
      <c r="I2646" s="341"/>
      <c r="J2646" s="340" t="s">
        <v>9980</v>
      </c>
      <c r="K2646" s="340" t="s">
        <v>199</v>
      </c>
      <c r="L2646" s="340" t="s">
        <v>198</v>
      </c>
      <c r="M2646" s="342" t="s">
        <v>200</v>
      </c>
      <c r="N2646" s="343">
        <v>89119</v>
      </c>
      <c r="O2646" s="342" t="s">
        <v>59</v>
      </c>
      <c r="P2646" s="345">
        <v>13300000</v>
      </c>
      <c r="Q2646" s="345">
        <v>13300000</v>
      </c>
      <c r="R2646" s="345"/>
      <c r="S2646" s="345">
        <v>12840239.57</v>
      </c>
      <c r="T2646" s="342" t="s">
        <v>70</v>
      </c>
      <c r="U2646" s="350">
        <v>6.13</v>
      </c>
      <c r="V2646" s="504">
        <v>3.0630000000000001E-2</v>
      </c>
      <c r="W2646" s="504">
        <v>0.02</v>
      </c>
      <c r="X2646" s="311">
        <v>6.0993699999999995</v>
      </c>
      <c r="Y2646" s="346">
        <v>39059</v>
      </c>
      <c r="Z2646" s="512">
        <f t="shared" si="247"/>
        <v>613</v>
      </c>
      <c r="AA2646" s="512">
        <f t="shared" si="248"/>
        <v>3.0630000000000002</v>
      </c>
      <c r="AB2646" s="512">
        <f t="shared" si="249"/>
        <v>2</v>
      </c>
      <c r="AC2646" s="512">
        <f t="shared" si="250"/>
        <v>609.9369999999999</v>
      </c>
      <c r="AD2646" s="344">
        <v>360</v>
      </c>
      <c r="AE2646" s="344">
        <v>24</v>
      </c>
      <c r="AF2646" s="344">
        <v>5</v>
      </c>
      <c r="AG2646" s="344">
        <v>55</v>
      </c>
      <c r="AH2646" s="346">
        <v>40909</v>
      </c>
      <c r="AI2646" s="344" t="s">
        <v>61</v>
      </c>
      <c r="AJ2646" s="344" t="s">
        <v>61</v>
      </c>
      <c r="AK2646" s="295"/>
      <c r="AL2646" s="347" t="s">
        <v>9981</v>
      </c>
      <c r="AM2646" s="297" t="s">
        <v>5412</v>
      </c>
      <c r="AN2646" s="297">
        <v>42</v>
      </c>
      <c r="AO2646" s="297"/>
      <c r="AP2646" s="297"/>
      <c r="AQ2646" s="344">
        <v>3404189</v>
      </c>
      <c r="AR2646" s="339">
        <v>2</v>
      </c>
      <c r="AS2646" s="35">
        <f t="shared" si="251"/>
        <v>7916.6666666666661</v>
      </c>
      <c r="AT2646" s="341" t="s">
        <v>9979</v>
      </c>
      <c r="AU2646" s="345">
        <v>16800000</v>
      </c>
      <c r="AV2646" s="346">
        <v>39023</v>
      </c>
      <c r="AW2646" s="489">
        <v>79.166666666666657</v>
      </c>
      <c r="AX2646" s="344">
        <v>1979</v>
      </c>
      <c r="AY2646" s="344">
        <v>2005</v>
      </c>
      <c r="AZ2646" s="348">
        <v>243</v>
      </c>
      <c r="BA2646" s="347" t="s">
        <v>63</v>
      </c>
      <c r="BB2646" s="44">
        <f t="shared" si="252"/>
        <v>9300</v>
      </c>
      <c r="BC2646" s="517">
        <v>93</v>
      </c>
      <c r="BD2646" s="349">
        <v>39051</v>
      </c>
      <c r="BE2646" s="345">
        <v>1937219.52</v>
      </c>
      <c r="BF2646" s="345">
        <v>817444.74</v>
      </c>
      <c r="BG2646" s="345">
        <v>1119774.77</v>
      </c>
      <c r="BH2646" s="350">
        <v>1.0900515872755756</v>
      </c>
      <c r="BI2646" s="345">
        <v>62138.57</v>
      </c>
      <c r="BJ2646" s="302">
        <v>255.71427983539095</v>
      </c>
      <c r="BK2646" s="351"/>
      <c r="BL2646" s="352"/>
      <c r="BM2646" s="350"/>
      <c r="BN2646" s="345"/>
      <c r="BO2646" s="352"/>
      <c r="BP2646" s="345"/>
      <c r="BQ2646" s="345"/>
      <c r="BR2646" s="353"/>
      <c r="BS2646" s="345"/>
      <c r="BT2646" s="354">
        <v>0</v>
      </c>
      <c r="BU2646" s="346"/>
      <c r="BV2646" s="355"/>
      <c r="BW2646" s="345"/>
      <c r="BX2646" s="354">
        <v>0</v>
      </c>
      <c r="BY2646" s="346"/>
      <c r="BZ2646" s="355"/>
      <c r="CA2646" s="345"/>
      <c r="CB2646" s="354">
        <v>0</v>
      </c>
      <c r="CC2646" s="356"/>
      <c r="CD2646" s="357">
        <v>2.5127428100775687E-2</v>
      </c>
      <c r="CE2646" s="357">
        <v>4.192030927192625E-3</v>
      </c>
    </row>
    <row r="2647" spans="2:83">
      <c r="B2647" s="297">
        <v>43</v>
      </c>
      <c r="C2647" s="338">
        <v>3402390</v>
      </c>
      <c r="D2647" s="339">
        <v>1</v>
      </c>
      <c r="E2647" s="340" t="s">
        <v>2024</v>
      </c>
      <c r="F2647" s="341" t="s">
        <v>9982</v>
      </c>
      <c r="G2647" s="341"/>
      <c r="H2647" s="341"/>
      <c r="I2647" s="341"/>
      <c r="J2647" s="340" t="s">
        <v>9982</v>
      </c>
      <c r="K2647" s="340" t="s">
        <v>9983</v>
      </c>
      <c r="L2647" s="340" t="s">
        <v>4285</v>
      </c>
      <c r="M2647" s="342" t="s">
        <v>58</v>
      </c>
      <c r="N2647" s="343">
        <v>92656</v>
      </c>
      <c r="O2647" s="342" t="s">
        <v>351</v>
      </c>
      <c r="P2647" s="345">
        <v>13300000</v>
      </c>
      <c r="Q2647" s="345">
        <v>13224020.51</v>
      </c>
      <c r="R2647" s="345"/>
      <c r="S2647" s="345">
        <v>11303311.27</v>
      </c>
      <c r="T2647" s="342" t="s">
        <v>60</v>
      </c>
      <c r="U2647" s="350">
        <v>5.9990000000000006</v>
      </c>
      <c r="V2647" s="504">
        <v>3.0630000000000001E-2</v>
      </c>
      <c r="W2647" s="504">
        <v>0.02</v>
      </c>
      <c r="X2647" s="311">
        <v>5.9683700000000002</v>
      </c>
      <c r="Y2647" s="346">
        <v>39038</v>
      </c>
      <c r="Z2647" s="512">
        <f t="shared" si="247"/>
        <v>599.90000000000009</v>
      </c>
      <c r="AA2647" s="512">
        <f t="shared" si="248"/>
        <v>3.0630000000000002</v>
      </c>
      <c r="AB2647" s="512">
        <f t="shared" si="249"/>
        <v>2</v>
      </c>
      <c r="AC2647" s="512">
        <f t="shared" si="250"/>
        <v>596.83699999999999</v>
      </c>
      <c r="AD2647" s="344">
        <v>360</v>
      </c>
      <c r="AE2647" s="344">
        <v>0</v>
      </c>
      <c r="AF2647" s="344">
        <v>6</v>
      </c>
      <c r="AG2647" s="344">
        <v>114</v>
      </c>
      <c r="AH2647" s="346">
        <v>42705</v>
      </c>
      <c r="AI2647" s="344" t="s">
        <v>61</v>
      </c>
      <c r="AJ2647" s="344" t="s">
        <v>61</v>
      </c>
      <c r="AK2647" s="295"/>
      <c r="AL2647" s="347" t="s">
        <v>98</v>
      </c>
      <c r="AM2647" s="297"/>
      <c r="AN2647" s="297">
        <v>43</v>
      </c>
      <c r="AO2647" s="297"/>
      <c r="AP2647" s="297"/>
      <c r="AQ2647" s="344">
        <v>3402390</v>
      </c>
      <c r="AR2647" s="339">
        <v>1</v>
      </c>
      <c r="AS2647" s="35">
        <f t="shared" si="251"/>
        <v>7226.2407158469941</v>
      </c>
      <c r="AT2647" s="341" t="s">
        <v>9982</v>
      </c>
      <c r="AU2647" s="345">
        <v>18300000</v>
      </c>
      <c r="AV2647" s="346">
        <v>38957</v>
      </c>
      <c r="AW2647" s="489">
        <v>72.262407158469941</v>
      </c>
      <c r="AX2647" s="344">
        <v>1988</v>
      </c>
      <c r="AY2647" s="344">
        <v>2005</v>
      </c>
      <c r="AZ2647" s="348">
        <v>78365</v>
      </c>
      <c r="BA2647" s="347" t="s">
        <v>226</v>
      </c>
      <c r="BB2647" s="44">
        <f t="shared" si="252"/>
        <v>8294.5192369042306</v>
      </c>
      <c r="BC2647" s="517">
        <v>82.945192369042303</v>
      </c>
      <c r="BD2647" s="349">
        <v>39234</v>
      </c>
      <c r="BE2647" s="345">
        <v>1576995.96</v>
      </c>
      <c r="BF2647" s="345">
        <v>323621.87</v>
      </c>
      <c r="BG2647" s="345">
        <v>1253374.08</v>
      </c>
      <c r="BH2647" s="350">
        <v>1.2327452922199338</v>
      </c>
      <c r="BI2647" s="345">
        <v>11754.75</v>
      </c>
      <c r="BJ2647" s="302">
        <v>0.15</v>
      </c>
      <c r="BK2647" s="351"/>
      <c r="BL2647" s="304"/>
      <c r="BM2647" s="350"/>
      <c r="BN2647" s="345"/>
      <c r="BO2647" s="352"/>
      <c r="BP2647" s="345"/>
      <c r="BQ2647" s="345"/>
      <c r="BR2647" s="353" t="s">
        <v>9984</v>
      </c>
      <c r="BS2647" s="345">
        <v>78365</v>
      </c>
      <c r="BT2647" s="354">
        <v>1</v>
      </c>
      <c r="BU2647" s="346">
        <v>42338</v>
      </c>
      <c r="BV2647" s="355"/>
      <c r="BW2647" s="345"/>
      <c r="BX2647" s="354">
        <v>0</v>
      </c>
      <c r="BY2647" s="346"/>
      <c r="BZ2647" s="355"/>
      <c r="CA2647" s="345"/>
      <c r="CB2647" s="354">
        <v>0</v>
      </c>
      <c r="CC2647" s="356"/>
      <c r="CD2647" s="357">
        <v>5.0026853207411062E-3</v>
      </c>
      <c r="CE2647" s="357">
        <v>4.1680829293044806E-3</v>
      </c>
    </row>
    <row r="2648" spans="2:83">
      <c r="B2648" s="297">
        <v>44</v>
      </c>
      <c r="C2648" s="338">
        <v>3405761</v>
      </c>
      <c r="D2648" s="339">
        <v>1</v>
      </c>
      <c r="E2648" s="340" t="s">
        <v>2024</v>
      </c>
      <c r="F2648" s="341" t="s">
        <v>9985</v>
      </c>
      <c r="G2648" s="341"/>
      <c r="H2648" s="341"/>
      <c r="I2648" s="341"/>
      <c r="J2648" s="340" t="s">
        <v>9986</v>
      </c>
      <c r="K2648" s="340" t="s">
        <v>9987</v>
      </c>
      <c r="L2648" s="340" t="s">
        <v>9988</v>
      </c>
      <c r="M2648" s="342" t="s">
        <v>335</v>
      </c>
      <c r="N2648" s="343">
        <v>22222</v>
      </c>
      <c r="O2648" s="342" t="s">
        <v>222</v>
      </c>
      <c r="P2648" s="345">
        <v>12903920</v>
      </c>
      <c r="Q2648" s="345">
        <v>12903920</v>
      </c>
      <c r="R2648" s="345"/>
      <c r="S2648" s="345">
        <v>12903920</v>
      </c>
      <c r="T2648" s="342" t="s">
        <v>223</v>
      </c>
      <c r="U2648" s="350">
        <v>5.4475000000000007</v>
      </c>
      <c r="V2648" s="504">
        <v>3.0630000000000001E-2</v>
      </c>
      <c r="W2648" s="504">
        <v>0.02</v>
      </c>
      <c r="X2648" s="311">
        <v>5.4168700000000003</v>
      </c>
      <c r="Y2648" s="346">
        <v>39140</v>
      </c>
      <c r="Z2648" s="512">
        <f t="shared" si="247"/>
        <v>544.75000000000011</v>
      </c>
      <c r="AA2648" s="512">
        <f t="shared" si="248"/>
        <v>3.0630000000000002</v>
      </c>
      <c r="AB2648" s="512">
        <f t="shared" si="249"/>
        <v>2</v>
      </c>
      <c r="AC2648" s="512">
        <f t="shared" si="250"/>
        <v>541.68700000000001</v>
      </c>
      <c r="AD2648" s="344">
        <v>0</v>
      </c>
      <c r="AE2648" s="344">
        <v>120</v>
      </c>
      <c r="AF2648" s="344">
        <v>3</v>
      </c>
      <c r="AG2648" s="344">
        <v>117</v>
      </c>
      <c r="AH2648" s="346">
        <v>42795</v>
      </c>
      <c r="AI2648" s="344" t="s">
        <v>61</v>
      </c>
      <c r="AJ2648" s="344" t="s">
        <v>9771</v>
      </c>
      <c r="AK2648" s="295"/>
      <c r="AL2648" s="363" t="s">
        <v>9772</v>
      </c>
      <c r="AM2648" s="297" t="s">
        <v>5412</v>
      </c>
      <c r="AN2648" s="297">
        <v>44</v>
      </c>
      <c r="AO2648" s="297"/>
      <c r="AP2648" s="297"/>
      <c r="AQ2648" s="344">
        <v>3405761</v>
      </c>
      <c r="AR2648" s="339">
        <v>1</v>
      </c>
      <c r="AS2648" s="35">
        <f t="shared" si="251"/>
        <v>6484.3819095477384</v>
      </c>
      <c r="AT2648" s="341" t="s">
        <v>9985</v>
      </c>
      <c r="AU2648" s="345">
        <v>19900000</v>
      </c>
      <c r="AV2648" s="346">
        <v>39120</v>
      </c>
      <c r="AW2648" s="489">
        <v>64.843819095477386</v>
      </c>
      <c r="AX2648" s="344">
        <v>2001</v>
      </c>
      <c r="AY2648" s="344"/>
      <c r="AZ2648" s="348">
        <v>90377</v>
      </c>
      <c r="BA2648" s="347" t="s">
        <v>226</v>
      </c>
      <c r="BB2648" s="44">
        <f t="shared" si="252"/>
        <v>8960</v>
      </c>
      <c r="BC2648" s="515">
        <v>89.600000000000009</v>
      </c>
      <c r="BD2648" s="349">
        <v>39142</v>
      </c>
      <c r="BE2648" s="345">
        <v>1542773.17</v>
      </c>
      <c r="BF2648" s="345">
        <v>433007.92</v>
      </c>
      <c r="BG2648" s="345">
        <v>1109765.24</v>
      </c>
      <c r="BH2648" s="350">
        <v>1.4837748377264888</v>
      </c>
      <c r="BI2648" s="345">
        <v>13556.55</v>
      </c>
      <c r="BJ2648" s="302">
        <v>0.15</v>
      </c>
      <c r="BK2648" s="351" t="s">
        <v>276</v>
      </c>
      <c r="BL2648" s="304">
        <v>39082</v>
      </c>
      <c r="BM2648" s="350">
        <v>1096069.8400000001</v>
      </c>
      <c r="BN2648" s="345">
        <v>1096069.8400000001</v>
      </c>
      <c r="BO2648" s="304">
        <v>38717</v>
      </c>
      <c r="BP2648" s="345">
        <v>993351.49</v>
      </c>
      <c r="BQ2648" s="345">
        <v>993351.49</v>
      </c>
      <c r="BR2648" s="353" t="s">
        <v>9989</v>
      </c>
      <c r="BS2648" s="345">
        <v>23910</v>
      </c>
      <c r="BT2648" s="354">
        <v>0.26455846067030298</v>
      </c>
      <c r="BU2648" s="346">
        <v>40602</v>
      </c>
      <c r="BV2648" s="355" t="s">
        <v>4570</v>
      </c>
      <c r="BW2648" s="345">
        <v>20627</v>
      </c>
      <c r="BX2648" s="354">
        <v>0.22823284685262801</v>
      </c>
      <c r="BY2648" s="346">
        <v>41305</v>
      </c>
      <c r="BZ2648" s="355" t="s">
        <v>4065</v>
      </c>
      <c r="CA2648" s="345">
        <v>9440</v>
      </c>
      <c r="CB2648" s="354">
        <v>0.104451353773637</v>
      </c>
      <c r="CC2648" s="356">
        <v>40602</v>
      </c>
      <c r="CD2648" s="357">
        <v>4.8815903692225578E-3</v>
      </c>
      <c r="CE2648" s="357">
        <v>4.0671903550390572E-3</v>
      </c>
    </row>
    <row r="2649" spans="2:83">
      <c r="B2649" s="297">
        <v>45</v>
      </c>
      <c r="C2649" s="338">
        <v>23195</v>
      </c>
      <c r="D2649" s="339">
        <v>1</v>
      </c>
      <c r="E2649" s="340" t="s">
        <v>2375</v>
      </c>
      <c r="F2649" s="341" t="s">
        <v>9990</v>
      </c>
      <c r="G2649" s="341"/>
      <c r="H2649" s="341"/>
      <c r="I2649" s="341"/>
      <c r="J2649" s="340" t="s">
        <v>9991</v>
      </c>
      <c r="K2649" s="340" t="s">
        <v>9992</v>
      </c>
      <c r="L2649" s="340" t="s">
        <v>94</v>
      </c>
      <c r="M2649" s="342" t="s">
        <v>96</v>
      </c>
      <c r="N2649" s="343">
        <v>7724</v>
      </c>
      <c r="O2649" s="342" t="s">
        <v>615</v>
      </c>
      <c r="P2649" s="345">
        <v>12900000</v>
      </c>
      <c r="Q2649" s="345">
        <v>12862523.109999999</v>
      </c>
      <c r="R2649" s="345"/>
      <c r="S2649" s="345">
        <v>9898506.6300000008</v>
      </c>
      <c r="T2649" s="342" t="s">
        <v>60</v>
      </c>
      <c r="U2649" s="350">
        <v>5.63</v>
      </c>
      <c r="V2649" s="504">
        <v>0.10063</v>
      </c>
      <c r="W2649" s="504">
        <v>0.02</v>
      </c>
      <c r="X2649" s="311">
        <v>5.5293700000000001</v>
      </c>
      <c r="Y2649" s="346">
        <v>39169</v>
      </c>
      <c r="Z2649" s="512">
        <f t="shared" si="247"/>
        <v>563</v>
      </c>
      <c r="AA2649" s="512">
        <f t="shared" si="248"/>
        <v>10.062999999999999</v>
      </c>
      <c r="AB2649" s="512">
        <f t="shared" si="249"/>
        <v>2</v>
      </c>
      <c r="AC2649" s="512">
        <f t="shared" si="250"/>
        <v>552.93700000000001</v>
      </c>
      <c r="AD2649" s="344">
        <v>300</v>
      </c>
      <c r="AE2649" s="344">
        <v>0</v>
      </c>
      <c r="AF2649" s="344">
        <v>2</v>
      </c>
      <c r="AG2649" s="344">
        <v>118</v>
      </c>
      <c r="AH2649" s="346">
        <v>42826</v>
      </c>
      <c r="AI2649" s="344" t="s">
        <v>61</v>
      </c>
      <c r="AJ2649" s="344" t="s">
        <v>61</v>
      </c>
      <c r="AK2649" s="295"/>
      <c r="AL2649" s="347" t="s">
        <v>98</v>
      </c>
      <c r="AM2649" s="297"/>
      <c r="AN2649" s="297">
        <v>45</v>
      </c>
      <c r="AO2649" s="297"/>
      <c r="AP2649" s="297"/>
      <c r="AQ2649" s="344">
        <v>23195</v>
      </c>
      <c r="AR2649" s="339">
        <v>1</v>
      </c>
      <c r="AS2649" s="35">
        <f t="shared" si="251"/>
        <v>6952.7151945946007</v>
      </c>
      <c r="AT2649" s="341" t="s">
        <v>9990</v>
      </c>
      <c r="AU2649" s="345">
        <v>18500000</v>
      </c>
      <c r="AV2649" s="346">
        <v>39122</v>
      </c>
      <c r="AW2649" s="489">
        <v>69.527151945946002</v>
      </c>
      <c r="AX2649" s="344">
        <v>1974</v>
      </c>
      <c r="AY2649" s="344">
        <v>1986</v>
      </c>
      <c r="AZ2649" s="348">
        <v>174</v>
      </c>
      <c r="BA2649" s="347" t="s">
        <v>2847</v>
      </c>
      <c r="BB2649" s="44">
        <f t="shared" si="252"/>
        <v>6650</v>
      </c>
      <c r="BC2649" s="517">
        <v>66.5</v>
      </c>
      <c r="BD2649" s="349">
        <v>39082</v>
      </c>
      <c r="BE2649" s="345">
        <v>6769533</v>
      </c>
      <c r="BF2649" s="345">
        <v>5252617</v>
      </c>
      <c r="BG2649" s="345">
        <v>1516916</v>
      </c>
      <c r="BH2649" s="350">
        <v>1.294466764478694</v>
      </c>
      <c r="BI2649" s="345">
        <v>270781</v>
      </c>
      <c r="BJ2649" s="302">
        <v>1556.2126436781609</v>
      </c>
      <c r="BK2649" s="351" t="s">
        <v>276</v>
      </c>
      <c r="BL2649" s="352">
        <v>39082</v>
      </c>
      <c r="BM2649" s="350">
        <v>1582294</v>
      </c>
      <c r="BN2649" s="345">
        <v>1582294</v>
      </c>
      <c r="BO2649" s="352">
        <v>38717</v>
      </c>
      <c r="BP2649" s="345">
        <v>1445177</v>
      </c>
      <c r="BQ2649" s="345">
        <v>1445177</v>
      </c>
      <c r="BR2649" s="353"/>
      <c r="BS2649" s="345"/>
      <c r="BT2649" s="354"/>
      <c r="BU2649" s="346"/>
      <c r="BV2649" s="355"/>
      <c r="BW2649" s="345"/>
      <c r="BX2649" s="354"/>
      <c r="BY2649" s="346"/>
      <c r="BZ2649" s="355"/>
      <c r="CA2649" s="345"/>
      <c r="CB2649" s="354"/>
      <c r="CC2649" s="356"/>
      <c r="CD2649" s="357">
        <v>4.8659298056465457E-3</v>
      </c>
      <c r="CE2649" s="357">
        <v>4.0541424570563808E-3</v>
      </c>
    </row>
    <row r="2650" spans="2:83">
      <c r="B2650" s="297">
        <v>46</v>
      </c>
      <c r="C2650" s="338">
        <v>3404345</v>
      </c>
      <c r="D2650" s="360">
        <v>1</v>
      </c>
      <c r="E2650" s="340" t="s">
        <v>2024</v>
      </c>
      <c r="F2650" s="341" t="s">
        <v>9993</v>
      </c>
      <c r="G2650" s="341"/>
      <c r="H2650" s="341"/>
      <c r="I2650" s="341"/>
      <c r="J2650" s="340" t="s">
        <v>9994</v>
      </c>
      <c r="K2650" s="340" t="s">
        <v>5096</v>
      </c>
      <c r="L2650" s="340" t="s">
        <v>1903</v>
      </c>
      <c r="M2650" s="342" t="s">
        <v>58</v>
      </c>
      <c r="N2650" s="343">
        <v>92880</v>
      </c>
      <c r="O2650" s="342" t="s">
        <v>222</v>
      </c>
      <c r="P2650" s="345">
        <v>12840000</v>
      </c>
      <c r="Q2650" s="345">
        <v>12840000</v>
      </c>
      <c r="R2650" s="345"/>
      <c r="S2650" s="345">
        <v>12840000</v>
      </c>
      <c r="T2650" s="342" t="s">
        <v>223</v>
      </c>
      <c r="U2650" s="350">
        <v>5.7164999999999999</v>
      </c>
      <c r="V2650" s="504">
        <v>3.0630000000000001E-2</v>
      </c>
      <c r="W2650" s="504">
        <v>0.02</v>
      </c>
      <c r="X2650" s="311">
        <v>5.6858699999999995</v>
      </c>
      <c r="Y2650" s="346">
        <v>39185</v>
      </c>
      <c r="Z2650" s="512">
        <f t="shared" si="247"/>
        <v>571.65</v>
      </c>
      <c r="AA2650" s="512">
        <f t="shared" si="248"/>
        <v>3.0630000000000002</v>
      </c>
      <c r="AB2650" s="512">
        <f t="shared" si="249"/>
        <v>2</v>
      </c>
      <c r="AC2650" s="512">
        <f t="shared" si="250"/>
        <v>568.58699999999999</v>
      </c>
      <c r="AD2650" s="344">
        <v>0</v>
      </c>
      <c r="AE2650" s="344">
        <v>120</v>
      </c>
      <c r="AF2650" s="344">
        <v>1</v>
      </c>
      <c r="AG2650" s="344">
        <v>119</v>
      </c>
      <c r="AH2650" s="346">
        <v>42856</v>
      </c>
      <c r="AI2650" s="344" t="s">
        <v>61</v>
      </c>
      <c r="AJ2650" s="344" t="s">
        <v>61</v>
      </c>
      <c r="AK2650" s="295"/>
      <c r="AL2650" s="347" t="s">
        <v>348</v>
      </c>
      <c r="AM2650" s="297"/>
      <c r="AN2650" s="297">
        <v>46</v>
      </c>
      <c r="AO2650" s="297"/>
      <c r="AP2650" s="297"/>
      <c r="AQ2650" s="344">
        <v>3404345</v>
      </c>
      <c r="AR2650" s="360">
        <v>1</v>
      </c>
      <c r="AS2650" s="35">
        <f t="shared" si="251"/>
        <v>6000</v>
      </c>
      <c r="AT2650" s="341" t="s">
        <v>9993</v>
      </c>
      <c r="AU2650" s="345">
        <v>21400000</v>
      </c>
      <c r="AV2650" s="346">
        <v>39106</v>
      </c>
      <c r="AW2650" s="489">
        <v>60</v>
      </c>
      <c r="AX2650" s="344">
        <v>2007</v>
      </c>
      <c r="AY2650" s="344"/>
      <c r="AZ2650" s="348">
        <v>84765</v>
      </c>
      <c r="BA2650" s="347" t="s">
        <v>226</v>
      </c>
      <c r="BB2650" s="44">
        <f t="shared" si="252"/>
        <v>10000</v>
      </c>
      <c r="BC2650" s="517">
        <v>100</v>
      </c>
      <c r="BD2650" s="349">
        <v>39173</v>
      </c>
      <c r="BE2650" s="345">
        <v>1533085.73</v>
      </c>
      <c r="BF2650" s="345">
        <v>285971.42</v>
      </c>
      <c r="BG2650" s="345">
        <v>1247114.3</v>
      </c>
      <c r="BH2650" s="350">
        <v>1.6306870254692507</v>
      </c>
      <c r="BI2650" s="345">
        <v>9324</v>
      </c>
      <c r="BJ2650" s="302">
        <v>0.10999823040169882</v>
      </c>
      <c r="BK2650" s="351"/>
      <c r="BL2650" s="304"/>
      <c r="BM2650" s="350"/>
      <c r="BN2650" s="345"/>
      <c r="BO2650" s="352"/>
      <c r="BP2650" s="345"/>
      <c r="BQ2650" s="345"/>
      <c r="BR2650" s="353" t="s">
        <v>9995</v>
      </c>
      <c r="BS2650" s="345">
        <v>52443</v>
      </c>
      <c r="BT2650" s="354">
        <v>0.61868695806051999</v>
      </c>
      <c r="BU2650" s="346">
        <v>48274</v>
      </c>
      <c r="BV2650" s="355" t="s">
        <v>9996</v>
      </c>
      <c r="BW2650" s="345">
        <v>5074</v>
      </c>
      <c r="BX2650" s="354">
        <v>5.98596118681059E-2</v>
      </c>
      <c r="BY2650" s="346">
        <v>41640</v>
      </c>
      <c r="BZ2650" s="355" t="s">
        <v>9997</v>
      </c>
      <c r="CA2650" s="345">
        <v>4000</v>
      </c>
      <c r="CB2650" s="354">
        <v>4.7189288031616802E-2</v>
      </c>
      <c r="CC2650" s="356">
        <v>46388</v>
      </c>
      <c r="CD2650" s="361">
        <v>4.857409247795836E-3</v>
      </c>
      <c r="CE2650" s="361">
        <v>4.0470433913649103E-3</v>
      </c>
    </row>
    <row r="2651" spans="2:83">
      <c r="B2651" s="252">
        <v>47</v>
      </c>
      <c r="C2651" s="318">
        <v>3401997</v>
      </c>
      <c r="D2651" s="254">
        <v>1</v>
      </c>
      <c r="E2651" s="319" t="s">
        <v>2024</v>
      </c>
      <c r="F2651" s="320" t="s">
        <v>9998</v>
      </c>
      <c r="G2651" s="320"/>
      <c r="H2651" s="320"/>
      <c r="I2651" s="320"/>
      <c r="J2651" s="319" t="s">
        <v>9999</v>
      </c>
      <c r="K2651" s="319" t="s">
        <v>345</v>
      </c>
      <c r="L2651" s="319" t="s">
        <v>10000</v>
      </c>
      <c r="M2651" s="321" t="s">
        <v>104</v>
      </c>
      <c r="N2651" s="322">
        <v>46368</v>
      </c>
      <c r="O2651" s="321" t="s">
        <v>468</v>
      </c>
      <c r="P2651" s="324">
        <v>11952000</v>
      </c>
      <c r="Q2651" s="324">
        <v>11872891.720000001</v>
      </c>
      <c r="R2651" s="324"/>
      <c r="S2651" s="324">
        <v>8272390.3700000001</v>
      </c>
      <c r="T2651" s="321" t="s">
        <v>60</v>
      </c>
      <c r="U2651" s="331">
        <v>5.492</v>
      </c>
      <c r="V2651" s="503">
        <v>3.0630000000000001E-2</v>
      </c>
      <c r="W2651" s="503">
        <v>0.02</v>
      </c>
      <c r="X2651" s="310">
        <v>5.4613699999999996</v>
      </c>
      <c r="Y2651" s="325">
        <v>39141</v>
      </c>
      <c r="Z2651" s="512">
        <f t="shared" si="247"/>
        <v>549.20000000000005</v>
      </c>
      <c r="AA2651" s="512">
        <f t="shared" si="248"/>
        <v>3.0630000000000002</v>
      </c>
      <c r="AB2651" s="512">
        <f t="shared" si="249"/>
        <v>2</v>
      </c>
      <c r="AC2651" s="512">
        <f t="shared" si="250"/>
        <v>546.13699999999994</v>
      </c>
      <c r="AD2651" s="323">
        <v>240</v>
      </c>
      <c r="AE2651" s="323">
        <v>0</v>
      </c>
      <c r="AF2651" s="323">
        <v>3</v>
      </c>
      <c r="AG2651" s="323">
        <v>105</v>
      </c>
      <c r="AH2651" s="325">
        <v>42430</v>
      </c>
      <c r="AI2651" s="323" t="s">
        <v>61</v>
      </c>
      <c r="AJ2651" s="323" t="s">
        <v>61</v>
      </c>
      <c r="AK2651" s="263"/>
      <c r="AL2651" s="328" t="s">
        <v>5035</v>
      </c>
      <c r="AM2651" s="252"/>
      <c r="AN2651" s="252">
        <v>47</v>
      </c>
      <c r="AO2651" s="252"/>
      <c r="AP2651" s="252"/>
      <c r="AQ2651" s="323">
        <v>3401997</v>
      </c>
      <c r="AR2651" s="254">
        <v>1</v>
      </c>
      <c r="AS2651" s="35">
        <f t="shared" si="251"/>
        <v>7152.3444096385547</v>
      </c>
      <c r="AT2651" s="320" t="s">
        <v>9998</v>
      </c>
      <c r="AU2651" s="324">
        <v>16600000</v>
      </c>
      <c r="AV2651" s="325">
        <v>39057</v>
      </c>
      <c r="AW2651" s="488">
        <v>71.523444096385546</v>
      </c>
      <c r="AX2651" s="323">
        <v>2001</v>
      </c>
      <c r="AY2651" s="323"/>
      <c r="AZ2651" s="329">
        <v>116667</v>
      </c>
      <c r="BA2651" s="328" t="s">
        <v>226</v>
      </c>
      <c r="BB2651" s="44">
        <f t="shared" si="252"/>
        <v>10000</v>
      </c>
      <c r="BC2651" s="516">
        <v>100</v>
      </c>
      <c r="BD2651" s="330">
        <v>39234</v>
      </c>
      <c r="BE2651" s="324">
        <v>1637690.24</v>
      </c>
      <c r="BF2651" s="324">
        <v>447453.8</v>
      </c>
      <c r="BG2651" s="324">
        <v>1190236.44</v>
      </c>
      <c r="BH2651" s="331">
        <v>1.1578247566097832</v>
      </c>
      <c r="BI2651" s="324">
        <v>11666.7</v>
      </c>
      <c r="BJ2651" s="272">
        <v>0.1</v>
      </c>
      <c r="BK2651" s="332"/>
      <c r="BL2651" s="274"/>
      <c r="BM2651" s="331"/>
      <c r="BN2651" s="324"/>
      <c r="BO2651" s="333"/>
      <c r="BP2651" s="324"/>
      <c r="BQ2651" s="324"/>
      <c r="BR2651" s="334" t="s">
        <v>10001</v>
      </c>
      <c r="BS2651" s="324">
        <v>116667</v>
      </c>
      <c r="BT2651" s="335">
        <v>1</v>
      </c>
      <c r="BU2651" s="325">
        <v>42430</v>
      </c>
      <c r="BV2651" s="336"/>
      <c r="BW2651" s="324"/>
      <c r="BX2651" s="335">
        <v>0</v>
      </c>
      <c r="BY2651" s="325"/>
      <c r="BZ2651" s="336"/>
      <c r="CA2651" s="324"/>
      <c r="CB2651" s="335">
        <v>0</v>
      </c>
      <c r="CC2651" s="337"/>
      <c r="CD2651" s="280">
        <v>4.4915493799693625E-3</v>
      </c>
      <c r="CE2651" s="280">
        <v>3.7422202470262594E-3</v>
      </c>
    </row>
    <row r="2652" spans="2:83">
      <c r="B2652" s="252">
        <v>48</v>
      </c>
      <c r="C2652" s="253">
        <v>47941</v>
      </c>
      <c r="D2652" s="376">
        <v>1</v>
      </c>
      <c r="E2652" s="319" t="s">
        <v>2047</v>
      </c>
      <c r="F2652" s="282" t="s">
        <v>10002</v>
      </c>
      <c r="G2652" s="282"/>
      <c r="H2652" s="282"/>
      <c r="I2652" s="282"/>
      <c r="J2652" s="319" t="s">
        <v>10003</v>
      </c>
      <c r="K2652" s="319" t="s">
        <v>10004</v>
      </c>
      <c r="L2652" s="319" t="s">
        <v>1472</v>
      </c>
      <c r="M2652" s="321" t="s">
        <v>5296</v>
      </c>
      <c r="N2652" s="322" t="s">
        <v>10005</v>
      </c>
      <c r="O2652" s="321" t="s">
        <v>490</v>
      </c>
      <c r="P2652" s="324">
        <v>11550000</v>
      </c>
      <c r="Q2652" s="324">
        <v>11504070.41</v>
      </c>
      <c r="R2652" s="324"/>
      <c r="S2652" s="324">
        <v>8996746.5600000005</v>
      </c>
      <c r="T2652" s="321" t="s">
        <v>60</v>
      </c>
      <c r="U2652" s="331">
        <v>6.0549999999999997</v>
      </c>
      <c r="V2652" s="503">
        <v>3.0630000000000001E-2</v>
      </c>
      <c r="W2652" s="503">
        <v>0.01</v>
      </c>
      <c r="X2652" s="310">
        <v>6.0243699999999993</v>
      </c>
      <c r="Y2652" s="325">
        <v>39134</v>
      </c>
      <c r="Z2652" s="512">
        <f t="shared" si="247"/>
        <v>605.5</v>
      </c>
      <c r="AA2652" s="512">
        <f t="shared" si="248"/>
        <v>3.0630000000000002</v>
      </c>
      <c r="AB2652" s="512">
        <f t="shared" si="249"/>
        <v>1</v>
      </c>
      <c r="AC2652" s="512">
        <f t="shared" si="250"/>
        <v>602.4369999999999</v>
      </c>
      <c r="AD2652" s="323">
        <v>300</v>
      </c>
      <c r="AE2652" s="323">
        <v>0</v>
      </c>
      <c r="AF2652" s="323" t="s">
        <v>694</v>
      </c>
      <c r="AG2652" s="323">
        <v>117</v>
      </c>
      <c r="AH2652" s="325">
        <v>42795</v>
      </c>
      <c r="AI2652" s="323" t="s">
        <v>61</v>
      </c>
      <c r="AJ2652" s="323" t="s">
        <v>61</v>
      </c>
      <c r="AK2652" s="263"/>
      <c r="AL2652" s="264" t="s">
        <v>62</v>
      </c>
      <c r="AM2652" s="252"/>
      <c r="AN2652" s="252">
        <v>48</v>
      </c>
      <c r="AO2652" s="252"/>
      <c r="AP2652" s="252"/>
      <c r="AQ2652" s="259" t="s">
        <v>10006</v>
      </c>
      <c r="AR2652" s="376">
        <v>1</v>
      </c>
      <c r="AS2652" s="35">
        <f t="shared" si="251"/>
        <v>7370</v>
      </c>
      <c r="AT2652" s="282" t="s">
        <v>10002</v>
      </c>
      <c r="AU2652" s="324">
        <v>15600000</v>
      </c>
      <c r="AV2652" s="325">
        <v>39087</v>
      </c>
      <c r="AW2652" s="488">
        <v>73.7</v>
      </c>
      <c r="AX2652" s="323" t="s">
        <v>2528</v>
      </c>
      <c r="AY2652" s="323"/>
      <c r="AZ2652" s="267">
        <v>59533</v>
      </c>
      <c r="BA2652" s="328" t="s">
        <v>226</v>
      </c>
      <c r="BB2652" s="44">
        <f t="shared" si="252"/>
        <v>10000</v>
      </c>
      <c r="BC2652" s="514">
        <v>100</v>
      </c>
      <c r="BD2652" s="330">
        <v>39234</v>
      </c>
      <c r="BE2652" s="324">
        <v>1249494.6059999999</v>
      </c>
      <c r="BF2652" s="324">
        <v>37484.838199999998</v>
      </c>
      <c r="BG2652" s="324">
        <v>1212009.7678</v>
      </c>
      <c r="BH2652" s="331">
        <v>1.3</v>
      </c>
      <c r="BI2652" s="324">
        <v>11906.6</v>
      </c>
      <c r="BJ2652" s="272">
        <v>0.2</v>
      </c>
      <c r="BK2652" s="332" t="s">
        <v>276</v>
      </c>
      <c r="BL2652" s="333">
        <v>39082</v>
      </c>
      <c r="BM2652" s="331">
        <v>1083358</v>
      </c>
      <c r="BN2652" s="324">
        <v>1083358</v>
      </c>
      <c r="BO2652" s="333">
        <v>38717</v>
      </c>
      <c r="BP2652" s="324">
        <v>1081081</v>
      </c>
      <c r="BQ2652" s="324">
        <v>1081081</v>
      </c>
      <c r="BR2652" s="334" t="s">
        <v>10007</v>
      </c>
      <c r="BS2652" s="324">
        <v>59533</v>
      </c>
      <c r="BT2652" s="335">
        <v>1</v>
      </c>
      <c r="BU2652" s="325">
        <v>46022</v>
      </c>
      <c r="BV2652" s="336"/>
      <c r="BW2652" s="324"/>
      <c r="BX2652" s="335"/>
      <c r="BY2652" s="325"/>
      <c r="BZ2652" s="336"/>
      <c r="CA2652" s="324"/>
      <c r="CB2652" s="335"/>
      <c r="CC2652" s="337"/>
      <c r="CD2652" s="377">
        <v>4.3520232084757349E-3</v>
      </c>
      <c r="CE2652" s="377">
        <v>3.6259713494226726E-3</v>
      </c>
    </row>
    <row r="2653" spans="2:83">
      <c r="B2653" s="252">
        <v>49</v>
      </c>
      <c r="C2653" s="253">
        <v>49918</v>
      </c>
      <c r="D2653" s="376">
        <v>2</v>
      </c>
      <c r="E2653" s="319" t="s">
        <v>2047</v>
      </c>
      <c r="F2653" s="282" t="s">
        <v>10008</v>
      </c>
      <c r="G2653" s="282"/>
      <c r="H2653" s="282"/>
      <c r="I2653" s="282"/>
      <c r="J2653" s="319" t="s">
        <v>10009</v>
      </c>
      <c r="K2653" s="319" t="s">
        <v>10010</v>
      </c>
      <c r="L2653" s="319" t="s">
        <v>2742</v>
      </c>
      <c r="M2653" s="321" t="s">
        <v>104</v>
      </c>
      <c r="N2653" s="322" t="s">
        <v>10011</v>
      </c>
      <c r="O2653" s="321" t="s">
        <v>59</v>
      </c>
      <c r="P2653" s="324">
        <v>11381325</v>
      </c>
      <c r="Q2653" s="324">
        <v>11381325</v>
      </c>
      <c r="R2653" s="324"/>
      <c r="S2653" s="324">
        <v>10229461.1</v>
      </c>
      <c r="T2653" s="321" t="s">
        <v>70</v>
      </c>
      <c r="U2653" s="331">
        <v>5.6340000000000003</v>
      </c>
      <c r="V2653" s="503">
        <v>3.0630000000000001E-2</v>
      </c>
      <c r="W2653" s="503">
        <v>0.01</v>
      </c>
      <c r="X2653" s="310">
        <v>5.60337</v>
      </c>
      <c r="Y2653" s="325">
        <v>39176</v>
      </c>
      <c r="Z2653" s="512">
        <f t="shared" si="247"/>
        <v>563.40000000000009</v>
      </c>
      <c r="AA2653" s="512">
        <f t="shared" si="248"/>
        <v>3.0630000000000002</v>
      </c>
      <c r="AB2653" s="512">
        <f t="shared" si="249"/>
        <v>1</v>
      </c>
      <c r="AC2653" s="512">
        <f t="shared" si="250"/>
        <v>560.33699999999999</v>
      </c>
      <c r="AD2653" s="323">
        <v>360</v>
      </c>
      <c r="AE2653" s="323">
        <v>36</v>
      </c>
      <c r="AF2653" s="323" t="s">
        <v>2892</v>
      </c>
      <c r="AG2653" s="323">
        <v>119</v>
      </c>
      <c r="AH2653" s="325">
        <v>42856</v>
      </c>
      <c r="AI2653" s="323" t="s">
        <v>61</v>
      </c>
      <c r="AJ2653" s="323" t="s">
        <v>61</v>
      </c>
      <c r="AK2653" s="263"/>
      <c r="AL2653" s="264" t="s">
        <v>10012</v>
      </c>
      <c r="AM2653" s="378" t="s">
        <v>5433</v>
      </c>
      <c r="AN2653" s="252">
        <v>49</v>
      </c>
      <c r="AO2653" s="252"/>
      <c r="AP2653" s="252"/>
      <c r="AQ2653" s="259" t="s">
        <v>10013</v>
      </c>
      <c r="AR2653" s="376">
        <v>2</v>
      </c>
      <c r="AS2653" s="35">
        <f t="shared" si="251"/>
        <v>7690.0000000000009</v>
      </c>
      <c r="AT2653" s="282" t="s">
        <v>10008</v>
      </c>
      <c r="AU2653" s="324">
        <v>14800000</v>
      </c>
      <c r="AV2653" s="325">
        <v>39104</v>
      </c>
      <c r="AW2653" s="488">
        <v>76.900000000000006</v>
      </c>
      <c r="AX2653" s="323" t="s">
        <v>7449</v>
      </c>
      <c r="AY2653" s="323">
        <v>2004</v>
      </c>
      <c r="AZ2653" s="267">
        <v>200</v>
      </c>
      <c r="BA2653" s="328" t="s">
        <v>63</v>
      </c>
      <c r="BB2653" s="44">
        <f t="shared" si="252"/>
        <v>9600</v>
      </c>
      <c r="BC2653" s="514">
        <v>96</v>
      </c>
      <c r="BD2653" s="330">
        <v>39150</v>
      </c>
      <c r="BE2653" s="324">
        <v>1758243</v>
      </c>
      <c r="BF2653" s="324">
        <v>698658.98579999991</v>
      </c>
      <c r="BG2653" s="324">
        <v>1059584.0142000001</v>
      </c>
      <c r="BH2653" s="331">
        <v>1.28</v>
      </c>
      <c r="BI2653" s="324">
        <v>50000</v>
      </c>
      <c r="BJ2653" s="272">
        <v>250</v>
      </c>
      <c r="BK2653" s="332" t="s">
        <v>276</v>
      </c>
      <c r="BL2653" s="333">
        <v>39082</v>
      </c>
      <c r="BM2653" s="331">
        <v>1006927</v>
      </c>
      <c r="BN2653" s="324">
        <v>1006927</v>
      </c>
      <c r="BO2653" s="333">
        <v>38717</v>
      </c>
      <c r="BP2653" s="324">
        <v>958687</v>
      </c>
      <c r="BQ2653" s="324">
        <v>958687</v>
      </c>
      <c r="BR2653" s="334"/>
      <c r="BS2653" s="324"/>
      <c r="BT2653" s="335"/>
      <c r="BU2653" s="325"/>
      <c r="BV2653" s="336"/>
      <c r="BW2653" s="324"/>
      <c r="BX2653" s="335"/>
      <c r="BY2653" s="325"/>
      <c r="BZ2653" s="336"/>
      <c r="CA2653" s="324"/>
      <c r="CB2653" s="335"/>
      <c r="CC2653" s="337"/>
      <c r="CD2653" s="377">
        <v>2.1502513205192544E-2</v>
      </c>
      <c r="CE2653" s="377">
        <v>3.5872831874007973E-3</v>
      </c>
    </row>
    <row r="2654" spans="2:83">
      <c r="B2654" s="252">
        <v>50</v>
      </c>
      <c r="C2654" s="318">
        <v>19986</v>
      </c>
      <c r="D2654" s="254">
        <v>2</v>
      </c>
      <c r="E2654" s="319" t="s">
        <v>2375</v>
      </c>
      <c r="F2654" s="320" t="s">
        <v>10014</v>
      </c>
      <c r="G2654" s="320"/>
      <c r="H2654" s="320"/>
      <c r="I2654" s="320"/>
      <c r="J2654" s="319" t="s">
        <v>10015</v>
      </c>
      <c r="K2654" s="319" t="s">
        <v>582</v>
      </c>
      <c r="L2654" s="319" t="s">
        <v>582</v>
      </c>
      <c r="M2654" s="321" t="s">
        <v>132</v>
      </c>
      <c r="N2654" s="322">
        <v>75216</v>
      </c>
      <c r="O2654" s="321" t="s">
        <v>59</v>
      </c>
      <c r="P2654" s="324">
        <v>11000000</v>
      </c>
      <c r="Q2654" s="324">
        <v>11000000</v>
      </c>
      <c r="R2654" s="324"/>
      <c r="S2654" s="324">
        <v>9737618</v>
      </c>
      <c r="T2654" s="321" t="s">
        <v>70</v>
      </c>
      <c r="U2654" s="331">
        <v>5.8879999999999999</v>
      </c>
      <c r="V2654" s="503">
        <v>0.16063</v>
      </c>
      <c r="W2654" s="503">
        <v>0.06</v>
      </c>
      <c r="X2654" s="310">
        <v>5.7273700000000005</v>
      </c>
      <c r="Y2654" s="325">
        <v>39093</v>
      </c>
      <c r="Z2654" s="512">
        <f t="shared" si="247"/>
        <v>588.79999999999995</v>
      </c>
      <c r="AA2654" s="512">
        <f t="shared" si="248"/>
        <v>16.062999999999999</v>
      </c>
      <c r="AB2654" s="512">
        <f t="shared" si="249"/>
        <v>6</v>
      </c>
      <c r="AC2654" s="512">
        <f t="shared" si="250"/>
        <v>572.73700000000008</v>
      </c>
      <c r="AD2654" s="323">
        <v>360</v>
      </c>
      <c r="AE2654" s="323">
        <v>24</v>
      </c>
      <c r="AF2654" s="323">
        <v>4</v>
      </c>
      <c r="AG2654" s="323">
        <v>116</v>
      </c>
      <c r="AH2654" s="325">
        <v>42767</v>
      </c>
      <c r="AI2654" s="323" t="s">
        <v>61</v>
      </c>
      <c r="AJ2654" s="323" t="s">
        <v>61</v>
      </c>
      <c r="AK2654" s="263"/>
      <c r="AL2654" s="328" t="s">
        <v>98</v>
      </c>
      <c r="AM2654" s="252"/>
      <c r="AN2654" s="252">
        <v>50</v>
      </c>
      <c r="AO2654" s="252"/>
      <c r="AP2654" s="252"/>
      <c r="AQ2654" s="323">
        <v>19986</v>
      </c>
      <c r="AR2654" s="254">
        <v>2</v>
      </c>
      <c r="AS2654" s="35">
        <f t="shared" si="251"/>
        <v>7857.1428571428996</v>
      </c>
      <c r="AT2654" s="320" t="s">
        <v>10014</v>
      </c>
      <c r="AU2654" s="324">
        <v>14000000</v>
      </c>
      <c r="AV2654" s="325">
        <v>39028</v>
      </c>
      <c r="AW2654" s="488">
        <v>78.571428571428996</v>
      </c>
      <c r="AX2654" s="323">
        <v>1985</v>
      </c>
      <c r="AY2654" s="323">
        <v>2006</v>
      </c>
      <c r="AZ2654" s="329">
        <v>360</v>
      </c>
      <c r="BA2654" s="328" t="s">
        <v>63</v>
      </c>
      <c r="BB2654" s="44">
        <f t="shared" si="252"/>
        <v>9306</v>
      </c>
      <c r="BC2654" s="516">
        <v>93.06</v>
      </c>
      <c r="BD2654" s="330">
        <v>39169</v>
      </c>
      <c r="BE2654" s="324">
        <v>2294449.0499999998</v>
      </c>
      <c r="BF2654" s="324">
        <v>1253409.72</v>
      </c>
      <c r="BG2654" s="324">
        <v>1041039</v>
      </c>
      <c r="BH2654" s="331">
        <v>1.20192572718045</v>
      </c>
      <c r="BI2654" s="324">
        <v>101221.2</v>
      </c>
      <c r="BJ2654" s="272">
        <v>281.17</v>
      </c>
      <c r="BK2654" s="332" t="s">
        <v>64</v>
      </c>
      <c r="BL2654" s="333">
        <v>39172</v>
      </c>
      <c r="BM2654" s="331">
        <v>799904</v>
      </c>
      <c r="BN2654" s="324">
        <v>781149</v>
      </c>
      <c r="BO2654" s="333">
        <v>39082</v>
      </c>
      <c r="BP2654" s="324">
        <v>874958</v>
      </c>
      <c r="BQ2654" s="324">
        <v>785238</v>
      </c>
      <c r="BR2654" s="334"/>
      <c r="BS2654" s="324"/>
      <c r="BT2654" s="335"/>
      <c r="BU2654" s="325"/>
      <c r="BV2654" s="336"/>
      <c r="BW2654" s="324"/>
      <c r="BX2654" s="335"/>
      <c r="BY2654" s="325"/>
      <c r="BZ2654" s="336"/>
      <c r="CA2654" s="324"/>
      <c r="CB2654" s="335"/>
      <c r="CC2654" s="337"/>
      <c r="CD2654" s="280">
        <v>2.0782083391618987E-2</v>
      </c>
      <c r="CE2654" s="280">
        <v>3.4670932480540509E-3</v>
      </c>
    </row>
    <row r="2655" spans="2:83">
      <c r="B2655" s="252">
        <v>51</v>
      </c>
      <c r="C2655" s="253">
        <v>49756</v>
      </c>
      <c r="D2655" s="376">
        <v>1</v>
      </c>
      <c r="E2655" s="319" t="s">
        <v>2047</v>
      </c>
      <c r="F2655" s="282" t="s">
        <v>10016</v>
      </c>
      <c r="G2655" s="282"/>
      <c r="H2655" s="282"/>
      <c r="I2655" s="282"/>
      <c r="J2655" s="319" t="s">
        <v>10017</v>
      </c>
      <c r="K2655" s="319" t="s">
        <v>6295</v>
      </c>
      <c r="L2655" s="319" t="s">
        <v>6900</v>
      </c>
      <c r="M2655" s="321" t="s">
        <v>671</v>
      </c>
      <c r="N2655" s="322" t="s">
        <v>10018</v>
      </c>
      <c r="O2655" s="321" t="s">
        <v>222</v>
      </c>
      <c r="P2655" s="324">
        <v>10750000</v>
      </c>
      <c r="Q2655" s="324">
        <v>10750000</v>
      </c>
      <c r="R2655" s="324"/>
      <c r="S2655" s="324">
        <v>9662417.75</v>
      </c>
      <c r="T2655" s="321" t="s">
        <v>70</v>
      </c>
      <c r="U2655" s="331">
        <v>5.6360000000000001</v>
      </c>
      <c r="V2655" s="503">
        <v>3.0630000000000001E-2</v>
      </c>
      <c r="W2655" s="503">
        <v>0.01</v>
      </c>
      <c r="X2655" s="310">
        <v>5.6053699999999997</v>
      </c>
      <c r="Y2655" s="325">
        <v>39202</v>
      </c>
      <c r="Z2655" s="512">
        <f t="shared" si="247"/>
        <v>563.6</v>
      </c>
      <c r="AA2655" s="512">
        <f t="shared" si="248"/>
        <v>3.0630000000000002</v>
      </c>
      <c r="AB2655" s="512">
        <f t="shared" si="249"/>
        <v>1</v>
      </c>
      <c r="AC2655" s="512">
        <f t="shared" si="250"/>
        <v>560.53699999999992</v>
      </c>
      <c r="AD2655" s="323">
        <v>360</v>
      </c>
      <c r="AE2655" s="323">
        <v>36</v>
      </c>
      <c r="AF2655" s="323">
        <v>1</v>
      </c>
      <c r="AG2655" s="323">
        <v>119</v>
      </c>
      <c r="AH2655" s="325">
        <v>42856</v>
      </c>
      <c r="AI2655" s="323" t="s">
        <v>61</v>
      </c>
      <c r="AJ2655" s="323" t="s">
        <v>9976</v>
      </c>
      <c r="AK2655" s="263"/>
      <c r="AL2655" s="264" t="s">
        <v>312</v>
      </c>
      <c r="AM2655" s="252"/>
      <c r="AN2655" s="252">
        <v>51</v>
      </c>
      <c r="AO2655" s="252"/>
      <c r="AP2655" s="252"/>
      <c r="AQ2655" s="259" t="s">
        <v>10019</v>
      </c>
      <c r="AR2655" s="376">
        <v>1</v>
      </c>
      <c r="AS2655" s="35">
        <f t="shared" si="251"/>
        <v>7680</v>
      </c>
      <c r="AT2655" s="282" t="s">
        <v>10016</v>
      </c>
      <c r="AU2655" s="324">
        <v>14000000</v>
      </c>
      <c r="AV2655" s="325">
        <v>39113</v>
      </c>
      <c r="AW2655" s="488">
        <v>76.8</v>
      </c>
      <c r="AX2655" s="323" t="s">
        <v>10020</v>
      </c>
      <c r="AY2655" s="323"/>
      <c r="AZ2655" s="267">
        <v>135000</v>
      </c>
      <c r="BA2655" s="328" t="s">
        <v>226</v>
      </c>
      <c r="BB2655" s="44">
        <f t="shared" si="252"/>
        <v>7701.0000000000009</v>
      </c>
      <c r="BC2655" s="514">
        <v>77.010000000000005</v>
      </c>
      <c r="BD2655" s="330">
        <v>39114</v>
      </c>
      <c r="BE2655" s="324">
        <v>1353976.825</v>
      </c>
      <c r="BF2655" s="324">
        <v>423266.07299999997</v>
      </c>
      <c r="BG2655" s="324">
        <v>930710.75199999998</v>
      </c>
      <c r="BH2655" s="331">
        <v>1.18</v>
      </c>
      <c r="BI2655" s="324">
        <v>20250</v>
      </c>
      <c r="BJ2655" s="272">
        <v>0.15</v>
      </c>
      <c r="BK2655" s="332" t="s">
        <v>276</v>
      </c>
      <c r="BL2655" s="333">
        <v>39082</v>
      </c>
      <c r="BM2655" s="331">
        <v>788792.7</v>
      </c>
      <c r="BN2655" s="324">
        <v>788792.7</v>
      </c>
      <c r="BO2655" s="333">
        <v>38717</v>
      </c>
      <c r="BP2655" s="324">
        <v>713276.77</v>
      </c>
      <c r="BQ2655" s="324">
        <v>713276.77</v>
      </c>
      <c r="BR2655" s="334" t="s">
        <v>10021</v>
      </c>
      <c r="BS2655" s="324">
        <v>14928</v>
      </c>
      <c r="BT2655" s="335">
        <v>0.111</v>
      </c>
      <c r="BU2655" s="325">
        <v>44651</v>
      </c>
      <c r="BV2655" s="336" t="s">
        <v>10022</v>
      </c>
      <c r="BW2655" s="324">
        <v>12605</v>
      </c>
      <c r="BX2655" s="335">
        <v>9.3370370370370367E-2</v>
      </c>
      <c r="BY2655" s="325">
        <v>39994</v>
      </c>
      <c r="BZ2655" s="336" t="s">
        <v>1592</v>
      </c>
      <c r="CA2655" s="324">
        <v>9750</v>
      </c>
      <c r="CB2655" s="335">
        <v>7.2222222222222215E-2</v>
      </c>
      <c r="CC2655" s="337">
        <v>40178</v>
      </c>
      <c r="CD2655" s="377">
        <v>4.0667561848757973E-3</v>
      </c>
      <c r="CE2655" s="377">
        <v>3.3882956742346407E-3</v>
      </c>
    </row>
    <row r="2656" spans="2:83">
      <c r="B2656" s="297">
        <v>52</v>
      </c>
      <c r="C2656" s="285">
        <v>20554</v>
      </c>
      <c r="D2656" s="339">
        <v>1</v>
      </c>
      <c r="E2656" s="340" t="s">
        <v>2375</v>
      </c>
      <c r="F2656" s="288" t="s">
        <v>10023</v>
      </c>
      <c r="G2656" s="288"/>
      <c r="H2656" s="288"/>
      <c r="I2656" s="288"/>
      <c r="J2656" s="340" t="s">
        <v>10024</v>
      </c>
      <c r="K2656" s="340" t="s">
        <v>5034</v>
      </c>
      <c r="L2656" s="340" t="s">
        <v>800</v>
      </c>
      <c r="M2656" s="342" t="s">
        <v>2940</v>
      </c>
      <c r="N2656" s="343">
        <v>68164</v>
      </c>
      <c r="O2656" s="342" t="s">
        <v>351</v>
      </c>
      <c r="P2656" s="345">
        <v>10500000</v>
      </c>
      <c r="Q2656" s="345">
        <v>10500000</v>
      </c>
      <c r="R2656" s="345"/>
      <c r="S2656" s="345">
        <v>9976737.4700000007</v>
      </c>
      <c r="T2656" s="342" t="s">
        <v>70</v>
      </c>
      <c r="U2656" s="350">
        <v>5.915</v>
      </c>
      <c r="V2656" s="504">
        <v>0.10063</v>
      </c>
      <c r="W2656" s="504">
        <v>0.02</v>
      </c>
      <c r="X2656" s="311">
        <v>5.8143700000000003</v>
      </c>
      <c r="Y2656" s="346">
        <v>39092</v>
      </c>
      <c r="Z2656" s="512">
        <f t="shared" si="247"/>
        <v>591.5</v>
      </c>
      <c r="AA2656" s="512">
        <f t="shared" si="248"/>
        <v>10.062999999999999</v>
      </c>
      <c r="AB2656" s="512">
        <f t="shared" si="249"/>
        <v>2</v>
      </c>
      <c r="AC2656" s="512">
        <f t="shared" si="250"/>
        <v>581.43700000000001</v>
      </c>
      <c r="AD2656" s="344">
        <v>360</v>
      </c>
      <c r="AE2656" s="344">
        <v>72</v>
      </c>
      <c r="AF2656" s="344">
        <v>4</v>
      </c>
      <c r="AG2656" s="344">
        <v>116</v>
      </c>
      <c r="AH2656" s="346">
        <v>42767</v>
      </c>
      <c r="AI2656" s="344" t="s">
        <v>61</v>
      </c>
      <c r="AJ2656" s="344" t="s">
        <v>9930</v>
      </c>
      <c r="AK2656" s="295"/>
      <c r="AL2656" s="296" t="s">
        <v>750</v>
      </c>
      <c r="AM2656" s="297"/>
      <c r="AN2656" s="297">
        <v>52</v>
      </c>
      <c r="AO2656" s="297"/>
      <c r="AP2656" s="297"/>
      <c r="AQ2656" s="291">
        <v>20554</v>
      </c>
      <c r="AR2656" s="339">
        <v>1</v>
      </c>
      <c r="AS2656" s="35">
        <f t="shared" si="251"/>
        <v>6441.7177914109998</v>
      </c>
      <c r="AT2656" s="288" t="s">
        <v>10023</v>
      </c>
      <c r="AU2656" s="345">
        <v>16300000</v>
      </c>
      <c r="AV2656" s="346">
        <v>39007</v>
      </c>
      <c r="AW2656" s="489">
        <v>64.417177914109999</v>
      </c>
      <c r="AX2656" s="344">
        <v>1986</v>
      </c>
      <c r="AY2656" s="344">
        <v>2006</v>
      </c>
      <c r="AZ2656" s="298">
        <v>119408</v>
      </c>
      <c r="BA2656" s="347" t="s">
        <v>226</v>
      </c>
      <c r="BB2656" s="44">
        <f t="shared" si="252"/>
        <v>10000</v>
      </c>
      <c r="BC2656" s="515">
        <v>100</v>
      </c>
      <c r="BD2656" s="349">
        <v>39113</v>
      </c>
      <c r="BE2656" s="345">
        <v>2008922.46</v>
      </c>
      <c r="BF2656" s="345">
        <v>801389.9</v>
      </c>
      <c r="BG2656" s="345">
        <v>1207533</v>
      </c>
      <c r="BH2656" s="350">
        <v>1.36367427512331</v>
      </c>
      <c r="BI2656" s="345">
        <v>25075.68</v>
      </c>
      <c r="BJ2656" s="302">
        <v>0.21</v>
      </c>
      <c r="BK2656" s="351" t="s">
        <v>276</v>
      </c>
      <c r="BL2656" s="352">
        <v>39082</v>
      </c>
      <c r="BM2656" s="350">
        <v>1336493</v>
      </c>
      <c r="BN2656" s="345">
        <v>1235879</v>
      </c>
      <c r="BO2656" s="352">
        <v>38717</v>
      </c>
      <c r="BP2656" s="345">
        <v>856991</v>
      </c>
      <c r="BQ2656" s="345">
        <v>623090</v>
      </c>
      <c r="BR2656" s="353" t="s">
        <v>10025</v>
      </c>
      <c r="BS2656" s="345">
        <v>56472</v>
      </c>
      <c r="BT2656" s="354">
        <v>0.47289999999999999</v>
      </c>
      <c r="BU2656" s="346">
        <v>41425</v>
      </c>
      <c r="BV2656" s="355" t="s">
        <v>10026</v>
      </c>
      <c r="BW2656" s="345">
        <v>30280</v>
      </c>
      <c r="BX2656" s="354">
        <v>0.25359999999999999</v>
      </c>
      <c r="BY2656" s="346">
        <v>40193</v>
      </c>
      <c r="BZ2656" s="355" t="s">
        <v>10027</v>
      </c>
      <c r="CA2656" s="345">
        <v>22924</v>
      </c>
      <c r="CB2656" s="354">
        <v>0.192</v>
      </c>
      <c r="CC2656" s="356">
        <v>40482</v>
      </c>
      <c r="CD2656" s="357">
        <v>3.9721804596461272E-3</v>
      </c>
      <c r="CE2656" s="357">
        <v>3.3094981004152305E-3</v>
      </c>
    </row>
    <row r="2657" spans="2:83">
      <c r="B2657" s="297">
        <v>53</v>
      </c>
      <c r="C2657" s="338">
        <v>3402293</v>
      </c>
      <c r="D2657" s="339">
        <v>1</v>
      </c>
      <c r="E2657" s="340" t="s">
        <v>2024</v>
      </c>
      <c r="F2657" s="341" t="s">
        <v>10028</v>
      </c>
      <c r="G2657" s="341"/>
      <c r="H2657" s="341"/>
      <c r="I2657" s="341"/>
      <c r="J2657" s="340" t="s">
        <v>10029</v>
      </c>
      <c r="K2657" s="340" t="s">
        <v>457</v>
      </c>
      <c r="L2657" s="340" t="s">
        <v>399</v>
      </c>
      <c r="M2657" s="342" t="s">
        <v>58</v>
      </c>
      <c r="N2657" s="343">
        <v>94804</v>
      </c>
      <c r="O2657" s="342" t="s">
        <v>468</v>
      </c>
      <c r="P2657" s="345">
        <v>10500000</v>
      </c>
      <c r="Q2657" s="345">
        <v>10500000</v>
      </c>
      <c r="R2657" s="345"/>
      <c r="S2657" s="345">
        <v>9625939.4900000002</v>
      </c>
      <c r="T2657" s="342" t="s">
        <v>70</v>
      </c>
      <c r="U2657" s="350">
        <v>5.6899999999999995</v>
      </c>
      <c r="V2657" s="311">
        <v>3.0630000000000001E-2</v>
      </c>
      <c r="W2657" s="311">
        <v>0.02</v>
      </c>
      <c r="X2657" s="311">
        <v>5.65937</v>
      </c>
      <c r="Y2657" s="346">
        <v>39220</v>
      </c>
      <c r="Z2657" s="512">
        <f t="shared" si="247"/>
        <v>569</v>
      </c>
      <c r="AA2657" s="512">
        <f t="shared" si="248"/>
        <v>3.0630000000000002</v>
      </c>
      <c r="AB2657" s="512">
        <f t="shared" si="249"/>
        <v>2</v>
      </c>
      <c r="AC2657" s="512">
        <f t="shared" si="250"/>
        <v>565.93700000000001</v>
      </c>
      <c r="AD2657" s="344">
        <v>360</v>
      </c>
      <c r="AE2657" s="344">
        <v>48</v>
      </c>
      <c r="AF2657" s="344">
        <v>0</v>
      </c>
      <c r="AG2657" s="344">
        <v>120</v>
      </c>
      <c r="AH2657" s="346">
        <v>42887</v>
      </c>
      <c r="AI2657" s="344" t="s">
        <v>61</v>
      </c>
      <c r="AJ2657" s="344" t="s">
        <v>61</v>
      </c>
      <c r="AK2657" s="295"/>
      <c r="AL2657" s="347" t="s">
        <v>98</v>
      </c>
      <c r="AM2657" s="297"/>
      <c r="AN2657" s="297">
        <v>53</v>
      </c>
      <c r="AO2657" s="297"/>
      <c r="AP2657" s="297"/>
      <c r="AQ2657" s="344">
        <v>3402293</v>
      </c>
      <c r="AR2657" s="339">
        <v>1</v>
      </c>
      <c r="AS2657" s="35">
        <f t="shared" si="251"/>
        <v>7430.9978768577494</v>
      </c>
      <c r="AT2657" s="341" t="s">
        <v>10028</v>
      </c>
      <c r="AU2657" s="345">
        <v>14130000</v>
      </c>
      <c r="AV2657" s="346">
        <v>39042</v>
      </c>
      <c r="AW2657" s="489">
        <v>74.309978768577494</v>
      </c>
      <c r="AX2657" s="344">
        <v>2006</v>
      </c>
      <c r="AY2657" s="344"/>
      <c r="AZ2657" s="348">
        <v>79427</v>
      </c>
      <c r="BA2657" s="347" t="s">
        <v>226</v>
      </c>
      <c r="BB2657" s="44">
        <f t="shared" si="252"/>
        <v>6258.0000000000009</v>
      </c>
      <c r="BC2657" s="517">
        <v>62.580000000000005</v>
      </c>
      <c r="BD2657" s="349">
        <v>39202</v>
      </c>
      <c r="BE2657" s="345">
        <v>1159158.79</v>
      </c>
      <c r="BF2657" s="345">
        <v>241416.35</v>
      </c>
      <c r="BG2657" s="345">
        <v>917742.44</v>
      </c>
      <c r="BH2657" s="350">
        <v>1.2005514970002173</v>
      </c>
      <c r="BI2657" s="345">
        <v>7942.7</v>
      </c>
      <c r="BJ2657" s="302">
        <v>0.1</v>
      </c>
      <c r="BK2657" s="351"/>
      <c r="BL2657" s="352"/>
      <c r="BM2657" s="350"/>
      <c r="BN2657" s="345"/>
      <c r="BO2657" s="352"/>
      <c r="BP2657" s="345"/>
      <c r="BQ2657" s="345"/>
      <c r="BR2657" s="353" t="s">
        <v>10030</v>
      </c>
      <c r="BS2657" s="345">
        <v>21667</v>
      </c>
      <c r="BT2657" s="354">
        <v>0.27279136817455002</v>
      </c>
      <c r="BU2657" s="346">
        <v>41305</v>
      </c>
      <c r="BV2657" s="355" t="s">
        <v>10031</v>
      </c>
      <c r="BW2657" s="345">
        <v>5088</v>
      </c>
      <c r="BX2657" s="354">
        <v>6.4058821307615796E-2</v>
      </c>
      <c r="BY2657" s="346">
        <v>41007</v>
      </c>
      <c r="BZ2657" s="355" t="s">
        <v>10032</v>
      </c>
      <c r="CA2657" s="345">
        <v>4977</v>
      </c>
      <c r="CB2657" s="354">
        <v>6.2661311644654799E-2</v>
      </c>
      <c r="CC2657" s="356">
        <v>40968</v>
      </c>
      <c r="CD2657" s="357">
        <v>3.9721804596461272E-3</v>
      </c>
      <c r="CE2657" s="357">
        <v>3.3094981004152305E-3</v>
      </c>
    </row>
    <row r="2658" spans="2:83">
      <c r="B2658" s="297">
        <v>54</v>
      </c>
      <c r="C2658" s="285">
        <v>49799</v>
      </c>
      <c r="D2658" s="360">
        <v>1</v>
      </c>
      <c r="E2658" s="340" t="s">
        <v>2047</v>
      </c>
      <c r="F2658" s="288" t="s">
        <v>10033</v>
      </c>
      <c r="G2658" s="288"/>
      <c r="H2658" s="288"/>
      <c r="I2658" s="288"/>
      <c r="J2658" s="340" t="s">
        <v>10034</v>
      </c>
      <c r="K2658" s="340" t="s">
        <v>315</v>
      </c>
      <c r="L2658" s="340" t="s">
        <v>81</v>
      </c>
      <c r="M2658" s="342" t="s">
        <v>83</v>
      </c>
      <c r="N2658" s="343" t="s">
        <v>10035</v>
      </c>
      <c r="O2658" s="342" t="s">
        <v>490</v>
      </c>
      <c r="P2658" s="345">
        <v>10400000</v>
      </c>
      <c r="Q2658" s="345">
        <v>10400000</v>
      </c>
      <c r="R2658" s="345"/>
      <c r="S2658" s="345">
        <v>9748758.1699999999</v>
      </c>
      <c r="T2658" s="342" t="s">
        <v>70</v>
      </c>
      <c r="U2658" s="350">
        <v>6.048</v>
      </c>
      <c r="V2658" s="504">
        <v>3.0630000000000001E-2</v>
      </c>
      <c r="W2658" s="504">
        <v>0.01</v>
      </c>
      <c r="X2658" s="311">
        <v>6.0173699999999997</v>
      </c>
      <c r="Y2658" s="346">
        <v>39174</v>
      </c>
      <c r="Z2658" s="512">
        <f t="shared" si="247"/>
        <v>604.79999999999995</v>
      </c>
      <c r="AA2658" s="512">
        <f t="shared" si="248"/>
        <v>3.0630000000000002</v>
      </c>
      <c r="AB2658" s="512">
        <f t="shared" si="249"/>
        <v>1</v>
      </c>
      <c r="AC2658" s="512">
        <f t="shared" si="250"/>
        <v>601.73699999999997</v>
      </c>
      <c r="AD2658" s="344">
        <v>360</v>
      </c>
      <c r="AE2658" s="344">
        <v>60</v>
      </c>
      <c r="AF2658" s="344" t="s">
        <v>2892</v>
      </c>
      <c r="AG2658" s="344">
        <v>119</v>
      </c>
      <c r="AH2658" s="346">
        <v>42856</v>
      </c>
      <c r="AI2658" s="344" t="s">
        <v>61</v>
      </c>
      <c r="AJ2658" s="344" t="s">
        <v>61</v>
      </c>
      <c r="AK2658" s="295"/>
      <c r="AL2658" s="296" t="s">
        <v>312</v>
      </c>
      <c r="AM2658" s="297"/>
      <c r="AN2658" s="297">
        <v>54</v>
      </c>
      <c r="AO2658" s="297"/>
      <c r="AP2658" s="297"/>
      <c r="AQ2658" s="291" t="s">
        <v>10036</v>
      </c>
      <c r="AR2658" s="360">
        <v>1</v>
      </c>
      <c r="AS2658" s="35">
        <f t="shared" si="251"/>
        <v>7030</v>
      </c>
      <c r="AT2658" s="288" t="s">
        <v>10033</v>
      </c>
      <c r="AU2658" s="345">
        <v>14800000</v>
      </c>
      <c r="AV2658" s="346">
        <v>39114</v>
      </c>
      <c r="AW2658" s="489">
        <v>70.3</v>
      </c>
      <c r="AX2658" s="344" t="s">
        <v>140</v>
      </c>
      <c r="AY2658" s="344">
        <v>2007</v>
      </c>
      <c r="AZ2658" s="298">
        <v>160</v>
      </c>
      <c r="BA2658" s="347" t="s">
        <v>2847</v>
      </c>
      <c r="BB2658" s="44">
        <f t="shared" si="252"/>
        <v>6800</v>
      </c>
      <c r="BC2658" s="515">
        <v>68</v>
      </c>
      <c r="BD2658" s="349">
        <v>39082</v>
      </c>
      <c r="BE2658" s="345">
        <v>5799938</v>
      </c>
      <c r="BF2658" s="345">
        <v>4283922</v>
      </c>
      <c r="BG2658" s="345">
        <v>1516016</v>
      </c>
      <c r="BH2658" s="350">
        <v>1.71</v>
      </c>
      <c r="BI2658" s="345">
        <v>231998</v>
      </c>
      <c r="BJ2658" s="302">
        <v>1449.9875</v>
      </c>
      <c r="BK2658" s="351"/>
      <c r="BL2658" s="352"/>
      <c r="BM2658" s="350"/>
      <c r="BN2658" s="345"/>
      <c r="BO2658" s="352"/>
      <c r="BP2658" s="345"/>
      <c r="BQ2658" s="345"/>
      <c r="BR2658" s="353"/>
      <c r="BS2658" s="345"/>
      <c r="BT2658" s="354"/>
      <c r="BU2658" s="346"/>
      <c r="BV2658" s="355"/>
      <c r="BW2658" s="345"/>
      <c r="BX2658" s="354"/>
      <c r="BY2658" s="346"/>
      <c r="BZ2658" s="355"/>
      <c r="CA2658" s="345"/>
      <c r="CB2658" s="354"/>
      <c r="CC2658" s="356"/>
      <c r="CD2658" s="361">
        <v>3.9343501695542592E-3</v>
      </c>
      <c r="CE2658" s="361">
        <v>3.2779790708874663E-3</v>
      </c>
    </row>
    <row r="2659" spans="2:83">
      <c r="B2659" s="297">
        <v>55</v>
      </c>
      <c r="C2659" s="285">
        <v>50037</v>
      </c>
      <c r="D2659" s="360">
        <v>1</v>
      </c>
      <c r="E2659" s="340" t="s">
        <v>2047</v>
      </c>
      <c r="F2659" s="288" t="s">
        <v>10037</v>
      </c>
      <c r="G2659" s="288"/>
      <c r="H2659" s="288"/>
      <c r="I2659" s="288"/>
      <c r="J2659" s="340" t="s">
        <v>10038</v>
      </c>
      <c r="K2659" s="340" t="s">
        <v>1112</v>
      </c>
      <c r="L2659" s="340" t="s">
        <v>1111</v>
      </c>
      <c r="M2659" s="342" t="s">
        <v>138</v>
      </c>
      <c r="N2659" s="343" t="s">
        <v>10039</v>
      </c>
      <c r="O2659" s="342" t="s">
        <v>615</v>
      </c>
      <c r="P2659" s="345">
        <v>10400000</v>
      </c>
      <c r="Q2659" s="345">
        <v>10400000</v>
      </c>
      <c r="R2659" s="345"/>
      <c r="S2659" s="345">
        <v>10008020.199999999</v>
      </c>
      <c r="T2659" s="342" t="s">
        <v>70</v>
      </c>
      <c r="U2659" s="350">
        <v>5.67</v>
      </c>
      <c r="V2659" s="504">
        <v>3.0630000000000001E-2</v>
      </c>
      <c r="W2659" s="504">
        <v>0.01</v>
      </c>
      <c r="X2659" s="311">
        <v>5.6393699999999995</v>
      </c>
      <c r="Y2659" s="346">
        <v>39155</v>
      </c>
      <c r="Z2659" s="512">
        <f t="shared" si="247"/>
        <v>567</v>
      </c>
      <c r="AA2659" s="512">
        <f t="shared" si="248"/>
        <v>3.0630000000000002</v>
      </c>
      <c r="AB2659" s="512">
        <f t="shared" si="249"/>
        <v>1</v>
      </c>
      <c r="AC2659" s="512">
        <f t="shared" si="250"/>
        <v>563.9369999999999</v>
      </c>
      <c r="AD2659" s="344">
        <v>360</v>
      </c>
      <c r="AE2659" s="344">
        <v>48</v>
      </c>
      <c r="AF2659" s="344" t="s">
        <v>759</v>
      </c>
      <c r="AG2659" s="344">
        <v>82</v>
      </c>
      <c r="AH2659" s="346">
        <v>41730</v>
      </c>
      <c r="AI2659" s="344" t="s">
        <v>61</v>
      </c>
      <c r="AJ2659" s="344" t="s">
        <v>61</v>
      </c>
      <c r="AK2659" s="295"/>
      <c r="AL2659" s="296" t="s">
        <v>760</v>
      </c>
      <c r="AM2659" s="297"/>
      <c r="AN2659" s="297">
        <v>55</v>
      </c>
      <c r="AO2659" s="297"/>
      <c r="AP2659" s="297"/>
      <c r="AQ2659" s="291" t="s">
        <v>10040</v>
      </c>
      <c r="AR2659" s="360">
        <v>1</v>
      </c>
      <c r="AS2659" s="35">
        <f t="shared" si="251"/>
        <v>7480</v>
      </c>
      <c r="AT2659" s="288" t="s">
        <v>10037</v>
      </c>
      <c r="AU2659" s="345">
        <v>13900000</v>
      </c>
      <c r="AV2659" s="346">
        <v>39126</v>
      </c>
      <c r="AW2659" s="489">
        <v>74.8</v>
      </c>
      <c r="AX2659" s="344" t="s">
        <v>783</v>
      </c>
      <c r="AY2659" s="344">
        <v>2005</v>
      </c>
      <c r="AZ2659" s="298">
        <v>106</v>
      </c>
      <c r="BA2659" s="347" t="s">
        <v>2847</v>
      </c>
      <c r="BB2659" s="44">
        <f t="shared" si="252"/>
        <v>7706</v>
      </c>
      <c r="BC2659" s="515">
        <v>77.06</v>
      </c>
      <c r="BD2659" s="349">
        <v>39082</v>
      </c>
      <c r="BE2659" s="345">
        <v>2652095</v>
      </c>
      <c r="BF2659" s="345">
        <v>1538361</v>
      </c>
      <c r="BG2659" s="345">
        <v>1113734</v>
      </c>
      <c r="BH2659" s="350">
        <v>1.4</v>
      </c>
      <c r="BI2659" s="345">
        <v>106084</v>
      </c>
      <c r="BJ2659" s="302">
        <v>1000.7924528301887</v>
      </c>
      <c r="BK2659" s="351" t="s">
        <v>276</v>
      </c>
      <c r="BL2659" s="352">
        <v>39082</v>
      </c>
      <c r="BM2659" s="350">
        <v>1136593</v>
      </c>
      <c r="BN2659" s="345">
        <v>1030909</v>
      </c>
      <c r="BO2659" s="352">
        <v>38717</v>
      </c>
      <c r="BP2659" s="345">
        <v>1175461</v>
      </c>
      <c r="BQ2659" s="345">
        <v>1067040</v>
      </c>
      <c r="BR2659" s="353"/>
      <c r="BS2659" s="345"/>
      <c r="BT2659" s="354"/>
      <c r="BU2659" s="346"/>
      <c r="BV2659" s="355"/>
      <c r="BW2659" s="345"/>
      <c r="BX2659" s="354"/>
      <c r="BY2659" s="346"/>
      <c r="BZ2659" s="355"/>
      <c r="CA2659" s="345"/>
      <c r="CB2659" s="354"/>
      <c r="CC2659" s="356"/>
      <c r="CD2659" s="361">
        <v>3.9343501695542592E-3</v>
      </c>
      <c r="CE2659" s="361">
        <v>3.2779790708874663E-3</v>
      </c>
    </row>
    <row r="2660" spans="2:83">
      <c r="B2660" s="297">
        <v>56</v>
      </c>
      <c r="C2660" s="338">
        <v>23471</v>
      </c>
      <c r="D2660" s="339">
        <v>2</v>
      </c>
      <c r="E2660" s="340" t="s">
        <v>2375</v>
      </c>
      <c r="F2660" s="341" t="s">
        <v>10041</v>
      </c>
      <c r="G2660" s="341"/>
      <c r="H2660" s="341"/>
      <c r="I2660" s="341"/>
      <c r="J2660" s="340" t="s">
        <v>10042</v>
      </c>
      <c r="K2660" s="340" t="s">
        <v>10043</v>
      </c>
      <c r="L2660" s="340" t="s">
        <v>175</v>
      </c>
      <c r="M2660" s="342" t="s">
        <v>90</v>
      </c>
      <c r="N2660" s="343">
        <v>44118</v>
      </c>
      <c r="O2660" s="342" t="s">
        <v>59</v>
      </c>
      <c r="P2660" s="345">
        <v>10400000</v>
      </c>
      <c r="Q2660" s="345">
        <v>10400000</v>
      </c>
      <c r="R2660" s="345"/>
      <c r="S2660" s="345">
        <v>9166056.3800000008</v>
      </c>
      <c r="T2660" s="342" t="s">
        <v>70</v>
      </c>
      <c r="U2660" s="350">
        <v>5.6849999999999996</v>
      </c>
      <c r="V2660" s="504">
        <v>0.13062999999999997</v>
      </c>
      <c r="W2660" s="504">
        <v>0.03</v>
      </c>
      <c r="X2660" s="311">
        <v>5.5543700000000005</v>
      </c>
      <c r="Y2660" s="346">
        <v>39169</v>
      </c>
      <c r="Z2660" s="512">
        <f t="shared" si="247"/>
        <v>568.5</v>
      </c>
      <c r="AA2660" s="512">
        <f t="shared" si="248"/>
        <v>13.062999999999997</v>
      </c>
      <c r="AB2660" s="512">
        <f t="shared" si="249"/>
        <v>3</v>
      </c>
      <c r="AC2660" s="512">
        <f t="shared" si="250"/>
        <v>555.43700000000001</v>
      </c>
      <c r="AD2660" s="344">
        <v>360</v>
      </c>
      <c r="AE2660" s="344">
        <v>24</v>
      </c>
      <c r="AF2660" s="344">
        <v>2</v>
      </c>
      <c r="AG2660" s="344">
        <v>118</v>
      </c>
      <c r="AH2660" s="346">
        <v>42830</v>
      </c>
      <c r="AI2660" s="344" t="s">
        <v>61</v>
      </c>
      <c r="AJ2660" s="344" t="s">
        <v>61</v>
      </c>
      <c r="AK2660" s="295"/>
      <c r="AL2660" s="347" t="s">
        <v>98</v>
      </c>
      <c r="AM2660" s="297"/>
      <c r="AN2660" s="297">
        <v>56</v>
      </c>
      <c r="AO2660" s="297"/>
      <c r="AP2660" s="297"/>
      <c r="AQ2660" s="344">
        <v>23471</v>
      </c>
      <c r="AR2660" s="339">
        <v>2</v>
      </c>
      <c r="AS2660" s="35">
        <f t="shared" si="251"/>
        <v>8000</v>
      </c>
      <c r="AT2660" s="341" t="s">
        <v>10041</v>
      </c>
      <c r="AU2660" s="345">
        <v>13000000</v>
      </c>
      <c r="AV2660" s="346">
        <v>39133</v>
      </c>
      <c r="AW2660" s="489">
        <v>80</v>
      </c>
      <c r="AX2660" s="344">
        <v>1963</v>
      </c>
      <c r="AY2660" s="344">
        <v>2006</v>
      </c>
      <c r="AZ2660" s="348">
        <v>276</v>
      </c>
      <c r="BA2660" s="347" t="s">
        <v>63</v>
      </c>
      <c r="BB2660" s="44">
        <f t="shared" si="252"/>
        <v>9384</v>
      </c>
      <c r="BC2660" s="517">
        <v>93.84</v>
      </c>
      <c r="BD2660" s="349">
        <v>39141</v>
      </c>
      <c r="BE2660" s="345">
        <v>2116075.75</v>
      </c>
      <c r="BF2660" s="345">
        <v>1141727.8700000001</v>
      </c>
      <c r="BG2660" s="345">
        <v>974348</v>
      </c>
      <c r="BH2660" s="350">
        <v>1.25194368047607</v>
      </c>
      <c r="BI2660" s="345">
        <v>69000</v>
      </c>
      <c r="BJ2660" s="302">
        <v>250</v>
      </c>
      <c r="BK2660" s="351" t="s">
        <v>64</v>
      </c>
      <c r="BL2660" s="352">
        <v>39141</v>
      </c>
      <c r="BM2660" s="350">
        <v>1181796</v>
      </c>
      <c r="BN2660" s="345">
        <v>1181796</v>
      </c>
      <c r="BO2660" s="352"/>
      <c r="BP2660" s="345"/>
      <c r="BQ2660" s="345"/>
      <c r="BR2660" s="353"/>
      <c r="BS2660" s="345"/>
      <c r="BT2660" s="354"/>
      <c r="BU2660" s="346"/>
      <c r="BV2660" s="355"/>
      <c r="BW2660" s="345"/>
      <c r="BX2660" s="354"/>
      <c r="BY2660" s="346"/>
      <c r="BZ2660" s="355"/>
      <c r="CA2660" s="345"/>
      <c r="CB2660" s="354"/>
      <c r="CC2660" s="356"/>
      <c r="CD2660" s="357">
        <v>1.964851520662159E-2</v>
      </c>
      <c r="CE2660" s="357">
        <v>3.2779790708874663E-3</v>
      </c>
    </row>
    <row r="2661" spans="2:83">
      <c r="B2661" s="252">
        <v>57</v>
      </c>
      <c r="C2661" s="318">
        <v>3405498</v>
      </c>
      <c r="D2661" s="254">
        <v>2</v>
      </c>
      <c r="E2661" s="319" t="s">
        <v>2024</v>
      </c>
      <c r="F2661" s="320" t="s">
        <v>10044</v>
      </c>
      <c r="G2661" s="320"/>
      <c r="H2661" s="320"/>
      <c r="I2661" s="320"/>
      <c r="J2661" s="319" t="s">
        <v>10045</v>
      </c>
      <c r="K2661" s="319" t="s">
        <v>3290</v>
      </c>
      <c r="L2661" s="319" t="s">
        <v>241</v>
      </c>
      <c r="M2661" s="321" t="s">
        <v>58</v>
      </c>
      <c r="N2661" s="322">
        <v>92802</v>
      </c>
      <c r="O2661" s="321" t="s">
        <v>59</v>
      </c>
      <c r="P2661" s="324">
        <v>10350000</v>
      </c>
      <c r="Q2661" s="324">
        <v>10340492.83</v>
      </c>
      <c r="R2661" s="324"/>
      <c r="S2661" s="324">
        <v>8693983.9900000002</v>
      </c>
      <c r="T2661" s="321" t="s">
        <v>60</v>
      </c>
      <c r="U2661" s="331">
        <v>5.6000000000000005</v>
      </c>
      <c r="V2661" s="503">
        <v>3.0630000000000001E-2</v>
      </c>
      <c r="W2661" s="503">
        <v>0.02</v>
      </c>
      <c r="X2661" s="310">
        <v>5.5693700000000002</v>
      </c>
      <c r="Y2661" s="325">
        <v>39188</v>
      </c>
      <c r="Z2661" s="512">
        <f t="shared" si="247"/>
        <v>560</v>
      </c>
      <c r="AA2661" s="512">
        <f t="shared" si="248"/>
        <v>3.0630000000000002</v>
      </c>
      <c r="AB2661" s="512">
        <f t="shared" si="249"/>
        <v>2</v>
      </c>
      <c r="AC2661" s="512">
        <f t="shared" si="250"/>
        <v>556.93700000000001</v>
      </c>
      <c r="AD2661" s="323">
        <v>360</v>
      </c>
      <c r="AE2661" s="323">
        <v>0</v>
      </c>
      <c r="AF2661" s="323">
        <v>1</v>
      </c>
      <c r="AG2661" s="323">
        <v>119</v>
      </c>
      <c r="AH2661" s="325">
        <v>42856</v>
      </c>
      <c r="AI2661" s="323" t="s">
        <v>61</v>
      </c>
      <c r="AJ2661" s="323" t="s">
        <v>61</v>
      </c>
      <c r="AK2661" s="263"/>
      <c r="AL2661" s="328" t="s">
        <v>78</v>
      </c>
      <c r="AM2661" s="252"/>
      <c r="AN2661" s="252">
        <v>57</v>
      </c>
      <c r="AO2661" s="252"/>
      <c r="AP2661" s="252"/>
      <c r="AQ2661" s="323">
        <v>3405498</v>
      </c>
      <c r="AR2661" s="254">
        <v>2</v>
      </c>
      <c r="AS2661" s="35">
        <f t="shared" si="251"/>
        <v>6383.0202654320992</v>
      </c>
      <c r="AT2661" s="320" t="s">
        <v>10044</v>
      </c>
      <c r="AU2661" s="324">
        <v>16200000</v>
      </c>
      <c r="AV2661" s="325">
        <v>39132</v>
      </c>
      <c r="AW2661" s="488">
        <v>63.830202654320992</v>
      </c>
      <c r="AX2661" s="323">
        <v>1988</v>
      </c>
      <c r="AY2661" s="323"/>
      <c r="AZ2661" s="329">
        <v>123</v>
      </c>
      <c r="BA2661" s="328" t="s">
        <v>63</v>
      </c>
      <c r="BB2661" s="44">
        <f t="shared" si="252"/>
        <v>9918.6991869918693</v>
      </c>
      <c r="BC2661" s="516">
        <v>99.1869918699187</v>
      </c>
      <c r="BD2661" s="330">
        <v>39114</v>
      </c>
      <c r="BE2661" s="324">
        <v>1213474.23</v>
      </c>
      <c r="BF2661" s="324">
        <v>323204.21999999997</v>
      </c>
      <c r="BG2661" s="324">
        <v>890270</v>
      </c>
      <c r="BH2661" s="331">
        <v>1.2093691380230103</v>
      </c>
      <c r="BI2661" s="324">
        <v>27982.5</v>
      </c>
      <c r="BJ2661" s="272">
        <v>227.5</v>
      </c>
      <c r="BK2661" s="332" t="s">
        <v>276</v>
      </c>
      <c r="BL2661" s="333">
        <v>39082</v>
      </c>
      <c r="BM2661" s="331">
        <v>898600.39</v>
      </c>
      <c r="BN2661" s="324">
        <v>822653.39</v>
      </c>
      <c r="BO2661" s="333">
        <v>38717</v>
      </c>
      <c r="BP2661" s="324">
        <v>870059.21</v>
      </c>
      <c r="BQ2661" s="324">
        <v>766999.21</v>
      </c>
      <c r="BR2661" s="334"/>
      <c r="BS2661" s="324"/>
      <c r="BT2661" s="335">
        <v>0</v>
      </c>
      <c r="BU2661" s="325"/>
      <c r="BV2661" s="336"/>
      <c r="BW2661" s="324"/>
      <c r="BX2661" s="335">
        <v>0</v>
      </c>
      <c r="BY2661" s="325"/>
      <c r="BZ2661" s="336"/>
      <c r="CA2661" s="324"/>
      <c r="CB2661" s="335">
        <v>0</v>
      </c>
      <c r="CC2661" s="337"/>
      <c r="CD2661" s="280">
        <v>1.9536089482136202E-2</v>
      </c>
      <c r="CE2661" s="280">
        <v>3.2592229884040296E-3</v>
      </c>
    </row>
    <row r="2662" spans="2:83">
      <c r="B2662" s="252"/>
      <c r="C2662" s="318"/>
      <c r="D2662" s="254"/>
      <c r="E2662" s="319"/>
      <c r="F2662" s="320"/>
      <c r="G2662" s="320"/>
      <c r="H2662" s="320"/>
      <c r="I2662" s="320"/>
      <c r="J2662" s="319"/>
      <c r="K2662" s="319"/>
      <c r="L2662" s="319"/>
      <c r="M2662" s="321"/>
      <c r="N2662" s="322"/>
      <c r="O2662" s="321"/>
      <c r="P2662" s="324"/>
      <c r="Q2662" s="324"/>
      <c r="R2662" s="324"/>
      <c r="S2662" s="324"/>
      <c r="T2662" s="321"/>
      <c r="U2662" s="331">
        <v>0</v>
      </c>
      <c r="V2662" s="503">
        <v>0</v>
      </c>
      <c r="W2662" s="503">
        <v>0</v>
      </c>
      <c r="X2662" s="310">
        <v>0</v>
      </c>
      <c r="Y2662" s="325"/>
      <c r="Z2662" s="512">
        <f t="shared" si="247"/>
        <v>0</v>
      </c>
      <c r="AA2662" s="512">
        <f t="shared" si="248"/>
        <v>0</v>
      </c>
      <c r="AB2662" s="512">
        <f t="shared" si="249"/>
        <v>0</v>
      </c>
      <c r="AC2662" s="512">
        <f t="shared" si="250"/>
        <v>0</v>
      </c>
      <c r="AD2662" s="323"/>
      <c r="AE2662" s="323"/>
      <c r="AF2662" s="323"/>
      <c r="AG2662" s="323"/>
      <c r="AH2662" s="325"/>
      <c r="AI2662" s="323"/>
      <c r="AJ2662" s="323"/>
      <c r="AK2662" s="263"/>
      <c r="AL2662" s="328"/>
      <c r="AM2662" s="252"/>
      <c r="AN2662" s="252"/>
      <c r="AO2662" s="252"/>
      <c r="AP2662" s="252"/>
      <c r="AQ2662" s="323"/>
      <c r="AR2662" s="254"/>
      <c r="AS2662" s="35">
        <f t="shared" si="251"/>
        <v>0</v>
      </c>
      <c r="AT2662" s="320"/>
      <c r="AU2662" s="324"/>
      <c r="AV2662" s="325"/>
      <c r="AW2662" s="488">
        <v>0</v>
      </c>
      <c r="AX2662" s="323"/>
      <c r="AY2662" s="323"/>
      <c r="AZ2662" s="329"/>
      <c r="BA2662" s="328"/>
      <c r="BB2662" s="44">
        <f t="shared" si="252"/>
        <v>0</v>
      </c>
      <c r="BC2662" s="516">
        <v>0</v>
      </c>
      <c r="BD2662" s="330"/>
      <c r="BE2662" s="324"/>
      <c r="BF2662" s="324"/>
      <c r="BG2662" s="324"/>
      <c r="BH2662" s="331"/>
      <c r="BI2662" s="324"/>
      <c r="BJ2662" s="272"/>
      <c r="BK2662" s="332"/>
      <c r="BL2662" s="333"/>
      <c r="BM2662" s="331"/>
      <c r="BN2662" s="324"/>
      <c r="BO2662" s="333"/>
      <c r="BP2662" s="324"/>
      <c r="BQ2662" s="324"/>
      <c r="BR2662" s="334"/>
      <c r="BS2662" s="324"/>
      <c r="BT2662" s="335"/>
      <c r="BU2662" s="325"/>
      <c r="BV2662" s="336"/>
      <c r="BW2662" s="324"/>
      <c r="BX2662" s="335"/>
      <c r="BY2662" s="325"/>
      <c r="BZ2662" s="336"/>
      <c r="CA2662" s="324"/>
      <c r="CB2662" s="335"/>
      <c r="CC2662" s="337"/>
      <c r="CD2662" s="280"/>
      <c r="CE2662" s="280"/>
    </row>
    <row r="2663" spans="2:83">
      <c r="B2663" s="252">
        <v>58</v>
      </c>
      <c r="C2663" s="253">
        <v>3403866</v>
      </c>
      <c r="D2663" s="254">
        <v>1</v>
      </c>
      <c r="E2663" s="255" t="s">
        <v>2024</v>
      </c>
      <c r="F2663" s="256" t="s">
        <v>10046</v>
      </c>
      <c r="G2663" s="256"/>
      <c r="H2663" s="256"/>
      <c r="I2663" s="256"/>
      <c r="J2663" s="255" t="s">
        <v>364</v>
      </c>
      <c r="K2663" s="255" t="s">
        <v>364</v>
      </c>
      <c r="L2663" s="255" t="s">
        <v>364</v>
      </c>
      <c r="M2663" s="257" t="s">
        <v>364</v>
      </c>
      <c r="N2663" s="258" t="s">
        <v>364</v>
      </c>
      <c r="O2663" s="257" t="s">
        <v>570</v>
      </c>
      <c r="P2663" s="265">
        <v>10300000</v>
      </c>
      <c r="Q2663" s="265">
        <v>10300000</v>
      </c>
      <c r="R2663" s="265"/>
      <c r="S2663" s="265">
        <v>10300000</v>
      </c>
      <c r="T2663" s="257" t="s">
        <v>223</v>
      </c>
      <c r="U2663" s="271">
        <v>5.5670000000000002</v>
      </c>
      <c r="V2663" s="503">
        <v>3.0630000000000001E-2</v>
      </c>
      <c r="W2663" s="503">
        <v>0.02</v>
      </c>
      <c r="X2663" s="310">
        <v>5.5363699999999998</v>
      </c>
      <c r="Y2663" s="261">
        <v>39049</v>
      </c>
      <c r="Z2663" s="512">
        <f t="shared" si="247"/>
        <v>556.70000000000005</v>
      </c>
      <c r="AA2663" s="512">
        <f t="shared" si="248"/>
        <v>3.0630000000000002</v>
      </c>
      <c r="AB2663" s="512">
        <f t="shared" si="249"/>
        <v>2</v>
      </c>
      <c r="AC2663" s="512">
        <f t="shared" si="250"/>
        <v>553.63699999999994</v>
      </c>
      <c r="AD2663" s="259">
        <v>0</v>
      </c>
      <c r="AE2663" s="259">
        <v>120</v>
      </c>
      <c r="AF2663" s="259">
        <v>6</v>
      </c>
      <c r="AG2663" s="259">
        <v>114</v>
      </c>
      <c r="AH2663" s="261">
        <v>42705</v>
      </c>
      <c r="AI2663" s="259" t="s">
        <v>61</v>
      </c>
      <c r="AJ2663" s="259" t="s">
        <v>61</v>
      </c>
      <c r="AK2663" s="263"/>
      <c r="AL2663" s="264" t="s">
        <v>78</v>
      </c>
      <c r="AM2663" s="252"/>
      <c r="AN2663" s="252">
        <v>58</v>
      </c>
      <c r="AO2663" s="252"/>
      <c r="AP2663" s="252"/>
      <c r="AQ2663" s="259">
        <v>3403866</v>
      </c>
      <c r="AR2663" s="254">
        <v>1</v>
      </c>
      <c r="AS2663" s="35">
        <f t="shared" si="251"/>
        <v>7501.8208302986168</v>
      </c>
      <c r="AT2663" s="256" t="s">
        <v>10046</v>
      </c>
      <c r="AU2663" s="265">
        <v>13730000</v>
      </c>
      <c r="AV2663" s="261" t="s">
        <v>364</v>
      </c>
      <c r="AW2663" s="486">
        <v>75.018208302986167</v>
      </c>
      <c r="AX2663" s="259" t="s">
        <v>364</v>
      </c>
      <c r="AY2663" s="259" t="s">
        <v>364</v>
      </c>
      <c r="AZ2663" s="267">
        <v>2144</v>
      </c>
      <c r="BA2663" s="264" t="s">
        <v>63</v>
      </c>
      <c r="BB2663" s="44">
        <f t="shared" si="252"/>
        <v>6794.0858208955224</v>
      </c>
      <c r="BC2663" s="514">
        <v>67.94085820895522</v>
      </c>
      <c r="BD2663" s="269">
        <v>39196</v>
      </c>
      <c r="BE2663" s="270">
        <v>1343404.25</v>
      </c>
      <c r="BF2663" s="270">
        <v>594073.39</v>
      </c>
      <c r="BG2663" s="270">
        <v>749330.85</v>
      </c>
      <c r="BH2663" s="271">
        <v>1.2161178238193098</v>
      </c>
      <c r="BI2663" s="270">
        <v>42322.559999999998</v>
      </c>
      <c r="BJ2663" s="272">
        <v>19.739999999999998</v>
      </c>
      <c r="BK2663" s="273" t="s">
        <v>3572</v>
      </c>
      <c r="BL2663" s="274">
        <v>38990</v>
      </c>
      <c r="BM2663" s="271">
        <v>692493</v>
      </c>
      <c r="BN2663" s="270">
        <v>692493</v>
      </c>
      <c r="BO2663" s="274">
        <v>38717</v>
      </c>
      <c r="BP2663" s="270">
        <v>634917.84</v>
      </c>
      <c r="BQ2663" s="270">
        <v>634917.84</v>
      </c>
      <c r="BR2663" s="275"/>
      <c r="BS2663" s="270"/>
      <c r="BT2663" s="276">
        <v>0</v>
      </c>
      <c r="BU2663" s="261"/>
      <c r="BV2663" s="277"/>
      <c r="BW2663" s="270"/>
      <c r="BX2663" s="276">
        <v>0</v>
      </c>
      <c r="BY2663" s="261"/>
      <c r="BZ2663" s="277"/>
      <c r="CA2663" s="270"/>
      <c r="CB2663" s="276">
        <v>0</v>
      </c>
      <c r="CC2663" s="279"/>
      <c r="CD2663" s="280">
        <v>3.8965198794623916E-3</v>
      </c>
      <c r="CE2663" s="280">
        <v>3.2464600413597022E-3</v>
      </c>
    </row>
    <row r="2664" spans="2:83">
      <c r="B2664" s="252">
        <v>58.1</v>
      </c>
      <c r="C2664" s="253">
        <v>3403866</v>
      </c>
      <c r="D2664" s="266">
        <v>1</v>
      </c>
      <c r="E2664" s="255" t="s">
        <v>2024</v>
      </c>
      <c r="F2664" s="282" t="s">
        <v>10047</v>
      </c>
      <c r="G2664" s="282"/>
      <c r="H2664" s="282"/>
      <c r="I2664" s="282"/>
      <c r="J2664" s="255" t="s">
        <v>10048</v>
      </c>
      <c r="K2664" s="255" t="s">
        <v>2255</v>
      </c>
      <c r="L2664" s="255" t="s">
        <v>1043</v>
      </c>
      <c r="M2664" s="257" t="s">
        <v>104</v>
      </c>
      <c r="N2664" s="258">
        <v>46220</v>
      </c>
      <c r="O2664" s="257" t="s">
        <v>570</v>
      </c>
      <c r="P2664" s="270">
        <v>3604245.97</v>
      </c>
      <c r="Q2664" s="270">
        <v>3604245.97</v>
      </c>
      <c r="R2664" s="270"/>
      <c r="S2664" s="270">
        <v>3604245.97</v>
      </c>
      <c r="T2664" s="257"/>
      <c r="U2664" s="271">
        <v>0</v>
      </c>
      <c r="V2664" s="503">
        <v>0</v>
      </c>
      <c r="W2664" s="503">
        <v>0</v>
      </c>
      <c r="X2664" s="310">
        <v>0</v>
      </c>
      <c r="Y2664" s="261"/>
      <c r="Z2664" s="512">
        <f t="shared" si="247"/>
        <v>0</v>
      </c>
      <c r="AA2664" s="512">
        <f t="shared" si="248"/>
        <v>0</v>
      </c>
      <c r="AB2664" s="512">
        <f t="shared" si="249"/>
        <v>0</v>
      </c>
      <c r="AC2664" s="512">
        <f t="shared" si="250"/>
        <v>0</v>
      </c>
      <c r="AD2664" s="259"/>
      <c r="AE2664" s="259"/>
      <c r="AF2664" s="259"/>
      <c r="AG2664" s="259"/>
      <c r="AH2664" s="261"/>
      <c r="AI2664" s="259"/>
      <c r="AJ2664" s="259"/>
      <c r="AK2664" s="263"/>
      <c r="AL2664" s="264"/>
      <c r="AM2664" s="252"/>
      <c r="AN2664" s="252">
        <v>58.1</v>
      </c>
      <c r="AO2664" s="252"/>
      <c r="AP2664" s="252"/>
      <c r="AQ2664" s="259">
        <v>3403866</v>
      </c>
      <c r="AR2664" s="266">
        <v>1</v>
      </c>
      <c r="AS2664" s="35">
        <f t="shared" si="251"/>
        <v>0</v>
      </c>
      <c r="AT2664" s="282" t="s">
        <v>10047</v>
      </c>
      <c r="AU2664" s="270">
        <v>4780000</v>
      </c>
      <c r="AV2664" s="261">
        <v>38986</v>
      </c>
      <c r="AW2664" s="486">
        <v>0</v>
      </c>
      <c r="AX2664" s="259">
        <v>1975</v>
      </c>
      <c r="AY2664" s="259"/>
      <c r="AZ2664" s="264">
        <v>695</v>
      </c>
      <c r="BA2664" s="264" t="s">
        <v>63</v>
      </c>
      <c r="BB2664" s="44">
        <f t="shared" si="252"/>
        <v>6935.2517985611512</v>
      </c>
      <c r="BC2664" s="514">
        <v>69.352517985611513</v>
      </c>
      <c r="BD2664" s="269">
        <v>39196</v>
      </c>
      <c r="BE2664" s="270"/>
      <c r="BF2664" s="270"/>
      <c r="BG2664" s="270"/>
      <c r="BH2664" s="271"/>
      <c r="BI2664" s="270"/>
      <c r="BJ2664" s="272"/>
      <c r="BK2664" s="273"/>
      <c r="BL2664" s="274"/>
      <c r="BM2664" s="271"/>
      <c r="BN2664" s="270"/>
      <c r="BO2664" s="274"/>
      <c r="BP2664" s="270"/>
      <c r="BQ2664" s="270"/>
      <c r="BR2664" s="275"/>
      <c r="BS2664" s="270"/>
      <c r="BT2664" s="276">
        <v>0</v>
      </c>
      <c r="BU2664" s="261"/>
      <c r="BV2664" s="277"/>
      <c r="BW2664" s="270"/>
      <c r="BX2664" s="276">
        <v>0</v>
      </c>
      <c r="BY2664" s="261"/>
      <c r="BZ2664" s="277"/>
      <c r="CA2664" s="270"/>
      <c r="CB2664" s="276">
        <v>0</v>
      </c>
      <c r="CC2664" s="279"/>
      <c r="CD2664" s="283">
        <v>1.3634967060754575E-3</v>
      </c>
      <c r="CE2664" s="283">
        <v>1.1360233515375477E-3</v>
      </c>
    </row>
    <row r="2665" spans="2:83">
      <c r="B2665" s="252">
        <v>58.2</v>
      </c>
      <c r="C2665" s="253">
        <v>3403866</v>
      </c>
      <c r="D2665" s="266">
        <v>1</v>
      </c>
      <c r="E2665" s="255" t="s">
        <v>2024</v>
      </c>
      <c r="F2665" s="282" t="s">
        <v>10049</v>
      </c>
      <c r="G2665" s="282"/>
      <c r="H2665" s="282"/>
      <c r="I2665" s="282"/>
      <c r="J2665" s="255" t="s">
        <v>10050</v>
      </c>
      <c r="K2665" s="255" t="s">
        <v>529</v>
      </c>
      <c r="L2665" s="255" t="s">
        <v>169</v>
      </c>
      <c r="M2665" s="257" t="s">
        <v>90</v>
      </c>
      <c r="N2665" s="258">
        <v>43214</v>
      </c>
      <c r="O2665" s="257" t="s">
        <v>570</v>
      </c>
      <c r="P2665" s="270">
        <v>3287554.9</v>
      </c>
      <c r="Q2665" s="270">
        <v>3287554.9</v>
      </c>
      <c r="R2665" s="270"/>
      <c r="S2665" s="270">
        <v>3287554.9</v>
      </c>
      <c r="T2665" s="257"/>
      <c r="U2665" s="271">
        <v>0</v>
      </c>
      <c r="V2665" s="503">
        <v>0</v>
      </c>
      <c r="W2665" s="503">
        <v>0</v>
      </c>
      <c r="X2665" s="310">
        <v>0</v>
      </c>
      <c r="Y2665" s="261"/>
      <c r="Z2665" s="512">
        <f t="shared" si="247"/>
        <v>0</v>
      </c>
      <c r="AA2665" s="512">
        <f t="shared" si="248"/>
        <v>0</v>
      </c>
      <c r="AB2665" s="512">
        <f t="shared" si="249"/>
        <v>0</v>
      </c>
      <c r="AC2665" s="512">
        <f t="shared" si="250"/>
        <v>0</v>
      </c>
      <c r="AD2665" s="259"/>
      <c r="AE2665" s="259"/>
      <c r="AF2665" s="259"/>
      <c r="AG2665" s="259"/>
      <c r="AH2665" s="261"/>
      <c r="AI2665" s="259"/>
      <c r="AJ2665" s="259"/>
      <c r="AK2665" s="263"/>
      <c r="AL2665" s="264"/>
      <c r="AM2665" s="252"/>
      <c r="AN2665" s="252">
        <v>58.2</v>
      </c>
      <c r="AO2665" s="252"/>
      <c r="AP2665" s="252"/>
      <c r="AQ2665" s="259">
        <v>3403866</v>
      </c>
      <c r="AR2665" s="266">
        <v>1</v>
      </c>
      <c r="AS2665" s="35">
        <f t="shared" si="251"/>
        <v>0</v>
      </c>
      <c r="AT2665" s="282" t="s">
        <v>10049</v>
      </c>
      <c r="AU2665" s="270">
        <v>4430000</v>
      </c>
      <c r="AV2665" s="261">
        <v>38986</v>
      </c>
      <c r="AW2665" s="486">
        <v>0</v>
      </c>
      <c r="AX2665" s="259">
        <v>1988</v>
      </c>
      <c r="AY2665" s="259">
        <v>1991</v>
      </c>
      <c r="AZ2665" s="264">
        <v>734</v>
      </c>
      <c r="BA2665" s="264" t="s">
        <v>63</v>
      </c>
      <c r="BB2665" s="44">
        <f t="shared" si="252"/>
        <v>6780.0000000000009</v>
      </c>
      <c r="BC2665" s="514">
        <v>67.800000000000011</v>
      </c>
      <c r="BD2665" s="269">
        <v>39196</v>
      </c>
      <c r="BE2665" s="270"/>
      <c r="BF2665" s="270"/>
      <c r="BG2665" s="270"/>
      <c r="BH2665" s="271"/>
      <c r="BI2665" s="270"/>
      <c r="BJ2665" s="272"/>
      <c r="BK2665" s="273"/>
      <c r="BL2665" s="274"/>
      <c r="BM2665" s="271"/>
      <c r="BN2665" s="270"/>
      <c r="BO2665" s="274"/>
      <c r="BP2665" s="270"/>
      <c r="BQ2665" s="270"/>
      <c r="BR2665" s="275"/>
      <c r="BS2665" s="270"/>
      <c r="BT2665" s="276">
        <v>0</v>
      </c>
      <c r="BU2665" s="261"/>
      <c r="BV2665" s="277"/>
      <c r="BW2665" s="270"/>
      <c r="BX2665" s="276">
        <v>0</v>
      </c>
      <c r="BY2665" s="261"/>
      <c r="BZ2665" s="277"/>
      <c r="CA2665" s="270"/>
      <c r="CB2665" s="276">
        <v>0</v>
      </c>
      <c r="CC2665" s="279"/>
      <c r="CD2665" s="283">
        <v>1.2436915555994171E-3</v>
      </c>
      <c r="CE2665" s="283">
        <v>1.0362053996724554E-3</v>
      </c>
    </row>
    <row r="2666" spans="2:83">
      <c r="B2666" s="297">
        <v>58.3</v>
      </c>
      <c r="C2666" s="285">
        <v>3403866</v>
      </c>
      <c r="D2666" s="286">
        <v>1</v>
      </c>
      <c r="E2666" s="287" t="s">
        <v>2024</v>
      </c>
      <c r="F2666" s="288" t="s">
        <v>10051</v>
      </c>
      <c r="G2666" s="288"/>
      <c r="H2666" s="288"/>
      <c r="I2666" s="288"/>
      <c r="J2666" s="287" t="s">
        <v>10052</v>
      </c>
      <c r="K2666" s="287" t="s">
        <v>2255</v>
      </c>
      <c r="L2666" s="287" t="s">
        <v>1043</v>
      </c>
      <c r="M2666" s="289" t="s">
        <v>104</v>
      </c>
      <c r="N2666" s="290">
        <v>46214</v>
      </c>
      <c r="O2666" s="289" t="s">
        <v>570</v>
      </c>
      <c r="P2666" s="292">
        <v>2443045.39</v>
      </c>
      <c r="Q2666" s="292">
        <v>2443045.39</v>
      </c>
      <c r="R2666" s="292"/>
      <c r="S2666" s="292">
        <v>2443045.39</v>
      </c>
      <c r="T2666" s="289"/>
      <c r="U2666" s="301">
        <v>0</v>
      </c>
      <c r="V2666" s="504">
        <v>0</v>
      </c>
      <c r="W2666" s="504">
        <v>0</v>
      </c>
      <c r="X2666" s="311">
        <v>0</v>
      </c>
      <c r="Y2666" s="293"/>
      <c r="Z2666" s="512">
        <f t="shared" si="247"/>
        <v>0</v>
      </c>
      <c r="AA2666" s="512">
        <f t="shared" si="248"/>
        <v>0</v>
      </c>
      <c r="AB2666" s="512">
        <f t="shared" si="249"/>
        <v>0</v>
      </c>
      <c r="AC2666" s="512">
        <f t="shared" si="250"/>
        <v>0</v>
      </c>
      <c r="AD2666" s="291"/>
      <c r="AE2666" s="291"/>
      <c r="AF2666" s="291"/>
      <c r="AG2666" s="291"/>
      <c r="AH2666" s="293"/>
      <c r="AI2666" s="291"/>
      <c r="AJ2666" s="291"/>
      <c r="AK2666" s="295"/>
      <c r="AL2666" s="296"/>
      <c r="AM2666" s="297"/>
      <c r="AN2666" s="297">
        <v>58.3</v>
      </c>
      <c r="AO2666" s="297"/>
      <c r="AP2666" s="297"/>
      <c r="AQ2666" s="291">
        <v>3403866</v>
      </c>
      <c r="AR2666" s="286">
        <v>1</v>
      </c>
      <c r="AS2666" s="35">
        <f t="shared" si="251"/>
        <v>0</v>
      </c>
      <c r="AT2666" s="288" t="s">
        <v>10051</v>
      </c>
      <c r="AU2666" s="292">
        <v>3240000</v>
      </c>
      <c r="AV2666" s="293">
        <v>38985</v>
      </c>
      <c r="AW2666" s="487">
        <v>0</v>
      </c>
      <c r="AX2666" s="291">
        <v>1983</v>
      </c>
      <c r="AY2666" s="291"/>
      <c r="AZ2666" s="296">
        <v>582</v>
      </c>
      <c r="BA2666" s="296" t="s">
        <v>63</v>
      </c>
      <c r="BB2666" s="44">
        <f t="shared" si="252"/>
        <v>6460.4810996563574</v>
      </c>
      <c r="BC2666" s="515">
        <v>64.604810996563572</v>
      </c>
      <c r="BD2666" s="300">
        <v>39196</v>
      </c>
      <c r="BE2666" s="292"/>
      <c r="BF2666" s="292"/>
      <c r="BG2666" s="292"/>
      <c r="BH2666" s="301"/>
      <c r="BI2666" s="292"/>
      <c r="BJ2666" s="302"/>
      <c r="BK2666" s="303"/>
      <c r="BL2666" s="304"/>
      <c r="BM2666" s="301"/>
      <c r="BN2666" s="292"/>
      <c r="BO2666" s="304"/>
      <c r="BP2666" s="292"/>
      <c r="BQ2666" s="292"/>
      <c r="BR2666" s="305"/>
      <c r="BS2666" s="292"/>
      <c r="BT2666" s="306">
        <v>0</v>
      </c>
      <c r="BU2666" s="293"/>
      <c r="BV2666" s="307"/>
      <c r="BW2666" s="292"/>
      <c r="BX2666" s="306">
        <v>0</v>
      </c>
      <c r="BY2666" s="293"/>
      <c r="BZ2666" s="307"/>
      <c r="CA2666" s="292"/>
      <c r="CB2666" s="306">
        <v>0</v>
      </c>
      <c r="CC2666" s="308"/>
      <c r="CD2666" s="309">
        <v>9.2421115811300509E-4</v>
      </c>
      <c r="CE2666" s="309">
        <v>7.7002419785077961E-4</v>
      </c>
    </row>
    <row r="2667" spans="2:83">
      <c r="B2667" s="297">
        <v>58.4</v>
      </c>
      <c r="C2667" s="285">
        <v>3403866</v>
      </c>
      <c r="D2667" s="286">
        <v>1</v>
      </c>
      <c r="E2667" s="287" t="s">
        <v>2024</v>
      </c>
      <c r="F2667" s="288" t="s">
        <v>10053</v>
      </c>
      <c r="G2667" s="288"/>
      <c r="H2667" s="288"/>
      <c r="I2667" s="288"/>
      <c r="J2667" s="287" t="s">
        <v>10054</v>
      </c>
      <c r="K2667" s="287" t="s">
        <v>10055</v>
      </c>
      <c r="L2667" s="287" t="s">
        <v>426</v>
      </c>
      <c r="M2667" s="289" t="s">
        <v>104</v>
      </c>
      <c r="N2667" s="290">
        <v>46077</v>
      </c>
      <c r="O2667" s="289" t="s">
        <v>570</v>
      </c>
      <c r="P2667" s="292">
        <v>965153.73</v>
      </c>
      <c r="Q2667" s="292">
        <v>965153.73</v>
      </c>
      <c r="R2667" s="292"/>
      <c r="S2667" s="292">
        <v>965153.73</v>
      </c>
      <c r="T2667" s="289"/>
      <c r="U2667" s="301">
        <v>0</v>
      </c>
      <c r="V2667" s="504">
        <v>0</v>
      </c>
      <c r="W2667" s="504">
        <v>0</v>
      </c>
      <c r="X2667" s="311">
        <v>0</v>
      </c>
      <c r="Y2667" s="293"/>
      <c r="Z2667" s="512">
        <f t="shared" si="247"/>
        <v>0</v>
      </c>
      <c r="AA2667" s="512">
        <f t="shared" si="248"/>
        <v>0</v>
      </c>
      <c r="AB2667" s="512">
        <f t="shared" si="249"/>
        <v>0</v>
      </c>
      <c r="AC2667" s="512">
        <f t="shared" si="250"/>
        <v>0</v>
      </c>
      <c r="AD2667" s="291"/>
      <c r="AE2667" s="291"/>
      <c r="AF2667" s="291"/>
      <c r="AG2667" s="291"/>
      <c r="AH2667" s="293"/>
      <c r="AI2667" s="291"/>
      <c r="AJ2667" s="291"/>
      <c r="AK2667" s="295"/>
      <c r="AL2667" s="296"/>
      <c r="AM2667" s="297"/>
      <c r="AN2667" s="297">
        <v>58.4</v>
      </c>
      <c r="AO2667" s="297"/>
      <c r="AP2667" s="297"/>
      <c r="AQ2667" s="291">
        <v>3403866</v>
      </c>
      <c r="AR2667" s="286">
        <v>1</v>
      </c>
      <c r="AS2667" s="35">
        <f t="shared" si="251"/>
        <v>0</v>
      </c>
      <c r="AT2667" s="288" t="s">
        <v>10053</v>
      </c>
      <c r="AU2667" s="292">
        <v>1280000</v>
      </c>
      <c r="AV2667" s="293">
        <v>38986</v>
      </c>
      <c r="AW2667" s="487">
        <v>0</v>
      </c>
      <c r="AX2667" s="291">
        <v>1997</v>
      </c>
      <c r="AY2667" s="291"/>
      <c r="AZ2667" s="296">
        <v>133</v>
      </c>
      <c r="BA2667" s="296" t="s">
        <v>63</v>
      </c>
      <c r="BB2667" s="44">
        <f t="shared" si="252"/>
        <v>7593.9849624060143</v>
      </c>
      <c r="BC2667" s="515">
        <v>75.939849624060145</v>
      </c>
      <c r="BD2667" s="300">
        <v>39196</v>
      </c>
      <c r="BE2667" s="292"/>
      <c r="BF2667" s="292"/>
      <c r="BG2667" s="292"/>
      <c r="BH2667" s="301"/>
      <c r="BI2667" s="292"/>
      <c r="BJ2667" s="302"/>
      <c r="BK2667" s="303"/>
      <c r="BL2667" s="304"/>
      <c r="BM2667" s="301"/>
      <c r="BN2667" s="292"/>
      <c r="BO2667" s="304"/>
      <c r="BP2667" s="292"/>
      <c r="BQ2667" s="292"/>
      <c r="BR2667" s="305"/>
      <c r="BS2667" s="292"/>
      <c r="BT2667" s="306">
        <v>0</v>
      </c>
      <c r="BU2667" s="293"/>
      <c r="BV2667" s="307"/>
      <c r="BW2667" s="292"/>
      <c r="BX2667" s="306">
        <v>0</v>
      </c>
      <c r="BY2667" s="293"/>
      <c r="BZ2667" s="307"/>
      <c r="CA2667" s="292"/>
      <c r="CB2667" s="306">
        <v>0</v>
      </c>
      <c r="CC2667" s="308"/>
      <c r="CD2667" s="309">
        <v>3.6512045589148328E-4</v>
      </c>
      <c r="CE2667" s="309">
        <v>3.0420708914701661E-4</v>
      </c>
    </row>
    <row r="2668" spans="2:83">
      <c r="B2668" s="297"/>
      <c r="C2668" s="358"/>
      <c r="D2668" s="297"/>
      <c r="E2668" s="295"/>
      <c r="F2668" s="295"/>
      <c r="G2668" s="295"/>
      <c r="H2668" s="295"/>
      <c r="I2668" s="295"/>
      <c r="J2668" s="295"/>
      <c r="K2668" s="295"/>
      <c r="L2668" s="295"/>
      <c r="M2668" s="297"/>
      <c r="N2668" s="297"/>
      <c r="O2668" s="297"/>
      <c r="P2668" s="299"/>
      <c r="Q2668" s="299"/>
      <c r="R2668" s="299"/>
      <c r="S2668" s="299"/>
      <c r="T2668" s="297"/>
      <c r="U2668" s="311">
        <v>0</v>
      </c>
      <c r="V2668" s="504">
        <v>0</v>
      </c>
      <c r="W2668" s="504">
        <v>0</v>
      </c>
      <c r="X2668" s="311">
        <v>0</v>
      </c>
      <c r="Y2668" s="297"/>
      <c r="Z2668" s="512">
        <f t="shared" si="247"/>
        <v>0</v>
      </c>
      <c r="AA2668" s="512">
        <f t="shared" si="248"/>
        <v>0</v>
      </c>
      <c r="AB2668" s="512">
        <f t="shared" si="249"/>
        <v>0</v>
      </c>
      <c r="AC2668" s="512">
        <f t="shared" si="250"/>
        <v>0</v>
      </c>
      <c r="AD2668" s="297"/>
      <c r="AE2668" s="297"/>
      <c r="AF2668" s="297"/>
      <c r="AG2668" s="297"/>
      <c r="AH2668" s="297"/>
      <c r="AI2668" s="297"/>
      <c r="AJ2668" s="297"/>
      <c r="AK2668" s="295"/>
      <c r="AL2668" s="297"/>
      <c r="AM2668" s="297"/>
      <c r="AN2668" s="297"/>
      <c r="AO2668" s="297"/>
      <c r="AP2668" s="297"/>
      <c r="AQ2668" s="297"/>
      <c r="AR2668" s="297"/>
      <c r="AS2668" s="35">
        <f t="shared" si="251"/>
        <v>0</v>
      </c>
      <c r="AT2668" s="295"/>
      <c r="AU2668" s="299"/>
      <c r="AV2668" s="297"/>
      <c r="AW2668" s="311">
        <v>0</v>
      </c>
      <c r="AX2668" s="297"/>
      <c r="AY2668" s="297"/>
      <c r="AZ2668" s="297"/>
      <c r="BA2668" s="297"/>
      <c r="BB2668" s="44">
        <f t="shared" si="252"/>
        <v>0</v>
      </c>
      <c r="BC2668" s="311">
        <v>0</v>
      </c>
      <c r="BD2668" s="297"/>
      <c r="BE2668" s="299"/>
      <c r="BF2668" s="299"/>
      <c r="BG2668" s="299"/>
      <c r="BH2668" s="311"/>
      <c r="BI2668" s="299"/>
      <c r="BJ2668" s="359"/>
      <c r="BK2668" s="297"/>
      <c r="BL2668" s="297"/>
      <c r="BM2668" s="311"/>
      <c r="BN2668" s="299"/>
      <c r="BO2668" s="297"/>
      <c r="BP2668" s="299"/>
      <c r="BQ2668" s="299"/>
      <c r="BR2668" s="295"/>
      <c r="BS2668" s="299"/>
      <c r="BT2668" s="297"/>
      <c r="BU2668" s="297"/>
      <c r="BV2668" s="295"/>
      <c r="BW2668" s="299"/>
      <c r="BX2668" s="297"/>
      <c r="BY2668" s="297"/>
      <c r="BZ2668" s="295"/>
      <c r="CA2668" s="299"/>
      <c r="CB2668" s="297"/>
      <c r="CC2668" s="297"/>
      <c r="CD2668" s="297"/>
      <c r="CE2668" s="297"/>
    </row>
    <row r="2669" spans="2:83">
      <c r="B2669" s="297">
        <v>59</v>
      </c>
      <c r="C2669" s="285">
        <v>3405184</v>
      </c>
      <c r="D2669" s="339">
        <v>1</v>
      </c>
      <c r="E2669" s="340" t="s">
        <v>2024</v>
      </c>
      <c r="F2669" s="288" t="s">
        <v>10056</v>
      </c>
      <c r="G2669" s="288"/>
      <c r="H2669" s="288"/>
      <c r="I2669" s="288"/>
      <c r="J2669" s="340" t="s">
        <v>10056</v>
      </c>
      <c r="K2669" s="340" t="s">
        <v>692</v>
      </c>
      <c r="L2669" s="340" t="s">
        <v>354</v>
      </c>
      <c r="M2669" s="342" t="s">
        <v>355</v>
      </c>
      <c r="N2669" s="343">
        <v>10466</v>
      </c>
      <c r="O2669" s="342" t="s">
        <v>351</v>
      </c>
      <c r="P2669" s="345">
        <v>10050000</v>
      </c>
      <c r="Q2669" s="345">
        <v>10050000</v>
      </c>
      <c r="R2669" s="345"/>
      <c r="S2669" s="345">
        <v>9398436.9199999999</v>
      </c>
      <c r="T2669" s="342" t="s">
        <v>70</v>
      </c>
      <c r="U2669" s="350">
        <v>5.8840000000000003</v>
      </c>
      <c r="V2669" s="504">
        <v>3.0630000000000001E-2</v>
      </c>
      <c r="W2669" s="504">
        <v>0.02</v>
      </c>
      <c r="X2669" s="311">
        <v>5.85337</v>
      </c>
      <c r="Y2669" s="346">
        <v>39217</v>
      </c>
      <c r="Z2669" s="512">
        <f t="shared" si="247"/>
        <v>588.40000000000009</v>
      </c>
      <c r="AA2669" s="512">
        <f t="shared" si="248"/>
        <v>3.0630000000000002</v>
      </c>
      <c r="AB2669" s="512">
        <f t="shared" si="249"/>
        <v>2</v>
      </c>
      <c r="AC2669" s="512">
        <f t="shared" si="250"/>
        <v>585.33699999999999</v>
      </c>
      <c r="AD2669" s="344">
        <v>360</v>
      </c>
      <c r="AE2669" s="344">
        <v>60</v>
      </c>
      <c r="AF2669" s="344">
        <v>0</v>
      </c>
      <c r="AG2669" s="344">
        <v>120</v>
      </c>
      <c r="AH2669" s="346">
        <v>42887</v>
      </c>
      <c r="AI2669" s="344" t="s">
        <v>61</v>
      </c>
      <c r="AJ2669" s="344" t="s">
        <v>61</v>
      </c>
      <c r="AK2669" s="295"/>
      <c r="AL2669" s="296" t="s">
        <v>78</v>
      </c>
      <c r="AM2669" s="297"/>
      <c r="AN2669" s="297">
        <v>59</v>
      </c>
      <c r="AO2669" s="297"/>
      <c r="AP2669" s="297"/>
      <c r="AQ2669" s="291">
        <v>3405184</v>
      </c>
      <c r="AR2669" s="339">
        <v>1</v>
      </c>
      <c r="AS2669" s="35">
        <f t="shared" si="251"/>
        <v>7389.7058823529424</v>
      </c>
      <c r="AT2669" s="288" t="s">
        <v>10056</v>
      </c>
      <c r="AU2669" s="345">
        <v>13600000</v>
      </c>
      <c r="AV2669" s="346">
        <v>39114</v>
      </c>
      <c r="AW2669" s="489">
        <v>73.89705882352942</v>
      </c>
      <c r="AX2669" s="344">
        <v>1929</v>
      </c>
      <c r="AY2669" s="344">
        <v>2003</v>
      </c>
      <c r="AZ2669" s="298">
        <v>19850</v>
      </c>
      <c r="BA2669" s="347" t="s">
        <v>226</v>
      </c>
      <c r="BB2669" s="44">
        <f t="shared" si="252"/>
        <v>10000</v>
      </c>
      <c r="BC2669" s="515">
        <v>100</v>
      </c>
      <c r="BD2669" s="349">
        <v>39205</v>
      </c>
      <c r="BE2669" s="345">
        <v>1095348.8899999999</v>
      </c>
      <c r="BF2669" s="345">
        <v>280636</v>
      </c>
      <c r="BG2669" s="345">
        <v>814713</v>
      </c>
      <c r="BH2669" s="350">
        <v>1.1055759423860718</v>
      </c>
      <c r="BI2669" s="345">
        <v>3970</v>
      </c>
      <c r="BJ2669" s="302">
        <v>0.2</v>
      </c>
      <c r="BK2669" s="351" t="s">
        <v>276</v>
      </c>
      <c r="BL2669" s="352">
        <v>39082</v>
      </c>
      <c r="BM2669" s="350">
        <v>864120</v>
      </c>
      <c r="BN2669" s="345">
        <v>864120</v>
      </c>
      <c r="BO2669" s="352">
        <v>38717</v>
      </c>
      <c r="BP2669" s="345">
        <v>788018</v>
      </c>
      <c r="BQ2669" s="345">
        <v>788018</v>
      </c>
      <c r="BR2669" s="305" t="s">
        <v>10057</v>
      </c>
      <c r="BS2669" s="292">
        <v>15950</v>
      </c>
      <c r="BT2669" s="306">
        <v>0.80352644836272036</v>
      </c>
      <c r="BU2669" s="293">
        <v>41287</v>
      </c>
      <c r="BV2669" s="307" t="s">
        <v>10058</v>
      </c>
      <c r="BW2669" s="292">
        <v>3500</v>
      </c>
      <c r="BX2669" s="306">
        <v>0.17599999999999999</v>
      </c>
      <c r="BY2669" s="293">
        <v>40436</v>
      </c>
      <c r="BZ2669" s="355" t="s">
        <v>6625</v>
      </c>
      <c r="CA2669" s="345">
        <v>400</v>
      </c>
      <c r="CB2669" s="354">
        <v>0.02</v>
      </c>
      <c r="CC2669" s="356">
        <v>40633</v>
      </c>
      <c r="CD2669" s="357">
        <v>3.8019441542327219E-3</v>
      </c>
      <c r="CE2669" s="357">
        <v>3.167662467540292E-3</v>
      </c>
    </row>
    <row r="2670" spans="2:83">
      <c r="B2670" s="297">
        <v>60</v>
      </c>
      <c r="C2670" s="285">
        <v>3405692</v>
      </c>
      <c r="D2670" s="339">
        <v>1</v>
      </c>
      <c r="E2670" s="340" t="s">
        <v>2024</v>
      </c>
      <c r="F2670" s="288" t="s">
        <v>10059</v>
      </c>
      <c r="G2670" s="288"/>
      <c r="H2670" s="288"/>
      <c r="I2670" s="288"/>
      <c r="J2670" s="340" t="s">
        <v>10060</v>
      </c>
      <c r="K2670" s="340" t="s">
        <v>68</v>
      </c>
      <c r="L2670" s="340" t="s">
        <v>67</v>
      </c>
      <c r="M2670" s="342" t="s">
        <v>69</v>
      </c>
      <c r="N2670" s="343">
        <v>30318</v>
      </c>
      <c r="O2670" s="342" t="s">
        <v>351</v>
      </c>
      <c r="P2670" s="345">
        <v>10000000</v>
      </c>
      <c r="Q2670" s="345">
        <v>10000000</v>
      </c>
      <c r="R2670" s="345"/>
      <c r="S2670" s="345">
        <v>9303480.2899999991</v>
      </c>
      <c r="T2670" s="342" t="s">
        <v>70</v>
      </c>
      <c r="U2670" s="350">
        <v>5.5039999999999996</v>
      </c>
      <c r="V2670" s="504">
        <v>3.0630000000000001E-2</v>
      </c>
      <c r="W2670" s="504">
        <v>0.02</v>
      </c>
      <c r="X2670" s="311">
        <v>5.4733699999999992</v>
      </c>
      <c r="Y2670" s="346">
        <v>39211</v>
      </c>
      <c r="Z2670" s="512">
        <f t="shared" si="247"/>
        <v>550.4</v>
      </c>
      <c r="AA2670" s="512">
        <f t="shared" si="248"/>
        <v>3.0630000000000002</v>
      </c>
      <c r="AB2670" s="512">
        <f t="shared" si="249"/>
        <v>2</v>
      </c>
      <c r="AC2670" s="512">
        <f t="shared" si="250"/>
        <v>547.33699999999988</v>
      </c>
      <c r="AD2670" s="344">
        <v>360</v>
      </c>
      <c r="AE2670" s="344">
        <v>60</v>
      </c>
      <c r="AF2670" s="344">
        <v>0</v>
      </c>
      <c r="AG2670" s="344">
        <v>120</v>
      </c>
      <c r="AH2670" s="346">
        <v>42887</v>
      </c>
      <c r="AI2670" s="344" t="s">
        <v>61</v>
      </c>
      <c r="AJ2670" s="344" t="s">
        <v>61</v>
      </c>
      <c r="AK2670" s="295"/>
      <c r="AL2670" s="296" t="s">
        <v>5714</v>
      </c>
      <c r="AM2670" s="297" t="s">
        <v>5412</v>
      </c>
      <c r="AN2670" s="297">
        <v>60</v>
      </c>
      <c r="AO2670" s="297"/>
      <c r="AP2670" s="297"/>
      <c r="AQ2670" s="291">
        <v>3405692</v>
      </c>
      <c r="AR2670" s="339">
        <v>1</v>
      </c>
      <c r="AS2670" s="35">
        <f t="shared" si="251"/>
        <v>6896.5517241379321</v>
      </c>
      <c r="AT2670" s="288" t="s">
        <v>10059</v>
      </c>
      <c r="AU2670" s="345">
        <v>14500000</v>
      </c>
      <c r="AV2670" s="346">
        <v>39148</v>
      </c>
      <c r="AW2670" s="489">
        <v>68.965517241379317</v>
      </c>
      <c r="AX2670" s="344">
        <v>1973</v>
      </c>
      <c r="AY2670" s="344">
        <v>1996</v>
      </c>
      <c r="AZ2670" s="298">
        <v>108385</v>
      </c>
      <c r="BA2670" s="347" t="s">
        <v>226</v>
      </c>
      <c r="BB2670" s="44">
        <f t="shared" si="252"/>
        <v>9750</v>
      </c>
      <c r="BC2670" s="515">
        <v>97.5</v>
      </c>
      <c r="BD2670" s="349">
        <v>39203</v>
      </c>
      <c r="BE2670" s="345">
        <v>1848540.01</v>
      </c>
      <c r="BF2670" s="345">
        <v>805052.99</v>
      </c>
      <c r="BG2670" s="345">
        <v>1043487.02</v>
      </c>
      <c r="BH2670" s="350">
        <v>1.2057515022416261</v>
      </c>
      <c r="BI2670" s="345">
        <v>17341.599999999999</v>
      </c>
      <c r="BJ2670" s="302">
        <v>0.16</v>
      </c>
      <c r="BK2670" s="351" t="s">
        <v>276</v>
      </c>
      <c r="BL2670" s="352">
        <v>39082</v>
      </c>
      <c r="BM2670" s="350">
        <v>786905</v>
      </c>
      <c r="BN2670" s="345">
        <v>786905</v>
      </c>
      <c r="BO2670" s="352">
        <v>38717</v>
      </c>
      <c r="BP2670" s="345">
        <v>517981</v>
      </c>
      <c r="BQ2670" s="345">
        <v>517981</v>
      </c>
      <c r="BR2670" s="353" t="s">
        <v>10061</v>
      </c>
      <c r="BS2670" s="345">
        <v>29261</v>
      </c>
      <c r="BT2670" s="354">
        <v>0.27</v>
      </c>
      <c r="BU2670" s="346">
        <v>40694</v>
      </c>
      <c r="BV2670" s="355" t="s">
        <v>10062</v>
      </c>
      <c r="BW2670" s="345">
        <v>23536</v>
      </c>
      <c r="BX2670" s="354">
        <v>0.21715181990127799</v>
      </c>
      <c r="BY2670" s="346">
        <v>39660</v>
      </c>
      <c r="BZ2670" s="355" t="s">
        <v>10063</v>
      </c>
      <c r="CA2670" s="345">
        <v>14505</v>
      </c>
      <c r="CB2670" s="354">
        <v>0.133828481800987</v>
      </c>
      <c r="CC2670" s="356">
        <v>40209</v>
      </c>
      <c r="CD2670" s="357">
        <v>3.7830290091867879E-3</v>
      </c>
      <c r="CE2670" s="357">
        <v>3.1519029527764101E-3</v>
      </c>
    </row>
    <row r="2671" spans="2:83">
      <c r="B2671" s="252">
        <v>61</v>
      </c>
      <c r="C2671" s="318">
        <v>3405763</v>
      </c>
      <c r="D2671" s="254">
        <v>1</v>
      </c>
      <c r="E2671" s="319" t="s">
        <v>2024</v>
      </c>
      <c r="F2671" s="320" t="s">
        <v>10064</v>
      </c>
      <c r="G2671" s="320"/>
      <c r="H2671" s="320"/>
      <c r="I2671" s="320"/>
      <c r="J2671" s="319" t="s">
        <v>10065</v>
      </c>
      <c r="K2671" s="379" t="s">
        <v>6940</v>
      </c>
      <c r="L2671" s="319" t="s">
        <v>406</v>
      </c>
      <c r="M2671" s="321" t="s">
        <v>138</v>
      </c>
      <c r="N2671" s="322">
        <v>33351</v>
      </c>
      <c r="O2671" s="321" t="s">
        <v>222</v>
      </c>
      <c r="P2671" s="324">
        <v>9887151</v>
      </c>
      <c r="Q2671" s="324">
        <v>9887151</v>
      </c>
      <c r="R2671" s="324"/>
      <c r="S2671" s="324">
        <v>9887151</v>
      </c>
      <c r="T2671" s="321" t="s">
        <v>223</v>
      </c>
      <c r="U2671" s="331">
        <v>5.4475000000000007</v>
      </c>
      <c r="V2671" s="503">
        <v>3.0630000000000001E-2</v>
      </c>
      <c r="W2671" s="503">
        <v>0.02</v>
      </c>
      <c r="X2671" s="310">
        <v>5.4168700000000003</v>
      </c>
      <c r="Y2671" s="325">
        <v>39140</v>
      </c>
      <c r="Z2671" s="512">
        <f t="shared" si="247"/>
        <v>544.75000000000011</v>
      </c>
      <c r="AA2671" s="512">
        <f t="shared" si="248"/>
        <v>3.0630000000000002</v>
      </c>
      <c r="AB2671" s="512">
        <f t="shared" si="249"/>
        <v>2</v>
      </c>
      <c r="AC2671" s="512">
        <f t="shared" si="250"/>
        <v>541.68700000000001</v>
      </c>
      <c r="AD2671" s="323">
        <v>0</v>
      </c>
      <c r="AE2671" s="323">
        <v>120</v>
      </c>
      <c r="AF2671" s="323">
        <v>3</v>
      </c>
      <c r="AG2671" s="323">
        <v>117</v>
      </c>
      <c r="AH2671" s="325">
        <v>42795</v>
      </c>
      <c r="AI2671" s="323" t="s">
        <v>61</v>
      </c>
      <c r="AJ2671" s="323" t="s">
        <v>9771</v>
      </c>
      <c r="AK2671" s="263"/>
      <c r="AL2671" s="364" t="s">
        <v>9772</v>
      </c>
      <c r="AM2671" s="252" t="s">
        <v>5412</v>
      </c>
      <c r="AN2671" s="252">
        <v>61</v>
      </c>
      <c r="AO2671" s="252"/>
      <c r="AP2671" s="252"/>
      <c r="AQ2671" s="323">
        <v>3405763</v>
      </c>
      <c r="AR2671" s="254">
        <v>1</v>
      </c>
      <c r="AS2671" s="35">
        <f t="shared" si="251"/>
        <v>5885.2089285714283</v>
      </c>
      <c r="AT2671" s="320" t="s">
        <v>10064</v>
      </c>
      <c r="AU2671" s="324">
        <v>16800000</v>
      </c>
      <c r="AV2671" s="325">
        <v>39122</v>
      </c>
      <c r="AW2671" s="488">
        <v>58.852089285714285</v>
      </c>
      <c r="AX2671" s="323">
        <v>2002</v>
      </c>
      <c r="AY2671" s="323"/>
      <c r="AZ2671" s="329">
        <v>49505</v>
      </c>
      <c r="BA2671" s="328" t="s">
        <v>226</v>
      </c>
      <c r="BB2671" s="44">
        <f t="shared" si="252"/>
        <v>10000</v>
      </c>
      <c r="BC2671" s="516">
        <v>100</v>
      </c>
      <c r="BD2671" s="330">
        <v>39142</v>
      </c>
      <c r="BE2671" s="324">
        <v>1537965.14</v>
      </c>
      <c r="BF2671" s="324">
        <v>527853.6</v>
      </c>
      <c r="BG2671" s="324">
        <v>1010111.53</v>
      </c>
      <c r="BH2671" s="331">
        <v>1.8029462765341453</v>
      </c>
      <c r="BI2671" s="324">
        <v>7425.75</v>
      </c>
      <c r="BJ2671" s="272">
        <v>0.15</v>
      </c>
      <c r="BK2671" s="332" t="s">
        <v>276</v>
      </c>
      <c r="BL2671" s="274">
        <v>39082</v>
      </c>
      <c r="BM2671" s="331">
        <v>865257.03</v>
      </c>
      <c r="BN2671" s="324">
        <v>865257.03</v>
      </c>
      <c r="BO2671" s="274">
        <v>38717</v>
      </c>
      <c r="BP2671" s="324">
        <v>878041.59</v>
      </c>
      <c r="BQ2671" s="324">
        <v>878041.59</v>
      </c>
      <c r="BR2671" s="334" t="s">
        <v>10066</v>
      </c>
      <c r="BS2671" s="324">
        <v>12739</v>
      </c>
      <c r="BT2671" s="335">
        <v>0.257327542672457</v>
      </c>
      <c r="BU2671" s="325">
        <v>44286</v>
      </c>
      <c r="BV2671" s="336" t="s">
        <v>7943</v>
      </c>
      <c r="BW2671" s="324">
        <v>5580</v>
      </c>
      <c r="BX2671" s="335">
        <v>0.112715887284113</v>
      </c>
      <c r="BY2671" s="325">
        <v>44561</v>
      </c>
      <c r="BZ2671" s="336" t="s">
        <v>10067</v>
      </c>
      <c r="CA2671" s="324">
        <v>2500</v>
      </c>
      <c r="CB2671" s="335">
        <v>5.0499949500050503E-2</v>
      </c>
      <c r="CC2671" s="337">
        <v>40939</v>
      </c>
      <c r="CD2671" s="280">
        <v>3.7403379051210162E-3</v>
      </c>
      <c r="CE2671" s="280">
        <v>3.1163340431446234E-3</v>
      </c>
    </row>
    <row r="2672" spans="2:83">
      <c r="B2672" s="252">
        <v>62</v>
      </c>
      <c r="C2672" s="318">
        <v>3402365</v>
      </c>
      <c r="D2672" s="254">
        <v>1</v>
      </c>
      <c r="E2672" s="319" t="s">
        <v>2024</v>
      </c>
      <c r="F2672" s="320" t="s">
        <v>10068</v>
      </c>
      <c r="G2672" s="320"/>
      <c r="H2672" s="320"/>
      <c r="I2672" s="320"/>
      <c r="J2672" s="319" t="s">
        <v>10069</v>
      </c>
      <c r="K2672" s="319" t="s">
        <v>10055</v>
      </c>
      <c r="L2672" s="319" t="s">
        <v>426</v>
      </c>
      <c r="M2672" s="321" t="s">
        <v>104</v>
      </c>
      <c r="N2672" s="322">
        <v>46077</v>
      </c>
      <c r="O2672" s="321" t="s">
        <v>222</v>
      </c>
      <c r="P2672" s="324">
        <v>9599646</v>
      </c>
      <c r="Q2672" s="324">
        <v>9543421.0999999996</v>
      </c>
      <c r="R2672" s="324"/>
      <c r="S2672" s="324">
        <v>8130017.1200000001</v>
      </c>
      <c r="T2672" s="321" t="s">
        <v>60</v>
      </c>
      <c r="U2672" s="331">
        <v>5.88</v>
      </c>
      <c r="V2672" s="503">
        <v>6.0630000000000003E-2</v>
      </c>
      <c r="W2672" s="503">
        <v>0.05</v>
      </c>
      <c r="X2672" s="310">
        <v>5.8193700000000002</v>
      </c>
      <c r="Y2672" s="325">
        <v>39043</v>
      </c>
      <c r="Z2672" s="512">
        <f t="shared" si="247"/>
        <v>588</v>
      </c>
      <c r="AA2672" s="512">
        <f t="shared" si="248"/>
        <v>6.0630000000000006</v>
      </c>
      <c r="AB2672" s="512">
        <f t="shared" si="249"/>
        <v>5</v>
      </c>
      <c r="AC2672" s="512">
        <f t="shared" si="250"/>
        <v>581.93700000000001</v>
      </c>
      <c r="AD2672" s="323">
        <v>360</v>
      </c>
      <c r="AE2672" s="323">
        <v>0</v>
      </c>
      <c r="AF2672" s="323">
        <v>6</v>
      </c>
      <c r="AG2672" s="323">
        <v>114</v>
      </c>
      <c r="AH2672" s="325">
        <v>42705</v>
      </c>
      <c r="AI2672" s="323" t="s">
        <v>61</v>
      </c>
      <c r="AJ2672" s="323" t="s">
        <v>61</v>
      </c>
      <c r="AK2672" s="263"/>
      <c r="AL2672" s="328" t="s">
        <v>78</v>
      </c>
      <c r="AM2672" s="252"/>
      <c r="AN2672" s="252">
        <v>62</v>
      </c>
      <c r="AO2672" s="252"/>
      <c r="AP2672" s="252"/>
      <c r="AQ2672" s="323">
        <v>3402365</v>
      </c>
      <c r="AR2672" s="254">
        <v>1</v>
      </c>
      <c r="AS2672" s="35">
        <f t="shared" si="251"/>
        <v>7148.6300374531838</v>
      </c>
      <c r="AT2672" s="320" t="s">
        <v>10068</v>
      </c>
      <c r="AU2672" s="324">
        <v>13350000</v>
      </c>
      <c r="AV2672" s="325">
        <v>38961</v>
      </c>
      <c r="AW2672" s="488">
        <v>71.486300374531837</v>
      </c>
      <c r="AX2672" s="323">
        <v>2001</v>
      </c>
      <c r="AY2672" s="323"/>
      <c r="AZ2672" s="332">
        <v>64862</v>
      </c>
      <c r="BA2672" s="328" t="s">
        <v>226</v>
      </c>
      <c r="BB2672" s="44">
        <f t="shared" si="252"/>
        <v>10000</v>
      </c>
      <c r="BC2672" s="516">
        <v>100</v>
      </c>
      <c r="BD2672" s="330">
        <v>39234</v>
      </c>
      <c r="BE2672" s="324">
        <v>969266</v>
      </c>
      <c r="BF2672" s="324">
        <v>0</v>
      </c>
      <c r="BG2672" s="324">
        <v>969266</v>
      </c>
      <c r="BH2672" s="331">
        <v>1.3246806677178924</v>
      </c>
      <c r="BI2672" s="324">
        <v>16215.5</v>
      </c>
      <c r="BJ2672" s="272">
        <v>0.25</v>
      </c>
      <c r="BK2672" s="332"/>
      <c r="BL2672" s="274"/>
      <c r="BM2672" s="331"/>
      <c r="BN2672" s="324"/>
      <c r="BO2672" s="333"/>
      <c r="BP2672" s="324"/>
      <c r="BQ2672" s="324"/>
      <c r="BR2672" s="334" t="s">
        <v>9239</v>
      </c>
      <c r="BS2672" s="324">
        <v>64862</v>
      </c>
      <c r="BT2672" s="335">
        <v>1</v>
      </c>
      <c r="BU2672" s="325">
        <v>46347</v>
      </c>
      <c r="BV2672" s="336"/>
      <c r="BW2672" s="324"/>
      <c r="BX2672" s="335">
        <v>0</v>
      </c>
      <c r="BY2672" s="325"/>
      <c r="BZ2672" s="336"/>
      <c r="CA2672" s="324"/>
      <c r="CB2672" s="335">
        <v>0</v>
      </c>
      <c r="CC2672" s="337"/>
      <c r="CD2672" s="280">
        <v>3.6103038868185284E-3</v>
      </c>
      <c r="CE2672" s="280">
        <v>3.0079937144678695E-3</v>
      </c>
    </row>
    <row r="2673" spans="2:83">
      <c r="B2673" s="252">
        <v>63</v>
      </c>
      <c r="C2673" s="318">
        <v>23292</v>
      </c>
      <c r="D2673" s="254">
        <v>2</v>
      </c>
      <c r="E2673" s="319" t="s">
        <v>2375</v>
      </c>
      <c r="F2673" s="320" t="s">
        <v>10070</v>
      </c>
      <c r="G2673" s="320"/>
      <c r="H2673" s="320"/>
      <c r="I2673" s="320"/>
      <c r="J2673" s="319" t="s">
        <v>10071</v>
      </c>
      <c r="K2673" s="319" t="s">
        <v>230</v>
      </c>
      <c r="L2673" s="319" t="s">
        <v>229</v>
      </c>
      <c r="M2673" s="321" t="s">
        <v>200</v>
      </c>
      <c r="N2673" s="322">
        <v>89509</v>
      </c>
      <c r="O2673" s="321" t="s">
        <v>59</v>
      </c>
      <c r="P2673" s="324">
        <v>9385000</v>
      </c>
      <c r="Q2673" s="324">
        <v>9385000</v>
      </c>
      <c r="R2673" s="324"/>
      <c r="S2673" s="324">
        <v>8424998.3800000008</v>
      </c>
      <c r="T2673" s="321" t="s">
        <v>70</v>
      </c>
      <c r="U2673" s="331">
        <v>5.5739999999999998</v>
      </c>
      <c r="V2673" s="503">
        <v>0.10063</v>
      </c>
      <c r="W2673" s="503">
        <v>0.02</v>
      </c>
      <c r="X2673" s="310">
        <v>5.4733699999999992</v>
      </c>
      <c r="Y2673" s="325">
        <v>39174</v>
      </c>
      <c r="Z2673" s="512">
        <f t="shared" si="247"/>
        <v>557.4</v>
      </c>
      <c r="AA2673" s="512">
        <f t="shared" si="248"/>
        <v>10.062999999999999</v>
      </c>
      <c r="AB2673" s="512">
        <f t="shared" si="249"/>
        <v>2</v>
      </c>
      <c r="AC2673" s="512">
        <f t="shared" si="250"/>
        <v>547.33699999999988</v>
      </c>
      <c r="AD2673" s="323">
        <v>360</v>
      </c>
      <c r="AE2673" s="323">
        <v>36</v>
      </c>
      <c r="AF2673" s="323">
        <v>1</v>
      </c>
      <c r="AG2673" s="323">
        <v>119</v>
      </c>
      <c r="AH2673" s="325">
        <v>42856</v>
      </c>
      <c r="AI2673" s="323" t="s">
        <v>61</v>
      </c>
      <c r="AJ2673" s="323" t="s">
        <v>9919</v>
      </c>
      <c r="AK2673" s="263"/>
      <c r="AL2673" s="328" t="s">
        <v>98</v>
      </c>
      <c r="AM2673" s="252"/>
      <c r="AN2673" s="252">
        <v>63</v>
      </c>
      <c r="AO2673" s="252"/>
      <c r="AP2673" s="252"/>
      <c r="AQ2673" s="323">
        <v>23292</v>
      </c>
      <c r="AR2673" s="254">
        <v>2</v>
      </c>
      <c r="AS2673" s="35">
        <f t="shared" si="251"/>
        <v>7766.9902912621355</v>
      </c>
      <c r="AT2673" s="320" t="s">
        <v>10070</v>
      </c>
      <c r="AU2673" s="324">
        <v>10300000</v>
      </c>
      <c r="AV2673" s="325">
        <v>39155</v>
      </c>
      <c r="AW2673" s="488">
        <v>77.669902912621353</v>
      </c>
      <c r="AX2673" s="323">
        <v>1973</v>
      </c>
      <c r="AY2673" s="323"/>
      <c r="AZ2673" s="329">
        <v>113</v>
      </c>
      <c r="BA2673" s="328" t="s">
        <v>63</v>
      </c>
      <c r="BB2673" s="44">
        <f t="shared" si="252"/>
        <v>9381</v>
      </c>
      <c r="BC2673" s="516">
        <v>93.81</v>
      </c>
      <c r="BD2673" s="330">
        <v>39172</v>
      </c>
      <c r="BE2673" s="324">
        <v>1164282</v>
      </c>
      <c r="BF2673" s="324">
        <v>360786.46</v>
      </c>
      <c r="BG2673" s="324">
        <v>803496</v>
      </c>
      <c r="BH2673" s="331">
        <v>1.20193388188234</v>
      </c>
      <c r="BI2673" s="324">
        <v>28629.68</v>
      </c>
      <c r="BJ2673" s="272">
        <v>253.36</v>
      </c>
      <c r="BK2673" s="332" t="s">
        <v>64</v>
      </c>
      <c r="BL2673" s="333">
        <v>39141</v>
      </c>
      <c r="BM2673" s="331">
        <v>640194</v>
      </c>
      <c r="BN2673" s="324">
        <v>606818</v>
      </c>
      <c r="BO2673" s="333">
        <v>39082</v>
      </c>
      <c r="BP2673" s="324">
        <v>644623</v>
      </c>
      <c r="BQ2673" s="324">
        <v>516609</v>
      </c>
      <c r="BR2673" s="334"/>
      <c r="BS2673" s="324"/>
      <c r="BT2673" s="335"/>
      <c r="BU2673" s="325"/>
      <c r="BV2673" s="336"/>
      <c r="BW2673" s="324"/>
      <c r="BX2673" s="335"/>
      <c r="BY2673" s="325"/>
      <c r="BZ2673" s="336"/>
      <c r="CA2673" s="324"/>
      <c r="CB2673" s="335"/>
      <c r="CC2673" s="337"/>
      <c r="CD2673" s="280">
        <v>1.7730895693667655E-2</v>
      </c>
      <c r="CE2673" s="280">
        <v>2.9580609211806606E-3</v>
      </c>
    </row>
    <row r="2674" spans="2:83">
      <c r="B2674" s="252"/>
      <c r="C2674" s="318"/>
      <c r="D2674" s="254"/>
      <c r="E2674" s="319"/>
      <c r="F2674" s="320"/>
      <c r="G2674" s="320"/>
      <c r="H2674" s="320"/>
      <c r="I2674" s="320"/>
      <c r="J2674" s="319"/>
      <c r="K2674" s="319"/>
      <c r="L2674" s="319"/>
      <c r="M2674" s="321"/>
      <c r="N2674" s="322"/>
      <c r="O2674" s="321"/>
      <c r="P2674" s="324"/>
      <c r="Q2674" s="324"/>
      <c r="R2674" s="324"/>
      <c r="S2674" s="324"/>
      <c r="T2674" s="321"/>
      <c r="U2674" s="331">
        <v>0</v>
      </c>
      <c r="V2674" s="503">
        <v>0</v>
      </c>
      <c r="W2674" s="503">
        <v>0</v>
      </c>
      <c r="X2674" s="310">
        <v>0</v>
      </c>
      <c r="Y2674" s="325"/>
      <c r="Z2674" s="512">
        <f t="shared" si="247"/>
        <v>0</v>
      </c>
      <c r="AA2674" s="512">
        <f t="shared" si="248"/>
        <v>0</v>
      </c>
      <c r="AB2674" s="512">
        <f t="shared" si="249"/>
        <v>0</v>
      </c>
      <c r="AC2674" s="512">
        <f t="shared" si="250"/>
        <v>0</v>
      </c>
      <c r="AD2674" s="323"/>
      <c r="AE2674" s="323"/>
      <c r="AF2674" s="323"/>
      <c r="AG2674" s="323"/>
      <c r="AH2674" s="325"/>
      <c r="AI2674" s="323"/>
      <c r="AJ2674" s="323"/>
      <c r="AK2674" s="263"/>
      <c r="AL2674" s="328"/>
      <c r="AM2674" s="252"/>
      <c r="AN2674" s="252"/>
      <c r="AO2674" s="252"/>
      <c r="AP2674" s="252"/>
      <c r="AQ2674" s="323"/>
      <c r="AR2674" s="254"/>
      <c r="AS2674" s="35">
        <f t="shared" si="251"/>
        <v>0</v>
      </c>
      <c r="AT2674" s="320"/>
      <c r="AU2674" s="324"/>
      <c r="AV2674" s="325"/>
      <c r="AW2674" s="488">
        <v>0</v>
      </c>
      <c r="AX2674" s="323"/>
      <c r="AY2674" s="323"/>
      <c r="AZ2674" s="329"/>
      <c r="BA2674" s="328"/>
      <c r="BB2674" s="44">
        <f t="shared" si="252"/>
        <v>0</v>
      </c>
      <c r="BC2674" s="516">
        <v>0</v>
      </c>
      <c r="BD2674" s="330"/>
      <c r="BE2674" s="324"/>
      <c r="BF2674" s="324"/>
      <c r="BG2674" s="324"/>
      <c r="BH2674" s="331"/>
      <c r="BI2674" s="324"/>
      <c r="BJ2674" s="272"/>
      <c r="BK2674" s="332"/>
      <c r="BL2674" s="333"/>
      <c r="BM2674" s="331"/>
      <c r="BN2674" s="324"/>
      <c r="BO2674" s="333"/>
      <c r="BP2674" s="324"/>
      <c r="BQ2674" s="324"/>
      <c r="BR2674" s="334"/>
      <c r="BS2674" s="324"/>
      <c r="BT2674" s="335"/>
      <c r="BU2674" s="325"/>
      <c r="BV2674" s="336"/>
      <c r="BW2674" s="324"/>
      <c r="BX2674" s="335"/>
      <c r="BY2674" s="325"/>
      <c r="BZ2674" s="336"/>
      <c r="CA2674" s="324"/>
      <c r="CB2674" s="335"/>
      <c r="CC2674" s="337"/>
      <c r="CD2674" s="280"/>
      <c r="CE2674" s="280"/>
    </row>
    <row r="2675" spans="2:83">
      <c r="B2675" s="252">
        <v>64</v>
      </c>
      <c r="C2675" s="253">
        <v>3405266</v>
      </c>
      <c r="D2675" s="254">
        <v>1</v>
      </c>
      <c r="E2675" s="255" t="s">
        <v>2024</v>
      </c>
      <c r="F2675" s="256" t="s">
        <v>10072</v>
      </c>
      <c r="G2675" s="256"/>
      <c r="H2675" s="256"/>
      <c r="I2675" s="256"/>
      <c r="J2675" s="255" t="s">
        <v>364</v>
      </c>
      <c r="K2675" s="255" t="s">
        <v>10073</v>
      </c>
      <c r="L2675" s="255" t="s">
        <v>1728</v>
      </c>
      <c r="M2675" s="257" t="s">
        <v>1053</v>
      </c>
      <c r="N2675" s="258">
        <v>2903</v>
      </c>
      <c r="O2675" s="257" t="s">
        <v>351</v>
      </c>
      <c r="P2675" s="265">
        <v>9200000</v>
      </c>
      <c r="Q2675" s="265">
        <v>9200000</v>
      </c>
      <c r="R2675" s="265"/>
      <c r="S2675" s="265">
        <v>7923086.1900000004</v>
      </c>
      <c r="T2675" s="257" t="s">
        <v>70</v>
      </c>
      <c r="U2675" s="271">
        <v>5.6459999999999999</v>
      </c>
      <c r="V2675" s="503">
        <v>3.0630000000000001E-2</v>
      </c>
      <c r="W2675" s="503">
        <v>0.02</v>
      </c>
      <c r="X2675" s="310">
        <v>5.6153700000000004</v>
      </c>
      <c r="Y2675" s="261">
        <v>39156</v>
      </c>
      <c r="Z2675" s="512">
        <f t="shared" si="247"/>
        <v>564.6</v>
      </c>
      <c r="AA2675" s="512">
        <f t="shared" si="248"/>
        <v>3.0630000000000002</v>
      </c>
      <c r="AB2675" s="512">
        <f t="shared" si="249"/>
        <v>2</v>
      </c>
      <c r="AC2675" s="512">
        <f t="shared" si="250"/>
        <v>561.53700000000003</v>
      </c>
      <c r="AD2675" s="259">
        <v>360</v>
      </c>
      <c r="AE2675" s="259">
        <v>12</v>
      </c>
      <c r="AF2675" s="259">
        <v>2</v>
      </c>
      <c r="AG2675" s="259">
        <v>118</v>
      </c>
      <c r="AH2675" s="261">
        <v>42826</v>
      </c>
      <c r="AI2675" s="259" t="s">
        <v>61</v>
      </c>
      <c r="AJ2675" s="259" t="s">
        <v>61</v>
      </c>
      <c r="AK2675" s="263"/>
      <c r="AL2675" s="264" t="s">
        <v>98</v>
      </c>
      <c r="AM2675" s="252"/>
      <c r="AN2675" s="252">
        <v>64</v>
      </c>
      <c r="AO2675" s="252"/>
      <c r="AP2675" s="252"/>
      <c r="AQ2675" s="259">
        <v>3405266</v>
      </c>
      <c r="AR2675" s="254">
        <v>1</v>
      </c>
      <c r="AS2675" s="35">
        <f t="shared" si="251"/>
        <v>8363.6363636363621</v>
      </c>
      <c r="AT2675" s="256" t="s">
        <v>10072</v>
      </c>
      <c r="AU2675" s="265">
        <v>11000000</v>
      </c>
      <c r="AV2675" s="261">
        <v>39120</v>
      </c>
      <c r="AW2675" s="486">
        <v>83.636363636363626</v>
      </c>
      <c r="AX2675" s="259" t="s">
        <v>364</v>
      </c>
      <c r="AY2675" s="259" t="s">
        <v>364</v>
      </c>
      <c r="AZ2675" s="267">
        <v>61560</v>
      </c>
      <c r="BA2675" s="264" t="s">
        <v>226</v>
      </c>
      <c r="BB2675" s="44">
        <f t="shared" si="252"/>
        <v>8440.5458089668609</v>
      </c>
      <c r="BC2675" s="514">
        <v>84.405458089668613</v>
      </c>
      <c r="BD2675" s="269">
        <v>39139</v>
      </c>
      <c r="BE2675" s="270">
        <v>1320622</v>
      </c>
      <c r="BF2675" s="270">
        <v>456619</v>
      </c>
      <c r="BG2675" s="270">
        <v>864204</v>
      </c>
      <c r="BH2675" s="271">
        <v>1.2523337131828114</v>
      </c>
      <c r="BI2675" s="270">
        <v>15339</v>
      </c>
      <c r="BJ2675" s="272">
        <v>0.24917153996101365</v>
      </c>
      <c r="BK2675" s="273" t="s">
        <v>276</v>
      </c>
      <c r="BL2675" s="274">
        <v>39082</v>
      </c>
      <c r="BM2675" s="271">
        <v>328074</v>
      </c>
      <c r="BN2675" s="270">
        <v>317882</v>
      </c>
      <c r="BO2675" s="274">
        <v>38717</v>
      </c>
      <c r="BP2675" s="270">
        <v>314719</v>
      </c>
      <c r="BQ2675" s="270">
        <v>314719</v>
      </c>
      <c r="BR2675" s="275"/>
      <c r="BS2675" s="270"/>
      <c r="BT2675" s="276">
        <v>0</v>
      </c>
      <c r="BU2675" s="261"/>
      <c r="BV2675" s="277"/>
      <c r="BW2675" s="270"/>
      <c r="BX2675" s="276">
        <v>0</v>
      </c>
      <c r="BY2675" s="261"/>
      <c r="BZ2675" s="277"/>
      <c r="CA2675" s="270"/>
      <c r="CB2675" s="276">
        <v>0</v>
      </c>
      <c r="CC2675" s="279"/>
      <c r="CD2675" s="280">
        <v>3.4803866884518448E-3</v>
      </c>
      <c r="CE2675" s="280">
        <v>2.8997507165542972E-3</v>
      </c>
    </row>
    <row r="2676" spans="2:83">
      <c r="B2676" s="297">
        <v>64.099999999999994</v>
      </c>
      <c r="C2676" s="285">
        <v>3405266</v>
      </c>
      <c r="D2676" s="286">
        <v>1</v>
      </c>
      <c r="E2676" s="287" t="s">
        <v>2024</v>
      </c>
      <c r="F2676" s="288" t="s">
        <v>10074</v>
      </c>
      <c r="G2676" s="288"/>
      <c r="H2676" s="288"/>
      <c r="I2676" s="288"/>
      <c r="J2676" s="287" t="s">
        <v>10075</v>
      </c>
      <c r="K2676" s="287" t="s">
        <v>10073</v>
      </c>
      <c r="L2676" s="287" t="s">
        <v>1728</v>
      </c>
      <c r="M2676" s="289" t="s">
        <v>1053</v>
      </c>
      <c r="N2676" s="290">
        <v>2903</v>
      </c>
      <c r="O2676" s="289" t="s">
        <v>351</v>
      </c>
      <c r="P2676" s="292">
        <v>2934500</v>
      </c>
      <c r="Q2676" s="292">
        <v>2934500</v>
      </c>
      <c r="R2676" s="292"/>
      <c r="S2676" s="292">
        <v>2527206.13</v>
      </c>
      <c r="T2676" s="289"/>
      <c r="U2676" s="301">
        <v>0</v>
      </c>
      <c r="V2676" s="504">
        <v>0</v>
      </c>
      <c r="W2676" s="504">
        <v>0</v>
      </c>
      <c r="X2676" s="311">
        <v>0</v>
      </c>
      <c r="Y2676" s="293"/>
      <c r="Z2676" s="512">
        <f t="shared" si="247"/>
        <v>0</v>
      </c>
      <c r="AA2676" s="512">
        <f t="shared" si="248"/>
        <v>0</v>
      </c>
      <c r="AB2676" s="512">
        <f t="shared" si="249"/>
        <v>0</v>
      </c>
      <c r="AC2676" s="512">
        <f t="shared" si="250"/>
        <v>0</v>
      </c>
      <c r="AD2676" s="291"/>
      <c r="AE2676" s="291"/>
      <c r="AF2676" s="291"/>
      <c r="AG2676" s="291"/>
      <c r="AH2676" s="293"/>
      <c r="AI2676" s="291"/>
      <c r="AJ2676" s="291"/>
      <c r="AK2676" s="295"/>
      <c r="AL2676" s="296"/>
      <c r="AM2676" s="314"/>
      <c r="AN2676" s="297">
        <v>64.099999999999994</v>
      </c>
      <c r="AO2676" s="297"/>
      <c r="AP2676" s="297"/>
      <c r="AQ2676" s="291">
        <v>3405266</v>
      </c>
      <c r="AR2676" s="286">
        <v>1</v>
      </c>
      <c r="AS2676" s="35">
        <f t="shared" si="251"/>
        <v>0</v>
      </c>
      <c r="AT2676" s="288" t="s">
        <v>10074</v>
      </c>
      <c r="AU2676" s="292">
        <v>3700000</v>
      </c>
      <c r="AV2676" s="293">
        <v>39120</v>
      </c>
      <c r="AW2676" s="487">
        <v>0</v>
      </c>
      <c r="AX2676" s="291">
        <v>1875</v>
      </c>
      <c r="AY2676" s="291">
        <v>2006</v>
      </c>
      <c r="AZ2676" s="298">
        <v>13760</v>
      </c>
      <c r="BA2676" s="296" t="s">
        <v>226</v>
      </c>
      <c r="BB2676" s="44">
        <f t="shared" si="252"/>
        <v>10000</v>
      </c>
      <c r="BC2676" s="515">
        <v>100</v>
      </c>
      <c r="BD2676" s="300">
        <v>39139</v>
      </c>
      <c r="BE2676" s="292"/>
      <c r="BF2676" s="292"/>
      <c r="BG2676" s="292"/>
      <c r="BH2676" s="301"/>
      <c r="BI2676" s="292"/>
      <c r="BJ2676" s="302"/>
      <c r="BK2676" s="303"/>
      <c r="BL2676" s="304"/>
      <c r="BM2676" s="301"/>
      <c r="BN2676" s="292"/>
      <c r="BO2676" s="304"/>
      <c r="BP2676" s="292"/>
      <c r="BQ2676" s="292"/>
      <c r="BR2676" s="305" t="s">
        <v>10076</v>
      </c>
      <c r="BS2676" s="292">
        <v>7870</v>
      </c>
      <c r="BT2676" s="306">
        <v>0.57194767441860461</v>
      </c>
      <c r="BU2676" s="293">
        <v>42674</v>
      </c>
      <c r="BV2676" s="307" t="s">
        <v>10077</v>
      </c>
      <c r="BW2676" s="292">
        <v>5890</v>
      </c>
      <c r="BX2676" s="306">
        <v>0.42805232558139533</v>
      </c>
      <c r="BY2676" s="293">
        <v>42674</v>
      </c>
      <c r="BZ2676" s="307"/>
      <c r="CA2676" s="292"/>
      <c r="CB2676" s="306">
        <v>0</v>
      </c>
      <c r="CC2676" s="308"/>
      <c r="CD2676" s="309">
        <v>1.1101298627458629E-3</v>
      </c>
      <c r="CE2676" s="309">
        <v>9.2492592149223749E-4</v>
      </c>
    </row>
    <row r="2677" spans="2:83">
      <c r="B2677" s="297">
        <v>64.2</v>
      </c>
      <c r="C2677" s="285">
        <v>3405266</v>
      </c>
      <c r="D2677" s="286">
        <v>1</v>
      </c>
      <c r="E2677" s="287" t="s">
        <v>2024</v>
      </c>
      <c r="F2677" s="288" t="s">
        <v>10078</v>
      </c>
      <c r="G2677" s="288"/>
      <c r="H2677" s="288"/>
      <c r="I2677" s="288"/>
      <c r="J2677" s="287" t="s">
        <v>10079</v>
      </c>
      <c r="K2677" s="287" t="s">
        <v>10073</v>
      </c>
      <c r="L2677" s="287" t="s">
        <v>1728</v>
      </c>
      <c r="M2677" s="289" t="s">
        <v>1053</v>
      </c>
      <c r="N2677" s="290">
        <v>2903</v>
      </c>
      <c r="O2677" s="289" t="s">
        <v>351</v>
      </c>
      <c r="P2677" s="292">
        <v>2538000</v>
      </c>
      <c r="Q2677" s="292">
        <v>2538000</v>
      </c>
      <c r="R2677" s="292"/>
      <c r="S2677" s="292">
        <v>2185738.34</v>
      </c>
      <c r="T2677" s="289"/>
      <c r="U2677" s="301">
        <v>0</v>
      </c>
      <c r="V2677" s="504">
        <v>0</v>
      </c>
      <c r="W2677" s="504">
        <v>0</v>
      </c>
      <c r="X2677" s="311">
        <v>0</v>
      </c>
      <c r="Y2677" s="293"/>
      <c r="Z2677" s="512">
        <f t="shared" si="247"/>
        <v>0</v>
      </c>
      <c r="AA2677" s="512">
        <f t="shared" si="248"/>
        <v>0</v>
      </c>
      <c r="AB2677" s="512">
        <f t="shared" si="249"/>
        <v>0</v>
      </c>
      <c r="AC2677" s="512">
        <f t="shared" si="250"/>
        <v>0</v>
      </c>
      <c r="AD2677" s="291"/>
      <c r="AE2677" s="291"/>
      <c r="AF2677" s="291"/>
      <c r="AG2677" s="291"/>
      <c r="AH2677" s="293"/>
      <c r="AI2677" s="291"/>
      <c r="AJ2677" s="291"/>
      <c r="AK2677" s="295"/>
      <c r="AL2677" s="296"/>
      <c r="AM2677" s="314"/>
      <c r="AN2677" s="297">
        <v>64.2</v>
      </c>
      <c r="AO2677" s="297"/>
      <c r="AP2677" s="297"/>
      <c r="AQ2677" s="291">
        <v>3405266</v>
      </c>
      <c r="AR2677" s="286">
        <v>1</v>
      </c>
      <c r="AS2677" s="35">
        <f t="shared" si="251"/>
        <v>0</v>
      </c>
      <c r="AT2677" s="288" t="s">
        <v>10078</v>
      </c>
      <c r="AU2677" s="292">
        <v>3000000</v>
      </c>
      <c r="AV2677" s="293">
        <v>39120</v>
      </c>
      <c r="AW2677" s="487">
        <v>0</v>
      </c>
      <c r="AX2677" s="291">
        <v>1895</v>
      </c>
      <c r="AY2677" s="291">
        <v>1990</v>
      </c>
      <c r="AZ2677" s="298">
        <v>24000</v>
      </c>
      <c r="BA2677" s="296" t="s">
        <v>226</v>
      </c>
      <c r="BB2677" s="44">
        <f t="shared" si="252"/>
        <v>6000</v>
      </c>
      <c r="BC2677" s="515">
        <v>60</v>
      </c>
      <c r="BD2677" s="300">
        <v>39139</v>
      </c>
      <c r="BE2677" s="292"/>
      <c r="BF2677" s="292"/>
      <c r="BG2677" s="292"/>
      <c r="BH2677" s="301"/>
      <c r="BI2677" s="292"/>
      <c r="BJ2677" s="302"/>
      <c r="BK2677" s="303"/>
      <c r="BL2677" s="304"/>
      <c r="BM2677" s="301"/>
      <c r="BN2677" s="292"/>
      <c r="BO2677" s="304"/>
      <c r="BP2677" s="292"/>
      <c r="BQ2677" s="292"/>
      <c r="BR2677" s="305" t="s">
        <v>10080</v>
      </c>
      <c r="BS2677" s="292">
        <v>9600</v>
      </c>
      <c r="BT2677" s="306">
        <v>0.4</v>
      </c>
      <c r="BU2677" s="293">
        <v>40178</v>
      </c>
      <c r="BV2677" s="307" t="s">
        <v>10081</v>
      </c>
      <c r="BW2677" s="292">
        <v>4800</v>
      </c>
      <c r="BX2677" s="306">
        <v>0.2</v>
      </c>
      <c r="BY2677" s="293">
        <v>39813</v>
      </c>
      <c r="BZ2677" s="307"/>
      <c r="CA2677" s="292"/>
      <c r="CB2677" s="306">
        <v>0</v>
      </c>
      <c r="CC2677" s="308"/>
      <c r="CD2677" s="309">
        <v>9.601327625316068E-4</v>
      </c>
      <c r="CE2677" s="309">
        <v>7.9995296941465287E-4</v>
      </c>
    </row>
    <row r="2678" spans="2:83">
      <c r="B2678" s="297">
        <v>64.3</v>
      </c>
      <c r="C2678" s="285">
        <v>3405266</v>
      </c>
      <c r="D2678" s="286">
        <v>1</v>
      </c>
      <c r="E2678" s="287" t="s">
        <v>2024</v>
      </c>
      <c r="F2678" s="288" t="s">
        <v>10082</v>
      </c>
      <c r="G2678" s="288"/>
      <c r="H2678" s="288"/>
      <c r="I2678" s="288"/>
      <c r="J2678" s="287" t="s">
        <v>10083</v>
      </c>
      <c r="K2678" s="287" t="s">
        <v>10073</v>
      </c>
      <c r="L2678" s="287" t="s">
        <v>1728</v>
      </c>
      <c r="M2678" s="289" t="s">
        <v>1053</v>
      </c>
      <c r="N2678" s="290">
        <v>2903</v>
      </c>
      <c r="O2678" s="289" t="s">
        <v>351</v>
      </c>
      <c r="P2678" s="292">
        <v>1903500</v>
      </c>
      <c r="Q2678" s="292">
        <v>1903500</v>
      </c>
      <c r="R2678" s="292"/>
      <c r="S2678" s="292">
        <v>1639303.76</v>
      </c>
      <c r="T2678" s="289"/>
      <c r="U2678" s="301">
        <v>0</v>
      </c>
      <c r="V2678" s="504">
        <v>0</v>
      </c>
      <c r="W2678" s="504">
        <v>0</v>
      </c>
      <c r="X2678" s="311">
        <v>0</v>
      </c>
      <c r="Y2678" s="293"/>
      <c r="Z2678" s="512">
        <f t="shared" si="247"/>
        <v>0</v>
      </c>
      <c r="AA2678" s="512">
        <f t="shared" si="248"/>
        <v>0</v>
      </c>
      <c r="AB2678" s="512">
        <f t="shared" si="249"/>
        <v>0</v>
      </c>
      <c r="AC2678" s="512">
        <f t="shared" si="250"/>
        <v>0</v>
      </c>
      <c r="AD2678" s="291"/>
      <c r="AE2678" s="291"/>
      <c r="AF2678" s="291"/>
      <c r="AG2678" s="291"/>
      <c r="AH2678" s="293"/>
      <c r="AI2678" s="291"/>
      <c r="AJ2678" s="291"/>
      <c r="AK2678" s="295"/>
      <c r="AL2678" s="296"/>
      <c r="AM2678" s="314"/>
      <c r="AN2678" s="297">
        <v>64.3</v>
      </c>
      <c r="AO2678" s="297"/>
      <c r="AP2678" s="297"/>
      <c r="AQ2678" s="291">
        <v>3405266</v>
      </c>
      <c r="AR2678" s="286">
        <v>1</v>
      </c>
      <c r="AS2678" s="35">
        <f t="shared" si="251"/>
        <v>0</v>
      </c>
      <c r="AT2678" s="288" t="s">
        <v>10082</v>
      </c>
      <c r="AU2678" s="292">
        <v>2400000</v>
      </c>
      <c r="AV2678" s="293">
        <v>39120</v>
      </c>
      <c r="AW2678" s="487">
        <v>0</v>
      </c>
      <c r="AX2678" s="291">
        <v>1875</v>
      </c>
      <c r="AY2678" s="291">
        <v>2003</v>
      </c>
      <c r="AZ2678" s="298">
        <v>13500</v>
      </c>
      <c r="BA2678" s="296" t="s">
        <v>226</v>
      </c>
      <c r="BB2678" s="44">
        <f t="shared" si="252"/>
        <v>10000</v>
      </c>
      <c r="BC2678" s="515">
        <v>100</v>
      </c>
      <c r="BD2678" s="300">
        <v>39139</v>
      </c>
      <c r="BE2678" s="292"/>
      <c r="BF2678" s="292"/>
      <c r="BG2678" s="292"/>
      <c r="BH2678" s="301"/>
      <c r="BI2678" s="292"/>
      <c r="BJ2678" s="302"/>
      <c r="BK2678" s="303"/>
      <c r="BL2678" s="304"/>
      <c r="BM2678" s="301"/>
      <c r="BN2678" s="292"/>
      <c r="BO2678" s="304"/>
      <c r="BP2678" s="292"/>
      <c r="BQ2678" s="292"/>
      <c r="BR2678" s="305" t="s">
        <v>10084</v>
      </c>
      <c r="BS2678" s="292">
        <v>2700</v>
      </c>
      <c r="BT2678" s="306">
        <v>0.2</v>
      </c>
      <c r="BU2678" s="293">
        <v>40967</v>
      </c>
      <c r="BV2678" s="305" t="s">
        <v>10085</v>
      </c>
      <c r="BW2678" s="292">
        <v>2700</v>
      </c>
      <c r="BX2678" s="306">
        <v>0.2</v>
      </c>
      <c r="BY2678" s="293">
        <v>40147</v>
      </c>
      <c r="BZ2678" s="307" t="s">
        <v>10086</v>
      </c>
      <c r="CA2678" s="292">
        <v>2700</v>
      </c>
      <c r="CB2678" s="306">
        <v>0.2</v>
      </c>
      <c r="CC2678" s="308">
        <v>39813</v>
      </c>
      <c r="CD2678" s="309">
        <v>7.2009957189870513E-4</v>
      </c>
      <c r="CE2678" s="309">
        <v>5.9996472706098968E-4</v>
      </c>
    </row>
    <row r="2679" spans="2:83">
      <c r="B2679" s="297">
        <v>64.400000000000006</v>
      </c>
      <c r="C2679" s="285">
        <v>3405266</v>
      </c>
      <c r="D2679" s="286">
        <v>1</v>
      </c>
      <c r="E2679" s="287" t="s">
        <v>2024</v>
      </c>
      <c r="F2679" s="288" t="s">
        <v>10087</v>
      </c>
      <c r="G2679" s="288"/>
      <c r="H2679" s="288"/>
      <c r="I2679" s="288"/>
      <c r="J2679" s="287" t="s">
        <v>10088</v>
      </c>
      <c r="K2679" s="287" t="s">
        <v>1728</v>
      </c>
      <c r="L2679" s="287" t="s">
        <v>1728</v>
      </c>
      <c r="M2679" s="289" t="s">
        <v>1053</v>
      </c>
      <c r="N2679" s="290">
        <v>2903</v>
      </c>
      <c r="O2679" s="289" t="s">
        <v>351</v>
      </c>
      <c r="P2679" s="292">
        <v>1824000</v>
      </c>
      <c r="Q2679" s="292">
        <v>1824000</v>
      </c>
      <c r="R2679" s="292"/>
      <c r="S2679" s="292">
        <v>1570837.96</v>
      </c>
      <c r="T2679" s="289"/>
      <c r="U2679" s="301">
        <v>0</v>
      </c>
      <c r="V2679" s="504">
        <v>0</v>
      </c>
      <c r="W2679" s="504">
        <v>0</v>
      </c>
      <c r="X2679" s="311">
        <v>0</v>
      </c>
      <c r="Y2679" s="293"/>
      <c r="Z2679" s="512">
        <f t="shared" si="247"/>
        <v>0</v>
      </c>
      <c r="AA2679" s="512">
        <f t="shared" si="248"/>
        <v>0</v>
      </c>
      <c r="AB2679" s="512">
        <f t="shared" si="249"/>
        <v>0</v>
      </c>
      <c r="AC2679" s="512">
        <f t="shared" si="250"/>
        <v>0</v>
      </c>
      <c r="AD2679" s="291"/>
      <c r="AE2679" s="291"/>
      <c r="AF2679" s="291"/>
      <c r="AG2679" s="291"/>
      <c r="AH2679" s="293"/>
      <c r="AI2679" s="291"/>
      <c r="AJ2679" s="291"/>
      <c r="AK2679" s="295"/>
      <c r="AL2679" s="296"/>
      <c r="AM2679" s="314"/>
      <c r="AN2679" s="297">
        <v>64.400000000000006</v>
      </c>
      <c r="AO2679" s="297"/>
      <c r="AP2679" s="297"/>
      <c r="AQ2679" s="291">
        <v>3405266</v>
      </c>
      <c r="AR2679" s="286">
        <v>1</v>
      </c>
      <c r="AS2679" s="35">
        <f t="shared" si="251"/>
        <v>0</v>
      </c>
      <c r="AT2679" s="288" t="s">
        <v>10087</v>
      </c>
      <c r="AU2679" s="292">
        <v>1900000</v>
      </c>
      <c r="AV2679" s="293">
        <v>39120</v>
      </c>
      <c r="AW2679" s="487">
        <v>0</v>
      </c>
      <c r="AX2679" s="291">
        <v>1890</v>
      </c>
      <c r="AY2679" s="291"/>
      <c r="AZ2679" s="298">
        <v>10300</v>
      </c>
      <c r="BA2679" s="296" t="s">
        <v>226</v>
      </c>
      <c r="BB2679" s="44">
        <f t="shared" si="252"/>
        <v>10000</v>
      </c>
      <c r="BC2679" s="515">
        <v>100</v>
      </c>
      <c r="BD2679" s="300">
        <v>39139</v>
      </c>
      <c r="BE2679" s="292"/>
      <c r="BF2679" s="292"/>
      <c r="BG2679" s="292"/>
      <c r="BH2679" s="301"/>
      <c r="BI2679" s="292"/>
      <c r="BJ2679" s="302"/>
      <c r="BK2679" s="303"/>
      <c r="BL2679" s="304"/>
      <c r="BM2679" s="301"/>
      <c r="BN2679" s="292"/>
      <c r="BO2679" s="304"/>
      <c r="BP2679" s="292"/>
      <c r="BQ2679" s="292"/>
      <c r="BR2679" s="305" t="s">
        <v>10089</v>
      </c>
      <c r="BS2679" s="292">
        <v>4400</v>
      </c>
      <c r="BT2679" s="306">
        <v>0.42718446601941745</v>
      </c>
      <c r="BU2679" s="293">
        <v>40209</v>
      </c>
      <c r="BV2679" s="305" t="s">
        <v>10090</v>
      </c>
      <c r="BW2679" s="292">
        <v>2600</v>
      </c>
      <c r="BX2679" s="306">
        <v>0.25242718446601942</v>
      </c>
      <c r="BY2679" s="293">
        <v>41060</v>
      </c>
      <c r="BZ2679" s="307" t="s">
        <v>10091</v>
      </c>
      <c r="CA2679" s="292">
        <v>2200</v>
      </c>
      <c r="CB2679" s="306">
        <v>0.21359223300970873</v>
      </c>
      <c r="CC2679" s="308">
        <v>39478</v>
      </c>
      <c r="CD2679" s="309">
        <v>6.9002449127567012E-4</v>
      </c>
      <c r="CE2679" s="309">
        <v>5.7490709858641718E-4</v>
      </c>
    </row>
    <row r="2680" spans="2:83">
      <c r="B2680" s="297"/>
      <c r="C2680" s="358"/>
      <c r="D2680" s="297"/>
      <c r="E2680" s="295"/>
      <c r="F2680" s="295"/>
      <c r="G2680" s="295"/>
      <c r="H2680" s="295"/>
      <c r="I2680" s="295"/>
      <c r="J2680" s="295"/>
      <c r="K2680" s="295"/>
      <c r="L2680" s="295"/>
      <c r="M2680" s="297"/>
      <c r="N2680" s="297"/>
      <c r="O2680" s="297"/>
      <c r="P2680" s="299"/>
      <c r="Q2680" s="299"/>
      <c r="R2680" s="299"/>
      <c r="S2680" s="299"/>
      <c r="T2680" s="297"/>
      <c r="U2680" s="311">
        <v>0</v>
      </c>
      <c r="V2680" s="504">
        <v>0</v>
      </c>
      <c r="W2680" s="504">
        <v>0</v>
      </c>
      <c r="X2680" s="311">
        <v>0</v>
      </c>
      <c r="Y2680" s="297"/>
      <c r="Z2680" s="512">
        <f t="shared" si="247"/>
        <v>0</v>
      </c>
      <c r="AA2680" s="512">
        <f t="shared" si="248"/>
        <v>0</v>
      </c>
      <c r="AB2680" s="512">
        <f t="shared" si="249"/>
        <v>0</v>
      </c>
      <c r="AC2680" s="512">
        <f t="shared" si="250"/>
        <v>0</v>
      </c>
      <c r="AD2680" s="297"/>
      <c r="AE2680" s="297"/>
      <c r="AF2680" s="297"/>
      <c r="AG2680" s="297"/>
      <c r="AH2680" s="297"/>
      <c r="AI2680" s="297"/>
      <c r="AJ2680" s="297"/>
      <c r="AK2680" s="295"/>
      <c r="AL2680" s="297"/>
      <c r="AM2680" s="314"/>
      <c r="AN2680" s="297"/>
      <c r="AO2680" s="297"/>
      <c r="AP2680" s="297"/>
      <c r="AQ2680" s="297"/>
      <c r="AR2680" s="297"/>
      <c r="AS2680" s="35">
        <f t="shared" si="251"/>
        <v>0</v>
      </c>
      <c r="AT2680" s="295"/>
      <c r="AU2680" s="299"/>
      <c r="AV2680" s="297"/>
      <c r="AW2680" s="311">
        <v>0</v>
      </c>
      <c r="AX2680" s="297"/>
      <c r="AY2680" s="297"/>
      <c r="AZ2680" s="297"/>
      <c r="BA2680" s="297"/>
      <c r="BB2680" s="44">
        <f t="shared" si="252"/>
        <v>0</v>
      </c>
      <c r="BC2680" s="311">
        <v>0</v>
      </c>
      <c r="BD2680" s="297"/>
      <c r="BE2680" s="299"/>
      <c r="BF2680" s="299"/>
      <c r="BG2680" s="299"/>
      <c r="BH2680" s="311"/>
      <c r="BI2680" s="299"/>
      <c r="BJ2680" s="359"/>
      <c r="BK2680" s="297"/>
      <c r="BL2680" s="297"/>
      <c r="BM2680" s="311"/>
      <c r="BN2680" s="299"/>
      <c r="BO2680" s="297"/>
      <c r="BP2680" s="299"/>
      <c r="BQ2680" s="299"/>
      <c r="BR2680" s="295"/>
      <c r="BS2680" s="299"/>
      <c r="BT2680" s="297"/>
      <c r="BU2680" s="297"/>
      <c r="BV2680" s="295"/>
      <c r="BW2680" s="299"/>
      <c r="BX2680" s="297"/>
      <c r="BY2680" s="297"/>
      <c r="BZ2680" s="295"/>
      <c r="CA2680" s="299"/>
      <c r="CB2680" s="297"/>
      <c r="CC2680" s="297"/>
      <c r="CD2680" s="297"/>
      <c r="CE2680" s="297"/>
    </row>
    <row r="2681" spans="2:83">
      <c r="B2681" s="252">
        <v>65</v>
      </c>
      <c r="C2681" s="318">
        <v>3405404</v>
      </c>
      <c r="D2681" s="254">
        <v>1</v>
      </c>
      <c r="E2681" s="319" t="s">
        <v>2024</v>
      </c>
      <c r="F2681" s="320" t="s">
        <v>10092</v>
      </c>
      <c r="G2681" s="320"/>
      <c r="H2681" s="320"/>
      <c r="I2681" s="320"/>
      <c r="J2681" s="319" t="s">
        <v>10093</v>
      </c>
      <c r="K2681" s="319" t="s">
        <v>529</v>
      </c>
      <c r="L2681" s="319" t="s">
        <v>2855</v>
      </c>
      <c r="M2681" s="321" t="s">
        <v>69</v>
      </c>
      <c r="N2681" s="322">
        <v>31909</v>
      </c>
      <c r="O2681" s="321" t="s">
        <v>222</v>
      </c>
      <c r="P2681" s="324">
        <v>9000000</v>
      </c>
      <c r="Q2681" s="324">
        <v>8983010.5099999998</v>
      </c>
      <c r="R2681" s="324"/>
      <c r="S2681" s="324">
        <v>7617273.46</v>
      </c>
      <c r="T2681" s="321" t="s">
        <v>60</v>
      </c>
      <c r="U2681" s="331">
        <v>5.859</v>
      </c>
      <c r="V2681" s="503">
        <v>3.0630000000000001E-2</v>
      </c>
      <c r="W2681" s="503">
        <v>0.02</v>
      </c>
      <c r="X2681" s="310">
        <v>5.8283700000000005</v>
      </c>
      <c r="Y2681" s="325">
        <v>39161</v>
      </c>
      <c r="Z2681" s="512">
        <f t="shared" si="247"/>
        <v>585.9</v>
      </c>
      <c r="AA2681" s="512">
        <f t="shared" si="248"/>
        <v>3.0630000000000002</v>
      </c>
      <c r="AB2681" s="512">
        <f t="shared" si="249"/>
        <v>2</v>
      </c>
      <c r="AC2681" s="512">
        <f t="shared" si="250"/>
        <v>582.8370000000001</v>
      </c>
      <c r="AD2681" s="323">
        <v>360</v>
      </c>
      <c r="AE2681" s="323">
        <v>0</v>
      </c>
      <c r="AF2681" s="323">
        <v>2</v>
      </c>
      <c r="AG2681" s="323">
        <v>118</v>
      </c>
      <c r="AH2681" s="325">
        <v>42826</v>
      </c>
      <c r="AI2681" s="323" t="s">
        <v>61</v>
      </c>
      <c r="AJ2681" s="323" t="s">
        <v>61</v>
      </c>
      <c r="AK2681" s="263"/>
      <c r="AL2681" s="328" t="s">
        <v>78</v>
      </c>
      <c r="AM2681" s="252"/>
      <c r="AN2681" s="252">
        <v>65</v>
      </c>
      <c r="AO2681" s="252"/>
      <c r="AP2681" s="252"/>
      <c r="AQ2681" s="323">
        <v>3405404</v>
      </c>
      <c r="AR2681" s="254">
        <v>1</v>
      </c>
      <c r="AS2681" s="35">
        <f t="shared" si="251"/>
        <v>6805.3109924242417</v>
      </c>
      <c r="AT2681" s="320" t="s">
        <v>10092</v>
      </c>
      <c r="AU2681" s="324">
        <v>13200000</v>
      </c>
      <c r="AV2681" s="325">
        <v>39108</v>
      </c>
      <c r="AW2681" s="488">
        <v>68.05310992424242</v>
      </c>
      <c r="AX2681" s="323">
        <v>1999</v>
      </c>
      <c r="AY2681" s="323">
        <v>2006</v>
      </c>
      <c r="AZ2681" s="329">
        <v>85819</v>
      </c>
      <c r="BA2681" s="328" t="s">
        <v>226</v>
      </c>
      <c r="BB2681" s="44">
        <f t="shared" si="252"/>
        <v>10000</v>
      </c>
      <c r="BC2681" s="516">
        <v>100</v>
      </c>
      <c r="BD2681" s="330">
        <v>39133</v>
      </c>
      <c r="BE2681" s="324">
        <v>1157661.1100000001</v>
      </c>
      <c r="BF2681" s="324">
        <v>282848.43</v>
      </c>
      <c r="BG2681" s="324">
        <v>874812.67</v>
      </c>
      <c r="BH2681" s="331">
        <v>1.2811300953592342</v>
      </c>
      <c r="BI2681" s="324">
        <v>15447.42</v>
      </c>
      <c r="BJ2681" s="272">
        <v>0.18</v>
      </c>
      <c r="BK2681" s="332" t="s">
        <v>276</v>
      </c>
      <c r="BL2681" s="333">
        <v>39082</v>
      </c>
      <c r="BM2681" s="331">
        <v>979359.64</v>
      </c>
      <c r="BN2681" s="324">
        <v>907432.81</v>
      </c>
      <c r="BO2681" s="333">
        <v>38717</v>
      </c>
      <c r="BP2681" s="324">
        <v>949369.87</v>
      </c>
      <c r="BQ2681" s="324">
        <v>947354.55</v>
      </c>
      <c r="BR2681" s="334" t="s">
        <v>10094</v>
      </c>
      <c r="BS2681" s="324">
        <v>60522</v>
      </c>
      <c r="BT2681" s="335">
        <v>0.70522844591524003</v>
      </c>
      <c r="BU2681" s="325">
        <v>43800</v>
      </c>
      <c r="BV2681" s="336" t="s">
        <v>10095</v>
      </c>
      <c r="BW2681" s="324">
        <v>3500</v>
      </c>
      <c r="BX2681" s="335">
        <v>4.07835094792528E-2</v>
      </c>
      <c r="BY2681" s="325">
        <v>40512</v>
      </c>
      <c r="BZ2681" s="336" t="s">
        <v>10096</v>
      </c>
      <c r="CA2681" s="324">
        <v>2450</v>
      </c>
      <c r="CB2681" s="335">
        <v>2.8548456635477001E-2</v>
      </c>
      <c r="CC2681" s="337">
        <v>39355</v>
      </c>
      <c r="CD2681" s="280">
        <v>3.3982989349159803E-3</v>
      </c>
      <c r="CE2681" s="280">
        <v>2.8313577351290523E-3</v>
      </c>
    </row>
    <row r="2682" spans="2:83">
      <c r="B2682" s="252">
        <v>66</v>
      </c>
      <c r="C2682" s="253">
        <v>49802</v>
      </c>
      <c r="D2682" s="376">
        <v>1</v>
      </c>
      <c r="E2682" s="319" t="s">
        <v>2047</v>
      </c>
      <c r="F2682" s="282" t="s">
        <v>10097</v>
      </c>
      <c r="G2682" s="282"/>
      <c r="H2682" s="282"/>
      <c r="I2682" s="282"/>
      <c r="J2682" s="319" t="s">
        <v>10098</v>
      </c>
      <c r="K2682" s="319" t="s">
        <v>1910</v>
      </c>
      <c r="L2682" s="319" t="s">
        <v>582</v>
      </c>
      <c r="M2682" s="321" t="s">
        <v>132</v>
      </c>
      <c r="N2682" s="322" t="s">
        <v>10099</v>
      </c>
      <c r="O2682" s="321" t="s">
        <v>222</v>
      </c>
      <c r="P2682" s="324">
        <v>8920000</v>
      </c>
      <c r="Q2682" s="324">
        <v>8912359.3800000008</v>
      </c>
      <c r="R2682" s="324"/>
      <c r="S2682" s="324">
        <v>7554766.2199999997</v>
      </c>
      <c r="T2682" s="321" t="s">
        <v>60</v>
      </c>
      <c r="U2682" s="331">
        <v>5.8739999999999997</v>
      </c>
      <c r="V2682" s="503">
        <v>3.0630000000000001E-2</v>
      </c>
      <c r="W2682" s="503">
        <v>0.01</v>
      </c>
      <c r="X2682" s="310">
        <v>5.8433699999999993</v>
      </c>
      <c r="Y2682" s="325">
        <v>39192</v>
      </c>
      <c r="Z2682" s="512">
        <f t="shared" si="247"/>
        <v>587.4</v>
      </c>
      <c r="AA2682" s="512">
        <f t="shared" si="248"/>
        <v>3.0630000000000002</v>
      </c>
      <c r="AB2682" s="512">
        <f t="shared" si="249"/>
        <v>1</v>
      </c>
      <c r="AC2682" s="512">
        <f t="shared" si="250"/>
        <v>584.33699999999988</v>
      </c>
      <c r="AD2682" s="323">
        <v>360</v>
      </c>
      <c r="AE2682" s="323">
        <v>0</v>
      </c>
      <c r="AF2682" s="323" t="s">
        <v>2892</v>
      </c>
      <c r="AG2682" s="323">
        <v>119</v>
      </c>
      <c r="AH2682" s="325">
        <v>42856</v>
      </c>
      <c r="AI2682" s="323" t="s">
        <v>61</v>
      </c>
      <c r="AJ2682" s="323" t="s">
        <v>61</v>
      </c>
      <c r="AK2682" s="263"/>
      <c r="AL2682" s="264" t="s">
        <v>62</v>
      </c>
      <c r="AM2682" s="252"/>
      <c r="AN2682" s="252">
        <v>66</v>
      </c>
      <c r="AO2682" s="252"/>
      <c r="AP2682" s="252"/>
      <c r="AQ2682" s="259" t="s">
        <v>10100</v>
      </c>
      <c r="AR2682" s="376">
        <v>1</v>
      </c>
      <c r="AS2682" s="35">
        <f t="shared" si="251"/>
        <v>7470</v>
      </c>
      <c r="AT2682" s="282" t="s">
        <v>10097</v>
      </c>
      <c r="AU2682" s="324">
        <v>11925000</v>
      </c>
      <c r="AV2682" s="325">
        <v>39156</v>
      </c>
      <c r="AW2682" s="488">
        <v>74.7</v>
      </c>
      <c r="AX2682" s="323" t="s">
        <v>7910</v>
      </c>
      <c r="AY2682" s="323"/>
      <c r="AZ2682" s="267">
        <v>65765</v>
      </c>
      <c r="BA2682" s="328" t="s">
        <v>226</v>
      </c>
      <c r="BB2682" s="44">
        <f t="shared" si="252"/>
        <v>8993</v>
      </c>
      <c r="BC2682" s="514">
        <v>89.93</v>
      </c>
      <c r="BD2682" s="330">
        <v>39149</v>
      </c>
      <c r="BE2682" s="324">
        <v>1193796.9905999999</v>
      </c>
      <c r="BF2682" s="324">
        <v>365191.87959999999</v>
      </c>
      <c r="BG2682" s="324">
        <v>828605.11100000003</v>
      </c>
      <c r="BH2682" s="331">
        <v>1.21</v>
      </c>
      <c r="BI2682" s="324">
        <v>13153</v>
      </c>
      <c r="BJ2682" s="272">
        <v>0.2</v>
      </c>
      <c r="BK2682" s="332" t="s">
        <v>276</v>
      </c>
      <c r="BL2682" s="333">
        <v>39082</v>
      </c>
      <c r="BM2682" s="331">
        <v>839484.17</v>
      </c>
      <c r="BN2682" s="324">
        <v>839484.17</v>
      </c>
      <c r="BO2682" s="333">
        <v>38717</v>
      </c>
      <c r="BP2682" s="324">
        <v>816766.51</v>
      </c>
      <c r="BQ2682" s="324">
        <v>816766.51</v>
      </c>
      <c r="BR2682" s="334" t="s">
        <v>10101</v>
      </c>
      <c r="BS2682" s="324">
        <v>18000</v>
      </c>
      <c r="BT2682" s="335">
        <v>0.27400000000000002</v>
      </c>
      <c r="BU2682" s="325">
        <v>39844</v>
      </c>
      <c r="BV2682" s="336" t="s">
        <v>10102</v>
      </c>
      <c r="BW2682" s="324">
        <v>11050</v>
      </c>
      <c r="BX2682" s="335">
        <v>0.16802250437162625</v>
      </c>
      <c r="BY2682" s="325">
        <v>41182</v>
      </c>
      <c r="BZ2682" s="336" t="s">
        <v>10103</v>
      </c>
      <c r="CA2682" s="324">
        <v>8033</v>
      </c>
      <c r="CB2682" s="335">
        <v>0.1221470386983958</v>
      </c>
      <c r="CC2682" s="337">
        <v>40268</v>
      </c>
      <c r="CD2682" s="377">
        <v>3.3715714074837979E-3</v>
      </c>
      <c r="CE2682" s="377">
        <v>2.8090891846026538E-3</v>
      </c>
    </row>
    <row r="2683" spans="2:83">
      <c r="B2683" s="252">
        <v>67</v>
      </c>
      <c r="C2683" s="318">
        <v>20685</v>
      </c>
      <c r="D2683" s="254">
        <v>1</v>
      </c>
      <c r="E2683" s="319" t="s">
        <v>2375</v>
      </c>
      <c r="F2683" s="320" t="s">
        <v>10104</v>
      </c>
      <c r="G2683" s="320"/>
      <c r="H2683" s="320"/>
      <c r="I2683" s="320"/>
      <c r="J2683" s="319" t="s">
        <v>10105</v>
      </c>
      <c r="K2683" s="319" t="s">
        <v>10106</v>
      </c>
      <c r="L2683" s="319" t="s">
        <v>56</v>
      </c>
      <c r="M2683" s="321" t="s">
        <v>58</v>
      </c>
      <c r="N2683" s="322">
        <v>91731</v>
      </c>
      <c r="O2683" s="321" t="s">
        <v>570</v>
      </c>
      <c r="P2683" s="324">
        <v>8800000</v>
      </c>
      <c r="Q2683" s="324">
        <v>8800000</v>
      </c>
      <c r="R2683" s="324"/>
      <c r="S2683" s="324">
        <v>7894284.9500000002</v>
      </c>
      <c r="T2683" s="321" t="s">
        <v>70</v>
      </c>
      <c r="U2683" s="331">
        <v>5.5489999999999995</v>
      </c>
      <c r="V2683" s="503">
        <v>0.10063</v>
      </c>
      <c r="W2683" s="503">
        <v>0.02</v>
      </c>
      <c r="X2683" s="310">
        <v>5.4483699999999997</v>
      </c>
      <c r="Y2683" s="325">
        <v>39169</v>
      </c>
      <c r="Z2683" s="512">
        <f t="shared" si="247"/>
        <v>554.9</v>
      </c>
      <c r="AA2683" s="512">
        <f t="shared" si="248"/>
        <v>10.062999999999999</v>
      </c>
      <c r="AB2683" s="512">
        <f t="shared" si="249"/>
        <v>2</v>
      </c>
      <c r="AC2683" s="512">
        <f t="shared" si="250"/>
        <v>544.83699999999999</v>
      </c>
      <c r="AD2683" s="323">
        <v>360</v>
      </c>
      <c r="AE2683" s="323">
        <v>36</v>
      </c>
      <c r="AF2683" s="323">
        <v>2</v>
      </c>
      <c r="AG2683" s="323">
        <v>118</v>
      </c>
      <c r="AH2683" s="325">
        <v>42826</v>
      </c>
      <c r="AI2683" s="323" t="s">
        <v>61</v>
      </c>
      <c r="AJ2683" s="323" t="s">
        <v>10107</v>
      </c>
      <c r="AK2683" s="263"/>
      <c r="AL2683" s="328" t="s">
        <v>4069</v>
      </c>
      <c r="AM2683" s="252" t="s">
        <v>5524</v>
      </c>
      <c r="AN2683" s="252">
        <v>67</v>
      </c>
      <c r="AO2683" s="252"/>
      <c r="AP2683" s="252"/>
      <c r="AQ2683" s="323">
        <v>20685</v>
      </c>
      <c r="AR2683" s="254">
        <v>1</v>
      </c>
      <c r="AS2683" s="35">
        <f t="shared" si="251"/>
        <v>7857.1428571428996</v>
      </c>
      <c r="AT2683" s="320" t="s">
        <v>10104</v>
      </c>
      <c r="AU2683" s="324">
        <v>11200000</v>
      </c>
      <c r="AV2683" s="325">
        <v>39839</v>
      </c>
      <c r="AW2683" s="488">
        <v>78.571428571428996</v>
      </c>
      <c r="AX2683" s="323">
        <v>1998</v>
      </c>
      <c r="AY2683" s="323">
        <v>2006</v>
      </c>
      <c r="AZ2683" s="329">
        <v>514</v>
      </c>
      <c r="BA2683" s="328" t="s">
        <v>63</v>
      </c>
      <c r="BB2683" s="44">
        <f t="shared" si="252"/>
        <v>9180</v>
      </c>
      <c r="BC2683" s="516">
        <v>91.8</v>
      </c>
      <c r="BD2683" s="330">
        <v>39142</v>
      </c>
      <c r="BE2683" s="324">
        <v>1199750.1299999999</v>
      </c>
      <c r="BF2683" s="324">
        <v>423174.92</v>
      </c>
      <c r="BG2683" s="324">
        <v>776575</v>
      </c>
      <c r="BH2683" s="331">
        <v>1.2741351988896701</v>
      </c>
      <c r="BI2683" s="324">
        <v>8481</v>
      </c>
      <c r="BJ2683" s="272">
        <v>16.5</v>
      </c>
      <c r="BK2683" s="332" t="s">
        <v>64</v>
      </c>
      <c r="BL2683" s="333">
        <v>39141</v>
      </c>
      <c r="BM2683" s="331">
        <v>725610</v>
      </c>
      <c r="BN2683" s="324">
        <v>725610</v>
      </c>
      <c r="BO2683" s="333">
        <v>39082</v>
      </c>
      <c r="BP2683" s="324">
        <v>571027</v>
      </c>
      <c r="BQ2683" s="324">
        <v>571027</v>
      </c>
      <c r="BR2683" s="334"/>
      <c r="BS2683" s="324"/>
      <c r="BT2683" s="335"/>
      <c r="BU2683" s="325"/>
      <c r="BV2683" s="336"/>
      <c r="BW2683" s="324"/>
      <c r="BX2683" s="335"/>
      <c r="BY2683" s="325"/>
      <c r="BZ2683" s="336"/>
      <c r="CA2683" s="324"/>
      <c r="CB2683" s="335"/>
      <c r="CC2683" s="337"/>
      <c r="CD2683" s="280">
        <v>3.3290655280843735E-3</v>
      </c>
      <c r="CE2683" s="280">
        <v>2.773674598443241E-3</v>
      </c>
    </row>
    <row r="2684" spans="2:83">
      <c r="B2684" s="252">
        <v>68</v>
      </c>
      <c r="C2684" s="318">
        <v>3405018</v>
      </c>
      <c r="D2684" s="254">
        <v>2</v>
      </c>
      <c r="E2684" s="319" t="s">
        <v>2024</v>
      </c>
      <c r="F2684" s="320" t="s">
        <v>10108</v>
      </c>
      <c r="G2684" s="320"/>
      <c r="H2684" s="320"/>
      <c r="I2684" s="320"/>
      <c r="J2684" s="319" t="s">
        <v>10109</v>
      </c>
      <c r="K2684" s="319" t="s">
        <v>7239</v>
      </c>
      <c r="L2684" s="319" t="s">
        <v>1602</v>
      </c>
      <c r="M2684" s="321" t="s">
        <v>132</v>
      </c>
      <c r="N2684" s="322">
        <v>78664</v>
      </c>
      <c r="O2684" s="321" t="s">
        <v>59</v>
      </c>
      <c r="P2684" s="324">
        <v>8636000</v>
      </c>
      <c r="Q2684" s="324">
        <v>8636000</v>
      </c>
      <c r="R2684" s="324"/>
      <c r="S2684" s="324">
        <v>8063672.1799999997</v>
      </c>
      <c r="T2684" s="321" t="s">
        <v>70</v>
      </c>
      <c r="U2684" s="331">
        <v>5.7299999999999995</v>
      </c>
      <c r="V2684" s="503">
        <v>3.0630000000000001E-2</v>
      </c>
      <c r="W2684" s="503">
        <v>0.02</v>
      </c>
      <c r="X2684" s="310">
        <v>5.6993699999999992</v>
      </c>
      <c r="Y2684" s="325">
        <v>39122</v>
      </c>
      <c r="Z2684" s="512">
        <f t="shared" si="247"/>
        <v>573</v>
      </c>
      <c r="AA2684" s="512">
        <f t="shared" si="248"/>
        <v>3.0630000000000002</v>
      </c>
      <c r="AB2684" s="512">
        <f t="shared" si="249"/>
        <v>2</v>
      </c>
      <c r="AC2684" s="512">
        <f t="shared" si="250"/>
        <v>569.9369999999999</v>
      </c>
      <c r="AD2684" s="323">
        <v>360</v>
      </c>
      <c r="AE2684" s="323">
        <v>60</v>
      </c>
      <c r="AF2684" s="323">
        <v>3</v>
      </c>
      <c r="AG2684" s="323">
        <v>117</v>
      </c>
      <c r="AH2684" s="325">
        <v>42795</v>
      </c>
      <c r="AI2684" s="323" t="s">
        <v>61</v>
      </c>
      <c r="AJ2684" s="323" t="s">
        <v>61</v>
      </c>
      <c r="AK2684" s="263"/>
      <c r="AL2684" s="328" t="s">
        <v>78</v>
      </c>
      <c r="AM2684" s="252"/>
      <c r="AN2684" s="252">
        <v>68</v>
      </c>
      <c r="AO2684" s="252"/>
      <c r="AP2684" s="252"/>
      <c r="AQ2684" s="323">
        <v>3405018</v>
      </c>
      <c r="AR2684" s="254">
        <v>2</v>
      </c>
      <c r="AS2684" s="35">
        <f t="shared" si="251"/>
        <v>7137.1900826446281</v>
      </c>
      <c r="AT2684" s="320" t="s">
        <v>10108</v>
      </c>
      <c r="AU2684" s="324">
        <v>12100000</v>
      </c>
      <c r="AV2684" s="325">
        <v>39094</v>
      </c>
      <c r="AW2684" s="488">
        <v>71.371900826446279</v>
      </c>
      <c r="AX2684" s="323">
        <v>2001</v>
      </c>
      <c r="AY2684" s="323"/>
      <c r="AZ2684" s="329">
        <v>144</v>
      </c>
      <c r="BA2684" s="328" t="s">
        <v>63</v>
      </c>
      <c r="BB2684" s="44">
        <f t="shared" si="252"/>
        <v>9150</v>
      </c>
      <c r="BC2684" s="516">
        <v>91.5</v>
      </c>
      <c r="BD2684" s="330">
        <v>39113</v>
      </c>
      <c r="BE2684" s="324">
        <v>1301973.98</v>
      </c>
      <c r="BF2684" s="324">
        <v>576311.41</v>
      </c>
      <c r="BG2684" s="324">
        <v>725662.56</v>
      </c>
      <c r="BH2684" s="331">
        <v>1.1500208400944327</v>
      </c>
      <c r="BI2684" s="324">
        <v>31680</v>
      </c>
      <c r="BJ2684" s="272">
        <v>220</v>
      </c>
      <c r="BK2684" s="332" t="s">
        <v>276</v>
      </c>
      <c r="BL2684" s="274">
        <v>39082</v>
      </c>
      <c r="BM2684" s="331">
        <v>556726</v>
      </c>
      <c r="BN2684" s="324">
        <v>556726</v>
      </c>
      <c r="BO2684" s="333"/>
      <c r="BP2684" s="324"/>
      <c r="BQ2684" s="324"/>
      <c r="BR2684" s="334"/>
      <c r="BS2684" s="324"/>
      <c r="BT2684" s="335">
        <v>0</v>
      </c>
      <c r="BU2684" s="325"/>
      <c r="BV2684" s="336"/>
      <c r="BW2684" s="324"/>
      <c r="BX2684" s="335">
        <v>0</v>
      </c>
      <c r="BY2684" s="325"/>
      <c r="BZ2684" s="336"/>
      <c r="CA2684" s="324"/>
      <c r="CB2684" s="335">
        <v>0</v>
      </c>
      <c r="CC2684" s="337"/>
      <c r="CD2684" s="280">
        <v>1.6315824742729235E-2</v>
      </c>
      <c r="CE2684" s="280">
        <v>2.7219833900177077E-3</v>
      </c>
    </row>
    <row r="2685" spans="2:83">
      <c r="B2685" s="252">
        <v>69</v>
      </c>
      <c r="C2685" s="318">
        <v>3405167</v>
      </c>
      <c r="D2685" s="254">
        <v>1</v>
      </c>
      <c r="E2685" s="319" t="s">
        <v>2024</v>
      </c>
      <c r="F2685" s="320" t="s">
        <v>10110</v>
      </c>
      <c r="G2685" s="320"/>
      <c r="H2685" s="320"/>
      <c r="I2685" s="320"/>
      <c r="J2685" s="319" t="s">
        <v>10111</v>
      </c>
      <c r="K2685" s="319" t="s">
        <v>529</v>
      </c>
      <c r="L2685" s="319" t="s">
        <v>169</v>
      </c>
      <c r="M2685" s="321" t="s">
        <v>90</v>
      </c>
      <c r="N2685" s="322">
        <v>43219</v>
      </c>
      <c r="O2685" s="321" t="s">
        <v>615</v>
      </c>
      <c r="P2685" s="324">
        <v>8500000</v>
      </c>
      <c r="Q2685" s="324">
        <v>8492117.5199999996</v>
      </c>
      <c r="R2685" s="324"/>
      <c r="S2685" s="324">
        <v>7131700.5599999996</v>
      </c>
      <c r="T2685" s="321" t="s">
        <v>60</v>
      </c>
      <c r="U2685" s="331">
        <v>5.5620000000000003</v>
      </c>
      <c r="V2685" s="503">
        <v>3.0630000000000001E-2</v>
      </c>
      <c r="W2685" s="503">
        <v>0.02</v>
      </c>
      <c r="X2685" s="310">
        <v>5.5313699999999999</v>
      </c>
      <c r="Y2685" s="325">
        <v>39177</v>
      </c>
      <c r="Z2685" s="512">
        <f t="shared" si="247"/>
        <v>556.20000000000005</v>
      </c>
      <c r="AA2685" s="512">
        <f t="shared" si="248"/>
        <v>3.0630000000000002</v>
      </c>
      <c r="AB2685" s="512">
        <f t="shared" si="249"/>
        <v>2</v>
      </c>
      <c r="AC2685" s="512">
        <f t="shared" si="250"/>
        <v>553.13699999999994</v>
      </c>
      <c r="AD2685" s="323">
        <v>360</v>
      </c>
      <c r="AE2685" s="323">
        <v>0</v>
      </c>
      <c r="AF2685" s="323">
        <v>1</v>
      </c>
      <c r="AG2685" s="323">
        <v>119</v>
      </c>
      <c r="AH2685" s="325">
        <v>42856</v>
      </c>
      <c r="AI2685" s="323" t="s">
        <v>61</v>
      </c>
      <c r="AJ2685" s="323" t="s">
        <v>10112</v>
      </c>
      <c r="AK2685" s="263"/>
      <c r="AL2685" s="328" t="s">
        <v>5714</v>
      </c>
      <c r="AM2685" s="252" t="s">
        <v>5412</v>
      </c>
      <c r="AN2685" s="252">
        <v>69</v>
      </c>
      <c r="AO2685" s="252"/>
      <c r="AP2685" s="252"/>
      <c r="AQ2685" s="323">
        <v>3405167</v>
      </c>
      <c r="AR2685" s="254">
        <v>1</v>
      </c>
      <c r="AS2685" s="35">
        <f t="shared" si="251"/>
        <v>3396.8470079999997</v>
      </c>
      <c r="AT2685" s="320" t="s">
        <v>10110</v>
      </c>
      <c r="AU2685" s="324">
        <v>25000000</v>
      </c>
      <c r="AV2685" s="325">
        <v>39114</v>
      </c>
      <c r="AW2685" s="488">
        <v>33.968470079999996</v>
      </c>
      <c r="AX2685" s="323">
        <v>2000</v>
      </c>
      <c r="AY2685" s="323">
        <v>2007</v>
      </c>
      <c r="AZ2685" s="329">
        <v>120</v>
      </c>
      <c r="BA2685" s="328" t="s">
        <v>2847</v>
      </c>
      <c r="BB2685" s="44">
        <f t="shared" si="252"/>
        <v>8287</v>
      </c>
      <c r="BC2685" s="516">
        <v>82.87</v>
      </c>
      <c r="BD2685" s="330">
        <v>39082</v>
      </c>
      <c r="BE2685" s="324">
        <v>4483722</v>
      </c>
      <c r="BF2685" s="324">
        <v>2898896.09</v>
      </c>
      <c r="BG2685" s="324">
        <v>1584825.9</v>
      </c>
      <c r="BH2685" s="331">
        <v>2.4102757729831912</v>
      </c>
      <c r="BI2685" s="324">
        <v>179348.88</v>
      </c>
      <c r="BJ2685" s="272">
        <v>1494.5740000000001</v>
      </c>
      <c r="BK2685" s="332" t="s">
        <v>276</v>
      </c>
      <c r="BL2685" s="333">
        <v>39082</v>
      </c>
      <c r="BM2685" s="331">
        <v>2501455</v>
      </c>
      <c r="BN2685" s="324">
        <v>2501455</v>
      </c>
      <c r="BO2685" s="333">
        <v>38717</v>
      </c>
      <c r="BP2685" s="324">
        <v>2479016</v>
      </c>
      <c r="BQ2685" s="324">
        <v>2479016</v>
      </c>
      <c r="BR2685" s="334"/>
      <c r="BS2685" s="324"/>
      <c r="BT2685" s="335">
        <v>0</v>
      </c>
      <c r="BU2685" s="325"/>
      <c r="BV2685" s="336"/>
      <c r="BW2685" s="324"/>
      <c r="BX2685" s="335">
        <v>0</v>
      </c>
      <c r="BY2685" s="325"/>
      <c r="BZ2685" s="336"/>
      <c r="CA2685" s="324"/>
      <c r="CB2685" s="335">
        <v>0</v>
      </c>
      <c r="CC2685" s="337"/>
      <c r="CD2685" s="280">
        <v>3.2125926927583362E-3</v>
      </c>
      <c r="CE2685" s="280">
        <v>2.6766330286612282E-3</v>
      </c>
    </row>
    <row r="2686" spans="2:83">
      <c r="B2686" s="297">
        <v>70</v>
      </c>
      <c r="C2686" s="338">
        <v>3405715</v>
      </c>
      <c r="D2686" s="339">
        <v>2</v>
      </c>
      <c r="E2686" s="340" t="s">
        <v>2024</v>
      </c>
      <c r="F2686" s="340" t="s">
        <v>10113</v>
      </c>
      <c r="G2686" s="340"/>
      <c r="H2686" s="340"/>
      <c r="I2686" s="340"/>
      <c r="J2686" s="340" t="s">
        <v>10114</v>
      </c>
      <c r="K2686" s="340" t="s">
        <v>10115</v>
      </c>
      <c r="L2686" s="340" t="s">
        <v>532</v>
      </c>
      <c r="M2686" s="342" t="s">
        <v>355</v>
      </c>
      <c r="N2686" s="343">
        <v>14621</v>
      </c>
      <c r="O2686" s="342" t="s">
        <v>59</v>
      </c>
      <c r="P2686" s="345">
        <v>8200000</v>
      </c>
      <c r="Q2686" s="345">
        <v>8200000</v>
      </c>
      <c r="R2686" s="345"/>
      <c r="S2686" s="345">
        <v>7235819.8700000001</v>
      </c>
      <c r="T2686" s="342" t="s">
        <v>70</v>
      </c>
      <c r="U2686" s="350">
        <v>5.7279999999999998</v>
      </c>
      <c r="V2686" s="504">
        <v>3.0630000000000001E-2</v>
      </c>
      <c r="W2686" s="504">
        <v>0.02</v>
      </c>
      <c r="X2686" s="311">
        <v>5.6973699999999994</v>
      </c>
      <c r="Y2686" s="346">
        <v>39199</v>
      </c>
      <c r="Z2686" s="512">
        <f t="shared" si="247"/>
        <v>572.79999999999995</v>
      </c>
      <c r="AA2686" s="512">
        <f t="shared" si="248"/>
        <v>3.0630000000000002</v>
      </c>
      <c r="AB2686" s="512">
        <f t="shared" si="249"/>
        <v>2</v>
      </c>
      <c r="AC2686" s="512">
        <f t="shared" si="250"/>
        <v>569.73699999999997</v>
      </c>
      <c r="AD2686" s="344">
        <v>360</v>
      </c>
      <c r="AE2686" s="344">
        <v>24</v>
      </c>
      <c r="AF2686" s="344">
        <v>1</v>
      </c>
      <c r="AG2686" s="344">
        <v>119</v>
      </c>
      <c r="AH2686" s="346">
        <v>42856</v>
      </c>
      <c r="AI2686" s="344" t="s">
        <v>61</v>
      </c>
      <c r="AJ2686" s="344" t="s">
        <v>10116</v>
      </c>
      <c r="AK2686" s="295"/>
      <c r="AL2686" s="347" t="s">
        <v>78</v>
      </c>
      <c r="AM2686" s="314"/>
      <c r="AN2686" s="297">
        <v>70</v>
      </c>
      <c r="AO2686" s="297"/>
      <c r="AP2686" s="297"/>
      <c r="AQ2686" s="344">
        <v>3405715</v>
      </c>
      <c r="AR2686" s="339">
        <v>2</v>
      </c>
      <c r="AS2686" s="35">
        <f t="shared" si="251"/>
        <v>8000</v>
      </c>
      <c r="AT2686" s="340" t="s">
        <v>10113</v>
      </c>
      <c r="AU2686" s="345">
        <v>10250000</v>
      </c>
      <c r="AV2686" s="346">
        <v>39135</v>
      </c>
      <c r="AW2686" s="489">
        <v>80</v>
      </c>
      <c r="AX2686" s="344">
        <v>1964</v>
      </c>
      <c r="AY2686" s="344"/>
      <c r="AZ2686" s="348">
        <v>185</v>
      </c>
      <c r="BA2686" s="347" t="s">
        <v>63</v>
      </c>
      <c r="BB2686" s="44">
        <f t="shared" si="252"/>
        <v>9783.7837837837833</v>
      </c>
      <c r="BC2686" s="515">
        <v>97.837837837837839</v>
      </c>
      <c r="BD2686" s="300">
        <v>39156</v>
      </c>
      <c r="BE2686" s="345">
        <v>1376634.6</v>
      </c>
      <c r="BF2686" s="345">
        <v>629371.03</v>
      </c>
      <c r="BG2686" s="345">
        <v>747263.56</v>
      </c>
      <c r="BH2686" s="350">
        <v>1.2356546567059983</v>
      </c>
      <c r="BI2686" s="345">
        <v>39405</v>
      </c>
      <c r="BJ2686" s="302">
        <v>213</v>
      </c>
      <c r="BK2686" s="351" t="s">
        <v>276</v>
      </c>
      <c r="BL2686" s="352">
        <v>39082</v>
      </c>
      <c r="BM2686" s="350">
        <v>804519</v>
      </c>
      <c r="BN2686" s="345">
        <v>804519</v>
      </c>
      <c r="BO2686" s="352">
        <v>38717</v>
      </c>
      <c r="BP2686" s="345">
        <v>770844</v>
      </c>
      <c r="BQ2686" s="345">
        <v>770844</v>
      </c>
      <c r="BR2686" s="353"/>
      <c r="BS2686" s="345"/>
      <c r="BT2686" s="354">
        <v>0</v>
      </c>
      <c r="BU2686" s="346"/>
      <c r="BV2686" s="355"/>
      <c r="BW2686" s="345"/>
      <c r="BX2686" s="354">
        <v>0</v>
      </c>
      <c r="BY2686" s="346"/>
      <c r="BZ2686" s="355"/>
      <c r="CA2686" s="345"/>
      <c r="CB2686" s="354">
        <v>0</v>
      </c>
      <c r="CC2686" s="356"/>
      <c r="CD2686" s="357">
        <v>1.549209852829779E-2</v>
      </c>
      <c r="CE2686" s="357">
        <v>2.584560421276656E-3</v>
      </c>
    </row>
    <row r="2687" spans="2:83">
      <c r="B2687" s="297">
        <v>71</v>
      </c>
      <c r="C2687" s="338">
        <v>3402651</v>
      </c>
      <c r="D2687" s="339">
        <v>2</v>
      </c>
      <c r="E2687" s="340" t="s">
        <v>2024</v>
      </c>
      <c r="F2687" s="341" t="s">
        <v>10117</v>
      </c>
      <c r="G2687" s="341"/>
      <c r="H2687" s="341"/>
      <c r="I2687" s="341"/>
      <c r="J2687" s="340" t="s">
        <v>10118</v>
      </c>
      <c r="K2687" s="340" t="s">
        <v>484</v>
      </c>
      <c r="L2687" s="340" t="s">
        <v>483</v>
      </c>
      <c r="M2687" s="342" t="s">
        <v>132</v>
      </c>
      <c r="N2687" s="343">
        <v>78741</v>
      </c>
      <c r="O2687" s="342" t="s">
        <v>59</v>
      </c>
      <c r="P2687" s="345">
        <v>8200000</v>
      </c>
      <c r="Q2687" s="345">
        <v>8164471.3600000003</v>
      </c>
      <c r="R2687" s="345"/>
      <c r="S2687" s="345">
        <v>6883561.8600000003</v>
      </c>
      <c r="T2687" s="342" t="s">
        <v>60</v>
      </c>
      <c r="U2687" s="350">
        <v>5.5969999999999995</v>
      </c>
      <c r="V2687" s="504">
        <v>3.0630000000000001E-2</v>
      </c>
      <c r="W2687" s="504">
        <v>0.02</v>
      </c>
      <c r="X2687" s="311">
        <v>5.56637</v>
      </c>
      <c r="Y2687" s="346">
        <v>39112</v>
      </c>
      <c r="Z2687" s="512">
        <f t="shared" si="247"/>
        <v>559.69999999999993</v>
      </c>
      <c r="AA2687" s="512">
        <f t="shared" si="248"/>
        <v>3.0630000000000002</v>
      </c>
      <c r="AB2687" s="512">
        <f t="shared" si="249"/>
        <v>2</v>
      </c>
      <c r="AC2687" s="512">
        <f t="shared" si="250"/>
        <v>556.63700000000006</v>
      </c>
      <c r="AD2687" s="344">
        <v>360</v>
      </c>
      <c r="AE2687" s="344">
        <v>0</v>
      </c>
      <c r="AF2687" s="344">
        <v>4</v>
      </c>
      <c r="AG2687" s="344">
        <v>116</v>
      </c>
      <c r="AH2687" s="346">
        <v>42767</v>
      </c>
      <c r="AI2687" s="344" t="s">
        <v>61</v>
      </c>
      <c r="AJ2687" s="344" t="s">
        <v>10119</v>
      </c>
      <c r="AK2687" s="295"/>
      <c r="AL2687" s="347" t="s">
        <v>750</v>
      </c>
      <c r="AM2687" s="314"/>
      <c r="AN2687" s="297">
        <v>71</v>
      </c>
      <c r="AO2687" s="297"/>
      <c r="AP2687" s="297"/>
      <c r="AQ2687" s="344">
        <v>3402651</v>
      </c>
      <c r="AR2687" s="339">
        <v>2</v>
      </c>
      <c r="AS2687" s="35">
        <f t="shared" si="251"/>
        <v>7965.337912195122</v>
      </c>
      <c r="AT2687" s="341" t="s">
        <v>10117</v>
      </c>
      <c r="AU2687" s="345">
        <v>10250000</v>
      </c>
      <c r="AV2687" s="346">
        <v>39016</v>
      </c>
      <c r="AW2687" s="489">
        <v>79.653379121951218</v>
      </c>
      <c r="AX2687" s="344">
        <v>1985</v>
      </c>
      <c r="AY2687" s="344"/>
      <c r="AZ2687" s="348">
        <v>240</v>
      </c>
      <c r="BA2687" s="347" t="s">
        <v>63</v>
      </c>
      <c r="BB2687" s="44">
        <f t="shared" si="252"/>
        <v>9833</v>
      </c>
      <c r="BC2687" s="517">
        <v>98.33</v>
      </c>
      <c r="BD2687" s="349">
        <v>38966</v>
      </c>
      <c r="BE2687" s="345">
        <v>1600624.73</v>
      </c>
      <c r="BF2687" s="345">
        <v>845373.74</v>
      </c>
      <c r="BG2687" s="345">
        <v>755250.99</v>
      </c>
      <c r="BH2687" s="350">
        <v>1.2099198622494287</v>
      </c>
      <c r="BI2687" s="345">
        <v>72000</v>
      </c>
      <c r="BJ2687" s="302">
        <v>300</v>
      </c>
      <c r="BK2687" s="351" t="s">
        <v>3572</v>
      </c>
      <c r="BL2687" s="352">
        <v>38990</v>
      </c>
      <c r="BM2687" s="350">
        <v>780078</v>
      </c>
      <c r="BN2687" s="345">
        <v>738318</v>
      </c>
      <c r="BO2687" s="352">
        <v>38717</v>
      </c>
      <c r="BP2687" s="345">
        <v>635803</v>
      </c>
      <c r="BQ2687" s="345">
        <v>505881</v>
      </c>
      <c r="BR2687" s="353"/>
      <c r="BS2687" s="345"/>
      <c r="BT2687" s="354">
        <v>0</v>
      </c>
      <c r="BU2687" s="346"/>
      <c r="BV2687" s="355"/>
      <c r="BW2687" s="345"/>
      <c r="BX2687" s="354">
        <v>0</v>
      </c>
      <c r="BY2687" s="346"/>
      <c r="BZ2687" s="355"/>
      <c r="CA2687" s="345"/>
      <c r="CB2687" s="354">
        <v>0</v>
      </c>
      <c r="CC2687" s="356"/>
      <c r="CD2687" s="357">
        <v>1.5424974968364081E-2</v>
      </c>
      <c r="CE2687" s="357">
        <v>2.5733621387442431E-3</v>
      </c>
    </row>
    <row r="2688" spans="2:83">
      <c r="B2688" s="297">
        <v>72</v>
      </c>
      <c r="C2688" s="338">
        <v>3405525</v>
      </c>
      <c r="D2688" s="339">
        <v>1</v>
      </c>
      <c r="E2688" s="340" t="s">
        <v>2024</v>
      </c>
      <c r="F2688" s="341" t="s">
        <v>10120</v>
      </c>
      <c r="G2688" s="341"/>
      <c r="H2688" s="341"/>
      <c r="I2688" s="341"/>
      <c r="J2688" s="340" t="s">
        <v>10121</v>
      </c>
      <c r="K2688" s="340" t="s">
        <v>6287</v>
      </c>
      <c r="L2688" s="340" t="s">
        <v>1409</v>
      </c>
      <c r="M2688" s="342" t="s">
        <v>671</v>
      </c>
      <c r="N2688" s="343">
        <v>18940</v>
      </c>
      <c r="O2688" s="342" t="s">
        <v>351</v>
      </c>
      <c r="P2688" s="345">
        <v>8075000</v>
      </c>
      <c r="Q2688" s="345">
        <v>8075000</v>
      </c>
      <c r="R2688" s="345"/>
      <c r="S2688" s="345">
        <v>8075000</v>
      </c>
      <c r="T2688" s="342" t="s">
        <v>223</v>
      </c>
      <c r="U2688" s="350">
        <v>5.5780000000000003</v>
      </c>
      <c r="V2688" s="504">
        <v>3.0630000000000001E-2</v>
      </c>
      <c r="W2688" s="504">
        <v>0.02</v>
      </c>
      <c r="X2688" s="311">
        <v>5.5473699999999999</v>
      </c>
      <c r="Y2688" s="346">
        <v>39160</v>
      </c>
      <c r="Z2688" s="512">
        <f t="shared" si="247"/>
        <v>557.80000000000007</v>
      </c>
      <c r="AA2688" s="512">
        <f t="shared" si="248"/>
        <v>3.0630000000000002</v>
      </c>
      <c r="AB2688" s="512">
        <f t="shared" si="249"/>
        <v>2</v>
      </c>
      <c r="AC2688" s="512">
        <f t="shared" si="250"/>
        <v>554.73699999999997</v>
      </c>
      <c r="AD2688" s="344">
        <v>0</v>
      </c>
      <c r="AE2688" s="344">
        <v>120</v>
      </c>
      <c r="AF2688" s="344">
        <v>2</v>
      </c>
      <c r="AG2688" s="344">
        <v>118</v>
      </c>
      <c r="AH2688" s="346">
        <v>42826</v>
      </c>
      <c r="AI2688" s="344" t="s">
        <v>61</v>
      </c>
      <c r="AJ2688" s="344" t="s">
        <v>61</v>
      </c>
      <c r="AK2688" s="295"/>
      <c r="AL2688" s="347" t="s">
        <v>10122</v>
      </c>
      <c r="AM2688" s="314" t="s">
        <v>5412</v>
      </c>
      <c r="AN2688" s="297">
        <v>72</v>
      </c>
      <c r="AO2688" s="297"/>
      <c r="AP2688" s="297"/>
      <c r="AQ2688" s="344">
        <v>3405525</v>
      </c>
      <c r="AR2688" s="339">
        <v>1</v>
      </c>
      <c r="AS2688" s="35">
        <f t="shared" si="251"/>
        <v>4984.5679012345681</v>
      </c>
      <c r="AT2688" s="341" t="s">
        <v>10120</v>
      </c>
      <c r="AU2688" s="345">
        <v>16200000</v>
      </c>
      <c r="AV2688" s="346">
        <v>39119</v>
      </c>
      <c r="AW2688" s="489">
        <v>49.845679012345677</v>
      </c>
      <c r="AX2688" s="344">
        <v>1987</v>
      </c>
      <c r="AY2688" s="344"/>
      <c r="AZ2688" s="348">
        <v>127014</v>
      </c>
      <c r="BA2688" s="347" t="s">
        <v>226</v>
      </c>
      <c r="BB2688" s="44">
        <f t="shared" si="252"/>
        <v>8552.3759190462133</v>
      </c>
      <c r="BC2688" s="517">
        <v>85.52375919046213</v>
      </c>
      <c r="BD2688" s="349">
        <v>39141</v>
      </c>
      <c r="BE2688" s="345">
        <v>1736013.6</v>
      </c>
      <c r="BF2688" s="345">
        <v>683664.54</v>
      </c>
      <c r="BG2688" s="345">
        <v>1052349.05</v>
      </c>
      <c r="BH2688" s="350">
        <v>1.8962369315334187</v>
      </c>
      <c r="BI2688" s="345">
        <v>23709.279999999999</v>
      </c>
      <c r="BJ2688" s="302">
        <v>0.18666666666666665</v>
      </c>
      <c r="BK2688" s="351" t="s">
        <v>64</v>
      </c>
      <c r="BL2688" s="352">
        <v>38960</v>
      </c>
      <c r="BM2688" s="350">
        <v>1130054</v>
      </c>
      <c r="BN2688" s="345">
        <v>1130054</v>
      </c>
      <c r="BO2688" s="352">
        <v>38717</v>
      </c>
      <c r="BP2688" s="345">
        <v>1044246</v>
      </c>
      <c r="BQ2688" s="345">
        <v>1044246</v>
      </c>
      <c r="BR2688" s="353" t="s">
        <v>10123</v>
      </c>
      <c r="BS2688" s="345">
        <v>23868</v>
      </c>
      <c r="BT2688" s="354">
        <v>0.18791629269214399</v>
      </c>
      <c r="BU2688" s="346">
        <v>40786</v>
      </c>
      <c r="BV2688" s="355" t="s">
        <v>10124</v>
      </c>
      <c r="BW2688" s="345">
        <v>15290</v>
      </c>
      <c r="BX2688" s="354">
        <v>0.120380430503724</v>
      </c>
      <c r="BY2688" s="346">
        <v>39844</v>
      </c>
      <c r="BZ2688" s="355" t="s">
        <v>10125</v>
      </c>
      <c r="CA2688" s="345">
        <v>13173</v>
      </c>
      <c r="CB2688" s="354">
        <v>0.103712976522273</v>
      </c>
      <c r="CC2688" s="356">
        <v>39568</v>
      </c>
      <c r="CD2688" s="357">
        <v>3.0547959249183315E-3</v>
      </c>
      <c r="CE2688" s="357">
        <v>2.5451616343669511E-3</v>
      </c>
    </row>
    <row r="2689" spans="2:83">
      <c r="B2689" s="297">
        <v>73</v>
      </c>
      <c r="C2689" s="338">
        <v>3405165</v>
      </c>
      <c r="D2689" s="339">
        <v>1</v>
      </c>
      <c r="E2689" s="340" t="s">
        <v>2024</v>
      </c>
      <c r="F2689" s="341" t="s">
        <v>10126</v>
      </c>
      <c r="G2689" s="341"/>
      <c r="H2689" s="341"/>
      <c r="I2689" s="341"/>
      <c r="J2689" s="340" t="s">
        <v>10127</v>
      </c>
      <c r="K2689" s="340" t="s">
        <v>1954</v>
      </c>
      <c r="L2689" s="340" t="s">
        <v>1953</v>
      </c>
      <c r="M2689" s="342" t="s">
        <v>83</v>
      </c>
      <c r="N2689" s="343">
        <v>85747</v>
      </c>
      <c r="O2689" s="342" t="s">
        <v>222</v>
      </c>
      <c r="P2689" s="345">
        <v>7900000</v>
      </c>
      <c r="Q2689" s="345">
        <v>7900000</v>
      </c>
      <c r="R2689" s="345"/>
      <c r="S2689" s="345">
        <v>7900000</v>
      </c>
      <c r="T2689" s="342" t="s">
        <v>223</v>
      </c>
      <c r="U2689" s="350">
        <v>5.7119999999999997</v>
      </c>
      <c r="V2689" s="504">
        <v>3.0630000000000001E-2</v>
      </c>
      <c r="W2689" s="504">
        <v>0.02</v>
      </c>
      <c r="X2689" s="311">
        <v>5.6813699999999994</v>
      </c>
      <c r="Y2689" s="346">
        <v>39174</v>
      </c>
      <c r="Z2689" s="512">
        <f t="shared" si="247"/>
        <v>571.19999999999993</v>
      </c>
      <c r="AA2689" s="512">
        <f t="shared" si="248"/>
        <v>3.0630000000000002</v>
      </c>
      <c r="AB2689" s="512">
        <f t="shared" si="249"/>
        <v>2</v>
      </c>
      <c r="AC2689" s="512">
        <f t="shared" si="250"/>
        <v>568.13699999999994</v>
      </c>
      <c r="AD2689" s="344">
        <v>0</v>
      </c>
      <c r="AE2689" s="344">
        <v>120</v>
      </c>
      <c r="AF2689" s="344">
        <v>1</v>
      </c>
      <c r="AG2689" s="344">
        <v>119</v>
      </c>
      <c r="AH2689" s="346">
        <v>42856</v>
      </c>
      <c r="AI2689" s="344" t="s">
        <v>61</v>
      </c>
      <c r="AJ2689" s="344" t="s">
        <v>61</v>
      </c>
      <c r="AK2689" s="295"/>
      <c r="AL2689" s="347" t="s">
        <v>4162</v>
      </c>
      <c r="AM2689" s="314" t="s">
        <v>5412</v>
      </c>
      <c r="AN2689" s="297">
        <v>73</v>
      </c>
      <c r="AO2689" s="297"/>
      <c r="AP2689" s="297"/>
      <c r="AQ2689" s="344">
        <v>3405165</v>
      </c>
      <c r="AR2689" s="339">
        <v>1</v>
      </c>
      <c r="AS2689" s="35">
        <f t="shared" si="251"/>
        <v>7383.1775700934568</v>
      </c>
      <c r="AT2689" s="341" t="s">
        <v>10126</v>
      </c>
      <c r="AU2689" s="345">
        <v>10700000</v>
      </c>
      <c r="AV2689" s="346">
        <v>39115</v>
      </c>
      <c r="AW2689" s="489">
        <v>73.831775700934571</v>
      </c>
      <c r="AX2689" s="344">
        <v>1999</v>
      </c>
      <c r="AY2689" s="344"/>
      <c r="AZ2689" s="348">
        <v>62775</v>
      </c>
      <c r="BA2689" s="347" t="s">
        <v>226</v>
      </c>
      <c r="BB2689" s="44">
        <f t="shared" si="252"/>
        <v>10000</v>
      </c>
      <c r="BC2689" s="515">
        <v>100</v>
      </c>
      <c r="BD2689" s="300">
        <v>39149</v>
      </c>
      <c r="BE2689" s="345">
        <v>1075762.47</v>
      </c>
      <c r="BF2689" s="345">
        <v>366477.58</v>
      </c>
      <c r="BG2689" s="345">
        <v>709284.88</v>
      </c>
      <c r="BH2689" s="350">
        <v>1.4716364058247138</v>
      </c>
      <c r="BI2689" s="345">
        <v>9416.25</v>
      </c>
      <c r="BJ2689" s="302">
        <v>0.15</v>
      </c>
      <c r="BK2689" s="351" t="s">
        <v>276</v>
      </c>
      <c r="BL2689" s="352">
        <v>39082</v>
      </c>
      <c r="BM2689" s="350">
        <v>740050</v>
      </c>
      <c r="BN2689" s="345">
        <v>740050</v>
      </c>
      <c r="BO2689" s="352">
        <v>38717</v>
      </c>
      <c r="BP2689" s="345">
        <v>709286</v>
      </c>
      <c r="BQ2689" s="345">
        <v>709286</v>
      </c>
      <c r="BR2689" s="353" t="s">
        <v>2953</v>
      </c>
      <c r="BS2689" s="345">
        <v>42678</v>
      </c>
      <c r="BT2689" s="354">
        <v>0.67985663082437298</v>
      </c>
      <c r="BU2689" s="346">
        <v>43526</v>
      </c>
      <c r="BV2689" s="355" t="s">
        <v>10128</v>
      </c>
      <c r="BW2689" s="345">
        <v>3501</v>
      </c>
      <c r="BX2689" s="354">
        <v>5.5770609318996398E-2</v>
      </c>
      <c r="BY2689" s="346">
        <v>40574</v>
      </c>
      <c r="BZ2689" s="355" t="s">
        <v>1676</v>
      </c>
      <c r="CA2689" s="345">
        <v>3305</v>
      </c>
      <c r="CB2689" s="354">
        <v>5.2648347272003203E-2</v>
      </c>
      <c r="CC2689" s="356">
        <v>39964</v>
      </c>
      <c r="CD2689" s="357">
        <v>2.9885929172575624E-3</v>
      </c>
      <c r="CE2689" s="357">
        <v>2.4900033326933639E-3</v>
      </c>
    </row>
    <row r="2690" spans="2:83">
      <c r="B2690" s="297">
        <v>74</v>
      </c>
      <c r="C2690" s="285">
        <v>48225</v>
      </c>
      <c r="D2690" s="360">
        <v>1</v>
      </c>
      <c r="E2690" s="340" t="s">
        <v>2047</v>
      </c>
      <c r="F2690" s="288" t="s">
        <v>10129</v>
      </c>
      <c r="G2690" s="288"/>
      <c r="H2690" s="288"/>
      <c r="I2690" s="288"/>
      <c r="J2690" s="340" t="s">
        <v>10130</v>
      </c>
      <c r="K2690" s="340" t="s">
        <v>9332</v>
      </c>
      <c r="L2690" s="340" t="s">
        <v>440</v>
      </c>
      <c r="M2690" s="342" t="s">
        <v>132</v>
      </c>
      <c r="N2690" s="343" t="s">
        <v>10131</v>
      </c>
      <c r="O2690" s="342" t="s">
        <v>490</v>
      </c>
      <c r="P2690" s="345">
        <v>7925000</v>
      </c>
      <c r="Q2690" s="345">
        <v>7872296.2000000002</v>
      </c>
      <c r="R2690" s="345"/>
      <c r="S2690" s="345">
        <v>6746083.2699999996</v>
      </c>
      <c r="T2690" s="342" t="s">
        <v>3569</v>
      </c>
      <c r="U2690" s="350">
        <v>5.9115800000000007</v>
      </c>
      <c r="V2690" s="504">
        <v>8.0630000000000007E-2</v>
      </c>
      <c r="W2690" s="504">
        <v>6.0000000000000005E-2</v>
      </c>
      <c r="X2690" s="311">
        <v>5.8309499999999996</v>
      </c>
      <c r="Y2690" s="346">
        <v>38995</v>
      </c>
      <c r="Z2690" s="512">
        <f t="shared" si="247"/>
        <v>591.15800000000013</v>
      </c>
      <c r="AA2690" s="512">
        <f t="shared" si="248"/>
        <v>8.0630000000000006</v>
      </c>
      <c r="AB2690" s="512">
        <f t="shared" si="249"/>
        <v>6.0000000000000009</v>
      </c>
      <c r="AC2690" s="512">
        <f t="shared" si="250"/>
        <v>583.09499999999991</v>
      </c>
      <c r="AD2690" s="344">
        <v>360</v>
      </c>
      <c r="AE2690" s="344">
        <v>0</v>
      </c>
      <c r="AF2690" s="344" t="s">
        <v>859</v>
      </c>
      <c r="AG2690" s="344">
        <v>113</v>
      </c>
      <c r="AH2690" s="346">
        <v>42675</v>
      </c>
      <c r="AI2690" s="344" t="s">
        <v>61</v>
      </c>
      <c r="AJ2690" s="344" t="s">
        <v>61</v>
      </c>
      <c r="AK2690" s="295"/>
      <c r="AL2690" s="296" t="s">
        <v>312</v>
      </c>
      <c r="AM2690" s="314"/>
      <c r="AN2690" s="297">
        <v>74</v>
      </c>
      <c r="AO2690" s="297"/>
      <c r="AP2690" s="297"/>
      <c r="AQ2690" s="291" t="s">
        <v>10132</v>
      </c>
      <c r="AR2690" s="360">
        <v>1</v>
      </c>
      <c r="AS2690" s="35">
        <f t="shared" si="251"/>
        <v>5430</v>
      </c>
      <c r="AT2690" s="288" t="s">
        <v>10129</v>
      </c>
      <c r="AU2690" s="345">
        <v>14500000</v>
      </c>
      <c r="AV2690" s="346">
        <v>38894</v>
      </c>
      <c r="AW2690" s="489">
        <v>54.300000000000004</v>
      </c>
      <c r="AX2690" s="344" t="s">
        <v>2528</v>
      </c>
      <c r="AY2690" s="344"/>
      <c r="AZ2690" s="298">
        <v>77000</v>
      </c>
      <c r="BA2690" s="347" t="s">
        <v>226</v>
      </c>
      <c r="BB2690" s="44">
        <f t="shared" si="252"/>
        <v>10000</v>
      </c>
      <c r="BC2690" s="515">
        <v>100</v>
      </c>
      <c r="BD2690" s="349">
        <v>39234</v>
      </c>
      <c r="BE2690" s="345">
        <v>1210934.6000000001</v>
      </c>
      <c r="BF2690" s="345">
        <v>36328.038</v>
      </c>
      <c r="BG2690" s="345">
        <v>1174606.5619999999</v>
      </c>
      <c r="BH2690" s="350">
        <v>1.93</v>
      </c>
      <c r="BI2690" s="345">
        <v>13090</v>
      </c>
      <c r="BJ2690" s="302">
        <v>0.17</v>
      </c>
      <c r="BK2690" s="351"/>
      <c r="BL2690" s="352"/>
      <c r="BM2690" s="350"/>
      <c r="BN2690" s="345"/>
      <c r="BO2690" s="352"/>
      <c r="BP2690" s="345"/>
      <c r="BQ2690" s="345"/>
      <c r="BR2690" s="353" t="s">
        <v>10133</v>
      </c>
      <c r="BS2690" s="345">
        <v>77000</v>
      </c>
      <c r="BT2690" s="354">
        <v>1</v>
      </c>
      <c r="BU2690" s="346">
        <v>46265</v>
      </c>
      <c r="BV2690" s="355"/>
      <c r="BW2690" s="345"/>
      <c r="BX2690" s="354"/>
      <c r="BY2690" s="346"/>
      <c r="BZ2690" s="355"/>
      <c r="CA2690" s="345"/>
      <c r="CB2690" s="354"/>
      <c r="CC2690" s="356"/>
      <c r="CD2690" s="361">
        <v>2.9781124893510915E-3</v>
      </c>
      <c r="CE2690" s="361">
        <v>2.4812713637910513E-3</v>
      </c>
    </row>
    <row r="2691" spans="2:83">
      <c r="B2691" s="252">
        <v>75</v>
      </c>
      <c r="C2691" s="318">
        <v>22486</v>
      </c>
      <c r="D2691" s="254">
        <v>1</v>
      </c>
      <c r="E2691" s="319" t="s">
        <v>2375</v>
      </c>
      <c r="F2691" s="320" t="s">
        <v>10134</v>
      </c>
      <c r="G2691" s="320"/>
      <c r="H2691" s="320"/>
      <c r="I2691" s="320"/>
      <c r="J2691" s="319" t="s">
        <v>10135</v>
      </c>
      <c r="K2691" s="319" t="s">
        <v>2255</v>
      </c>
      <c r="L2691" s="319" t="s">
        <v>1043</v>
      </c>
      <c r="M2691" s="321" t="s">
        <v>104</v>
      </c>
      <c r="N2691" s="322">
        <v>46250</v>
      </c>
      <c r="O2691" s="321" t="s">
        <v>222</v>
      </c>
      <c r="P2691" s="324">
        <v>7784741</v>
      </c>
      <c r="Q2691" s="324">
        <v>7784741</v>
      </c>
      <c r="R2691" s="324"/>
      <c r="S2691" s="324">
        <v>7280329.8200000003</v>
      </c>
      <c r="T2691" s="321" t="s">
        <v>70</v>
      </c>
      <c r="U2691" s="331">
        <v>5.8869999999999996</v>
      </c>
      <c r="V2691" s="503">
        <v>0.10063</v>
      </c>
      <c r="W2691" s="503">
        <v>0.02</v>
      </c>
      <c r="X2691" s="310">
        <v>5.7863699999999998</v>
      </c>
      <c r="Y2691" s="325">
        <v>39209</v>
      </c>
      <c r="Z2691" s="512">
        <f t="shared" si="247"/>
        <v>588.69999999999993</v>
      </c>
      <c r="AA2691" s="512">
        <f t="shared" si="248"/>
        <v>10.062999999999999</v>
      </c>
      <c r="AB2691" s="512">
        <f t="shared" si="249"/>
        <v>2</v>
      </c>
      <c r="AC2691" s="512">
        <f t="shared" si="250"/>
        <v>578.63699999999994</v>
      </c>
      <c r="AD2691" s="323">
        <v>360</v>
      </c>
      <c r="AE2691" s="323">
        <v>60</v>
      </c>
      <c r="AF2691" s="323">
        <v>0</v>
      </c>
      <c r="AG2691" s="323">
        <v>120</v>
      </c>
      <c r="AH2691" s="325">
        <v>42887</v>
      </c>
      <c r="AI2691" s="323" t="s">
        <v>61</v>
      </c>
      <c r="AJ2691" s="323" t="s">
        <v>10136</v>
      </c>
      <c r="AK2691" s="263"/>
      <c r="AL2691" s="328" t="s">
        <v>98</v>
      </c>
      <c r="AM2691" s="252"/>
      <c r="AN2691" s="252">
        <v>75</v>
      </c>
      <c r="AO2691" s="252"/>
      <c r="AP2691" s="252"/>
      <c r="AQ2691" s="323">
        <v>22486</v>
      </c>
      <c r="AR2691" s="254">
        <v>1</v>
      </c>
      <c r="AS2691" s="35">
        <f t="shared" si="251"/>
        <v>7943.6132653061222</v>
      </c>
      <c r="AT2691" s="320" t="s">
        <v>10134</v>
      </c>
      <c r="AU2691" s="324">
        <v>9800000</v>
      </c>
      <c r="AV2691" s="325">
        <v>39136</v>
      </c>
      <c r="AW2691" s="488">
        <v>79.436132653061222</v>
      </c>
      <c r="AX2691" s="323">
        <v>2002</v>
      </c>
      <c r="AY2691" s="323"/>
      <c r="AZ2691" s="329">
        <v>30817</v>
      </c>
      <c r="BA2691" s="328" t="s">
        <v>226</v>
      </c>
      <c r="BB2691" s="44">
        <f t="shared" si="252"/>
        <v>9600</v>
      </c>
      <c r="BC2691" s="516">
        <v>96</v>
      </c>
      <c r="BD2691" s="330">
        <v>39197</v>
      </c>
      <c r="BE2691" s="324">
        <v>957163.05</v>
      </c>
      <c r="BF2691" s="324">
        <v>237679.52</v>
      </c>
      <c r="BG2691" s="324">
        <v>719484</v>
      </c>
      <c r="BH2691" s="331">
        <v>1.20032415660726</v>
      </c>
      <c r="BI2691" s="324">
        <v>3081.7</v>
      </c>
      <c r="BJ2691" s="272">
        <v>0.1</v>
      </c>
      <c r="BK2691" s="332" t="s">
        <v>276</v>
      </c>
      <c r="BL2691" s="333">
        <v>39082</v>
      </c>
      <c r="BM2691" s="331">
        <v>758427</v>
      </c>
      <c r="BN2691" s="324">
        <v>758427</v>
      </c>
      <c r="BO2691" s="333">
        <v>38716</v>
      </c>
      <c r="BP2691" s="324">
        <v>727096</v>
      </c>
      <c r="BQ2691" s="324">
        <v>727096</v>
      </c>
      <c r="BR2691" s="334" t="s">
        <v>10137</v>
      </c>
      <c r="BS2691" s="324">
        <v>8491</v>
      </c>
      <c r="BT2691" s="335">
        <v>0.2755297400785281</v>
      </c>
      <c r="BU2691" s="325">
        <v>41090</v>
      </c>
      <c r="BV2691" s="336" t="s">
        <v>10138</v>
      </c>
      <c r="BW2691" s="324">
        <v>8407</v>
      </c>
      <c r="BX2691" s="335">
        <v>0.27280397183372812</v>
      </c>
      <c r="BY2691" s="325">
        <v>39629</v>
      </c>
      <c r="BZ2691" s="336" t="s">
        <v>10139</v>
      </c>
      <c r="CA2691" s="324">
        <v>6989</v>
      </c>
      <c r="CB2691" s="335">
        <v>0.22679040789174806</v>
      </c>
      <c r="CC2691" s="337">
        <v>44012</v>
      </c>
      <c r="CD2691" s="280">
        <v>2.9449901032005768E-3</v>
      </c>
      <c r="CE2691" s="280">
        <v>2.4536748144499583E-3</v>
      </c>
    </row>
    <row r="2692" spans="2:83">
      <c r="B2692" s="252">
        <v>76</v>
      </c>
      <c r="C2692" s="318">
        <v>3405922</v>
      </c>
      <c r="D2692" s="254">
        <v>1</v>
      </c>
      <c r="E2692" s="319" t="s">
        <v>2024</v>
      </c>
      <c r="F2692" s="320" t="s">
        <v>10140</v>
      </c>
      <c r="G2692" s="320"/>
      <c r="H2692" s="320"/>
      <c r="I2692" s="320"/>
      <c r="J2692" s="319" t="s">
        <v>10141</v>
      </c>
      <c r="K2692" s="319" t="s">
        <v>414</v>
      </c>
      <c r="L2692" s="319" t="s">
        <v>413</v>
      </c>
      <c r="M2692" s="321" t="s">
        <v>138</v>
      </c>
      <c r="N2692" s="322">
        <v>33150</v>
      </c>
      <c r="O2692" s="321" t="s">
        <v>570</v>
      </c>
      <c r="P2692" s="324">
        <v>7500000</v>
      </c>
      <c r="Q2692" s="324">
        <v>7500000</v>
      </c>
      <c r="R2692" s="324"/>
      <c r="S2692" s="324">
        <v>7500000</v>
      </c>
      <c r="T2692" s="321" t="s">
        <v>223</v>
      </c>
      <c r="U2692" s="331">
        <v>5.58</v>
      </c>
      <c r="V2692" s="503">
        <v>3.0630000000000001E-2</v>
      </c>
      <c r="W2692" s="503">
        <v>0.02</v>
      </c>
      <c r="X2692" s="310">
        <v>5.5493699999999997</v>
      </c>
      <c r="Y2692" s="325">
        <v>39146</v>
      </c>
      <c r="Z2692" s="512">
        <f t="shared" ref="Z2692:Z2755" si="253">U2692*100</f>
        <v>558</v>
      </c>
      <c r="AA2692" s="512">
        <f t="shared" ref="AA2692:AA2755" si="254">V2692*100</f>
        <v>3.0630000000000002</v>
      </c>
      <c r="AB2692" s="512">
        <f t="shared" ref="AB2692:AB2755" si="255">W2692*100</f>
        <v>2</v>
      </c>
      <c r="AC2692" s="512">
        <f t="shared" ref="AC2692:AC2755" si="256">X2692*100</f>
        <v>554.93700000000001</v>
      </c>
      <c r="AD2692" s="323">
        <v>0</v>
      </c>
      <c r="AE2692" s="323">
        <v>120</v>
      </c>
      <c r="AF2692" s="323">
        <v>2</v>
      </c>
      <c r="AG2692" s="323">
        <v>118</v>
      </c>
      <c r="AH2692" s="325">
        <v>42826</v>
      </c>
      <c r="AI2692" s="323" t="s">
        <v>61</v>
      </c>
      <c r="AJ2692" s="323" t="s">
        <v>61</v>
      </c>
      <c r="AK2692" s="263"/>
      <c r="AL2692" s="328" t="s">
        <v>750</v>
      </c>
      <c r="AM2692" s="252"/>
      <c r="AN2692" s="252">
        <v>76</v>
      </c>
      <c r="AO2692" s="252"/>
      <c r="AP2692" s="252"/>
      <c r="AQ2692" s="323">
        <v>3405922</v>
      </c>
      <c r="AR2692" s="254">
        <v>1</v>
      </c>
      <c r="AS2692" s="35">
        <f t="shared" ref="AS2692:AS2755" si="257">AW2692*100</f>
        <v>6993.0069930069931</v>
      </c>
      <c r="AT2692" s="320" t="s">
        <v>10140</v>
      </c>
      <c r="AU2692" s="324">
        <v>10725000</v>
      </c>
      <c r="AV2692" s="325">
        <v>39134</v>
      </c>
      <c r="AW2692" s="488">
        <v>69.930069930069934</v>
      </c>
      <c r="AX2692" s="323">
        <v>1969</v>
      </c>
      <c r="AY2692" s="323">
        <v>2003</v>
      </c>
      <c r="AZ2692" s="329">
        <v>678</v>
      </c>
      <c r="BA2692" s="328" t="s">
        <v>63</v>
      </c>
      <c r="BB2692" s="44">
        <f t="shared" ref="BB2692:BB2755" si="258">BC2692*100</f>
        <v>8780</v>
      </c>
      <c r="BC2692" s="514">
        <v>87.8</v>
      </c>
      <c r="BD2692" s="330">
        <v>39051</v>
      </c>
      <c r="BE2692" s="324">
        <v>1160931.72</v>
      </c>
      <c r="BF2692" s="324">
        <v>462506</v>
      </c>
      <c r="BG2692" s="324">
        <v>698426</v>
      </c>
      <c r="BH2692" s="331">
        <v>1.6092665274862477</v>
      </c>
      <c r="BI2692" s="324">
        <v>15594</v>
      </c>
      <c r="BJ2692" s="272">
        <v>23</v>
      </c>
      <c r="BK2692" s="332" t="s">
        <v>3572</v>
      </c>
      <c r="BL2692" s="333">
        <v>39113</v>
      </c>
      <c r="BM2692" s="331">
        <v>812023</v>
      </c>
      <c r="BN2692" s="324">
        <v>812023</v>
      </c>
      <c r="BO2692" s="333">
        <v>39082</v>
      </c>
      <c r="BP2692" s="324">
        <v>778993</v>
      </c>
      <c r="BQ2692" s="324">
        <v>778993</v>
      </c>
      <c r="BR2692" s="334"/>
      <c r="BS2692" s="324"/>
      <c r="BT2692" s="335">
        <v>0</v>
      </c>
      <c r="BU2692" s="325"/>
      <c r="BV2692" s="336"/>
      <c r="BW2692" s="324"/>
      <c r="BX2692" s="335">
        <v>0</v>
      </c>
      <c r="BY2692" s="325"/>
      <c r="BZ2692" s="336"/>
      <c r="CA2692" s="324"/>
      <c r="CB2692" s="335">
        <v>0</v>
      </c>
      <c r="CC2692" s="337"/>
      <c r="CD2692" s="280">
        <v>2.8372717568900911E-3</v>
      </c>
      <c r="CE2692" s="280">
        <v>2.3639272145823077E-3</v>
      </c>
    </row>
    <row r="2693" spans="2:83">
      <c r="B2693" s="252">
        <v>77</v>
      </c>
      <c r="C2693" s="318">
        <v>3405030</v>
      </c>
      <c r="D2693" s="254">
        <v>1</v>
      </c>
      <c r="E2693" s="319" t="s">
        <v>2024</v>
      </c>
      <c r="F2693" s="320" t="s">
        <v>10142</v>
      </c>
      <c r="G2693" s="320"/>
      <c r="H2693" s="320"/>
      <c r="I2693" s="320"/>
      <c r="J2693" s="319" t="s">
        <v>10143</v>
      </c>
      <c r="K2693" s="319" t="s">
        <v>10144</v>
      </c>
      <c r="L2693" s="319" t="s">
        <v>5215</v>
      </c>
      <c r="M2693" s="321" t="s">
        <v>104</v>
      </c>
      <c r="N2693" s="322">
        <v>46013</v>
      </c>
      <c r="O2693" s="321" t="s">
        <v>2195</v>
      </c>
      <c r="P2693" s="324">
        <v>7400000</v>
      </c>
      <c r="Q2693" s="324">
        <v>7400000</v>
      </c>
      <c r="R2693" s="324"/>
      <c r="S2693" s="324">
        <v>6677485.6100000003</v>
      </c>
      <c r="T2693" s="321" t="s">
        <v>70</v>
      </c>
      <c r="U2693" s="331">
        <v>5.8340000000000005</v>
      </c>
      <c r="V2693" s="503">
        <v>3.0630000000000001E-2</v>
      </c>
      <c r="W2693" s="503">
        <v>0.02</v>
      </c>
      <c r="X2693" s="310">
        <v>5.8033700000000001</v>
      </c>
      <c r="Y2693" s="325">
        <v>39177</v>
      </c>
      <c r="Z2693" s="512">
        <f t="shared" si="253"/>
        <v>583.40000000000009</v>
      </c>
      <c r="AA2693" s="512">
        <f t="shared" si="254"/>
        <v>3.0630000000000002</v>
      </c>
      <c r="AB2693" s="512">
        <f t="shared" si="255"/>
        <v>2</v>
      </c>
      <c r="AC2693" s="512">
        <f t="shared" si="256"/>
        <v>580.33699999999999</v>
      </c>
      <c r="AD2693" s="323">
        <v>360</v>
      </c>
      <c r="AE2693" s="323">
        <v>36</v>
      </c>
      <c r="AF2693" s="323">
        <v>1</v>
      </c>
      <c r="AG2693" s="323">
        <v>119</v>
      </c>
      <c r="AH2693" s="325">
        <v>42856</v>
      </c>
      <c r="AI2693" s="323" t="s">
        <v>61</v>
      </c>
      <c r="AJ2693" s="323" t="s">
        <v>61</v>
      </c>
      <c r="AK2693" s="263"/>
      <c r="AL2693" s="328" t="s">
        <v>78</v>
      </c>
      <c r="AM2693" s="252"/>
      <c r="AN2693" s="252">
        <v>77</v>
      </c>
      <c r="AO2693" s="252"/>
      <c r="AP2693" s="252"/>
      <c r="AQ2693" s="323">
        <v>3405030</v>
      </c>
      <c r="AR2693" s="254">
        <v>1</v>
      </c>
      <c r="AS2693" s="35">
        <f t="shared" si="257"/>
        <v>7956.9892473118271</v>
      </c>
      <c r="AT2693" s="320" t="s">
        <v>10142</v>
      </c>
      <c r="AU2693" s="324">
        <v>9300000</v>
      </c>
      <c r="AV2693" s="325">
        <v>39100</v>
      </c>
      <c r="AW2693" s="488">
        <v>79.569892473118273</v>
      </c>
      <c r="AX2693" s="323">
        <v>1995</v>
      </c>
      <c r="AY2693" s="323"/>
      <c r="AZ2693" s="329">
        <v>143500</v>
      </c>
      <c r="BA2693" s="328" t="s">
        <v>226</v>
      </c>
      <c r="BB2693" s="44">
        <f t="shared" si="258"/>
        <v>10000</v>
      </c>
      <c r="BC2693" s="516">
        <v>100</v>
      </c>
      <c r="BD2693" s="330">
        <v>39234</v>
      </c>
      <c r="BE2693" s="324">
        <v>1058887.27</v>
      </c>
      <c r="BF2693" s="324">
        <v>266084.61</v>
      </c>
      <c r="BG2693" s="324">
        <v>792802.65</v>
      </c>
      <c r="BH2693" s="331">
        <v>1.3642269204951742</v>
      </c>
      <c r="BI2693" s="324">
        <v>14350</v>
      </c>
      <c r="BJ2693" s="272">
        <v>0.1</v>
      </c>
      <c r="BK2693" s="332"/>
      <c r="BL2693" s="333"/>
      <c r="BM2693" s="331"/>
      <c r="BN2693" s="324"/>
      <c r="BO2693" s="333"/>
      <c r="BP2693" s="324"/>
      <c r="BQ2693" s="324"/>
      <c r="BR2693" s="334" t="s">
        <v>10145</v>
      </c>
      <c r="BS2693" s="324">
        <v>143500</v>
      </c>
      <c r="BT2693" s="335">
        <v>1</v>
      </c>
      <c r="BU2693" s="325">
        <v>44165</v>
      </c>
      <c r="BV2693" s="336"/>
      <c r="BW2693" s="324"/>
      <c r="BX2693" s="335">
        <v>0</v>
      </c>
      <c r="BY2693" s="325"/>
      <c r="BZ2693" s="336"/>
      <c r="CA2693" s="324"/>
      <c r="CB2693" s="335">
        <v>0</v>
      </c>
      <c r="CC2693" s="337"/>
      <c r="CD2693" s="280">
        <v>2.7994414667982231E-3</v>
      </c>
      <c r="CE2693" s="280">
        <v>2.3324081850545435E-3</v>
      </c>
    </row>
    <row r="2694" spans="2:83">
      <c r="B2694" s="252">
        <v>78</v>
      </c>
      <c r="C2694" s="253">
        <v>3405208</v>
      </c>
      <c r="D2694" s="254">
        <v>1</v>
      </c>
      <c r="E2694" s="319" t="s">
        <v>2024</v>
      </c>
      <c r="F2694" s="282" t="s">
        <v>10146</v>
      </c>
      <c r="G2694" s="282"/>
      <c r="H2694" s="282"/>
      <c r="I2694" s="282"/>
      <c r="J2694" s="319" t="s">
        <v>10147</v>
      </c>
      <c r="K2694" s="319" t="s">
        <v>10148</v>
      </c>
      <c r="L2694" s="319" t="s">
        <v>1189</v>
      </c>
      <c r="M2694" s="321" t="s">
        <v>138</v>
      </c>
      <c r="N2694" s="322">
        <v>32583</v>
      </c>
      <c r="O2694" s="321" t="s">
        <v>468</v>
      </c>
      <c r="P2694" s="324">
        <v>7385000</v>
      </c>
      <c r="Q2694" s="324">
        <v>7385000</v>
      </c>
      <c r="R2694" s="324"/>
      <c r="S2694" s="324">
        <v>7385000</v>
      </c>
      <c r="T2694" s="321" t="s">
        <v>223</v>
      </c>
      <c r="U2694" s="331">
        <v>5.6760000000000002</v>
      </c>
      <c r="V2694" s="503">
        <v>3.0630000000000001E-2</v>
      </c>
      <c r="W2694" s="503">
        <v>0.02</v>
      </c>
      <c r="X2694" s="310">
        <v>5.6453699999999998</v>
      </c>
      <c r="Y2694" s="325">
        <v>39205</v>
      </c>
      <c r="Z2694" s="512">
        <f t="shared" si="253"/>
        <v>567.6</v>
      </c>
      <c r="AA2694" s="512">
        <f t="shared" si="254"/>
        <v>3.0630000000000002</v>
      </c>
      <c r="AB2694" s="512">
        <f t="shared" si="255"/>
        <v>2</v>
      </c>
      <c r="AC2694" s="512">
        <f t="shared" si="256"/>
        <v>564.53700000000003</v>
      </c>
      <c r="AD2694" s="323">
        <v>0</v>
      </c>
      <c r="AE2694" s="323">
        <v>120</v>
      </c>
      <c r="AF2694" s="323">
        <v>0</v>
      </c>
      <c r="AG2694" s="323">
        <v>120</v>
      </c>
      <c r="AH2694" s="325">
        <v>42887</v>
      </c>
      <c r="AI2694" s="323" t="s">
        <v>61</v>
      </c>
      <c r="AJ2694" s="323" t="s">
        <v>61</v>
      </c>
      <c r="AK2694" s="263"/>
      <c r="AL2694" s="264" t="s">
        <v>98</v>
      </c>
      <c r="AM2694" s="252"/>
      <c r="AN2694" s="252">
        <v>78</v>
      </c>
      <c r="AO2694" s="252"/>
      <c r="AP2694" s="252"/>
      <c r="AQ2694" s="259">
        <v>3405208</v>
      </c>
      <c r="AR2694" s="254">
        <v>1</v>
      </c>
      <c r="AS2694" s="35">
        <f t="shared" si="257"/>
        <v>7000</v>
      </c>
      <c r="AT2694" s="282" t="s">
        <v>10146</v>
      </c>
      <c r="AU2694" s="324">
        <v>10550000</v>
      </c>
      <c r="AV2694" s="325">
        <v>39142</v>
      </c>
      <c r="AW2694" s="488">
        <v>70</v>
      </c>
      <c r="AX2694" s="323">
        <v>2007</v>
      </c>
      <c r="AY2694" s="323"/>
      <c r="AZ2694" s="329">
        <v>90000</v>
      </c>
      <c r="BA2694" s="328" t="s">
        <v>226</v>
      </c>
      <c r="BB2694" s="44">
        <f t="shared" si="258"/>
        <v>10000</v>
      </c>
      <c r="BC2694" s="514">
        <v>100</v>
      </c>
      <c r="BD2694" s="330">
        <v>39234</v>
      </c>
      <c r="BE2694" s="324">
        <v>691600.95</v>
      </c>
      <c r="BF2694" s="324">
        <v>18332</v>
      </c>
      <c r="BG2694" s="324">
        <v>673269</v>
      </c>
      <c r="BH2694" s="331">
        <v>1.4900596337269387</v>
      </c>
      <c r="BI2694" s="324">
        <v>9000</v>
      </c>
      <c r="BJ2694" s="272">
        <v>0.1</v>
      </c>
      <c r="BK2694" s="332"/>
      <c r="BL2694" s="333"/>
      <c r="BM2694" s="331"/>
      <c r="BN2694" s="324"/>
      <c r="BO2694" s="333"/>
      <c r="BP2694" s="324"/>
      <c r="BQ2694" s="324"/>
      <c r="BR2694" s="334" t="s">
        <v>10149</v>
      </c>
      <c r="BS2694" s="324">
        <v>90000</v>
      </c>
      <c r="BT2694" s="335">
        <v>1</v>
      </c>
      <c r="BU2694" s="325">
        <v>44650</v>
      </c>
      <c r="BV2694" s="336"/>
      <c r="BW2694" s="324"/>
      <c r="BX2694" s="335">
        <v>0</v>
      </c>
      <c r="BY2694" s="325"/>
      <c r="BZ2694" s="336"/>
      <c r="CA2694" s="324"/>
      <c r="CB2694" s="335">
        <v>0</v>
      </c>
      <c r="CC2694" s="337"/>
      <c r="CD2694" s="280">
        <v>2.7937669232844429E-3</v>
      </c>
      <c r="CE2694" s="280">
        <v>2.3276803306253786E-3</v>
      </c>
    </row>
    <row r="2695" spans="2:83">
      <c r="B2695" s="252">
        <v>79</v>
      </c>
      <c r="C2695" s="318">
        <v>3402367</v>
      </c>
      <c r="D2695" s="254">
        <v>1</v>
      </c>
      <c r="E2695" s="319" t="s">
        <v>2024</v>
      </c>
      <c r="F2695" s="282" t="s">
        <v>10150</v>
      </c>
      <c r="G2695" s="282"/>
      <c r="H2695" s="282"/>
      <c r="I2695" s="282"/>
      <c r="J2695" s="319" t="s">
        <v>10151</v>
      </c>
      <c r="K2695" s="319" t="s">
        <v>103</v>
      </c>
      <c r="L2695" s="319" t="s">
        <v>102</v>
      </c>
      <c r="M2695" s="321" t="s">
        <v>104</v>
      </c>
      <c r="N2695" s="322">
        <v>47304</v>
      </c>
      <c r="O2695" s="321" t="s">
        <v>222</v>
      </c>
      <c r="P2695" s="324">
        <v>7093317</v>
      </c>
      <c r="Q2695" s="324">
        <v>7051771.5800000001</v>
      </c>
      <c r="R2695" s="324"/>
      <c r="S2695" s="324">
        <v>6007386.6399999997</v>
      </c>
      <c r="T2695" s="321" t="s">
        <v>60</v>
      </c>
      <c r="U2695" s="331">
        <v>5.88</v>
      </c>
      <c r="V2695" s="503">
        <v>6.0630000000000003E-2</v>
      </c>
      <c r="W2695" s="503">
        <v>0.05</v>
      </c>
      <c r="X2695" s="310">
        <v>5.8193700000000002</v>
      </c>
      <c r="Y2695" s="325">
        <v>39043</v>
      </c>
      <c r="Z2695" s="512">
        <f t="shared" si="253"/>
        <v>588</v>
      </c>
      <c r="AA2695" s="512">
        <f t="shared" si="254"/>
        <v>6.0630000000000006</v>
      </c>
      <c r="AB2695" s="512">
        <f t="shared" si="255"/>
        <v>5</v>
      </c>
      <c r="AC2695" s="512">
        <f t="shared" si="256"/>
        <v>581.93700000000001</v>
      </c>
      <c r="AD2695" s="323">
        <v>360</v>
      </c>
      <c r="AE2695" s="323">
        <v>0</v>
      </c>
      <c r="AF2695" s="323">
        <v>6</v>
      </c>
      <c r="AG2695" s="323">
        <v>114</v>
      </c>
      <c r="AH2695" s="325">
        <v>42705</v>
      </c>
      <c r="AI2695" s="323" t="s">
        <v>61</v>
      </c>
      <c r="AJ2695" s="323" t="s">
        <v>61</v>
      </c>
      <c r="AK2695" s="263"/>
      <c r="AL2695" s="264" t="s">
        <v>78</v>
      </c>
      <c r="AM2695" s="252"/>
      <c r="AN2695" s="252">
        <v>79</v>
      </c>
      <c r="AO2695" s="252"/>
      <c r="AP2695" s="252"/>
      <c r="AQ2695" s="323">
        <v>3402367</v>
      </c>
      <c r="AR2695" s="254">
        <v>1</v>
      </c>
      <c r="AS2695" s="35">
        <f t="shared" si="257"/>
        <v>7159.1589644670048</v>
      </c>
      <c r="AT2695" s="282" t="s">
        <v>10150</v>
      </c>
      <c r="AU2695" s="324">
        <v>9850000</v>
      </c>
      <c r="AV2695" s="325">
        <v>38962</v>
      </c>
      <c r="AW2695" s="488">
        <v>71.591589644670051</v>
      </c>
      <c r="AX2695" s="323">
        <v>1996</v>
      </c>
      <c r="AY2695" s="323"/>
      <c r="AZ2695" s="267">
        <v>63815</v>
      </c>
      <c r="BA2695" s="328" t="s">
        <v>226</v>
      </c>
      <c r="BB2695" s="44">
        <f t="shared" si="258"/>
        <v>10000</v>
      </c>
      <c r="BC2695" s="514">
        <v>100</v>
      </c>
      <c r="BD2695" s="330">
        <v>39234</v>
      </c>
      <c r="BE2695" s="324">
        <v>716205</v>
      </c>
      <c r="BF2695" s="324">
        <v>0</v>
      </c>
      <c r="BG2695" s="324">
        <v>716205</v>
      </c>
      <c r="BH2695" s="331">
        <v>1.3036002218711749</v>
      </c>
      <c r="BI2695" s="324">
        <v>15953.75</v>
      </c>
      <c r="BJ2695" s="272">
        <v>0.25</v>
      </c>
      <c r="BK2695" s="332"/>
      <c r="BL2695" s="333"/>
      <c r="BM2695" s="331"/>
      <c r="BN2695" s="324"/>
      <c r="BO2695" s="333"/>
      <c r="BP2695" s="324"/>
      <c r="BQ2695" s="324"/>
      <c r="BR2695" s="334" t="s">
        <v>9239</v>
      </c>
      <c r="BS2695" s="324">
        <v>63815</v>
      </c>
      <c r="BT2695" s="335">
        <v>1</v>
      </c>
      <c r="BU2695" s="325">
        <v>46326</v>
      </c>
      <c r="BV2695" s="336"/>
      <c r="BW2695" s="324"/>
      <c r="BX2695" s="335">
        <v>0</v>
      </c>
      <c r="BY2695" s="325"/>
      <c r="BZ2695" s="336"/>
      <c r="CA2695" s="324"/>
      <c r="CB2695" s="335">
        <v>0</v>
      </c>
      <c r="CC2695" s="337"/>
      <c r="CD2695" s="280">
        <v>2.6677056453298952E-3</v>
      </c>
      <c r="CE2695" s="280">
        <v>2.2226499665306768E-3</v>
      </c>
    </row>
    <row r="2696" spans="2:83">
      <c r="B2696" s="297">
        <v>80</v>
      </c>
      <c r="C2696" s="338">
        <v>3405160</v>
      </c>
      <c r="D2696" s="339">
        <v>1</v>
      </c>
      <c r="E2696" s="340" t="s">
        <v>2024</v>
      </c>
      <c r="F2696" s="341" t="s">
        <v>10152</v>
      </c>
      <c r="G2696" s="341"/>
      <c r="H2696" s="341"/>
      <c r="I2696" s="341"/>
      <c r="J2696" s="340" t="s">
        <v>10153</v>
      </c>
      <c r="K2696" s="340" t="s">
        <v>1805</v>
      </c>
      <c r="L2696" s="340" t="s">
        <v>1804</v>
      </c>
      <c r="M2696" s="342" t="s">
        <v>305</v>
      </c>
      <c r="N2696" s="343">
        <v>70809</v>
      </c>
      <c r="O2696" s="342" t="s">
        <v>615</v>
      </c>
      <c r="P2696" s="345">
        <v>7000000</v>
      </c>
      <c r="Q2696" s="345">
        <v>6993508.5499999998</v>
      </c>
      <c r="R2696" s="345"/>
      <c r="S2696" s="345">
        <v>5873165.79</v>
      </c>
      <c r="T2696" s="342" t="s">
        <v>60</v>
      </c>
      <c r="U2696" s="350">
        <v>5.5620000000000003</v>
      </c>
      <c r="V2696" s="504">
        <v>3.0630000000000001E-2</v>
      </c>
      <c r="W2696" s="504">
        <v>0.02</v>
      </c>
      <c r="X2696" s="311">
        <v>5.5313699999999999</v>
      </c>
      <c r="Y2696" s="346">
        <v>39177</v>
      </c>
      <c r="Z2696" s="512">
        <f t="shared" si="253"/>
        <v>556.20000000000005</v>
      </c>
      <c r="AA2696" s="512">
        <f t="shared" si="254"/>
        <v>3.0630000000000002</v>
      </c>
      <c r="AB2696" s="512">
        <f t="shared" si="255"/>
        <v>2</v>
      </c>
      <c r="AC2696" s="512">
        <f t="shared" si="256"/>
        <v>553.13699999999994</v>
      </c>
      <c r="AD2696" s="344">
        <v>360</v>
      </c>
      <c r="AE2696" s="344">
        <v>0</v>
      </c>
      <c r="AF2696" s="344">
        <v>1</v>
      </c>
      <c r="AG2696" s="344">
        <v>119</v>
      </c>
      <c r="AH2696" s="346">
        <v>42856</v>
      </c>
      <c r="AI2696" s="344" t="s">
        <v>61</v>
      </c>
      <c r="AJ2696" s="344" t="s">
        <v>10112</v>
      </c>
      <c r="AK2696" s="295"/>
      <c r="AL2696" s="347" t="s">
        <v>5714</v>
      </c>
      <c r="AM2696" s="314" t="s">
        <v>5412</v>
      </c>
      <c r="AN2696" s="297">
        <v>80</v>
      </c>
      <c r="AO2696" s="297"/>
      <c r="AP2696" s="297"/>
      <c r="AQ2696" s="344">
        <v>3405160</v>
      </c>
      <c r="AR2696" s="339">
        <v>1</v>
      </c>
      <c r="AS2696" s="35">
        <f t="shared" si="257"/>
        <v>4526.5427508090606</v>
      </c>
      <c r="AT2696" s="341" t="s">
        <v>10152</v>
      </c>
      <c r="AU2696" s="345">
        <v>15450000</v>
      </c>
      <c r="AV2696" s="346">
        <v>39109</v>
      </c>
      <c r="AW2696" s="489">
        <v>45.26542750809061</v>
      </c>
      <c r="AX2696" s="344">
        <v>1997</v>
      </c>
      <c r="AY2696" s="344">
        <v>2004</v>
      </c>
      <c r="AZ2696" s="348">
        <v>121</v>
      </c>
      <c r="BA2696" s="347" t="s">
        <v>2847</v>
      </c>
      <c r="BB2696" s="44">
        <f t="shared" si="258"/>
        <v>8283</v>
      </c>
      <c r="BC2696" s="517">
        <v>82.83</v>
      </c>
      <c r="BD2696" s="349">
        <v>39082</v>
      </c>
      <c r="BE2696" s="345">
        <v>3303490.6</v>
      </c>
      <c r="BF2696" s="345">
        <v>2308880.75</v>
      </c>
      <c r="BG2696" s="345">
        <v>994609.84</v>
      </c>
      <c r="BH2696" s="350">
        <v>1.6013026862528774</v>
      </c>
      <c r="BI2696" s="345">
        <v>132139.62</v>
      </c>
      <c r="BJ2696" s="302">
        <v>1092.0629752066116</v>
      </c>
      <c r="BK2696" s="351" t="s">
        <v>276</v>
      </c>
      <c r="BL2696" s="304">
        <v>39082</v>
      </c>
      <c r="BM2696" s="350">
        <v>2001194</v>
      </c>
      <c r="BN2696" s="345">
        <v>1916198</v>
      </c>
      <c r="BO2696" s="352">
        <v>38717</v>
      </c>
      <c r="BP2696" s="345">
        <v>1600254.2</v>
      </c>
      <c r="BQ2696" s="345">
        <v>1515254.2</v>
      </c>
      <c r="BR2696" s="353"/>
      <c r="BS2696" s="345"/>
      <c r="BT2696" s="354">
        <v>0</v>
      </c>
      <c r="BU2696" s="346"/>
      <c r="BV2696" s="355"/>
      <c r="BW2696" s="345"/>
      <c r="BX2696" s="354">
        <v>0</v>
      </c>
      <c r="BY2696" s="346"/>
      <c r="BZ2696" s="355"/>
      <c r="CA2696" s="345"/>
      <c r="CB2696" s="354">
        <v>0</v>
      </c>
      <c r="CC2696" s="356"/>
      <c r="CD2696" s="357">
        <v>2.645664572064583E-3</v>
      </c>
      <c r="CE2696" s="357">
        <v>2.2042860249012067E-3</v>
      </c>
    </row>
    <row r="2697" spans="2:83">
      <c r="B2697" s="297">
        <v>81</v>
      </c>
      <c r="C2697" s="338">
        <v>3404849</v>
      </c>
      <c r="D2697" s="339">
        <v>1</v>
      </c>
      <c r="E2697" s="340" t="s">
        <v>2024</v>
      </c>
      <c r="F2697" s="341" t="s">
        <v>10154</v>
      </c>
      <c r="G2697" s="341"/>
      <c r="H2697" s="341"/>
      <c r="I2697" s="341"/>
      <c r="J2697" s="340" t="s">
        <v>10155</v>
      </c>
      <c r="K2697" s="340" t="s">
        <v>10156</v>
      </c>
      <c r="L2697" s="340" t="s">
        <v>1903</v>
      </c>
      <c r="M2697" s="342" t="s">
        <v>58</v>
      </c>
      <c r="N2697" s="343">
        <v>92553</v>
      </c>
      <c r="O2697" s="342" t="s">
        <v>351</v>
      </c>
      <c r="P2697" s="345">
        <v>6900000</v>
      </c>
      <c r="Q2697" s="345">
        <v>6900000</v>
      </c>
      <c r="R2697" s="345"/>
      <c r="S2697" s="345">
        <v>6445257.3600000003</v>
      </c>
      <c r="T2697" s="342" t="s">
        <v>70</v>
      </c>
      <c r="U2697" s="350">
        <v>5.798</v>
      </c>
      <c r="V2697" s="504">
        <v>3.0630000000000001E-2</v>
      </c>
      <c r="W2697" s="504">
        <v>0.02</v>
      </c>
      <c r="X2697" s="311">
        <v>5.7673699999999997</v>
      </c>
      <c r="Y2697" s="346">
        <v>39213</v>
      </c>
      <c r="Z2697" s="512">
        <f t="shared" si="253"/>
        <v>579.79999999999995</v>
      </c>
      <c r="AA2697" s="512">
        <f t="shared" si="254"/>
        <v>3.0630000000000002</v>
      </c>
      <c r="AB2697" s="512">
        <f t="shared" si="255"/>
        <v>2</v>
      </c>
      <c r="AC2697" s="512">
        <f t="shared" si="256"/>
        <v>576.73699999999997</v>
      </c>
      <c r="AD2697" s="344">
        <v>360</v>
      </c>
      <c r="AE2697" s="344">
        <v>60</v>
      </c>
      <c r="AF2697" s="344">
        <v>0</v>
      </c>
      <c r="AG2697" s="344">
        <v>120</v>
      </c>
      <c r="AH2697" s="346">
        <v>42887</v>
      </c>
      <c r="AI2697" s="344" t="s">
        <v>61</v>
      </c>
      <c r="AJ2697" s="344" t="s">
        <v>61</v>
      </c>
      <c r="AK2697" s="295"/>
      <c r="AL2697" s="347" t="s">
        <v>98</v>
      </c>
      <c r="AM2697" s="314"/>
      <c r="AN2697" s="297">
        <v>81</v>
      </c>
      <c r="AO2697" s="297"/>
      <c r="AP2697" s="297"/>
      <c r="AQ2697" s="344">
        <v>3404849</v>
      </c>
      <c r="AR2697" s="339">
        <v>1</v>
      </c>
      <c r="AS2697" s="35">
        <f t="shared" si="257"/>
        <v>6634.6153846153838</v>
      </c>
      <c r="AT2697" s="341" t="s">
        <v>10154</v>
      </c>
      <c r="AU2697" s="345">
        <v>10400000</v>
      </c>
      <c r="AV2697" s="346">
        <v>39085</v>
      </c>
      <c r="AW2697" s="489">
        <v>66.34615384615384</v>
      </c>
      <c r="AX2697" s="344">
        <v>1991</v>
      </c>
      <c r="AY2697" s="344"/>
      <c r="AZ2697" s="348">
        <v>60589</v>
      </c>
      <c r="BA2697" s="347" t="s">
        <v>226</v>
      </c>
      <c r="BB2697" s="44">
        <f t="shared" si="258"/>
        <v>10000</v>
      </c>
      <c r="BC2697" s="517">
        <v>100</v>
      </c>
      <c r="BD2697" s="349">
        <v>39175</v>
      </c>
      <c r="BE2697" s="345">
        <v>1239247</v>
      </c>
      <c r="BF2697" s="345">
        <v>567739.36</v>
      </c>
      <c r="BG2697" s="345">
        <v>671567</v>
      </c>
      <c r="BH2697" s="350">
        <v>1.2189797153967696</v>
      </c>
      <c r="BI2697" s="345">
        <v>9090</v>
      </c>
      <c r="BJ2697" s="302">
        <v>0.15002723266599549</v>
      </c>
      <c r="BK2697" s="351" t="s">
        <v>276</v>
      </c>
      <c r="BL2697" s="352">
        <v>39082</v>
      </c>
      <c r="BM2697" s="350">
        <v>680234</v>
      </c>
      <c r="BN2697" s="345">
        <v>680716</v>
      </c>
      <c r="BO2697" s="352">
        <v>38717</v>
      </c>
      <c r="BP2697" s="345">
        <v>560739</v>
      </c>
      <c r="BQ2697" s="345">
        <v>555892</v>
      </c>
      <c r="BR2697" s="353" t="s">
        <v>10157</v>
      </c>
      <c r="BS2697" s="345">
        <v>31190</v>
      </c>
      <c r="BT2697" s="354">
        <v>0.51477991054481798</v>
      </c>
      <c r="BU2697" s="346">
        <v>41547</v>
      </c>
      <c r="BV2697" s="355" t="s">
        <v>10158</v>
      </c>
      <c r="BW2697" s="345">
        <v>27131</v>
      </c>
      <c r="BX2697" s="354">
        <v>0.44778755219594302</v>
      </c>
      <c r="BY2697" s="346">
        <v>40939</v>
      </c>
      <c r="BZ2697" s="355" t="s">
        <v>10159</v>
      </c>
      <c r="CA2697" s="345">
        <v>2268</v>
      </c>
      <c r="CB2697" s="354">
        <v>3.7432537259238501E-2</v>
      </c>
      <c r="CC2697" s="356">
        <v>39933</v>
      </c>
      <c r="CD2697" s="357">
        <v>2.6102900163388837E-3</v>
      </c>
      <c r="CE2697" s="357">
        <v>2.1748130374157227E-3</v>
      </c>
    </row>
    <row r="2698" spans="2:83">
      <c r="B2698" s="297">
        <v>82</v>
      </c>
      <c r="C2698" s="285">
        <v>3402673</v>
      </c>
      <c r="D2698" s="339">
        <v>2</v>
      </c>
      <c r="E2698" s="340" t="s">
        <v>2024</v>
      </c>
      <c r="F2698" s="288" t="s">
        <v>10160</v>
      </c>
      <c r="G2698" s="288"/>
      <c r="H2698" s="288"/>
      <c r="I2698" s="288"/>
      <c r="J2698" s="340" t="s">
        <v>10161</v>
      </c>
      <c r="K2698" s="340" t="s">
        <v>1247</v>
      </c>
      <c r="L2698" s="340" t="s">
        <v>1246</v>
      </c>
      <c r="M2698" s="342" t="s">
        <v>132</v>
      </c>
      <c r="N2698" s="343">
        <v>77840</v>
      </c>
      <c r="O2698" s="342" t="s">
        <v>59</v>
      </c>
      <c r="P2698" s="345">
        <v>6840000</v>
      </c>
      <c r="Q2698" s="345">
        <v>6810408.25</v>
      </c>
      <c r="R2698" s="345"/>
      <c r="S2698" s="345">
        <v>5743292.5700000003</v>
      </c>
      <c r="T2698" s="342" t="s">
        <v>60</v>
      </c>
      <c r="U2698" s="350">
        <v>5.6050000000000004</v>
      </c>
      <c r="V2698" s="504">
        <v>3.0630000000000001E-2</v>
      </c>
      <c r="W2698" s="504">
        <v>0.02</v>
      </c>
      <c r="X2698" s="311">
        <v>5.57437</v>
      </c>
      <c r="Y2698" s="346">
        <v>39112</v>
      </c>
      <c r="Z2698" s="512">
        <f t="shared" si="253"/>
        <v>560.5</v>
      </c>
      <c r="AA2698" s="512">
        <f t="shared" si="254"/>
        <v>3.0630000000000002</v>
      </c>
      <c r="AB2698" s="512">
        <f t="shared" si="255"/>
        <v>2</v>
      </c>
      <c r="AC2698" s="512">
        <f t="shared" si="256"/>
        <v>557.43700000000001</v>
      </c>
      <c r="AD2698" s="344">
        <v>360</v>
      </c>
      <c r="AE2698" s="344">
        <v>0</v>
      </c>
      <c r="AF2698" s="344">
        <v>4</v>
      </c>
      <c r="AG2698" s="344">
        <v>116</v>
      </c>
      <c r="AH2698" s="346">
        <v>42767</v>
      </c>
      <c r="AI2698" s="344" t="s">
        <v>61</v>
      </c>
      <c r="AJ2698" s="344" t="s">
        <v>10119</v>
      </c>
      <c r="AK2698" s="295"/>
      <c r="AL2698" s="296" t="s">
        <v>750</v>
      </c>
      <c r="AM2698" s="314"/>
      <c r="AN2698" s="297">
        <v>82</v>
      </c>
      <c r="AO2698" s="297"/>
      <c r="AP2698" s="297"/>
      <c r="AQ2698" s="291">
        <v>3402673</v>
      </c>
      <c r="AR2698" s="339">
        <v>2</v>
      </c>
      <c r="AS2698" s="35">
        <f t="shared" si="257"/>
        <v>7965.3897660818711</v>
      </c>
      <c r="AT2698" s="288" t="s">
        <v>10160</v>
      </c>
      <c r="AU2698" s="345">
        <v>8550000</v>
      </c>
      <c r="AV2698" s="346">
        <v>39003</v>
      </c>
      <c r="AW2698" s="489">
        <v>79.653897660818714</v>
      </c>
      <c r="AX2698" s="344">
        <v>1982</v>
      </c>
      <c r="AY2698" s="344">
        <v>2006</v>
      </c>
      <c r="AZ2698" s="298">
        <v>184</v>
      </c>
      <c r="BA2698" s="347" t="s">
        <v>63</v>
      </c>
      <c r="BB2698" s="44">
        <f t="shared" si="258"/>
        <v>8910</v>
      </c>
      <c r="BC2698" s="515">
        <v>89.1</v>
      </c>
      <c r="BD2698" s="349">
        <v>39106</v>
      </c>
      <c r="BE2698" s="345">
        <v>1198384.1299999999</v>
      </c>
      <c r="BF2698" s="345">
        <v>564977.52</v>
      </c>
      <c r="BG2698" s="345">
        <v>633406.6</v>
      </c>
      <c r="BH2698" s="350">
        <v>1.2264096996488631</v>
      </c>
      <c r="BI2698" s="345">
        <v>55200</v>
      </c>
      <c r="BJ2698" s="302">
        <v>300</v>
      </c>
      <c r="BK2698" s="351" t="s">
        <v>3572</v>
      </c>
      <c r="BL2698" s="352">
        <v>38990</v>
      </c>
      <c r="BM2698" s="350">
        <v>649331</v>
      </c>
      <c r="BN2698" s="345">
        <v>311643</v>
      </c>
      <c r="BO2698" s="352">
        <v>38717</v>
      </c>
      <c r="BP2698" s="345">
        <v>540551.77</v>
      </c>
      <c r="BQ2698" s="345">
        <v>15307.04</v>
      </c>
      <c r="BR2698" s="353"/>
      <c r="BS2698" s="345"/>
      <c r="BT2698" s="354">
        <v>0</v>
      </c>
      <c r="BU2698" s="346"/>
      <c r="BV2698" s="355"/>
      <c r="BW2698" s="345"/>
      <c r="BX2698" s="354">
        <v>0</v>
      </c>
      <c r="BY2698" s="346"/>
      <c r="BZ2698" s="355"/>
      <c r="CA2698" s="345"/>
      <c r="CB2698" s="354">
        <v>0</v>
      </c>
      <c r="CC2698" s="356"/>
      <c r="CD2698" s="357">
        <v>1.2866770198406357E-2</v>
      </c>
      <c r="CE2698" s="357">
        <v>2.1465745872787825E-3</v>
      </c>
    </row>
    <row r="2699" spans="2:83">
      <c r="B2699" s="297">
        <v>83</v>
      </c>
      <c r="C2699" s="338">
        <v>49411</v>
      </c>
      <c r="D2699" s="339">
        <v>1</v>
      </c>
      <c r="E2699" s="340" t="s">
        <v>2047</v>
      </c>
      <c r="F2699" s="341" t="s">
        <v>10162</v>
      </c>
      <c r="G2699" s="341"/>
      <c r="H2699" s="341"/>
      <c r="I2699" s="341"/>
      <c r="J2699" s="340" t="s">
        <v>10163</v>
      </c>
      <c r="K2699" s="340" t="s">
        <v>10164</v>
      </c>
      <c r="L2699" s="340" t="s">
        <v>1866</v>
      </c>
      <c r="M2699" s="342" t="s">
        <v>132</v>
      </c>
      <c r="N2699" s="343" t="s">
        <v>10165</v>
      </c>
      <c r="O2699" s="342" t="s">
        <v>615</v>
      </c>
      <c r="P2699" s="345">
        <v>6800000</v>
      </c>
      <c r="Q2699" s="345">
        <v>6786765.0199999996</v>
      </c>
      <c r="R2699" s="345"/>
      <c r="S2699" s="345">
        <v>5731442.9299999997</v>
      </c>
      <c r="T2699" s="342" t="s">
        <v>60</v>
      </c>
      <c r="U2699" s="350">
        <v>5.72</v>
      </c>
      <c r="V2699" s="504">
        <v>7.0629999999999998E-2</v>
      </c>
      <c r="W2699" s="504">
        <v>0.05</v>
      </c>
      <c r="X2699" s="311">
        <v>5.6493700000000002</v>
      </c>
      <c r="Y2699" s="346">
        <v>39161</v>
      </c>
      <c r="Z2699" s="512">
        <f t="shared" si="253"/>
        <v>572</v>
      </c>
      <c r="AA2699" s="512">
        <f t="shared" si="254"/>
        <v>7.0629999999999997</v>
      </c>
      <c r="AB2699" s="512">
        <f t="shared" si="255"/>
        <v>5</v>
      </c>
      <c r="AC2699" s="512">
        <f t="shared" si="256"/>
        <v>564.93700000000001</v>
      </c>
      <c r="AD2699" s="344">
        <v>360</v>
      </c>
      <c r="AE2699" s="344">
        <v>0</v>
      </c>
      <c r="AF2699" s="344" t="s">
        <v>759</v>
      </c>
      <c r="AG2699" s="344">
        <v>118</v>
      </c>
      <c r="AH2699" s="346">
        <v>42826</v>
      </c>
      <c r="AI2699" s="344" t="s">
        <v>61</v>
      </c>
      <c r="AJ2699" s="344" t="s">
        <v>10166</v>
      </c>
      <c r="AK2699" s="295"/>
      <c r="AL2699" s="347" t="s">
        <v>10167</v>
      </c>
      <c r="AM2699" s="380" t="s">
        <v>5433</v>
      </c>
      <c r="AN2699" s="297">
        <v>83</v>
      </c>
      <c r="AO2699" s="297"/>
      <c r="AP2699" s="297"/>
      <c r="AQ2699" s="344" t="s">
        <v>10168</v>
      </c>
      <c r="AR2699" s="339">
        <v>1</v>
      </c>
      <c r="AS2699" s="35">
        <f t="shared" si="257"/>
        <v>7630</v>
      </c>
      <c r="AT2699" s="341" t="s">
        <v>10162</v>
      </c>
      <c r="AU2699" s="345">
        <v>8900000</v>
      </c>
      <c r="AV2699" s="346">
        <v>39116</v>
      </c>
      <c r="AW2699" s="489">
        <v>76.3</v>
      </c>
      <c r="AX2699" s="344" t="s">
        <v>957</v>
      </c>
      <c r="AY2699" s="344"/>
      <c r="AZ2699" s="348">
        <v>151</v>
      </c>
      <c r="BA2699" s="347" t="s">
        <v>2847</v>
      </c>
      <c r="BB2699" s="44">
        <f t="shared" si="258"/>
        <v>4679</v>
      </c>
      <c r="BC2699" s="517">
        <v>46.79</v>
      </c>
      <c r="BD2699" s="349">
        <v>39141</v>
      </c>
      <c r="BE2699" s="345">
        <v>1993170</v>
      </c>
      <c r="BF2699" s="345">
        <v>1220712</v>
      </c>
      <c r="BG2699" s="345">
        <v>772458</v>
      </c>
      <c r="BH2699" s="350">
        <v>1.46</v>
      </c>
      <c r="BI2699" s="345">
        <v>79727</v>
      </c>
      <c r="BJ2699" s="302">
        <v>527.99337748344374</v>
      </c>
      <c r="BK2699" s="351" t="s">
        <v>3572</v>
      </c>
      <c r="BL2699" s="352">
        <v>39141</v>
      </c>
      <c r="BM2699" s="350">
        <v>808615</v>
      </c>
      <c r="BN2699" s="345">
        <v>808615</v>
      </c>
      <c r="BO2699" s="352">
        <v>39082</v>
      </c>
      <c r="BP2699" s="345">
        <v>760164</v>
      </c>
      <c r="BQ2699" s="345">
        <v>760164</v>
      </c>
      <c r="BR2699" s="353"/>
      <c r="BS2699" s="345"/>
      <c r="BT2699" s="354"/>
      <c r="BU2699" s="346"/>
      <c r="BV2699" s="355"/>
      <c r="BW2699" s="345"/>
      <c r="BX2699" s="354"/>
      <c r="BY2699" s="346"/>
      <c r="BZ2699" s="355"/>
      <c r="CA2699" s="345"/>
      <c r="CB2699" s="354"/>
      <c r="CC2699" s="356"/>
      <c r="CD2699" s="357">
        <v>2.5674528949194151E-3</v>
      </c>
      <c r="CE2699" s="357">
        <v>2.1391224706337648E-3</v>
      </c>
    </row>
    <row r="2700" spans="2:83">
      <c r="B2700" s="297">
        <v>84</v>
      </c>
      <c r="C2700" s="285">
        <v>22097</v>
      </c>
      <c r="D2700" s="360">
        <v>1</v>
      </c>
      <c r="E2700" s="340" t="s">
        <v>2375</v>
      </c>
      <c r="F2700" s="288" t="s">
        <v>10169</v>
      </c>
      <c r="G2700" s="288"/>
      <c r="H2700" s="288"/>
      <c r="I2700" s="288"/>
      <c r="J2700" s="340" t="s">
        <v>10170</v>
      </c>
      <c r="K2700" s="340" t="s">
        <v>10171</v>
      </c>
      <c r="L2700" s="340" t="s">
        <v>219</v>
      </c>
      <c r="M2700" s="342" t="s">
        <v>221</v>
      </c>
      <c r="N2700" s="343">
        <v>28031</v>
      </c>
      <c r="O2700" s="342" t="s">
        <v>2195</v>
      </c>
      <c r="P2700" s="345">
        <v>6640000</v>
      </c>
      <c r="Q2700" s="345">
        <v>6640000</v>
      </c>
      <c r="R2700" s="345"/>
      <c r="S2700" s="345">
        <v>5883570.8399999999</v>
      </c>
      <c r="T2700" s="342" t="s">
        <v>70</v>
      </c>
      <c r="U2700" s="350">
        <v>5.9189999999999996</v>
      </c>
      <c r="V2700" s="504">
        <v>0.13062999999999997</v>
      </c>
      <c r="W2700" s="504">
        <v>0.03</v>
      </c>
      <c r="X2700" s="311">
        <v>5.7883699999999996</v>
      </c>
      <c r="Y2700" s="346">
        <v>39155</v>
      </c>
      <c r="Z2700" s="512">
        <f t="shared" si="253"/>
        <v>591.9</v>
      </c>
      <c r="AA2700" s="512">
        <f t="shared" si="254"/>
        <v>13.062999999999997</v>
      </c>
      <c r="AB2700" s="512">
        <f t="shared" si="255"/>
        <v>3</v>
      </c>
      <c r="AC2700" s="512">
        <f t="shared" si="256"/>
        <v>578.83699999999999</v>
      </c>
      <c r="AD2700" s="344">
        <v>360</v>
      </c>
      <c r="AE2700" s="344">
        <v>24</v>
      </c>
      <c r="AF2700" s="344">
        <v>2</v>
      </c>
      <c r="AG2700" s="344">
        <v>118</v>
      </c>
      <c r="AH2700" s="346">
        <v>42826</v>
      </c>
      <c r="AI2700" s="344" t="s">
        <v>61</v>
      </c>
      <c r="AJ2700" s="344" t="s">
        <v>61</v>
      </c>
      <c r="AK2700" s="295"/>
      <c r="AL2700" s="296" t="s">
        <v>98</v>
      </c>
      <c r="AM2700" s="314"/>
      <c r="AN2700" s="297">
        <v>84</v>
      </c>
      <c r="AO2700" s="297"/>
      <c r="AP2700" s="297"/>
      <c r="AQ2700" s="291">
        <v>22097</v>
      </c>
      <c r="AR2700" s="360">
        <v>1</v>
      </c>
      <c r="AS2700" s="35">
        <f t="shared" si="257"/>
        <v>7990.3730445247011</v>
      </c>
      <c r="AT2700" s="288" t="s">
        <v>10169</v>
      </c>
      <c r="AU2700" s="345">
        <v>8310000</v>
      </c>
      <c r="AV2700" s="346">
        <v>39817</v>
      </c>
      <c r="AW2700" s="489">
        <v>79.903730445247007</v>
      </c>
      <c r="AX2700" s="344">
        <v>2004</v>
      </c>
      <c r="AY2700" s="344"/>
      <c r="AZ2700" s="298">
        <v>42241</v>
      </c>
      <c r="BA2700" s="347" t="s">
        <v>226</v>
      </c>
      <c r="BB2700" s="44">
        <f t="shared" si="258"/>
        <v>6160</v>
      </c>
      <c r="BC2700" s="515">
        <v>61.6</v>
      </c>
      <c r="BD2700" s="349">
        <v>39141</v>
      </c>
      <c r="BE2700" s="345">
        <v>809472.07</v>
      </c>
      <c r="BF2700" s="345">
        <v>149737.88</v>
      </c>
      <c r="BG2700" s="345">
        <v>659734</v>
      </c>
      <c r="BH2700" s="350">
        <v>1.3083085624581201</v>
      </c>
      <c r="BI2700" s="345">
        <v>6336.15</v>
      </c>
      <c r="BJ2700" s="302">
        <v>0.15</v>
      </c>
      <c r="BK2700" s="351" t="s">
        <v>64</v>
      </c>
      <c r="BL2700" s="352">
        <v>39141</v>
      </c>
      <c r="BM2700" s="350">
        <v>518182</v>
      </c>
      <c r="BN2700" s="345">
        <v>518182</v>
      </c>
      <c r="BO2700" s="352">
        <v>39082</v>
      </c>
      <c r="BP2700" s="345">
        <v>374964</v>
      </c>
      <c r="BQ2700" s="345">
        <v>374964</v>
      </c>
      <c r="BR2700" s="353" t="s">
        <v>10172</v>
      </c>
      <c r="BS2700" s="345">
        <v>5553</v>
      </c>
      <c r="BT2700" s="354">
        <v>0.13145995596695154</v>
      </c>
      <c r="BU2700" s="346">
        <v>45565</v>
      </c>
      <c r="BV2700" s="355" t="s">
        <v>10173</v>
      </c>
      <c r="BW2700" s="345">
        <v>3100</v>
      </c>
      <c r="BX2700" s="354">
        <v>7.3388414100044985E-2</v>
      </c>
      <c r="BY2700" s="346">
        <v>40939</v>
      </c>
      <c r="BZ2700" s="355" t="s">
        <v>10174</v>
      </c>
      <c r="CA2700" s="345">
        <v>3024</v>
      </c>
      <c r="CB2700" s="354">
        <v>7.1589214270495485E-2</v>
      </c>
      <c r="CC2700" s="356">
        <v>40268</v>
      </c>
      <c r="CD2700" s="361">
        <v>2.5119312621000272E-3</v>
      </c>
      <c r="CE2700" s="361">
        <v>2.0928635606435363E-3</v>
      </c>
    </row>
    <row r="2701" spans="2:83">
      <c r="B2701" s="252">
        <v>85</v>
      </c>
      <c r="C2701" s="318">
        <v>3404281</v>
      </c>
      <c r="D2701" s="254">
        <v>1</v>
      </c>
      <c r="E2701" s="319" t="s">
        <v>2024</v>
      </c>
      <c r="F2701" s="320" t="s">
        <v>10175</v>
      </c>
      <c r="G2701" s="320"/>
      <c r="H2701" s="320"/>
      <c r="I2701" s="320"/>
      <c r="J2701" s="319" t="s">
        <v>10176</v>
      </c>
      <c r="K2701" s="319" t="s">
        <v>1189</v>
      </c>
      <c r="L2701" s="319" t="s">
        <v>1188</v>
      </c>
      <c r="M2701" s="321" t="s">
        <v>58</v>
      </c>
      <c r="N2701" s="322">
        <v>95401</v>
      </c>
      <c r="O2701" s="321" t="s">
        <v>222</v>
      </c>
      <c r="P2701" s="324">
        <v>6500000</v>
      </c>
      <c r="Q2701" s="324">
        <v>6500000</v>
      </c>
      <c r="R2701" s="324"/>
      <c r="S2701" s="324">
        <v>6500000</v>
      </c>
      <c r="T2701" s="321" t="s">
        <v>223</v>
      </c>
      <c r="U2701" s="331">
        <v>5.5289999999999999</v>
      </c>
      <c r="V2701" s="503">
        <v>3.0630000000000001E-2</v>
      </c>
      <c r="W2701" s="503">
        <v>0.02</v>
      </c>
      <c r="X2701" s="310">
        <v>5.4983699999999995</v>
      </c>
      <c r="Y2701" s="325">
        <v>39170</v>
      </c>
      <c r="Z2701" s="512">
        <f t="shared" si="253"/>
        <v>552.9</v>
      </c>
      <c r="AA2701" s="512">
        <f t="shared" si="254"/>
        <v>3.0630000000000002</v>
      </c>
      <c r="AB2701" s="512">
        <f t="shared" si="255"/>
        <v>2</v>
      </c>
      <c r="AC2701" s="512">
        <f t="shared" si="256"/>
        <v>549.83699999999999</v>
      </c>
      <c r="AD2701" s="323">
        <v>0</v>
      </c>
      <c r="AE2701" s="323">
        <v>120</v>
      </c>
      <c r="AF2701" s="323">
        <v>2</v>
      </c>
      <c r="AG2701" s="323">
        <v>118</v>
      </c>
      <c r="AH2701" s="325">
        <v>42826</v>
      </c>
      <c r="AI2701" s="323" t="s">
        <v>61</v>
      </c>
      <c r="AJ2701" s="323" t="s">
        <v>61</v>
      </c>
      <c r="AK2701" s="263"/>
      <c r="AL2701" s="328" t="s">
        <v>78</v>
      </c>
      <c r="AM2701" s="252"/>
      <c r="AN2701" s="252">
        <v>85</v>
      </c>
      <c r="AO2701" s="252"/>
      <c r="AP2701" s="252"/>
      <c r="AQ2701" s="323">
        <v>3404281</v>
      </c>
      <c r="AR2701" s="254">
        <v>1</v>
      </c>
      <c r="AS2701" s="35">
        <f t="shared" si="257"/>
        <v>5179.2828685258964</v>
      </c>
      <c r="AT2701" s="320" t="s">
        <v>10175</v>
      </c>
      <c r="AU2701" s="324">
        <v>12550000</v>
      </c>
      <c r="AV2701" s="325">
        <v>39108</v>
      </c>
      <c r="AW2701" s="488">
        <v>51.792828685258961</v>
      </c>
      <c r="AX2701" s="323">
        <v>1985</v>
      </c>
      <c r="AY2701" s="323">
        <v>2005</v>
      </c>
      <c r="AZ2701" s="329">
        <v>38177</v>
      </c>
      <c r="BA2701" s="328" t="s">
        <v>226</v>
      </c>
      <c r="BB2701" s="44">
        <f t="shared" si="258"/>
        <v>10000</v>
      </c>
      <c r="BC2701" s="516">
        <v>100</v>
      </c>
      <c r="BD2701" s="330">
        <v>39147</v>
      </c>
      <c r="BE2701" s="324">
        <v>1026296.57</v>
      </c>
      <c r="BF2701" s="324">
        <v>256767.12</v>
      </c>
      <c r="BG2701" s="324">
        <v>769529.45</v>
      </c>
      <c r="BH2701" s="331">
        <v>2.0026986928900992</v>
      </c>
      <c r="BI2701" s="324">
        <v>9544.25</v>
      </c>
      <c r="BJ2701" s="272">
        <v>0.25</v>
      </c>
      <c r="BK2701" s="332" t="s">
        <v>276</v>
      </c>
      <c r="BL2701" s="333">
        <v>39082</v>
      </c>
      <c r="BM2701" s="331">
        <v>851112</v>
      </c>
      <c r="BN2701" s="324">
        <v>851112</v>
      </c>
      <c r="BO2701" s="333">
        <v>38717</v>
      </c>
      <c r="BP2701" s="324">
        <v>673960</v>
      </c>
      <c r="BQ2701" s="324">
        <v>673960</v>
      </c>
      <c r="BR2701" s="334" t="s">
        <v>4397</v>
      </c>
      <c r="BS2701" s="324">
        <v>14770</v>
      </c>
      <c r="BT2701" s="335">
        <v>0.38688215417659799</v>
      </c>
      <c r="BU2701" s="325">
        <v>45717</v>
      </c>
      <c r="BV2701" s="336" t="s">
        <v>10177</v>
      </c>
      <c r="BW2701" s="324">
        <v>3900</v>
      </c>
      <c r="BX2701" s="335">
        <v>0.102155748225371</v>
      </c>
      <c r="BY2701" s="325">
        <v>39599</v>
      </c>
      <c r="BZ2701" s="336" t="s">
        <v>2276</v>
      </c>
      <c r="CA2701" s="324">
        <v>1976</v>
      </c>
      <c r="CB2701" s="335">
        <v>5.1758912434188099E-2</v>
      </c>
      <c r="CC2701" s="337">
        <v>40390</v>
      </c>
      <c r="CD2701" s="280">
        <v>2.4589688559714124E-3</v>
      </c>
      <c r="CE2701" s="280">
        <v>2.0487369193046665E-3</v>
      </c>
    </row>
    <row r="2702" spans="2:83">
      <c r="B2702" s="252">
        <v>86</v>
      </c>
      <c r="C2702" s="318">
        <v>3405145</v>
      </c>
      <c r="D2702" s="254">
        <v>1</v>
      </c>
      <c r="E2702" s="319" t="s">
        <v>2024</v>
      </c>
      <c r="F2702" s="320" t="s">
        <v>10178</v>
      </c>
      <c r="G2702" s="320"/>
      <c r="H2702" s="320"/>
      <c r="I2702" s="320"/>
      <c r="J2702" s="319" t="s">
        <v>10179</v>
      </c>
      <c r="K2702" s="319" t="s">
        <v>10180</v>
      </c>
      <c r="L2702" s="319" t="s">
        <v>10181</v>
      </c>
      <c r="M2702" s="321" t="s">
        <v>2751</v>
      </c>
      <c r="N2702" s="322">
        <v>83814</v>
      </c>
      <c r="O2702" s="321" t="s">
        <v>222</v>
      </c>
      <c r="P2702" s="324">
        <v>6300000</v>
      </c>
      <c r="Q2702" s="324">
        <v>6300000</v>
      </c>
      <c r="R2702" s="324"/>
      <c r="S2702" s="324">
        <v>5662731.2699999996</v>
      </c>
      <c r="T2702" s="321" t="s">
        <v>70</v>
      </c>
      <c r="U2702" s="331">
        <v>5.6470000000000002</v>
      </c>
      <c r="V2702" s="503">
        <v>3.0630000000000001E-2</v>
      </c>
      <c r="W2702" s="503">
        <v>0.02</v>
      </c>
      <c r="X2702" s="310">
        <v>5.6163699999999999</v>
      </c>
      <c r="Y2702" s="325">
        <v>39161</v>
      </c>
      <c r="Z2702" s="512">
        <f t="shared" si="253"/>
        <v>564.70000000000005</v>
      </c>
      <c r="AA2702" s="512">
        <f t="shared" si="254"/>
        <v>3.0630000000000002</v>
      </c>
      <c r="AB2702" s="512">
        <f t="shared" si="255"/>
        <v>2</v>
      </c>
      <c r="AC2702" s="512">
        <f t="shared" si="256"/>
        <v>561.63699999999994</v>
      </c>
      <c r="AD2702" s="323">
        <v>360</v>
      </c>
      <c r="AE2702" s="323">
        <v>36</v>
      </c>
      <c r="AF2702" s="323">
        <v>2</v>
      </c>
      <c r="AG2702" s="323">
        <v>118</v>
      </c>
      <c r="AH2702" s="325">
        <v>42826</v>
      </c>
      <c r="AI2702" s="323" t="s">
        <v>61</v>
      </c>
      <c r="AJ2702" s="323" t="s">
        <v>61</v>
      </c>
      <c r="AK2702" s="263"/>
      <c r="AL2702" s="328" t="s">
        <v>98</v>
      </c>
      <c r="AM2702" s="252"/>
      <c r="AN2702" s="252">
        <v>86</v>
      </c>
      <c r="AO2702" s="252"/>
      <c r="AP2702" s="252"/>
      <c r="AQ2702" s="323">
        <v>3405145</v>
      </c>
      <c r="AR2702" s="254">
        <v>1</v>
      </c>
      <c r="AS2702" s="35">
        <f t="shared" si="257"/>
        <v>5806.4516129032263</v>
      </c>
      <c r="AT2702" s="320" t="s">
        <v>10178</v>
      </c>
      <c r="AU2702" s="324">
        <v>10850000</v>
      </c>
      <c r="AV2702" s="325">
        <v>39111</v>
      </c>
      <c r="AW2702" s="488">
        <v>58.064516129032263</v>
      </c>
      <c r="AX2702" s="323">
        <v>1990</v>
      </c>
      <c r="AY2702" s="323"/>
      <c r="AZ2702" s="329">
        <v>59884</v>
      </c>
      <c r="BA2702" s="328" t="s">
        <v>226</v>
      </c>
      <c r="BB2702" s="44">
        <f t="shared" si="258"/>
        <v>10000</v>
      </c>
      <c r="BC2702" s="516">
        <v>100</v>
      </c>
      <c r="BD2702" s="330">
        <v>39082</v>
      </c>
      <c r="BE2702" s="324">
        <v>928976.98</v>
      </c>
      <c r="BF2702" s="324">
        <v>229705.84</v>
      </c>
      <c r="BG2702" s="324">
        <v>699271.13</v>
      </c>
      <c r="BH2702" s="331">
        <v>1.4771131908507225</v>
      </c>
      <c r="BI2702" s="324">
        <v>20061.14</v>
      </c>
      <c r="BJ2702" s="272">
        <v>0.33500000000000002</v>
      </c>
      <c r="BK2702" s="332" t="s">
        <v>276</v>
      </c>
      <c r="BL2702" s="333">
        <v>39082</v>
      </c>
      <c r="BM2702" s="331">
        <v>745313.55</v>
      </c>
      <c r="BN2702" s="324">
        <v>745313.55</v>
      </c>
      <c r="BO2702" s="333">
        <v>38717</v>
      </c>
      <c r="BP2702" s="324">
        <v>698147.71</v>
      </c>
      <c r="BQ2702" s="324">
        <v>698147.71</v>
      </c>
      <c r="BR2702" s="334" t="s">
        <v>10182</v>
      </c>
      <c r="BS2702" s="324">
        <v>22645</v>
      </c>
      <c r="BT2702" s="335">
        <v>0.378147752321154</v>
      </c>
      <c r="BU2702" s="325">
        <v>42886</v>
      </c>
      <c r="BV2702" s="336" t="s">
        <v>10183</v>
      </c>
      <c r="BW2702" s="324">
        <v>8000</v>
      </c>
      <c r="BX2702" s="335">
        <v>0.13359161044686399</v>
      </c>
      <c r="BY2702" s="325">
        <v>39478</v>
      </c>
      <c r="BZ2702" s="336" t="s">
        <v>10184</v>
      </c>
      <c r="CA2702" s="324">
        <v>3656</v>
      </c>
      <c r="CB2702" s="335">
        <v>6.1051365974216801E-2</v>
      </c>
      <c r="CC2702" s="337">
        <v>40939</v>
      </c>
      <c r="CD2702" s="280">
        <v>2.3833082757876763E-3</v>
      </c>
      <c r="CE2702" s="280">
        <v>1.9856988602491381E-3</v>
      </c>
    </row>
    <row r="2703" spans="2:83">
      <c r="B2703" s="252">
        <v>87</v>
      </c>
      <c r="C2703" s="318">
        <v>20442</v>
      </c>
      <c r="D2703" s="254">
        <v>1</v>
      </c>
      <c r="E2703" s="319" t="s">
        <v>2375</v>
      </c>
      <c r="F2703" s="320" t="s">
        <v>10185</v>
      </c>
      <c r="G2703" s="320"/>
      <c r="H2703" s="320"/>
      <c r="I2703" s="320"/>
      <c r="J2703" s="319" t="s">
        <v>10186</v>
      </c>
      <c r="K2703" s="319" t="s">
        <v>4308</v>
      </c>
      <c r="L2703" s="319" t="s">
        <v>3264</v>
      </c>
      <c r="M2703" s="321" t="s">
        <v>90</v>
      </c>
      <c r="N2703" s="322">
        <v>44011</v>
      </c>
      <c r="O2703" s="321" t="s">
        <v>222</v>
      </c>
      <c r="P2703" s="324">
        <v>6225000</v>
      </c>
      <c r="Q2703" s="324">
        <v>6225000</v>
      </c>
      <c r="R2703" s="324"/>
      <c r="S2703" s="324">
        <v>5600560.3899999997</v>
      </c>
      <c r="T2703" s="321" t="s">
        <v>70</v>
      </c>
      <c r="U2703" s="331">
        <v>5.694</v>
      </c>
      <c r="V2703" s="503">
        <v>0.15062999999999999</v>
      </c>
      <c r="W2703" s="503">
        <v>0.05</v>
      </c>
      <c r="X2703" s="310">
        <v>5.5433699999999995</v>
      </c>
      <c r="Y2703" s="325">
        <v>39163</v>
      </c>
      <c r="Z2703" s="512">
        <f t="shared" si="253"/>
        <v>569.4</v>
      </c>
      <c r="AA2703" s="512">
        <f t="shared" si="254"/>
        <v>15.062999999999999</v>
      </c>
      <c r="AB2703" s="512">
        <f t="shared" si="255"/>
        <v>5</v>
      </c>
      <c r="AC2703" s="512">
        <f t="shared" si="256"/>
        <v>554.33699999999999</v>
      </c>
      <c r="AD2703" s="323">
        <v>360</v>
      </c>
      <c r="AE2703" s="323">
        <v>36</v>
      </c>
      <c r="AF2703" s="323">
        <v>2</v>
      </c>
      <c r="AG2703" s="323">
        <v>118</v>
      </c>
      <c r="AH2703" s="325">
        <v>42826</v>
      </c>
      <c r="AI2703" s="323" t="s">
        <v>61</v>
      </c>
      <c r="AJ2703" s="323" t="s">
        <v>61</v>
      </c>
      <c r="AK2703" s="263"/>
      <c r="AL2703" s="328" t="s">
        <v>750</v>
      </c>
      <c r="AM2703" s="252"/>
      <c r="AN2703" s="252">
        <v>87</v>
      </c>
      <c r="AO2703" s="252"/>
      <c r="AP2703" s="252"/>
      <c r="AQ2703" s="323">
        <v>20442</v>
      </c>
      <c r="AR2703" s="254">
        <v>1</v>
      </c>
      <c r="AS2703" s="35">
        <f t="shared" si="257"/>
        <v>7091.7721518987346</v>
      </c>
      <c r="AT2703" s="320" t="s">
        <v>10185</v>
      </c>
      <c r="AU2703" s="324">
        <v>7900000</v>
      </c>
      <c r="AV2703" s="325">
        <v>39108</v>
      </c>
      <c r="AW2703" s="488">
        <v>70.917721518987349</v>
      </c>
      <c r="AX2703" s="323">
        <v>2005</v>
      </c>
      <c r="AY2703" s="323"/>
      <c r="AZ2703" s="329">
        <v>40600</v>
      </c>
      <c r="BA2703" s="328" t="s">
        <v>226</v>
      </c>
      <c r="BB2703" s="44">
        <f t="shared" si="258"/>
        <v>8120</v>
      </c>
      <c r="BC2703" s="516">
        <v>81.2</v>
      </c>
      <c r="BD2703" s="330">
        <v>39163</v>
      </c>
      <c r="BE2703" s="324">
        <v>685761.86</v>
      </c>
      <c r="BF2703" s="324">
        <v>235676.47</v>
      </c>
      <c r="BG2703" s="324">
        <v>450085</v>
      </c>
      <c r="BH2703" s="331">
        <v>1.0657867658980484</v>
      </c>
      <c r="BI2703" s="324">
        <v>6090</v>
      </c>
      <c r="BJ2703" s="272">
        <v>0.15</v>
      </c>
      <c r="BK2703" s="332" t="s">
        <v>64</v>
      </c>
      <c r="BL2703" s="333">
        <v>39141</v>
      </c>
      <c r="BM2703" s="331">
        <v>415530</v>
      </c>
      <c r="BN2703" s="324">
        <v>415530</v>
      </c>
      <c r="BO2703" s="333">
        <v>39082</v>
      </c>
      <c r="BP2703" s="324">
        <v>179544</v>
      </c>
      <c r="BQ2703" s="324">
        <v>157988</v>
      </c>
      <c r="BR2703" s="334" t="s">
        <v>10187</v>
      </c>
      <c r="BS2703" s="324">
        <v>8000</v>
      </c>
      <c r="BT2703" s="335">
        <v>0.19704433497536947</v>
      </c>
      <c r="BU2703" s="325">
        <v>40724</v>
      </c>
      <c r="BV2703" s="336" t="s">
        <v>10188</v>
      </c>
      <c r="BW2703" s="324">
        <v>5000</v>
      </c>
      <c r="BX2703" s="335">
        <v>0.12315270935960591</v>
      </c>
      <c r="BY2703" s="325">
        <v>40999</v>
      </c>
      <c r="BZ2703" s="336" t="s">
        <v>10189</v>
      </c>
      <c r="CA2703" s="324">
        <v>3800</v>
      </c>
      <c r="CB2703" s="335">
        <v>9.3596059113300489E-2</v>
      </c>
      <c r="CC2703" s="337">
        <v>42460</v>
      </c>
      <c r="CD2703" s="280">
        <v>2.3549355582187757E-3</v>
      </c>
      <c r="CE2703" s="280">
        <v>1.9620595881033151E-3</v>
      </c>
    </row>
    <row r="2704" spans="2:83">
      <c r="B2704" s="252">
        <v>88</v>
      </c>
      <c r="C2704" s="318">
        <v>3405225</v>
      </c>
      <c r="D2704" s="254">
        <v>1</v>
      </c>
      <c r="E2704" s="319" t="s">
        <v>2024</v>
      </c>
      <c r="F2704" s="320" t="s">
        <v>10190</v>
      </c>
      <c r="G2704" s="320"/>
      <c r="H2704" s="320"/>
      <c r="I2704" s="320"/>
      <c r="J2704" s="319" t="s">
        <v>10191</v>
      </c>
      <c r="K2704" s="319" t="s">
        <v>9403</v>
      </c>
      <c r="L2704" s="319" t="s">
        <v>284</v>
      </c>
      <c r="M2704" s="321" t="s">
        <v>286</v>
      </c>
      <c r="N2704" s="322">
        <v>60459</v>
      </c>
      <c r="O2704" s="321" t="s">
        <v>222</v>
      </c>
      <c r="P2704" s="324">
        <v>6060000</v>
      </c>
      <c r="Q2704" s="324">
        <v>6060000</v>
      </c>
      <c r="R2704" s="324"/>
      <c r="S2704" s="324">
        <v>6060000</v>
      </c>
      <c r="T2704" s="321" t="s">
        <v>2051</v>
      </c>
      <c r="U2704" s="331">
        <v>5.4579999999999993</v>
      </c>
      <c r="V2704" s="503">
        <v>3.0630000000000001E-2</v>
      </c>
      <c r="W2704" s="503">
        <v>0.02</v>
      </c>
      <c r="X2704" s="310">
        <v>5.4273699999999998</v>
      </c>
      <c r="Y2704" s="325">
        <v>39164</v>
      </c>
      <c r="Z2704" s="512">
        <f t="shared" si="253"/>
        <v>545.79999999999995</v>
      </c>
      <c r="AA2704" s="512">
        <f t="shared" si="254"/>
        <v>3.0630000000000002</v>
      </c>
      <c r="AB2704" s="512">
        <f t="shared" si="255"/>
        <v>2</v>
      </c>
      <c r="AC2704" s="512">
        <f t="shared" si="256"/>
        <v>542.73699999999997</v>
      </c>
      <c r="AD2704" s="323">
        <v>0</v>
      </c>
      <c r="AE2704" s="323">
        <v>120</v>
      </c>
      <c r="AF2704" s="323">
        <v>2</v>
      </c>
      <c r="AG2704" s="323">
        <v>118</v>
      </c>
      <c r="AH2704" s="325">
        <v>42826</v>
      </c>
      <c r="AI2704" s="323" t="s">
        <v>61</v>
      </c>
      <c r="AJ2704" s="323" t="s">
        <v>61</v>
      </c>
      <c r="AK2704" s="263"/>
      <c r="AL2704" s="328" t="s">
        <v>5218</v>
      </c>
      <c r="AM2704" s="252" t="s">
        <v>5412</v>
      </c>
      <c r="AN2704" s="252">
        <v>88</v>
      </c>
      <c r="AO2704" s="252"/>
      <c r="AP2704" s="252"/>
      <c r="AQ2704" s="323">
        <v>3405225</v>
      </c>
      <c r="AR2704" s="254">
        <v>1</v>
      </c>
      <c r="AS2704" s="35">
        <f t="shared" si="257"/>
        <v>5941.1764705882351</v>
      </c>
      <c r="AT2704" s="320" t="s">
        <v>10190</v>
      </c>
      <c r="AU2704" s="324">
        <v>10200000</v>
      </c>
      <c r="AV2704" s="325">
        <v>39094</v>
      </c>
      <c r="AW2704" s="488">
        <v>59.411764705882355</v>
      </c>
      <c r="AX2704" s="323">
        <v>1988</v>
      </c>
      <c r="AY2704" s="323">
        <v>1995</v>
      </c>
      <c r="AZ2704" s="329">
        <v>71113</v>
      </c>
      <c r="BA2704" s="328" t="s">
        <v>226</v>
      </c>
      <c r="BB2704" s="44">
        <f t="shared" si="258"/>
        <v>10000</v>
      </c>
      <c r="BC2704" s="516">
        <v>100</v>
      </c>
      <c r="BD2704" s="330">
        <v>39234</v>
      </c>
      <c r="BE2704" s="324">
        <v>1226051.05</v>
      </c>
      <c r="BF2704" s="324">
        <v>605423.53</v>
      </c>
      <c r="BG2704" s="324">
        <v>620627.52</v>
      </c>
      <c r="BH2704" s="331">
        <v>1.7189950984838314</v>
      </c>
      <c r="BI2704" s="324">
        <v>24178.42</v>
      </c>
      <c r="BJ2704" s="272">
        <v>0.34</v>
      </c>
      <c r="BK2704" s="332"/>
      <c r="BL2704" s="333"/>
      <c r="BM2704" s="331"/>
      <c r="BN2704" s="324"/>
      <c r="BO2704" s="333"/>
      <c r="BP2704" s="324"/>
      <c r="BQ2704" s="324"/>
      <c r="BR2704" s="334" t="s">
        <v>2061</v>
      </c>
      <c r="BS2704" s="324">
        <v>71113</v>
      </c>
      <c r="BT2704" s="335">
        <v>1</v>
      </c>
      <c r="BU2704" s="325">
        <v>42766</v>
      </c>
      <c r="BV2704" s="336"/>
      <c r="BW2704" s="324"/>
      <c r="BX2704" s="335">
        <v>0</v>
      </c>
      <c r="BY2704" s="325"/>
      <c r="BZ2704" s="336"/>
      <c r="CA2704" s="324"/>
      <c r="CB2704" s="335">
        <v>0</v>
      </c>
      <c r="CC2704" s="337"/>
      <c r="CD2704" s="280">
        <v>2.2925155795671935E-3</v>
      </c>
      <c r="CE2704" s="280">
        <v>1.9100531893825046E-3</v>
      </c>
    </row>
    <row r="2705" spans="2:83">
      <c r="B2705" s="252">
        <v>89</v>
      </c>
      <c r="C2705" s="318">
        <v>3405685</v>
      </c>
      <c r="D2705" s="254">
        <v>1</v>
      </c>
      <c r="E2705" s="319" t="s">
        <v>2024</v>
      </c>
      <c r="F2705" s="320" t="s">
        <v>10192</v>
      </c>
      <c r="G2705" s="320"/>
      <c r="H2705" s="320"/>
      <c r="I2705" s="320"/>
      <c r="J2705" s="319" t="s">
        <v>10193</v>
      </c>
      <c r="K2705" s="319" t="s">
        <v>5135</v>
      </c>
      <c r="L2705" s="319" t="s">
        <v>5134</v>
      </c>
      <c r="M2705" s="321" t="s">
        <v>550</v>
      </c>
      <c r="N2705" s="322" t="s">
        <v>10194</v>
      </c>
      <c r="O2705" s="321" t="s">
        <v>615</v>
      </c>
      <c r="P2705" s="324">
        <v>6020000</v>
      </c>
      <c r="Q2705" s="324">
        <v>6002752.7400000002</v>
      </c>
      <c r="R2705" s="324"/>
      <c r="S2705" s="324">
        <v>4632320.87</v>
      </c>
      <c r="T2705" s="321" t="s">
        <v>60</v>
      </c>
      <c r="U2705" s="331">
        <v>5.7119999999999997</v>
      </c>
      <c r="V2705" s="503">
        <v>3.0630000000000001E-2</v>
      </c>
      <c r="W2705" s="503">
        <v>0.02</v>
      </c>
      <c r="X2705" s="310">
        <v>5.6813699999999994</v>
      </c>
      <c r="Y2705" s="325">
        <v>39162</v>
      </c>
      <c r="Z2705" s="512">
        <f t="shared" si="253"/>
        <v>571.19999999999993</v>
      </c>
      <c r="AA2705" s="512">
        <f t="shared" si="254"/>
        <v>3.0630000000000002</v>
      </c>
      <c r="AB2705" s="512">
        <f t="shared" si="255"/>
        <v>2</v>
      </c>
      <c r="AC2705" s="512">
        <f t="shared" si="256"/>
        <v>568.13699999999994</v>
      </c>
      <c r="AD2705" s="323">
        <v>300</v>
      </c>
      <c r="AE2705" s="323">
        <v>0</v>
      </c>
      <c r="AF2705" s="323">
        <v>2</v>
      </c>
      <c r="AG2705" s="323">
        <v>118</v>
      </c>
      <c r="AH2705" s="325">
        <v>42826</v>
      </c>
      <c r="AI2705" s="323" t="s">
        <v>61</v>
      </c>
      <c r="AJ2705" s="323" t="s">
        <v>61</v>
      </c>
      <c r="AK2705" s="263"/>
      <c r="AL2705" s="328" t="s">
        <v>78</v>
      </c>
      <c r="AM2705" s="252"/>
      <c r="AN2705" s="252">
        <v>89</v>
      </c>
      <c r="AO2705" s="252"/>
      <c r="AP2705" s="252"/>
      <c r="AQ2705" s="323">
        <v>3405685</v>
      </c>
      <c r="AR2705" s="254">
        <v>1</v>
      </c>
      <c r="AS2705" s="35">
        <f t="shared" si="257"/>
        <v>6979.9450465116279</v>
      </c>
      <c r="AT2705" s="320" t="s">
        <v>10192</v>
      </c>
      <c r="AU2705" s="324">
        <v>8600000</v>
      </c>
      <c r="AV2705" s="325">
        <v>39114</v>
      </c>
      <c r="AW2705" s="488">
        <v>69.79945046511628</v>
      </c>
      <c r="AX2705" s="323">
        <v>1973</v>
      </c>
      <c r="AY2705" s="323">
        <v>2005</v>
      </c>
      <c r="AZ2705" s="329">
        <v>131</v>
      </c>
      <c r="BA2705" s="328" t="s">
        <v>2847</v>
      </c>
      <c r="BB2705" s="44">
        <f t="shared" si="258"/>
        <v>6040</v>
      </c>
      <c r="BC2705" s="516">
        <v>60.4</v>
      </c>
      <c r="BD2705" s="330">
        <v>39082</v>
      </c>
      <c r="BE2705" s="324">
        <v>3502235.8</v>
      </c>
      <c r="BF2705" s="324">
        <v>2718302.17</v>
      </c>
      <c r="BG2705" s="324">
        <v>783933.62</v>
      </c>
      <c r="BH2705" s="331">
        <v>1.4218888675995631</v>
      </c>
      <c r="BI2705" s="324">
        <v>140089.43</v>
      </c>
      <c r="BJ2705" s="272">
        <v>1069.384961832061</v>
      </c>
      <c r="BK2705" s="332" t="s">
        <v>276</v>
      </c>
      <c r="BL2705" s="274">
        <v>39082</v>
      </c>
      <c r="BM2705" s="331">
        <v>831292</v>
      </c>
      <c r="BN2705" s="324">
        <v>713926</v>
      </c>
      <c r="BO2705" s="333">
        <v>38898</v>
      </c>
      <c r="BP2705" s="324">
        <v>847154</v>
      </c>
      <c r="BQ2705" s="324">
        <v>847154</v>
      </c>
      <c r="BR2705" s="275"/>
      <c r="BS2705" s="324"/>
      <c r="BT2705" s="335">
        <v>0</v>
      </c>
      <c r="BU2705" s="325"/>
      <c r="BV2705" s="336"/>
      <c r="BW2705" s="324"/>
      <c r="BX2705" s="335">
        <v>0</v>
      </c>
      <c r="BY2705" s="325"/>
      <c r="BZ2705" s="336"/>
      <c r="CA2705" s="324"/>
      <c r="CB2705" s="335">
        <v>0</v>
      </c>
      <c r="CC2705" s="337"/>
      <c r="CD2705" s="280">
        <v>2.2708587750395479E-3</v>
      </c>
      <c r="CE2705" s="280">
        <v>1.8920094085992686E-3</v>
      </c>
    </row>
    <row r="2706" spans="2:83">
      <c r="B2706" s="297">
        <v>90</v>
      </c>
      <c r="C2706" s="338">
        <v>3404816</v>
      </c>
      <c r="D2706" s="339">
        <v>2</v>
      </c>
      <c r="E2706" s="340" t="s">
        <v>2024</v>
      </c>
      <c r="F2706" s="341" t="s">
        <v>10195</v>
      </c>
      <c r="G2706" s="341"/>
      <c r="H2706" s="341"/>
      <c r="I2706" s="341"/>
      <c r="J2706" s="340" t="s">
        <v>10196</v>
      </c>
      <c r="K2706" s="340" t="s">
        <v>267</v>
      </c>
      <c r="L2706" s="340" t="s">
        <v>266</v>
      </c>
      <c r="M2706" s="342" t="s">
        <v>125</v>
      </c>
      <c r="N2706" s="343">
        <v>98126</v>
      </c>
      <c r="O2706" s="342" t="s">
        <v>59</v>
      </c>
      <c r="P2706" s="345">
        <v>6000000</v>
      </c>
      <c r="Q2706" s="345">
        <v>6000000</v>
      </c>
      <c r="R2706" s="345"/>
      <c r="S2706" s="345">
        <v>3911679.27</v>
      </c>
      <c r="T2706" s="342" t="s">
        <v>60</v>
      </c>
      <c r="U2706" s="350">
        <v>5.6980000000000004</v>
      </c>
      <c r="V2706" s="504">
        <v>3.0630000000000001E-2</v>
      </c>
      <c r="W2706" s="504">
        <v>0.02</v>
      </c>
      <c r="X2706" s="311">
        <v>5.66737</v>
      </c>
      <c r="Y2706" s="346">
        <v>39217</v>
      </c>
      <c r="Z2706" s="512">
        <f t="shared" si="253"/>
        <v>569.80000000000007</v>
      </c>
      <c r="AA2706" s="512">
        <f t="shared" si="254"/>
        <v>3.0630000000000002</v>
      </c>
      <c r="AB2706" s="512">
        <f t="shared" si="255"/>
        <v>2</v>
      </c>
      <c r="AC2706" s="512">
        <f t="shared" si="256"/>
        <v>566.73699999999997</v>
      </c>
      <c r="AD2706" s="344">
        <v>240</v>
      </c>
      <c r="AE2706" s="344">
        <v>0</v>
      </c>
      <c r="AF2706" s="344">
        <v>0</v>
      </c>
      <c r="AG2706" s="344">
        <v>120</v>
      </c>
      <c r="AH2706" s="346">
        <v>42887</v>
      </c>
      <c r="AI2706" s="344" t="s">
        <v>61</v>
      </c>
      <c r="AJ2706" s="344" t="s">
        <v>61</v>
      </c>
      <c r="AK2706" s="295"/>
      <c r="AL2706" s="347" t="s">
        <v>10197</v>
      </c>
      <c r="AM2706" s="297" t="s">
        <v>5412</v>
      </c>
      <c r="AN2706" s="297">
        <v>90</v>
      </c>
      <c r="AO2706" s="297"/>
      <c r="AP2706" s="297"/>
      <c r="AQ2706" s="344">
        <v>3404816</v>
      </c>
      <c r="AR2706" s="339">
        <v>2</v>
      </c>
      <c r="AS2706" s="35">
        <f t="shared" si="257"/>
        <v>3614.4578313253014</v>
      </c>
      <c r="AT2706" s="341" t="s">
        <v>10195</v>
      </c>
      <c r="AU2706" s="345">
        <v>16600000</v>
      </c>
      <c r="AV2706" s="346">
        <v>39130</v>
      </c>
      <c r="AW2706" s="489">
        <v>36.144578313253014</v>
      </c>
      <c r="AX2706" s="344">
        <v>1988</v>
      </c>
      <c r="AY2706" s="344"/>
      <c r="AZ2706" s="348">
        <v>110</v>
      </c>
      <c r="BA2706" s="347" t="s">
        <v>63</v>
      </c>
      <c r="BB2706" s="44">
        <f t="shared" si="258"/>
        <v>9910</v>
      </c>
      <c r="BC2706" s="517">
        <v>99.1</v>
      </c>
      <c r="BD2706" s="349">
        <v>39212</v>
      </c>
      <c r="BE2706" s="345">
        <v>3932780</v>
      </c>
      <c r="BF2706" s="345">
        <v>2525791</v>
      </c>
      <c r="BG2706" s="345">
        <v>1406989</v>
      </c>
      <c r="BH2706" s="350">
        <v>2.7405337692475609</v>
      </c>
      <c r="BI2706" s="345">
        <v>27500</v>
      </c>
      <c r="BJ2706" s="302">
        <v>250</v>
      </c>
      <c r="BK2706" s="351" t="s">
        <v>276</v>
      </c>
      <c r="BL2706" s="352">
        <v>39082</v>
      </c>
      <c r="BM2706" s="350">
        <v>1509887.71</v>
      </c>
      <c r="BN2706" s="345">
        <v>1509887.71</v>
      </c>
      <c r="BO2706" s="352">
        <v>38717</v>
      </c>
      <c r="BP2706" s="345">
        <v>1200465</v>
      </c>
      <c r="BQ2706" s="345">
        <v>1200465</v>
      </c>
      <c r="BR2706" s="353"/>
      <c r="BS2706" s="345"/>
      <c r="BT2706" s="354">
        <v>0</v>
      </c>
      <c r="BU2706" s="346"/>
      <c r="BV2706" s="355"/>
      <c r="BW2706" s="345"/>
      <c r="BX2706" s="354">
        <v>0</v>
      </c>
      <c r="BY2706" s="346"/>
      <c r="BZ2706" s="355"/>
      <c r="CA2706" s="345"/>
      <c r="CB2706" s="354">
        <v>0</v>
      </c>
      <c r="CC2706" s="356"/>
      <c r="CD2706" s="357">
        <v>1.1335681849973992E-2</v>
      </c>
      <c r="CE2706" s="357">
        <v>1.8911417716658461E-3</v>
      </c>
    </row>
    <row r="2707" spans="2:83">
      <c r="B2707" s="297">
        <v>91</v>
      </c>
      <c r="C2707" s="338">
        <v>21448</v>
      </c>
      <c r="D2707" s="339">
        <v>1</v>
      </c>
      <c r="E2707" s="340" t="s">
        <v>2375</v>
      </c>
      <c r="F2707" s="341" t="s">
        <v>10198</v>
      </c>
      <c r="G2707" s="341"/>
      <c r="H2707" s="341"/>
      <c r="I2707" s="341"/>
      <c r="J2707" s="340" t="s">
        <v>10199</v>
      </c>
      <c r="K2707" s="340" t="s">
        <v>2445</v>
      </c>
      <c r="L2707" s="340" t="s">
        <v>380</v>
      </c>
      <c r="M2707" s="342" t="s">
        <v>125</v>
      </c>
      <c r="N2707" s="343">
        <v>98373</v>
      </c>
      <c r="O2707" s="342" t="s">
        <v>351</v>
      </c>
      <c r="P2707" s="345">
        <v>5900000</v>
      </c>
      <c r="Q2707" s="345">
        <v>5900000</v>
      </c>
      <c r="R2707" s="345"/>
      <c r="S2707" s="345">
        <v>5210760.6500000004</v>
      </c>
      <c r="T2707" s="342" t="s">
        <v>70</v>
      </c>
      <c r="U2707" s="350">
        <v>5.7509999999999994</v>
      </c>
      <c r="V2707" s="504">
        <v>0.10063</v>
      </c>
      <c r="W2707" s="504">
        <v>0.02</v>
      </c>
      <c r="X2707" s="311">
        <v>5.6503699999999997</v>
      </c>
      <c r="Y2707" s="346">
        <v>39122</v>
      </c>
      <c r="Z2707" s="512">
        <f t="shared" si="253"/>
        <v>575.09999999999991</v>
      </c>
      <c r="AA2707" s="512">
        <f t="shared" si="254"/>
        <v>10.062999999999999</v>
      </c>
      <c r="AB2707" s="512">
        <f t="shared" si="255"/>
        <v>2</v>
      </c>
      <c r="AC2707" s="512">
        <f t="shared" si="256"/>
        <v>565.03699999999992</v>
      </c>
      <c r="AD2707" s="344">
        <v>360</v>
      </c>
      <c r="AE2707" s="344">
        <v>24</v>
      </c>
      <c r="AF2707" s="344">
        <v>3</v>
      </c>
      <c r="AG2707" s="344">
        <v>117</v>
      </c>
      <c r="AH2707" s="346">
        <v>42795</v>
      </c>
      <c r="AI2707" s="344" t="s">
        <v>61</v>
      </c>
      <c r="AJ2707" s="344" t="s">
        <v>10200</v>
      </c>
      <c r="AK2707" s="295"/>
      <c r="AL2707" s="347" t="s">
        <v>1665</v>
      </c>
      <c r="AM2707" s="297" t="s">
        <v>5524</v>
      </c>
      <c r="AN2707" s="297">
        <v>91</v>
      </c>
      <c r="AO2707" s="297"/>
      <c r="AP2707" s="297"/>
      <c r="AQ2707" s="344">
        <v>21448</v>
      </c>
      <c r="AR2707" s="339">
        <v>1</v>
      </c>
      <c r="AS2707" s="35">
        <f t="shared" si="257"/>
        <v>7375</v>
      </c>
      <c r="AT2707" s="341" t="s">
        <v>10198</v>
      </c>
      <c r="AU2707" s="345">
        <v>8000000</v>
      </c>
      <c r="AV2707" s="346">
        <v>39072</v>
      </c>
      <c r="AW2707" s="489">
        <v>73.75</v>
      </c>
      <c r="AX2707" s="344">
        <v>2003</v>
      </c>
      <c r="AY2707" s="344"/>
      <c r="AZ2707" s="348">
        <v>29708</v>
      </c>
      <c r="BA2707" s="347" t="s">
        <v>226</v>
      </c>
      <c r="BB2707" s="44">
        <f t="shared" si="258"/>
        <v>9020</v>
      </c>
      <c r="BC2707" s="517">
        <v>90.2</v>
      </c>
      <c r="BD2707" s="349">
        <v>39057</v>
      </c>
      <c r="BE2707" s="345">
        <v>710012.81</v>
      </c>
      <c r="BF2707" s="345">
        <v>200706.51</v>
      </c>
      <c r="BG2707" s="345">
        <v>509306</v>
      </c>
      <c r="BH2707" s="350">
        <v>1.15073603401235</v>
      </c>
      <c r="BI2707" s="345">
        <v>4753.28</v>
      </c>
      <c r="BJ2707" s="302">
        <v>0.16</v>
      </c>
      <c r="BK2707" s="351" t="s">
        <v>64</v>
      </c>
      <c r="BL2707" s="352">
        <v>39082</v>
      </c>
      <c r="BM2707" s="350">
        <v>393122</v>
      </c>
      <c r="BN2707" s="345">
        <v>377456</v>
      </c>
      <c r="BO2707" s="352">
        <v>38717</v>
      </c>
      <c r="BP2707" s="345">
        <v>364066</v>
      </c>
      <c r="BQ2707" s="345">
        <v>318793</v>
      </c>
      <c r="BR2707" s="353" t="s">
        <v>10201</v>
      </c>
      <c r="BS2707" s="345">
        <v>4137</v>
      </c>
      <c r="BT2707" s="354">
        <v>0.13925541941564562</v>
      </c>
      <c r="BU2707" s="346">
        <v>41639</v>
      </c>
      <c r="BV2707" s="355" t="s">
        <v>10202</v>
      </c>
      <c r="BW2707" s="345">
        <v>4056</v>
      </c>
      <c r="BX2707" s="354">
        <v>0.13652888110946546</v>
      </c>
      <c r="BY2707" s="346">
        <v>41517</v>
      </c>
      <c r="BZ2707" s="355" t="s">
        <v>10203</v>
      </c>
      <c r="CA2707" s="345">
        <v>3733</v>
      </c>
      <c r="CB2707" s="354">
        <v>0.1256563888514878</v>
      </c>
      <c r="CC2707" s="356">
        <v>39789</v>
      </c>
      <c r="CD2707" s="357">
        <v>2.231987115420205E-3</v>
      </c>
      <c r="CE2707" s="357">
        <v>1.8596227421380819E-3</v>
      </c>
    </row>
    <row r="2708" spans="2:83">
      <c r="B2708" s="297">
        <v>92</v>
      </c>
      <c r="C2708" s="338">
        <v>3402664</v>
      </c>
      <c r="D2708" s="339">
        <v>2</v>
      </c>
      <c r="E2708" s="340" t="s">
        <v>2024</v>
      </c>
      <c r="F2708" s="341" t="s">
        <v>10204</v>
      </c>
      <c r="G2708" s="341"/>
      <c r="H2708" s="341"/>
      <c r="I2708" s="341"/>
      <c r="J2708" s="340" t="s">
        <v>10205</v>
      </c>
      <c r="K2708" s="340" t="s">
        <v>8045</v>
      </c>
      <c r="L2708" s="340" t="s">
        <v>10206</v>
      </c>
      <c r="M2708" s="342" t="s">
        <v>132</v>
      </c>
      <c r="N2708" s="343">
        <v>77340</v>
      </c>
      <c r="O2708" s="342" t="s">
        <v>59</v>
      </c>
      <c r="P2708" s="345">
        <v>5900000</v>
      </c>
      <c r="Q2708" s="345">
        <v>5874575.1200000001</v>
      </c>
      <c r="R2708" s="345"/>
      <c r="S2708" s="345">
        <v>4957162.82</v>
      </c>
      <c r="T2708" s="342" t="s">
        <v>60</v>
      </c>
      <c r="U2708" s="350">
        <v>5.6259999999999994</v>
      </c>
      <c r="V2708" s="504">
        <v>3.0630000000000001E-2</v>
      </c>
      <c r="W2708" s="504">
        <v>0.02</v>
      </c>
      <c r="X2708" s="311">
        <v>5.5953699999999991</v>
      </c>
      <c r="Y2708" s="346">
        <v>39112</v>
      </c>
      <c r="Z2708" s="512">
        <f t="shared" si="253"/>
        <v>562.59999999999991</v>
      </c>
      <c r="AA2708" s="512">
        <f t="shared" si="254"/>
        <v>3.0630000000000002</v>
      </c>
      <c r="AB2708" s="512">
        <f t="shared" si="255"/>
        <v>2</v>
      </c>
      <c r="AC2708" s="512">
        <f t="shared" si="256"/>
        <v>559.53699999999992</v>
      </c>
      <c r="AD2708" s="344">
        <v>360</v>
      </c>
      <c r="AE2708" s="344">
        <v>0</v>
      </c>
      <c r="AF2708" s="344">
        <v>4</v>
      </c>
      <c r="AG2708" s="344">
        <v>116</v>
      </c>
      <c r="AH2708" s="346">
        <v>42767</v>
      </c>
      <c r="AI2708" s="344" t="s">
        <v>61</v>
      </c>
      <c r="AJ2708" s="344" t="s">
        <v>10119</v>
      </c>
      <c r="AK2708" s="295"/>
      <c r="AL2708" s="347" t="s">
        <v>750</v>
      </c>
      <c r="AM2708" s="297"/>
      <c r="AN2708" s="297">
        <v>92</v>
      </c>
      <c r="AO2708" s="297"/>
      <c r="AP2708" s="297"/>
      <c r="AQ2708" s="344">
        <v>3402664</v>
      </c>
      <c r="AR2708" s="339">
        <v>2</v>
      </c>
      <c r="AS2708" s="35">
        <f t="shared" si="257"/>
        <v>7729.7041052631566</v>
      </c>
      <c r="AT2708" s="341" t="s">
        <v>10204</v>
      </c>
      <c r="AU2708" s="345">
        <v>7600000</v>
      </c>
      <c r="AV2708" s="346">
        <v>39022</v>
      </c>
      <c r="AW2708" s="489">
        <v>77.29704105263157</v>
      </c>
      <c r="AX2708" s="344">
        <v>1975</v>
      </c>
      <c r="AY2708" s="344">
        <v>2005</v>
      </c>
      <c r="AZ2708" s="348">
        <v>180</v>
      </c>
      <c r="BA2708" s="347" t="s">
        <v>63</v>
      </c>
      <c r="BB2708" s="44">
        <f t="shared" si="258"/>
        <v>9830</v>
      </c>
      <c r="BC2708" s="517">
        <v>98.3</v>
      </c>
      <c r="BD2708" s="349">
        <v>39104</v>
      </c>
      <c r="BE2708" s="345">
        <v>1154069.52</v>
      </c>
      <c r="BF2708" s="345">
        <v>600525.07999999996</v>
      </c>
      <c r="BG2708" s="345">
        <v>553544.43000000005</v>
      </c>
      <c r="BH2708" s="350">
        <v>1.2255468838549848</v>
      </c>
      <c r="BI2708" s="345">
        <v>54000</v>
      </c>
      <c r="BJ2708" s="302">
        <v>300</v>
      </c>
      <c r="BK2708" s="351" t="s">
        <v>3572</v>
      </c>
      <c r="BL2708" s="352">
        <v>38990</v>
      </c>
      <c r="BM2708" s="350">
        <v>582073</v>
      </c>
      <c r="BN2708" s="345">
        <v>117937</v>
      </c>
      <c r="BO2708" s="352">
        <v>38717</v>
      </c>
      <c r="BP2708" s="345">
        <v>544007.31000000006</v>
      </c>
      <c r="BQ2708" s="345">
        <v>215779.31</v>
      </c>
      <c r="BR2708" s="353"/>
      <c r="BS2708" s="345"/>
      <c r="BT2708" s="354">
        <v>0</v>
      </c>
      <c r="BU2708" s="346"/>
      <c r="BV2708" s="355"/>
      <c r="BW2708" s="345"/>
      <c r="BX2708" s="354">
        <v>0</v>
      </c>
      <c r="BY2708" s="346"/>
      <c r="BZ2708" s="355"/>
      <c r="CA2708" s="345"/>
      <c r="CB2708" s="354">
        <v>0</v>
      </c>
      <c r="CC2708" s="356"/>
      <c r="CD2708" s="357">
        <v>1.1098719094015465E-2</v>
      </c>
      <c r="CE2708" s="357">
        <v>1.8516090667034834E-3</v>
      </c>
    </row>
    <row r="2709" spans="2:83">
      <c r="B2709" s="297">
        <v>93</v>
      </c>
      <c r="C2709" s="338">
        <v>22629</v>
      </c>
      <c r="D2709" s="339">
        <v>1</v>
      </c>
      <c r="E2709" s="340" t="s">
        <v>2375</v>
      </c>
      <c r="F2709" s="341" t="s">
        <v>10207</v>
      </c>
      <c r="G2709" s="341"/>
      <c r="H2709" s="341"/>
      <c r="I2709" s="341"/>
      <c r="J2709" s="340" t="s">
        <v>10208</v>
      </c>
      <c r="K2709" s="340" t="s">
        <v>590</v>
      </c>
      <c r="L2709" s="340" t="s">
        <v>589</v>
      </c>
      <c r="M2709" s="342" t="s">
        <v>391</v>
      </c>
      <c r="N2709" s="343">
        <v>29910</v>
      </c>
      <c r="O2709" s="342" t="s">
        <v>615</v>
      </c>
      <c r="P2709" s="345">
        <v>5800000</v>
      </c>
      <c r="Q2709" s="345">
        <v>5789642.9800000004</v>
      </c>
      <c r="R2709" s="345"/>
      <c r="S2709" s="345">
        <v>5441120.8399999999</v>
      </c>
      <c r="T2709" s="342" t="s">
        <v>60</v>
      </c>
      <c r="U2709" s="350">
        <v>6.1080000000000005</v>
      </c>
      <c r="V2709" s="504">
        <v>0.13062999999999997</v>
      </c>
      <c r="W2709" s="504">
        <v>0.03</v>
      </c>
      <c r="X2709" s="311">
        <v>5.9773699999999996</v>
      </c>
      <c r="Y2709" s="346">
        <v>39150</v>
      </c>
      <c r="Z2709" s="512">
        <f t="shared" si="253"/>
        <v>610.80000000000007</v>
      </c>
      <c r="AA2709" s="512">
        <f t="shared" si="254"/>
        <v>13.062999999999997</v>
      </c>
      <c r="AB2709" s="512">
        <f t="shared" si="255"/>
        <v>3</v>
      </c>
      <c r="AC2709" s="512">
        <f t="shared" si="256"/>
        <v>597.73699999999997</v>
      </c>
      <c r="AD2709" s="344">
        <v>360</v>
      </c>
      <c r="AE2709" s="344">
        <v>0</v>
      </c>
      <c r="AF2709" s="344">
        <v>2</v>
      </c>
      <c r="AG2709" s="344">
        <v>58</v>
      </c>
      <c r="AH2709" s="346">
        <v>41000</v>
      </c>
      <c r="AI2709" s="344" t="s">
        <v>61</v>
      </c>
      <c r="AJ2709" s="344" t="s">
        <v>61</v>
      </c>
      <c r="AK2709" s="295"/>
      <c r="AL2709" s="347" t="s">
        <v>663</v>
      </c>
      <c r="AM2709" s="297"/>
      <c r="AN2709" s="297">
        <v>93</v>
      </c>
      <c r="AO2709" s="297"/>
      <c r="AP2709" s="297"/>
      <c r="AQ2709" s="344">
        <v>22629</v>
      </c>
      <c r="AR2709" s="339">
        <v>1</v>
      </c>
      <c r="AS2709" s="35">
        <f t="shared" si="257"/>
        <v>7519.0168571428576</v>
      </c>
      <c r="AT2709" s="341" t="s">
        <v>10207</v>
      </c>
      <c r="AU2709" s="345">
        <v>7700000</v>
      </c>
      <c r="AV2709" s="346">
        <v>39099</v>
      </c>
      <c r="AW2709" s="489">
        <v>75.190168571428572</v>
      </c>
      <c r="AX2709" s="344">
        <v>2000</v>
      </c>
      <c r="AY2709" s="344"/>
      <c r="AZ2709" s="348">
        <v>149</v>
      </c>
      <c r="BA2709" s="347" t="s">
        <v>2847</v>
      </c>
      <c r="BB2709" s="44">
        <f t="shared" si="258"/>
        <v>7600</v>
      </c>
      <c r="BC2709" s="517">
        <v>76</v>
      </c>
      <c r="BD2709" s="349">
        <v>39113</v>
      </c>
      <c r="BE2709" s="345">
        <v>1598125</v>
      </c>
      <c r="BF2709" s="345">
        <v>924380</v>
      </c>
      <c r="BG2709" s="345">
        <v>673745</v>
      </c>
      <c r="BH2709" s="350">
        <v>1.4446178262138101</v>
      </c>
      <c r="BI2709" s="345">
        <v>63925</v>
      </c>
      <c r="BJ2709" s="302">
        <v>429.0268456375839</v>
      </c>
      <c r="BK2709" s="351" t="s">
        <v>3572</v>
      </c>
      <c r="BL2709" s="352">
        <v>39113</v>
      </c>
      <c r="BM2709" s="350">
        <v>666669</v>
      </c>
      <c r="BN2709" s="345">
        <v>648890</v>
      </c>
      <c r="BO2709" s="352">
        <v>39082</v>
      </c>
      <c r="BP2709" s="345">
        <v>661809</v>
      </c>
      <c r="BQ2709" s="345">
        <v>644030</v>
      </c>
      <c r="BR2709" s="353"/>
      <c r="BS2709" s="345"/>
      <c r="BT2709" s="354"/>
      <c r="BU2709" s="346"/>
      <c r="BV2709" s="355"/>
      <c r="BW2709" s="345"/>
      <c r="BX2709" s="354"/>
      <c r="BY2709" s="346"/>
      <c r="BZ2709" s="355"/>
      <c r="CA2709" s="345"/>
      <c r="CB2709" s="354"/>
      <c r="CC2709" s="356"/>
      <c r="CD2709" s="357">
        <v>2.1902387346174642E-3</v>
      </c>
      <c r="CE2709" s="357">
        <v>1.8248392804183216E-3</v>
      </c>
    </row>
    <row r="2710" spans="2:83">
      <c r="B2710" s="297"/>
      <c r="C2710" s="338"/>
      <c r="D2710" s="339"/>
      <c r="E2710" s="340"/>
      <c r="F2710" s="341"/>
      <c r="G2710" s="341"/>
      <c r="H2710" s="341"/>
      <c r="I2710" s="341"/>
      <c r="J2710" s="340"/>
      <c r="K2710" s="340"/>
      <c r="L2710" s="340"/>
      <c r="M2710" s="342"/>
      <c r="N2710" s="343"/>
      <c r="O2710" s="342"/>
      <c r="P2710" s="345"/>
      <c r="Q2710" s="345"/>
      <c r="R2710" s="345"/>
      <c r="S2710" s="345"/>
      <c r="T2710" s="342"/>
      <c r="U2710" s="350">
        <v>0</v>
      </c>
      <c r="V2710" s="504">
        <v>0</v>
      </c>
      <c r="W2710" s="504">
        <v>0</v>
      </c>
      <c r="X2710" s="311">
        <v>0</v>
      </c>
      <c r="Y2710" s="346"/>
      <c r="Z2710" s="512">
        <f t="shared" si="253"/>
        <v>0</v>
      </c>
      <c r="AA2710" s="512">
        <f t="shared" si="254"/>
        <v>0</v>
      </c>
      <c r="AB2710" s="512">
        <f t="shared" si="255"/>
        <v>0</v>
      </c>
      <c r="AC2710" s="512">
        <f t="shared" si="256"/>
        <v>0</v>
      </c>
      <c r="AD2710" s="344"/>
      <c r="AE2710" s="344"/>
      <c r="AF2710" s="344"/>
      <c r="AG2710" s="344"/>
      <c r="AH2710" s="346"/>
      <c r="AI2710" s="344"/>
      <c r="AJ2710" s="344"/>
      <c r="AK2710" s="295"/>
      <c r="AL2710" s="347"/>
      <c r="AM2710" s="297"/>
      <c r="AN2710" s="297"/>
      <c r="AO2710" s="297"/>
      <c r="AP2710" s="297"/>
      <c r="AQ2710" s="344"/>
      <c r="AR2710" s="339"/>
      <c r="AS2710" s="35">
        <f t="shared" si="257"/>
        <v>0</v>
      </c>
      <c r="AT2710" s="341"/>
      <c r="AU2710" s="345"/>
      <c r="AV2710" s="346"/>
      <c r="AW2710" s="489">
        <v>0</v>
      </c>
      <c r="AX2710" s="344"/>
      <c r="AY2710" s="344"/>
      <c r="AZ2710" s="348"/>
      <c r="BA2710" s="347"/>
      <c r="BB2710" s="44">
        <f t="shared" si="258"/>
        <v>0</v>
      </c>
      <c r="BC2710" s="517">
        <v>0</v>
      </c>
      <c r="BD2710" s="349"/>
      <c r="BE2710" s="345"/>
      <c r="BF2710" s="345"/>
      <c r="BG2710" s="345"/>
      <c r="BH2710" s="350"/>
      <c r="BI2710" s="345"/>
      <c r="BJ2710" s="302"/>
      <c r="BK2710" s="351"/>
      <c r="BL2710" s="352"/>
      <c r="BM2710" s="350"/>
      <c r="BN2710" s="345"/>
      <c r="BO2710" s="352"/>
      <c r="BP2710" s="345"/>
      <c r="BQ2710" s="345"/>
      <c r="BR2710" s="353"/>
      <c r="BS2710" s="345"/>
      <c r="BT2710" s="354"/>
      <c r="BU2710" s="346"/>
      <c r="BV2710" s="355"/>
      <c r="BW2710" s="345"/>
      <c r="BX2710" s="354"/>
      <c r="BY2710" s="346"/>
      <c r="BZ2710" s="355"/>
      <c r="CA2710" s="345"/>
      <c r="CB2710" s="354"/>
      <c r="CC2710" s="356"/>
      <c r="CD2710" s="357"/>
      <c r="CE2710" s="357"/>
    </row>
    <row r="2711" spans="2:83">
      <c r="B2711" s="252">
        <v>94</v>
      </c>
      <c r="C2711" s="253">
        <v>3405164</v>
      </c>
      <c r="D2711" s="254">
        <v>2</v>
      </c>
      <c r="E2711" s="255" t="s">
        <v>2024</v>
      </c>
      <c r="F2711" s="256" t="s">
        <v>10209</v>
      </c>
      <c r="G2711" s="256"/>
      <c r="H2711" s="256"/>
      <c r="I2711" s="256"/>
      <c r="J2711" s="255" t="s">
        <v>364</v>
      </c>
      <c r="K2711" s="255" t="s">
        <v>364</v>
      </c>
      <c r="L2711" s="255" t="s">
        <v>3145</v>
      </c>
      <c r="M2711" s="257" t="s">
        <v>1147</v>
      </c>
      <c r="N2711" s="258" t="s">
        <v>364</v>
      </c>
      <c r="O2711" s="257" t="s">
        <v>59</v>
      </c>
      <c r="P2711" s="265">
        <v>5800000</v>
      </c>
      <c r="Q2711" s="265">
        <v>5788589.8899999997</v>
      </c>
      <c r="R2711" s="265"/>
      <c r="S2711" s="265">
        <v>4881369.2</v>
      </c>
      <c r="T2711" s="257" t="s">
        <v>60</v>
      </c>
      <c r="U2711" s="271">
        <v>5.6710000000000003</v>
      </c>
      <c r="V2711" s="503">
        <v>3.0630000000000001E-2</v>
      </c>
      <c r="W2711" s="503">
        <v>0.02</v>
      </c>
      <c r="X2711" s="310">
        <v>5.6403699999999999</v>
      </c>
      <c r="Y2711" s="261">
        <v>39149</v>
      </c>
      <c r="Z2711" s="512">
        <f t="shared" si="253"/>
        <v>567.1</v>
      </c>
      <c r="AA2711" s="512">
        <f t="shared" si="254"/>
        <v>3.0630000000000002</v>
      </c>
      <c r="AB2711" s="512">
        <f t="shared" si="255"/>
        <v>2</v>
      </c>
      <c r="AC2711" s="512">
        <f t="shared" si="256"/>
        <v>564.03700000000003</v>
      </c>
      <c r="AD2711" s="259">
        <v>360</v>
      </c>
      <c r="AE2711" s="259">
        <v>0</v>
      </c>
      <c r="AF2711" s="259">
        <v>2</v>
      </c>
      <c r="AG2711" s="259">
        <v>118</v>
      </c>
      <c r="AH2711" s="261">
        <v>42826</v>
      </c>
      <c r="AI2711" s="259" t="s">
        <v>61</v>
      </c>
      <c r="AJ2711" s="259" t="s">
        <v>61</v>
      </c>
      <c r="AK2711" s="263"/>
      <c r="AL2711" s="264" t="s">
        <v>98</v>
      </c>
      <c r="AM2711" s="252"/>
      <c r="AN2711" s="252">
        <v>94</v>
      </c>
      <c r="AO2711" s="252"/>
      <c r="AP2711" s="252"/>
      <c r="AQ2711" s="259">
        <v>3405164</v>
      </c>
      <c r="AR2711" s="254">
        <v>2</v>
      </c>
      <c r="AS2711" s="35">
        <f t="shared" si="257"/>
        <v>7606.557017082785</v>
      </c>
      <c r="AT2711" s="256" t="s">
        <v>10210</v>
      </c>
      <c r="AU2711" s="265">
        <v>7610000</v>
      </c>
      <c r="AV2711" s="261" t="s">
        <v>364</v>
      </c>
      <c r="AW2711" s="486">
        <v>76.065570170827854</v>
      </c>
      <c r="AX2711" s="259" t="s">
        <v>364</v>
      </c>
      <c r="AY2711" s="259" t="s">
        <v>364</v>
      </c>
      <c r="AZ2711" s="267">
        <v>63</v>
      </c>
      <c r="BA2711" s="264" t="s">
        <v>63</v>
      </c>
      <c r="BB2711" s="44">
        <f t="shared" si="258"/>
        <v>10000</v>
      </c>
      <c r="BC2711" s="514">
        <v>100</v>
      </c>
      <c r="BD2711" s="269">
        <v>39119</v>
      </c>
      <c r="BE2711" s="270">
        <v>745572</v>
      </c>
      <c r="BF2711" s="270">
        <v>264542.88</v>
      </c>
      <c r="BG2711" s="270">
        <v>481029.12</v>
      </c>
      <c r="BH2711" s="271">
        <v>1.1613951427300233</v>
      </c>
      <c r="BI2711" s="270">
        <v>13357.91</v>
      </c>
      <c r="BJ2711" s="272">
        <v>212.03031746031746</v>
      </c>
      <c r="BK2711" s="273" t="s">
        <v>276</v>
      </c>
      <c r="BL2711" s="274">
        <v>39082</v>
      </c>
      <c r="BM2711" s="271">
        <v>499780</v>
      </c>
      <c r="BN2711" s="270">
        <v>499780</v>
      </c>
      <c r="BO2711" s="274">
        <v>38717</v>
      </c>
      <c r="BP2711" s="270">
        <v>449384</v>
      </c>
      <c r="BQ2711" s="270">
        <v>449384</v>
      </c>
      <c r="BR2711" s="275"/>
      <c r="BS2711" s="270"/>
      <c r="BT2711" s="276">
        <v>0</v>
      </c>
      <c r="BU2711" s="261"/>
      <c r="BV2711" s="277"/>
      <c r="BW2711" s="270"/>
      <c r="BX2711" s="276">
        <v>0</v>
      </c>
      <c r="BY2711" s="261"/>
      <c r="BZ2711" s="277"/>
      <c r="CA2711" s="270"/>
      <c r="CB2711" s="276">
        <v>0</v>
      </c>
      <c r="CC2711" s="279"/>
      <c r="CD2711" s="280">
        <v>1.0936268892169325E-2</v>
      </c>
      <c r="CE2711" s="280">
        <v>1.8245073566702673E-3</v>
      </c>
    </row>
    <row r="2712" spans="2:83">
      <c r="B2712" s="252">
        <v>94.1</v>
      </c>
      <c r="C2712" s="253">
        <v>3405164</v>
      </c>
      <c r="D2712" s="266">
        <v>2</v>
      </c>
      <c r="E2712" s="255" t="s">
        <v>2024</v>
      </c>
      <c r="F2712" s="282" t="s">
        <v>10211</v>
      </c>
      <c r="G2712" s="282"/>
      <c r="H2712" s="282"/>
      <c r="I2712" s="282"/>
      <c r="J2712" s="255" t="s">
        <v>10212</v>
      </c>
      <c r="K2712" s="255" t="s">
        <v>10213</v>
      </c>
      <c r="L2712" s="255" t="s">
        <v>3145</v>
      </c>
      <c r="M2712" s="257" t="s">
        <v>1147</v>
      </c>
      <c r="N2712" s="258" t="s">
        <v>10214</v>
      </c>
      <c r="O2712" s="257" t="s">
        <v>59</v>
      </c>
      <c r="P2712" s="270">
        <v>4168988.17</v>
      </c>
      <c r="Q2712" s="270">
        <v>4160786.69</v>
      </c>
      <c r="R2712" s="270"/>
      <c r="S2712" s="270">
        <v>3508684.56</v>
      </c>
      <c r="T2712" s="257"/>
      <c r="U2712" s="271">
        <v>0</v>
      </c>
      <c r="V2712" s="503">
        <v>0</v>
      </c>
      <c r="W2712" s="503">
        <v>0</v>
      </c>
      <c r="X2712" s="310">
        <v>0</v>
      </c>
      <c r="Y2712" s="261"/>
      <c r="Z2712" s="512">
        <f t="shared" si="253"/>
        <v>0</v>
      </c>
      <c r="AA2712" s="512">
        <f t="shared" si="254"/>
        <v>0</v>
      </c>
      <c r="AB2712" s="512">
        <f t="shared" si="255"/>
        <v>0</v>
      </c>
      <c r="AC2712" s="512">
        <f t="shared" si="256"/>
        <v>0</v>
      </c>
      <c r="AD2712" s="259"/>
      <c r="AE2712" s="259"/>
      <c r="AF2712" s="259"/>
      <c r="AG2712" s="259"/>
      <c r="AH2712" s="261"/>
      <c r="AI2712" s="259"/>
      <c r="AJ2712" s="259"/>
      <c r="AK2712" s="263"/>
      <c r="AL2712" s="264"/>
      <c r="AM2712" s="252"/>
      <c r="AN2712" s="252">
        <v>94.1</v>
      </c>
      <c r="AO2712" s="252"/>
      <c r="AP2712" s="252"/>
      <c r="AQ2712" s="259">
        <v>3405164</v>
      </c>
      <c r="AR2712" s="266">
        <v>2</v>
      </c>
      <c r="AS2712" s="35">
        <f t="shared" si="257"/>
        <v>0</v>
      </c>
      <c r="AT2712" s="282" t="s">
        <v>10211</v>
      </c>
      <c r="AU2712" s="270">
        <v>5470000</v>
      </c>
      <c r="AV2712" s="261">
        <v>39086</v>
      </c>
      <c r="AW2712" s="486">
        <v>0</v>
      </c>
      <c r="AX2712" s="259">
        <v>1965</v>
      </c>
      <c r="AY2712" s="259">
        <v>1995</v>
      </c>
      <c r="AZ2712" s="267">
        <v>46</v>
      </c>
      <c r="BA2712" s="264" t="s">
        <v>63</v>
      </c>
      <c r="BB2712" s="44">
        <f t="shared" si="258"/>
        <v>10000</v>
      </c>
      <c r="BC2712" s="514">
        <v>100</v>
      </c>
      <c r="BD2712" s="269">
        <v>39119</v>
      </c>
      <c r="BE2712" s="270"/>
      <c r="BF2712" s="270"/>
      <c r="BG2712" s="270"/>
      <c r="BH2712" s="271"/>
      <c r="BI2712" s="270"/>
      <c r="BJ2712" s="272"/>
      <c r="BK2712" s="273"/>
      <c r="BL2712" s="274"/>
      <c r="BM2712" s="271"/>
      <c r="BN2712" s="270"/>
      <c r="BO2712" s="274"/>
      <c r="BP2712" s="270"/>
      <c r="BQ2712" s="270"/>
      <c r="BR2712" s="275"/>
      <c r="BS2712" s="270"/>
      <c r="BT2712" s="276">
        <v>0</v>
      </c>
      <c r="BU2712" s="261"/>
      <c r="BV2712" s="277"/>
      <c r="BW2712" s="270"/>
      <c r="BX2712" s="276">
        <v>0</v>
      </c>
      <c r="BY2712" s="261"/>
      <c r="BZ2712" s="277"/>
      <c r="CA2712" s="270"/>
      <c r="CB2712" s="276">
        <v>0</v>
      </c>
      <c r="CC2712" s="279"/>
      <c r="CD2712" s="283">
        <v>7.8608923605743945E-3</v>
      </c>
      <c r="CE2712" s="283">
        <v>1.3114395854083784E-3</v>
      </c>
    </row>
    <row r="2713" spans="2:83">
      <c r="B2713" s="252">
        <v>94.2</v>
      </c>
      <c r="C2713" s="253">
        <v>3405164</v>
      </c>
      <c r="D2713" s="266">
        <v>2</v>
      </c>
      <c r="E2713" s="255" t="s">
        <v>2024</v>
      </c>
      <c r="F2713" s="282" t="s">
        <v>10215</v>
      </c>
      <c r="G2713" s="282"/>
      <c r="H2713" s="282"/>
      <c r="I2713" s="282"/>
      <c r="J2713" s="255" t="s">
        <v>10216</v>
      </c>
      <c r="K2713" s="255" t="s">
        <v>10217</v>
      </c>
      <c r="L2713" s="255" t="s">
        <v>3145</v>
      </c>
      <c r="M2713" s="257" t="s">
        <v>1147</v>
      </c>
      <c r="N2713" s="258" t="s">
        <v>10218</v>
      </c>
      <c r="O2713" s="257" t="s">
        <v>59</v>
      </c>
      <c r="P2713" s="270">
        <v>1631011.83</v>
      </c>
      <c r="Q2713" s="270">
        <v>1627803.2</v>
      </c>
      <c r="R2713" s="270"/>
      <c r="S2713" s="270">
        <v>1372684.64</v>
      </c>
      <c r="T2713" s="257"/>
      <c r="U2713" s="271">
        <v>0</v>
      </c>
      <c r="V2713" s="503">
        <v>0</v>
      </c>
      <c r="W2713" s="503">
        <v>0</v>
      </c>
      <c r="X2713" s="310">
        <v>0</v>
      </c>
      <c r="Y2713" s="261"/>
      <c r="Z2713" s="512">
        <f t="shared" si="253"/>
        <v>0</v>
      </c>
      <c r="AA2713" s="512">
        <f t="shared" si="254"/>
        <v>0</v>
      </c>
      <c r="AB2713" s="512">
        <f t="shared" si="255"/>
        <v>0</v>
      </c>
      <c r="AC2713" s="512">
        <f t="shared" si="256"/>
        <v>0</v>
      </c>
      <c r="AD2713" s="259"/>
      <c r="AE2713" s="259"/>
      <c r="AF2713" s="259"/>
      <c r="AG2713" s="259"/>
      <c r="AH2713" s="261"/>
      <c r="AI2713" s="259"/>
      <c r="AJ2713" s="259"/>
      <c r="AK2713" s="263"/>
      <c r="AL2713" s="264"/>
      <c r="AM2713" s="252"/>
      <c r="AN2713" s="252">
        <v>94.2</v>
      </c>
      <c r="AO2713" s="252"/>
      <c r="AP2713" s="252"/>
      <c r="AQ2713" s="259">
        <v>3405164</v>
      </c>
      <c r="AR2713" s="266">
        <v>2</v>
      </c>
      <c r="AS2713" s="35">
        <f t="shared" si="257"/>
        <v>0</v>
      </c>
      <c r="AT2713" s="282" t="s">
        <v>10215</v>
      </c>
      <c r="AU2713" s="270">
        <v>2140000</v>
      </c>
      <c r="AV2713" s="261">
        <v>39094</v>
      </c>
      <c r="AW2713" s="486">
        <v>0</v>
      </c>
      <c r="AX2713" s="259">
        <v>1839</v>
      </c>
      <c r="AY2713" s="259">
        <v>2000</v>
      </c>
      <c r="AZ2713" s="267">
        <v>17</v>
      </c>
      <c r="BA2713" s="264" t="s">
        <v>63</v>
      </c>
      <c r="BB2713" s="44">
        <f t="shared" si="258"/>
        <v>10000</v>
      </c>
      <c r="BC2713" s="514">
        <v>100</v>
      </c>
      <c r="BD2713" s="269">
        <v>39119</v>
      </c>
      <c r="BE2713" s="270"/>
      <c r="BF2713" s="270"/>
      <c r="BG2713" s="270"/>
      <c r="BH2713" s="271"/>
      <c r="BI2713" s="270"/>
      <c r="BJ2713" s="272"/>
      <c r="BK2713" s="273"/>
      <c r="BL2713" s="274"/>
      <c r="BM2713" s="271"/>
      <c r="BN2713" s="270"/>
      <c r="BO2713" s="274"/>
      <c r="BP2713" s="270"/>
      <c r="BQ2713" s="270"/>
      <c r="BR2713" s="275"/>
      <c r="BS2713" s="270"/>
      <c r="BT2713" s="276">
        <v>0</v>
      </c>
      <c r="BU2713" s="261"/>
      <c r="BV2713" s="277"/>
      <c r="BW2713" s="270"/>
      <c r="BX2713" s="276">
        <v>0</v>
      </c>
      <c r="BY2713" s="261"/>
      <c r="BZ2713" s="277"/>
      <c r="CA2713" s="270"/>
      <c r="CB2713" s="276">
        <v>0</v>
      </c>
      <c r="CC2713" s="279"/>
      <c r="CD2713" s="283">
        <v>3.0753765315949312E-3</v>
      </c>
      <c r="CE2713" s="283">
        <v>5.1306777126188885E-4</v>
      </c>
    </row>
    <row r="2714" spans="2:83">
      <c r="B2714" s="252"/>
      <c r="C2714" s="316"/>
      <c r="D2714" s="252"/>
      <c r="E2714" s="263"/>
      <c r="F2714" s="263"/>
      <c r="G2714" s="263"/>
      <c r="H2714" s="263"/>
      <c r="I2714" s="263"/>
      <c r="J2714" s="263"/>
      <c r="K2714" s="263"/>
      <c r="L2714" s="263"/>
      <c r="M2714" s="252"/>
      <c r="N2714" s="252"/>
      <c r="O2714" s="252"/>
      <c r="P2714" s="268"/>
      <c r="Q2714" s="268"/>
      <c r="R2714" s="268"/>
      <c r="S2714" s="268"/>
      <c r="T2714" s="252"/>
      <c r="U2714" s="310">
        <v>0</v>
      </c>
      <c r="V2714" s="503">
        <v>0</v>
      </c>
      <c r="W2714" s="503">
        <v>0</v>
      </c>
      <c r="X2714" s="310">
        <v>0</v>
      </c>
      <c r="Y2714" s="252"/>
      <c r="Z2714" s="512">
        <f t="shared" si="253"/>
        <v>0</v>
      </c>
      <c r="AA2714" s="512">
        <f t="shared" si="254"/>
        <v>0</v>
      </c>
      <c r="AB2714" s="512">
        <f t="shared" si="255"/>
        <v>0</v>
      </c>
      <c r="AC2714" s="512">
        <f t="shared" si="256"/>
        <v>0</v>
      </c>
      <c r="AD2714" s="252"/>
      <c r="AE2714" s="252"/>
      <c r="AF2714" s="252"/>
      <c r="AG2714" s="252"/>
      <c r="AH2714" s="252"/>
      <c r="AI2714" s="252"/>
      <c r="AJ2714" s="252"/>
      <c r="AK2714" s="263"/>
      <c r="AL2714" s="252"/>
      <c r="AM2714" s="252"/>
      <c r="AN2714" s="252"/>
      <c r="AO2714" s="252"/>
      <c r="AP2714" s="252"/>
      <c r="AQ2714" s="252"/>
      <c r="AR2714" s="252"/>
      <c r="AS2714" s="35">
        <f t="shared" si="257"/>
        <v>0</v>
      </c>
      <c r="AT2714" s="263"/>
      <c r="AU2714" s="268"/>
      <c r="AV2714" s="252"/>
      <c r="AW2714" s="310">
        <v>0</v>
      </c>
      <c r="AX2714" s="252"/>
      <c r="AY2714" s="252"/>
      <c r="AZ2714" s="252"/>
      <c r="BA2714" s="252"/>
      <c r="BB2714" s="44">
        <f t="shared" si="258"/>
        <v>0</v>
      </c>
      <c r="BC2714" s="310">
        <v>0</v>
      </c>
      <c r="BD2714" s="252"/>
      <c r="BE2714" s="268"/>
      <c r="BF2714" s="268"/>
      <c r="BG2714" s="268"/>
      <c r="BH2714" s="310"/>
      <c r="BI2714" s="268"/>
      <c r="BJ2714" s="317"/>
      <c r="BK2714" s="252"/>
      <c r="BL2714" s="252"/>
      <c r="BM2714" s="310"/>
      <c r="BN2714" s="268"/>
      <c r="BO2714" s="252"/>
      <c r="BP2714" s="268"/>
      <c r="BQ2714" s="268"/>
      <c r="BR2714" s="263"/>
      <c r="BS2714" s="268"/>
      <c r="BT2714" s="252"/>
      <c r="BU2714" s="252"/>
      <c r="BV2714" s="263"/>
      <c r="BW2714" s="268"/>
      <c r="BX2714" s="252"/>
      <c r="BY2714" s="252"/>
      <c r="BZ2714" s="263"/>
      <c r="CA2714" s="268"/>
      <c r="CB2714" s="252"/>
      <c r="CC2714" s="252"/>
      <c r="CD2714" s="252"/>
      <c r="CE2714" s="252"/>
    </row>
    <row r="2715" spans="2:83">
      <c r="B2715" s="252">
        <v>95</v>
      </c>
      <c r="C2715" s="318">
        <v>22562</v>
      </c>
      <c r="D2715" s="254">
        <v>1</v>
      </c>
      <c r="E2715" s="319" t="s">
        <v>2375</v>
      </c>
      <c r="F2715" s="320" t="s">
        <v>10219</v>
      </c>
      <c r="G2715" s="320"/>
      <c r="H2715" s="320"/>
      <c r="I2715" s="320"/>
      <c r="J2715" s="319" t="s">
        <v>10220</v>
      </c>
      <c r="K2715" s="319" t="s">
        <v>10221</v>
      </c>
      <c r="L2715" s="319" t="s">
        <v>5444</v>
      </c>
      <c r="M2715" s="321" t="s">
        <v>69</v>
      </c>
      <c r="N2715" s="322">
        <v>31322</v>
      </c>
      <c r="O2715" s="321" t="s">
        <v>615</v>
      </c>
      <c r="P2715" s="324">
        <v>5800000</v>
      </c>
      <c r="Q2715" s="324">
        <v>5784011.4299999997</v>
      </c>
      <c r="R2715" s="324"/>
      <c r="S2715" s="324">
        <v>4497215.21</v>
      </c>
      <c r="T2715" s="321" t="s">
        <v>60</v>
      </c>
      <c r="U2715" s="331">
        <v>5.9370000000000003</v>
      </c>
      <c r="V2715" s="503">
        <v>0.13062999999999997</v>
      </c>
      <c r="W2715" s="503">
        <v>0.03</v>
      </c>
      <c r="X2715" s="310">
        <v>5.8063699999999994</v>
      </c>
      <c r="Y2715" s="325">
        <v>39143</v>
      </c>
      <c r="Z2715" s="512">
        <f t="shared" si="253"/>
        <v>593.70000000000005</v>
      </c>
      <c r="AA2715" s="512">
        <f t="shared" si="254"/>
        <v>13.062999999999997</v>
      </c>
      <c r="AB2715" s="512">
        <f t="shared" si="255"/>
        <v>3</v>
      </c>
      <c r="AC2715" s="512">
        <f t="shared" si="256"/>
        <v>580.63699999999994</v>
      </c>
      <c r="AD2715" s="323">
        <v>300</v>
      </c>
      <c r="AE2715" s="323">
        <v>0</v>
      </c>
      <c r="AF2715" s="323">
        <v>2</v>
      </c>
      <c r="AG2715" s="323">
        <v>118</v>
      </c>
      <c r="AH2715" s="325">
        <v>42826</v>
      </c>
      <c r="AI2715" s="323" t="s">
        <v>61</v>
      </c>
      <c r="AJ2715" s="323" t="s">
        <v>61</v>
      </c>
      <c r="AK2715" s="263"/>
      <c r="AL2715" s="328" t="s">
        <v>98</v>
      </c>
      <c r="AM2715" s="252"/>
      <c r="AN2715" s="252">
        <v>95</v>
      </c>
      <c r="AO2715" s="252"/>
      <c r="AP2715" s="252"/>
      <c r="AQ2715" s="323">
        <v>22562</v>
      </c>
      <c r="AR2715" s="254">
        <v>1</v>
      </c>
      <c r="AS2715" s="35">
        <f t="shared" si="257"/>
        <v>7415.3992692307993</v>
      </c>
      <c r="AT2715" s="320" t="s">
        <v>10219</v>
      </c>
      <c r="AU2715" s="324">
        <v>7800000</v>
      </c>
      <c r="AV2715" s="325">
        <v>39114</v>
      </c>
      <c r="AW2715" s="488">
        <v>74.153992692307995</v>
      </c>
      <c r="AX2715" s="323">
        <v>2001</v>
      </c>
      <c r="AY2715" s="323"/>
      <c r="AZ2715" s="329">
        <v>92</v>
      </c>
      <c r="BA2715" s="328" t="s">
        <v>2847</v>
      </c>
      <c r="BB2715" s="44">
        <f t="shared" si="258"/>
        <v>6867.9999999999991</v>
      </c>
      <c r="BC2715" s="516">
        <v>68.679999999999993</v>
      </c>
      <c r="BD2715" s="330">
        <v>39082</v>
      </c>
      <c r="BE2715" s="324">
        <v>1783084</v>
      </c>
      <c r="BF2715" s="324">
        <v>1041075</v>
      </c>
      <c r="BG2715" s="324">
        <v>742009</v>
      </c>
      <c r="BH2715" s="331">
        <v>1.5045986237173701</v>
      </c>
      <c r="BI2715" s="324">
        <v>0</v>
      </c>
      <c r="BJ2715" s="272">
        <v>0</v>
      </c>
      <c r="BK2715" s="332" t="s">
        <v>276</v>
      </c>
      <c r="BL2715" s="333">
        <v>39082</v>
      </c>
      <c r="BM2715" s="331">
        <v>858774</v>
      </c>
      <c r="BN2715" s="324">
        <v>841475</v>
      </c>
      <c r="BO2715" s="333">
        <v>38717</v>
      </c>
      <c r="BP2715" s="324">
        <v>826102</v>
      </c>
      <c r="BQ2715" s="324">
        <v>803792</v>
      </c>
      <c r="BR2715" s="334"/>
      <c r="BS2715" s="324"/>
      <c r="BT2715" s="335"/>
      <c r="BU2715" s="325"/>
      <c r="BV2715" s="336"/>
      <c r="BW2715" s="324"/>
      <c r="BX2715" s="335"/>
      <c r="BY2715" s="325"/>
      <c r="BZ2715" s="336"/>
      <c r="CA2715" s="324"/>
      <c r="CB2715" s="335"/>
      <c r="CC2715" s="337"/>
      <c r="CD2715" s="280">
        <v>2.1881083029157956E-3</v>
      </c>
      <c r="CE2715" s="280">
        <v>1.8230642705109506E-3</v>
      </c>
    </row>
    <row r="2716" spans="2:83">
      <c r="B2716" s="297">
        <v>96</v>
      </c>
      <c r="C2716" s="338">
        <v>3405846</v>
      </c>
      <c r="D2716" s="339">
        <v>1</v>
      </c>
      <c r="E2716" s="340" t="s">
        <v>2024</v>
      </c>
      <c r="F2716" s="341" t="s">
        <v>10222</v>
      </c>
      <c r="G2716" s="341"/>
      <c r="H2716" s="341"/>
      <c r="I2716" s="341"/>
      <c r="J2716" s="340" t="s">
        <v>10223</v>
      </c>
      <c r="K2716" s="340" t="s">
        <v>3301</v>
      </c>
      <c r="L2716" s="340" t="s">
        <v>2534</v>
      </c>
      <c r="M2716" s="342" t="s">
        <v>58</v>
      </c>
      <c r="N2716" s="343">
        <v>93455</v>
      </c>
      <c r="O2716" s="342" t="s">
        <v>222</v>
      </c>
      <c r="P2716" s="345">
        <v>5700000</v>
      </c>
      <c r="Q2716" s="345">
        <v>5700000</v>
      </c>
      <c r="R2716" s="345"/>
      <c r="S2716" s="345">
        <v>5318889.93</v>
      </c>
      <c r="T2716" s="342" t="s">
        <v>70</v>
      </c>
      <c r="U2716" s="350">
        <v>5.7220000000000004</v>
      </c>
      <c r="V2716" s="504">
        <v>3.0630000000000001E-2</v>
      </c>
      <c r="W2716" s="504">
        <v>0.02</v>
      </c>
      <c r="X2716" s="311">
        <v>5.69137</v>
      </c>
      <c r="Y2716" s="346">
        <v>39205</v>
      </c>
      <c r="Z2716" s="512">
        <f t="shared" si="253"/>
        <v>572.20000000000005</v>
      </c>
      <c r="AA2716" s="512">
        <f t="shared" si="254"/>
        <v>3.0630000000000002</v>
      </c>
      <c r="AB2716" s="512">
        <f t="shared" si="255"/>
        <v>2</v>
      </c>
      <c r="AC2716" s="512">
        <f t="shared" si="256"/>
        <v>569.13700000000006</v>
      </c>
      <c r="AD2716" s="344">
        <v>360</v>
      </c>
      <c r="AE2716" s="344">
        <v>60</v>
      </c>
      <c r="AF2716" s="344">
        <v>0</v>
      </c>
      <c r="AG2716" s="344">
        <v>120</v>
      </c>
      <c r="AH2716" s="346">
        <v>42887</v>
      </c>
      <c r="AI2716" s="344" t="s">
        <v>61</v>
      </c>
      <c r="AJ2716" s="344" t="s">
        <v>61</v>
      </c>
      <c r="AK2716" s="295"/>
      <c r="AL2716" s="296" t="s">
        <v>10224</v>
      </c>
      <c r="AM2716" s="297" t="s">
        <v>5412</v>
      </c>
      <c r="AN2716" s="297">
        <v>96</v>
      </c>
      <c r="AO2716" s="297"/>
      <c r="AP2716" s="297"/>
      <c r="AQ2716" s="344">
        <v>3405846</v>
      </c>
      <c r="AR2716" s="339">
        <v>1</v>
      </c>
      <c r="AS2716" s="35">
        <f t="shared" si="257"/>
        <v>5588.2352941176468</v>
      </c>
      <c r="AT2716" s="341" t="s">
        <v>10222</v>
      </c>
      <c r="AU2716" s="345">
        <v>10200000</v>
      </c>
      <c r="AV2716" s="346">
        <v>39154</v>
      </c>
      <c r="AW2716" s="489">
        <v>55.882352941176471</v>
      </c>
      <c r="AX2716" s="344">
        <v>2000</v>
      </c>
      <c r="AY2716" s="344"/>
      <c r="AZ2716" s="298">
        <v>30000</v>
      </c>
      <c r="BA2716" s="347" t="s">
        <v>226</v>
      </c>
      <c r="BB2716" s="44">
        <f t="shared" si="258"/>
        <v>10000</v>
      </c>
      <c r="BC2716" s="515">
        <v>100</v>
      </c>
      <c r="BD2716" s="349">
        <v>39203</v>
      </c>
      <c r="BE2716" s="345">
        <v>661391.05000000005</v>
      </c>
      <c r="BF2716" s="345">
        <v>154540.41</v>
      </c>
      <c r="BG2716" s="345">
        <v>506850.63</v>
      </c>
      <c r="BH2716" s="350">
        <v>1.2145081985091719</v>
      </c>
      <c r="BI2716" s="345">
        <v>3000</v>
      </c>
      <c r="BJ2716" s="302">
        <v>0.1</v>
      </c>
      <c r="BK2716" s="351" t="s">
        <v>276</v>
      </c>
      <c r="BL2716" s="352">
        <v>39082</v>
      </c>
      <c r="BM2716" s="350">
        <v>458690</v>
      </c>
      <c r="BN2716" s="345">
        <v>458690</v>
      </c>
      <c r="BO2716" s="352">
        <v>38717</v>
      </c>
      <c r="BP2716" s="345">
        <v>433073</v>
      </c>
      <c r="BQ2716" s="345">
        <v>433073</v>
      </c>
      <c r="BR2716" s="353" t="s">
        <v>1502</v>
      </c>
      <c r="BS2716" s="345">
        <v>8160</v>
      </c>
      <c r="BT2716" s="354">
        <v>0.27200000000000002</v>
      </c>
      <c r="BU2716" s="346">
        <v>40663</v>
      </c>
      <c r="BV2716" s="355" t="s">
        <v>10225</v>
      </c>
      <c r="BW2716" s="345">
        <v>7080</v>
      </c>
      <c r="BX2716" s="354">
        <v>0.23599999999999999</v>
      </c>
      <c r="BY2716" s="346">
        <v>40602</v>
      </c>
      <c r="BZ2716" s="355" t="s">
        <v>10226</v>
      </c>
      <c r="CA2716" s="345">
        <v>6000</v>
      </c>
      <c r="CB2716" s="354">
        <v>0.2</v>
      </c>
      <c r="CC2716" s="356">
        <v>39782</v>
      </c>
      <c r="CD2716" s="357">
        <v>2.1563265352364694E-3</v>
      </c>
      <c r="CE2716" s="357">
        <v>1.7965846830825538E-3</v>
      </c>
    </row>
    <row r="2717" spans="2:83">
      <c r="B2717" s="297">
        <v>97</v>
      </c>
      <c r="C2717" s="338">
        <v>3405714</v>
      </c>
      <c r="D2717" s="339">
        <v>2</v>
      </c>
      <c r="E2717" s="340" t="s">
        <v>2024</v>
      </c>
      <c r="F2717" s="341" t="s">
        <v>10227</v>
      </c>
      <c r="G2717" s="341"/>
      <c r="H2717" s="341"/>
      <c r="I2717" s="341"/>
      <c r="J2717" s="340" t="s">
        <v>10228</v>
      </c>
      <c r="K2717" s="340" t="s">
        <v>4296</v>
      </c>
      <c r="L2717" s="340" t="s">
        <v>1728</v>
      </c>
      <c r="M2717" s="342" t="s">
        <v>1053</v>
      </c>
      <c r="N2717" s="343">
        <v>2920</v>
      </c>
      <c r="O2717" s="342" t="s">
        <v>59</v>
      </c>
      <c r="P2717" s="345">
        <v>5640000</v>
      </c>
      <c r="Q2717" s="345">
        <v>5640000</v>
      </c>
      <c r="R2717" s="345"/>
      <c r="S2717" s="345">
        <v>5640000</v>
      </c>
      <c r="T2717" s="342" t="s">
        <v>223</v>
      </c>
      <c r="U2717" s="350">
        <v>5.6000000000000005</v>
      </c>
      <c r="V2717" s="504">
        <v>3.0630000000000001E-2</v>
      </c>
      <c r="W2717" s="504">
        <v>0.02</v>
      </c>
      <c r="X2717" s="311">
        <v>5.5693700000000002</v>
      </c>
      <c r="Y2717" s="346">
        <v>39202</v>
      </c>
      <c r="Z2717" s="512">
        <f t="shared" si="253"/>
        <v>560</v>
      </c>
      <c r="AA2717" s="512">
        <f t="shared" si="254"/>
        <v>3.0630000000000002</v>
      </c>
      <c r="AB2717" s="512">
        <f t="shared" si="255"/>
        <v>2</v>
      </c>
      <c r="AC2717" s="512">
        <f t="shared" si="256"/>
        <v>556.93700000000001</v>
      </c>
      <c r="AD2717" s="344">
        <v>0</v>
      </c>
      <c r="AE2717" s="344">
        <v>120</v>
      </c>
      <c r="AF2717" s="344">
        <v>1</v>
      </c>
      <c r="AG2717" s="344">
        <v>119</v>
      </c>
      <c r="AH2717" s="346">
        <v>42856</v>
      </c>
      <c r="AI2717" s="344" t="s">
        <v>61</v>
      </c>
      <c r="AJ2717" s="344" t="s">
        <v>10229</v>
      </c>
      <c r="AK2717" s="295"/>
      <c r="AL2717" s="296" t="s">
        <v>78</v>
      </c>
      <c r="AM2717" s="297"/>
      <c r="AN2717" s="297">
        <v>97</v>
      </c>
      <c r="AO2717" s="297"/>
      <c r="AP2717" s="297"/>
      <c r="AQ2717" s="344">
        <v>3405714</v>
      </c>
      <c r="AR2717" s="339">
        <v>2</v>
      </c>
      <c r="AS2717" s="35">
        <f t="shared" si="257"/>
        <v>7943.6619718309867</v>
      </c>
      <c r="AT2717" s="341" t="s">
        <v>10227</v>
      </c>
      <c r="AU2717" s="345">
        <v>7100000</v>
      </c>
      <c r="AV2717" s="346">
        <v>39143</v>
      </c>
      <c r="AW2717" s="489">
        <v>79.436619718309871</v>
      </c>
      <c r="AX2717" s="344">
        <v>1972</v>
      </c>
      <c r="AY2717" s="344">
        <v>2005</v>
      </c>
      <c r="AZ2717" s="348">
        <v>76</v>
      </c>
      <c r="BA2717" s="347" t="s">
        <v>63</v>
      </c>
      <c r="BB2717" s="44">
        <f t="shared" si="258"/>
        <v>8947</v>
      </c>
      <c r="BC2717" s="515">
        <v>89.47</v>
      </c>
      <c r="BD2717" s="349">
        <v>39142</v>
      </c>
      <c r="BE2717" s="345">
        <v>965548</v>
      </c>
      <c r="BF2717" s="345">
        <v>473765.92</v>
      </c>
      <c r="BG2717" s="345">
        <v>491782.08</v>
      </c>
      <c r="BH2717" s="350">
        <v>1.4735301913594216</v>
      </c>
      <c r="BI2717" s="345">
        <v>19918.330000000002</v>
      </c>
      <c r="BJ2717" s="302">
        <v>262.08328947368426</v>
      </c>
      <c r="BK2717" s="351" t="s">
        <v>276</v>
      </c>
      <c r="BL2717" s="304">
        <v>39082</v>
      </c>
      <c r="BM2717" s="350">
        <v>484896</v>
      </c>
      <c r="BN2717" s="345">
        <v>484896</v>
      </c>
      <c r="BO2717" s="352">
        <v>38717</v>
      </c>
      <c r="BP2717" s="345">
        <v>495119</v>
      </c>
      <c r="BQ2717" s="345">
        <v>495119</v>
      </c>
      <c r="BR2717" s="353"/>
      <c r="BS2717" s="345"/>
      <c r="BT2717" s="354">
        <v>0</v>
      </c>
      <c r="BU2717" s="346"/>
      <c r="BV2717" s="355"/>
      <c r="BW2717" s="345"/>
      <c r="BX2717" s="354">
        <v>0</v>
      </c>
      <c r="BY2717" s="346"/>
      <c r="BZ2717" s="355"/>
      <c r="CA2717" s="345"/>
      <c r="CB2717" s="354">
        <v>0</v>
      </c>
      <c r="CC2717" s="356"/>
      <c r="CD2717" s="357">
        <v>1.0655540938975553E-2</v>
      </c>
      <c r="CE2717" s="357">
        <v>1.7776732653658953E-3</v>
      </c>
    </row>
    <row r="2718" spans="2:83">
      <c r="B2718" s="297">
        <v>98</v>
      </c>
      <c r="C2718" s="338">
        <v>3402666</v>
      </c>
      <c r="D2718" s="339">
        <v>2</v>
      </c>
      <c r="E2718" s="340" t="s">
        <v>2024</v>
      </c>
      <c r="F2718" s="341" t="s">
        <v>10230</v>
      </c>
      <c r="G2718" s="341"/>
      <c r="H2718" s="341"/>
      <c r="I2718" s="341"/>
      <c r="J2718" s="340" t="s">
        <v>10231</v>
      </c>
      <c r="K2718" s="340" t="s">
        <v>5227</v>
      </c>
      <c r="L2718" s="340" t="s">
        <v>5226</v>
      </c>
      <c r="M2718" s="342" t="s">
        <v>132</v>
      </c>
      <c r="N2718" s="343">
        <v>76704</v>
      </c>
      <c r="O2718" s="342" t="s">
        <v>59</v>
      </c>
      <c r="P2718" s="345">
        <v>5550000</v>
      </c>
      <c r="Q2718" s="345">
        <v>5538993.4000000004</v>
      </c>
      <c r="R2718" s="345"/>
      <c r="S2718" s="345">
        <v>4665735.76</v>
      </c>
      <c r="T2718" s="342" t="s">
        <v>60</v>
      </c>
      <c r="U2718" s="350">
        <v>5.6340000000000003</v>
      </c>
      <c r="V2718" s="504">
        <v>3.0630000000000001E-2</v>
      </c>
      <c r="W2718" s="504">
        <v>0.02</v>
      </c>
      <c r="X2718" s="311">
        <v>5.60337</v>
      </c>
      <c r="Y2718" s="346">
        <v>39171</v>
      </c>
      <c r="Z2718" s="512">
        <f t="shared" si="253"/>
        <v>563.40000000000009</v>
      </c>
      <c r="AA2718" s="512">
        <f t="shared" si="254"/>
        <v>3.0630000000000002</v>
      </c>
      <c r="AB2718" s="512">
        <f t="shared" si="255"/>
        <v>2</v>
      </c>
      <c r="AC2718" s="512">
        <f t="shared" si="256"/>
        <v>560.33699999999999</v>
      </c>
      <c r="AD2718" s="344">
        <v>360</v>
      </c>
      <c r="AE2718" s="344">
        <v>0</v>
      </c>
      <c r="AF2718" s="344">
        <v>2</v>
      </c>
      <c r="AG2718" s="344">
        <v>118</v>
      </c>
      <c r="AH2718" s="346">
        <v>42826</v>
      </c>
      <c r="AI2718" s="344" t="s">
        <v>61</v>
      </c>
      <c r="AJ2718" s="344" t="s">
        <v>10119</v>
      </c>
      <c r="AK2718" s="295"/>
      <c r="AL2718" s="347" t="s">
        <v>750</v>
      </c>
      <c r="AM2718" s="297"/>
      <c r="AN2718" s="297">
        <v>98</v>
      </c>
      <c r="AO2718" s="297"/>
      <c r="AP2718" s="297"/>
      <c r="AQ2718" s="344">
        <v>3402666</v>
      </c>
      <c r="AR2718" s="339">
        <v>2</v>
      </c>
      <c r="AS2718" s="35">
        <f t="shared" si="257"/>
        <v>7639.9908965517252</v>
      </c>
      <c r="AT2718" s="341" t="s">
        <v>10230</v>
      </c>
      <c r="AU2718" s="345">
        <v>7250000</v>
      </c>
      <c r="AV2718" s="346">
        <v>39015</v>
      </c>
      <c r="AW2718" s="489">
        <v>76.399908965517255</v>
      </c>
      <c r="AX2718" s="344">
        <v>1985</v>
      </c>
      <c r="AY2718" s="344"/>
      <c r="AZ2718" s="348">
        <v>159</v>
      </c>
      <c r="BA2718" s="347" t="s">
        <v>63</v>
      </c>
      <c r="BB2718" s="44">
        <f t="shared" si="258"/>
        <v>9497</v>
      </c>
      <c r="BC2718" s="517">
        <v>94.97</v>
      </c>
      <c r="BD2718" s="349">
        <v>39150</v>
      </c>
      <c r="BE2718" s="345">
        <v>1033378</v>
      </c>
      <c r="BF2718" s="345">
        <v>516339.34</v>
      </c>
      <c r="BG2718" s="345">
        <v>517038.66</v>
      </c>
      <c r="BH2718" s="350">
        <v>1.2229824952541346</v>
      </c>
      <c r="BI2718" s="345">
        <v>47700</v>
      </c>
      <c r="BJ2718" s="302">
        <v>300</v>
      </c>
      <c r="BK2718" s="303" t="s">
        <v>3572</v>
      </c>
      <c r="BL2718" s="352">
        <v>39141</v>
      </c>
      <c r="BM2718" s="301">
        <v>549869</v>
      </c>
      <c r="BN2718" s="292">
        <v>520071</v>
      </c>
      <c r="BO2718" s="352">
        <v>39082</v>
      </c>
      <c r="BP2718" s="292">
        <v>556594</v>
      </c>
      <c r="BQ2718" s="292">
        <v>516137</v>
      </c>
      <c r="BR2718" s="353"/>
      <c r="BS2718" s="345"/>
      <c r="BT2718" s="354">
        <v>0</v>
      </c>
      <c r="BU2718" s="346"/>
      <c r="BV2718" s="355"/>
      <c r="BW2718" s="345"/>
      <c r="BX2718" s="354">
        <v>0</v>
      </c>
      <c r="BY2718" s="346"/>
      <c r="BZ2718" s="355"/>
      <c r="CA2718" s="345"/>
      <c r="CB2718" s="354">
        <v>0</v>
      </c>
      <c r="CC2718" s="356"/>
      <c r="CD2718" s="357">
        <v>1.0464711158584291E-2</v>
      </c>
      <c r="CE2718" s="357">
        <v>1.7458369652869048E-3</v>
      </c>
    </row>
    <row r="2719" spans="2:83">
      <c r="B2719" s="297">
        <v>99</v>
      </c>
      <c r="C2719" s="338">
        <v>23357</v>
      </c>
      <c r="D2719" s="339">
        <v>2</v>
      </c>
      <c r="E2719" s="340" t="s">
        <v>2375</v>
      </c>
      <c r="F2719" s="341" t="s">
        <v>10232</v>
      </c>
      <c r="G2719" s="341"/>
      <c r="H2719" s="341"/>
      <c r="I2719" s="341"/>
      <c r="J2719" s="340" t="s">
        <v>10233</v>
      </c>
      <c r="K2719" s="340" t="s">
        <v>582</v>
      </c>
      <c r="L2719" s="340" t="s">
        <v>582</v>
      </c>
      <c r="M2719" s="342" t="s">
        <v>132</v>
      </c>
      <c r="N2719" s="343">
        <v>75243</v>
      </c>
      <c r="O2719" s="342" t="s">
        <v>59</v>
      </c>
      <c r="P2719" s="345">
        <v>5440000</v>
      </c>
      <c r="Q2719" s="345">
        <v>5440000</v>
      </c>
      <c r="R2719" s="345"/>
      <c r="S2719" s="345">
        <v>4899832.3</v>
      </c>
      <c r="T2719" s="342" t="s">
        <v>70</v>
      </c>
      <c r="U2719" s="350">
        <v>5.7509999999999994</v>
      </c>
      <c r="V2719" s="504">
        <v>0.15062999999999999</v>
      </c>
      <c r="W2719" s="504">
        <v>0.05</v>
      </c>
      <c r="X2719" s="311">
        <v>5.6003699999999998</v>
      </c>
      <c r="Y2719" s="346">
        <v>39163</v>
      </c>
      <c r="Z2719" s="512">
        <f t="shared" si="253"/>
        <v>575.09999999999991</v>
      </c>
      <c r="AA2719" s="512">
        <f t="shared" si="254"/>
        <v>15.062999999999999</v>
      </c>
      <c r="AB2719" s="512">
        <f t="shared" si="255"/>
        <v>5</v>
      </c>
      <c r="AC2719" s="512">
        <f t="shared" si="256"/>
        <v>560.03700000000003</v>
      </c>
      <c r="AD2719" s="344">
        <v>360</v>
      </c>
      <c r="AE2719" s="344">
        <v>36</v>
      </c>
      <c r="AF2719" s="344">
        <v>2</v>
      </c>
      <c r="AG2719" s="344">
        <v>118</v>
      </c>
      <c r="AH2719" s="346">
        <v>42826</v>
      </c>
      <c r="AI2719" s="344" t="s">
        <v>61</v>
      </c>
      <c r="AJ2719" s="344" t="s">
        <v>10234</v>
      </c>
      <c r="AK2719" s="295"/>
      <c r="AL2719" s="347" t="s">
        <v>98</v>
      </c>
      <c r="AM2719" s="297"/>
      <c r="AN2719" s="297">
        <v>99</v>
      </c>
      <c r="AO2719" s="297"/>
      <c r="AP2719" s="297"/>
      <c r="AQ2719" s="344">
        <v>23357</v>
      </c>
      <c r="AR2719" s="339">
        <v>2</v>
      </c>
      <c r="AS2719" s="35">
        <f t="shared" si="257"/>
        <v>7019.3548387096998</v>
      </c>
      <c r="AT2719" s="341" t="s">
        <v>10232</v>
      </c>
      <c r="AU2719" s="345">
        <v>7750000</v>
      </c>
      <c r="AV2719" s="346">
        <v>39142</v>
      </c>
      <c r="AW2719" s="489">
        <v>70.193548387096996</v>
      </c>
      <c r="AX2719" s="344">
        <v>1980</v>
      </c>
      <c r="AY2719" s="344">
        <v>2006</v>
      </c>
      <c r="AZ2719" s="348">
        <v>216</v>
      </c>
      <c r="BA2719" s="347" t="s">
        <v>63</v>
      </c>
      <c r="BB2719" s="44">
        <f t="shared" si="258"/>
        <v>9350</v>
      </c>
      <c r="BC2719" s="517">
        <v>93.5</v>
      </c>
      <c r="BD2719" s="349">
        <v>39149</v>
      </c>
      <c r="BE2719" s="345">
        <v>1317791.77</v>
      </c>
      <c r="BF2719" s="345">
        <v>730999.66</v>
      </c>
      <c r="BG2719" s="345">
        <v>586792</v>
      </c>
      <c r="BH2719" s="350">
        <v>1.3694988664502701</v>
      </c>
      <c r="BI2719" s="345">
        <v>65016</v>
      </c>
      <c r="BJ2719" s="302">
        <v>301</v>
      </c>
      <c r="BK2719" s="351" t="s">
        <v>276</v>
      </c>
      <c r="BL2719" s="352">
        <v>39082</v>
      </c>
      <c r="BM2719" s="350">
        <v>556263</v>
      </c>
      <c r="BN2719" s="345">
        <v>513161</v>
      </c>
      <c r="BO2719" s="352">
        <v>38717</v>
      </c>
      <c r="BP2719" s="345">
        <v>436821</v>
      </c>
      <c r="BQ2719" s="345">
        <v>392951</v>
      </c>
      <c r="BR2719" s="353"/>
      <c r="BS2719" s="345"/>
      <c r="BT2719" s="354"/>
      <c r="BU2719" s="346"/>
      <c r="BV2719" s="355"/>
      <c r="BW2719" s="345"/>
      <c r="BX2719" s="354"/>
      <c r="BY2719" s="346"/>
      <c r="BZ2719" s="355"/>
      <c r="CA2719" s="345"/>
      <c r="CB2719" s="354"/>
      <c r="CC2719" s="356"/>
      <c r="CD2719" s="357">
        <v>1.0277684877309753E-2</v>
      </c>
      <c r="CE2719" s="357">
        <v>1.714635206310367E-3</v>
      </c>
    </row>
    <row r="2720" spans="2:83">
      <c r="B2720" s="297">
        <v>100</v>
      </c>
      <c r="C2720" s="338">
        <v>22705</v>
      </c>
      <c r="D2720" s="339">
        <v>2</v>
      </c>
      <c r="E2720" s="340" t="s">
        <v>2375</v>
      </c>
      <c r="F2720" s="341" t="s">
        <v>10235</v>
      </c>
      <c r="G2720" s="341"/>
      <c r="H2720" s="341"/>
      <c r="I2720" s="341"/>
      <c r="J2720" s="340" t="s">
        <v>10236</v>
      </c>
      <c r="K2720" s="340" t="s">
        <v>1960</v>
      </c>
      <c r="L2720" s="340" t="s">
        <v>1959</v>
      </c>
      <c r="M2720" s="342" t="s">
        <v>305</v>
      </c>
      <c r="N2720" s="343">
        <v>71108</v>
      </c>
      <c r="O2720" s="342" t="s">
        <v>59</v>
      </c>
      <c r="P2720" s="345">
        <v>5355000</v>
      </c>
      <c r="Q2720" s="345">
        <v>5355000</v>
      </c>
      <c r="R2720" s="345"/>
      <c r="S2720" s="345">
        <v>4754726.2300000004</v>
      </c>
      <c r="T2720" s="342" t="s">
        <v>70</v>
      </c>
      <c r="U2720" s="350">
        <v>5.9850000000000003</v>
      </c>
      <c r="V2720" s="504">
        <v>0.10063</v>
      </c>
      <c r="W2720" s="504">
        <v>0.02</v>
      </c>
      <c r="X2720" s="311">
        <v>5.8843699999999997</v>
      </c>
      <c r="Y2720" s="346">
        <v>39135</v>
      </c>
      <c r="Z2720" s="512">
        <f t="shared" si="253"/>
        <v>598.5</v>
      </c>
      <c r="AA2720" s="512">
        <f t="shared" si="254"/>
        <v>10.062999999999999</v>
      </c>
      <c r="AB2720" s="512">
        <f t="shared" si="255"/>
        <v>2</v>
      </c>
      <c r="AC2720" s="512">
        <f t="shared" si="256"/>
        <v>588.43700000000001</v>
      </c>
      <c r="AD2720" s="344">
        <v>360</v>
      </c>
      <c r="AE2720" s="344">
        <v>24</v>
      </c>
      <c r="AF2720" s="344">
        <v>3</v>
      </c>
      <c r="AG2720" s="344">
        <v>117</v>
      </c>
      <c r="AH2720" s="346">
        <v>42795</v>
      </c>
      <c r="AI2720" s="344" t="s">
        <v>61</v>
      </c>
      <c r="AJ2720" s="344" t="s">
        <v>61</v>
      </c>
      <c r="AK2720" s="295"/>
      <c r="AL2720" s="347" t="s">
        <v>98</v>
      </c>
      <c r="AM2720" s="297"/>
      <c r="AN2720" s="297">
        <v>100</v>
      </c>
      <c r="AO2720" s="297"/>
      <c r="AP2720" s="297"/>
      <c r="AQ2720" s="344">
        <v>22705</v>
      </c>
      <c r="AR2720" s="339">
        <v>2</v>
      </c>
      <c r="AS2720" s="35">
        <f t="shared" si="257"/>
        <v>7933.3333333333003</v>
      </c>
      <c r="AT2720" s="341" t="s">
        <v>10235</v>
      </c>
      <c r="AU2720" s="345">
        <v>6750000</v>
      </c>
      <c r="AV2720" s="346">
        <v>39085</v>
      </c>
      <c r="AW2720" s="489">
        <v>79.333333333333002</v>
      </c>
      <c r="AX2720" s="344">
        <v>1984</v>
      </c>
      <c r="AY2720" s="344">
        <v>1996</v>
      </c>
      <c r="AZ2720" s="348">
        <v>208</v>
      </c>
      <c r="BA2720" s="347" t="s">
        <v>63</v>
      </c>
      <c r="BB2720" s="44">
        <f t="shared" si="258"/>
        <v>9183</v>
      </c>
      <c r="BC2720" s="517">
        <v>91.83</v>
      </c>
      <c r="BD2720" s="349">
        <v>39111</v>
      </c>
      <c r="BE2720" s="345">
        <v>1059087.4200000002</v>
      </c>
      <c r="BF2720" s="345">
        <v>532685.49</v>
      </c>
      <c r="BG2720" s="345">
        <v>526402</v>
      </c>
      <c r="BH2720" s="350">
        <v>1.22792101384598</v>
      </c>
      <c r="BI2720" s="345">
        <v>54080</v>
      </c>
      <c r="BJ2720" s="302">
        <v>260</v>
      </c>
      <c r="BK2720" s="351" t="s">
        <v>276</v>
      </c>
      <c r="BL2720" s="352">
        <v>39082</v>
      </c>
      <c r="BM2720" s="350">
        <v>573094</v>
      </c>
      <c r="BN2720" s="345">
        <v>506650</v>
      </c>
      <c r="BO2720" s="352">
        <v>38717</v>
      </c>
      <c r="BP2720" s="345">
        <v>539560</v>
      </c>
      <c r="BQ2720" s="345">
        <v>480838</v>
      </c>
      <c r="BR2720" s="353"/>
      <c r="BS2720" s="345"/>
      <c r="BT2720" s="354"/>
      <c r="BU2720" s="346"/>
      <c r="BV2720" s="355"/>
      <c r="BW2720" s="345"/>
      <c r="BX2720" s="354"/>
      <c r="BY2720" s="346"/>
      <c r="BZ2720" s="355"/>
      <c r="CA2720" s="345"/>
      <c r="CB2720" s="354"/>
      <c r="CC2720" s="356"/>
      <c r="CD2720" s="357">
        <v>1.0117096051101789E-2</v>
      </c>
      <c r="CE2720" s="357">
        <v>1.6878440312117675E-3</v>
      </c>
    </row>
    <row r="2721" spans="2:83">
      <c r="B2721" s="252">
        <v>101</v>
      </c>
      <c r="C2721" s="318">
        <v>3405713</v>
      </c>
      <c r="D2721" s="254">
        <v>2</v>
      </c>
      <c r="E2721" s="319" t="s">
        <v>2024</v>
      </c>
      <c r="F2721" s="319" t="s">
        <v>10237</v>
      </c>
      <c r="G2721" s="319"/>
      <c r="H2721" s="319"/>
      <c r="I2721" s="319"/>
      <c r="J2721" s="319" t="s">
        <v>10238</v>
      </c>
      <c r="K2721" s="319" t="s">
        <v>10115</v>
      </c>
      <c r="L2721" s="319" t="s">
        <v>532</v>
      </c>
      <c r="M2721" s="321" t="s">
        <v>355</v>
      </c>
      <c r="N2721" s="322">
        <v>14617</v>
      </c>
      <c r="O2721" s="321" t="s">
        <v>59</v>
      </c>
      <c r="P2721" s="324">
        <v>5250000</v>
      </c>
      <c r="Q2721" s="324">
        <v>5250000</v>
      </c>
      <c r="R2721" s="324"/>
      <c r="S2721" s="324">
        <v>4632689.41</v>
      </c>
      <c r="T2721" s="321" t="s">
        <v>70</v>
      </c>
      <c r="U2721" s="331">
        <v>5.7279999999999998</v>
      </c>
      <c r="V2721" s="503">
        <v>3.0630000000000001E-2</v>
      </c>
      <c r="W2721" s="503">
        <v>0.02</v>
      </c>
      <c r="X2721" s="310">
        <v>5.6973699999999994</v>
      </c>
      <c r="Y2721" s="325">
        <v>39199</v>
      </c>
      <c r="Z2721" s="512">
        <f t="shared" si="253"/>
        <v>572.79999999999995</v>
      </c>
      <c r="AA2721" s="512">
        <f t="shared" si="254"/>
        <v>3.0630000000000002</v>
      </c>
      <c r="AB2721" s="512">
        <f t="shared" si="255"/>
        <v>2</v>
      </c>
      <c r="AC2721" s="512">
        <f t="shared" si="256"/>
        <v>569.73699999999997</v>
      </c>
      <c r="AD2721" s="323">
        <v>360</v>
      </c>
      <c r="AE2721" s="323">
        <v>24</v>
      </c>
      <c r="AF2721" s="323">
        <v>1</v>
      </c>
      <c r="AG2721" s="323">
        <v>119</v>
      </c>
      <c r="AH2721" s="325">
        <v>42856</v>
      </c>
      <c r="AI2721" s="323" t="s">
        <v>61</v>
      </c>
      <c r="AJ2721" s="323" t="s">
        <v>10116</v>
      </c>
      <c r="AK2721" s="263"/>
      <c r="AL2721" s="328" t="s">
        <v>78</v>
      </c>
      <c r="AM2721" s="252"/>
      <c r="AN2721" s="252">
        <v>101</v>
      </c>
      <c r="AO2721" s="252"/>
      <c r="AP2721" s="252"/>
      <c r="AQ2721" s="323">
        <v>3405713</v>
      </c>
      <c r="AR2721" s="254">
        <v>2</v>
      </c>
      <c r="AS2721" s="35">
        <f t="shared" si="257"/>
        <v>7777.7777777777783</v>
      </c>
      <c r="AT2721" s="319" t="s">
        <v>10237</v>
      </c>
      <c r="AU2721" s="324">
        <v>6750000</v>
      </c>
      <c r="AV2721" s="325">
        <v>39135</v>
      </c>
      <c r="AW2721" s="488">
        <v>77.777777777777786</v>
      </c>
      <c r="AX2721" s="323">
        <v>1967</v>
      </c>
      <c r="AY2721" s="323"/>
      <c r="AZ2721" s="329">
        <v>135</v>
      </c>
      <c r="BA2721" s="328" t="s">
        <v>63</v>
      </c>
      <c r="BB2721" s="44">
        <f t="shared" si="258"/>
        <v>9704</v>
      </c>
      <c r="BC2721" s="514">
        <v>97.04</v>
      </c>
      <c r="BD2721" s="269">
        <v>39195</v>
      </c>
      <c r="BE2721" s="324">
        <v>991688.1</v>
      </c>
      <c r="BF2721" s="324">
        <v>507107.64</v>
      </c>
      <c r="BG2721" s="324">
        <v>484580.45</v>
      </c>
      <c r="BH2721" s="331">
        <v>1.2372859317511793</v>
      </c>
      <c r="BI2721" s="324">
        <v>30780</v>
      </c>
      <c r="BJ2721" s="272">
        <v>228</v>
      </c>
      <c r="BK2721" s="332" t="s">
        <v>276</v>
      </c>
      <c r="BL2721" s="333">
        <v>39082</v>
      </c>
      <c r="BM2721" s="331">
        <v>488720</v>
      </c>
      <c r="BN2721" s="324">
        <v>488720</v>
      </c>
      <c r="BO2721" s="333">
        <v>38717</v>
      </c>
      <c r="BP2721" s="324">
        <v>429909</v>
      </c>
      <c r="BQ2721" s="324">
        <v>429909</v>
      </c>
      <c r="BR2721" s="334"/>
      <c r="BS2721" s="324"/>
      <c r="BT2721" s="335">
        <v>0</v>
      </c>
      <c r="BU2721" s="325"/>
      <c r="BV2721" s="336"/>
      <c r="BW2721" s="324"/>
      <c r="BX2721" s="335">
        <v>0</v>
      </c>
      <c r="BY2721" s="325"/>
      <c r="BZ2721" s="336"/>
      <c r="CA2721" s="324"/>
      <c r="CB2721" s="335">
        <v>0</v>
      </c>
      <c r="CC2721" s="337"/>
      <c r="CD2721" s="280">
        <v>9.9187216187272449E-3</v>
      </c>
      <c r="CE2721" s="280">
        <v>1.6547490502076153E-3</v>
      </c>
    </row>
    <row r="2722" spans="2:83">
      <c r="B2722" s="252">
        <v>102</v>
      </c>
      <c r="C2722" s="318">
        <v>3405263</v>
      </c>
      <c r="D2722" s="254">
        <v>1</v>
      </c>
      <c r="E2722" s="319" t="s">
        <v>2024</v>
      </c>
      <c r="F2722" s="320" t="s">
        <v>10239</v>
      </c>
      <c r="G2722" s="320"/>
      <c r="H2722" s="320"/>
      <c r="I2722" s="320"/>
      <c r="J2722" s="319" t="s">
        <v>10240</v>
      </c>
      <c r="K2722" s="319" t="s">
        <v>10241</v>
      </c>
      <c r="L2722" s="319" t="s">
        <v>10242</v>
      </c>
      <c r="M2722" s="321" t="s">
        <v>335</v>
      </c>
      <c r="N2722" s="322">
        <v>20110</v>
      </c>
      <c r="O2722" s="321" t="s">
        <v>351</v>
      </c>
      <c r="P2722" s="324">
        <v>5230000</v>
      </c>
      <c r="Q2722" s="324">
        <v>5230000</v>
      </c>
      <c r="R2722" s="324"/>
      <c r="S2722" s="324">
        <v>5230000</v>
      </c>
      <c r="T2722" s="321" t="s">
        <v>223</v>
      </c>
      <c r="U2722" s="331">
        <v>5.8540000000000001</v>
      </c>
      <c r="V2722" s="503">
        <v>3.0630000000000001E-2</v>
      </c>
      <c r="W2722" s="503">
        <v>0.02</v>
      </c>
      <c r="X2722" s="310">
        <v>5.8233699999999997</v>
      </c>
      <c r="Y2722" s="325">
        <v>39160</v>
      </c>
      <c r="Z2722" s="512">
        <f t="shared" si="253"/>
        <v>585.4</v>
      </c>
      <c r="AA2722" s="512">
        <f t="shared" si="254"/>
        <v>3.0630000000000002</v>
      </c>
      <c r="AB2722" s="512">
        <f t="shared" si="255"/>
        <v>2</v>
      </c>
      <c r="AC2722" s="512">
        <f t="shared" si="256"/>
        <v>582.33699999999999</v>
      </c>
      <c r="AD2722" s="323">
        <v>0</v>
      </c>
      <c r="AE2722" s="323">
        <v>120</v>
      </c>
      <c r="AF2722" s="323">
        <v>2</v>
      </c>
      <c r="AG2722" s="323">
        <v>118</v>
      </c>
      <c r="AH2722" s="325">
        <v>42826</v>
      </c>
      <c r="AI2722" s="323" t="s">
        <v>61</v>
      </c>
      <c r="AJ2722" s="323" t="s">
        <v>61</v>
      </c>
      <c r="AK2722" s="263"/>
      <c r="AL2722" s="328" t="s">
        <v>78</v>
      </c>
      <c r="AM2722" s="252"/>
      <c r="AN2722" s="252">
        <v>102</v>
      </c>
      <c r="AO2722" s="252"/>
      <c r="AP2722" s="252"/>
      <c r="AQ2722" s="323">
        <v>3405263</v>
      </c>
      <c r="AR2722" s="254">
        <v>1</v>
      </c>
      <c r="AS2722" s="35">
        <f t="shared" si="257"/>
        <v>7984.7328244274804</v>
      </c>
      <c r="AT2722" s="320" t="s">
        <v>10239</v>
      </c>
      <c r="AU2722" s="324">
        <v>6550000</v>
      </c>
      <c r="AV2722" s="325">
        <v>39128</v>
      </c>
      <c r="AW2722" s="488">
        <v>79.847328244274806</v>
      </c>
      <c r="AX2722" s="323">
        <v>2003</v>
      </c>
      <c r="AY2722" s="323"/>
      <c r="AZ2722" s="329">
        <v>27900</v>
      </c>
      <c r="BA2722" s="328" t="s">
        <v>226</v>
      </c>
      <c r="BB2722" s="44">
        <f t="shared" si="258"/>
        <v>10000</v>
      </c>
      <c r="BC2722" s="516">
        <v>100</v>
      </c>
      <c r="BD2722" s="330">
        <v>39234</v>
      </c>
      <c r="BE2722" s="324">
        <v>594270.16</v>
      </c>
      <c r="BF2722" s="324">
        <v>201697.99</v>
      </c>
      <c r="BG2722" s="324">
        <v>392572.15999999997</v>
      </c>
      <c r="BH2722" s="331">
        <v>1.194332175920557</v>
      </c>
      <c r="BI2722" s="324">
        <v>2790</v>
      </c>
      <c r="BJ2722" s="272">
        <v>0.1</v>
      </c>
      <c r="BK2722" s="332" t="s">
        <v>276</v>
      </c>
      <c r="BL2722" s="333">
        <v>39082</v>
      </c>
      <c r="BM2722" s="331">
        <v>420471</v>
      </c>
      <c r="BN2722" s="324">
        <v>420471</v>
      </c>
      <c r="BO2722" s="333">
        <v>38717</v>
      </c>
      <c r="BP2722" s="324">
        <v>413749</v>
      </c>
      <c r="BQ2722" s="324">
        <v>413749</v>
      </c>
      <c r="BR2722" s="334" t="s">
        <v>5423</v>
      </c>
      <c r="BS2722" s="324">
        <v>27900</v>
      </c>
      <c r="BT2722" s="335">
        <v>1</v>
      </c>
      <c r="BU2722" s="325">
        <v>41610</v>
      </c>
      <c r="BV2722" s="336"/>
      <c r="BW2722" s="324"/>
      <c r="BX2722" s="335">
        <v>0</v>
      </c>
      <c r="BY2722" s="325"/>
      <c r="BZ2722" s="336"/>
      <c r="CA2722" s="324"/>
      <c r="CB2722" s="335">
        <v>0</v>
      </c>
      <c r="CC2722" s="337"/>
      <c r="CD2722" s="280">
        <v>1.97852417180469E-3</v>
      </c>
      <c r="CE2722" s="280">
        <v>1.6484452443020624E-3</v>
      </c>
    </row>
    <row r="2723" spans="2:83">
      <c r="B2723" s="252">
        <v>103</v>
      </c>
      <c r="C2723" s="318">
        <v>3405483</v>
      </c>
      <c r="D2723" s="254">
        <v>2</v>
      </c>
      <c r="E2723" s="319" t="s">
        <v>2024</v>
      </c>
      <c r="F2723" s="320" t="s">
        <v>10243</v>
      </c>
      <c r="G2723" s="320"/>
      <c r="H2723" s="320"/>
      <c r="I2723" s="320"/>
      <c r="J2723" s="319" t="s">
        <v>10244</v>
      </c>
      <c r="K2723" s="319" t="s">
        <v>10245</v>
      </c>
      <c r="L2723" s="319" t="s">
        <v>94</v>
      </c>
      <c r="M2723" s="321" t="s">
        <v>96</v>
      </c>
      <c r="N2723" s="322">
        <v>7747</v>
      </c>
      <c r="O2723" s="321" t="s">
        <v>59</v>
      </c>
      <c r="P2723" s="324">
        <v>5060000</v>
      </c>
      <c r="Q2723" s="324">
        <v>5060000</v>
      </c>
      <c r="R2723" s="324"/>
      <c r="S2723" s="324">
        <v>5060000</v>
      </c>
      <c r="T2723" s="321" t="s">
        <v>223</v>
      </c>
      <c r="U2723" s="331">
        <v>5.6800000000000006</v>
      </c>
      <c r="V2723" s="503">
        <v>3.0630000000000001E-2</v>
      </c>
      <c r="W2723" s="503">
        <v>0.02</v>
      </c>
      <c r="X2723" s="310">
        <v>5.6493700000000002</v>
      </c>
      <c r="Y2723" s="325">
        <v>39191</v>
      </c>
      <c r="Z2723" s="512">
        <f t="shared" si="253"/>
        <v>568.00000000000011</v>
      </c>
      <c r="AA2723" s="512">
        <f t="shared" si="254"/>
        <v>3.0630000000000002</v>
      </c>
      <c r="AB2723" s="512">
        <f t="shared" si="255"/>
        <v>2</v>
      </c>
      <c r="AC2723" s="512">
        <f t="shared" si="256"/>
        <v>564.93700000000001</v>
      </c>
      <c r="AD2723" s="323">
        <v>0</v>
      </c>
      <c r="AE2723" s="323">
        <v>120</v>
      </c>
      <c r="AF2723" s="323">
        <v>1</v>
      </c>
      <c r="AG2723" s="323">
        <v>119</v>
      </c>
      <c r="AH2723" s="325">
        <v>42856</v>
      </c>
      <c r="AI2723" s="323" t="s">
        <v>61</v>
      </c>
      <c r="AJ2723" s="323" t="s">
        <v>61</v>
      </c>
      <c r="AK2723" s="263"/>
      <c r="AL2723" s="328" t="s">
        <v>78</v>
      </c>
      <c r="AM2723" s="252"/>
      <c r="AN2723" s="252">
        <v>103</v>
      </c>
      <c r="AO2723" s="252"/>
      <c r="AP2723" s="252"/>
      <c r="AQ2723" s="323">
        <v>3405483</v>
      </c>
      <c r="AR2723" s="254">
        <v>2</v>
      </c>
      <c r="AS2723" s="35">
        <f t="shared" si="257"/>
        <v>7906.25</v>
      </c>
      <c r="AT2723" s="320" t="s">
        <v>10243</v>
      </c>
      <c r="AU2723" s="324">
        <v>6400000</v>
      </c>
      <c r="AV2723" s="325">
        <v>39128</v>
      </c>
      <c r="AW2723" s="488">
        <v>79.0625</v>
      </c>
      <c r="AX2723" s="323">
        <v>1958</v>
      </c>
      <c r="AY2723" s="323">
        <v>2006</v>
      </c>
      <c r="AZ2723" s="329">
        <v>56</v>
      </c>
      <c r="BA2723" s="328" t="s">
        <v>63</v>
      </c>
      <c r="BB2723" s="44">
        <f t="shared" si="258"/>
        <v>9110</v>
      </c>
      <c r="BC2723" s="514">
        <v>91.100000000000009</v>
      </c>
      <c r="BD2723" s="269">
        <v>39190</v>
      </c>
      <c r="BE2723" s="324">
        <v>714354</v>
      </c>
      <c r="BF2723" s="324">
        <v>346059.62</v>
      </c>
      <c r="BG2723" s="324">
        <v>368294.38</v>
      </c>
      <c r="BH2723" s="331">
        <v>1.2254451720132056</v>
      </c>
      <c r="BI2723" s="324">
        <v>11200</v>
      </c>
      <c r="BJ2723" s="272">
        <v>200</v>
      </c>
      <c r="BK2723" s="332"/>
      <c r="BL2723" s="333"/>
      <c r="BM2723" s="331"/>
      <c r="BN2723" s="324"/>
      <c r="BO2723" s="333"/>
      <c r="BP2723" s="324"/>
      <c r="BQ2723" s="324"/>
      <c r="BR2723" s="334"/>
      <c r="BS2723" s="324"/>
      <c r="BT2723" s="335">
        <v>0</v>
      </c>
      <c r="BU2723" s="325"/>
      <c r="BV2723" s="336"/>
      <c r="BW2723" s="324"/>
      <c r="BX2723" s="335">
        <v>0</v>
      </c>
      <c r="BY2723" s="325"/>
      <c r="BZ2723" s="336"/>
      <c r="CA2723" s="324"/>
      <c r="CB2723" s="335">
        <v>0</v>
      </c>
      <c r="CC2723" s="337"/>
      <c r="CD2723" s="280">
        <v>9.559758360144735E-3</v>
      </c>
      <c r="CE2723" s="280">
        <v>1.5948628941048636E-3</v>
      </c>
    </row>
    <row r="2724" spans="2:83">
      <c r="B2724" s="252">
        <v>104</v>
      </c>
      <c r="C2724" s="253">
        <v>49504</v>
      </c>
      <c r="D2724" s="376">
        <v>1</v>
      </c>
      <c r="E2724" s="319" t="s">
        <v>2047</v>
      </c>
      <c r="F2724" s="282" t="s">
        <v>8503</v>
      </c>
      <c r="G2724" s="282"/>
      <c r="H2724" s="282"/>
      <c r="I2724" s="282"/>
      <c r="J2724" s="319" t="s">
        <v>10246</v>
      </c>
      <c r="K2724" s="319" t="s">
        <v>10247</v>
      </c>
      <c r="L2724" s="319" t="s">
        <v>10248</v>
      </c>
      <c r="M2724" s="321" t="s">
        <v>7486</v>
      </c>
      <c r="N2724" s="322" t="s">
        <v>10249</v>
      </c>
      <c r="O2724" s="321" t="s">
        <v>222</v>
      </c>
      <c r="P2724" s="324">
        <v>5000000</v>
      </c>
      <c r="Q2724" s="324">
        <v>5000000</v>
      </c>
      <c r="R2724" s="324"/>
      <c r="S2724" s="324">
        <v>4445944.1100000003</v>
      </c>
      <c r="T2724" s="321" t="s">
        <v>70</v>
      </c>
      <c r="U2724" s="331">
        <v>6.0495000000000001</v>
      </c>
      <c r="V2724" s="503">
        <v>3.0630000000000001E-2</v>
      </c>
      <c r="W2724" s="503">
        <v>0.01</v>
      </c>
      <c r="X2724" s="310">
        <v>6.0188699999999997</v>
      </c>
      <c r="Y2724" s="325">
        <v>39141</v>
      </c>
      <c r="Z2724" s="512">
        <f t="shared" si="253"/>
        <v>604.95000000000005</v>
      </c>
      <c r="AA2724" s="512">
        <f t="shared" si="254"/>
        <v>3.0630000000000002</v>
      </c>
      <c r="AB2724" s="512">
        <f t="shared" si="255"/>
        <v>1</v>
      </c>
      <c r="AC2724" s="512">
        <f t="shared" si="256"/>
        <v>601.88699999999994</v>
      </c>
      <c r="AD2724" s="323">
        <v>360</v>
      </c>
      <c r="AE2724" s="323">
        <v>24</v>
      </c>
      <c r="AF2724" s="323" t="s">
        <v>694</v>
      </c>
      <c r="AG2724" s="323">
        <v>117</v>
      </c>
      <c r="AH2724" s="325">
        <v>42795</v>
      </c>
      <c r="AI2724" s="323" t="s">
        <v>61</v>
      </c>
      <c r="AJ2724" s="323" t="s">
        <v>61</v>
      </c>
      <c r="AK2724" s="263"/>
      <c r="AL2724" s="264" t="s">
        <v>312</v>
      </c>
      <c r="AM2724" s="252"/>
      <c r="AN2724" s="252">
        <v>104</v>
      </c>
      <c r="AO2724" s="252"/>
      <c r="AP2724" s="252"/>
      <c r="AQ2724" s="259" t="s">
        <v>10250</v>
      </c>
      <c r="AR2724" s="376">
        <v>1</v>
      </c>
      <c r="AS2724" s="35">
        <f t="shared" si="257"/>
        <v>7870</v>
      </c>
      <c r="AT2724" s="282" t="s">
        <v>8503</v>
      </c>
      <c r="AU2724" s="324">
        <v>6350000</v>
      </c>
      <c r="AV2724" s="325">
        <v>39101</v>
      </c>
      <c r="AW2724" s="488">
        <v>78.7</v>
      </c>
      <c r="AX2724" s="323" t="s">
        <v>7874</v>
      </c>
      <c r="AY2724" s="323" t="s">
        <v>783</v>
      </c>
      <c r="AZ2724" s="267">
        <v>124645</v>
      </c>
      <c r="BA2724" s="328" t="s">
        <v>226</v>
      </c>
      <c r="BB2724" s="44">
        <f t="shared" si="258"/>
        <v>9620</v>
      </c>
      <c r="BC2724" s="514">
        <v>96.2</v>
      </c>
      <c r="BD2724" s="330">
        <v>39197</v>
      </c>
      <c r="BE2724" s="324">
        <v>586123.04150000005</v>
      </c>
      <c r="BF2724" s="324">
        <v>154033.89670000001</v>
      </c>
      <c r="BG2724" s="324">
        <v>432089.14480000001</v>
      </c>
      <c r="BH2724" s="331">
        <v>1.1599999999999999</v>
      </c>
      <c r="BI2724" s="324">
        <v>10700.25</v>
      </c>
      <c r="BJ2724" s="272">
        <v>8.584580207790124E-2</v>
      </c>
      <c r="BK2724" s="332" t="s">
        <v>64</v>
      </c>
      <c r="BL2724" s="333">
        <v>38997</v>
      </c>
      <c r="BM2724" s="331">
        <v>457105</v>
      </c>
      <c r="BN2724" s="324">
        <v>457105</v>
      </c>
      <c r="BO2724" s="333">
        <v>38717</v>
      </c>
      <c r="BP2724" s="324">
        <v>438827</v>
      </c>
      <c r="BQ2724" s="324">
        <v>438827</v>
      </c>
      <c r="BR2724" s="334" t="s">
        <v>10251</v>
      </c>
      <c r="BS2724" s="324">
        <v>51034</v>
      </c>
      <c r="BT2724" s="335">
        <v>0.40899999999999997</v>
      </c>
      <c r="BU2724" s="325">
        <v>44135</v>
      </c>
      <c r="BV2724" s="336" t="s">
        <v>10252</v>
      </c>
      <c r="BW2724" s="324">
        <v>17000</v>
      </c>
      <c r="BX2724" s="335">
        <v>0.13638734004572986</v>
      </c>
      <c r="BY2724" s="325">
        <v>39660</v>
      </c>
      <c r="BZ2724" s="336" t="s">
        <v>10253</v>
      </c>
      <c r="CA2724" s="324">
        <v>7254</v>
      </c>
      <c r="CB2724" s="335">
        <v>5.8197280275983795E-2</v>
      </c>
      <c r="CC2724" s="337">
        <v>40512</v>
      </c>
      <c r="CD2724" s="377">
        <v>1.8915145045933939E-3</v>
      </c>
      <c r="CE2724" s="377">
        <v>1.5759514763882051E-3</v>
      </c>
    </row>
    <row r="2725" spans="2:83">
      <c r="B2725" s="252">
        <v>105</v>
      </c>
      <c r="C2725" s="318">
        <v>21094</v>
      </c>
      <c r="D2725" s="254">
        <v>1</v>
      </c>
      <c r="E2725" s="319" t="s">
        <v>2375</v>
      </c>
      <c r="F2725" s="320" t="s">
        <v>10254</v>
      </c>
      <c r="G2725" s="320"/>
      <c r="H2725" s="320"/>
      <c r="I2725" s="320"/>
      <c r="J2725" s="319" t="s">
        <v>10255</v>
      </c>
      <c r="K2725" s="319" t="s">
        <v>10256</v>
      </c>
      <c r="L2725" s="319" t="s">
        <v>440</v>
      </c>
      <c r="M2725" s="321" t="s">
        <v>132</v>
      </c>
      <c r="N2725" s="322">
        <v>77450</v>
      </c>
      <c r="O2725" s="321" t="s">
        <v>222</v>
      </c>
      <c r="P2725" s="324">
        <v>5000000</v>
      </c>
      <c r="Q2725" s="324">
        <v>5000000</v>
      </c>
      <c r="R2725" s="324"/>
      <c r="S2725" s="324">
        <v>4667253.38</v>
      </c>
      <c r="T2725" s="321" t="s">
        <v>70</v>
      </c>
      <c r="U2725" s="331">
        <v>5.7359999999999998</v>
      </c>
      <c r="V2725" s="503">
        <v>0.10063</v>
      </c>
      <c r="W2725" s="503">
        <v>0.02</v>
      </c>
      <c r="X2725" s="310">
        <v>5.63537</v>
      </c>
      <c r="Y2725" s="325">
        <v>39062</v>
      </c>
      <c r="Z2725" s="512">
        <f t="shared" si="253"/>
        <v>573.6</v>
      </c>
      <c r="AA2725" s="512">
        <f t="shared" si="254"/>
        <v>10.062999999999999</v>
      </c>
      <c r="AB2725" s="512">
        <f t="shared" si="255"/>
        <v>2</v>
      </c>
      <c r="AC2725" s="512">
        <f t="shared" si="256"/>
        <v>563.53700000000003</v>
      </c>
      <c r="AD2725" s="323">
        <v>360</v>
      </c>
      <c r="AE2725" s="323">
        <v>60</v>
      </c>
      <c r="AF2725" s="323">
        <v>5</v>
      </c>
      <c r="AG2725" s="323">
        <v>115</v>
      </c>
      <c r="AH2725" s="325">
        <v>42736</v>
      </c>
      <c r="AI2725" s="323" t="s">
        <v>61</v>
      </c>
      <c r="AJ2725" s="323" t="s">
        <v>9930</v>
      </c>
      <c r="AK2725" s="263"/>
      <c r="AL2725" s="328" t="s">
        <v>750</v>
      </c>
      <c r="AM2725" s="252"/>
      <c r="AN2725" s="252">
        <v>105</v>
      </c>
      <c r="AO2725" s="252"/>
      <c r="AP2725" s="252"/>
      <c r="AQ2725" s="323">
        <v>21094</v>
      </c>
      <c r="AR2725" s="254">
        <v>1</v>
      </c>
      <c r="AS2725" s="35">
        <f t="shared" si="257"/>
        <v>6097.5609756097565</v>
      </c>
      <c r="AT2725" s="320" t="s">
        <v>10254</v>
      </c>
      <c r="AU2725" s="324">
        <v>8200000</v>
      </c>
      <c r="AV2725" s="325">
        <v>38991</v>
      </c>
      <c r="AW2725" s="488">
        <v>60.975609756097562</v>
      </c>
      <c r="AX2725" s="323">
        <v>2005</v>
      </c>
      <c r="AY2725" s="323"/>
      <c r="AZ2725" s="329">
        <v>40300</v>
      </c>
      <c r="BA2725" s="328" t="s">
        <v>226</v>
      </c>
      <c r="BB2725" s="44">
        <f t="shared" si="258"/>
        <v>9760</v>
      </c>
      <c r="BC2725" s="516">
        <v>97.6</v>
      </c>
      <c r="BD2725" s="330">
        <v>39126</v>
      </c>
      <c r="BE2725" s="324">
        <v>823073.89</v>
      </c>
      <c r="BF2725" s="324">
        <v>270094.96000000002</v>
      </c>
      <c r="BG2725" s="324">
        <v>552979</v>
      </c>
      <c r="BH2725" s="331">
        <v>1.5075346182612199</v>
      </c>
      <c r="BI2725" s="324">
        <v>6045</v>
      </c>
      <c r="BJ2725" s="272">
        <v>0.15</v>
      </c>
      <c r="BK2725" s="332" t="s">
        <v>276</v>
      </c>
      <c r="BL2725" s="333">
        <v>39082</v>
      </c>
      <c r="BM2725" s="331">
        <v>347073</v>
      </c>
      <c r="BN2725" s="324">
        <v>347073</v>
      </c>
      <c r="BO2725" s="333"/>
      <c r="BP2725" s="324"/>
      <c r="BQ2725" s="324"/>
      <c r="BR2725" s="334" t="s">
        <v>10257</v>
      </c>
      <c r="BS2725" s="324">
        <v>15870</v>
      </c>
      <c r="BT2725" s="335">
        <v>0.39379652605459059</v>
      </c>
      <c r="BU2725" s="325">
        <v>43435</v>
      </c>
      <c r="BV2725" s="336" t="s">
        <v>10258</v>
      </c>
      <c r="BW2725" s="324">
        <v>4200</v>
      </c>
      <c r="BX2725" s="335">
        <v>0.10421836228287841</v>
      </c>
      <c r="BY2725" s="325">
        <v>41000</v>
      </c>
      <c r="BZ2725" s="336" t="s">
        <v>10259</v>
      </c>
      <c r="CA2725" s="324">
        <v>4200</v>
      </c>
      <c r="CB2725" s="335">
        <v>0.10421836228287841</v>
      </c>
      <c r="CC2725" s="337">
        <v>42461</v>
      </c>
      <c r="CD2725" s="280">
        <v>1.8915145045933939E-3</v>
      </c>
      <c r="CE2725" s="280">
        <v>1.5759514763882051E-3</v>
      </c>
    </row>
    <row r="2726" spans="2:83">
      <c r="B2726" s="297">
        <v>106</v>
      </c>
      <c r="C2726" s="338">
        <v>22242</v>
      </c>
      <c r="D2726" s="339">
        <v>1</v>
      </c>
      <c r="E2726" s="340" t="s">
        <v>2375</v>
      </c>
      <c r="F2726" s="341" t="s">
        <v>10260</v>
      </c>
      <c r="G2726" s="341"/>
      <c r="H2726" s="341"/>
      <c r="I2726" s="341"/>
      <c r="J2726" s="340" t="s">
        <v>10261</v>
      </c>
      <c r="K2726" s="340" t="s">
        <v>2135</v>
      </c>
      <c r="L2726" s="340" t="s">
        <v>2134</v>
      </c>
      <c r="M2726" s="342" t="s">
        <v>138</v>
      </c>
      <c r="N2726" s="343">
        <v>33543</v>
      </c>
      <c r="O2726" s="342" t="s">
        <v>222</v>
      </c>
      <c r="P2726" s="345">
        <v>4968000</v>
      </c>
      <c r="Q2726" s="345">
        <v>4968000</v>
      </c>
      <c r="R2726" s="345"/>
      <c r="S2726" s="345">
        <v>4647651.99</v>
      </c>
      <c r="T2726" s="342" t="s">
        <v>70</v>
      </c>
      <c r="U2726" s="350">
        <v>5.9039999999999999</v>
      </c>
      <c r="V2726" s="504">
        <v>0.10063</v>
      </c>
      <c r="W2726" s="504">
        <v>0.02</v>
      </c>
      <c r="X2726" s="311">
        <v>5.8033700000000001</v>
      </c>
      <c r="Y2726" s="346">
        <v>39100</v>
      </c>
      <c r="Z2726" s="512">
        <f t="shared" si="253"/>
        <v>590.4</v>
      </c>
      <c r="AA2726" s="512">
        <f t="shared" si="254"/>
        <v>10.062999999999999</v>
      </c>
      <c r="AB2726" s="512">
        <f t="shared" si="255"/>
        <v>2</v>
      </c>
      <c r="AC2726" s="512">
        <f t="shared" si="256"/>
        <v>580.33699999999999</v>
      </c>
      <c r="AD2726" s="344">
        <v>360</v>
      </c>
      <c r="AE2726" s="344">
        <v>60</v>
      </c>
      <c r="AF2726" s="344">
        <v>4</v>
      </c>
      <c r="AG2726" s="344">
        <v>116</v>
      </c>
      <c r="AH2726" s="346">
        <v>42767</v>
      </c>
      <c r="AI2726" s="344" t="s">
        <v>61</v>
      </c>
      <c r="AJ2726" s="344" t="s">
        <v>61</v>
      </c>
      <c r="AK2726" s="295"/>
      <c r="AL2726" s="347" t="s">
        <v>750</v>
      </c>
      <c r="AM2726" s="297"/>
      <c r="AN2726" s="297">
        <v>106</v>
      </c>
      <c r="AO2726" s="297"/>
      <c r="AP2726" s="297"/>
      <c r="AQ2726" s="344">
        <v>22242</v>
      </c>
      <c r="AR2726" s="339">
        <v>1</v>
      </c>
      <c r="AS2726" s="35">
        <f t="shared" si="257"/>
        <v>7987.1382636655999</v>
      </c>
      <c r="AT2726" s="341" t="s">
        <v>10260</v>
      </c>
      <c r="AU2726" s="345">
        <v>6220000</v>
      </c>
      <c r="AV2726" s="346">
        <v>39027</v>
      </c>
      <c r="AW2726" s="489">
        <v>79.871382636655994</v>
      </c>
      <c r="AX2726" s="344">
        <v>2006</v>
      </c>
      <c r="AY2726" s="344"/>
      <c r="AZ2726" s="348">
        <v>16054</v>
      </c>
      <c r="BA2726" s="347" t="s">
        <v>226</v>
      </c>
      <c r="BB2726" s="44">
        <f t="shared" si="258"/>
        <v>10000</v>
      </c>
      <c r="BC2726" s="517">
        <v>100</v>
      </c>
      <c r="BD2726" s="349">
        <v>39071</v>
      </c>
      <c r="BE2726" s="345">
        <v>600216.31999999995</v>
      </c>
      <c r="BF2726" s="345">
        <v>163252.49</v>
      </c>
      <c r="BG2726" s="345">
        <v>436964</v>
      </c>
      <c r="BH2726" s="350">
        <v>1.1669509014213399</v>
      </c>
      <c r="BI2726" s="345">
        <v>2408.1</v>
      </c>
      <c r="BJ2726" s="302">
        <v>0.15</v>
      </c>
      <c r="BK2726" s="351" t="s">
        <v>64</v>
      </c>
      <c r="BL2726" s="352">
        <v>39082</v>
      </c>
      <c r="BM2726" s="350">
        <v>168849</v>
      </c>
      <c r="BN2726" s="345">
        <v>161839</v>
      </c>
      <c r="BO2726" s="352"/>
      <c r="BP2726" s="345"/>
      <c r="BQ2726" s="345"/>
      <c r="BR2726" s="353" t="s">
        <v>10262</v>
      </c>
      <c r="BS2726" s="345">
        <v>4454</v>
      </c>
      <c r="BT2726" s="354">
        <v>0.27739999999999998</v>
      </c>
      <c r="BU2726" s="346">
        <v>40786</v>
      </c>
      <c r="BV2726" s="355" t="s">
        <v>10263</v>
      </c>
      <c r="BW2726" s="345">
        <v>3200</v>
      </c>
      <c r="BX2726" s="354">
        <v>0.1993</v>
      </c>
      <c r="BY2726" s="346">
        <v>42735</v>
      </c>
      <c r="BZ2726" s="355" t="s">
        <v>10264</v>
      </c>
      <c r="CA2726" s="345">
        <v>2000</v>
      </c>
      <c r="CB2726" s="354">
        <v>0.1246</v>
      </c>
      <c r="CC2726" s="356">
        <v>40816</v>
      </c>
      <c r="CD2726" s="357">
        <v>1.8794088117639962E-3</v>
      </c>
      <c r="CE2726" s="357">
        <v>1.5658653869393205E-3</v>
      </c>
    </row>
    <row r="2727" spans="2:83">
      <c r="B2727" s="297">
        <v>107</v>
      </c>
      <c r="C2727" s="338">
        <v>3402657</v>
      </c>
      <c r="D2727" s="339">
        <v>2</v>
      </c>
      <c r="E2727" s="340" t="s">
        <v>2024</v>
      </c>
      <c r="F2727" s="341" t="s">
        <v>10265</v>
      </c>
      <c r="G2727" s="341"/>
      <c r="H2727" s="341"/>
      <c r="I2727" s="341"/>
      <c r="J2727" s="340" t="s">
        <v>10266</v>
      </c>
      <c r="K2727" s="340" t="s">
        <v>1247</v>
      </c>
      <c r="L2727" s="340" t="s">
        <v>1246</v>
      </c>
      <c r="M2727" s="342" t="s">
        <v>132</v>
      </c>
      <c r="N2727" s="343">
        <v>77840</v>
      </c>
      <c r="O2727" s="342" t="s">
        <v>59</v>
      </c>
      <c r="P2727" s="345">
        <v>4950000</v>
      </c>
      <c r="Q2727" s="345">
        <v>4928668.9400000004</v>
      </c>
      <c r="R2727" s="345"/>
      <c r="S2727" s="345">
        <v>4158974.78</v>
      </c>
      <c r="T2727" s="342" t="s">
        <v>60</v>
      </c>
      <c r="U2727" s="350">
        <v>5.6259999999999994</v>
      </c>
      <c r="V2727" s="504">
        <v>3.0630000000000001E-2</v>
      </c>
      <c r="W2727" s="504">
        <v>0.02</v>
      </c>
      <c r="X2727" s="311">
        <v>5.5953699999999991</v>
      </c>
      <c r="Y2727" s="346">
        <v>39112</v>
      </c>
      <c r="Z2727" s="512">
        <f t="shared" si="253"/>
        <v>562.59999999999991</v>
      </c>
      <c r="AA2727" s="512">
        <f t="shared" si="254"/>
        <v>3.0630000000000002</v>
      </c>
      <c r="AB2727" s="512">
        <f t="shared" si="255"/>
        <v>2</v>
      </c>
      <c r="AC2727" s="512">
        <f t="shared" si="256"/>
        <v>559.53699999999992</v>
      </c>
      <c r="AD2727" s="344">
        <v>360</v>
      </c>
      <c r="AE2727" s="344">
        <v>0</v>
      </c>
      <c r="AF2727" s="344">
        <v>4</v>
      </c>
      <c r="AG2727" s="344">
        <v>116</v>
      </c>
      <c r="AH2727" s="346">
        <v>42767</v>
      </c>
      <c r="AI2727" s="344" t="s">
        <v>61</v>
      </c>
      <c r="AJ2727" s="344" t="s">
        <v>10119</v>
      </c>
      <c r="AK2727" s="295"/>
      <c r="AL2727" s="347" t="s">
        <v>750</v>
      </c>
      <c r="AM2727" s="297"/>
      <c r="AN2727" s="297">
        <v>107</v>
      </c>
      <c r="AO2727" s="297"/>
      <c r="AP2727" s="297"/>
      <c r="AQ2727" s="344">
        <v>3402657</v>
      </c>
      <c r="AR2727" s="339">
        <v>2</v>
      </c>
      <c r="AS2727" s="35">
        <f t="shared" si="257"/>
        <v>7641.3471937984496</v>
      </c>
      <c r="AT2727" s="341" t="s">
        <v>10265</v>
      </c>
      <c r="AU2727" s="345">
        <v>6450000</v>
      </c>
      <c r="AV2727" s="346">
        <v>39003</v>
      </c>
      <c r="AW2727" s="489">
        <v>76.413471937984497</v>
      </c>
      <c r="AX2727" s="344">
        <v>1974</v>
      </c>
      <c r="AY2727" s="344">
        <v>1997</v>
      </c>
      <c r="AZ2727" s="348">
        <v>152</v>
      </c>
      <c r="BA2727" s="347" t="s">
        <v>63</v>
      </c>
      <c r="BB2727" s="44">
        <f t="shared" si="258"/>
        <v>9080</v>
      </c>
      <c r="BC2727" s="517">
        <v>90.8</v>
      </c>
      <c r="BD2727" s="349">
        <v>39101</v>
      </c>
      <c r="BE2727" s="345">
        <v>1081124.8600000001</v>
      </c>
      <c r="BF2727" s="345">
        <v>625042.74</v>
      </c>
      <c r="BG2727" s="345">
        <v>456082.11</v>
      </c>
      <c r="BH2727" s="350">
        <v>1.2003192666744331</v>
      </c>
      <c r="BI2727" s="345">
        <v>45600</v>
      </c>
      <c r="BJ2727" s="302">
        <v>300</v>
      </c>
      <c r="BK2727" s="351" t="s">
        <v>3572</v>
      </c>
      <c r="BL2727" s="352">
        <v>38990</v>
      </c>
      <c r="BM2727" s="350">
        <v>468293</v>
      </c>
      <c r="BN2727" s="345">
        <v>413275</v>
      </c>
      <c r="BO2727" s="352">
        <v>38717</v>
      </c>
      <c r="BP2727" s="345">
        <v>462117</v>
      </c>
      <c r="BQ2727" s="345">
        <v>424011.95</v>
      </c>
      <c r="BR2727" s="353"/>
      <c r="BS2727" s="345"/>
      <c r="BT2727" s="354">
        <v>0</v>
      </c>
      <c r="BU2727" s="346"/>
      <c r="BV2727" s="355"/>
      <c r="BW2727" s="345"/>
      <c r="BX2727" s="354">
        <v>0</v>
      </c>
      <c r="BY2727" s="346"/>
      <c r="BZ2727" s="355"/>
      <c r="CA2727" s="345"/>
      <c r="CB2727" s="354">
        <v>0</v>
      </c>
      <c r="CC2727" s="356"/>
      <c r="CD2727" s="357">
        <v>9.3116371746147612E-3</v>
      </c>
      <c r="CE2727" s="357">
        <v>1.553468618524338E-3</v>
      </c>
    </row>
    <row r="2728" spans="2:83">
      <c r="B2728" s="297">
        <v>108</v>
      </c>
      <c r="C2728" s="338">
        <v>3403589</v>
      </c>
      <c r="D2728" s="339">
        <v>1</v>
      </c>
      <c r="E2728" s="340" t="s">
        <v>2024</v>
      </c>
      <c r="F2728" s="341" t="s">
        <v>10267</v>
      </c>
      <c r="G2728" s="341"/>
      <c r="H2728" s="341"/>
      <c r="I2728" s="341"/>
      <c r="J2728" s="340" t="s">
        <v>10268</v>
      </c>
      <c r="K2728" s="340" t="s">
        <v>9400</v>
      </c>
      <c r="L2728" s="340" t="s">
        <v>119</v>
      </c>
      <c r="M2728" s="342" t="s">
        <v>104</v>
      </c>
      <c r="N2728" s="343">
        <v>47905</v>
      </c>
      <c r="O2728" s="342" t="s">
        <v>222</v>
      </c>
      <c r="P2728" s="345">
        <v>4738500</v>
      </c>
      <c r="Q2728" s="345">
        <v>4710746.71</v>
      </c>
      <c r="R2728" s="345"/>
      <c r="S2728" s="345">
        <v>4013073.65</v>
      </c>
      <c r="T2728" s="342" t="s">
        <v>60</v>
      </c>
      <c r="U2728" s="350">
        <v>5.88</v>
      </c>
      <c r="V2728" s="504">
        <v>6.0630000000000003E-2</v>
      </c>
      <c r="W2728" s="504">
        <v>0.05</v>
      </c>
      <c r="X2728" s="311">
        <v>5.8193700000000002</v>
      </c>
      <c r="Y2728" s="346">
        <v>39043</v>
      </c>
      <c r="Z2728" s="512">
        <f t="shared" si="253"/>
        <v>588</v>
      </c>
      <c r="AA2728" s="512">
        <f t="shared" si="254"/>
        <v>6.0630000000000006</v>
      </c>
      <c r="AB2728" s="512">
        <f t="shared" si="255"/>
        <v>5</v>
      </c>
      <c r="AC2728" s="512">
        <f t="shared" si="256"/>
        <v>581.93700000000001</v>
      </c>
      <c r="AD2728" s="344">
        <v>360</v>
      </c>
      <c r="AE2728" s="344">
        <v>0</v>
      </c>
      <c r="AF2728" s="344">
        <v>6</v>
      </c>
      <c r="AG2728" s="344">
        <v>114</v>
      </c>
      <c r="AH2728" s="346">
        <v>42705</v>
      </c>
      <c r="AI2728" s="344" t="s">
        <v>61</v>
      </c>
      <c r="AJ2728" s="344" t="s">
        <v>61</v>
      </c>
      <c r="AK2728" s="295"/>
      <c r="AL2728" s="347" t="s">
        <v>78</v>
      </c>
      <c r="AM2728" s="297"/>
      <c r="AN2728" s="297">
        <v>108</v>
      </c>
      <c r="AO2728" s="297"/>
      <c r="AP2728" s="297"/>
      <c r="AQ2728" s="344">
        <v>3403589</v>
      </c>
      <c r="AR2728" s="339">
        <v>1</v>
      </c>
      <c r="AS2728" s="35">
        <f t="shared" si="257"/>
        <v>6470.8059203296698</v>
      </c>
      <c r="AT2728" s="341" t="s">
        <v>10267</v>
      </c>
      <c r="AU2728" s="345">
        <v>7280000</v>
      </c>
      <c r="AV2728" s="346">
        <v>38962</v>
      </c>
      <c r="AW2728" s="489">
        <v>64.708059203296699</v>
      </c>
      <c r="AX2728" s="344">
        <v>1995</v>
      </c>
      <c r="AY2728" s="344"/>
      <c r="AZ2728" s="348">
        <v>84064</v>
      </c>
      <c r="BA2728" s="347" t="s">
        <v>226</v>
      </c>
      <c r="BB2728" s="44">
        <f t="shared" si="258"/>
        <v>10000</v>
      </c>
      <c r="BC2728" s="517">
        <v>100</v>
      </c>
      <c r="BD2728" s="349">
        <v>39234</v>
      </c>
      <c r="BE2728" s="345">
        <v>533313.85</v>
      </c>
      <c r="BF2728" s="345">
        <v>0</v>
      </c>
      <c r="BG2728" s="345">
        <v>533313.85</v>
      </c>
      <c r="BH2728" s="350">
        <v>1.3993660878858718</v>
      </c>
      <c r="BI2728" s="345">
        <v>21016</v>
      </c>
      <c r="BJ2728" s="302">
        <v>0.25</v>
      </c>
      <c r="BK2728" s="351"/>
      <c r="BL2728" s="304"/>
      <c r="BM2728" s="350"/>
      <c r="BN2728" s="345"/>
      <c r="BO2728" s="352"/>
      <c r="BP2728" s="345"/>
      <c r="BQ2728" s="345"/>
      <c r="BR2728" s="353" t="s">
        <v>10269</v>
      </c>
      <c r="BS2728" s="345">
        <v>84064</v>
      </c>
      <c r="BT2728" s="354">
        <v>1</v>
      </c>
      <c r="BU2728" s="346">
        <v>46326</v>
      </c>
      <c r="BV2728" s="355"/>
      <c r="BW2728" s="345"/>
      <c r="BX2728" s="354">
        <v>0</v>
      </c>
      <c r="BY2728" s="346"/>
      <c r="BZ2728" s="355"/>
      <c r="CA2728" s="345"/>
      <c r="CB2728" s="354">
        <v>0</v>
      </c>
      <c r="CC2728" s="356"/>
      <c r="CD2728" s="357">
        <v>1.7820891458861221E-3</v>
      </c>
      <c r="CE2728" s="357">
        <v>1.4847816465030758E-3</v>
      </c>
    </row>
    <row r="2729" spans="2:83">
      <c r="B2729" s="297">
        <v>109</v>
      </c>
      <c r="C2729" s="338">
        <v>3404802</v>
      </c>
      <c r="D2729" s="339">
        <v>1</v>
      </c>
      <c r="E2729" s="340" t="s">
        <v>2024</v>
      </c>
      <c r="F2729" s="341" t="s">
        <v>10270</v>
      </c>
      <c r="G2729" s="341"/>
      <c r="H2729" s="341"/>
      <c r="I2729" s="341"/>
      <c r="J2729" s="340" t="s">
        <v>10271</v>
      </c>
      <c r="K2729" s="340" t="s">
        <v>3429</v>
      </c>
      <c r="L2729" s="340" t="s">
        <v>3429</v>
      </c>
      <c r="M2729" s="342" t="s">
        <v>125</v>
      </c>
      <c r="N2729" s="343">
        <v>98901</v>
      </c>
      <c r="O2729" s="342" t="s">
        <v>615</v>
      </c>
      <c r="P2729" s="345">
        <v>4690000</v>
      </c>
      <c r="Q2729" s="345">
        <v>4690000</v>
      </c>
      <c r="R2729" s="345"/>
      <c r="S2729" s="345">
        <v>3663083.2</v>
      </c>
      <c r="T2729" s="342" t="s">
        <v>60</v>
      </c>
      <c r="U2729" s="350">
        <v>6.1559999999999997</v>
      </c>
      <c r="V2729" s="504">
        <v>3.0630000000000001E-2</v>
      </c>
      <c r="W2729" s="504">
        <v>0.02</v>
      </c>
      <c r="X2729" s="311">
        <v>6.1253699999999993</v>
      </c>
      <c r="Y2729" s="346">
        <v>39206</v>
      </c>
      <c r="Z2729" s="512">
        <f t="shared" si="253"/>
        <v>615.6</v>
      </c>
      <c r="AA2729" s="512">
        <f t="shared" si="254"/>
        <v>3.0630000000000002</v>
      </c>
      <c r="AB2729" s="512">
        <f t="shared" si="255"/>
        <v>2</v>
      </c>
      <c r="AC2729" s="512">
        <f t="shared" si="256"/>
        <v>612.53699999999992</v>
      </c>
      <c r="AD2729" s="344">
        <v>300</v>
      </c>
      <c r="AE2729" s="344">
        <v>0</v>
      </c>
      <c r="AF2729" s="344">
        <v>0</v>
      </c>
      <c r="AG2729" s="344">
        <v>120</v>
      </c>
      <c r="AH2729" s="346">
        <v>42887</v>
      </c>
      <c r="AI2729" s="344" t="s">
        <v>61</v>
      </c>
      <c r="AJ2729" s="344" t="s">
        <v>61</v>
      </c>
      <c r="AK2729" s="295"/>
      <c r="AL2729" s="296" t="s">
        <v>78</v>
      </c>
      <c r="AM2729" s="297"/>
      <c r="AN2729" s="297">
        <v>109</v>
      </c>
      <c r="AO2729" s="297"/>
      <c r="AP2729" s="297"/>
      <c r="AQ2729" s="344">
        <v>3404802</v>
      </c>
      <c r="AR2729" s="339">
        <v>1</v>
      </c>
      <c r="AS2729" s="35">
        <f t="shared" si="257"/>
        <v>7000</v>
      </c>
      <c r="AT2729" s="341" t="s">
        <v>10270</v>
      </c>
      <c r="AU2729" s="345">
        <v>6700000</v>
      </c>
      <c r="AV2729" s="346">
        <v>39092</v>
      </c>
      <c r="AW2729" s="489">
        <v>70</v>
      </c>
      <c r="AX2729" s="344">
        <v>1968</v>
      </c>
      <c r="AY2729" s="344">
        <v>1978</v>
      </c>
      <c r="AZ2729" s="348">
        <v>208</v>
      </c>
      <c r="BA2729" s="347" t="s">
        <v>2847</v>
      </c>
      <c r="BB2729" s="44">
        <f t="shared" si="258"/>
        <v>4950</v>
      </c>
      <c r="BC2729" s="515">
        <v>49.5</v>
      </c>
      <c r="BD2729" s="349">
        <v>39082</v>
      </c>
      <c r="BE2729" s="345">
        <v>3576079</v>
      </c>
      <c r="BF2729" s="345">
        <v>2836976.32</v>
      </c>
      <c r="BG2729" s="345">
        <v>739102.67</v>
      </c>
      <c r="BH2729" s="350">
        <v>1.6197330913758912</v>
      </c>
      <c r="BI2729" s="345">
        <v>143043.16</v>
      </c>
      <c r="BJ2729" s="302">
        <v>687.70749999999998</v>
      </c>
      <c r="BK2729" s="351" t="s">
        <v>276</v>
      </c>
      <c r="BL2729" s="352">
        <v>39082</v>
      </c>
      <c r="BM2729" s="350">
        <v>955372</v>
      </c>
      <c r="BN2729" s="345">
        <v>955372</v>
      </c>
      <c r="BO2729" s="352">
        <v>38717</v>
      </c>
      <c r="BP2729" s="345">
        <v>761348</v>
      </c>
      <c r="BQ2729" s="345">
        <v>761348</v>
      </c>
      <c r="BR2729" s="353"/>
      <c r="BS2729" s="345"/>
      <c r="BT2729" s="354">
        <v>0</v>
      </c>
      <c r="BU2729" s="346"/>
      <c r="BV2729" s="355"/>
      <c r="BW2729" s="345"/>
      <c r="BX2729" s="354">
        <v>0</v>
      </c>
      <c r="BY2729" s="346"/>
      <c r="BZ2729" s="355"/>
      <c r="CA2729" s="345"/>
      <c r="CB2729" s="354">
        <v>0</v>
      </c>
      <c r="CC2729" s="356"/>
      <c r="CD2729" s="357">
        <v>1.7742406053086036E-3</v>
      </c>
      <c r="CE2729" s="357">
        <v>1.4782424848521364E-3</v>
      </c>
    </row>
    <row r="2730" spans="2:83">
      <c r="B2730" s="297">
        <v>110</v>
      </c>
      <c r="C2730" s="338">
        <v>22168</v>
      </c>
      <c r="D2730" s="339">
        <v>2</v>
      </c>
      <c r="E2730" s="340" t="s">
        <v>2375</v>
      </c>
      <c r="F2730" s="341" t="s">
        <v>10272</v>
      </c>
      <c r="G2730" s="341"/>
      <c r="H2730" s="341"/>
      <c r="I2730" s="341"/>
      <c r="J2730" s="340" t="s">
        <v>10273</v>
      </c>
      <c r="K2730" s="340" t="s">
        <v>10274</v>
      </c>
      <c r="L2730" s="340" t="s">
        <v>318</v>
      </c>
      <c r="M2730" s="342" t="s">
        <v>355</v>
      </c>
      <c r="N2730" s="343">
        <v>12831</v>
      </c>
      <c r="O2730" s="342" t="s">
        <v>59</v>
      </c>
      <c r="P2730" s="345">
        <v>4652000</v>
      </c>
      <c r="Q2730" s="345">
        <v>4652000</v>
      </c>
      <c r="R2730" s="345"/>
      <c r="S2730" s="345">
        <v>4176800.78</v>
      </c>
      <c r="T2730" s="342" t="s">
        <v>70</v>
      </c>
      <c r="U2730" s="350">
        <v>5.5659999999999998</v>
      </c>
      <c r="V2730" s="504">
        <v>0.10063</v>
      </c>
      <c r="W2730" s="504">
        <v>0.02</v>
      </c>
      <c r="X2730" s="311">
        <v>5.4653700000000001</v>
      </c>
      <c r="Y2730" s="346">
        <v>39115</v>
      </c>
      <c r="Z2730" s="512">
        <f t="shared" si="253"/>
        <v>556.6</v>
      </c>
      <c r="AA2730" s="512">
        <f t="shared" si="254"/>
        <v>10.062999999999999</v>
      </c>
      <c r="AB2730" s="512">
        <f t="shared" si="255"/>
        <v>2</v>
      </c>
      <c r="AC2730" s="512">
        <f t="shared" si="256"/>
        <v>546.53700000000003</v>
      </c>
      <c r="AD2730" s="344">
        <v>360</v>
      </c>
      <c r="AE2730" s="344">
        <v>36</v>
      </c>
      <c r="AF2730" s="344">
        <v>3</v>
      </c>
      <c r="AG2730" s="344">
        <v>117</v>
      </c>
      <c r="AH2730" s="346">
        <v>42795</v>
      </c>
      <c r="AI2730" s="344" t="s">
        <v>61</v>
      </c>
      <c r="AJ2730" s="344" t="s">
        <v>10275</v>
      </c>
      <c r="AK2730" s="295"/>
      <c r="AL2730" s="347" t="s">
        <v>98</v>
      </c>
      <c r="AM2730" s="297"/>
      <c r="AN2730" s="297">
        <v>110</v>
      </c>
      <c r="AO2730" s="297"/>
      <c r="AP2730" s="297"/>
      <c r="AQ2730" s="344">
        <v>22168</v>
      </c>
      <c r="AR2730" s="339">
        <v>2</v>
      </c>
      <c r="AS2730" s="35">
        <f t="shared" si="257"/>
        <v>7818.4873949579996</v>
      </c>
      <c r="AT2730" s="341" t="s">
        <v>10272</v>
      </c>
      <c r="AU2730" s="345">
        <v>5950000</v>
      </c>
      <c r="AV2730" s="346">
        <v>39071</v>
      </c>
      <c r="AW2730" s="489">
        <v>78.184873949579995</v>
      </c>
      <c r="AX2730" s="344">
        <v>1974</v>
      </c>
      <c r="AY2730" s="344">
        <v>2006</v>
      </c>
      <c r="AZ2730" s="348">
        <v>111</v>
      </c>
      <c r="BA2730" s="347" t="s">
        <v>63</v>
      </c>
      <c r="BB2730" s="44">
        <f t="shared" si="258"/>
        <v>9279</v>
      </c>
      <c r="BC2730" s="517">
        <v>92.789999999999992</v>
      </c>
      <c r="BD2730" s="349">
        <v>39094</v>
      </c>
      <c r="BE2730" s="345">
        <v>885992.91999999993</v>
      </c>
      <c r="BF2730" s="345">
        <v>452593.36</v>
      </c>
      <c r="BG2730" s="345">
        <v>433400</v>
      </c>
      <c r="BH2730" s="350">
        <v>1.25105256234379</v>
      </c>
      <c r="BI2730" s="345">
        <v>33966</v>
      </c>
      <c r="BJ2730" s="302">
        <v>306</v>
      </c>
      <c r="BK2730" s="351" t="s">
        <v>276</v>
      </c>
      <c r="BL2730" s="352">
        <v>39082</v>
      </c>
      <c r="BM2730" s="350">
        <v>425705</v>
      </c>
      <c r="BN2730" s="345">
        <v>339098</v>
      </c>
      <c r="BO2730" s="352">
        <v>38717</v>
      </c>
      <c r="BP2730" s="345">
        <v>418494</v>
      </c>
      <c r="BQ2730" s="345">
        <v>366762</v>
      </c>
      <c r="BR2730" s="353"/>
      <c r="BS2730" s="345"/>
      <c r="BT2730" s="354"/>
      <c r="BU2730" s="346"/>
      <c r="BV2730" s="355"/>
      <c r="BW2730" s="345"/>
      <c r="BX2730" s="354"/>
      <c r="BY2730" s="346"/>
      <c r="BZ2730" s="355"/>
      <c r="CA2730" s="345"/>
      <c r="CB2730" s="354"/>
      <c r="CC2730" s="356"/>
      <c r="CD2730" s="357">
        <v>8.7889319943465025E-3</v>
      </c>
      <c r="CE2730" s="357">
        <v>1.466265253631586E-3</v>
      </c>
    </row>
    <row r="2731" spans="2:83">
      <c r="B2731" s="252">
        <v>111</v>
      </c>
      <c r="C2731" s="318">
        <v>23247</v>
      </c>
      <c r="D2731" s="254">
        <v>2</v>
      </c>
      <c r="E2731" s="319" t="s">
        <v>2375</v>
      </c>
      <c r="F2731" s="320" t="s">
        <v>10276</v>
      </c>
      <c r="G2731" s="320"/>
      <c r="H2731" s="320"/>
      <c r="I2731" s="320"/>
      <c r="J2731" s="319" t="s">
        <v>10277</v>
      </c>
      <c r="K2731" s="319" t="s">
        <v>786</v>
      </c>
      <c r="L2731" s="319" t="s">
        <v>786</v>
      </c>
      <c r="M2731" s="321" t="s">
        <v>355</v>
      </c>
      <c r="N2731" s="322">
        <v>12208</v>
      </c>
      <c r="O2731" s="321" t="s">
        <v>59</v>
      </c>
      <c r="P2731" s="324">
        <v>4600000</v>
      </c>
      <c r="Q2731" s="324">
        <v>4600000</v>
      </c>
      <c r="R2731" s="324"/>
      <c r="S2731" s="324">
        <v>4143731.11</v>
      </c>
      <c r="T2731" s="321" t="s">
        <v>70</v>
      </c>
      <c r="U2731" s="331">
        <v>5.7570000000000006</v>
      </c>
      <c r="V2731" s="503">
        <v>0.10063</v>
      </c>
      <c r="W2731" s="503">
        <v>0.02</v>
      </c>
      <c r="X2731" s="310">
        <v>5.6563699999999999</v>
      </c>
      <c r="Y2731" s="325">
        <v>39147</v>
      </c>
      <c r="Z2731" s="512">
        <f t="shared" si="253"/>
        <v>575.70000000000005</v>
      </c>
      <c r="AA2731" s="512">
        <f t="shared" si="254"/>
        <v>10.062999999999999</v>
      </c>
      <c r="AB2731" s="512">
        <f t="shared" si="255"/>
        <v>2</v>
      </c>
      <c r="AC2731" s="512">
        <f t="shared" si="256"/>
        <v>565.63699999999994</v>
      </c>
      <c r="AD2731" s="323">
        <v>360</v>
      </c>
      <c r="AE2731" s="323">
        <v>36</v>
      </c>
      <c r="AF2731" s="323">
        <v>2</v>
      </c>
      <c r="AG2731" s="323">
        <v>118</v>
      </c>
      <c r="AH2731" s="325">
        <v>42826</v>
      </c>
      <c r="AI2731" s="323" t="s">
        <v>61</v>
      </c>
      <c r="AJ2731" s="323" t="s">
        <v>10275</v>
      </c>
      <c r="AK2731" s="263"/>
      <c r="AL2731" s="328" t="s">
        <v>98</v>
      </c>
      <c r="AM2731" s="252"/>
      <c r="AN2731" s="252">
        <v>111</v>
      </c>
      <c r="AO2731" s="252"/>
      <c r="AP2731" s="252"/>
      <c r="AQ2731" s="323">
        <v>23247</v>
      </c>
      <c r="AR2731" s="254">
        <v>2</v>
      </c>
      <c r="AS2731" s="35">
        <f t="shared" si="257"/>
        <v>7187.5</v>
      </c>
      <c r="AT2731" s="320" t="s">
        <v>10276</v>
      </c>
      <c r="AU2731" s="324">
        <v>6400000</v>
      </c>
      <c r="AV2731" s="325">
        <v>39126</v>
      </c>
      <c r="AW2731" s="488">
        <v>71.875</v>
      </c>
      <c r="AX2731" s="323">
        <v>1950</v>
      </c>
      <c r="AY2731" s="323">
        <v>2006</v>
      </c>
      <c r="AZ2731" s="329">
        <v>130</v>
      </c>
      <c r="BA2731" s="328" t="s">
        <v>63</v>
      </c>
      <c r="BB2731" s="44">
        <f t="shared" si="258"/>
        <v>9460</v>
      </c>
      <c r="BC2731" s="516">
        <v>94.6</v>
      </c>
      <c r="BD2731" s="330">
        <v>39141</v>
      </c>
      <c r="BE2731" s="324">
        <v>1138779.04</v>
      </c>
      <c r="BF2731" s="324">
        <v>702419.46</v>
      </c>
      <c r="BG2731" s="324">
        <v>436360</v>
      </c>
      <c r="BH2731" s="331">
        <v>1.23218682730308</v>
      </c>
      <c r="BI2731" s="324">
        <v>39130</v>
      </c>
      <c r="BJ2731" s="272">
        <v>301</v>
      </c>
      <c r="BK2731" s="332" t="s">
        <v>64</v>
      </c>
      <c r="BL2731" s="333">
        <v>39141</v>
      </c>
      <c r="BM2731" s="331">
        <v>458084</v>
      </c>
      <c r="BN2731" s="324">
        <v>366181</v>
      </c>
      <c r="BO2731" s="333">
        <v>39082</v>
      </c>
      <c r="BP2731" s="324">
        <v>388922</v>
      </c>
      <c r="BQ2731" s="324">
        <v>298870</v>
      </c>
      <c r="BR2731" s="334"/>
      <c r="BS2731" s="324"/>
      <c r="BT2731" s="335"/>
      <c r="BU2731" s="325"/>
      <c r="BV2731" s="336"/>
      <c r="BW2731" s="324"/>
      <c r="BX2731" s="335"/>
      <c r="BY2731" s="325"/>
      <c r="BZ2731" s="336"/>
      <c r="CA2731" s="324"/>
      <c r="CB2731" s="335"/>
      <c r="CC2731" s="337"/>
      <c r="CD2731" s="280">
        <v>8.690689418313394E-3</v>
      </c>
      <c r="CE2731" s="280">
        <v>1.4498753582771486E-3</v>
      </c>
    </row>
    <row r="2732" spans="2:83">
      <c r="B2732" s="252">
        <v>112</v>
      </c>
      <c r="C2732" s="318">
        <v>3402659</v>
      </c>
      <c r="D2732" s="254">
        <v>2</v>
      </c>
      <c r="E2732" s="319" t="s">
        <v>2024</v>
      </c>
      <c r="F2732" s="320" t="s">
        <v>10278</v>
      </c>
      <c r="G2732" s="320"/>
      <c r="H2732" s="320"/>
      <c r="I2732" s="320"/>
      <c r="J2732" s="319" t="s">
        <v>10279</v>
      </c>
      <c r="K2732" s="319" t="s">
        <v>7352</v>
      </c>
      <c r="L2732" s="319" t="s">
        <v>440</v>
      </c>
      <c r="M2732" s="321" t="s">
        <v>132</v>
      </c>
      <c r="N2732" s="322">
        <v>77546</v>
      </c>
      <c r="O2732" s="321" t="s">
        <v>59</v>
      </c>
      <c r="P2732" s="324">
        <v>4600000</v>
      </c>
      <c r="Q2732" s="324">
        <v>4580177.21</v>
      </c>
      <c r="R2732" s="324"/>
      <c r="S2732" s="324">
        <v>3864906.14</v>
      </c>
      <c r="T2732" s="321" t="s">
        <v>60</v>
      </c>
      <c r="U2732" s="331">
        <v>5.6259999999999994</v>
      </c>
      <c r="V2732" s="503">
        <v>3.0630000000000001E-2</v>
      </c>
      <c r="W2732" s="503">
        <v>0.02</v>
      </c>
      <c r="X2732" s="310">
        <v>5.5953699999999991</v>
      </c>
      <c r="Y2732" s="325">
        <v>39112</v>
      </c>
      <c r="Z2732" s="512">
        <f t="shared" si="253"/>
        <v>562.59999999999991</v>
      </c>
      <c r="AA2732" s="512">
        <f t="shared" si="254"/>
        <v>3.0630000000000002</v>
      </c>
      <c r="AB2732" s="512">
        <f t="shared" si="255"/>
        <v>2</v>
      </c>
      <c r="AC2732" s="512">
        <f t="shared" si="256"/>
        <v>559.53699999999992</v>
      </c>
      <c r="AD2732" s="323">
        <v>360</v>
      </c>
      <c r="AE2732" s="323">
        <v>0</v>
      </c>
      <c r="AF2732" s="323">
        <v>4</v>
      </c>
      <c r="AG2732" s="323">
        <v>116</v>
      </c>
      <c r="AH2732" s="325">
        <v>42767</v>
      </c>
      <c r="AI2732" s="323" t="s">
        <v>61</v>
      </c>
      <c r="AJ2732" s="323" t="s">
        <v>10119</v>
      </c>
      <c r="AK2732" s="263"/>
      <c r="AL2732" s="328" t="s">
        <v>750</v>
      </c>
      <c r="AM2732" s="252"/>
      <c r="AN2732" s="252">
        <v>112</v>
      </c>
      <c r="AO2732" s="252"/>
      <c r="AP2732" s="252"/>
      <c r="AQ2732" s="323">
        <v>3402659</v>
      </c>
      <c r="AR2732" s="254">
        <v>2</v>
      </c>
      <c r="AS2732" s="35">
        <f t="shared" si="257"/>
        <v>7965.5255826086959</v>
      </c>
      <c r="AT2732" s="320" t="s">
        <v>10278</v>
      </c>
      <c r="AU2732" s="324">
        <v>5750000</v>
      </c>
      <c r="AV2732" s="325">
        <v>39022</v>
      </c>
      <c r="AW2732" s="488">
        <v>79.655255826086957</v>
      </c>
      <c r="AX2732" s="323">
        <v>1983</v>
      </c>
      <c r="AY2732" s="323">
        <v>2006</v>
      </c>
      <c r="AZ2732" s="329">
        <v>124</v>
      </c>
      <c r="BA2732" s="328" t="s">
        <v>63</v>
      </c>
      <c r="BB2732" s="44">
        <f t="shared" si="258"/>
        <v>9680</v>
      </c>
      <c r="BC2732" s="516">
        <v>96.8</v>
      </c>
      <c r="BD2732" s="330">
        <v>39101</v>
      </c>
      <c r="BE2732" s="324">
        <v>893720.67</v>
      </c>
      <c r="BF2732" s="324">
        <v>454459.62</v>
      </c>
      <c r="BG2732" s="324">
        <v>439261.05</v>
      </c>
      <c r="BH2732" s="331">
        <v>1.2651497558820533</v>
      </c>
      <c r="BI2732" s="324">
        <v>37200</v>
      </c>
      <c r="BJ2732" s="272">
        <v>300</v>
      </c>
      <c r="BK2732" s="332" t="s">
        <v>3572</v>
      </c>
      <c r="BL2732" s="333">
        <v>38990</v>
      </c>
      <c r="BM2732" s="331">
        <v>445297</v>
      </c>
      <c r="BN2732" s="324">
        <v>379881</v>
      </c>
      <c r="BO2732" s="333">
        <v>38717</v>
      </c>
      <c r="BP2732" s="324">
        <v>389238.89</v>
      </c>
      <c r="BQ2732" s="324">
        <v>285450.95</v>
      </c>
      <c r="BR2732" s="334"/>
      <c r="BS2732" s="324"/>
      <c r="BT2732" s="335">
        <v>0</v>
      </c>
      <c r="BU2732" s="325"/>
      <c r="BV2732" s="336"/>
      <c r="BW2732" s="324"/>
      <c r="BX2732" s="335">
        <v>0</v>
      </c>
      <c r="BY2732" s="325"/>
      <c r="BZ2732" s="336"/>
      <c r="CA2732" s="324"/>
      <c r="CB2732" s="335">
        <v>0</v>
      </c>
      <c r="CC2732" s="337"/>
      <c r="CD2732" s="280">
        <v>8.6532386115102545E-3</v>
      </c>
      <c r="CE2732" s="280">
        <v>1.4436274072438218E-3</v>
      </c>
    </row>
    <row r="2733" spans="2:83">
      <c r="B2733" s="252">
        <v>113</v>
      </c>
      <c r="C2733" s="318">
        <v>21606</v>
      </c>
      <c r="D2733" s="254">
        <v>1</v>
      </c>
      <c r="E2733" s="319" t="s">
        <v>2375</v>
      </c>
      <c r="F2733" s="320" t="s">
        <v>10280</v>
      </c>
      <c r="G2733" s="320"/>
      <c r="H2733" s="320"/>
      <c r="I2733" s="320"/>
      <c r="J2733" s="319" t="s">
        <v>10281</v>
      </c>
      <c r="K2733" s="319" t="s">
        <v>10282</v>
      </c>
      <c r="L2733" s="319" t="s">
        <v>10283</v>
      </c>
      <c r="M2733" s="321" t="s">
        <v>2751</v>
      </c>
      <c r="N2733" s="322">
        <v>83404</v>
      </c>
      <c r="O2733" s="321" t="s">
        <v>615</v>
      </c>
      <c r="P2733" s="324">
        <v>4600000</v>
      </c>
      <c r="Q2733" s="324">
        <v>4572511.29</v>
      </c>
      <c r="R2733" s="324"/>
      <c r="S2733" s="324">
        <v>3551975.83</v>
      </c>
      <c r="T2733" s="321" t="s">
        <v>60</v>
      </c>
      <c r="U2733" s="331">
        <v>5.8259999999999996</v>
      </c>
      <c r="V2733" s="503">
        <v>0.10063</v>
      </c>
      <c r="W2733" s="503">
        <v>0.02</v>
      </c>
      <c r="X2733" s="310">
        <v>5.7253699999999998</v>
      </c>
      <c r="Y2733" s="325">
        <v>39100</v>
      </c>
      <c r="Z2733" s="512">
        <f t="shared" si="253"/>
        <v>582.59999999999991</v>
      </c>
      <c r="AA2733" s="512">
        <f t="shared" si="254"/>
        <v>10.062999999999999</v>
      </c>
      <c r="AB2733" s="512">
        <f t="shared" si="255"/>
        <v>2</v>
      </c>
      <c r="AC2733" s="512">
        <f t="shared" si="256"/>
        <v>572.53700000000003</v>
      </c>
      <c r="AD2733" s="323">
        <v>300</v>
      </c>
      <c r="AE2733" s="323">
        <v>0</v>
      </c>
      <c r="AF2733" s="323">
        <v>4</v>
      </c>
      <c r="AG2733" s="323">
        <v>116</v>
      </c>
      <c r="AH2733" s="325">
        <v>42767</v>
      </c>
      <c r="AI2733" s="323" t="s">
        <v>61</v>
      </c>
      <c r="AJ2733" s="323" t="s">
        <v>10284</v>
      </c>
      <c r="AK2733" s="263"/>
      <c r="AL2733" s="328" t="s">
        <v>98</v>
      </c>
      <c r="AM2733" s="252"/>
      <c r="AN2733" s="252">
        <v>113</v>
      </c>
      <c r="AO2733" s="252"/>
      <c r="AP2733" s="252"/>
      <c r="AQ2733" s="323">
        <v>21606</v>
      </c>
      <c r="AR2733" s="254">
        <v>1</v>
      </c>
      <c r="AS2733" s="35">
        <f t="shared" si="257"/>
        <v>6532.1589857142853</v>
      </c>
      <c r="AT2733" s="320" t="s">
        <v>10280</v>
      </c>
      <c r="AU2733" s="324">
        <v>7000000</v>
      </c>
      <c r="AV2733" s="325">
        <v>39063</v>
      </c>
      <c r="AW2733" s="488">
        <v>65.321589857142854</v>
      </c>
      <c r="AX2733" s="323">
        <v>2000</v>
      </c>
      <c r="AY2733" s="323"/>
      <c r="AZ2733" s="329">
        <v>79</v>
      </c>
      <c r="BA2733" s="328" t="s">
        <v>2847</v>
      </c>
      <c r="BB2733" s="44">
        <f t="shared" si="258"/>
        <v>7870</v>
      </c>
      <c r="BC2733" s="516">
        <v>78.7</v>
      </c>
      <c r="BD2733" s="330">
        <v>39082</v>
      </c>
      <c r="BE2733" s="324">
        <v>1826921</v>
      </c>
      <c r="BF2733" s="324">
        <v>1178869</v>
      </c>
      <c r="BG2733" s="324">
        <v>648052</v>
      </c>
      <c r="BH2733" s="331">
        <v>1.64369727297125</v>
      </c>
      <c r="BI2733" s="324">
        <v>73077</v>
      </c>
      <c r="BJ2733" s="272">
        <v>925.02531645569616</v>
      </c>
      <c r="BK2733" s="332" t="s">
        <v>276</v>
      </c>
      <c r="BL2733" s="333">
        <v>39082</v>
      </c>
      <c r="BM2733" s="331">
        <v>773225</v>
      </c>
      <c r="BN2733" s="324">
        <v>730883</v>
      </c>
      <c r="BO2733" s="333">
        <v>38717</v>
      </c>
      <c r="BP2733" s="324">
        <v>651232</v>
      </c>
      <c r="BQ2733" s="324">
        <v>651232</v>
      </c>
      <c r="BR2733" s="334"/>
      <c r="BS2733" s="324"/>
      <c r="BT2733" s="335"/>
      <c r="BU2733" s="325"/>
      <c r="BV2733" s="336"/>
      <c r="BW2733" s="324"/>
      <c r="BX2733" s="335"/>
      <c r="BY2733" s="325"/>
      <c r="BZ2733" s="336"/>
      <c r="CA2733" s="324"/>
      <c r="CB2733" s="335"/>
      <c r="CC2733" s="337"/>
      <c r="CD2733" s="280">
        <v>1.7297942854904102E-3</v>
      </c>
      <c r="CE2733" s="280">
        <v>1.4412111836554472E-3</v>
      </c>
    </row>
    <row r="2734" spans="2:83">
      <c r="B2734" s="252">
        <v>114</v>
      </c>
      <c r="C2734" s="253">
        <v>47852</v>
      </c>
      <c r="D2734" s="376">
        <v>1</v>
      </c>
      <c r="E2734" s="319" t="s">
        <v>2047</v>
      </c>
      <c r="F2734" s="282" t="s">
        <v>10285</v>
      </c>
      <c r="G2734" s="282"/>
      <c r="H2734" s="282"/>
      <c r="I2734" s="282"/>
      <c r="J2734" s="319" t="s">
        <v>10286</v>
      </c>
      <c r="K2734" s="319" t="s">
        <v>10287</v>
      </c>
      <c r="L2734" s="319" t="s">
        <v>3335</v>
      </c>
      <c r="M2734" s="321" t="s">
        <v>96</v>
      </c>
      <c r="N2734" s="322" t="s">
        <v>10288</v>
      </c>
      <c r="O2734" s="321" t="s">
        <v>222</v>
      </c>
      <c r="P2734" s="324">
        <v>4550000</v>
      </c>
      <c r="Q2734" s="324">
        <v>4537911.83</v>
      </c>
      <c r="R2734" s="324"/>
      <c r="S2734" s="324">
        <v>3871110.45</v>
      </c>
      <c r="T2734" s="321" t="s">
        <v>60</v>
      </c>
      <c r="U2734" s="331">
        <v>6.016</v>
      </c>
      <c r="V2734" s="503">
        <v>3.0630000000000001E-2</v>
      </c>
      <c r="W2734" s="503">
        <v>0.01</v>
      </c>
      <c r="X2734" s="310">
        <v>5.9853699999999996</v>
      </c>
      <c r="Y2734" s="325">
        <v>39122</v>
      </c>
      <c r="Z2734" s="512">
        <f t="shared" si="253"/>
        <v>601.6</v>
      </c>
      <c r="AA2734" s="512">
        <f t="shared" si="254"/>
        <v>3.0630000000000002</v>
      </c>
      <c r="AB2734" s="512">
        <f t="shared" si="255"/>
        <v>1</v>
      </c>
      <c r="AC2734" s="512">
        <f t="shared" si="256"/>
        <v>598.53699999999992</v>
      </c>
      <c r="AD2734" s="323">
        <v>360</v>
      </c>
      <c r="AE2734" s="323">
        <v>0</v>
      </c>
      <c r="AF2734" s="323" t="s">
        <v>694</v>
      </c>
      <c r="AG2734" s="323">
        <v>117</v>
      </c>
      <c r="AH2734" s="325">
        <v>42795</v>
      </c>
      <c r="AI2734" s="323" t="s">
        <v>61</v>
      </c>
      <c r="AJ2734" s="323" t="s">
        <v>61</v>
      </c>
      <c r="AK2734" s="263"/>
      <c r="AL2734" s="264" t="s">
        <v>312</v>
      </c>
      <c r="AM2734" s="252"/>
      <c r="AN2734" s="252">
        <v>114</v>
      </c>
      <c r="AO2734" s="252"/>
      <c r="AP2734" s="252"/>
      <c r="AQ2734" s="259" t="s">
        <v>10289</v>
      </c>
      <c r="AR2734" s="376">
        <v>1</v>
      </c>
      <c r="AS2734" s="35">
        <f t="shared" si="257"/>
        <v>7820</v>
      </c>
      <c r="AT2734" s="282" t="s">
        <v>10285</v>
      </c>
      <c r="AU2734" s="324">
        <v>5800000</v>
      </c>
      <c r="AV2734" s="325">
        <v>38971</v>
      </c>
      <c r="AW2734" s="488">
        <v>78.2</v>
      </c>
      <c r="AX2734" s="323" t="s">
        <v>10290</v>
      </c>
      <c r="AY2734" s="323">
        <v>2006</v>
      </c>
      <c r="AZ2734" s="267">
        <v>13893</v>
      </c>
      <c r="BA2734" s="328" t="s">
        <v>226</v>
      </c>
      <c r="BB2734" s="44">
        <f t="shared" si="258"/>
        <v>10000</v>
      </c>
      <c r="BC2734" s="514">
        <v>100</v>
      </c>
      <c r="BD2734" s="330">
        <v>39083</v>
      </c>
      <c r="BE2734" s="324">
        <v>519273.70630000002</v>
      </c>
      <c r="BF2734" s="324">
        <v>131089.65160000001</v>
      </c>
      <c r="BG2734" s="324">
        <v>388184.05469999998</v>
      </c>
      <c r="BH2734" s="331">
        <v>1.18</v>
      </c>
      <c r="BI2734" s="324">
        <v>2778.6</v>
      </c>
      <c r="BJ2734" s="272">
        <v>0.2</v>
      </c>
      <c r="BK2734" s="332"/>
      <c r="BL2734" s="333"/>
      <c r="BM2734" s="331"/>
      <c r="BN2734" s="324"/>
      <c r="BO2734" s="333"/>
      <c r="BP2734" s="324"/>
      <c r="BQ2734" s="324"/>
      <c r="BR2734" s="334" t="s">
        <v>10291</v>
      </c>
      <c r="BS2734" s="324">
        <v>7507</v>
      </c>
      <c r="BT2734" s="335">
        <v>0.54</v>
      </c>
      <c r="BU2734" s="325">
        <v>40237</v>
      </c>
      <c r="BV2734" s="336" t="s">
        <v>10292</v>
      </c>
      <c r="BW2734" s="324">
        <v>1192</v>
      </c>
      <c r="BX2734" s="335">
        <v>8.5798603613330457E-2</v>
      </c>
      <c r="BY2734" s="325">
        <v>41639</v>
      </c>
      <c r="BZ2734" s="336" t="s">
        <v>10293</v>
      </c>
      <c r="CA2734" s="324">
        <v>1108</v>
      </c>
      <c r="CB2734" s="335">
        <v>7.9752393291585691E-2</v>
      </c>
      <c r="CC2734" s="337">
        <v>40877</v>
      </c>
      <c r="CD2734" s="377">
        <v>1.7167052094021905E-3</v>
      </c>
      <c r="CE2734" s="377">
        <v>1.4303057696416002E-3</v>
      </c>
    </row>
    <row r="2735" spans="2:83">
      <c r="B2735" s="252">
        <v>115</v>
      </c>
      <c r="C2735" s="318">
        <v>22718</v>
      </c>
      <c r="D2735" s="254">
        <v>2</v>
      </c>
      <c r="E2735" s="319" t="s">
        <v>2375</v>
      </c>
      <c r="F2735" s="320" t="s">
        <v>10294</v>
      </c>
      <c r="G2735" s="320"/>
      <c r="H2735" s="320"/>
      <c r="I2735" s="320"/>
      <c r="J2735" s="319" t="s">
        <v>10295</v>
      </c>
      <c r="K2735" s="319" t="s">
        <v>10296</v>
      </c>
      <c r="L2735" s="319" t="s">
        <v>7469</v>
      </c>
      <c r="M2735" s="321" t="s">
        <v>5250</v>
      </c>
      <c r="N2735" s="322">
        <v>72802</v>
      </c>
      <c r="O2735" s="321" t="s">
        <v>59</v>
      </c>
      <c r="P2735" s="324">
        <v>4480000</v>
      </c>
      <c r="Q2735" s="324">
        <v>4475843.3899999997</v>
      </c>
      <c r="R2735" s="324"/>
      <c r="S2735" s="324">
        <v>3758595.77</v>
      </c>
      <c r="T2735" s="321" t="s">
        <v>60</v>
      </c>
      <c r="U2735" s="331">
        <v>5.56</v>
      </c>
      <c r="V2735" s="503">
        <v>0.10063</v>
      </c>
      <c r="W2735" s="503">
        <v>0.02</v>
      </c>
      <c r="X2735" s="310">
        <v>5.4593699999999998</v>
      </c>
      <c r="Y2735" s="325">
        <v>39181</v>
      </c>
      <c r="Z2735" s="512">
        <f t="shared" si="253"/>
        <v>556</v>
      </c>
      <c r="AA2735" s="512">
        <f t="shared" si="254"/>
        <v>10.062999999999999</v>
      </c>
      <c r="AB2735" s="512">
        <f t="shared" si="255"/>
        <v>2</v>
      </c>
      <c r="AC2735" s="512">
        <f t="shared" si="256"/>
        <v>545.93700000000001</v>
      </c>
      <c r="AD2735" s="323">
        <v>360</v>
      </c>
      <c r="AE2735" s="323">
        <v>0</v>
      </c>
      <c r="AF2735" s="323">
        <v>1</v>
      </c>
      <c r="AG2735" s="323">
        <v>119</v>
      </c>
      <c r="AH2735" s="325">
        <v>42856</v>
      </c>
      <c r="AI2735" s="323" t="s">
        <v>61</v>
      </c>
      <c r="AJ2735" s="323" t="s">
        <v>10297</v>
      </c>
      <c r="AK2735" s="263"/>
      <c r="AL2735" s="328" t="s">
        <v>98</v>
      </c>
      <c r="AM2735" s="252"/>
      <c r="AN2735" s="252">
        <v>115</v>
      </c>
      <c r="AO2735" s="252"/>
      <c r="AP2735" s="252"/>
      <c r="AQ2735" s="323">
        <v>22718</v>
      </c>
      <c r="AR2735" s="254">
        <v>2</v>
      </c>
      <c r="AS2735" s="35">
        <f t="shared" si="257"/>
        <v>6781.5808939394001</v>
      </c>
      <c r="AT2735" s="320" t="s">
        <v>10294</v>
      </c>
      <c r="AU2735" s="324">
        <v>6600000</v>
      </c>
      <c r="AV2735" s="325">
        <v>39113</v>
      </c>
      <c r="AW2735" s="488">
        <v>67.815808939394003</v>
      </c>
      <c r="AX2735" s="323">
        <v>2002</v>
      </c>
      <c r="AY2735" s="323">
        <v>2006</v>
      </c>
      <c r="AZ2735" s="329">
        <v>160</v>
      </c>
      <c r="BA2735" s="328" t="s">
        <v>63</v>
      </c>
      <c r="BB2735" s="44">
        <f t="shared" si="258"/>
        <v>9811.9999999999982</v>
      </c>
      <c r="BC2735" s="516">
        <v>98.11999999999999</v>
      </c>
      <c r="BD2735" s="330">
        <v>39174</v>
      </c>
      <c r="BE2735" s="324">
        <v>763143.36</v>
      </c>
      <c r="BF2735" s="324">
        <v>324364.2</v>
      </c>
      <c r="BG2735" s="324">
        <v>438779</v>
      </c>
      <c r="BH2735" s="331">
        <v>1.2717769572187601</v>
      </c>
      <c r="BI2735" s="324">
        <v>48000</v>
      </c>
      <c r="BJ2735" s="272">
        <v>300</v>
      </c>
      <c r="BK2735" s="332" t="s">
        <v>64</v>
      </c>
      <c r="BL2735" s="333">
        <v>39171</v>
      </c>
      <c r="BM2735" s="331">
        <v>539420</v>
      </c>
      <c r="BN2735" s="324">
        <v>539420</v>
      </c>
      <c r="BO2735" s="333"/>
      <c r="BP2735" s="324"/>
      <c r="BQ2735" s="324"/>
      <c r="BR2735" s="334"/>
      <c r="BS2735" s="324"/>
      <c r="BT2735" s="335"/>
      <c r="BU2735" s="325"/>
      <c r="BV2735" s="336"/>
      <c r="BW2735" s="324"/>
      <c r="BX2735" s="335"/>
      <c r="BY2735" s="325"/>
      <c r="BZ2735" s="336"/>
      <c r="CA2735" s="324"/>
      <c r="CB2735" s="335"/>
      <c r="CC2735" s="337"/>
      <c r="CD2735" s="280">
        <v>8.4561227798915107E-3</v>
      </c>
      <c r="CE2735" s="280">
        <v>1.4107423997105776E-3</v>
      </c>
    </row>
    <row r="2736" spans="2:83">
      <c r="B2736" s="297">
        <v>116</v>
      </c>
      <c r="C2736" s="338">
        <v>3403575</v>
      </c>
      <c r="D2736" s="339">
        <v>1</v>
      </c>
      <c r="E2736" s="340" t="s">
        <v>2024</v>
      </c>
      <c r="F2736" s="341" t="s">
        <v>10298</v>
      </c>
      <c r="G2736" s="341"/>
      <c r="H2736" s="341"/>
      <c r="I2736" s="341"/>
      <c r="J2736" s="340" t="s">
        <v>10299</v>
      </c>
      <c r="K2736" s="340" t="s">
        <v>103</v>
      </c>
      <c r="L2736" s="340" t="s">
        <v>102</v>
      </c>
      <c r="M2736" s="342" t="s">
        <v>104</v>
      </c>
      <c r="N2736" s="343">
        <v>47304</v>
      </c>
      <c r="O2736" s="342" t="s">
        <v>222</v>
      </c>
      <c r="P2736" s="345">
        <v>4436767</v>
      </c>
      <c r="Q2736" s="345">
        <v>4410780.96</v>
      </c>
      <c r="R2736" s="345"/>
      <c r="S2736" s="345">
        <v>3757533.84</v>
      </c>
      <c r="T2736" s="342" t="s">
        <v>60</v>
      </c>
      <c r="U2736" s="350">
        <v>5.88</v>
      </c>
      <c r="V2736" s="504">
        <v>6.0630000000000003E-2</v>
      </c>
      <c r="W2736" s="504">
        <v>0.05</v>
      </c>
      <c r="X2736" s="311">
        <v>5.8193700000000002</v>
      </c>
      <c r="Y2736" s="346">
        <v>39043</v>
      </c>
      <c r="Z2736" s="512">
        <f t="shared" si="253"/>
        <v>588</v>
      </c>
      <c r="AA2736" s="512">
        <f t="shared" si="254"/>
        <v>6.0630000000000006</v>
      </c>
      <c r="AB2736" s="512">
        <f t="shared" si="255"/>
        <v>5</v>
      </c>
      <c r="AC2736" s="512">
        <f t="shared" si="256"/>
        <v>581.93700000000001</v>
      </c>
      <c r="AD2736" s="344">
        <v>360</v>
      </c>
      <c r="AE2736" s="344">
        <v>0</v>
      </c>
      <c r="AF2736" s="344">
        <v>6</v>
      </c>
      <c r="AG2736" s="344">
        <v>114</v>
      </c>
      <c r="AH2736" s="346">
        <v>42705</v>
      </c>
      <c r="AI2736" s="344" t="s">
        <v>61</v>
      </c>
      <c r="AJ2736" s="344" t="s">
        <v>61</v>
      </c>
      <c r="AK2736" s="295"/>
      <c r="AL2736" s="347" t="s">
        <v>78</v>
      </c>
      <c r="AM2736" s="297"/>
      <c r="AN2736" s="297">
        <v>116</v>
      </c>
      <c r="AO2736" s="297"/>
      <c r="AP2736" s="297"/>
      <c r="AQ2736" s="344">
        <v>3403575</v>
      </c>
      <c r="AR2736" s="339">
        <v>1</v>
      </c>
      <c r="AS2736" s="35">
        <f t="shared" si="257"/>
        <v>7183.6823452768731</v>
      </c>
      <c r="AT2736" s="341" t="s">
        <v>10298</v>
      </c>
      <c r="AU2736" s="345">
        <v>6140000</v>
      </c>
      <c r="AV2736" s="346">
        <v>38962</v>
      </c>
      <c r="AW2736" s="489">
        <v>71.836823452768726</v>
      </c>
      <c r="AX2736" s="344">
        <v>1978</v>
      </c>
      <c r="AY2736" s="344"/>
      <c r="AZ2736" s="348">
        <v>38448</v>
      </c>
      <c r="BA2736" s="347" t="s">
        <v>226</v>
      </c>
      <c r="BB2736" s="44">
        <f t="shared" si="258"/>
        <v>10000</v>
      </c>
      <c r="BC2736" s="517">
        <v>100</v>
      </c>
      <c r="BD2736" s="349">
        <v>39234</v>
      </c>
      <c r="BE2736" s="345">
        <v>447975.35</v>
      </c>
      <c r="BF2736" s="345">
        <v>0</v>
      </c>
      <c r="BG2736" s="345">
        <v>447975.35</v>
      </c>
      <c r="BH2736" s="350">
        <v>1.3137080547498101</v>
      </c>
      <c r="BI2736" s="345">
        <v>9587.5</v>
      </c>
      <c r="BJ2736" s="302">
        <v>0.24936277569704535</v>
      </c>
      <c r="BK2736" s="351"/>
      <c r="BL2736" s="304"/>
      <c r="BM2736" s="350"/>
      <c r="BN2736" s="345"/>
      <c r="BO2736" s="352"/>
      <c r="BP2736" s="345"/>
      <c r="BQ2736" s="345"/>
      <c r="BR2736" s="353" t="s">
        <v>10300</v>
      </c>
      <c r="BS2736" s="345">
        <v>38448</v>
      </c>
      <c r="BT2736" s="354">
        <v>1</v>
      </c>
      <c r="BU2736" s="346">
        <v>46326</v>
      </c>
      <c r="BV2736" s="355"/>
      <c r="BW2736" s="345"/>
      <c r="BX2736" s="354">
        <v>0</v>
      </c>
      <c r="BY2736" s="346"/>
      <c r="BZ2736" s="355"/>
      <c r="CA2736" s="345"/>
      <c r="CB2736" s="354">
        <v>0</v>
      </c>
      <c r="CC2736" s="356"/>
      <c r="CD2736" s="357">
        <v>1.6686112324848751E-3</v>
      </c>
      <c r="CE2736" s="357">
        <v>1.3902353531873967E-3</v>
      </c>
    </row>
    <row r="2737" spans="2:83">
      <c r="B2737" s="297">
        <v>117</v>
      </c>
      <c r="C2737" s="338">
        <v>3402654</v>
      </c>
      <c r="D2737" s="339">
        <v>2</v>
      </c>
      <c r="E2737" s="340" t="s">
        <v>2024</v>
      </c>
      <c r="F2737" s="341" t="s">
        <v>10301</v>
      </c>
      <c r="G2737" s="341"/>
      <c r="H2737" s="341"/>
      <c r="I2737" s="341"/>
      <c r="J2737" s="340" t="s">
        <v>10302</v>
      </c>
      <c r="K2737" s="340" t="s">
        <v>1247</v>
      </c>
      <c r="L2737" s="340" t="s">
        <v>1246</v>
      </c>
      <c r="M2737" s="342" t="s">
        <v>132</v>
      </c>
      <c r="N2737" s="343">
        <v>77840</v>
      </c>
      <c r="O2737" s="342" t="s">
        <v>59</v>
      </c>
      <c r="P2737" s="345">
        <v>4400000</v>
      </c>
      <c r="Q2737" s="345">
        <v>4380932.29</v>
      </c>
      <c r="R2737" s="345"/>
      <c r="S2737" s="345">
        <v>3693506.53</v>
      </c>
      <c r="T2737" s="342" t="s">
        <v>60</v>
      </c>
      <c r="U2737" s="350">
        <v>5.5960000000000001</v>
      </c>
      <c r="V2737" s="504">
        <v>3.0630000000000001E-2</v>
      </c>
      <c r="W2737" s="504">
        <v>0.02</v>
      </c>
      <c r="X2737" s="311">
        <v>5.5653699999999997</v>
      </c>
      <c r="Y2737" s="346">
        <v>39112</v>
      </c>
      <c r="Z2737" s="512">
        <f t="shared" si="253"/>
        <v>559.6</v>
      </c>
      <c r="AA2737" s="512">
        <f t="shared" si="254"/>
        <v>3.0630000000000002</v>
      </c>
      <c r="AB2737" s="512">
        <f t="shared" si="255"/>
        <v>2</v>
      </c>
      <c r="AC2737" s="512">
        <f t="shared" si="256"/>
        <v>556.53699999999992</v>
      </c>
      <c r="AD2737" s="344">
        <v>360</v>
      </c>
      <c r="AE2737" s="344">
        <v>0</v>
      </c>
      <c r="AF2737" s="344">
        <v>4</v>
      </c>
      <c r="AG2737" s="344">
        <v>116</v>
      </c>
      <c r="AH2737" s="346">
        <v>42767</v>
      </c>
      <c r="AI2737" s="344" t="s">
        <v>61</v>
      </c>
      <c r="AJ2737" s="344" t="s">
        <v>10119</v>
      </c>
      <c r="AK2737" s="295"/>
      <c r="AL2737" s="347" t="s">
        <v>750</v>
      </c>
      <c r="AM2737" s="297"/>
      <c r="AN2737" s="297">
        <v>117</v>
      </c>
      <c r="AO2737" s="297"/>
      <c r="AP2737" s="297"/>
      <c r="AQ2737" s="344">
        <v>3402654</v>
      </c>
      <c r="AR2737" s="339">
        <v>2</v>
      </c>
      <c r="AS2737" s="35">
        <f t="shared" si="257"/>
        <v>7965.3314363636373</v>
      </c>
      <c r="AT2737" s="341" t="s">
        <v>10301</v>
      </c>
      <c r="AU2737" s="345">
        <v>5500000</v>
      </c>
      <c r="AV2737" s="346">
        <v>39003</v>
      </c>
      <c r="AW2737" s="489">
        <v>79.653314363636369</v>
      </c>
      <c r="AX2737" s="344">
        <v>1979</v>
      </c>
      <c r="AY2737" s="344">
        <v>2002</v>
      </c>
      <c r="AZ2737" s="348">
        <v>128</v>
      </c>
      <c r="BA2737" s="347" t="s">
        <v>63</v>
      </c>
      <c r="BB2737" s="44">
        <f t="shared" si="258"/>
        <v>9609.375</v>
      </c>
      <c r="BC2737" s="517">
        <v>96.09375</v>
      </c>
      <c r="BD2737" s="349">
        <v>39101</v>
      </c>
      <c r="BE2737" s="345">
        <v>736060.6</v>
      </c>
      <c r="BF2737" s="345">
        <v>321451.32</v>
      </c>
      <c r="BG2737" s="345">
        <v>414609.27</v>
      </c>
      <c r="BH2737" s="350">
        <v>1.2416944176220415</v>
      </c>
      <c r="BI2737" s="345">
        <v>38400</v>
      </c>
      <c r="BJ2737" s="302">
        <v>300</v>
      </c>
      <c r="BK2737" s="351" t="s">
        <v>3572</v>
      </c>
      <c r="BL2737" s="352">
        <v>38990</v>
      </c>
      <c r="BM2737" s="350">
        <v>430971</v>
      </c>
      <c r="BN2737" s="345">
        <v>403756</v>
      </c>
      <c r="BO2737" s="352">
        <v>38717</v>
      </c>
      <c r="BP2737" s="345">
        <v>357401.51</v>
      </c>
      <c r="BQ2737" s="345">
        <v>312769.13</v>
      </c>
      <c r="BR2737" s="353"/>
      <c r="BS2737" s="345"/>
      <c r="BT2737" s="354">
        <v>0</v>
      </c>
      <c r="BU2737" s="346"/>
      <c r="BV2737" s="355"/>
      <c r="BW2737" s="345"/>
      <c r="BX2737" s="354">
        <v>0</v>
      </c>
      <c r="BY2737" s="346"/>
      <c r="BZ2737" s="355"/>
      <c r="CA2737" s="345"/>
      <c r="CB2737" s="354">
        <v>0</v>
      </c>
      <c r="CC2737" s="356"/>
      <c r="CD2737" s="357">
        <v>8.2768091076196679E-3</v>
      </c>
      <c r="CE2737" s="357">
        <v>1.3808273420764521E-3</v>
      </c>
    </row>
    <row r="2738" spans="2:83">
      <c r="B2738" s="297">
        <v>118</v>
      </c>
      <c r="C2738" s="338">
        <v>3402371</v>
      </c>
      <c r="D2738" s="339">
        <v>1</v>
      </c>
      <c r="E2738" s="340" t="s">
        <v>2024</v>
      </c>
      <c r="F2738" s="341" t="s">
        <v>10303</v>
      </c>
      <c r="G2738" s="341"/>
      <c r="H2738" s="341"/>
      <c r="I2738" s="341"/>
      <c r="J2738" s="340" t="s">
        <v>10304</v>
      </c>
      <c r="K2738" s="340" t="s">
        <v>2255</v>
      </c>
      <c r="L2738" s="340" t="s">
        <v>1043</v>
      </c>
      <c r="M2738" s="342" t="s">
        <v>104</v>
      </c>
      <c r="N2738" s="343">
        <v>46229</v>
      </c>
      <c r="O2738" s="342" t="s">
        <v>222</v>
      </c>
      <c r="P2738" s="345">
        <v>4322500</v>
      </c>
      <c r="Q2738" s="345">
        <v>4297183.2300000004</v>
      </c>
      <c r="R2738" s="345"/>
      <c r="S2738" s="345">
        <v>3660760.48</v>
      </c>
      <c r="T2738" s="342" t="s">
        <v>60</v>
      </c>
      <c r="U2738" s="350">
        <v>5.88</v>
      </c>
      <c r="V2738" s="504">
        <v>6.0630000000000003E-2</v>
      </c>
      <c r="W2738" s="504">
        <v>0.05</v>
      </c>
      <c r="X2738" s="311">
        <v>5.8193700000000002</v>
      </c>
      <c r="Y2738" s="346">
        <v>39043</v>
      </c>
      <c r="Z2738" s="512">
        <f t="shared" si="253"/>
        <v>588</v>
      </c>
      <c r="AA2738" s="512">
        <f t="shared" si="254"/>
        <v>6.0630000000000006</v>
      </c>
      <c r="AB2738" s="512">
        <f t="shared" si="255"/>
        <v>5</v>
      </c>
      <c r="AC2738" s="512">
        <f t="shared" si="256"/>
        <v>581.93700000000001</v>
      </c>
      <c r="AD2738" s="344">
        <v>360</v>
      </c>
      <c r="AE2738" s="344">
        <v>0</v>
      </c>
      <c r="AF2738" s="344">
        <v>6</v>
      </c>
      <c r="AG2738" s="344">
        <v>114</v>
      </c>
      <c r="AH2738" s="346">
        <v>42705</v>
      </c>
      <c r="AI2738" s="344" t="s">
        <v>61</v>
      </c>
      <c r="AJ2738" s="344" t="s">
        <v>61</v>
      </c>
      <c r="AK2738" s="295"/>
      <c r="AL2738" s="347" t="s">
        <v>78</v>
      </c>
      <c r="AM2738" s="297"/>
      <c r="AN2738" s="297">
        <v>118</v>
      </c>
      <c r="AO2738" s="297"/>
      <c r="AP2738" s="297"/>
      <c r="AQ2738" s="344">
        <v>3402371</v>
      </c>
      <c r="AR2738" s="339">
        <v>1</v>
      </c>
      <c r="AS2738" s="35">
        <f t="shared" si="257"/>
        <v>6461.9296691729332</v>
      </c>
      <c r="AT2738" s="341" t="s">
        <v>10303</v>
      </c>
      <c r="AU2738" s="345">
        <v>6650000</v>
      </c>
      <c r="AV2738" s="346">
        <v>38964</v>
      </c>
      <c r="AW2738" s="489">
        <v>64.619296691729332</v>
      </c>
      <c r="AX2738" s="344">
        <v>1992</v>
      </c>
      <c r="AY2738" s="344"/>
      <c r="AZ2738" s="348">
        <v>80556</v>
      </c>
      <c r="BA2738" s="347" t="s">
        <v>226</v>
      </c>
      <c r="BB2738" s="44">
        <f t="shared" si="258"/>
        <v>10000</v>
      </c>
      <c r="BC2738" s="517">
        <v>100</v>
      </c>
      <c r="BD2738" s="349">
        <v>39234</v>
      </c>
      <c r="BE2738" s="345">
        <v>486936.75</v>
      </c>
      <c r="BF2738" s="345">
        <v>0</v>
      </c>
      <c r="BG2738" s="345">
        <v>486936.75</v>
      </c>
      <c r="BH2738" s="350">
        <v>1.3928901306842858</v>
      </c>
      <c r="BI2738" s="345">
        <v>20139</v>
      </c>
      <c r="BJ2738" s="302">
        <v>0.25</v>
      </c>
      <c r="BK2738" s="351"/>
      <c r="BL2738" s="304"/>
      <c r="BM2738" s="350"/>
      <c r="BN2738" s="345"/>
      <c r="BO2738" s="352"/>
      <c r="BP2738" s="345"/>
      <c r="BQ2738" s="345"/>
      <c r="BR2738" s="353" t="s">
        <v>9239</v>
      </c>
      <c r="BS2738" s="345">
        <v>80556</v>
      </c>
      <c r="BT2738" s="354">
        <v>1</v>
      </c>
      <c r="BU2738" s="346">
        <v>46326</v>
      </c>
      <c r="BV2738" s="355"/>
      <c r="BW2738" s="345"/>
      <c r="BX2738" s="354">
        <v>0</v>
      </c>
      <c r="BY2738" s="346"/>
      <c r="BZ2738" s="355"/>
      <c r="CA2738" s="345"/>
      <c r="CB2738" s="354">
        <v>0</v>
      </c>
      <c r="CC2738" s="356"/>
      <c r="CD2738" s="357">
        <v>1.6256368816880984E-3</v>
      </c>
      <c r="CE2738" s="357">
        <v>1.3544304511258272E-3</v>
      </c>
    </row>
    <row r="2739" spans="2:83">
      <c r="B2739" s="297">
        <v>119</v>
      </c>
      <c r="C2739" s="338">
        <v>3405609</v>
      </c>
      <c r="D2739" s="339">
        <v>1</v>
      </c>
      <c r="E2739" s="340" t="s">
        <v>2024</v>
      </c>
      <c r="F2739" s="341" t="s">
        <v>10305</v>
      </c>
      <c r="G2739" s="341"/>
      <c r="H2739" s="341"/>
      <c r="I2739" s="341"/>
      <c r="J2739" s="340" t="s">
        <v>10306</v>
      </c>
      <c r="K2739" s="340" t="s">
        <v>10307</v>
      </c>
      <c r="L2739" s="340" t="s">
        <v>10308</v>
      </c>
      <c r="M2739" s="342" t="s">
        <v>370</v>
      </c>
      <c r="N2739" s="343">
        <v>49735</v>
      </c>
      <c r="O2739" s="342" t="s">
        <v>222</v>
      </c>
      <c r="P2739" s="345">
        <v>4261000</v>
      </c>
      <c r="Q2739" s="345">
        <v>4257059.41</v>
      </c>
      <c r="R2739" s="345"/>
      <c r="S2739" s="345">
        <v>3576282.82</v>
      </c>
      <c r="T2739" s="342" t="s">
        <v>60</v>
      </c>
      <c r="U2739" s="350">
        <v>5.5730000000000004</v>
      </c>
      <c r="V2739" s="504">
        <v>3.0630000000000001E-2</v>
      </c>
      <c r="W2739" s="504">
        <v>0.02</v>
      </c>
      <c r="X2739" s="311">
        <v>5.54237</v>
      </c>
      <c r="Y2739" s="346">
        <v>39176</v>
      </c>
      <c r="Z2739" s="512">
        <f t="shared" si="253"/>
        <v>557.30000000000007</v>
      </c>
      <c r="AA2739" s="512">
        <f t="shared" si="254"/>
        <v>3.0630000000000002</v>
      </c>
      <c r="AB2739" s="512">
        <f t="shared" si="255"/>
        <v>2</v>
      </c>
      <c r="AC2739" s="512">
        <f t="shared" si="256"/>
        <v>554.23699999999997</v>
      </c>
      <c r="AD2739" s="344">
        <v>360</v>
      </c>
      <c r="AE2739" s="344">
        <v>0</v>
      </c>
      <c r="AF2739" s="344">
        <v>1</v>
      </c>
      <c r="AG2739" s="344">
        <v>119</v>
      </c>
      <c r="AH2739" s="346">
        <v>42856</v>
      </c>
      <c r="AI2739" s="344" t="s">
        <v>61</v>
      </c>
      <c r="AJ2739" s="344" t="s">
        <v>61</v>
      </c>
      <c r="AK2739" s="295"/>
      <c r="AL2739" s="347" t="s">
        <v>1142</v>
      </c>
      <c r="AM2739" s="297"/>
      <c r="AN2739" s="297">
        <v>119</v>
      </c>
      <c r="AO2739" s="297"/>
      <c r="AP2739" s="297"/>
      <c r="AQ2739" s="344">
        <v>3405609</v>
      </c>
      <c r="AR2739" s="339">
        <v>1</v>
      </c>
      <c r="AS2739" s="35">
        <f t="shared" si="257"/>
        <v>7811.1181834862391</v>
      </c>
      <c r="AT2739" s="341" t="s">
        <v>10305</v>
      </c>
      <c r="AU2739" s="345">
        <v>5450000</v>
      </c>
      <c r="AV2739" s="346">
        <v>39116</v>
      </c>
      <c r="AW2739" s="489">
        <v>78.111181834862393</v>
      </c>
      <c r="AX2739" s="344">
        <v>2007</v>
      </c>
      <c r="AY2739" s="344"/>
      <c r="AZ2739" s="348">
        <v>14490</v>
      </c>
      <c r="BA2739" s="347" t="s">
        <v>226</v>
      </c>
      <c r="BB2739" s="44">
        <f t="shared" si="258"/>
        <v>10000</v>
      </c>
      <c r="BC2739" s="517">
        <v>100</v>
      </c>
      <c r="BD2739" s="349">
        <v>39234</v>
      </c>
      <c r="BE2739" s="345">
        <v>341040</v>
      </c>
      <c r="BF2739" s="345">
        <v>6820.8</v>
      </c>
      <c r="BG2739" s="345">
        <v>334219.2</v>
      </c>
      <c r="BH2739" s="350">
        <v>1.1370223719617976</v>
      </c>
      <c r="BI2739" s="345">
        <v>1449</v>
      </c>
      <c r="BJ2739" s="302">
        <v>0.1</v>
      </c>
      <c r="BK2739" s="351"/>
      <c r="BL2739" s="352"/>
      <c r="BM2739" s="350"/>
      <c r="BN2739" s="345"/>
      <c r="BO2739" s="352"/>
      <c r="BP2739" s="345"/>
      <c r="BQ2739" s="345"/>
      <c r="BR2739" s="353" t="s">
        <v>10305</v>
      </c>
      <c r="BS2739" s="345">
        <v>14490</v>
      </c>
      <c r="BT2739" s="354">
        <v>1</v>
      </c>
      <c r="BU2739" s="346">
        <v>48244</v>
      </c>
      <c r="BV2739" s="355"/>
      <c r="BW2739" s="345"/>
      <c r="BX2739" s="354">
        <v>0</v>
      </c>
      <c r="BY2739" s="346"/>
      <c r="BZ2739" s="355"/>
      <c r="CA2739" s="345"/>
      <c r="CB2739" s="354">
        <v>0</v>
      </c>
      <c r="CC2739" s="356"/>
      <c r="CD2739" s="357">
        <v>1.6104579241861593E-3</v>
      </c>
      <c r="CE2739" s="357">
        <v>1.3417838124523602E-3</v>
      </c>
    </row>
    <row r="2740" spans="2:83">
      <c r="B2740" s="297">
        <v>120</v>
      </c>
      <c r="C2740" s="338">
        <v>3402711</v>
      </c>
      <c r="D2740" s="339">
        <v>1</v>
      </c>
      <c r="E2740" s="340" t="s">
        <v>2024</v>
      </c>
      <c r="F2740" s="341" t="s">
        <v>10309</v>
      </c>
      <c r="G2740" s="341"/>
      <c r="H2740" s="341"/>
      <c r="I2740" s="341"/>
      <c r="J2740" s="340" t="s">
        <v>10309</v>
      </c>
      <c r="K2740" s="340" t="s">
        <v>10310</v>
      </c>
      <c r="L2740" s="340" t="s">
        <v>1130</v>
      </c>
      <c r="M2740" s="342" t="s">
        <v>286</v>
      </c>
      <c r="N2740" s="343">
        <v>60148</v>
      </c>
      <c r="O2740" s="342" t="s">
        <v>351</v>
      </c>
      <c r="P2740" s="345">
        <v>4160000</v>
      </c>
      <c r="Q2740" s="345">
        <v>4160000</v>
      </c>
      <c r="R2740" s="345"/>
      <c r="S2740" s="345">
        <v>3740127.24</v>
      </c>
      <c r="T2740" s="342" t="s">
        <v>70</v>
      </c>
      <c r="U2740" s="350">
        <v>5.66</v>
      </c>
      <c r="V2740" s="504">
        <v>3.0630000000000001E-2</v>
      </c>
      <c r="W2740" s="504">
        <v>0.02</v>
      </c>
      <c r="X2740" s="311">
        <v>5.6293699999999998</v>
      </c>
      <c r="Y2740" s="346">
        <v>39206</v>
      </c>
      <c r="Z2740" s="512">
        <f t="shared" si="253"/>
        <v>566</v>
      </c>
      <c r="AA2740" s="512">
        <f t="shared" si="254"/>
        <v>3.0630000000000002</v>
      </c>
      <c r="AB2740" s="512">
        <f t="shared" si="255"/>
        <v>2</v>
      </c>
      <c r="AC2740" s="512">
        <f t="shared" si="256"/>
        <v>562.93700000000001</v>
      </c>
      <c r="AD2740" s="344">
        <v>360</v>
      </c>
      <c r="AE2740" s="344">
        <v>36</v>
      </c>
      <c r="AF2740" s="344">
        <v>0</v>
      </c>
      <c r="AG2740" s="344">
        <v>120</v>
      </c>
      <c r="AH2740" s="346">
        <v>42887</v>
      </c>
      <c r="AI2740" s="344" t="s">
        <v>61</v>
      </c>
      <c r="AJ2740" s="344" t="s">
        <v>61</v>
      </c>
      <c r="AK2740" s="295"/>
      <c r="AL2740" s="296" t="s">
        <v>10311</v>
      </c>
      <c r="AM2740" s="297" t="s">
        <v>5412</v>
      </c>
      <c r="AN2740" s="297">
        <v>120</v>
      </c>
      <c r="AO2740" s="297"/>
      <c r="AP2740" s="297"/>
      <c r="AQ2740" s="344">
        <v>3402711</v>
      </c>
      <c r="AR2740" s="339">
        <v>1</v>
      </c>
      <c r="AS2740" s="35">
        <f t="shared" si="257"/>
        <v>8000</v>
      </c>
      <c r="AT2740" s="341" t="s">
        <v>10309</v>
      </c>
      <c r="AU2740" s="345">
        <v>5200000</v>
      </c>
      <c r="AV2740" s="346">
        <v>39118</v>
      </c>
      <c r="AW2740" s="489">
        <v>80</v>
      </c>
      <c r="AX2740" s="344">
        <v>1982</v>
      </c>
      <c r="AY2740" s="344"/>
      <c r="AZ2740" s="298">
        <v>40821</v>
      </c>
      <c r="BA2740" s="347" t="s">
        <v>226</v>
      </c>
      <c r="BB2740" s="44">
        <f t="shared" si="258"/>
        <v>10000</v>
      </c>
      <c r="BC2740" s="515">
        <v>100</v>
      </c>
      <c r="BD2740" s="349">
        <v>39206</v>
      </c>
      <c r="BE2740" s="345">
        <v>639623.96</v>
      </c>
      <c r="BF2740" s="345">
        <v>180986.27</v>
      </c>
      <c r="BG2740" s="345">
        <v>458637.69</v>
      </c>
      <c r="BH2740" s="350">
        <v>1.3464365588418856</v>
      </c>
      <c r="BI2740" s="345">
        <v>6123.15</v>
      </c>
      <c r="BJ2740" s="302">
        <v>0.15</v>
      </c>
      <c r="BK2740" s="351" t="s">
        <v>276</v>
      </c>
      <c r="BL2740" s="352">
        <v>39082</v>
      </c>
      <c r="BM2740" s="350">
        <v>87419.12</v>
      </c>
      <c r="BN2740" s="345">
        <v>87419.12</v>
      </c>
      <c r="BO2740" s="352"/>
      <c r="BP2740" s="345"/>
      <c r="BQ2740" s="345"/>
      <c r="BR2740" s="353" t="s">
        <v>10312</v>
      </c>
      <c r="BS2740" s="345">
        <v>20575</v>
      </c>
      <c r="BT2740" s="354">
        <v>0.504029788589207</v>
      </c>
      <c r="BU2740" s="346">
        <v>41670</v>
      </c>
      <c r="BV2740" s="355" t="s">
        <v>10313</v>
      </c>
      <c r="BW2740" s="345">
        <v>12484</v>
      </c>
      <c r="BX2740" s="354">
        <v>0.305822983268416</v>
      </c>
      <c r="BY2740" s="346">
        <v>41029</v>
      </c>
      <c r="BZ2740" s="355" t="s">
        <v>10314</v>
      </c>
      <c r="CA2740" s="345">
        <v>7762</v>
      </c>
      <c r="CB2740" s="354">
        <v>0.190147228142378</v>
      </c>
      <c r="CC2740" s="356">
        <v>40268</v>
      </c>
      <c r="CD2740" s="357">
        <v>1.5737400678217039E-3</v>
      </c>
      <c r="CE2740" s="357">
        <v>1.3111916283549865E-3</v>
      </c>
    </row>
    <row r="2741" spans="2:83">
      <c r="B2741" s="252">
        <v>121</v>
      </c>
      <c r="C2741" s="318">
        <v>19409</v>
      </c>
      <c r="D2741" s="254">
        <v>1</v>
      </c>
      <c r="E2741" s="319" t="s">
        <v>2375</v>
      </c>
      <c r="F2741" s="320" t="s">
        <v>10315</v>
      </c>
      <c r="G2741" s="320"/>
      <c r="H2741" s="320"/>
      <c r="I2741" s="320"/>
      <c r="J2741" s="319" t="s">
        <v>10316</v>
      </c>
      <c r="K2741" s="319" t="s">
        <v>10317</v>
      </c>
      <c r="L2741" s="319" t="s">
        <v>6374</v>
      </c>
      <c r="M2741" s="321" t="s">
        <v>5296</v>
      </c>
      <c r="N2741" s="322">
        <v>39232</v>
      </c>
      <c r="O2741" s="321" t="s">
        <v>615</v>
      </c>
      <c r="P2741" s="324">
        <v>4200000</v>
      </c>
      <c r="Q2741" s="324">
        <v>4154736.93</v>
      </c>
      <c r="R2741" s="324"/>
      <c r="S2741" s="324">
        <v>2768227.69</v>
      </c>
      <c r="T2741" s="321" t="s">
        <v>60</v>
      </c>
      <c r="U2741" s="331">
        <v>5.9909999999999997</v>
      </c>
      <c r="V2741" s="503">
        <v>0.16063</v>
      </c>
      <c r="W2741" s="503">
        <v>0.06</v>
      </c>
      <c r="X2741" s="310">
        <v>5.8303700000000003</v>
      </c>
      <c r="Y2741" s="325">
        <v>39065</v>
      </c>
      <c r="Z2741" s="512">
        <f t="shared" si="253"/>
        <v>599.09999999999991</v>
      </c>
      <c r="AA2741" s="512">
        <f t="shared" si="254"/>
        <v>16.062999999999999</v>
      </c>
      <c r="AB2741" s="512">
        <f t="shared" si="255"/>
        <v>6</v>
      </c>
      <c r="AC2741" s="512">
        <f t="shared" si="256"/>
        <v>583.03700000000003</v>
      </c>
      <c r="AD2741" s="323">
        <v>240</v>
      </c>
      <c r="AE2741" s="323">
        <v>0</v>
      </c>
      <c r="AF2741" s="323">
        <v>5</v>
      </c>
      <c r="AG2741" s="323">
        <v>115</v>
      </c>
      <c r="AH2741" s="325">
        <v>42736</v>
      </c>
      <c r="AI2741" s="323" t="s">
        <v>61</v>
      </c>
      <c r="AJ2741" s="323" t="s">
        <v>61</v>
      </c>
      <c r="AK2741" s="263"/>
      <c r="AL2741" s="328" t="s">
        <v>98</v>
      </c>
      <c r="AM2741" s="252"/>
      <c r="AN2741" s="252">
        <v>121</v>
      </c>
      <c r="AO2741" s="252"/>
      <c r="AP2741" s="252"/>
      <c r="AQ2741" s="323">
        <v>19409</v>
      </c>
      <c r="AR2741" s="254">
        <v>1</v>
      </c>
      <c r="AS2741" s="35">
        <f t="shared" si="257"/>
        <v>6594.8205238094997</v>
      </c>
      <c r="AT2741" s="320" t="s">
        <v>10315</v>
      </c>
      <c r="AU2741" s="324">
        <v>6300000</v>
      </c>
      <c r="AV2741" s="325">
        <v>39041</v>
      </c>
      <c r="AW2741" s="488">
        <v>65.948205238094999</v>
      </c>
      <c r="AX2741" s="323">
        <v>1998</v>
      </c>
      <c r="AY2741" s="323"/>
      <c r="AZ2741" s="329">
        <v>90</v>
      </c>
      <c r="BA2741" s="328" t="s">
        <v>2847</v>
      </c>
      <c r="BB2741" s="44">
        <f t="shared" si="258"/>
        <v>7756.9999999999991</v>
      </c>
      <c r="BC2741" s="516">
        <v>77.569999999999993</v>
      </c>
      <c r="BD2741" s="330">
        <v>39082</v>
      </c>
      <c r="BE2741" s="324">
        <v>1657955</v>
      </c>
      <c r="BF2741" s="324">
        <v>1045912</v>
      </c>
      <c r="BG2741" s="324">
        <v>612043</v>
      </c>
      <c r="BH2741" s="331">
        <v>1.5124594118501324</v>
      </c>
      <c r="BI2741" s="324">
        <v>66318</v>
      </c>
      <c r="BJ2741" s="272">
        <v>736.86666666666667</v>
      </c>
      <c r="BK2741" s="332" t="s">
        <v>276</v>
      </c>
      <c r="BL2741" s="333">
        <v>39082</v>
      </c>
      <c r="BM2741" s="331">
        <v>725803</v>
      </c>
      <c r="BN2741" s="324">
        <v>685681</v>
      </c>
      <c r="BO2741" s="333">
        <v>38717</v>
      </c>
      <c r="BP2741" s="324">
        <v>676104</v>
      </c>
      <c r="BQ2741" s="324">
        <v>626530</v>
      </c>
      <c r="BR2741" s="334"/>
      <c r="BS2741" s="324"/>
      <c r="BT2741" s="335"/>
      <c r="BU2741" s="325"/>
      <c r="BV2741" s="336"/>
      <c r="BW2741" s="324"/>
      <c r="BX2741" s="335"/>
      <c r="BY2741" s="325"/>
      <c r="BZ2741" s="336"/>
      <c r="CA2741" s="324"/>
      <c r="CB2741" s="335"/>
      <c r="CC2741" s="337"/>
      <c r="CD2741" s="280">
        <v>1.5717490331729658E-3</v>
      </c>
      <c r="CE2741" s="280">
        <v>1.3095327597676197E-3</v>
      </c>
    </row>
    <row r="2742" spans="2:83">
      <c r="B2742" s="252">
        <v>122</v>
      </c>
      <c r="C2742" s="318">
        <v>21067</v>
      </c>
      <c r="D2742" s="254">
        <v>1</v>
      </c>
      <c r="E2742" s="319" t="s">
        <v>2375</v>
      </c>
      <c r="F2742" s="320" t="s">
        <v>10318</v>
      </c>
      <c r="G2742" s="320"/>
      <c r="H2742" s="320"/>
      <c r="I2742" s="320"/>
      <c r="J2742" s="319" t="s">
        <v>10319</v>
      </c>
      <c r="K2742" s="319" t="s">
        <v>124</v>
      </c>
      <c r="L2742" s="319" t="s">
        <v>10320</v>
      </c>
      <c r="M2742" s="321" t="s">
        <v>125</v>
      </c>
      <c r="N2742" s="322">
        <v>98501</v>
      </c>
      <c r="O2742" s="321" t="s">
        <v>351</v>
      </c>
      <c r="P2742" s="324">
        <v>4125000</v>
      </c>
      <c r="Q2742" s="324">
        <v>4099195.61</v>
      </c>
      <c r="R2742" s="324"/>
      <c r="S2742" s="324">
        <v>2714456.16</v>
      </c>
      <c r="T2742" s="321" t="s">
        <v>60</v>
      </c>
      <c r="U2742" s="331">
        <v>5.9220000000000006</v>
      </c>
      <c r="V2742" s="503">
        <v>0.10063</v>
      </c>
      <c r="W2742" s="503">
        <v>0.02</v>
      </c>
      <c r="X2742" s="310">
        <v>5.8213699999999999</v>
      </c>
      <c r="Y2742" s="325">
        <v>39122</v>
      </c>
      <c r="Z2742" s="512">
        <f t="shared" si="253"/>
        <v>592.20000000000005</v>
      </c>
      <c r="AA2742" s="512">
        <f t="shared" si="254"/>
        <v>10.062999999999999</v>
      </c>
      <c r="AB2742" s="512">
        <f t="shared" si="255"/>
        <v>2</v>
      </c>
      <c r="AC2742" s="512">
        <f t="shared" si="256"/>
        <v>582.13699999999994</v>
      </c>
      <c r="AD2742" s="323">
        <v>240</v>
      </c>
      <c r="AE2742" s="323">
        <v>0</v>
      </c>
      <c r="AF2742" s="323">
        <v>3</v>
      </c>
      <c r="AG2742" s="323">
        <v>117</v>
      </c>
      <c r="AH2742" s="325">
        <v>42795</v>
      </c>
      <c r="AI2742" s="323" t="s">
        <v>61</v>
      </c>
      <c r="AJ2742" s="323" t="s">
        <v>61</v>
      </c>
      <c r="AK2742" s="263"/>
      <c r="AL2742" s="328" t="s">
        <v>1665</v>
      </c>
      <c r="AM2742" s="252" t="s">
        <v>5524</v>
      </c>
      <c r="AN2742" s="252">
        <v>122</v>
      </c>
      <c r="AO2742" s="252"/>
      <c r="AP2742" s="252"/>
      <c r="AQ2742" s="323">
        <v>21067</v>
      </c>
      <c r="AR2742" s="254">
        <v>1</v>
      </c>
      <c r="AS2742" s="35">
        <f t="shared" si="257"/>
        <v>4504.6105604395607</v>
      </c>
      <c r="AT2742" s="320" t="s">
        <v>10318</v>
      </c>
      <c r="AU2742" s="324">
        <v>9100000</v>
      </c>
      <c r="AV2742" s="325">
        <v>39056</v>
      </c>
      <c r="AW2742" s="488">
        <v>45.046105604395606</v>
      </c>
      <c r="AX2742" s="323">
        <v>1998</v>
      </c>
      <c r="AY2742" s="323"/>
      <c r="AZ2742" s="329">
        <v>47725</v>
      </c>
      <c r="BA2742" s="328" t="s">
        <v>226</v>
      </c>
      <c r="BB2742" s="44">
        <f t="shared" si="258"/>
        <v>10000</v>
      </c>
      <c r="BC2742" s="516">
        <v>100</v>
      </c>
      <c r="BD2742" s="330">
        <v>39122</v>
      </c>
      <c r="BE2742" s="324">
        <v>1146468.78</v>
      </c>
      <c r="BF2742" s="324">
        <v>465722.44</v>
      </c>
      <c r="BG2742" s="324">
        <v>680746</v>
      </c>
      <c r="BH2742" s="331">
        <v>1.7453584114299701</v>
      </c>
      <c r="BI2742" s="324">
        <v>7158.75</v>
      </c>
      <c r="BJ2742" s="272">
        <v>0.15</v>
      </c>
      <c r="BK2742" s="332" t="s">
        <v>276</v>
      </c>
      <c r="BL2742" s="333">
        <v>39071</v>
      </c>
      <c r="BM2742" s="331">
        <v>694582</v>
      </c>
      <c r="BN2742" s="324">
        <v>694582</v>
      </c>
      <c r="BO2742" s="333">
        <v>38717</v>
      </c>
      <c r="BP2742" s="324">
        <v>635167</v>
      </c>
      <c r="BQ2742" s="324">
        <v>635167</v>
      </c>
      <c r="BR2742" s="334" t="s">
        <v>10321</v>
      </c>
      <c r="BS2742" s="324">
        <v>13356</v>
      </c>
      <c r="BT2742" s="335">
        <v>0.27989999999999998</v>
      </c>
      <c r="BU2742" s="325">
        <v>42004</v>
      </c>
      <c r="BV2742" s="336" t="s">
        <v>8409</v>
      </c>
      <c r="BW2742" s="324">
        <v>6514</v>
      </c>
      <c r="BX2742" s="335">
        <v>0.13650000000000001</v>
      </c>
      <c r="BY2742" s="325">
        <v>39813</v>
      </c>
      <c r="BZ2742" s="336" t="s">
        <v>10322</v>
      </c>
      <c r="CA2742" s="324">
        <v>6293</v>
      </c>
      <c r="CB2742" s="335">
        <v>0.13189999999999999</v>
      </c>
      <c r="CC2742" s="337">
        <v>40298</v>
      </c>
      <c r="CD2742" s="280">
        <v>1.5507375906961131E-3</v>
      </c>
      <c r="CE2742" s="280">
        <v>1.2920266747167097E-3</v>
      </c>
    </row>
    <row r="2743" spans="2:83">
      <c r="B2743" s="252">
        <v>123</v>
      </c>
      <c r="C2743" s="318">
        <v>22842</v>
      </c>
      <c r="D2743" s="254">
        <v>1</v>
      </c>
      <c r="E2743" s="319" t="s">
        <v>2375</v>
      </c>
      <c r="F2743" s="320" t="s">
        <v>10323</v>
      </c>
      <c r="G2743" s="320"/>
      <c r="H2743" s="320"/>
      <c r="I2743" s="320"/>
      <c r="J2743" s="319" t="s">
        <v>10324</v>
      </c>
      <c r="K2743" s="319" t="s">
        <v>7866</v>
      </c>
      <c r="L2743" s="319" t="s">
        <v>10325</v>
      </c>
      <c r="M2743" s="321" t="s">
        <v>104</v>
      </c>
      <c r="N2743" s="322">
        <v>46168</v>
      </c>
      <c r="O2743" s="321" t="s">
        <v>222</v>
      </c>
      <c r="P2743" s="324">
        <v>4080000</v>
      </c>
      <c r="Q2743" s="324">
        <v>4080000</v>
      </c>
      <c r="R2743" s="324"/>
      <c r="S2743" s="324">
        <v>3669882.55</v>
      </c>
      <c r="T2743" s="321" t="s">
        <v>70</v>
      </c>
      <c r="U2743" s="331">
        <v>5.6829999999999998</v>
      </c>
      <c r="V2743" s="503">
        <v>0.10063</v>
      </c>
      <c r="W2743" s="503">
        <v>0.02</v>
      </c>
      <c r="X2743" s="310">
        <v>5.5823700000000001</v>
      </c>
      <c r="Y2743" s="325">
        <v>39209</v>
      </c>
      <c r="Z2743" s="512">
        <f t="shared" si="253"/>
        <v>568.29999999999995</v>
      </c>
      <c r="AA2743" s="512">
        <f t="shared" si="254"/>
        <v>10.062999999999999</v>
      </c>
      <c r="AB2743" s="512">
        <f t="shared" si="255"/>
        <v>2</v>
      </c>
      <c r="AC2743" s="512">
        <f t="shared" si="256"/>
        <v>558.23699999999997</v>
      </c>
      <c r="AD2743" s="323">
        <v>360</v>
      </c>
      <c r="AE2743" s="323">
        <v>36</v>
      </c>
      <c r="AF2743" s="323">
        <v>0</v>
      </c>
      <c r="AG2743" s="323">
        <v>120</v>
      </c>
      <c r="AH2743" s="325">
        <v>42887</v>
      </c>
      <c r="AI2743" s="323" t="s">
        <v>61</v>
      </c>
      <c r="AJ2743" s="323" t="s">
        <v>10136</v>
      </c>
      <c r="AK2743" s="263"/>
      <c r="AL2743" s="328" t="s">
        <v>98</v>
      </c>
      <c r="AM2743" s="252"/>
      <c r="AN2743" s="252">
        <v>123</v>
      </c>
      <c r="AO2743" s="252"/>
      <c r="AP2743" s="252"/>
      <c r="AQ2743" s="323">
        <v>22842</v>
      </c>
      <c r="AR2743" s="254">
        <v>1</v>
      </c>
      <c r="AS2743" s="35">
        <f t="shared" si="257"/>
        <v>8000</v>
      </c>
      <c r="AT2743" s="320" t="s">
        <v>10323</v>
      </c>
      <c r="AU2743" s="324">
        <v>5100000</v>
      </c>
      <c r="AV2743" s="325">
        <v>39135</v>
      </c>
      <c r="AW2743" s="488">
        <v>80</v>
      </c>
      <c r="AX2743" s="323">
        <v>2005</v>
      </c>
      <c r="AY2743" s="323"/>
      <c r="AZ2743" s="329">
        <v>14026</v>
      </c>
      <c r="BA2743" s="328" t="s">
        <v>226</v>
      </c>
      <c r="BB2743" s="44">
        <f t="shared" si="258"/>
        <v>10000</v>
      </c>
      <c r="BC2743" s="516">
        <v>100</v>
      </c>
      <c r="BD2743" s="330">
        <v>39163</v>
      </c>
      <c r="BE2743" s="324">
        <v>427447.18</v>
      </c>
      <c r="BF2743" s="324">
        <v>67771.89</v>
      </c>
      <c r="BG2743" s="324">
        <v>359675</v>
      </c>
      <c r="BH2743" s="331">
        <v>1.2108785601868299</v>
      </c>
      <c r="BI2743" s="324">
        <v>2103.9</v>
      </c>
      <c r="BJ2743" s="272">
        <v>0.15</v>
      </c>
      <c r="BK2743" s="332" t="s">
        <v>276</v>
      </c>
      <c r="BL2743" s="333">
        <v>39082</v>
      </c>
      <c r="BM2743" s="331">
        <v>356820</v>
      </c>
      <c r="BN2743" s="324">
        <v>356820</v>
      </c>
      <c r="BO2743" s="333">
        <v>38717</v>
      </c>
      <c r="BP2743" s="324">
        <v>97499</v>
      </c>
      <c r="BQ2743" s="324">
        <v>97499</v>
      </c>
      <c r="BR2743" s="334" t="s">
        <v>10326</v>
      </c>
      <c r="BS2743" s="324">
        <v>4500</v>
      </c>
      <c r="BT2743" s="335">
        <v>0.32079999999999997</v>
      </c>
      <c r="BU2743" s="325">
        <v>42400</v>
      </c>
      <c r="BV2743" s="336" t="s">
        <v>10327</v>
      </c>
      <c r="BW2743" s="324">
        <v>3526</v>
      </c>
      <c r="BX2743" s="335">
        <v>0.25139027520319407</v>
      </c>
      <c r="BY2743" s="325">
        <v>40633</v>
      </c>
      <c r="BZ2743" s="336" t="s">
        <v>10328</v>
      </c>
      <c r="CA2743" s="324">
        <v>2400</v>
      </c>
      <c r="CB2743" s="335">
        <v>0.17111079423926992</v>
      </c>
      <c r="CC2743" s="337">
        <v>40421</v>
      </c>
      <c r="CD2743" s="280">
        <v>1.5434758357482095E-3</v>
      </c>
      <c r="CE2743" s="280">
        <v>1.2859764047327754E-3</v>
      </c>
    </row>
    <row r="2744" spans="2:83">
      <c r="B2744" s="252">
        <v>124</v>
      </c>
      <c r="C2744" s="318">
        <v>3405533</v>
      </c>
      <c r="D2744" s="254">
        <v>1</v>
      </c>
      <c r="E2744" s="319" t="s">
        <v>2024</v>
      </c>
      <c r="F2744" s="320" t="s">
        <v>10329</v>
      </c>
      <c r="G2744" s="320"/>
      <c r="H2744" s="320"/>
      <c r="I2744" s="320"/>
      <c r="J2744" s="319" t="s">
        <v>10330</v>
      </c>
      <c r="K2744" s="319" t="s">
        <v>285</v>
      </c>
      <c r="L2744" s="319" t="s">
        <v>284</v>
      </c>
      <c r="M2744" s="321" t="s">
        <v>286</v>
      </c>
      <c r="N2744" s="322">
        <v>60610</v>
      </c>
      <c r="O2744" s="321" t="s">
        <v>490</v>
      </c>
      <c r="P2744" s="324">
        <v>4000000</v>
      </c>
      <c r="Q2744" s="324">
        <v>4000000</v>
      </c>
      <c r="R2744" s="324"/>
      <c r="S2744" s="324">
        <v>4000000</v>
      </c>
      <c r="T2744" s="321" t="s">
        <v>223</v>
      </c>
      <c r="U2744" s="331">
        <v>5.7</v>
      </c>
      <c r="V2744" s="503">
        <v>3.0630000000000001E-2</v>
      </c>
      <c r="W2744" s="503">
        <v>0.02</v>
      </c>
      <c r="X2744" s="310">
        <v>5.6693699999999998</v>
      </c>
      <c r="Y2744" s="325">
        <v>39196</v>
      </c>
      <c r="Z2744" s="512">
        <f t="shared" si="253"/>
        <v>570</v>
      </c>
      <c r="AA2744" s="512">
        <f t="shared" si="254"/>
        <v>3.0630000000000002</v>
      </c>
      <c r="AB2744" s="512">
        <f t="shared" si="255"/>
        <v>2</v>
      </c>
      <c r="AC2744" s="512">
        <f t="shared" si="256"/>
        <v>566.93700000000001</v>
      </c>
      <c r="AD2744" s="323">
        <v>0</v>
      </c>
      <c r="AE2744" s="323">
        <v>120</v>
      </c>
      <c r="AF2744" s="323">
        <v>1</v>
      </c>
      <c r="AG2744" s="323">
        <v>119</v>
      </c>
      <c r="AH2744" s="325">
        <v>42856</v>
      </c>
      <c r="AI2744" s="323" t="s">
        <v>61</v>
      </c>
      <c r="AJ2744" s="323" t="s">
        <v>61</v>
      </c>
      <c r="AK2744" s="263"/>
      <c r="AL2744" s="328" t="s">
        <v>78</v>
      </c>
      <c r="AM2744" s="252"/>
      <c r="AN2744" s="252">
        <v>124</v>
      </c>
      <c r="AO2744" s="252"/>
      <c r="AP2744" s="252"/>
      <c r="AQ2744" s="323">
        <v>3405533</v>
      </c>
      <c r="AR2744" s="254">
        <v>1</v>
      </c>
      <c r="AS2744" s="35">
        <f t="shared" si="257"/>
        <v>7692.3076923076933</v>
      </c>
      <c r="AT2744" s="320" t="s">
        <v>10329</v>
      </c>
      <c r="AU2744" s="324">
        <v>5200000</v>
      </c>
      <c r="AV2744" s="325">
        <v>39115</v>
      </c>
      <c r="AW2744" s="488">
        <v>76.923076923076934</v>
      </c>
      <c r="AX2744" s="323">
        <v>2007</v>
      </c>
      <c r="AY2744" s="323"/>
      <c r="AZ2744" s="329">
        <v>8700</v>
      </c>
      <c r="BA2744" s="328" t="s">
        <v>226</v>
      </c>
      <c r="BB2744" s="44">
        <f t="shared" si="258"/>
        <v>10000</v>
      </c>
      <c r="BC2744" s="516">
        <v>100</v>
      </c>
      <c r="BD2744" s="269">
        <v>39234</v>
      </c>
      <c r="BE2744" s="324">
        <v>284999.99</v>
      </c>
      <c r="BF2744" s="324">
        <v>0</v>
      </c>
      <c r="BG2744" s="324">
        <v>284999.99</v>
      </c>
      <c r="BH2744" s="331">
        <v>1.2328765979595329</v>
      </c>
      <c r="BI2744" s="324">
        <v>0</v>
      </c>
      <c r="BJ2744" s="272">
        <v>0</v>
      </c>
      <c r="BK2744" s="332"/>
      <c r="BL2744" s="333"/>
      <c r="BM2744" s="331"/>
      <c r="BN2744" s="324"/>
      <c r="BO2744" s="333"/>
      <c r="BP2744" s="324"/>
      <c r="BQ2744" s="324"/>
      <c r="BR2744" s="275" t="s">
        <v>2024</v>
      </c>
      <c r="BS2744" s="324">
        <v>8700</v>
      </c>
      <c r="BT2744" s="335">
        <v>1</v>
      </c>
      <c r="BU2744" s="325">
        <v>46113</v>
      </c>
      <c r="BV2744" s="336"/>
      <c r="BW2744" s="324"/>
      <c r="BX2744" s="335">
        <v>0</v>
      </c>
      <c r="BY2744" s="325"/>
      <c r="BZ2744" s="336"/>
      <c r="CA2744" s="324"/>
      <c r="CB2744" s="335">
        <v>0</v>
      </c>
      <c r="CC2744" s="337"/>
      <c r="CD2744" s="280">
        <v>1.5132116036747152E-3</v>
      </c>
      <c r="CE2744" s="280">
        <v>1.260761181110564E-3</v>
      </c>
    </row>
    <row r="2745" spans="2:83">
      <c r="B2745" s="252">
        <v>125</v>
      </c>
      <c r="C2745" s="318">
        <v>21292</v>
      </c>
      <c r="D2745" s="254">
        <v>1</v>
      </c>
      <c r="E2745" s="319" t="s">
        <v>2375</v>
      </c>
      <c r="F2745" s="320" t="s">
        <v>10331</v>
      </c>
      <c r="G2745" s="320"/>
      <c r="H2745" s="320"/>
      <c r="I2745" s="320"/>
      <c r="J2745" s="319" t="s">
        <v>10332</v>
      </c>
      <c r="K2745" s="319" t="s">
        <v>7774</v>
      </c>
      <c r="L2745" s="319" t="s">
        <v>7774</v>
      </c>
      <c r="M2745" s="321" t="s">
        <v>335</v>
      </c>
      <c r="N2745" s="322">
        <v>23061</v>
      </c>
      <c r="O2745" s="321" t="s">
        <v>615</v>
      </c>
      <c r="P2745" s="324">
        <v>4000000</v>
      </c>
      <c r="Q2745" s="324">
        <v>3976964.05</v>
      </c>
      <c r="R2745" s="324"/>
      <c r="S2745" s="324">
        <v>3113894.65</v>
      </c>
      <c r="T2745" s="321" t="s">
        <v>60</v>
      </c>
      <c r="U2745" s="331">
        <v>6.069</v>
      </c>
      <c r="V2745" s="503">
        <v>0.10063</v>
      </c>
      <c r="W2745" s="503">
        <v>0.02</v>
      </c>
      <c r="X2745" s="310">
        <v>5.9683700000000002</v>
      </c>
      <c r="Y2745" s="325">
        <v>39093</v>
      </c>
      <c r="Z2745" s="512">
        <f t="shared" si="253"/>
        <v>606.9</v>
      </c>
      <c r="AA2745" s="512">
        <f t="shared" si="254"/>
        <v>10.062999999999999</v>
      </c>
      <c r="AB2745" s="512">
        <f t="shared" si="255"/>
        <v>2</v>
      </c>
      <c r="AC2745" s="512">
        <f t="shared" si="256"/>
        <v>596.83699999999999</v>
      </c>
      <c r="AD2745" s="323">
        <v>300</v>
      </c>
      <c r="AE2745" s="323">
        <v>0</v>
      </c>
      <c r="AF2745" s="323">
        <v>4</v>
      </c>
      <c r="AG2745" s="323">
        <v>116</v>
      </c>
      <c r="AH2745" s="325">
        <v>42767</v>
      </c>
      <c r="AI2745" s="323" t="s">
        <v>61</v>
      </c>
      <c r="AJ2745" s="323" t="s">
        <v>61</v>
      </c>
      <c r="AK2745" s="263"/>
      <c r="AL2745" s="328" t="s">
        <v>98</v>
      </c>
      <c r="AM2745" s="252"/>
      <c r="AN2745" s="252">
        <v>125</v>
      </c>
      <c r="AO2745" s="252"/>
      <c r="AP2745" s="252"/>
      <c r="AQ2745" s="323">
        <v>21292</v>
      </c>
      <c r="AR2745" s="254">
        <v>1</v>
      </c>
      <c r="AS2745" s="35">
        <f t="shared" si="257"/>
        <v>5763.7160144927539</v>
      </c>
      <c r="AT2745" s="320" t="s">
        <v>10331</v>
      </c>
      <c r="AU2745" s="324">
        <v>6900000</v>
      </c>
      <c r="AV2745" s="325">
        <v>39022</v>
      </c>
      <c r="AW2745" s="488">
        <v>57.637160144927535</v>
      </c>
      <c r="AX2745" s="323">
        <v>1999</v>
      </c>
      <c r="AY2745" s="323">
        <v>2005</v>
      </c>
      <c r="AZ2745" s="329">
        <v>79</v>
      </c>
      <c r="BA2745" s="328" t="s">
        <v>2847</v>
      </c>
      <c r="BB2745" s="44">
        <f t="shared" si="258"/>
        <v>7959</v>
      </c>
      <c r="BC2745" s="516">
        <v>79.59</v>
      </c>
      <c r="BD2745" s="330">
        <v>39082</v>
      </c>
      <c r="BE2745" s="324">
        <v>1724814</v>
      </c>
      <c r="BF2745" s="324">
        <v>1194948</v>
      </c>
      <c r="BG2745" s="324">
        <v>529866</v>
      </c>
      <c r="BH2745" s="331">
        <v>1.4805139451543201</v>
      </c>
      <c r="BI2745" s="324">
        <v>68993</v>
      </c>
      <c r="BJ2745" s="272">
        <v>873.3291139240506</v>
      </c>
      <c r="BK2745" s="332" t="s">
        <v>276</v>
      </c>
      <c r="BL2745" s="333">
        <v>39082</v>
      </c>
      <c r="BM2745" s="331">
        <v>592271</v>
      </c>
      <c r="BN2745" s="324">
        <v>592271</v>
      </c>
      <c r="BO2745" s="333">
        <v>38717</v>
      </c>
      <c r="BP2745" s="324">
        <v>487336</v>
      </c>
      <c r="BQ2745" s="324">
        <v>487336</v>
      </c>
      <c r="BR2745" s="334"/>
      <c r="BS2745" s="324"/>
      <c r="BT2745" s="335"/>
      <c r="BU2745" s="325"/>
      <c r="BV2745" s="336"/>
      <c r="BW2745" s="324"/>
      <c r="BX2745" s="335"/>
      <c r="BY2745" s="325"/>
      <c r="BZ2745" s="336"/>
      <c r="CA2745" s="324"/>
      <c r="CB2745" s="335"/>
      <c r="CC2745" s="337"/>
      <c r="CD2745" s="280">
        <v>1.5044970369642975E-3</v>
      </c>
      <c r="CE2745" s="280">
        <v>1.2535004732280629E-3</v>
      </c>
    </row>
    <row r="2746" spans="2:83">
      <c r="B2746" s="297">
        <v>126</v>
      </c>
      <c r="C2746" s="338">
        <v>3402658</v>
      </c>
      <c r="D2746" s="339">
        <v>2</v>
      </c>
      <c r="E2746" s="340" t="s">
        <v>2024</v>
      </c>
      <c r="F2746" s="341" t="s">
        <v>10333</v>
      </c>
      <c r="G2746" s="341"/>
      <c r="H2746" s="341"/>
      <c r="I2746" s="341"/>
      <c r="J2746" s="340" t="s">
        <v>10334</v>
      </c>
      <c r="K2746" s="340" t="s">
        <v>1247</v>
      </c>
      <c r="L2746" s="340" t="s">
        <v>1246</v>
      </c>
      <c r="M2746" s="342" t="s">
        <v>132</v>
      </c>
      <c r="N2746" s="343">
        <v>77840</v>
      </c>
      <c r="O2746" s="342" t="s">
        <v>59</v>
      </c>
      <c r="P2746" s="345">
        <v>3950000</v>
      </c>
      <c r="Q2746" s="345">
        <v>3932923.99</v>
      </c>
      <c r="R2746" s="345"/>
      <c r="S2746" s="345">
        <v>3317070</v>
      </c>
      <c r="T2746" s="342" t="s">
        <v>60</v>
      </c>
      <c r="U2746" s="350">
        <v>5.609</v>
      </c>
      <c r="V2746" s="504">
        <v>3.0630000000000001E-2</v>
      </c>
      <c r="W2746" s="504">
        <v>0.02</v>
      </c>
      <c r="X2746" s="311">
        <v>5.5783699999999996</v>
      </c>
      <c r="Y2746" s="346">
        <v>39112</v>
      </c>
      <c r="Z2746" s="512">
        <f t="shared" si="253"/>
        <v>560.9</v>
      </c>
      <c r="AA2746" s="512">
        <f t="shared" si="254"/>
        <v>3.0630000000000002</v>
      </c>
      <c r="AB2746" s="512">
        <f t="shared" si="255"/>
        <v>2</v>
      </c>
      <c r="AC2746" s="512">
        <f t="shared" si="256"/>
        <v>557.83699999999999</v>
      </c>
      <c r="AD2746" s="344">
        <v>360</v>
      </c>
      <c r="AE2746" s="344">
        <v>0</v>
      </c>
      <c r="AF2746" s="344">
        <v>4</v>
      </c>
      <c r="AG2746" s="344">
        <v>116</v>
      </c>
      <c r="AH2746" s="346">
        <v>42767</v>
      </c>
      <c r="AI2746" s="344" t="s">
        <v>61</v>
      </c>
      <c r="AJ2746" s="344" t="s">
        <v>10119</v>
      </c>
      <c r="AK2746" s="295"/>
      <c r="AL2746" s="347" t="s">
        <v>750</v>
      </c>
      <c r="AM2746" s="297"/>
      <c r="AN2746" s="297">
        <v>126</v>
      </c>
      <c r="AO2746" s="297"/>
      <c r="AP2746" s="297"/>
      <c r="AQ2746" s="344">
        <v>3402658</v>
      </c>
      <c r="AR2746" s="339">
        <v>2</v>
      </c>
      <c r="AS2746" s="35">
        <f t="shared" si="257"/>
        <v>6960.9274159292027</v>
      </c>
      <c r="AT2746" s="341" t="s">
        <v>10333</v>
      </c>
      <c r="AU2746" s="345">
        <v>5650000</v>
      </c>
      <c r="AV2746" s="346">
        <v>39003</v>
      </c>
      <c r="AW2746" s="489">
        <v>69.609274159292028</v>
      </c>
      <c r="AX2746" s="344">
        <v>1984</v>
      </c>
      <c r="AY2746" s="344">
        <v>2002</v>
      </c>
      <c r="AZ2746" s="348">
        <v>104</v>
      </c>
      <c r="BA2746" s="347" t="s">
        <v>63</v>
      </c>
      <c r="BB2746" s="44">
        <f t="shared" si="258"/>
        <v>9900</v>
      </c>
      <c r="BC2746" s="517">
        <v>99</v>
      </c>
      <c r="BD2746" s="349">
        <v>39105</v>
      </c>
      <c r="BE2746" s="345">
        <v>740779.92</v>
      </c>
      <c r="BF2746" s="345">
        <v>381845.81</v>
      </c>
      <c r="BG2746" s="345">
        <v>358934.1</v>
      </c>
      <c r="BH2746" s="350">
        <v>1.2032128498132479</v>
      </c>
      <c r="BI2746" s="345">
        <v>31200</v>
      </c>
      <c r="BJ2746" s="302">
        <v>300</v>
      </c>
      <c r="BK2746" s="351" t="s">
        <v>3572</v>
      </c>
      <c r="BL2746" s="352">
        <v>38990</v>
      </c>
      <c r="BM2746" s="350">
        <v>355490</v>
      </c>
      <c r="BN2746" s="345">
        <v>279766</v>
      </c>
      <c r="BO2746" s="352">
        <v>38717</v>
      </c>
      <c r="BP2746" s="345">
        <v>395872</v>
      </c>
      <c r="BQ2746" s="345">
        <v>292329</v>
      </c>
      <c r="BR2746" s="353"/>
      <c r="BS2746" s="345"/>
      <c r="BT2746" s="354">
        <v>0</v>
      </c>
      <c r="BU2746" s="346"/>
      <c r="BV2746" s="355"/>
      <c r="BW2746" s="345"/>
      <c r="BX2746" s="354">
        <v>0</v>
      </c>
      <c r="BY2746" s="346"/>
      <c r="BZ2746" s="355"/>
      <c r="CA2746" s="345"/>
      <c r="CB2746" s="354">
        <v>0</v>
      </c>
      <c r="CC2746" s="356"/>
      <c r="CD2746" s="357">
        <v>7.4303958484617169E-3</v>
      </c>
      <c r="CE2746" s="357">
        <v>1.2396194737126181E-3</v>
      </c>
    </row>
    <row r="2747" spans="2:83">
      <c r="B2747" s="297">
        <v>127</v>
      </c>
      <c r="C2747" s="338">
        <v>3405156</v>
      </c>
      <c r="D2747" s="339">
        <v>1</v>
      </c>
      <c r="E2747" s="340" t="s">
        <v>2024</v>
      </c>
      <c r="F2747" s="341" t="s">
        <v>10335</v>
      </c>
      <c r="G2747" s="341"/>
      <c r="H2747" s="341"/>
      <c r="I2747" s="341"/>
      <c r="J2747" s="340" t="s">
        <v>10336</v>
      </c>
      <c r="K2747" s="340" t="s">
        <v>10337</v>
      </c>
      <c r="L2747" s="340" t="s">
        <v>56</v>
      </c>
      <c r="M2747" s="342" t="s">
        <v>58</v>
      </c>
      <c r="N2747" s="343">
        <v>91754</v>
      </c>
      <c r="O2747" s="342" t="s">
        <v>468</v>
      </c>
      <c r="P2747" s="345">
        <v>3920000</v>
      </c>
      <c r="Q2747" s="345">
        <v>3912660.5</v>
      </c>
      <c r="R2747" s="345"/>
      <c r="S2747" s="345">
        <v>3321378.13</v>
      </c>
      <c r="T2747" s="342" t="s">
        <v>60</v>
      </c>
      <c r="U2747" s="350">
        <v>5.8959999999999999</v>
      </c>
      <c r="V2747" s="504">
        <v>3.0630000000000001E-2</v>
      </c>
      <c r="W2747" s="504">
        <v>0.02</v>
      </c>
      <c r="X2747" s="311">
        <v>5.8653699999999995</v>
      </c>
      <c r="Y2747" s="346">
        <v>39156</v>
      </c>
      <c r="Z2747" s="512">
        <f t="shared" si="253"/>
        <v>589.6</v>
      </c>
      <c r="AA2747" s="512">
        <f t="shared" si="254"/>
        <v>3.0630000000000002</v>
      </c>
      <c r="AB2747" s="512">
        <f t="shared" si="255"/>
        <v>2</v>
      </c>
      <c r="AC2747" s="512">
        <f t="shared" si="256"/>
        <v>586.53699999999992</v>
      </c>
      <c r="AD2747" s="344">
        <v>360</v>
      </c>
      <c r="AE2747" s="344">
        <v>0</v>
      </c>
      <c r="AF2747" s="344">
        <v>2</v>
      </c>
      <c r="AG2747" s="344">
        <v>118</v>
      </c>
      <c r="AH2747" s="346">
        <v>42826</v>
      </c>
      <c r="AI2747" s="344" t="s">
        <v>61</v>
      </c>
      <c r="AJ2747" s="344" t="s">
        <v>61</v>
      </c>
      <c r="AK2747" s="295"/>
      <c r="AL2747" s="347" t="s">
        <v>98</v>
      </c>
      <c r="AM2747" s="297"/>
      <c r="AN2747" s="297">
        <v>127</v>
      </c>
      <c r="AO2747" s="297"/>
      <c r="AP2747" s="297"/>
      <c r="AQ2747" s="344">
        <v>3405156</v>
      </c>
      <c r="AR2747" s="339">
        <v>1</v>
      </c>
      <c r="AS2747" s="35">
        <f t="shared" si="257"/>
        <v>8324.809574468085</v>
      </c>
      <c r="AT2747" s="341" t="s">
        <v>10335</v>
      </c>
      <c r="AU2747" s="345">
        <v>4700000</v>
      </c>
      <c r="AV2747" s="346">
        <v>39126</v>
      </c>
      <c r="AW2747" s="489">
        <v>83.248095744680853</v>
      </c>
      <c r="AX2747" s="344">
        <v>1985</v>
      </c>
      <c r="AY2747" s="344"/>
      <c r="AZ2747" s="348">
        <v>22250</v>
      </c>
      <c r="BA2747" s="347" t="s">
        <v>226</v>
      </c>
      <c r="BB2747" s="44">
        <f t="shared" si="258"/>
        <v>10000</v>
      </c>
      <c r="BC2747" s="517">
        <v>100</v>
      </c>
      <c r="BD2747" s="349">
        <v>39234</v>
      </c>
      <c r="BE2747" s="345">
        <v>444932.97</v>
      </c>
      <c r="BF2747" s="345">
        <v>83645.649999999994</v>
      </c>
      <c r="BG2747" s="345">
        <v>361287.32</v>
      </c>
      <c r="BH2747" s="350">
        <v>1.2013244312187299</v>
      </c>
      <c r="BI2747" s="345">
        <v>2595.83</v>
      </c>
      <c r="BJ2747" s="302">
        <v>0.11666651685393258</v>
      </c>
      <c r="BK2747" s="351" t="s">
        <v>276</v>
      </c>
      <c r="BL2747" s="352">
        <v>39082</v>
      </c>
      <c r="BM2747" s="350">
        <v>458970</v>
      </c>
      <c r="BN2747" s="345">
        <v>458970</v>
      </c>
      <c r="BO2747" s="352">
        <v>38717</v>
      </c>
      <c r="BP2747" s="345">
        <v>367601</v>
      </c>
      <c r="BQ2747" s="345">
        <v>367601</v>
      </c>
      <c r="BR2747" s="353" t="s">
        <v>10338</v>
      </c>
      <c r="BS2747" s="345">
        <v>22250</v>
      </c>
      <c r="BT2747" s="354">
        <v>1</v>
      </c>
      <c r="BU2747" s="346">
        <v>40786</v>
      </c>
      <c r="BV2747" s="355"/>
      <c r="BW2747" s="345"/>
      <c r="BX2747" s="354">
        <v>0</v>
      </c>
      <c r="BY2747" s="346"/>
      <c r="BZ2747" s="355"/>
      <c r="CA2747" s="345"/>
      <c r="CB2747" s="354">
        <v>0</v>
      </c>
      <c r="CC2747" s="356"/>
      <c r="CD2747" s="357">
        <v>1.4801708174599284E-3</v>
      </c>
      <c r="CE2747" s="357">
        <v>1.2332326183161625E-3</v>
      </c>
    </row>
    <row r="2748" spans="2:83">
      <c r="B2748" s="297">
        <v>128</v>
      </c>
      <c r="C2748" s="338">
        <v>22484</v>
      </c>
      <c r="D2748" s="339">
        <v>1</v>
      </c>
      <c r="E2748" s="340" t="s">
        <v>2375</v>
      </c>
      <c r="F2748" s="341" t="s">
        <v>10339</v>
      </c>
      <c r="G2748" s="341"/>
      <c r="H2748" s="341"/>
      <c r="I2748" s="341"/>
      <c r="J2748" s="340" t="s">
        <v>10340</v>
      </c>
      <c r="K2748" s="340" t="s">
        <v>7866</v>
      </c>
      <c r="L2748" s="340" t="s">
        <v>10325</v>
      </c>
      <c r="M2748" s="342" t="s">
        <v>104</v>
      </c>
      <c r="N2748" s="343">
        <v>46168</v>
      </c>
      <c r="O2748" s="342" t="s">
        <v>222</v>
      </c>
      <c r="P2748" s="345">
        <v>3800000</v>
      </c>
      <c r="Q2748" s="345">
        <v>3800000</v>
      </c>
      <c r="R2748" s="345"/>
      <c r="S2748" s="345">
        <v>3544048.28</v>
      </c>
      <c r="T2748" s="342" t="s">
        <v>70</v>
      </c>
      <c r="U2748" s="350">
        <v>5.6829999999999998</v>
      </c>
      <c r="V2748" s="504">
        <v>0.10063</v>
      </c>
      <c r="W2748" s="504">
        <v>0.02</v>
      </c>
      <c r="X2748" s="311">
        <v>5.5823700000000001</v>
      </c>
      <c r="Y2748" s="346">
        <v>39209</v>
      </c>
      <c r="Z2748" s="512">
        <f t="shared" si="253"/>
        <v>568.29999999999995</v>
      </c>
      <c r="AA2748" s="512">
        <f t="shared" si="254"/>
        <v>10.062999999999999</v>
      </c>
      <c r="AB2748" s="512">
        <f t="shared" si="255"/>
        <v>2</v>
      </c>
      <c r="AC2748" s="512">
        <f t="shared" si="256"/>
        <v>558.23699999999997</v>
      </c>
      <c r="AD2748" s="344">
        <v>360</v>
      </c>
      <c r="AE2748" s="344">
        <v>60</v>
      </c>
      <c r="AF2748" s="344">
        <v>0</v>
      </c>
      <c r="AG2748" s="344">
        <v>120</v>
      </c>
      <c r="AH2748" s="346">
        <v>42887</v>
      </c>
      <c r="AI2748" s="344" t="s">
        <v>61</v>
      </c>
      <c r="AJ2748" s="344" t="s">
        <v>10136</v>
      </c>
      <c r="AK2748" s="295"/>
      <c r="AL2748" s="347" t="s">
        <v>98</v>
      </c>
      <c r="AM2748" s="297"/>
      <c r="AN2748" s="297">
        <v>128</v>
      </c>
      <c r="AO2748" s="297"/>
      <c r="AP2748" s="297"/>
      <c r="AQ2748" s="344">
        <v>22484</v>
      </c>
      <c r="AR2748" s="339">
        <v>1</v>
      </c>
      <c r="AS2748" s="35">
        <f t="shared" si="257"/>
        <v>7676.7676767677003</v>
      </c>
      <c r="AT2748" s="341" t="s">
        <v>10339</v>
      </c>
      <c r="AU2748" s="345">
        <v>4950000</v>
      </c>
      <c r="AV2748" s="346">
        <v>39135</v>
      </c>
      <c r="AW2748" s="489">
        <v>76.767676767677003</v>
      </c>
      <c r="AX2748" s="344">
        <v>2000</v>
      </c>
      <c r="AY2748" s="344"/>
      <c r="AZ2748" s="348">
        <v>26807</v>
      </c>
      <c r="BA2748" s="347" t="s">
        <v>226</v>
      </c>
      <c r="BB2748" s="44">
        <f t="shared" si="258"/>
        <v>8960</v>
      </c>
      <c r="BC2748" s="517">
        <v>89.600000000000009</v>
      </c>
      <c r="BD2748" s="349">
        <v>39195</v>
      </c>
      <c r="BE2748" s="345">
        <v>476930.11</v>
      </c>
      <c r="BF2748" s="345">
        <v>126367.2</v>
      </c>
      <c r="BG2748" s="345">
        <v>350563</v>
      </c>
      <c r="BH2748" s="350">
        <v>1.21815725081727</v>
      </c>
      <c r="BI2748" s="345">
        <v>4021.05</v>
      </c>
      <c r="BJ2748" s="302">
        <v>0.15</v>
      </c>
      <c r="BK2748" s="351" t="s">
        <v>276</v>
      </c>
      <c r="BL2748" s="352">
        <v>39082</v>
      </c>
      <c r="BM2748" s="350">
        <v>273273</v>
      </c>
      <c r="BN2748" s="345">
        <v>273273</v>
      </c>
      <c r="BO2748" s="352">
        <v>38717</v>
      </c>
      <c r="BP2748" s="345">
        <v>137685</v>
      </c>
      <c r="BQ2748" s="345">
        <v>137685</v>
      </c>
      <c r="BR2748" s="353" t="s">
        <v>10341</v>
      </c>
      <c r="BS2748" s="345">
        <v>4800</v>
      </c>
      <c r="BT2748" s="354">
        <v>0.17905770880740104</v>
      </c>
      <c r="BU2748" s="346">
        <v>40258</v>
      </c>
      <c r="BV2748" s="355" t="s">
        <v>2270</v>
      </c>
      <c r="BW2748" s="345">
        <v>3200</v>
      </c>
      <c r="BX2748" s="354">
        <v>0.11937180587160071</v>
      </c>
      <c r="BY2748" s="346">
        <v>39964</v>
      </c>
      <c r="BZ2748" s="355" t="s">
        <v>10342</v>
      </c>
      <c r="CA2748" s="345">
        <v>2000</v>
      </c>
      <c r="CB2748" s="354">
        <v>7.4607378669750438E-2</v>
      </c>
      <c r="CC2748" s="356">
        <v>41090</v>
      </c>
      <c r="CD2748" s="357">
        <v>1.4375510234909794E-3</v>
      </c>
      <c r="CE2748" s="357">
        <v>1.1977231220550357E-3</v>
      </c>
    </row>
    <row r="2749" spans="2:83">
      <c r="B2749" s="297">
        <v>129</v>
      </c>
      <c r="C2749" s="338">
        <v>3403574</v>
      </c>
      <c r="D2749" s="339">
        <v>1</v>
      </c>
      <c r="E2749" s="340" t="s">
        <v>2024</v>
      </c>
      <c r="F2749" s="341" t="s">
        <v>10343</v>
      </c>
      <c r="G2749" s="341"/>
      <c r="H2749" s="341"/>
      <c r="I2749" s="341"/>
      <c r="J2749" s="340" t="s">
        <v>10344</v>
      </c>
      <c r="K2749" s="340" t="s">
        <v>103</v>
      </c>
      <c r="L2749" s="340" t="s">
        <v>102</v>
      </c>
      <c r="M2749" s="342" t="s">
        <v>104</v>
      </c>
      <c r="N2749" s="343">
        <v>47302</v>
      </c>
      <c r="O2749" s="342" t="s">
        <v>222</v>
      </c>
      <c r="P2749" s="345">
        <v>3797364</v>
      </c>
      <c r="Q2749" s="345">
        <v>3775122.91</v>
      </c>
      <c r="R2749" s="345"/>
      <c r="S2749" s="345">
        <v>3216017.6</v>
      </c>
      <c r="T2749" s="342" t="s">
        <v>60</v>
      </c>
      <c r="U2749" s="350">
        <v>5.88</v>
      </c>
      <c r="V2749" s="504">
        <v>6.0630000000000003E-2</v>
      </c>
      <c r="W2749" s="504">
        <v>0.05</v>
      </c>
      <c r="X2749" s="311">
        <v>5.8193700000000002</v>
      </c>
      <c r="Y2749" s="346">
        <v>39043</v>
      </c>
      <c r="Z2749" s="512">
        <f t="shared" si="253"/>
        <v>588</v>
      </c>
      <c r="AA2749" s="512">
        <f t="shared" si="254"/>
        <v>6.0630000000000006</v>
      </c>
      <c r="AB2749" s="512">
        <f t="shared" si="255"/>
        <v>5</v>
      </c>
      <c r="AC2749" s="512">
        <f t="shared" si="256"/>
        <v>581.93700000000001</v>
      </c>
      <c r="AD2749" s="344">
        <v>360</v>
      </c>
      <c r="AE2749" s="344">
        <v>0</v>
      </c>
      <c r="AF2749" s="344">
        <v>6</v>
      </c>
      <c r="AG2749" s="344">
        <v>114</v>
      </c>
      <c r="AH2749" s="346">
        <v>42705</v>
      </c>
      <c r="AI2749" s="344" t="s">
        <v>61</v>
      </c>
      <c r="AJ2749" s="344" t="s">
        <v>61</v>
      </c>
      <c r="AK2749" s="295"/>
      <c r="AL2749" s="347" t="s">
        <v>78</v>
      </c>
      <c r="AM2749" s="297"/>
      <c r="AN2749" s="297">
        <v>129</v>
      </c>
      <c r="AO2749" s="297"/>
      <c r="AP2749" s="297"/>
      <c r="AQ2749" s="344">
        <v>3403574</v>
      </c>
      <c r="AR2749" s="339">
        <v>1</v>
      </c>
      <c r="AS2749" s="35">
        <f t="shared" si="257"/>
        <v>7163.4210815939286</v>
      </c>
      <c r="AT2749" s="341" t="s">
        <v>10343</v>
      </c>
      <c r="AU2749" s="345">
        <v>5270000</v>
      </c>
      <c r="AV2749" s="346">
        <v>38962</v>
      </c>
      <c r="AW2749" s="489">
        <v>71.634210815939284</v>
      </c>
      <c r="AX2749" s="344">
        <v>1963</v>
      </c>
      <c r="AY2749" s="344"/>
      <c r="AZ2749" s="348">
        <v>44506</v>
      </c>
      <c r="BA2749" s="347" t="s">
        <v>226</v>
      </c>
      <c r="BB2749" s="44">
        <f t="shared" si="258"/>
        <v>10000</v>
      </c>
      <c r="BC2749" s="517">
        <v>100</v>
      </c>
      <c r="BD2749" s="349">
        <v>39234</v>
      </c>
      <c r="BE2749" s="345">
        <v>383415.25</v>
      </c>
      <c r="BF2749" s="345">
        <v>0</v>
      </c>
      <c r="BG2749" s="345">
        <v>383415.25</v>
      </c>
      <c r="BH2749" s="350">
        <v>1.2890882809832682</v>
      </c>
      <c r="BI2749" s="345">
        <v>11126.5</v>
      </c>
      <c r="BJ2749" s="302">
        <v>0.25</v>
      </c>
      <c r="BK2749" s="351"/>
      <c r="BL2749" s="304"/>
      <c r="BM2749" s="350"/>
      <c r="BN2749" s="345"/>
      <c r="BO2749" s="352"/>
      <c r="BP2749" s="345"/>
      <c r="BQ2749" s="345"/>
      <c r="BR2749" s="353" t="s">
        <v>10345</v>
      </c>
      <c r="BS2749" s="345">
        <v>44506</v>
      </c>
      <c r="BT2749" s="354">
        <v>1</v>
      </c>
      <c r="BU2749" s="346">
        <v>46326</v>
      </c>
      <c r="BV2749" s="355"/>
      <c r="BW2749" s="345"/>
      <c r="BX2749" s="354">
        <v>0</v>
      </c>
      <c r="BY2749" s="346"/>
      <c r="BZ2749" s="355"/>
      <c r="CA2749" s="345"/>
      <c r="CB2749" s="354">
        <v>0</v>
      </c>
      <c r="CC2749" s="356"/>
      <c r="CD2749" s="357">
        <v>1.4281399481775644E-3</v>
      </c>
      <c r="CE2749" s="357">
        <v>1.1898821047122874E-3</v>
      </c>
    </row>
    <row r="2750" spans="2:83">
      <c r="B2750" s="297">
        <v>130</v>
      </c>
      <c r="C2750" s="338">
        <v>20954</v>
      </c>
      <c r="D2750" s="339">
        <v>1</v>
      </c>
      <c r="E2750" s="340" t="s">
        <v>2375</v>
      </c>
      <c r="F2750" s="341" t="s">
        <v>10346</v>
      </c>
      <c r="G2750" s="341"/>
      <c r="H2750" s="341"/>
      <c r="I2750" s="341"/>
      <c r="J2750" s="340" t="s">
        <v>10347</v>
      </c>
      <c r="K2750" s="340" t="s">
        <v>10348</v>
      </c>
      <c r="L2750" s="340" t="s">
        <v>10348</v>
      </c>
      <c r="M2750" s="342" t="s">
        <v>335</v>
      </c>
      <c r="N2750" s="343">
        <v>24019</v>
      </c>
      <c r="O2750" s="342" t="s">
        <v>222</v>
      </c>
      <c r="P2750" s="345">
        <v>3680000</v>
      </c>
      <c r="Q2750" s="345">
        <v>3669986.38</v>
      </c>
      <c r="R2750" s="345"/>
      <c r="S2750" s="345">
        <v>3121538.84</v>
      </c>
      <c r="T2750" s="342" t="s">
        <v>60</v>
      </c>
      <c r="U2750" s="350">
        <v>5.9139999999999997</v>
      </c>
      <c r="V2750" s="504">
        <v>0.10063</v>
      </c>
      <c r="W2750" s="504">
        <v>0.02</v>
      </c>
      <c r="X2750" s="311">
        <v>5.8133699999999999</v>
      </c>
      <c r="Y2750" s="346">
        <v>39115</v>
      </c>
      <c r="Z2750" s="512">
        <f t="shared" si="253"/>
        <v>591.4</v>
      </c>
      <c r="AA2750" s="512">
        <f t="shared" si="254"/>
        <v>10.062999999999999</v>
      </c>
      <c r="AB2750" s="512">
        <f t="shared" si="255"/>
        <v>2</v>
      </c>
      <c r="AC2750" s="512">
        <f t="shared" si="256"/>
        <v>581.33699999999999</v>
      </c>
      <c r="AD2750" s="344">
        <v>360</v>
      </c>
      <c r="AE2750" s="344">
        <v>0</v>
      </c>
      <c r="AF2750" s="344">
        <v>3</v>
      </c>
      <c r="AG2750" s="344">
        <v>117</v>
      </c>
      <c r="AH2750" s="346">
        <v>42795</v>
      </c>
      <c r="AI2750" s="344" t="s">
        <v>61</v>
      </c>
      <c r="AJ2750" s="344" t="s">
        <v>61</v>
      </c>
      <c r="AK2750" s="295"/>
      <c r="AL2750" s="347" t="s">
        <v>98</v>
      </c>
      <c r="AM2750" s="297"/>
      <c r="AN2750" s="297">
        <v>130</v>
      </c>
      <c r="AO2750" s="297"/>
      <c r="AP2750" s="297"/>
      <c r="AQ2750" s="344">
        <v>20954</v>
      </c>
      <c r="AR2750" s="339">
        <v>1</v>
      </c>
      <c r="AS2750" s="35">
        <f t="shared" si="257"/>
        <v>6924.5026037735843</v>
      </c>
      <c r="AT2750" s="341" t="s">
        <v>10346</v>
      </c>
      <c r="AU2750" s="345">
        <v>5300000</v>
      </c>
      <c r="AV2750" s="346">
        <v>39090</v>
      </c>
      <c r="AW2750" s="489">
        <v>69.24502603773584</v>
      </c>
      <c r="AX2750" s="344">
        <v>1982</v>
      </c>
      <c r="AY2750" s="344">
        <v>2005</v>
      </c>
      <c r="AZ2750" s="348">
        <v>53570</v>
      </c>
      <c r="BA2750" s="347" t="s">
        <v>226</v>
      </c>
      <c r="BB2750" s="44">
        <f t="shared" si="258"/>
        <v>10000</v>
      </c>
      <c r="BC2750" s="517">
        <v>100</v>
      </c>
      <c r="BD2750" s="349">
        <v>39078</v>
      </c>
      <c r="BE2750" s="345">
        <v>605859.18000000005</v>
      </c>
      <c r="BF2750" s="345">
        <v>179888.37</v>
      </c>
      <c r="BG2750" s="345">
        <v>425971</v>
      </c>
      <c r="BH2750" s="350">
        <v>1.5184993946435901</v>
      </c>
      <c r="BI2750" s="345">
        <v>9106.9</v>
      </c>
      <c r="BJ2750" s="302">
        <v>0.17</v>
      </c>
      <c r="BK2750" s="351" t="s">
        <v>276</v>
      </c>
      <c r="BL2750" s="352">
        <v>39082</v>
      </c>
      <c r="BM2750" s="350">
        <v>322565</v>
      </c>
      <c r="BN2750" s="345">
        <v>322271</v>
      </c>
      <c r="BO2750" s="352">
        <v>38717</v>
      </c>
      <c r="BP2750" s="345">
        <v>165152</v>
      </c>
      <c r="BQ2750" s="345">
        <v>155152</v>
      </c>
      <c r="BR2750" s="353" t="s">
        <v>4911</v>
      </c>
      <c r="BS2750" s="345">
        <v>22407</v>
      </c>
      <c r="BT2750" s="354">
        <v>0.41830000000000001</v>
      </c>
      <c r="BU2750" s="346">
        <v>41882</v>
      </c>
      <c r="BV2750" s="355" t="s">
        <v>10349</v>
      </c>
      <c r="BW2750" s="345">
        <v>8896</v>
      </c>
      <c r="BX2750" s="354">
        <v>0.1661</v>
      </c>
      <c r="BY2750" s="346">
        <v>40967</v>
      </c>
      <c r="BZ2750" s="355" t="s">
        <v>10350</v>
      </c>
      <c r="CA2750" s="345">
        <v>4400</v>
      </c>
      <c r="CB2750" s="354">
        <v>8.2100000000000006E-2</v>
      </c>
      <c r="CC2750" s="356">
        <v>41274</v>
      </c>
      <c r="CD2750" s="357">
        <v>1.3883664938860406E-3</v>
      </c>
      <c r="CE2750" s="357">
        <v>1.1567440907771208E-3</v>
      </c>
    </row>
    <row r="2751" spans="2:83">
      <c r="B2751" s="252">
        <v>131</v>
      </c>
      <c r="C2751" s="318">
        <v>21375</v>
      </c>
      <c r="D2751" s="254">
        <v>1</v>
      </c>
      <c r="E2751" s="319" t="s">
        <v>2375</v>
      </c>
      <c r="F2751" s="320" t="s">
        <v>10351</v>
      </c>
      <c r="G2751" s="320"/>
      <c r="H2751" s="320"/>
      <c r="I2751" s="320"/>
      <c r="J2751" s="319" t="s">
        <v>10352</v>
      </c>
      <c r="K2751" s="319" t="s">
        <v>9302</v>
      </c>
      <c r="L2751" s="319" t="s">
        <v>825</v>
      </c>
      <c r="M2751" s="321" t="s">
        <v>58</v>
      </c>
      <c r="N2751" s="322">
        <v>91739</v>
      </c>
      <c r="O2751" s="321" t="s">
        <v>570</v>
      </c>
      <c r="P2751" s="324">
        <v>3600000</v>
      </c>
      <c r="Q2751" s="324">
        <v>3600000</v>
      </c>
      <c r="R2751" s="324"/>
      <c r="S2751" s="324">
        <v>3248700.75</v>
      </c>
      <c r="T2751" s="321" t="s">
        <v>70</v>
      </c>
      <c r="U2751" s="331">
        <v>5.82</v>
      </c>
      <c r="V2751" s="503">
        <v>0.10063</v>
      </c>
      <c r="W2751" s="503">
        <v>0.02</v>
      </c>
      <c r="X2751" s="310">
        <v>5.7193699999999996</v>
      </c>
      <c r="Y2751" s="325">
        <v>39119</v>
      </c>
      <c r="Z2751" s="512">
        <f t="shared" si="253"/>
        <v>582</v>
      </c>
      <c r="AA2751" s="512">
        <f t="shared" si="254"/>
        <v>10.062999999999999</v>
      </c>
      <c r="AB2751" s="512">
        <f t="shared" si="255"/>
        <v>2</v>
      </c>
      <c r="AC2751" s="512">
        <f t="shared" si="256"/>
        <v>571.93700000000001</v>
      </c>
      <c r="AD2751" s="323">
        <v>360</v>
      </c>
      <c r="AE2751" s="323">
        <v>36</v>
      </c>
      <c r="AF2751" s="323">
        <v>3</v>
      </c>
      <c r="AG2751" s="323">
        <v>117</v>
      </c>
      <c r="AH2751" s="325">
        <v>42795</v>
      </c>
      <c r="AI2751" s="323" t="s">
        <v>61</v>
      </c>
      <c r="AJ2751" s="323" t="s">
        <v>10107</v>
      </c>
      <c r="AK2751" s="263"/>
      <c r="AL2751" s="328" t="s">
        <v>4069</v>
      </c>
      <c r="AM2751" s="252" t="s">
        <v>5524</v>
      </c>
      <c r="AN2751" s="252">
        <v>131</v>
      </c>
      <c r="AO2751" s="252"/>
      <c r="AP2751" s="252"/>
      <c r="AQ2751" s="323">
        <v>21375</v>
      </c>
      <c r="AR2751" s="254">
        <v>1</v>
      </c>
      <c r="AS2751" s="35">
        <f t="shared" si="257"/>
        <v>7578.9473684211007</v>
      </c>
      <c r="AT2751" s="320" t="s">
        <v>10351</v>
      </c>
      <c r="AU2751" s="324">
        <v>4750000</v>
      </c>
      <c r="AV2751" s="325">
        <v>39015</v>
      </c>
      <c r="AW2751" s="488">
        <v>75.789473684211004</v>
      </c>
      <c r="AX2751" s="323">
        <v>2004</v>
      </c>
      <c r="AY2751" s="323"/>
      <c r="AZ2751" s="329">
        <v>271</v>
      </c>
      <c r="BA2751" s="328" t="s">
        <v>63</v>
      </c>
      <c r="BB2751" s="44">
        <f t="shared" si="258"/>
        <v>9463.0000000000018</v>
      </c>
      <c r="BC2751" s="516">
        <v>94.63000000000001</v>
      </c>
      <c r="BD2751" s="330">
        <v>39113</v>
      </c>
      <c r="BE2751" s="324">
        <v>558131.47</v>
      </c>
      <c r="BF2751" s="324">
        <v>249577.13</v>
      </c>
      <c r="BG2751" s="324">
        <v>308554</v>
      </c>
      <c r="BH2751" s="331">
        <v>1.19544548989449</v>
      </c>
      <c r="BI2751" s="324">
        <v>4878</v>
      </c>
      <c r="BJ2751" s="272">
        <v>18</v>
      </c>
      <c r="BK2751" s="332" t="s">
        <v>276</v>
      </c>
      <c r="BL2751" s="333">
        <v>39082</v>
      </c>
      <c r="BM2751" s="331">
        <v>268796</v>
      </c>
      <c r="BN2751" s="324">
        <v>268796</v>
      </c>
      <c r="BO2751" s="333">
        <v>38717</v>
      </c>
      <c r="BP2751" s="324">
        <v>202146</v>
      </c>
      <c r="BQ2751" s="324">
        <v>202146</v>
      </c>
      <c r="BR2751" s="334"/>
      <c r="BS2751" s="324"/>
      <c r="BT2751" s="335"/>
      <c r="BU2751" s="325"/>
      <c r="BV2751" s="336"/>
      <c r="BW2751" s="324"/>
      <c r="BX2751" s="335"/>
      <c r="BY2751" s="325"/>
      <c r="BZ2751" s="336"/>
      <c r="CA2751" s="324"/>
      <c r="CB2751" s="335"/>
      <c r="CC2751" s="337"/>
      <c r="CD2751" s="280">
        <v>1.3618904433072437E-3</v>
      </c>
      <c r="CE2751" s="280">
        <v>1.1346850629995076E-3</v>
      </c>
    </row>
    <row r="2752" spans="2:83">
      <c r="B2752" s="252">
        <v>132</v>
      </c>
      <c r="C2752" s="318">
        <v>3405707</v>
      </c>
      <c r="D2752" s="254">
        <v>2</v>
      </c>
      <c r="E2752" s="319" t="s">
        <v>2024</v>
      </c>
      <c r="F2752" s="320" t="s">
        <v>10353</v>
      </c>
      <c r="G2752" s="320"/>
      <c r="H2752" s="320"/>
      <c r="I2752" s="320"/>
      <c r="J2752" s="319" t="s">
        <v>10354</v>
      </c>
      <c r="K2752" s="319" t="s">
        <v>10355</v>
      </c>
      <c r="L2752" s="319" t="s">
        <v>1728</v>
      </c>
      <c r="M2752" s="321" t="s">
        <v>1053</v>
      </c>
      <c r="N2752" s="322">
        <v>2920</v>
      </c>
      <c r="O2752" s="321" t="s">
        <v>59</v>
      </c>
      <c r="P2752" s="324">
        <v>3560000</v>
      </c>
      <c r="Q2752" s="324">
        <v>3560000</v>
      </c>
      <c r="R2752" s="324"/>
      <c r="S2752" s="324">
        <v>3560000</v>
      </c>
      <c r="T2752" s="321" t="s">
        <v>223</v>
      </c>
      <c r="U2752" s="331">
        <v>5.82</v>
      </c>
      <c r="V2752" s="503">
        <v>3.0630000000000001E-2</v>
      </c>
      <c r="W2752" s="503">
        <v>0.02</v>
      </c>
      <c r="X2752" s="310">
        <v>5.7893699999999999</v>
      </c>
      <c r="Y2752" s="325">
        <v>39202</v>
      </c>
      <c r="Z2752" s="512">
        <f t="shared" si="253"/>
        <v>582</v>
      </c>
      <c r="AA2752" s="512">
        <f t="shared" si="254"/>
        <v>3.0630000000000002</v>
      </c>
      <c r="AB2752" s="512">
        <f t="shared" si="255"/>
        <v>2</v>
      </c>
      <c r="AC2752" s="512">
        <f t="shared" si="256"/>
        <v>578.93700000000001</v>
      </c>
      <c r="AD2752" s="323">
        <v>0</v>
      </c>
      <c r="AE2752" s="323">
        <v>60</v>
      </c>
      <c r="AF2752" s="323">
        <v>1</v>
      </c>
      <c r="AG2752" s="323">
        <v>59</v>
      </c>
      <c r="AH2752" s="325">
        <v>41030</v>
      </c>
      <c r="AI2752" s="323" t="s">
        <v>61</v>
      </c>
      <c r="AJ2752" s="323" t="s">
        <v>10229</v>
      </c>
      <c r="AK2752" s="263"/>
      <c r="AL2752" s="364" t="s">
        <v>10356</v>
      </c>
      <c r="AM2752" s="252"/>
      <c r="AN2752" s="252">
        <v>132</v>
      </c>
      <c r="AO2752" s="252"/>
      <c r="AP2752" s="252"/>
      <c r="AQ2752" s="323">
        <v>3405707</v>
      </c>
      <c r="AR2752" s="254">
        <v>2</v>
      </c>
      <c r="AS2752" s="35">
        <f t="shared" si="257"/>
        <v>7911.1111111111113</v>
      </c>
      <c r="AT2752" s="320" t="s">
        <v>10353</v>
      </c>
      <c r="AU2752" s="324">
        <v>4500000</v>
      </c>
      <c r="AV2752" s="325">
        <v>39143</v>
      </c>
      <c r="AW2752" s="488">
        <v>79.111111111111114</v>
      </c>
      <c r="AX2752" s="323">
        <v>1972</v>
      </c>
      <c r="AY2752" s="323"/>
      <c r="AZ2752" s="329">
        <v>48</v>
      </c>
      <c r="BA2752" s="328" t="s">
        <v>63</v>
      </c>
      <c r="BB2752" s="44">
        <f t="shared" si="258"/>
        <v>9167</v>
      </c>
      <c r="BC2752" s="514">
        <v>91.67</v>
      </c>
      <c r="BD2752" s="330">
        <v>39142</v>
      </c>
      <c r="BE2752" s="324">
        <v>593908</v>
      </c>
      <c r="BF2752" s="324">
        <v>276729.32</v>
      </c>
      <c r="BG2752" s="324">
        <v>317178.68</v>
      </c>
      <c r="BH2752" s="331">
        <v>1.458233390323936</v>
      </c>
      <c r="BI2752" s="324">
        <v>10848</v>
      </c>
      <c r="BJ2752" s="272">
        <v>226</v>
      </c>
      <c r="BK2752" s="332" t="s">
        <v>276</v>
      </c>
      <c r="BL2752" s="274">
        <v>39082</v>
      </c>
      <c r="BM2752" s="331">
        <v>308937</v>
      </c>
      <c r="BN2752" s="324">
        <v>308937</v>
      </c>
      <c r="BO2752" s="333">
        <v>38717</v>
      </c>
      <c r="BP2752" s="324">
        <v>307562</v>
      </c>
      <c r="BQ2752" s="324">
        <v>307562</v>
      </c>
      <c r="BR2752" s="334"/>
      <c r="BS2752" s="324"/>
      <c r="BT2752" s="335">
        <v>0</v>
      </c>
      <c r="BU2752" s="325"/>
      <c r="BV2752" s="336"/>
      <c r="BW2752" s="324"/>
      <c r="BX2752" s="335">
        <v>0</v>
      </c>
      <c r="BY2752" s="325"/>
      <c r="BZ2752" s="336"/>
      <c r="CA2752" s="324"/>
      <c r="CB2752" s="335">
        <v>0</v>
      </c>
      <c r="CC2752" s="337"/>
      <c r="CD2752" s="280">
        <v>6.7258378976512365E-3</v>
      </c>
      <c r="CE2752" s="280">
        <v>1.1220774511884019E-3</v>
      </c>
    </row>
    <row r="2753" spans="2:83">
      <c r="B2753" s="252">
        <v>133</v>
      </c>
      <c r="C2753" s="318">
        <v>21605</v>
      </c>
      <c r="D2753" s="254">
        <v>1</v>
      </c>
      <c r="E2753" s="319" t="s">
        <v>2375</v>
      </c>
      <c r="F2753" s="320" t="s">
        <v>10357</v>
      </c>
      <c r="G2753" s="320"/>
      <c r="H2753" s="320"/>
      <c r="I2753" s="320"/>
      <c r="J2753" s="319" t="s">
        <v>10358</v>
      </c>
      <c r="K2753" s="319" t="s">
        <v>10359</v>
      </c>
      <c r="L2753" s="319" t="s">
        <v>1251</v>
      </c>
      <c r="M2753" s="321" t="s">
        <v>608</v>
      </c>
      <c r="N2753" s="322">
        <v>84010</v>
      </c>
      <c r="O2753" s="321" t="s">
        <v>615</v>
      </c>
      <c r="P2753" s="324">
        <v>3575000</v>
      </c>
      <c r="Q2753" s="324">
        <v>3553513.19</v>
      </c>
      <c r="R2753" s="324"/>
      <c r="S2753" s="324">
        <v>2756955.54</v>
      </c>
      <c r="T2753" s="321" t="s">
        <v>60</v>
      </c>
      <c r="U2753" s="331">
        <v>5.7880000000000003</v>
      </c>
      <c r="V2753" s="503">
        <v>0.10063</v>
      </c>
      <c r="W2753" s="503">
        <v>0.02</v>
      </c>
      <c r="X2753" s="310">
        <v>5.6873699999999996</v>
      </c>
      <c r="Y2753" s="325">
        <v>39100</v>
      </c>
      <c r="Z2753" s="512">
        <f t="shared" si="253"/>
        <v>578.80000000000007</v>
      </c>
      <c r="AA2753" s="512">
        <f t="shared" si="254"/>
        <v>10.062999999999999</v>
      </c>
      <c r="AB2753" s="512">
        <f t="shared" si="255"/>
        <v>2</v>
      </c>
      <c r="AC2753" s="512">
        <f t="shared" si="256"/>
        <v>568.73699999999997</v>
      </c>
      <c r="AD2753" s="323">
        <v>300</v>
      </c>
      <c r="AE2753" s="323">
        <v>0</v>
      </c>
      <c r="AF2753" s="323">
        <v>4</v>
      </c>
      <c r="AG2753" s="323">
        <v>116</v>
      </c>
      <c r="AH2753" s="325">
        <v>42767</v>
      </c>
      <c r="AI2753" s="323" t="s">
        <v>61</v>
      </c>
      <c r="AJ2753" s="323" t="s">
        <v>10284</v>
      </c>
      <c r="AK2753" s="263"/>
      <c r="AL2753" s="328" t="s">
        <v>98</v>
      </c>
      <c r="AM2753" s="252"/>
      <c r="AN2753" s="252">
        <v>133</v>
      </c>
      <c r="AO2753" s="252"/>
      <c r="AP2753" s="252"/>
      <c r="AQ2753" s="323">
        <v>21605</v>
      </c>
      <c r="AR2753" s="254">
        <v>1</v>
      </c>
      <c r="AS2753" s="35">
        <f t="shared" si="257"/>
        <v>7403.152479166667</v>
      </c>
      <c r="AT2753" s="320" t="s">
        <v>10357</v>
      </c>
      <c r="AU2753" s="324">
        <v>4800000</v>
      </c>
      <c r="AV2753" s="325">
        <v>39064</v>
      </c>
      <c r="AW2753" s="488">
        <v>74.031524791666669</v>
      </c>
      <c r="AX2753" s="323">
        <v>1999</v>
      </c>
      <c r="AY2753" s="323"/>
      <c r="AZ2753" s="329">
        <v>87</v>
      </c>
      <c r="BA2753" s="328" t="s">
        <v>2847</v>
      </c>
      <c r="BB2753" s="44">
        <f t="shared" si="258"/>
        <v>6950</v>
      </c>
      <c r="BC2753" s="516">
        <v>69.5</v>
      </c>
      <c r="BD2753" s="330">
        <v>39082</v>
      </c>
      <c r="BE2753" s="324">
        <v>1593175</v>
      </c>
      <c r="BF2753" s="324">
        <v>1120018</v>
      </c>
      <c r="BG2753" s="324">
        <v>473157</v>
      </c>
      <c r="BH2753" s="331">
        <v>1.51152238926752</v>
      </c>
      <c r="BI2753" s="324">
        <v>63727</v>
      </c>
      <c r="BJ2753" s="272">
        <v>732.49425287356325</v>
      </c>
      <c r="BK2753" s="332" t="s">
        <v>276</v>
      </c>
      <c r="BL2753" s="333">
        <v>39082</v>
      </c>
      <c r="BM2753" s="331">
        <v>462911</v>
      </c>
      <c r="BN2753" s="324">
        <v>462911</v>
      </c>
      <c r="BO2753" s="333">
        <v>38717</v>
      </c>
      <c r="BP2753" s="324">
        <v>426181</v>
      </c>
      <c r="BQ2753" s="324">
        <v>426181</v>
      </c>
      <c r="BR2753" s="334"/>
      <c r="BS2753" s="324"/>
      <c r="BT2753" s="335"/>
      <c r="BU2753" s="325"/>
      <c r="BV2753" s="336"/>
      <c r="BW2753" s="324"/>
      <c r="BX2753" s="335"/>
      <c r="BY2753" s="325"/>
      <c r="BZ2753" s="336"/>
      <c r="CA2753" s="324"/>
      <c r="CB2753" s="335"/>
      <c r="CC2753" s="337"/>
      <c r="CD2753" s="280">
        <v>1.3443043482297883E-3</v>
      </c>
      <c r="CE2753" s="280">
        <v>1.120032871629092E-3</v>
      </c>
    </row>
    <row r="2754" spans="2:83">
      <c r="B2754" s="252">
        <v>134</v>
      </c>
      <c r="C2754" s="318">
        <v>3405652</v>
      </c>
      <c r="D2754" s="254">
        <v>1</v>
      </c>
      <c r="E2754" s="319" t="s">
        <v>2024</v>
      </c>
      <c r="F2754" s="320" t="s">
        <v>10360</v>
      </c>
      <c r="G2754" s="320"/>
      <c r="H2754" s="320"/>
      <c r="I2754" s="320"/>
      <c r="J2754" s="319" t="s">
        <v>10361</v>
      </c>
      <c r="K2754" s="319" t="s">
        <v>3429</v>
      </c>
      <c r="L2754" s="319" t="s">
        <v>3429</v>
      </c>
      <c r="M2754" s="321" t="s">
        <v>125</v>
      </c>
      <c r="N2754" s="322">
        <v>98903</v>
      </c>
      <c r="O2754" s="321" t="s">
        <v>222</v>
      </c>
      <c r="P2754" s="324">
        <v>3550000</v>
      </c>
      <c r="Q2754" s="324">
        <v>3550000</v>
      </c>
      <c r="R2754" s="324"/>
      <c r="S2754" s="324">
        <v>3550000</v>
      </c>
      <c r="T2754" s="321" t="s">
        <v>223</v>
      </c>
      <c r="U2754" s="331">
        <v>5.55</v>
      </c>
      <c r="V2754" s="503">
        <v>7.0629999999999998E-2</v>
      </c>
      <c r="W2754" s="503">
        <v>0.06</v>
      </c>
      <c r="X2754" s="310">
        <v>5.4793700000000003</v>
      </c>
      <c r="Y2754" s="325">
        <v>39176</v>
      </c>
      <c r="Z2754" s="512">
        <f t="shared" si="253"/>
        <v>555</v>
      </c>
      <c r="AA2754" s="512">
        <f t="shared" si="254"/>
        <v>7.0629999999999997</v>
      </c>
      <c r="AB2754" s="512">
        <f t="shared" si="255"/>
        <v>6</v>
      </c>
      <c r="AC2754" s="512">
        <f t="shared" si="256"/>
        <v>547.93700000000001</v>
      </c>
      <c r="AD2754" s="323">
        <v>0</v>
      </c>
      <c r="AE2754" s="323">
        <v>120</v>
      </c>
      <c r="AF2754" s="323">
        <v>1</v>
      </c>
      <c r="AG2754" s="323">
        <v>119</v>
      </c>
      <c r="AH2754" s="325">
        <v>42856</v>
      </c>
      <c r="AI2754" s="323" t="s">
        <v>61</v>
      </c>
      <c r="AJ2754" s="323" t="s">
        <v>61</v>
      </c>
      <c r="AK2754" s="263"/>
      <c r="AL2754" s="328" t="s">
        <v>1142</v>
      </c>
      <c r="AM2754" s="252"/>
      <c r="AN2754" s="252">
        <v>134</v>
      </c>
      <c r="AO2754" s="252"/>
      <c r="AP2754" s="252"/>
      <c r="AQ2754" s="323">
        <v>3405652</v>
      </c>
      <c r="AR2754" s="254">
        <v>1</v>
      </c>
      <c r="AS2754" s="35">
        <f t="shared" si="257"/>
        <v>7128.5140562248998</v>
      </c>
      <c r="AT2754" s="320" t="s">
        <v>10360</v>
      </c>
      <c r="AU2754" s="324">
        <v>4980000</v>
      </c>
      <c r="AV2754" s="325">
        <v>39140</v>
      </c>
      <c r="AW2754" s="488">
        <v>71.285140562248998</v>
      </c>
      <c r="AX2754" s="323">
        <v>2005</v>
      </c>
      <c r="AY2754" s="323"/>
      <c r="AZ2754" s="329">
        <v>16522</v>
      </c>
      <c r="BA2754" s="328" t="s">
        <v>226</v>
      </c>
      <c r="BB2754" s="44">
        <f t="shared" si="258"/>
        <v>9170</v>
      </c>
      <c r="BC2754" s="514">
        <v>91.7</v>
      </c>
      <c r="BD2754" s="269">
        <v>39154</v>
      </c>
      <c r="BE2754" s="324">
        <v>516615.49</v>
      </c>
      <c r="BF2754" s="324">
        <v>181744.46</v>
      </c>
      <c r="BG2754" s="324">
        <v>334871.02</v>
      </c>
      <c r="BH2754" s="331">
        <v>1.596207837466963</v>
      </c>
      <c r="BI2754" s="324">
        <v>1655.2</v>
      </c>
      <c r="BJ2754" s="272">
        <v>0.10018157608037769</v>
      </c>
      <c r="BK2754" s="332" t="s">
        <v>276</v>
      </c>
      <c r="BL2754" s="333">
        <v>39082</v>
      </c>
      <c r="BM2754" s="331">
        <v>361897.88</v>
      </c>
      <c r="BN2754" s="324">
        <v>361897.88</v>
      </c>
      <c r="BO2754" s="333"/>
      <c r="BP2754" s="324"/>
      <c r="BQ2754" s="324"/>
      <c r="BR2754" s="334" t="s">
        <v>2212</v>
      </c>
      <c r="BS2754" s="324">
        <v>2700</v>
      </c>
      <c r="BT2754" s="335">
        <v>0.16339999999999999</v>
      </c>
      <c r="BU2754" s="325">
        <v>40390</v>
      </c>
      <c r="BV2754" s="336" t="s">
        <v>10362</v>
      </c>
      <c r="BW2754" s="324">
        <v>2500</v>
      </c>
      <c r="BX2754" s="335">
        <v>0.15131340031473187</v>
      </c>
      <c r="BY2754" s="325">
        <v>40847</v>
      </c>
      <c r="BZ2754" s="336" t="s">
        <v>10363</v>
      </c>
      <c r="CA2754" s="324">
        <v>1880</v>
      </c>
      <c r="CB2754" s="335">
        <v>0.11378767703667837</v>
      </c>
      <c r="CC2754" s="337">
        <v>40816</v>
      </c>
      <c r="CD2754" s="280">
        <v>1.3429752982613097E-3</v>
      </c>
      <c r="CE2754" s="280">
        <v>1.1189255482356255E-3</v>
      </c>
    </row>
    <row r="2755" spans="2:83">
      <c r="B2755" s="252">
        <v>135</v>
      </c>
      <c r="C2755" s="318">
        <v>22722</v>
      </c>
      <c r="D2755" s="254">
        <v>2</v>
      </c>
      <c r="E2755" s="319" t="s">
        <v>2375</v>
      </c>
      <c r="F2755" s="320" t="s">
        <v>10364</v>
      </c>
      <c r="G2755" s="320"/>
      <c r="H2755" s="320"/>
      <c r="I2755" s="320"/>
      <c r="J2755" s="319" t="s">
        <v>10365</v>
      </c>
      <c r="K2755" s="319" t="s">
        <v>7917</v>
      </c>
      <c r="L2755" s="319" t="s">
        <v>10366</v>
      </c>
      <c r="M2755" s="321" t="s">
        <v>5250</v>
      </c>
      <c r="N2755" s="322">
        <v>72956</v>
      </c>
      <c r="O2755" s="321" t="s">
        <v>59</v>
      </c>
      <c r="P2755" s="324">
        <v>3500000</v>
      </c>
      <c r="Q2755" s="324">
        <v>3496752.65</v>
      </c>
      <c r="R2755" s="324"/>
      <c r="S2755" s="324">
        <v>2936403.03</v>
      </c>
      <c r="T2755" s="321" t="s">
        <v>60</v>
      </c>
      <c r="U2755" s="331">
        <v>5.56</v>
      </c>
      <c r="V2755" s="503">
        <v>0.10063</v>
      </c>
      <c r="W2755" s="503">
        <v>0.02</v>
      </c>
      <c r="X2755" s="310">
        <v>5.4593699999999998</v>
      </c>
      <c r="Y2755" s="325">
        <v>39181</v>
      </c>
      <c r="Z2755" s="512">
        <f t="shared" si="253"/>
        <v>556</v>
      </c>
      <c r="AA2755" s="512">
        <f t="shared" si="254"/>
        <v>10.062999999999999</v>
      </c>
      <c r="AB2755" s="512">
        <f t="shared" si="255"/>
        <v>2</v>
      </c>
      <c r="AC2755" s="512">
        <f t="shared" si="256"/>
        <v>545.93700000000001</v>
      </c>
      <c r="AD2755" s="323">
        <v>360</v>
      </c>
      <c r="AE2755" s="323">
        <v>0</v>
      </c>
      <c r="AF2755" s="323">
        <v>1</v>
      </c>
      <c r="AG2755" s="323">
        <v>119</v>
      </c>
      <c r="AH2755" s="325">
        <v>42856</v>
      </c>
      <c r="AI2755" s="323" t="s">
        <v>61</v>
      </c>
      <c r="AJ2755" s="323" t="s">
        <v>10297</v>
      </c>
      <c r="AK2755" s="263"/>
      <c r="AL2755" s="328" t="s">
        <v>98</v>
      </c>
      <c r="AM2755" s="252"/>
      <c r="AN2755" s="252">
        <v>135</v>
      </c>
      <c r="AO2755" s="252"/>
      <c r="AP2755" s="252"/>
      <c r="AQ2755" s="323">
        <v>22722</v>
      </c>
      <c r="AR2755" s="254">
        <v>2</v>
      </c>
      <c r="AS2755" s="35">
        <f t="shared" si="257"/>
        <v>5732.3813934426007</v>
      </c>
      <c r="AT2755" s="320" t="s">
        <v>10364</v>
      </c>
      <c r="AU2755" s="324">
        <v>6100000</v>
      </c>
      <c r="AV2755" s="325">
        <v>39113</v>
      </c>
      <c r="AW2755" s="488">
        <v>57.323813934426006</v>
      </c>
      <c r="AX2755" s="323">
        <v>2005</v>
      </c>
      <c r="AY2755" s="323"/>
      <c r="AZ2755" s="329">
        <v>128</v>
      </c>
      <c r="BA2755" s="328" t="s">
        <v>63</v>
      </c>
      <c r="BB2755" s="44">
        <f t="shared" si="258"/>
        <v>8910</v>
      </c>
      <c r="BC2755" s="516">
        <v>89.1</v>
      </c>
      <c r="BD2755" s="330">
        <v>39174</v>
      </c>
      <c r="BE2755" s="324">
        <v>633370.69999999995</v>
      </c>
      <c r="BF2755" s="324">
        <v>307784.24</v>
      </c>
      <c r="BG2755" s="324">
        <v>325586</v>
      </c>
      <c r="BH2755" s="331">
        <v>1.1963349707925073</v>
      </c>
      <c r="BI2755" s="324">
        <v>38400</v>
      </c>
      <c r="BJ2755" s="272">
        <v>300</v>
      </c>
      <c r="BK2755" s="332" t="s">
        <v>64</v>
      </c>
      <c r="BL2755" s="333">
        <v>39171</v>
      </c>
      <c r="BM2755" s="331">
        <v>421622</v>
      </c>
      <c r="BN2755" s="324">
        <v>421622</v>
      </c>
      <c r="BO2755" s="333"/>
      <c r="BP2755" s="324"/>
      <c r="BQ2755" s="324"/>
      <c r="BR2755" s="334"/>
      <c r="BS2755" s="324"/>
      <c r="BT2755" s="335"/>
      <c r="BU2755" s="325"/>
      <c r="BV2755" s="336"/>
      <c r="BW2755" s="324"/>
      <c r="BX2755" s="335"/>
      <c r="BY2755" s="325"/>
      <c r="BZ2755" s="336"/>
      <c r="CA2755" s="324"/>
      <c r="CB2755" s="335"/>
      <c r="CC2755" s="337"/>
      <c r="CD2755" s="280">
        <v>6.6063459247422442E-3</v>
      </c>
      <c r="CE2755" s="280">
        <v>1.1021425002663736E-3</v>
      </c>
    </row>
    <row r="2756" spans="2:83">
      <c r="B2756" s="297">
        <v>136</v>
      </c>
      <c r="C2756" s="338">
        <v>22125</v>
      </c>
      <c r="D2756" s="339">
        <v>1</v>
      </c>
      <c r="E2756" s="340" t="s">
        <v>2375</v>
      </c>
      <c r="F2756" s="341" t="s">
        <v>10367</v>
      </c>
      <c r="G2756" s="341"/>
      <c r="H2756" s="341"/>
      <c r="I2756" s="341"/>
      <c r="J2756" s="340" t="s">
        <v>10368</v>
      </c>
      <c r="K2756" s="340" t="s">
        <v>10369</v>
      </c>
      <c r="L2756" s="340" t="s">
        <v>5819</v>
      </c>
      <c r="M2756" s="342" t="s">
        <v>286</v>
      </c>
      <c r="N2756" s="343">
        <v>60451</v>
      </c>
      <c r="O2756" s="342" t="s">
        <v>222</v>
      </c>
      <c r="P2756" s="345">
        <v>3500000</v>
      </c>
      <c r="Q2756" s="345">
        <v>3489689.63</v>
      </c>
      <c r="R2756" s="345"/>
      <c r="S2756" s="345">
        <v>2938170.73</v>
      </c>
      <c r="T2756" s="342" t="s">
        <v>60</v>
      </c>
      <c r="U2756" s="350">
        <v>5.569</v>
      </c>
      <c r="V2756" s="504">
        <v>0.10063</v>
      </c>
      <c r="W2756" s="504">
        <v>0.02</v>
      </c>
      <c r="X2756" s="311">
        <v>5.4683700000000002</v>
      </c>
      <c r="Y2756" s="346">
        <v>39120</v>
      </c>
      <c r="Z2756" s="512">
        <f t="shared" ref="Z2756:Z2819" si="259">U2756*100</f>
        <v>556.9</v>
      </c>
      <c r="AA2756" s="512">
        <f t="shared" ref="AA2756:AA2819" si="260">V2756*100</f>
        <v>10.062999999999999</v>
      </c>
      <c r="AB2756" s="512">
        <f t="shared" ref="AB2756:AB2819" si="261">W2756*100</f>
        <v>2</v>
      </c>
      <c r="AC2756" s="512">
        <f t="shared" ref="AC2756:AC2819" si="262">X2756*100</f>
        <v>546.83699999999999</v>
      </c>
      <c r="AD2756" s="344">
        <v>360</v>
      </c>
      <c r="AE2756" s="344">
        <v>0</v>
      </c>
      <c r="AF2756" s="344">
        <v>3</v>
      </c>
      <c r="AG2756" s="344">
        <v>117</v>
      </c>
      <c r="AH2756" s="346">
        <v>42795</v>
      </c>
      <c r="AI2756" s="344" t="s">
        <v>61</v>
      </c>
      <c r="AJ2756" s="344" t="s">
        <v>10370</v>
      </c>
      <c r="AK2756" s="295"/>
      <c r="AL2756" s="347" t="s">
        <v>98</v>
      </c>
      <c r="AM2756" s="297"/>
      <c r="AN2756" s="297">
        <v>136</v>
      </c>
      <c r="AO2756" s="297"/>
      <c r="AP2756" s="297"/>
      <c r="AQ2756" s="344">
        <v>22125</v>
      </c>
      <c r="AR2756" s="339">
        <v>1</v>
      </c>
      <c r="AS2756" s="35">
        <f t="shared" ref="AS2756:AS2819" si="263">AW2756*100</f>
        <v>6344.8902363636362</v>
      </c>
      <c r="AT2756" s="341" t="s">
        <v>10367</v>
      </c>
      <c r="AU2756" s="345">
        <v>5500000</v>
      </c>
      <c r="AV2756" s="346">
        <v>39065</v>
      </c>
      <c r="AW2756" s="489">
        <v>63.448902363636364</v>
      </c>
      <c r="AX2756" s="344">
        <v>2000</v>
      </c>
      <c r="AY2756" s="344"/>
      <c r="AZ2756" s="348">
        <v>15120</v>
      </c>
      <c r="BA2756" s="347" t="s">
        <v>226</v>
      </c>
      <c r="BB2756" s="44">
        <f t="shared" ref="BB2756:BB2819" si="264">BC2756*100</f>
        <v>10000</v>
      </c>
      <c r="BC2756" s="517">
        <v>100</v>
      </c>
      <c r="BD2756" s="349">
        <v>39234</v>
      </c>
      <c r="BE2756" s="345">
        <v>360000</v>
      </c>
      <c r="BF2756" s="345">
        <v>11556</v>
      </c>
      <c r="BG2756" s="345">
        <v>348444</v>
      </c>
      <c r="BH2756" s="350">
        <v>1.44059247717784</v>
      </c>
      <c r="BI2756" s="345">
        <v>2280</v>
      </c>
      <c r="BJ2756" s="302">
        <v>0.15079365079365079</v>
      </c>
      <c r="BK2756" s="351"/>
      <c r="BL2756" s="352"/>
      <c r="BM2756" s="350"/>
      <c r="BN2756" s="345"/>
      <c r="BO2756" s="352"/>
      <c r="BP2756" s="345"/>
      <c r="BQ2756" s="345"/>
      <c r="BR2756" s="353" t="s">
        <v>1585</v>
      </c>
      <c r="BS2756" s="345">
        <v>15120</v>
      </c>
      <c r="BT2756" s="354">
        <v>1</v>
      </c>
      <c r="BU2756" s="346">
        <v>58837</v>
      </c>
      <c r="BV2756" s="355"/>
      <c r="BW2756" s="345"/>
      <c r="BX2756" s="354"/>
      <c r="BY2756" s="346"/>
      <c r="BZ2756" s="355"/>
      <c r="CA2756" s="345"/>
      <c r="CB2756" s="354"/>
      <c r="CC2756" s="356"/>
      <c r="CD2756" s="357">
        <v>1.3201597103348309E-3</v>
      </c>
      <c r="CE2756" s="357">
        <v>1.0999163049070218E-3</v>
      </c>
    </row>
    <row r="2757" spans="2:83">
      <c r="B2757" s="297">
        <v>137</v>
      </c>
      <c r="C2757" s="285">
        <v>49974</v>
      </c>
      <c r="D2757" s="360">
        <v>1</v>
      </c>
      <c r="E2757" s="340" t="s">
        <v>2047</v>
      </c>
      <c r="F2757" s="288" t="s">
        <v>10371</v>
      </c>
      <c r="G2757" s="288"/>
      <c r="H2757" s="288"/>
      <c r="I2757" s="288"/>
      <c r="J2757" s="340" t="s">
        <v>10372</v>
      </c>
      <c r="K2757" s="340" t="s">
        <v>10373</v>
      </c>
      <c r="L2757" s="340" t="s">
        <v>10374</v>
      </c>
      <c r="M2757" s="342" t="s">
        <v>671</v>
      </c>
      <c r="N2757" s="343" t="s">
        <v>10375</v>
      </c>
      <c r="O2757" s="342" t="s">
        <v>222</v>
      </c>
      <c r="P2757" s="345">
        <v>3487000</v>
      </c>
      <c r="Q2757" s="345">
        <v>3487000</v>
      </c>
      <c r="R2757" s="345"/>
      <c r="S2757" s="345">
        <v>3249509.95</v>
      </c>
      <c r="T2757" s="342" t="s">
        <v>70</v>
      </c>
      <c r="U2757" s="350">
        <v>5.61</v>
      </c>
      <c r="V2757" s="504">
        <v>3.0630000000000001E-2</v>
      </c>
      <c r="W2757" s="504">
        <v>0.01</v>
      </c>
      <c r="X2757" s="311">
        <v>5.5793699999999999</v>
      </c>
      <c r="Y2757" s="346">
        <v>39197</v>
      </c>
      <c r="Z2757" s="512">
        <f t="shared" si="259"/>
        <v>561</v>
      </c>
      <c r="AA2757" s="512">
        <f t="shared" si="260"/>
        <v>3.0630000000000002</v>
      </c>
      <c r="AB2757" s="512">
        <f t="shared" si="261"/>
        <v>1</v>
      </c>
      <c r="AC2757" s="512">
        <f t="shared" si="262"/>
        <v>557.93700000000001</v>
      </c>
      <c r="AD2757" s="344">
        <v>360</v>
      </c>
      <c r="AE2757" s="344">
        <v>60</v>
      </c>
      <c r="AF2757" s="344" t="s">
        <v>2892</v>
      </c>
      <c r="AG2757" s="344">
        <v>119</v>
      </c>
      <c r="AH2757" s="346">
        <v>42856</v>
      </c>
      <c r="AI2757" s="344" t="s">
        <v>61</v>
      </c>
      <c r="AJ2757" s="344" t="s">
        <v>10376</v>
      </c>
      <c r="AK2757" s="295"/>
      <c r="AL2757" s="296" t="s">
        <v>10377</v>
      </c>
      <c r="AM2757" s="380" t="s">
        <v>5433</v>
      </c>
      <c r="AN2757" s="297">
        <v>137</v>
      </c>
      <c r="AO2757" s="297"/>
      <c r="AP2757" s="297"/>
      <c r="AQ2757" s="291" t="s">
        <v>10378</v>
      </c>
      <c r="AR2757" s="360">
        <v>1</v>
      </c>
      <c r="AS2757" s="35">
        <f t="shared" si="263"/>
        <v>7500</v>
      </c>
      <c r="AT2757" s="288" t="s">
        <v>10371</v>
      </c>
      <c r="AU2757" s="345">
        <v>4650000</v>
      </c>
      <c r="AV2757" s="346">
        <v>39130</v>
      </c>
      <c r="AW2757" s="489">
        <v>75</v>
      </c>
      <c r="AX2757" s="344" t="s">
        <v>955</v>
      </c>
      <c r="AY2757" s="344"/>
      <c r="AZ2757" s="298">
        <v>10908</v>
      </c>
      <c r="BA2757" s="347" t="s">
        <v>226</v>
      </c>
      <c r="BB2757" s="44">
        <f t="shared" si="264"/>
        <v>10000</v>
      </c>
      <c r="BC2757" s="515">
        <v>100</v>
      </c>
      <c r="BD2757" s="349">
        <v>39234</v>
      </c>
      <c r="BE2757" s="345">
        <v>334211.83159999998</v>
      </c>
      <c r="BF2757" s="345">
        <v>41414.282899999998</v>
      </c>
      <c r="BG2757" s="345">
        <v>292797.54869999998</v>
      </c>
      <c r="BH2757" s="350">
        <v>1.2</v>
      </c>
      <c r="BI2757" s="345">
        <v>1636.2</v>
      </c>
      <c r="BJ2757" s="302">
        <v>0.15</v>
      </c>
      <c r="BK2757" s="351"/>
      <c r="BL2757" s="352"/>
      <c r="BM2757" s="350"/>
      <c r="BN2757" s="345"/>
      <c r="BO2757" s="352"/>
      <c r="BP2757" s="345"/>
      <c r="BQ2757" s="345"/>
      <c r="BR2757" s="353" t="s">
        <v>9562</v>
      </c>
      <c r="BS2757" s="345">
        <v>10908</v>
      </c>
      <c r="BT2757" s="354">
        <v>1</v>
      </c>
      <c r="BU2757" s="346">
        <v>43892</v>
      </c>
      <c r="BV2757" s="355"/>
      <c r="BW2757" s="345"/>
      <c r="BX2757" s="354"/>
      <c r="BY2757" s="346"/>
      <c r="BZ2757" s="355"/>
      <c r="CA2757" s="345"/>
      <c r="CB2757" s="354"/>
      <c r="CC2757" s="356"/>
      <c r="CD2757" s="361">
        <v>1.319142215503433E-3</v>
      </c>
      <c r="CE2757" s="361">
        <v>1.0990685596331342E-3</v>
      </c>
    </row>
    <row r="2758" spans="2:83">
      <c r="B2758" s="297">
        <v>138</v>
      </c>
      <c r="C2758" s="338">
        <v>3403951</v>
      </c>
      <c r="D2758" s="339">
        <v>2</v>
      </c>
      <c r="E2758" s="340" t="s">
        <v>2024</v>
      </c>
      <c r="F2758" s="341" t="s">
        <v>10379</v>
      </c>
      <c r="G2758" s="341"/>
      <c r="H2758" s="341"/>
      <c r="I2758" s="341"/>
      <c r="J2758" s="340" t="s">
        <v>10380</v>
      </c>
      <c r="K2758" s="340" t="s">
        <v>7394</v>
      </c>
      <c r="L2758" s="340" t="s">
        <v>7394</v>
      </c>
      <c r="M2758" s="342" t="s">
        <v>58</v>
      </c>
      <c r="N2758" s="343">
        <v>93703</v>
      </c>
      <c r="O2758" s="342" t="s">
        <v>59</v>
      </c>
      <c r="P2758" s="345">
        <v>3420152</v>
      </c>
      <c r="Q2758" s="345">
        <v>3413406.06</v>
      </c>
      <c r="R2758" s="345"/>
      <c r="S2758" s="345">
        <v>2877408.69</v>
      </c>
      <c r="T2758" s="342" t="s">
        <v>60</v>
      </c>
      <c r="U2758" s="350">
        <v>5.6589999999999998</v>
      </c>
      <c r="V2758" s="504">
        <v>3.0630000000000001E-2</v>
      </c>
      <c r="W2758" s="504">
        <v>0.02</v>
      </c>
      <c r="X2758" s="311">
        <v>5.6283700000000003</v>
      </c>
      <c r="Y2758" s="346">
        <v>39163</v>
      </c>
      <c r="Z2758" s="512">
        <f t="shared" si="259"/>
        <v>565.9</v>
      </c>
      <c r="AA2758" s="512">
        <f t="shared" si="260"/>
        <v>3.0630000000000002</v>
      </c>
      <c r="AB2758" s="512">
        <f t="shared" si="261"/>
        <v>2</v>
      </c>
      <c r="AC2758" s="512">
        <f t="shared" si="262"/>
        <v>562.83699999999999</v>
      </c>
      <c r="AD2758" s="344">
        <v>360</v>
      </c>
      <c r="AE2758" s="344">
        <v>0</v>
      </c>
      <c r="AF2758" s="344">
        <v>2</v>
      </c>
      <c r="AG2758" s="344">
        <v>118</v>
      </c>
      <c r="AH2758" s="346">
        <v>42826</v>
      </c>
      <c r="AI2758" s="344" t="s">
        <v>61</v>
      </c>
      <c r="AJ2758" s="344" t="s">
        <v>10381</v>
      </c>
      <c r="AK2758" s="295"/>
      <c r="AL2758" s="347" t="s">
        <v>78</v>
      </c>
      <c r="AM2758" s="297"/>
      <c r="AN2758" s="297">
        <v>138</v>
      </c>
      <c r="AO2758" s="297"/>
      <c r="AP2758" s="297"/>
      <c r="AQ2758" s="344">
        <v>3403951</v>
      </c>
      <c r="AR2758" s="339">
        <v>2</v>
      </c>
      <c r="AS2758" s="35">
        <f t="shared" si="263"/>
        <v>6826.8121199999996</v>
      </c>
      <c r="AT2758" s="341" t="s">
        <v>10379</v>
      </c>
      <c r="AU2758" s="345">
        <v>5000000</v>
      </c>
      <c r="AV2758" s="346">
        <v>39014</v>
      </c>
      <c r="AW2758" s="489">
        <v>68.268121199999996</v>
      </c>
      <c r="AX2758" s="344">
        <v>1969</v>
      </c>
      <c r="AY2758" s="344">
        <v>2002</v>
      </c>
      <c r="AZ2758" s="348">
        <v>68</v>
      </c>
      <c r="BA2758" s="347" t="s">
        <v>63</v>
      </c>
      <c r="BB2758" s="44">
        <f t="shared" si="264"/>
        <v>9559</v>
      </c>
      <c r="BC2758" s="517">
        <v>95.59</v>
      </c>
      <c r="BD2758" s="349">
        <v>39157</v>
      </c>
      <c r="BE2758" s="345">
        <v>550239.17000000004</v>
      </c>
      <c r="BF2758" s="345">
        <v>245609.56</v>
      </c>
      <c r="BG2758" s="345">
        <v>304629.59999999998</v>
      </c>
      <c r="BH2758" s="350">
        <v>1.1999986505952562</v>
      </c>
      <c r="BI2758" s="345">
        <v>20060</v>
      </c>
      <c r="BJ2758" s="302">
        <v>295</v>
      </c>
      <c r="BK2758" s="303" t="s">
        <v>3572</v>
      </c>
      <c r="BL2758" s="352">
        <v>39021</v>
      </c>
      <c r="BM2758" s="350">
        <v>340193</v>
      </c>
      <c r="BN2758" s="345">
        <v>340193</v>
      </c>
      <c r="BO2758" s="352">
        <v>38717</v>
      </c>
      <c r="BP2758" s="345">
        <v>318391</v>
      </c>
      <c r="BQ2758" s="345">
        <v>310136</v>
      </c>
      <c r="BR2758" s="353"/>
      <c r="BS2758" s="345"/>
      <c r="BT2758" s="354">
        <v>0</v>
      </c>
      <c r="BU2758" s="346"/>
      <c r="BV2758" s="355"/>
      <c r="BW2758" s="345"/>
      <c r="BX2758" s="354">
        <v>0</v>
      </c>
      <c r="BY2758" s="346"/>
      <c r="BZ2758" s="355"/>
      <c r="CA2758" s="345"/>
      <c r="CB2758" s="354">
        <v>0</v>
      </c>
      <c r="CC2758" s="356"/>
      <c r="CD2758" s="357">
        <v>6.448880853488873E-3</v>
      </c>
      <c r="CE2758" s="357">
        <v>1.0758724639538893E-3</v>
      </c>
    </row>
    <row r="2759" spans="2:83">
      <c r="B2759" s="297">
        <v>139</v>
      </c>
      <c r="C2759" s="338">
        <v>23139</v>
      </c>
      <c r="D2759" s="339">
        <v>1</v>
      </c>
      <c r="E2759" s="340" t="s">
        <v>2375</v>
      </c>
      <c r="F2759" s="341" t="s">
        <v>10382</v>
      </c>
      <c r="G2759" s="341"/>
      <c r="H2759" s="341"/>
      <c r="I2759" s="341"/>
      <c r="J2759" s="340" t="s">
        <v>10383</v>
      </c>
      <c r="K2759" s="340" t="s">
        <v>10384</v>
      </c>
      <c r="L2759" s="340" t="s">
        <v>10385</v>
      </c>
      <c r="M2759" s="342" t="s">
        <v>2751</v>
      </c>
      <c r="N2759" s="343">
        <v>83686</v>
      </c>
      <c r="O2759" s="342" t="s">
        <v>222</v>
      </c>
      <c r="P2759" s="345">
        <v>3400000</v>
      </c>
      <c r="Q2759" s="345">
        <v>3393385.41</v>
      </c>
      <c r="R2759" s="345"/>
      <c r="S2759" s="345">
        <v>2865894.32</v>
      </c>
      <c r="T2759" s="342" t="s">
        <v>60</v>
      </c>
      <c r="U2759" s="350">
        <v>5.7220000000000004</v>
      </c>
      <c r="V2759" s="504">
        <v>0.10063</v>
      </c>
      <c r="W2759" s="504">
        <v>0.02</v>
      </c>
      <c r="X2759" s="311">
        <v>5.6213699999999998</v>
      </c>
      <c r="Y2759" s="346">
        <v>39168</v>
      </c>
      <c r="Z2759" s="512">
        <f t="shared" si="259"/>
        <v>572.20000000000005</v>
      </c>
      <c r="AA2759" s="512">
        <f t="shared" si="260"/>
        <v>10.062999999999999</v>
      </c>
      <c r="AB2759" s="512">
        <f t="shared" si="261"/>
        <v>2</v>
      </c>
      <c r="AC2759" s="512">
        <f t="shared" si="262"/>
        <v>562.13699999999994</v>
      </c>
      <c r="AD2759" s="344">
        <v>360</v>
      </c>
      <c r="AE2759" s="344">
        <v>0</v>
      </c>
      <c r="AF2759" s="344">
        <v>2</v>
      </c>
      <c r="AG2759" s="344">
        <v>118</v>
      </c>
      <c r="AH2759" s="346">
        <v>42826</v>
      </c>
      <c r="AI2759" s="344" t="s">
        <v>61</v>
      </c>
      <c r="AJ2759" s="344" t="s">
        <v>61</v>
      </c>
      <c r="AK2759" s="295"/>
      <c r="AL2759" s="347" t="s">
        <v>98</v>
      </c>
      <c r="AM2759" s="297"/>
      <c r="AN2759" s="297">
        <v>139</v>
      </c>
      <c r="AO2759" s="297"/>
      <c r="AP2759" s="297"/>
      <c r="AQ2759" s="344">
        <v>23139</v>
      </c>
      <c r="AR2759" s="339">
        <v>1</v>
      </c>
      <c r="AS2759" s="35">
        <f t="shared" si="263"/>
        <v>5751.5006949153003</v>
      </c>
      <c r="AT2759" s="341" t="s">
        <v>10382</v>
      </c>
      <c r="AU2759" s="345">
        <v>5900000</v>
      </c>
      <c r="AV2759" s="346">
        <v>39118</v>
      </c>
      <c r="AW2759" s="489">
        <v>57.515006949153005</v>
      </c>
      <c r="AX2759" s="344">
        <v>1968</v>
      </c>
      <c r="AY2759" s="344">
        <v>2004</v>
      </c>
      <c r="AZ2759" s="348">
        <v>81320</v>
      </c>
      <c r="BA2759" s="347" t="s">
        <v>226</v>
      </c>
      <c r="BB2759" s="44">
        <f t="shared" si="264"/>
        <v>8560</v>
      </c>
      <c r="BC2759" s="517">
        <v>85.6</v>
      </c>
      <c r="BD2759" s="349">
        <v>39173</v>
      </c>
      <c r="BE2759" s="345">
        <v>642062.39</v>
      </c>
      <c r="BF2759" s="345">
        <v>185984.1</v>
      </c>
      <c r="BG2759" s="345">
        <v>456078</v>
      </c>
      <c r="BH2759" s="350">
        <v>1.71783489813141</v>
      </c>
      <c r="BI2759" s="345">
        <v>12198</v>
      </c>
      <c r="BJ2759" s="302">
        <v>0.15</v>
      </c>
      <c r="BK2759" s="351" t="s">
        <v>276</v>
      </c>
      <c r="BL2759" s="352">
        <v>39082</v>
      </c>
      <c r="BM2759" s="350">
        <v>444356</v>
      </c>
      <c r="BN2759" s="345">
        <v>444356</v>
      </c>
      <c r="BO2759" s="352">
        <v>38717</v>
      </c>
      <c r="BP2759" s="345">
        <v>417305</v>
      </c>
      <c r="BQ2759" s="345">
        <v>417305</v>
      </c>
      <c r="BR2759" s="353" t="s">
        <v>10386</v>
      </c>
      <c r="BS2759" s="345">
        <v>12844</v>
      </c>
      <c r="BT2759" s="354">
        <v>0.15794392523364487</v>
      </c>
      <c r="BU2759" s="346">
        <v>39325</v>
      </c>
      <c r="BV2759" s="355" t="s">
        <v>10387</v>
      </c>
      <c r="BW2759" s="345">
        <v>12392</v>
      </c>
      <c r="BX2759" s="354">
        <v>0.15238563698967045</v>
      </c>
      <c r="BY2759" s="346">
        <v>40816</v>
      </c>
      <c r="BZ2759" s="355" t="s">
        <v>10388</v>
      </c>
      <c r="CA2759" s="345">
        <v>9785</v>
      </c>
      <c r="CB2759" s="354">
        <v>0.12032710280373832</v>
      </c>
      <c r="CC2759" s="356">
        <v>41455</v>
      </c>
      <c r="CD2759" s="357">
        <v>1.2837275445381202E-3</v>
      </c>
      <c r="CE2759" s="357">
        <v>1.069562149368739E-3</v>
      </c>
    </row>
    <row r="2760" spans="2:83">
      <c r="B2760" s="297">
        <v>140</v>
      </c>
      <c r="C2760" s="338">
        <v>20889</v>
      </c>
      <c r="D2760" s="339">
        <v>1</v>
      </c>
      <c r="E2760" s="340" t="s">
        <v>2375</v>
      </c>
      <c r="F2760" s="341" t="s">
        <v>10389</v>
      </c>
      <c r="G2760" s="341"/>
      <c r="H2760" s="341"/>
      <c r="I2760" s="341"/>
      <c r="J2760" s="340" t="s">
        <v>10389</v>
      </c>
      <c r="K2760" s="340" t="s">
        <v>1151</v>
      </c>
      <c r="L2760" s="340" t="s">
        <v>250</v>
      </c>
      <c r="M2760" s="342" t="s">
        <v>58</v>
      </c>
      <c r="N2760" s="343">
        <v>95219</v>
      </c>
      <c r="O2760" s="342" t="s">
        <v>351</v>
      </c>
      <c r="P2760" s="345">
        <v>3370000</v>
      </c>
      <c r="Q2760" s="345">
        <v>3367339.68</v>
      </c>
      <c r="R2760" s="345"/>
      <c r="S2760" s="345">
        <v>2880050.94</v>
      </c>
      <c r="T2760" s="342" t="s">
        <v>60</v>
      </c>
      <c r="U2760" s="350">
        <v>6.1830000000000007</v>
      </c>
      <c r="V2760" s="504">
        <v>0.10063</v>
      </c>
      <c r="W2760" s="504">
        <v>0.02</v>
      </c>
      <c r="X2760" s="311">
        <v>6.0823700000000001</v>
      </c>
      <c r="Y2760" s="346">
        <v>39178</v>
      </c>
      <c r="Z2760" s="512">
        <f t="shared" si="259"/>
        <v>618.30000000000007</v>
      </c>
      <c r="AA2760" s="512">
        <f t="shared" si="260"/>
        <v>10.062999999999999</v>
      </c>
      <c r="AB2760" s="512">
        <f t="shared" si="261"/>
        <v>2</v>
      </c>
      <c r="AC2760" s="512">
        <f t="shared" si="262"/>
        <v>608.23699999999997</v>
      </c>
      <c r="AD2760" s="344">
        <v>360</v>
      </c>
      <c r="AE2760" s="344">
        <v>0</v>
      </c>
      <c r="AF2760" s="344">
        <v>1</v>
      </c>
      <c r="AG2760" s="344">
        <v>119</v>
      </c>
      <c r="AH2760" s="346">
        <v>42856</v>
      </c>
      <c r="AI2760" s="344" t="s">
        <v>61</v>
      </c>
      <c r="AJ2760" s="344" t="s">
        <v>61</v>
      </c>
      <c r="AK2760" s="295"/>
      <c r="AL2760" s="347" t="s">
        <v>98</v>
      </c>
      <c r="AM2760" s="297"/>
      <c r="AN2760" s="297">
        <v>140</v>
      </c>
      <c r="AO2760" s="297"/>
      <c r="AP2760" s="297"/>
      <c r="AQ2760" s="344">
        <v>20889</v>
      </c>
      <c r="AR2760" s="339">
        <v>1</v>
      </c>
      <c r="AS2760" s="35">
        <f t="shared" si="263"/>
        <v>5970.4604255319146</v>
      </c>
      <c r="AT2760" s="341" t="s">
        <v>10389</v>
      </c>
      <c r="AU2760" s="345">
        <v>5640000</v>
      </c>
      <c r="AV2760" s="346">
        <v>39114</v>
      </c>
      <c r="AW2760" s="489">
        <v>59.704604255319147</v>
      </c>
      <c r="AX2760" s="344">
        <v>2006</v>
      </c>
      <c r="AY2760" s="344"/>
      <c r="AZ2760" s="348">
        <v>17228</v>
      </c>
      <c r="BA2760" s="347" t="s">
        <v>226</v>
      </c>
      <c r="BB2760" s="44">
        <f t="shared" si="264"/>
        <v>10000</v>
      </c>
      <c r="BC2760" s="517">
        <v>100</v>
      </c>
      <c r="BD2760" s="349">
        <v>38816</v>
      </c>
      <c r="BE2760" s="345">
        <v>521129.88</v>
      </c>
      <c r="BF2760" s="345">
        <v>171306.6</v>
      </c>
      <c r="BG2760" s="345">
        <v>349823</v>
      </c>
      <c r="BH2760" s="350">
        <v>1.3250795756354401</v>
      </c>
      <c r="BI2760" s="345">
        <v>2592</v>
      </c>
      <c r="BJ2760" s="302">
        <v>0.15045275133503599</v>
      </c>
      <c r="BK2760" s="351" t="s">
        <v>64</v>
      </c>
      <c r="BL2760" s="352">
        <v>39172</v>
      </c>
      <c r="BM2760" s="350">
        <v>246903</v>
      </c>
      <c r="BN2760" s="345">
        <v>246903</v>
      </c>
      <c r="BO2760" s="352">
        <v>39082</v>
      </c>
      <c r="BP2760" s="345">
        <v>120768</v>
      </c>
      <c r="BQ2760" s="345">
        <v>109768</v>
      </c>
      <c r="BR2760" s="353" t="s">
        <v>10390</v>
      </c>
      <c r="BS2760" s="345">
        <v>13056</v>
      </c>
      <c r="BT2760" s="354">
        <v>0.7578360807986998</v>
      </c>
      <c r="BU2760" s="346">
        <v>41486</v>
      </c>
      <c r="BV2760" s="355" t="s">
        <v>10391</v>
      </c>
      <c r="BW2760" s="345">
        <v>4172</v>
      </c>
      <c r="BX2760" s="354">
        <v>0.2421639192013002</v>
      </c>
      <c r="BY2760" s="346">
        <v>42718</v>
      </c>
      <c r="BZ2760" s="355"/>
      <c r="CA2760" s="345"/>
      <c r="CB2760" s="354"/>
      <c r="CC2760" s="356"/>
      <c r="CD2760" s="357">
        <v>1.2738743693225757E-3</v>
      </c>
      <c r="CE2760" s="357">
        <v>1.0613527880393172E-3</v>
      </c>
    </row>
    <row r="2761" spans="2:83">
      <c r="B2761" s="252">
        <v>141</v>
      </c>
      <c r="C2761" s="253">
        <v>50269</v>
      </c>
      <c r="D2761" s="376">
        <v>1</v>
      </c>
      <c r="E2761" s="319" t="s">
        <v>2047</v>
      </c>
      <c r="F2761" s="282" t="s">
        <v>10392</v>
      </c>
      <c r="G2761" s="282"/>
      <c r="H2761" s="282"/>
      <c r="I2761" s="282"/>
      <c r="J2761" s="319" t="s">
        <v>10393</v>
      </c>
      <c r="K2761" s="319" t="s">
        <v>10394</v>
      </c>
      <c r="L2761" s="319" t="s">
        <v>1544</v>
      </c>
      <c r="M2761" s="321" t="s">
        <v>671</v>
      </c>
      <c r="N2761" s="322" t="s">
        <v>10395</v>
      </c>
      <c r="O2761" s="321" t="s">
        <v>222</v>
      </c>
      <c r="P2761" s="324">
        <v>3300000</v>
      </c>
      <c r="Q2761" s="324">
        <v>3300000</v>
      </c>
      <c r="R2761" s="324"/>
      <c r="S2761" s="324">
        <v>3080715.37</v>
      </c>
      <c r="T2761" s="321" t="s">
        <v>70</v>
      </c>
      <c r="U2761" s="331">
        <v>5.74</v>
      </c>
      <c r="V2761" s="503">
        <v>3.0630000000000001E-2</v>
      </c>
      <c r="W2761" s="503">
        <v>0.01</v>
      </c>
      <c r="X2761" s="310">
        <v>5.7093699999999998</v>
      </c>
      <c r="Y2761" s="325">
        <v>39197</v>
      </c>
      <c r="Z2761" s="512">
        <f t="shared" si="259"/>
        <v>574</v>
      </c>
      <c r="AA2761" s="512">
        <f t="shared" si="260"/>
        <v>3.0630000000000002</v>
      </c>
      <c r="AB2761" s="512">
        <f t="shared" si="261"/>
        <v>1</v>
      </c>
      <c r="AC2761" s="512">
        <f t="shared" si="262"/>
        <v>570.93700000000001</v>
      </c>
      <c r="AD2761" s="323">
        <v>360</v>
      </c>
      <c r="AE2761" s="323">
        <v>60</v>
      </c>
      <c r="AF2761" s="323" t="s">
        <v>2892</v>
      </c>
      <c r="AG2761" s="323">
        <v>119</v>
      </c>
      <c r="AH2761" s="325">
        <v>42856</v>
      </c>
      <c r="AI2761" s="323" t="s">
        <v>61</v>
      </c>
      <c r="AJ2761" s="323" t="s">
        <v>10376</v>
      </c>
      <c r="AK2761" s="263"/>
      <c r="AL2761" s="264" t="s">
        <v>10377</v>
      </c>
      <c r="AM2761" s="378" t="s">
        <v>5433</v>
      </c>
      <c r="AN2761" s="252">
        <v>141</v>
      </c>
      <c r="AO2761" s="252"/>
      <c r="AP2761" s="252"/>
      <c r="AQ2761" s="259" t="s">
        <v>10396</v>
      </c>
      <c r="AR2761" s="376">
        <v>1</v>
      </c>
      <c r="AS2761" s="35">
        <f t="shared" si="263"/>
        <v>7950</v>
      </c>
      <c r="AT2761" s="282" t="s">
        <v>10392</v>
      </c>
      <c r="AU2761" s="324">
        <v>4150000</v>
      </c>
      <c r="AV2761" s="325">
        <v>39153</v>
      </c>
      <c r="AW2761" s="488">
        <v>79.5</v>
      </c>
      <c r="AX2761" s="323">
        <v>2007</v>
      </c>
      <c r="AY2761" s="323"/>
      <c r="AZ2761" s="267">
        <v>11157</v>
      </c>
      <c r="BA2761" s="328" t="s">
        <v>226</v>
      </c>
      <c r="BB2761" s="44">
        <f t="shared" si="264"/>
        <v>10000</v>
      </c>
      <c r="BC2761" s="514">
        <v>100</v>
      </c>
      <c r="BD2761" s="330">
        <v>39234</v>
      </c>
      <c r="BE2761" s="324">
        <v>275283.59000000003</v>
      </c>
      <c r="BF2761" s="324">
        <v>22117.65770000004</v>
      </c>
      <c r="BG2761" s="324">
        <v>253165</v>
      </c>
      <c r="BH2761" s="331">
        <v>1.0900000000000001</v>
      </c>
      <c r="BI2761" s="324">
        <v>1673.55</v>
      </c>
      <c r="BJ2761" s="272">
        <v>0.15</v>
      </c>
      <c r="BK2761" s="332"/>
      <c r="BL2761" s="333"/>
      <c r="BM2761" s="331"/>
      <c r="BN2761" s="324"/>
      <c r="BO2761" s="333"/>
      <c r="BP2761" s="324"/>
      <c r="BQ2761" s="324"/>
      <c r="BR2761" s="334" t="s">
        <v>10397</v>
      </c>
      <c r="BS2761" s="324">
        <v>11157</v>
      </c>
      <c r="BT2761" s="335">
        <v>1</v>
      </c>
      <c r="BU2761" s="325">
        <v>46477</v>
      </c>
      <c r="BV2761" s="336"/>
      <c r="BW2761" s="324"/>
      <c r="BX2761" s="335"/>
      <c r="BY2761" s="325"/>
      <c r="BZ2761" s="336"/>
      <c r="CA2761" s="324"/>
      <c r="CB2761" s="335"/>
      <c r="CC2761" s="337"/>
      <c r="CD2761" s="377">
        <v>1.24839957303164E-3</v>
      </c>
      <c r="CE2761" s="377">
        <v>1.0401279744162153E-3</v>
      </c>
    </row>
    <row r="2762" spans="2:83">
      <c r="B2762" s="252">
        <v>142</v>
      </c>
      <c r="C2762" s="318">
        <v>22568</v>
      </c>
      <c r="D2762" s="254">
        <v>1</v>
      </c>
      <c r="E2762" s="319" t="s">
        <v>2375</v>
      </c>
      <c r="F2762" s="320" t="s">
        <v>10398</v>
      </c>
      <c r="G2762" s="320"/>
      <c r="H2762" s="320"/>
      <c r="I2762" s="320"/>
      <c r="J2762" s="319" t="s">
        <v>10399</v>
      </c>
      <c r="K2762" s="319" t="s">
        <v>1315</v>
      </c>
      <c r="L2762" s="319" t="s">
        <v>198</v>
      </c>
      <c r="M2762" s="321" t="s">
        <v>125</v>
      </c>
      <c r="N2762" s="322">
        <v>98662</v>
      </c>
      <c r="O2762" s="321" t="s">
        <v>615</v>
      </c>
      <c r="P2762" s="324">
        <v>3300000</v>
      </c>
      <c r="Q2762" s="324">
        <v>3295799.58</v>
      </c>
      <c r="R2762" s="324"/>
      <c r="S2762" s="324">
        <v>2566056.2599999998</v>
      </c>
      <c r="T2762" s="321" t="s">
        <v>60</v>
      </c>
      <c r="U2762" s="331">
        <v>6.0140000000000002</v>
      </c>
      <c r="V2762" s="503">
        <v>0.10063</v>
      </c>
      <c r="W2762" s="503">
        <v>0.02</v>
      </c>
      <c r="X2762" s="310">
        <v>5.9133699999999996</v>
      </c>
      <c r="Y2762" s="325">
        <v>39191</v>
      </c>
      <c r="Z2762" s="512">
        <f t="shared" si="259"/>
        <v>601.4</v>
      </c>
      <c r="AA2762" s="512">
        <f t="shared" si="260"/>
        <v>10.062999999999999</v>
      </c>
      <c r="AB2762" s="512">
        <f t="shared" si="261"/>
        <v>2</v>
      </c>
      <c r="AC2762" s="512">
        <f t="shared" si="262"/>
        <v>591.33699999999999</v>
      </c>
      <c r="AD2762" s="323">
        <v>300</v>
      </c>
      <c r="AE2762" s="323">
        <v>0</v>
      </c>
      <c r="AF2762" s="323">
        <v>1</v>
      </c>
      <c r="AG2762" s="323">
        <v>119</v>
      </c>
      <c r="AH2762" s="325">
        <v>42856</v>
      </c>
      <c r="AI2762" s="323" t="s">
        <v>61</v>
      </c>
      <c r="AJ2762" s="323" t="s">
        <v>61</v>
      </c>
      <c r="AK2762" s="263"/>
      <c r="AL2762" s="328" t="s">
        <v>98</v>
      </c>
      <c r="AM2762" s="252"/>
      <c r="AN2762" s="252">
        <v>142</v>
      </c>
      <c r="AO2762" s="252"/>
      <c r="AP2762" s="252"/>
      <c r="AQ2762" s="323">
        <v>22568</v>
      </c>
      <c r="AR2762" s="254">
        <v>1</v>
      </c>
      <c r="AS2762" s="35">
        <f t="shared" si="263"/>
        <v>6462.3521176471004</v>
      </c>
      <c r="AT2762" s="320" t="s">
        <v>10398</v>
      </c>
      <c r="AU2762" s="324">
        <v>5100000</v>
      </c>
      <c r="AV2762" s="325">
        <v>39115</v>
      </c>
      <c r="AW2762" s="488">
        <v>64.623521176471002</v>
      </c>
      <c r="AX2762" s="323">
        <v>2001</v>
      </c>
      <c r="AY2762" s="323"/>
      <c r="AZ2762" s="329">
        <v>75</v>
      </c>
      <c r="BA2762" s="328" t="s">
        <v>2847</v>
      </c>
      <c r="BB2762" s="44">
        <f t="shared" si="264"/>
        <v>7044</v>
      </c>
      <c r="BC2762" s="516">
        <v>70.44</v>
      </c>
      <c r="BD2762" s="330">
        <v>39113</v>
      </c>
      <c r="BE2762" s="324">
        <v>1355693</v>
      </c>
      <c r="BF2762" s="324">
        <v>898293</v>
      </c>
      <c r="BG2762" s="324">
        <v>457400</v>
      </c>
      <c r="BH2762" s="331">
        <v>1.5780813081449054</v>
      </c>
      <c r="BI2762" s="324">
        <v>54228</v>
      </c>
      <c r="BJ2762" s="272">
        <v>723.04</v>
      </c>
      <c r="BK2762" s="332" t="s">
        <v>3572</v>
      </c>
      <c r="BL2762" s="333">
        <v>39113</v>
      </c>
      <c r="BM2762" s="331">
        <v>440392</v>
      </c>
      <c r="BN2762" s="324">
        <v>440392</v>
      </c>
      <c r="BO2762" s="333">
        <v>39082</v>
      </c>
      <c r="BP2762" s="324">
        <v>442517</v>
      </c>
      <c r="BQ2762" s="324">
        <v>442517</v>
      </c>
      <c r="BR2762" s="334"/>
      <c r="BS2762" s="324"/>
      <c r="BT2762" s="335"/>
      <c r="BU2762" s="325"/>
      <c r="BV2762" s="336"/>
      <c r="BW2762" s="324"/>
      <c r="BX2762" s="335"/>
      <c r="BY2762" s="325"/>
      <c r="BZ2762" s="336"/>
      <c r="CA2762" s="324"/>
      <c r="CB2762" s="335"/>
      <c r="CC2762" s="337"/>
      <c r="CD2762" s="280">
        <v>1.2468105419605633E-3</v>
      </c>
      <c r="CE2762" s="280">
        <v>1.0388040427961253E-3</v>
      </c>
    </row>
    <row r="2763" spans="2:83">
      <c r="B2763" s="252">
        <v>143</v>
      </c>
      <c r="C2763" s="318">
        <v>21443</v>
      </c>
      <c r="D2763" s="254">
        <v>1</v>
      </c>
      <c r="E2763" s="319" t="s">
        <v>2375</v>
      </c>
      <c r="F2763" s="320" t="s">
        <v>10400</v>
      </c>
      <c r="G2763" s="320"/>
      <c r="H2763" s="320"/>
      <c r="I2763" s="320"/>
      <c r="J2763" s="319" t="s">
        <v>10401</v>
      </c>
      <c r="K2763" s="319" t="s">
        <v>3368</v>
      </c>
      <c r="L2763" s="319" t="s">
        <v>380</v>
      </c>
      <c r="M2763" s="321" t="s">
        <v>125</v>
      </c>
      <c r="N2763" s="322">
        <v>98466</v>
      </c>
      <c r="O2763" s="321" t="s">
        <v>351</v>
      </c>
      <c r="P2763" s="324">
        <v>3283200</v>
      </c>
      <c r="Q2763" s="324">
        <v>3283200</v>
      </c>
      <c r="R2763" s="324"/>
      <c r="S2763" s="324">
        <v>3029234.03</v>
      </c>
      <c r="T2763" s="321" t="s">
        <v>70</v>
      </c>
      <c r="U2763" s="331">
        <v>6.0819999999999999</v>
      </c>
      <c r="V2763" s="503">
        <v>0.10063</v>
      </c>
      <c r="W2763" s="503">
        <v>0.02</v>
      </c>
      <c r="X2763" s="310">
        <v>5.9813700000000001</v>
      </c>
      <c r="Y2763" s="325">
        <v>39150</v>
      </c>
      <c r="Z2763" s="512">
        <f t="shared" si="259"/>
        <v>608.19999999999993</v>
      </c>
      <c r="AA2763" s="512">
        <f t="shared" si="260"/>
        <v>10.062999999999999</v>
      </c>
      <c r="AB2763" s="512">
        <f t="shared" si="261"/>
        <v>2</v>
      </c>
      <c r="AC2763" s="512">
        <f t="shared" si="262"/>
        <v>598.13700000000006</v>
      </c>
      <c r="AD2763" s="323">
        <v>360</v>
      </c>
      <c r="AE2763" s="323">
        <v>48</v>
      </c>
      <c r="AF2763" s="323">
        <v>2</v>
      </c>
      <c r="AG2763" s="323">
        <v>118</v>
      </c>
      <c r="AH2763" s="325">
        <v>42826</v>
      </c>
      <c r="AI2763" s="323" t="s">
        <v>61</v>
      </c>
      <c r="AJ2763" s="323" t="s">
        <v>10200</v>
      </c>
      <c r="AK2763" s="263"/>
      <c r="AL2763" s="328" t="s">
        <v>1665</v>
      </c>
      <c r="AM2763" s="252" t="s">
        <v>5524</v>
      </c>
      <c r="AN2763" s="252">
        <v>143</v>
      </c>
      <c r="AO2763" s="252"/>
      <c r="AP2763" s="252"/>
      <c r="AQ2763" s="323">
        <v>21443</v>
      </c>
      <c r="AR2763" s="254">
        <v>1</v>
      </c>
      <c r="AS2763" s="35">
        <f t="shared" si="263"/>
        <v>7461.8181818181993</v>
      </c>
      <c r="AT2763" s="320" t="s">
        <v>10400</v>
      </c>
      <c r="AU2763" s="324">
        <v>4400000</v>
      </c>
      <c r="AV2763" s="325">
        <v>39295</v>
      </c>
      <c r="AW2763" s="488">
        <v>74.618181818181995</v>
      </c>
      <c r="AX2763" s="323">
        <v>2005</v>
      </c>
      <c r="AY2763" s="323"/>
      <c r="AZ2763" s="329">
        <v>18629</v>
      </c>
      <c r="BA2763" s="328" t="s">
        <v>226</v>
      </c>
      <c r="BB2763" s="44">
        <f t="shared" si="264"/>
        <v>8660</v>
      </c>
      <c r="BC2763" s="516">
        <v>86.6</v>
      </c>
      <c r="BD2763" s="330">
        <v>39114</v>
      </c>
      <c r="BE2763" s="324">
        <v>423324.82</v>
      </c>
      <c r="BF2763" s="324">
        <v>124673.11</v>
      </c>
      <c r="BG2763" s="324">
        <v>298652</v>
      </c>
      <c r="BH2763" s="331">
        <v>1.20160367229903</v>
      </c>
      <c r="BI2763" s="324">
        <v>2794.35</v>
      </c>
      <c r="BJ2763" s="272">
        <v>0.15</v>
      </c>
      <c r="BK2763" s="332" t="s">
        <v>64</v>
      </c>
      <c r="BL2763" s="333">
        <v>39141</v>
      </c>
      <c r="BM2763" s="331">
        <v>264163</v>
      </c>
      <c r="BN2763" s="324">
        <v>264163</v>
      </c>
      <c r="BO2763" s="333">
        <v>39082</v>
      </c>
      <c r="BP2763" s="324">
        <v>197088</v>
      </c>
      <c r="BQ2763" s="324">
        <v>197088</v>
      </c>
      <c r="BR2763" s="334" t="s">
        <v>10402</v>
      </c>
      <c r="BS2763" s="324">
        <v>12261</v>
      </c>
      <c r="BT2763" s="335">
        <v>0.65816737344999732</v>
      </c>
      <c r="BU2763" s="325">
        <v>42124</v>
      </c>
      <c r="BV2763" s="336" t="s">
        <v>10403</v>
      </c>
      <c r="BW2763" s="324">
        <v>2048</v>
      </c>
      <c r="BX2763" s="335">
        <v>0.1099361211015084</v>
      </c>
      <c r="BY2763" s="325">
        <v>42855</v>
      </c>
      <c r="BZ2763" s="336" t="s">
        <v>10404</v>
      </c>
      <c r="CA2763" s="324">
        <v>1824</v>
      </c>
      <c r="CB2763" s="335">
        <v>9.7911857856030918E-2</v>
      </c>
      <c r="CC2763" s="337">
        <v>42490</v>
      </c>
      <c r="CD2763" s="280">
        <v>1.2420440842962062E-3</v>
      </c>
      <c r="CE2763" s="280">
        <v>1.034832777455551E-3</v>
      </c>
    </row>
    <row r="2764" spans="2:83">
      <c r="B2764" s="252">
        <v>144</v>
      </c>
      <c r="C2764" s="318">
        <v>3402663</v>
      </c>
      <c r="D2764" s="254">
        <v>2</v>
      </c>
      <c r="E2764" s="319" t="s">
        <v>2024</v>
      </c>
      <c r="F2764" s="320" t="s">
        <v>10405</v>
      </c>
      <c r="G2764" s="320"/>
      <c r="H2764" s="320"/>
      <c r="I2764" s="320"/>
      <c r="J2764" s="319" t="s">
        <v>10406</v>
      </c>
      <c r="K2764" s="319" t="s">
        <v>10407</v>
      </c>
      <c r="L2764" s="319" t="s">
        <v>10206</v>
      </c>
      <c r="M2764" s="321" t="s">
        <v>132</v>
      </c>
      <c r="N2764" s="322">
        <v>77340</v>
      </c>
      <c r="O2764" s="321" t="s">
        <v>59</v>
      </c>
      <c r="P2764" s="324">
        <v>3280000</v>
      </c>
      <c r="Q2764" s="324">
        <v>3273512.15</v>
      </c>
      <c r="R2764" s="324"/>
      <c r="S2764" s="324">
        <v>2758411</v>
      </c>
      <c r="T2764" s="321" t="s">
        <v>60</v>
      </c>
      <c r="U2764" s="331">
        <v>5.6459999999999999</v>
      </c>
      <c r="V2764" s="503">
        <v>3.0630000000000001E-2</v>
      </c>
      <c r="W2764" s="503">
        <v>0.02</v>
      </c>
      <c r="X2764" s="310">
        <v>5.6153700000000004</v>
      </c>
      <c r="Y2764" s="325">
        <v>39171</v>
      </c>
      <c r="Z2764" s="512">
        <f t="shared" si="259"/>
        <v>564.6</v>
      </c>
      <c r="AA2764" s="512">
        <f t="shared" si="260"/>
        <v>3.0630000000000002</v>
      </c>
      <c r="AB2764" s="512">
        <f t="shared" si="261"/>
        <v>2</v>
      </c>
      <c r="AC2764" s="512">
        <f t="shared" si="262"/>
        <v>561.53700000000003</v>
      </c>
      <c r="AD2764" s="323">
        <v>360</v>
      </c>
      <c r="AE2764" s="323">
        <v>0</v>
      </c>
      <c r="AF2764" s="323">
        <v>2</v>
      </c>
      <c r="AG2764" s="323">
        <v>118</v>
      </c>
      <c r="AH2764" s="325">
        <v>42826</v>
      </c>
      <c r="AI2764" s="323" t="s">
        <v>61</v>
      </c>
      <c r="AJ2764" s="323" t="s">
        <v>10119</v>
      </c>
      <c r="AK2764" s="263"/>
      <c r="AL2764" s="328" t="s">
        <v>750</v>
      </c>
      <c r="AM2764" s="252"/>
      <c r="AN2764" s="252">
        <v>144</v>
      </c>
      <c r="AO2764" s="252"/>
      <c r="AP2764" s="252"/>
      <c r="AQ2764" s="323">
        <v>3402663</v>
      </c>
      <c r="AR2764" s="254">
        <v>2</v>
      </c>
      <c r="AS2764" s="35">
        <f t="shared" si="263"/>
        <v>7984.1759756097563</v>
      </c>
      <c r="AT2764" s="320" t="s">
        <v>10405</v>
      </c>
      <c r="AU2764" s="324">
        <v>4100000</v>
      </c>
      <c r="AV2764" s="325">
        <v>39022</v>
      </c>
      <c r="AW2764" s="488">
        <v>79.841759756097559</v>
      </c>
      <c r="AX2764" s="323">
        <v>1984</v>
      </c>
      <c r="AY2764" s="323"/>
      <c r="AZ2764" s="329">
        <v>104</v>
      </c>
      <c r="BA2764" s="328" t="s">
        <v>63</v>
      </c>
      <c r="BB2764" s="44">
        <f t="shared" si="264"/>
        <v>9711.9999999999982</v>
      </c>
      <c r="BC2764" s="516">
        <v>97.11999999999999</v>
      </c>
      <c r="BD2764" s="330">
        <v>39150</v>
      </c>
      <c r="BE2764" s="324">
        <v>612314</v>
      </c>
      <c r="BF2764" s="324">
        <v>298576.42</v>
      </c>
      <c r="BG2764" s="324">
        <v>313737.58</v>
      </c>
      <c r="BH2764" s="331">
        <v>1.2441082467108833</v>
      </c>
      <c r="BI2764" s="324">
        <v>31200</v>
      </c>
      <c r="BJ2764" s="272">
        <v>300</v>
      </c>
      <c r="BK2764" s="332" t="s">
        <v>3572</v>
      </c>
      <c r="BL2764" s="333">
        <v>39141</v>
      </c>
      <c r="BM2764" s="331">
        <v>340264</v>
      </c>
      <c r="BN2764" s="324">
        <v>308386</v>
      </c>
      <c r="BO2764" s="333">
        <v>39082</v>
      </c>
      <c r="BP2764" s="324">
        <v>344871</v>
      </c>
      <c r="BQ2764" s="324">
        <v>314834</v>
      </c>
      <c r="BR2764" s="334"/>
      <c r="BS2764" s="324"/>
      <c r="BT2764" s="335">
        <v>0</v>
      </c>
      <c r="BU2764" s="325"/>
      <c r="BV2764" s="336"/>
      <c r="BW2764" s="324"/>
      <c r="BX2764" s="335">
        <v>0</v>
      </c>
      <c r="BY2764" s="325"/>
      <c r="BZ2764" s="336"/>
      <c r="CA2764" s="324"/>
      <c r="CB2764" s="335">
        <v>0</v>
      </c>
      <c r="CC2764" s="337"/>
      <c r="CD2764" s="280">
        <v>6.1845820440707237E-3</v>
      </c>
      <c r="CE2764" s="280">
        <v>1.0317792611534455E-3</v>
      </c>
    </row>
    <row r="2765" spans="2:83">
      <c r="B2765" s="252">
        <v>145</v>
      </c>
      <c r="C2765" s="318">
        <v>20447</v>
      </c>
      <c r="D2765" s="254">
        <v>1</v>
      </c>
      <c r="E2765" s="319" t="s">
        <v>2375</v>
      </c>
      <c r="F2765" s="320" t="s">
        <v>10408</v>
      </c>
      <c r="G2765" s="320"/>
      <c r="H2765" s="320"/>
      <c r="I2765" s="320"/>
      <c r="J2765" s="319" t="s">
        <v>10409</v>
      </c>
      <c r="K2765" s="319" t="s">
        <v>10410</v>
      </c>
      <c r="L2765" s="319" t="s">
        <v>819</v>
      </c>
      <c r="M2765" s="321" t="s">
        <v>132</v>
      </c>
      <c r="N2765" s="322">
        <v>77384</v>
      </c>
      <c r="O2765" s="321" t="s">
        <v>615</v>
      </c>
      <c r="P2765" s="324">
        <v>3225000</v>
      </c>
      <c r="Q2765" s="324">
        <v>3206330.68</v>
      </c>
      <c r="R2765" s="324"/>
      <c r="S2765" s="324">
        <v>2507746.35</v>
      </c>
      <c r="T2765" s="321" t="s">
        <v>60</v>
      </c>
      <c r="U2765" s="331">
        <v>6.0350000000000001</v>
      </c>
      <c r="V2765" s="503">
        <v>0.10063</v>
      </c>
      <c r="W2765" s="503">
        <v>0.02</v>
      </c>
      <c r="X2765" s="310">
        <v>5.9343699999999995</v>
      </c>
      <c r="Y2765" s="325">
        <v>39094</v>
      </c>
      <c r="Z2765" s="512">
        <f t="shared" si="259"/>
        <v>603.5</v>
      </c>
      <c r="AA2765" s="512">
        <f t="shared" si="260"/>
        <v>10.062999999999999</v>
      </c>
      <c r="AB2765" s="512">
        <f t="shared" si="261"/>
        <v>2</v>
      </c>
      <c r="AC2765" s="512">
        <f t="shared" si="262"/>
        <v>593.4369999999999</v>
      </c>
      <c r="AD2765" s="323">
        <v>300</v>
      </c>
      <c r="AE2765" s="323">
        <v>0</v>
      </c>
      <c r="AF2765" s="323">
        <v>4</v>
      </c>
      <c r="AG2765" s="323">
        <v>116</v>
      </c>
      <c r="AH2765" s="325">
        <v>42767</v>
      </c>
      <c r="AI2765" s="323" t="s">
        <v>61</v>
      </c>
      <c r="AJ2765" s="323" t="s">
        <v>61</v>
      </c>
      <c r="AK2765" s="263"/>
      <c r="AL2765" s="328" t="s">
        <v>750</v>
      </c>
      <c r="AM2765" s="252"/>
      <c r="AN2765" s="252">
        <v>145</v>
      </c>
      <c r="AO2765" s="252"/>
      <c r="AP2765" s="252"/>
      <c r="AQ2765" s="323">
        <v>20447</v>
      </c>
      <c r="AR2765" s="254">
        <v>1</v>
      </c>
      <c r="AS2765" s="35">
        <f t="shared" si="263"/>
        <v>7320.389680365297</v>
      </c>
      <c r="AT2765" s="320" t="s">
        <v>10408</v>
      </c>
      <c r="AU2765" s="324">
        <v>4380000</v>
      </c>
      <c r="AV2765" s="325">
        <v>39035</v>
      </c>
      <c r="AW2765" s="488">
        <v>73.203896803652967</v>
      </c>
      <c r="AX2765" s="323">
        <v>1998</v>
      </c>
      <c r="AY2765" s="323"/>
      <c r="AZ2765" s="329">
        <v>64</v>
      </c>
      <c r="BA2765" s="328" t="s">
        <v>2847</v>
      </c>
      <c r="BB2765" s="44">
        <f t="shared" si="264"/>
        <v>6630</v>
      </c>
      <c r="BC2765" s="516">
        <v>66.3</v>
      </c>
      <c r="BD2765" s="330">
        <v>39051</v>
      </c>
      <c r="BE2765" s="324">
        <v>1127671</v>
      </c>
      <c r="BF2765" s="324">
        <v>720138</v>
      </c>
      <c r="BG2765" s="324">
        <v>407533</v>
      </c>
      <c r="BH2765" s="331">
        <v>1.4486893961960099</v>
      </c>
      <c r="BI2765" s="324">
        <v>45107</v>
      </c>
      <c r="BJ2765" s="272">
        <v>704.796875</v>
      </c>
      <c r="BK2765" s="332" t="s">
        <v>3572</v>
      </c>
      <c r="BL2765" s="333">
        <v>39051</v>
      </c>
      <c r="BM2765" s="331">
        <v>477889</v>
      </c>
      <c r="BN2765" s="324">
        <v>477889</v>
      </c>
      <c r="BO2765" s="333">
        <v>38351</v>
      </c>
      <c r="BP2765" s="324">
        <v>305066</v>
      </c>
      <c r="BQ2765" s="324">
        <v>305066</v>
      </c>
      <c r="BR2765" s="334"/>
      <c r="BS2765" s="324"/>
      <c r="BT2765" s="335"/>
      <c r="BU2765" s="325"/>
      <c r="BV2765" s="336"/>
      <c r="BW2765" s="324"/>
      <c r="BX2765" s="335"/>
      <c r="BY2765" s="325"/>
      <c r="BZ2765" s="336"/>
      <c r="CA2765" s="324"/>
      <c r="CB2765" s="335"/>
      <c r="CC2765" s="337"/>
      <c r="CD2765" s="280">
        <v>1.2129641975485602E-3</v>
      </c>
      <c r="CE2765" s="280">
        <v>1.0106043137869595E-3</v>
      </c>
    </row>
    <row r="2766" spans="2:83">
      <c r="B2766" s="297">
        <v>146</v>
      </c>
      <c r="C2766" s="285">
        <v>3405230</v>
      </c>
      <c r="D2766" s="360">
        <v>1</v>
      </c>
      <c r="E2766" s="340" t="s">
        <v>2024</v>
      </c>
      <c r="F2766" s="288" t="s">
        <v>10411</v>
      </c>
      <c r="G2766" s="288"/>
      <c r="H2766" s="288"/>
      <c r="I2766" s="288"/>
      <c r="J2766" s="340" t="s">
        <v>10412</v>
      </c>
      <c r="K2766" s="340" t="s">
        <v>10413</v>
      </c>
      <c r="L2766" s="340" t="s">
        <v>10414</v>
      </c>
      <c r="M2766" s="342" t="s">
        <v>5296</v>
      </c>
      <c r="N2766" s="343">
        <v>39401</v>
      </c>
      <c r="O2766" s="342" t="s">
        <v>468</v>
      </c>
      <c r="P2766" s="345">
        <v>3200000</v>
      </c>
      <c r="Q2766" s="345">
        <v>3200000</v>
      </c>
      <c r="R2766" s="345"/>
      <c r="S2766" s="345">
        <v>2724473.38</v>
      </c>
      <c r="T2766" s="342" t="s">
        <v>60</v>
      </c>
      <c r="U2766" s="350">
        <v>6.0620000000000003</v>
      </c>
      <c r="V2766" s="504">
        <v>3.0630000000000001E-2</v>
      </c>
      <c r="W2766" s="504">
        <v>0.02</v>
      </c>
      <c r="X2766" s="311">
        <v>6.0313699999999999</v>
      </c>
      <c r="Y2766" s="346">
        <v>39219</v>
      </c>
      <c r="Z2766" s="512">
        <f t="shared" si="259"/>
        <v>606.20000000000005</v>
      </c>
      <c r="AA2766" s="512">
        <f t="shared" si="260"/>
        <v>3.0630000000000002</v>
      </c>
      <c r="AB2766" s="512">
        <f t="shared" si="261"/>
        <v>2</v>
      </c>
      <c r="AC2766" s="512">
        <f t="shared" si="262"/>
        <v>603.13699999999994</v>
      </c>
      <c r="AD2766" s="344">
        <v>360</v>
      </c>
      <c r="AE2766" s="344">
        <v>0</v>
      </c>
      <c r="AF2766" s="344">
        <v>0</v>
      </c>
      <c r="AG2766" s="344">
        <v>120</v>
      </c>
      <c r="AH2766" s="346">
        <v>42887</v>
      </c>
      <c r="AI2766" s="344" t="s">
        <v>61</v>
      </c>
      <c r="AJ2766" s="344" t="s">
        <v>61</v>
      </c>
      <c r="AK2766" s="295"/>
      <c r="AL2766" s="296" t="s">
        <v>78</v>
      </c>
      <c r="AM2766" s="297"/>
      <c r="AN2766" s="297">
        <v>146</v>
      </c>
      <c r="AO2766" s="297"/>
      <c r="AP2766" s="297"/>
      <c r="AQ2766" s="291">
        <v>3405230</v>
      </c>
      <c r="AR2766" s="360">
        <v>1</v>
      </c>
      <c r="AS2766" s="35">
        <f t="shared" si="263"/>
        <v>6652.8066528066529</v>
      </c>
      <c r="AT2766" s="288" t="s">
        <v>10411</v>
      </c>
      <c r="AU2766" s="345">
        <v>4810000</v>
      </c>
      <c r="AV2766" s="346">
        <v>39111</v>
      </c>
      <c r="AW2766" s="489">
        <v>66.528066528066532</v>
      </c>
      <c r="AX2766" s="344">
        <v>1970</v>
      </c>
      <c r="AY2766" s="344"/>
      <c r="AZ2766" s="298">
        <v>283458</v>
      </c>
      <c r="BA2766" s="347" t="s">
        <v>226</v>
      </c>
      <c r="BB2766" s="44">
        <f t="shared" si="264"/>
        <v>10000</v>
      </c>
      <c r="BC2766" s="515">
        <v>100</v>
      </c>
      <c r="BD2766" s="349">
        <v>39234</v>
      </c>
      <c r="BE2766" s="345">
        <v>397715.29</v>
      </c>
      <c r="BF2766" s="345">
        <v>7954.3</v>
      </c>
      <c r="BG2766" s="345">
        <v>389760.99</v>
      </c>
      <c r="BH2766" s="350">
        <v>1.3359559134195189</v>
      </c>
      <c r="BI2766" s="345">
        <v>56691.6</v>
      </c>
      <c r="BJ2766" s="302">
        <v>0.2</v>
      </c>
      <c r="BK2766" s="351"/>
      <c r="BL2766" s="352"/>
      <c r="BM2766" s="350"/>
      <c r="BN2766" s="345"/>
      <c r="BO2766" s="352"/>
      <c r="BP2766" s="345"/>
      <c r="BQ2766" s="345"/>
      <c r="BR2766" s="353" t="s">
        <v>10411</v>
      </c>
      <c r="BS2766" s="345">
        <v>283458</v>
      </c>
      <c r="BT2766" s="354">
        <v>1</v>
      </c>
      <c r="BU2766" s="346">
        <v>46432</v>
      </c>
      <c r="BV2766" s="355"/>
      <c r="BW2766" s="345"/>
      <c r="BX2766" s="354">
        <v>0</v>
      </c>
      <c r="BY2766" s="346"/>
      <c r="BZ2766" s="355"/>
      <c r="CA2766" s="345"/>
      <c r="CB2766" s="354">
        <v>0</v>
      </c>
      <c r="CC2766" s="356"/>
      <c r="CD2766" s="361">
        <v>1.2105692829397722E-3</v>
      </c>
      <c r="CE2766" s="361">
        <v>1.0086089448884511E-3</v>
      </c>
    </row>
    <row r="2767" spans="2:83">
      <c r="B2767" s="297">
        <v>147</v>
      </c>
      <c r="C2767" s="338">
        <v>22214</v>
      </c>
      <c r="D2767" s="339">
        <v>2</v>
      </c>
      <c r="E2767" s="340" t="s">
        <v>2375</v>
      </c>
      <c r="F2767" s="341" t="s">
        <v>10415</v>
      </c>
      <c r="G2767" s="341"/>
      <c r="H2767" s="341"/>
      <c r="I2767" s="341"/>
      <c r="J2767" s="340" t="s">
        <v>10416</v>
      </c>
      <c r="K2767" s="340" t="s">
        <v>582</v>
      </c>
      <c r="L2767" s="340" t="s">
        <v>582</v>
      </c>
      <c r="M2767" s="342" t="s">
        <v>132</v>
      </c>
      <c r="N2767" s="343">
        <v>75243</v>
      </c>
      <c r="O2767" s="342" t="s">
        <v>59</v>
      </c>
      <c r="P2767" s="345">
        <v>3200000</v>
      </c>
      <c r="Q2767" s="345">
        <v>3191087.66</v>
      </c>
      <c r="R2767" s="345"/>
      <c r="S2767" s="345">
        <v>2706322.54</v>
      </c>
      <c r="T2767" s="342" t="s">
        <v>60</v>
      </c>
      <c r="U2767" s="350">
        <v>5.8140000000000001</v>
      </c>
      <c r="V2767" s="504">
        <v>0.18063000000000001</v>
      </c>
      <c r="W2767" s="504">
        <v>0.08</v>
      </c>
      <c r="X2767" s="311">
        <v>5.6333700000000002</v>
      </c>
      <c r="Y2767" s="346">
        <v>39128</v>
      </c>
      <c r="Z2767" s="512">
        <f t="shared" si="259"/>
        <v>581.4</v>
      </c>
      <c r="AA2767" s="512">
        <f t="shared" si="260"/>
        <v>18.063000000000002</v>
      </c>
      <c r="AB2767" s="512">
        <f t="shared" si="261"/>
        <v>8</v>
      </c>
      <c r="AC2767" s="512">
        <f t="shared" si="262"/>
        <v>563.33699999999999</v>
      </c>
      <c r="AD2767" s="344">
        <v>360</v>
      </c>
      <c r="AE2767" s="344">
        <v>0</v>
      </c>
      <c r="AF2767" s="344">
        <v>3</v>
      </c>
      <c r="AG2767" s="344">
        <v>117</v>
      </c>
      <c r="AH2767" s="346">
        <v>42795</v>
      </c>
      <c r="AI2767" s="344" t="s">
        <v>61</v>
      </c>
      <c r="AJ2767" s="344" t="s">
        <v>10234</v>
      </c>
      <c r="AK2767" s="295"/>
      <c r="AL2767" s="347" t="s">
        <v>98</v>
      </c>
      <c r="AM2767" s="297"/>
      <c r="AN2767" s="297">
        <v>147</v>
      </c>
      <c r="AO2767" s="297"/>
      <c r="AP2767" s="297"/>
      <c r="AQ2767" s="344">
        <v>22214</v>
      </c>
      <c r="AR2767" s="339">
        <v>2</v>
      </c>
      <c r="AS2767" s="35">
        <f t="shared" si="263"/>
        <v>7928.1680993788823</v>
      </c>
      <c r="AT2767" s="341" t="s">
        <v>10415</v>
      </c>
      <c r="AU2767" s="345">
        <v>4025000</v>
      </c>
      <c r="AV2767" s="346">
        <v>39098</v>
      </c>
      <c r="AW2767" s="489">
        <v>79.281680993788825</v>
      </c>
      <c r="AX2767" s="344">
        <v>1979</v>
      </c>
      <c r="AY2767" s="344">
        <v>2006</v>
      </c>
      <c r="AZ2767" s="348">
        <v>112</v>
      </c>
      <c r="BA2767" s="347" t="s">
        <v>63</v>
      </c>
      <c r="BB2767" s="44">
        <f t="shared" si="264"/>
        <v>9643</v>
      </c>
      <c r="BC2767" s="517">
        <v>96.43</v>
      </c>
      <c r="BD2767" s="349">
        <v>39153</v>
      </c>
      <c r="BE2767" s="345">
        <v>674672.06</v>
      </c>
      <c r="BF2767" s="345">
        <v>374446.46</v>
      </c>
      <c r="BG2767" s="345">
        <v>300226</v>
      </c>
      <c r="BH2767" s="350">
        <v>1.20885767200719</v>
      </c>
      <c r="BI2767" s="345">
        <v>27440</v>
      </c>
      <c r="BJ2767" s="302">
        <v>245</v>
      </c>
      <c r="BK2767" s="351" t="s">
        <v>276</v>
      </c>
      <c r="BL2767" s="352">
        <v>39082</v>
      </c>
      <c r="BM2767" s="350">
        <v>315522</v>
      </c>
      <c r="BN2767" s="345">
        <v>213187</v>
      </c>
      <c r="BO2767" s="352">
        <v>38717</v>
      </c>
      <c r="BP2767" s="345">
        <v>292084</v>
      </c>
      <c r="BQ2767" s="345">
        <v>228531</v>
      </c>
      <c r="BR2767" s="353"/>
      <c r="BS2767" s="345"/>
      <c r="BT2767" s="354"/>
      <c r="BU2767" s="346"/>
      <c r="BV2767" s="355"/>
      <c r="BW2767" s="345"/>
      <c r="BX2767" s="354"/>
      <c r="BY2767" s="346"/>
      <c r="BZ2767" s="355"/>
      <c r="CA2767" s="345"/>
      <c r="CB2767" s="354"/>
      <c r="CC2767" s="356"/>
      <c r="CD2767" s="357">
        <v>6.0288590781896641E-3</v>
      </c>
      <c r="CE2767" s="357">
        <v>1.0057998618122365E-3</v>
      </c>
    </row>
    <row r="2768" spans="2:83">
      <c r="B2768" s="297">
        <v>148</v>
      </c>
      <c r="C2768" s="338">
        <v>3402653</v>
      </c>
      <c r="D2768" s="339">
        <v>2</v>
      </c>
      <c r="E2768" s="340" t="s">
        <v>2024</v>
      </c>
      <c r="F2768" s="341" t="s">
        <v>10417</v>
      </c>
      <c r="G2768" s="341"/>
      <c r="H2768" s="341"/>
      <c r="I2768" s="341"/>
      <c r="J2768" s="340" t="s">
        <v>10418</v>
      </c>
      <c r="K2768" s="340" t="s">
        <v>484</v>
      </c>
      <c r="L2768" s="340" t="s">
        <v>483</v>
      </c>
      <c r="M2768" s="342" t="s">
        <v>132</v>
      </c>
      <c r="N2768" s="343">
        <v>78705</v>
      </c>
      <c r="O2768" s="342" t="s">
        <v>59</v>
      </c>
      <c r="P2768" s="345">
        <v>3100000</v>
      </c>
      <c r="Q2768" s="345">
        <v>3093872.19</v>
      </c>
      <c r="R2768" s="345"/>
      <c r="S2768" s="345">
        <v>2607271.52</v>
      </c>
      <c r="T2768" s="342" t="s">
        <v>60</v>
      </c>
      <c r="U2768" s="350">
        <v>5.649</v>
      </c>
      <c r="V2768" s="504">
        <v>3.0630000000000001E-2</v>
      </c>
      <c r="W2768" s="504">
        <v>0.02</v>
      </c>
      <c r="X2768" s="311">
        <v>5.6183699999999996</v>
      </c>
      <c r="Y2768" s="346">
        <v>39171</v>
      </c>
      <c r="Z2768" s="512">
        <f t="shared" si="259"/>
        <v>564.9</v>
      </c>
      <c r="AA2768" s="512">
        <f t="shared" si="260"/>
        <v>3.0630000000000002</v>
      </c>
      <c r="AB2768" s="512">
        <f t="shared" si="261"/>
        <v>2</v>
      </c>
      <c r="AC2768" s="512">
        <f t="shared" si="262"/>
        <v>561.83699999999999</v>
      </c>
      <c r="AD2768" s="344">
        <v>360</v>
      </c>
      <c r="AE2768" s="344">
        <v>0</v>
      </c>
      <c r="AF2768" s="344">
        <v>2</v>
      </c>
      <c r="AG2768" s="344">
        <v>118</v>
      </c>
      <c r="AH2768" s="346">
        <v>42826</v>
      </c>
      <c r="AI2768" s="344" t="s">
        <v>61</v>
      </c>
      <c r="AJ2768" s="344" t="s">
        <v>10119</v>
      </c>
      <c r="AK2768" s="295"/>
      <c r="AL2768" s="347" t="s">
        <v>750</v>
      </c>
      <c r="AM2768" s="297"/>
      <c r="AN2768" s="297">
        <v>148</v>
      </c>
      <c r="AO2768" s="297"/>
      <c r="AP2768" s="297"/>
      <c r="AQ2768" s="344">
        <v>3402653</v>
      </c>
      <c r="AR2768" s="339">
        <v>2</v>
      </c>
      <c r="AS2768" s="35">
        <f t="shared" si="263"/>
        <v>7031.527704545455</v>
      </c>
      <c r="AT2768" s="341" t="s">
        <v>10417</v>
      </c>
      <c r="AU2768" s="345">
        <v>4400000</v>
      </c>
      <c r="AV2768" s="346">
        <v>39016</v>
      </c>
      <c r="AW2768" s="489">
        <v>70.31527704545455</v>
      </c>
      <c r="AX2768" s="344">
        <v>1956</v>
      </c>
      <c r="AY2768" s="344"/>
      <c r="AZ2768" s="348">
        <v>112</v>
      </c>
      <c r="BA2768" s="347" t="s">
        <v>63</v>
      </c>
      <c r="BB2768" s="44">
        <f t="shared" si="264"/>
        <v>9167</v>
      </c>
      <c r="BC2768" s="517">
        <v>91.67</v>
      </c>
      <c r="BD2768" s="349">
        <v>39150</v>
      </c>
      <c r="BE2768" s="345">
        <v>779593</v>
      </c>
      <c r="BF2768" s="345">
        <v>481209.79</v>
      </c>
      <c r="BG2768" s="345">
        <v>298383.21000000002</v>
      </c>
      <c r="BH2768" s="350">
        <v>1.2332235564361307</v>
      </c>
      <c r="BI2768" s="345">
        <v>33600</v>
      </c>
      <c r="BJ2768" s="302">
        <v>300</v>
      </c>
      <c r="BK2768" s="351" t="s">
        <v>3572</v>
      </c>
      <c r="BL2768" s="352">
        <v>39141</v>
      </c>
      <c r="BM2768" s="350">
        <v>334438</v>
      </c>
      <c r="BN2768" s="345">
        <v>314090</v>
      </c>
      <c r="BO2768" s="352">
        <v>39082</v>
      </c>
      <c r="BP2768" s="345">
        <v>312067</v>
      </c>
      <c r="BQ2768" s="345">
        <v>296268</v>
      </c>
      <c r="BR2768" s="353"/>
      <c r="BS2768" s="345"/>
      <c r="BT2768" s="354">
        <v>0</v>
      </c>
      <c r="BU2768" s="346"/>
      <c r="BV2768" s="355"/>
      <c r="BW2768" s="345"/>
      <c r="BX2768" s="354">
        <v>0</v>
      </c>
      <c r="BY2768" s="346"/>
      <c r="BZ2768" s="355"/>
      <c r="CA2768" s="345"/>
      <c r="CB2768" s="354">
        <v>0</v>
      </c>
      <c r="CC2768" s="356"/>
      <c r="CD2768" s="357">
        <v>5.8451918050537151E-3</v>
      </c>
      <c r="CE2768" s="357">
        <v>9.7515848911738185E-4</v>
      </c>
    </row>
    <row r="2769" spans="2:83">
      <c r="B2769" s="297">
        <v>149</v>
      </c>
      <c r="C2769" s="285">
        <v>49410</v>
      </c>
      <c r="D2769" s="360">
        <v>1</v>
      </c>
      <c r="E2769" s="340" t="s">
        <v>2047</v>
      </c>
      <c r="F2769" s="288" t="s">
        <v>10419</v>
      </c>
      <c r="G2769" s="288"/>
      <c r="H2769" s="288"/>
      <c r="I2769" s="288"/>
      <c r="J2769" s="340" t="s">
        <v>10420</v>
      </c>
      <c r="K2769" s="340" t="s">
        <v>10164</v>
      </c>
      <c r="L2769" s="340" t="s">
        <v>1866</v>
      </c>
      <c r="M2769" s="342" t="s">
        <v>132</v>
      </c>
      <c r="N2769" s="343" t="s">
        <v>10165</v>
      </c>
      <c r="O2769" s="342" t="s">
        <v>615</v>
      </c>
      <c r="P2769" s="345">
        <v>3000000</v>
      </c>
      <c r="Q2769" s="345">
        <v>2994161.05</v>
      </c>
      <c r="R2769" s="345"/>
      <c r="S2769" s="345">
        <v>2528578.71</v>
      </c>
      <c r="T2769" s="342" t="s">
        <v>60</v>
      </c>
      <c r="U2769" s="350">
        <v>5.72</v>
      </c>
      <c r="V2769" s="504">
        <v>8.0630000000000007E-2</v>
      </c>
      <c r="W2769" s="504">
        <v>6.0000000000000005E-2</v>
      </c>
      <c r="X2769" s="311">
        <v>5.6393699999999995</v>
      </c>
      <c r="Y2769" s="346">
        <v>39161</v>
      </c>
      <c r="Z2769" s="512">
        <f t="shared" si="259"/>
        <v>572</v>
      </c>
      <c r="AA2769" s="512">
        <f t="shared" si="260"/>
        <v>8.0630000000000006</v>
      </c>
      <c r="AB2769" s="512">
        <f t="shared" si="261"/>
        <v>6.0000000000000009</v>
      </c>
      <c r="AC2769" s="512">
        <f t="shared" si="262"/>
        <v>563.9369999999999</v>
      </c>
      <c r="AD2769" s="344">
        <v>360</v>
      </c>
      <c r="AE2769" s="344">
        <v>0</v>
      </c>
      <c r="AF2769" s="344" t="s">
        <v>759</v>
      </c>
      <c r="AG2769" s="344">
        <v>118</v>
      </c>
      <c r="AH2769" s="346">
        <v>42826</v>
      </c>
      <c r="AI2769" s="344" t="s">
        <v>61</v>
      </c>
      <c r="AJ2769" s="344" t="s">
        <v>10166</v>
      </c>
      <c r="AK2769" s="295"/>
      <c r="AL2769" s="296" t="s">
        <v>10167</v>
      </c>
      <c r="AM2769" s="380" t="s">
        <v>5433</v>
      </c>
      <c r="AN2769" s="297">
        <v>149</v>
      </c>
      <c r="AO2769" s="297"/>
      <c r="AP2769" s="297"/>
      <c r="AQ2769" s="291" t="s">
        <v>10421</v>
      </c>
      <c r="AR2769" s="360">
        <v>1</v>
      </c>
      <c r="AS2769" s="35">
        <f t="shared" si="263"/>
        <v>7880</v>
      </c>
      <c r="AT2769" s="288" t="s">
        <v>10419</v>
      </c>
      <c r="AU2769" s="345">
        <v>3800000</v>
      </c>
      <c r="AV2769" s="346">
        <v>39116</v>
      </c>
      <c r="AW2769" s="489">
        <v>78.8</v>
      </c>
      <c r="AX2769" s="344" t="s">
        <v>955</v>
      </c>
      <c r="AY2769" s="344"/>
      <c r="AZ2769" s="298">
        <v>66</v>
      </c>
      <c r="BA2769" s="347" t="s">
        <v>2847</v>
      </c>
      <c r="BB2769" s="44">
        <f t="shared" si="264"/>
        <v>6587</v>
      </c>
      <c r="BC2769" s="515">
        <v>65.87</v>
      </c>
      <c r="BD2769" s="349">
        <v>39141</v>
      </c>
      <c r="BE2769" s="345">
        <v>1090579</v>
      </c>
      <c r="BF2769" s="345">
        <v>737879</v>
      </c>
      <c r="BG2769" s="345">
        <v>352700</v>
      </c>
      <c r="BH2769" s="350">
        <v>1.48</v>
      </c>
      <c r="BI2769" s="345">
        <v>43623</v>
      </c>
      <c r="BJ2769" s="302">
        <v>660.9545454545455</v>
      </c>
      <c r="BK2769" s="351" t="s">
        <v>3572</v>
      </c>
      <c r="BL2769" s="352">
        <v>39141</v>
      </c>
      <c r="BM2769" s="350">
        <v>367276</v>
      </c>
      <c r="BN2769" s="345">
        <v>367276</v>
      </c>
      <c r="BO2769" s="352">
        <v>39082</v>
      </c>
      <c r="BP2769" s="345">
        <v>377239</v>
      </c>
      <c r="BQ2769" s="345">
        <v>377239</v>
      </c>
      <c r="BR2769" s="353"/>
      <c r="BS2769" s="345"/>
      <c r="BT2769" s="354"/>
      <c r="BU2769" s="346"/>
      <c r="BV2769" s="355"/>
      <c r="BW2769" s="345"/>
      <c r="BX2769" s="354"/>
      <c r="BY2769" s="346"/>
      <c r="BZ2769" s="355"/>
      <c r="CA2769" s="345"/>
      <c r="CB2769" s="354"/>
      <c r="CC2769" s="356"/>
      <c r="CD2769" s="361">
        <v>1.1326998110327171E-3</v>
      </c>
      <c r="CE2769" s="361">
        <v>9.4373050545831154E-4</v>
      </c>
    </row>
    <row r="2770" spans="2:83">
      <c r="B2770" s="297">
        <v>150</v>
      </c>
      <c r="C2770" s="338">
        <v>22968</v>
      </c>
      <c r="D2770" s="339">
        <v>1</v>
      </c>
      <c r="E2770" s="340" t="s">
        <v>2375</v>
      </c>
      <c r="F2770" s="341" t="s">
        <v>10422</v>
      </c>
      <c r="G2770" s="341"/>
      <c r="H2770" s="341"/>
      <c r="I2770" s="341"/>
      <c r="J2770" s="340" t="s">
        <v>10423</v>
      </c>
      <c r="K2770" s="340" t="s">
        <v>422</v>
      </c>
      <c r="L2770" s="340" t="s">
        <v>234</v>
      </c>
      <c r="M2770" s="342" t="s">
        <v>138</v>
      </c>
      <c r="N2770" s="343">
        <v>33647</v>
      </c>
      <c r="O2770" s="342" t="s">
        <v>222</v>
      </c>
      <c r="P2770" s="345">
        <v>2800000</v>
      </c>
      <c r="Q2770" s="345">
        <v>2800000</v>
      </c>
      <c r="R2770" s="345"/>
      <c r="S2770" s="345">
        <v>2617709.64</v>
      </c>
      <c r="T2770" s="342" t="s">
        <v>70</v>
      </c>
      <c r="U2770" s="350">
        <v>5.8470000000000004</v>
      </c>
      <c r="V2770" s="504">
        <v>0.10063</v>
      </c>
      <c r="W2770" s="504">
        <v>0.02</v>
      </c>
      <c r="X2770" s="311">
        <v>5.7463699999999998</v>
      </c>
      <c r="Y2770" s="346">
        <v>39174</v>
      </c>
      <c r="Z2770" s="512">
        <f t="shared" si="259"/>
        <v>584.70000000000005</v>
      </c>
      <c r="AA2770" s="512">
        <f t="shared" si="260"/>
        <v>10.062999999999999</v>
      </c>
      <c r="AB2770" s="512">
        <f t="shared" si="261"/>
        <v>2</v>
      </c>
      <c r="AC2770" s="512">
        <f t="shared" si="262"/>
        <v>574.63699999999994</v>
      </c>
      <c r="AD2770" s="344">
        <v>360</v>
      </c>
      <c r="AE2770" s="344">
        <v>60</v>
      </c>
      <c r="AF2770" s="344">
        <v>1</v>
      </c>
      <c r="AG2770" s="344">
        <v>119</v>
      </c>
      <c r="AH2770" s="346">
        <v>42856</v>
      </c>
      <c r="AI2770" s="344" t="s">
        <v>61</v>
      </c>
      <c r="AJ2770" s="344" t="s">
        <v>61</v>
      </c>
      <c r="AK2770" s="295"/>
      <c r="AL2770" s="347" t="s">
        <v>4069</v>
      </c>
      <c r="AM2770" s="297" t="s">
        <v>5524</v>
      </c>
      <c r="AN2770" s="297">
        <v>150</v>
      </c>
      <c r="AO2770" s="297"/>
      <c r="AP2770" s="297"/>
      <c r="AQ2770" s="344">
        <v>22968</v>
      </c>
      <c r="AR2770" s="339">
        <v>1</v>
      </c>
      <c r="AS2770" s="35">
        <f t="shared" si="263"/>
        <v>7629.4277929155005</v>
      </c>
      <c r="AT2770" s="341" t="s">
        <v>10422</v>
      </c>
      <c r="AU2770" s="345">
        <v>3670000</v>
      </c>
      <c r="AV2770" s="346">
        <v>39135</v>
      </c>
      <c r="AW2770" s="489">
        <v>76.294277929155001</v>
      </c>
      <c r="AX2770" s="344">
        <v>2005</v>
      </c>
      <c r="AY2770" s="344"/>
      <c r="AZ2770" s="348">
        <v>9800</v>
      </c>
      <c r="BA2770" s="347" t="s">
        <v>226</v>
      </c>
      <c r="BB2770" s="44">
        <f t="shared" si="264"/>
        <v>10000</v>
      </c>
      <c r="BC2770" s="517">
        <v>100</v>
      </c>
      <c r="BD2770" s="349">
        <v>39171</v>
      </c>
      <c r="BE2770" s="345">
        <v>363380.78</v>
      </c>
      <c r="BF2770" s="345">
        <v>112408.72</v>
      </c>
      <c r="BG2770" s="345">
        <v>250972</v>
      </c>
      <c r="BH2770" s="350">
        <v>1.17577520835125</v>
      </c>
      <c r="BI2770" s="345">
        <v>1470</v>
      </c>
      <c r="BJ2770" s="302">
        <v>0.15</v>
      </c>
      <c r="BK2770" s="351" t="s">
        <v>64</v>
      </c>
      <c r="BL2770" s="352">
        <v>39082</v>
      </c>
      <c r="BM2770" s="350">
        <v>140022</v>
      </c>
      <c r="BN2770" s="345">
        <v>140022</v>
      </c>
      <c r="BO2770" s="352"/>
      <c r="BP2770" s="345"/>
      <c r="BQ2770" s="345"/>
      <c r="BR2770" s="353" t="s">
        <v>10424</v>
      </c>
      <c r="BS2770" s="345">
        <v>4134</v>
      </c>
      <c r="BT2770" s="354">
        <v>0.42180000000000001</v>
      </c>
      <c r="BU2770" s="346">
        <v>40576</v>
      </c>
      <c r="BV2770" s="355" t="s">
        <v>10425</v>
      </c>
      <c r="BW2770" s="345">
        <v>2833</v>
      </c>
      <c r="BX2770" s="354">
        <v>0.28910000000000002</v>
      </c>
      <c r="BY2770" s="346">
        <v>40633</v>
      </c>
      <c r="BZ2770" s="355" t="s">
        <v>10426</v>
      </c>
      <c r="CA2770" s="345">
        <v>1455</v>
      </c>
      <c r="CB2770" s="354">
        <v>0.14849999999999999</v>
      </c>
      <c r="CC2770" s="356">
        <v>40602</v>
      </c>
      <c r="CD2770" s="357">
        <v>1.0592481225723007E-3</v>
      </c>
      <c r="CE2770" s="357">
        <v>8.8253282677739481E-4</v>
      </c>
    </row>
    <row r="2771" spans="2:83">
      <c r="B2771" s="252">
        <v>151</v>
      </c>
      <c r="C2771" s="318">
        <v>22141</v>
      </c>
      <c r="D2771" s="254">
        <v>1</v>
      </c>
      <c r="E2771" s="319" t="s">
        <v>2375</v>
      </c>
      <c r="F2771" s="320" t="s">
        <v>10427</v>
      </c>
      <c r="G2771" s="320"/>
      <c r="H2771" s="320"/>
      <c r="I2771" s="320"/>
      <c r="J2771" s="319" t="s">
        <v>10428</v>
      </c>
      <c r="K2771" s="319" t="s">
        <v>441</v>
      </c>
      <c r="L2771" s="319" t="s">
        <v>440</v>
      </c>
      <c r="M2771" s="321" t="s">
        <v>132</v>
      </c>
      <c r="N2771" s="322">
        <v>77068</v>
      </c>
      <c r="O2771" s="321" t="s">
        <v>615</v>
      </c>
      <c r="P2771" s="324">
        <v>2800000</v>
      </c>
      <c r="Q2771" s="324">
        <v>2784449.55</v>
      </c>
      <c r="R2771" s="324"/>
      <c r="S2771" s="324">
        <v>2196752.66</v>
      </c>
      <c r="T2771" s="321" t="s">
        <v>60</v>
      </c>
      <c r="U2771" s="331">
        <v>6.3060000000000009</v>
      </c>
      <c r="V2771" s="503">
        <v>0.10063</v>
      </c>
      <c r="W2771" s="503">
        <v>0.02</v>
      </c>
      <c r="X2771" s="310">
        <v>6.2053700000000003</v>
      </c>
      <c r="Y2771" s="325">
        <v>39106</v>
      </c>
      <c r="Z2771" s="512">
        <f t="shared" si="259"/>
        <v>630.60000000000014</v>
      </c>
      <c r="AA2771" s="512">
        <f t="shared" si="260"/>
        <v>10.062999999999999</v>
      </c>
      <c r="AB2771" s="512">
        <f t="shared" si="261"/>
        <v>2</v>
      </c>
      <c r="AC2771" s="512">
        <f t="shared" si="262"/>
        <v>620.53700000000003</v>
      </c>
      <c r="AD2771" s="323">
        <v>300</v>
      </c>
      <c r="AE2771" s="323">
        <v>0</v>
      </c>
      <c r="AF2771" s="323">
        <v>4</v>
      </c>
      <c r="AG2771" s="323">
        <v>116</v>
      </c>
      <c r="AH2771" s="325">
        <v>42767</v>
      </c>
      <c r="AI2771" s="323" t="s">
        <v>61</v>
      </c>
      <c r="AJ2771" s="323" t="s">
        <v>61</v>
      </c>
      <c r="AK2771" s="263"/>
      <c r="AL2771" s="328" t="s">
        <v>98</v>
      </c>
      <c r="AM2771" s="252"/>
      <c r="AN2771" s="252">
        <v>151</v>
      </c>
      <c r="AO2771" s="252"/>
      <c r="AP2771" s="252"/>
      <c r="AQ2771" s="323">
        <v>22141</v>
      </c>
      <c r="AR2771" s="254">
        <v>1</v>
      </c>
      <c r="AS2771" s="35">
        <f t="shared" si="263"/>
        <v>6774.8164233576626</v>
      </c>
      <c r="AT2771" s="320" t="s">
        <v>10427</v>
      </c>
      <c r="AU2771" s="324">
        <v>4110000</v>
      </c>
      <c r="AV2771" s="325">
        <v>39062</v>
      </c>
      <c r="AW2771" s="488">
        <v>67.748164233576631</v>
      </c>
      <c r="AX2771" s="323">
        <v>1997</v>
      </c>
      <c r="AY2771" s="323">
        <v>2006</v>
      </c>
      <c r="AZ2771" s="329">
        <v>57</v>
      </c>
      <c r="BA2771" s="328" t="s">
        <v>2847</v>
      </c>
      <c r="BB2771" s="44">
        <f t="shared" si="264"/>
        <v>6870</v>
      </c>
      <c r="BC2771" s="516">
        <v>68.7</v>
      </c>
      <c r="BD2771" s="330">
        <v>39082</v>
      </c>
      <c r="BE2771" s="324">
        <v>1135781</v>
      </c>
      <c r="BF2771" s="324">
        <v>734805</v>
      </c>
      <c r="BG2771" s="324">
        <v>400976</v>
      </c>
      <c r="BH2771" s="331">
        <v>1.59570619335958</v>
      </c>
      <c r="BI2771" s="324">
        <v>45431</v>
      </c>
      <c r="BJ2771" s="272">
        <v>797.03508771929819</v>
      </c>
      <c r="BK2771" s="332" t="s">
        <v>276</v>
      </c>
      <c r="BL2771" s="333">
        <v>39082</v>
      </c>
      <c r="BM2771" s="331">
        <v>494703</v>
      </c>
      <c r="BN2771" s="324">
        <v>494703</v>
      </c>
      <c r="BO2771" s="333">
        <v>38717</v>
      </c>
      <c r="BP2771" s="324">
        <v>365286</v>
      </c>
      <c r="BQ2771" s="324">
        <v>365286</v>
      </c>
      <c r="BR2771" s="334"/>
      <c r="BS2771" s="324"/>
      <c r="BT2771" s="335"/>
      <c r="BU2771" s="325"/>
      <c r="BV2771" s="336"/>
      <c r="BW2771" s="324"/>
      <c r="BX2771" s="335"/>
      <c r="BY2771" s="325"/>
      <c r="BZ2771" s="336"/>
      <c r="CA2771" s="324"/>
      <c r="CB2771" s="335"/>
      <c r="CC2771" s="337"/>
      <c r="CD2771" s="280">
        <v>1.0533653422267098E-3</v>
      </c>
      <c r="CE2771" s="280">
        <v>8.7763147585019456E-4</v>
      </c>
    </row>
    <row r="2772" spans="2:83">
      <c r="B2772" s="252">
        <v>152</v>
      </c>
      <c r="C2772" s="318">
        <v>3405235</v>
      </c>
      <c r="D2772" s="254">
        <v>1</v>
      </c>
      <c r="E2772" s="319" t="s">
        <v>2024</v>
      </c>
      <c r="F2772" s="320" t="s">
        <v>10429</v>
      </c>
      <c r="G2772" s="320"/>
      <c r="H2772" s="320"/>
      <c r="I2772" s="320"/>
      <c r="J2772" s="319" t="s">
        <v>10430</v>
      </c>
      <c r="K2772" s="319" t="s">
        <v>10431</v>
      </c>
      <c r="L2772" s="319" t="s">
        <v>234</v>
      </c>
      <c r="M2772" s="321" t="s">
        <v>138</v>
      </c>
      <c r="N2772" s="322">
        <v>33572</v>
      </c>
      <c r="O2772" s="321" t="s">
        <v>570</v>
      </c>
      <c r="P2772" s="324">
        <v>2726000</v>
      </c>
      <c r="Q2772" s="324">
        <v>2726000</v>
      </c>
      <c r="R2772" s="324"/>
      <c r="S2772" s="324">
        <v>2726000</v>
      </c>
      <c r="T2772" s="321" t="s">
        <v>223</v>
      </c>
      <c r="U2772" s="331">
        <v>5.9799999999999995</v>
      </c>
      <c r="V2772" s="503">
        <v>3.0630000000000001E-2</v>
      </c>
      <c r="W2772" s="503">
        <v>0.02</v>
      </c>
      <c r="X2772" s="310">
        <v>5.94937</v>
      </c>
      <c r="Y2772" s="325">
        <v>39125</v>
      </c>
      <c r="Z2772" s="512">
        <f t="shared" si="259"/>
        <v>598</v>
      </c>
      <c r="AA2772" s="512">
        <f t="shared" si="260"/>
        <v>3.0630000000000002</v>
      </c>
      <c r="AB2772" s="512">
        <f t="shared" si="261"/>
        <v>2</v>
      </c>
      <c r="AC2772" s="512">
        <f t="shared" si="262"/>
        <v>594.93700000000001</v>
      </c>
      <c r="AD2772" s="323">
        <v>0</v>
      </c>
      <c r="AE2772" s="323">
        <v>60</v>
      </c>
      <c r="AF2772" s="323">
        <v>3</v>
      </c>
      <c r="AG2772" s="323">
        <v>57</v>
      </c>
      <c r="AH2772" s="325">
        <v>40969</v>
      </c>
      <c r="AI2772" s="323" t="s">
        <v>61</v>
      </c>
      <c r="AJ2772" s="323" t="s">
        <v>61</v>
      </c>
      <c r="AK2772" s="263"/>
      <c r="AL2772" s="328" t="s">
        <v>247</v>
      </c>
      <c r="AM2772" s="252"/>
      <c r="AN2772" s="252">
        <v>152</v>
      </c>
      <c r="AO2772" s="252"/>
      <c r="AP2772" s="252"/>
      <c r="AQ2772" s="323">
        <v>3405235</v>
      </c>
      <c r="AR2772" s="254">
        <v>1</v>
      </c>
      <c r="AS2772" s="35">
        <f t="shared" si="263"/>
        <v>6815.0000000000009</v>
      </c>
      <c r="AT2772" s="320" t="s">
        <v>10429</v>
      </c>
      <c r="AU2772" s="324">
        <v>4000000</v>
      </c>
      <c r="AV2772" s="325">
        <v>39090</v>
      </c>
      <c r="AW2772" s="488">
        <v>68.150000000000006</v>
      </c>
      <c r="AX2772" s="323">
        <v>1999</v>
      </c>
      <c r="AY2772" s="323"/>
      <c r="AZ2772" s="329">
        <v>368</v>
      </c>
      <c r="BA2772" s="328" t="s">
        <v>63</v>
      </c>
      <c r="BB2772" s="44">
        <f t="shared" si="264"/>
        <v>8480</v>
      </c>
      <c r="BC2772" s="516">
        <v>84.8</v>
      </c>
      <c r="BD2772" s="330">
        <v>39120</v>
      </c>
      <c r="BE2772" s="324">
        <v>441191.39</v>
      </c>
      <c r="BF2772" s="324">
        <v>212381.65</v>
      </c>
      <c r="BG2772" s="324">
        <v>228809.74</v>
      </c>
      <c r="BH2772" s="331">
        <v>1.3621204354724572</v>
      </c>
      <c r="BI2772" s="324">
        <v>3680</v>
      </c>
      <c r="BJ2772" s="272">
        <v>10</v>
      </c>
      <c r="BK2772" s="332" t="s">
        <v>276</v>
      </c>
      <c r="BL2772" s="274">
        <v>39082</v>
      </c>
      <c r="BM2772" s="331">
        <v>284254</v>
      </c>
      <c r="BN2772" s="324">
        <v>284254</v>
      </c>
      <c r="BO2772" s="333">
        <v>38717</v>
      </c>
      <c r="BP2772" s="324">
        <v>270807.53000000003</v>
      </c>
      <c r="BQ2772" s="324">
        <v>270807.53000000003</v>
      </c>
      <c r="BR2772" s="334"/>
      <c r="BS2772" s="324"/>
      <c r="BT2772" s="335">
        <v>0</v>
      </c>
      <c r="BU2772" s="325"/>
      <c r="BV2772" s="336"/>
      <c r="BW2772" s="324"/>
      <c r="BX2772" s="335">
        <v>0</v>
      </c>
      <c r="BY2772" s="325"/>
      <c r="BZ2772" s="336"/>
      <c r="CA2772" s="324"/>
      <c r="CB2772" s="335">
        <v>0</v>
      </c>
      <c r="CC2772" s="337"/>
      <c r="CD2772" s="280">
        <v>1.0312537079043185E-3</v>
      </c>
      <c r="CE2772" s="280">
        <v>8.5920874492684935E-4</v>
      </c>
    </row>
    <row r="2773" spans="2:83">
      <c r="B2773" s="252">
        <v>153</v>
      </c>
      <c r="C2773" s="318">
        <v>22210</v>
      </c>
      <c r="D2773" s="254">
        <v>1</v>
      </c>
      <c r="E2773" s="319" t="s">
        <v>2375</v>
      </c>
      <c r="F2773" s="320" t="s">
        <v>10432</v>
      </c>
      <c r="G2773" s="320"/>
      <c r="H2773" s="320"/>
      <c r="I2773" s="320"/>
      <c r="J2773" s="319" t="s">
        <v>10433</v>
      </c>
      <c r="K2773" s="319" t="s">
        <v>2716</v>
      </c>
      <c r="L2773" s="319" t="s">
        <v>1125</v>
      </c>
      <c r="M2773" s="321" t="s">
        <v>286</v>
      </c>
      <c r="N2773" s="322">
        <v>60045</v>
      </c>
      <c r="O2773" s="321" t="s">
        <v>2195</v>
      </c>
      <c r="P2773" s="324">
        <v>2700000</v>
      </c>
      <c r="Q2773" s="324">
        <v>2692326.09</v>
      </c>
      <c r="R2773" s="324"/>
      <c r="S2773" s="324">
        <v>2277434.71</v>
      </c>
      <c r="T2773" s="321" t="s">
        <v>60</v>
      </c>
      <c r="U2773" s="331">
        <v>5.726</v>
      </c>
      <c r="V2773" s="503">
        <v>0.10063</v>
      </c>
      <c r="W2773" s="503">
        <v>0.02</v>
      </c>
      <c r="X2773" s="310">
        <v>5.6253699999999993</v>
      </c>
      <c r="Y2773" s="325">
        <v>39136</v>
      </c>
      <c r="Z2773" s="512">
        <f t="shared" si="259"/>
        <v>572.6</v>
      </c>
      <c r="AA2773" s="512">
        <f t="shared" si="260"/>
        <v>10.062999999999999</v>
      </c>
      <c r="AB2773" s="512">
        <f t="shared" si="261"/>
        <v>2</v>
      </c>
      <c r="AC2773" s="512">
        <f t="shared" si="262"/>
        <v>562.53699999999992</v>
      </c>
      <c r="AD2773" s="323">
        <v>360</v>
      </c>
      <c r="AE2773" s="323">
        <v>0</v>
      </c>
      <c r="AF2773" s="323">
        <v>3</v>
      </c>
      <c r="AG2773" s="323">
        <v>117</v>
      </c>
      <c r="AH2773" s="325">
        <v>42795</v>
      </c>
      <c r="AI2773" s="323" t="s">
        <v>61</v>
      </c>
      <c r="AJ2773" s="323" t="s">
        <v>61</v>
      </c>
      <c r="AK2773" s="263"/>
      <c r="AL2773" s="328" t="s">
        <v>98</v>
      </c>
      <c r="AM2773" s="252"/>
      <c r="AN2773" s="252">
        <v>153</v>
      </c>
      <c r="AO2773" s="252"/>
      <c r="AP2773" s="252"/>
      <c r="AQ2773" s="323">
        <v>22210</v>
      </c>
      <c r="AR2773" s="254">
        <v>1</v>
      </c>
      <c r="AS2773" s="35">
        <f t="shared" si="263"/>
        <v>4293.9810047846995</v>
      </c>
      <c r="AT2773" s="320" t="s">
        <v>10432</v>
      </c>
      <c r="AU2773" s="324">
        <v>6270000</v>
      </c>
      <c r="AV2773" s="325">
        <v>39069</v>
      </c>
      <c r="AW2773" s="488">
        <v>42.939810047846997</v>
      </c>
      <c r="AX2773" s="323">
        <v>1961</v>
      </c>
      <c r="AY2773" s="323">
        <v>2005</v>
      </c>
      <c r="AZ2773" s="329">
        <v>24621</v>
      </c>
      <c r="BA2773" s="328" t="s">
        <v>226</v>
      </c>
      <c r="BB2773" s="44">
        <f t="shared" si="264"/>
        <v>8380</v>
      </c>
      <c r="BC2773" s="516">
        <v>83.8</v>
      </c>
      <c r="BD2773" s="330">
        <v>39093</v>
      </c>
      <c r="BE2773" s="324">
        <v>457880.05</v>
      </c>
      <c r="BF2773" s="324">
        <v>177753.4</v>
      </c>
      <c r="BG2773" s="324">
        <v>280127</v>
      </c>
      <c r="BH2773" s="331">
        <v>1.3823956714028101</v>
      </c>
      <c r="BI2773" s="324">
        <v>9031.08</v>
      </c>
      <c r="BJ2773" s="272">
        <v>0.36680394784939685</v>
      </c>
      <c r="BK2773" s="332" t="s">
        <v>276</v>
      </c>
      <c r="BL2773" s="333">
        <v>39082</v>
      </c>
      <c r="BM2773" s="331">
        <v>246854</v>
      </c>
      <c r="BN2773" s="324">
        <v>246854</v>
      </c>
      <c r="BO2773" s="333">
        <v>38717</v>
      </c>
      <c r="BP2773" s="324">
        <v>245815</v>
      </c>
      <c r="BQ2773" s="324">
        <v>245815</v>
      </c>
      <c r="BR2773" s="334" t="s">
        <v>10434</v>
      </c>
      <c r="BS2773" s="324">
        <v>3405</v>
      </c>
      <c r="BT2773" s="335">
        <v>0.13829657609357865</v>
      </c>
      <c r="BU2773" s="325">
        <v>42308</v>
      </c>
      <c r="BV2773" s="336" t="s">
        <v>10435</v>
      </c>
      <c r="BW2773" s="324">
        <v>2252</v>
      </c>
      <c r="BX2773" s="335">
        <v>9.1466634174079034E-2</v>
      </c>
      <c r="BY2773" s="325">
        <v>39599</v>
      </c>
      <c r="BZ2773" s="336" t="s">
        <v>10436</v>
      </c>
      <c r="CA2773" s="324"/>
      <c r="CB2773" s="335"/>
      <c r="CC2773" s="337">
        <v>40375</v>
      </c>
      <c r="CD2773" s="280">
        <v>1.0185147700660438E-3</v>
      </c>
      <c r="CE2773" s="280">
        <v>8.4859505529079663E-4</v>
      </c>
    </row>
    <row r="2774" spans="2:83">
      <c r="B2774" s="252">
        <v>154</v>
      </c>
      <c r="C2774" s="318">
        <v>3403576</v>
      </c>
      <c r="D2774" s="254">
        <v>1</v>
      </c>
      <c r="E2774" s="319" t="s">
        <v>2024</v>
      </c>
      <c r="F2774" s="320" t="s">
        <v>10437</v>
      </c>
      <c r="G2774" s="320"/>
      <c r="H2774" s="320"/>
      <c r="I2774" s="320"/>
      <c r="J2774" s="319" t="s">
        <v>10438</v>
      </c>
      <c r="K2774" s="319" t="s">
        <v>10439</v>
      </c>
      <c r="L2774" s="319" t="s">
        <v>5018</v>
      </c>
      <c r="M2774" s="321" t="s">
        <v>104</v>
      </c>
      <c r="N2774" s="322">
        <v>46901</v>
      </c>
      <c r="O2774" s="321" t="s">
        <v>222</v>
      </c>
      <c r="P2774" s="324">
        <v>2694691</v>
      </c>
      <c r="Q2774" s="324">
        <v>2678908.2400000002</v>
      </c>
      <c r="R2774" s="324"/>
      <c r="S2774" s="324">
        <v>2282154.7999999998</v>
      </c>
      <c r="T2774" s="321" t="s">
        <v>60</v>
      </c>
      <c r="U2774" s="331">
        <v>5.88</v>
      </c>
      <c r="V2774" s="503">
        <v>6.0630000000000003E-2</v>
      </c>
      <c r="W2774" s="503">
        <v>0.05</v>
      </c>
      <c r="X2774" s="310">
        <v>5.8193700000000002</v>
      </c>
      <c r="Y2774" s="325">
        <v>39043</v>
      </c>
      <c r="Z2774" s="512">
        <f t="shared" si="259"/>
        <v>588</v>
      </c>
      <c r="AA2774" s="512">
        <f t="shared" si="260"/>
        <v>6.0630000000000006</v>
      </c>
      <c r="AB2774" s="512">
        <f t="shared" si="261"/>
        <v>5</v>
      </c>
      <c r="AC2774" s="512">
        <f t="shared" si="262"/>
        <v>581.93700000000001</v>
      </c>
      <c r="AD2774" s="323">
        <v>360</v>
      </c>
      <c r="AE2774" s="323">
        <v>0</v>
      </c>
      <c r="AF2774" s="323">
        <v>6</v>
      </c>
      <c r="AG2774" s="323">
        <v>114</v>
      </c>
      <c r="AH2774" s="325">
        <v>42705</v>
      </c>
      <c r="AI2774" s="323" t="s">
        <v>61</v>
      </c>
      <c r="AJ2774" s="323" t="s">
        <v>61</v>
      </c>
      <c r="AK2774" s="263"/>
      <c r="AL2774" s="328" t="s">
        <v>78</v>
      </c>
      <c r="AM2774" s="252"/>
      <c r="AN2774" s="252">
        <v>154</v>
      </c>
      <c r="AO2774" s="252"/>
      <c r="AP2774" s="252"/>
      <c r="AQ2774" s="323">
        <v>3403576</v>
      </c>
      <c r="AR2774" s="254">
        <v>1</v>
      </c>
      <c r="AS2774" s="35">
        <f t="shared" si="263"/>
        <v>7201.3662365591399</v>
      </c>
      <c r="AT2774" s="320" t="s">
        <v>10437</v>
      </c>
      <c r="AU2774" s="324">
        <v>3720000</v>
      </c>
      <c r="AV2774" s="325">
        <v>38962</v>
      </c>
      <c r="AW2774" s="488">
        <v>72.013662365591401</v>
      </c>
      <c r="AX2774" s="323">
        <v>1970</v>
      </c>
      <c r="AY2774" s="323"/>
      <c r="AZ2774" s="329">
        <v>28747</v>
      </c>
      <c r="BA2774" s="328" t="s">
        <v>226</v>
      </c>
      <c r="BB2774" s="44">
        <f t="shared" si="264"/>
        <v>10000</v>
      </c>
      <c r="BC2774" s="516">
        <v>100</v>
      </c>
      <c r="BD2774" s="330">
        <v>39234</v>
      </c>
      <c r="BE2774" s="324">
        <v>272080</v>
      </c>
      <c r="BF2774" s="324">
        <v>0</v>
      </c>
      <c r="BG2774" s="324">
        <v>272080</v>
      </c>
      <c r="BH2774" s="331">
        <v>1.2973477093996406</v>
      </c>
      <c r="BI2774" s="324">
        <v>7224.25</v>
      </c>
      <c r="BJ2774" s="272">
        <v>0.2513044839461509</v>
      </c>
      <c r="BK2774" s="332"/>
      <c r="BL2774" s="274"/>
      <c r="BM2774" s="331"/>
      <c r="BN2774" s="324"/>
      <c r="BO2774" s="333"/>
      <c r="BP2774" s="324"/>
      <c r="BQ2774" s="324"/>
      <c r="BR2774" s="334" t="s">
        <v>10440</v>
      </c>
      <c r="BS2774" s="324">
        <v>28747</v>
      </c>
      <c r="BT2774" s="335">
        <v>1</v>
      </c>
      <c r="BU2774" s="325">
        <v>46326</v>
      </c>
      <c r="BV2774" s="336"/>
      <c r="BW2774" s="324"/>
      <c r="BX2774" s="335">
        <v>0</v>
      </c>
      <c r="BY2774" s="325"/>
      <c r="BZ2774" s="336"/>
      <c r="CA2774" s="324"/>
      <c r="CB2774" s="335">
        <v>0</v>
      </c>
      <c r="CC2774" s="337"/>
      <c r="CD2774" s="280">
        <v>1.0134387584869523E-3</v>
      </c>
      <c r="CE2774" s="280">
        <v>8.4436587918730566E-4</v>
      </c>
    </row>
    <row r="2775" spans="2:83">
      <c r="B2775" s="252">
        <v>155</v>
      </c>
      <c r="C2775" s="318">
        <v>21666</v>
      </c>
      <c r="D2775" s="254">
        <v>1</v>
      </c>
      <c r="E2775" s="319" t="s">
        <v>2375</v>
      </c>
      <c r="F2775" s="320" t="s">
        <v>10441</v>
      </c>
      <c r="G2775" s="320"/>
      <c r="H2775" s="320"/>
      <c r="I2775" s="320"/>
      <c r="J2775" s="319" t="s">
        <v>10442</v>
      </c>
      <c r="K2775" s="319" t="s">
        <v>10443</v>
      </c>
      <c r="L2775" s="319" t="s">
        <v>10444</v>
      </c>
      <c r="M2775" s="321" t="s">
        <v>286</v>
      </c>
      <c r="N2775" s="322">
        <v>60010</v>
      </c>
      <c r="O2775" s="321" t="s">
        <v>351</v>
      </c>
      <c r="P2775" s="324">
        <v>2680000</v>
      </c>
      <c r="Q2775" s="324">
        <v>2674986.62</v>
      </c>
      <c r="R2775" s="324"/>
      <c r="S2775" s="324">
        <v>2271006.04</v>
      </c>
      <c r="T2775" s="321" t="s">
        <v>60</v>
      </c>
      <c r="U2775" s="331">
        <v>5.8999999999999995</v>
      </c>
      <c r="V2775" s="503">
        <v>0.10063</v>
      </c>
      <c r="W2775" s="503">
        <v>0.02</v>
      </c>
      <c r="X2775" s="310">
        <v>5.7993699999999997</v>
      </c>
      <c r="Y2775" s="325">
        <v>39155</v>
      </c>
      <c r="Z2775" s="512">
        <f t="shared" si="259"/>
        <v>590</v>
      </c>
      <c r="AA2775" s="512">
        <f t="shared" si="260"/>
        <v>10.062999999999999</v>
      </c>
      <c r="AB2775" s="512">
        <f t="shared" si="261"/>
        <v>2</v>
      </c>
      <c r="AC2775" s="512">
        <f t="shared" si="262"/>
        <v>579.93700000000001</v>
      </c>
      <c r="AD2775" s="323">
        <v>360</v>
      </c>
      <c r="AE2775" s="323">
        <v>0</v>
      </c>
      <c r="AF2775" s="323">
        <v>2</v>
      </c>
      <c r="AG2775" s="323">
        <v>118</v>
      </c>
      <c r="AH2775" s="325">
        <v>42826</v>
      </c>
      <c r="AI2775" s="323" t="s">
        <v>61</v>
      </c>
      <c r="AJ2775" s="323" t="s">
        <v>61</v>
      </c>
      <c r="AK2775" s="263"/>
      <c r="AL2775" s="328" t="s">
        <v>98</v>
      </c>
      <c r="AM2775" s="252"/>
      <c r="AN2775" s="252">
        <v>155</v>
      </c>
      <c r="AO2775" s="252"/>
      <c r="AP2775" s="252"/>
      <c r="AQ2775" s="323">
        <v>21666</v>
      </c>
      <c r="AR2775" s="254">
        <v>1</v>
      </c>
      <c r="AS2775" s="35">
        <f t="shared" si="263"/>
        <v>7985.0346865671636</v>
      </c>
      <c r="AT2775" s="320" t="s">
        <v>10441</v>
      </c>
      <c r="AU2775" s="324">
        <v>3350000</v>
      </c>
      <c r="AV2775" s="325">
        <v>39203</v>
      </c>
      <c r="AW2775" s="488">
        <v>79.850346865671639</v>
      </c>
      <c r="AX2775" s="323">
        <v>2005</v>
      </c>
      <c r="AY2775" s="323"/>
      <c r="AZ2775" s="329">
        <v>10493</v>
      </c>
      <c r="BA2775" s="328" t="s">
        <v>226</v>
      </c>
      <c r="BB2775" s="44">
        <f t="shared" si="264"/>
        <v>8670</v>
      </c>
      <c r="BC2775" s="516">
        <v>86.7</v>
      </c>
      <c r="BD2775" s="330">
        <v>39142</v>
      </c>
      <c r="BE2775" s="324">
        <v>280126.99</v>
      </c>
      <c r="BF2775" s="324">
        <v>38316.730000000003</v>
      </c>
      <c r="BG2775" s="324">
        <v>241810</v>
      </c>
      <c r="BH2775" s="331">
        <v>1.2163292874670399</v>
      </c>
      <c r="BI2775" s="324">
        <v>1573.95</v>
      </c>
      <c r="BJ2775" s="272">
        <v>0.15</v>
      </c>
      <c r="BK2775" s="332"/>
      <c r="BL2775" s="333"/>
      <c r="BM2775" s="331"/>
      <c r="BN2775" s="324"/>
      <c r="BO2775" s="333"/>
      <c r="BP2775" s="324"/>
      <c r="BQ2775" s="324"/>
      <c r="BR2775" s="334" t="s">
        <v>10445</v>
      </c>
      <c r="BS2775" s="324">
        <v>10493</v>
      </c>
      <c r="BT2775" s="335">
        <v>1</v>
      </c>
      <c r="BU2775" s="325">
        <v>43830</v>
      </c>
      <c r="BV2775" s="336"/>
      <c r="BW2775" s="324"/>
      <c r="BX2775" s="335"/>
      <c r="BY2775" s="325"/>
      <c r="BZ2775" s="336"/>
      <c r="CA2775" s="324"/>
      <c r="CB2775" s="335"/>
      <c r="CC2775" s="337"/>
      <c r="CD2775" s="280">
        <v>1.0119551982646516E-3</v>
      </c>
      <c r="CE2775" s="280">
        <v>8.4312982262153889E-4</v>
      </c>
    </row>
    <row r="2776" spans="2:83">
      <c r="B2776" s="297">
        <v>156</v>
      </c>
      <c r="C2776" s="338">
        <v>22420</v>
      </c>
      <c r="D2776" s="339">
        <v>1</v>
      </c>
      <c r="E2776" s="340" t="s">
        <v>2375</v>
      </c>
      <c r="F2776" s="341" t="s">
        <v>10446</v>
      </c>
      <c r="G2776" s="341"/>
      <c r="H2776" s="341"/>
      <c r="I2776" s="341"/>
      <c r="J2776" s="340" t="s">
        <v>10447</v>
      </c>
      <c r="K2776" s="340" t="s">
        <v>10448</v>
      </c>
      <c r="L2776" s="340" t="s">
        <v>521</v>
      </c>
      <c r="M2776" s="342" t="s">
        <v>522</v>
      </c>
      <c r="N2776" s="343">
        <v>97045</v>
      </c>
      <c r="O2776" s="342" t="s">
        <v>468</v>
      </c>
      <c r="P2776" s="345">
        <v>2650000</v>
      </c>
      <c r="Q2776" s="345">
        <v>2650000</v>
      </c>
      <c r="R2776" s="345"/>
      <c r="S2776" s="345">
        <v>2344711.84</v>
      </c>
      <c r="T2776" s="342" t="s">
        <v>70</v>
      </c>
      <c r="U2776" s="350">
        <v>5.8549999999999995</v>
      </c>
      <c r="V2776" s="504">
        <v>0.10063</v>
      </c>
      <c r="W2776" s="504">
        <v>0.02</v>
      </c>
      <c r="X2776" s="311">
        <v>5.7543699999999998</v>
      </c>
      <c r="Y2776" s="346">
        <v>39142</v>
      </c>
      <c r="Z2776" s="512">
        <f t="shared" si="259"/>
        <v>585.5</v>
      </c>
      <c r="AA2776" s="512">
        <f t="shared" si="260"/>
        <v>10.062999999999999</v>
      </c>
      <c r="AB2776" s="512">
        <f t="shared" si="261"/>
        <v>2</v>
      </c>
      <c r="AC2776" s="512">
        <f t="shared" si="262"/>
        <v>575.43700000000001</v>
      </c>
      <c r="AD2776" s="344">
        <v>360</v>
      </c>
      <c r="AE2776" s="344">
        <v>24</v>
      </c>
      <c r="AF2776" s="344">
        <v>2</v>
      </c>
      <c r="AG2776" s="344">
        <v>118</v>
      </c>
      <c r="AH2776" s="346">
        <v>42826</v>
      </c>
      <c r="AI2776" s="344" t="s">
        <v>61</v>
      </c>
      <c r="AJ2776" s="344" t="s">
        <v>61</v>
      </c>
      <c r="AK2776" s="295"/>
      <c r="AL2776" s="347" t="s">
        <v>98</v>
      </c>
      <c r="AM2776" s="297"/>
      <c r="AN2776" s="297">
        <v>156</v>
      </c>
      <c r="AO2776" s="297"/>
      <c r="AP2776" s="297"/>
      <c r="AQ2776" s="344">
        <v>22420</v>
      </c>
      <c r="AR2776" s="339">
        <v>1</v>
      </c>
      <c r="AS2776" s="35">
        <f t="shared" si="263"/>
        <v>6162.7906976743998</v>
      </c>
      <c r="AT2776" s="341" t="s">
        <v>10446</v>
      </c>
      <c r="AU2776" s="345">
        <v>4300000</v>
      </c>
      <c r="AV2776" s="346">
        <v>39094</v>
      </c>
      <c r="AW2776" s="489">
        <v>61.627906976743994</v>
      </c>
      <c r="AX2776" s="344">
        <v>1997</v>
      </c>
      <c r="AY2776" s="344"/>
      <c r="AZ2776" s="348">
        <v>55735</v>
      </c>
      <c r="BA2776" s="347" t="s">
        <v>226</v>
      </c>
      <c r="BB2776" s="44">
        <f t="shared" si="264"/>
        <v>9290</v>
      </c>
      <c r="BC2776" s="517">
        <v>92.9</v>
      </c>
      <c r="BD2776" s="349">
        <v>39133</v>
      </c>
      <c r="BE2776" s="345">
        <v>372481.24000000011</v>
      </c>
      <c r="BF2776" s="345">
        <v>108574.63</v>
      </c>
      <c r="BG2776" s="345">
        <v>263907</v>
      </c>
      <c r="BH2776" s="350">
        <v>1.2919481490621201</v>
      </c>
      <c r="BI2776" s="345">
        <v>5573.5</v>
      </c>
      <c r="BJ2776" s="302">
        <v>0.1</v>
      </c>
      <c r="BK2776" s="351" t="s">
        <v>276</v>
      </c>
      <c r="BL2776" s="352">
        <v>39082</v>
      </c>
      <c r="BM2776" s="350">
        <v>209959</v>
      </c>
      <c r="BN2776" s="345">
        <v>209959</v>
      </c>
      <c r="BO2776" s="352">
        <v>38717</v>
      </c>
      <c r="BP2776" s="345">
        <v>138139</v>
      </c>
      <c r="BQ2776" s="345">
        <v>138139</v>
      </c>
      <c r="BR2776" s="353" t="s">
        <v>10449</v>
      </c>
      <c r="BS2776" s="345">
        <v>16522</v>
      </c>
      <c r="BT2776" s="354">
        <v>0.29643850363326457</v>
      </c>
      <c r="BU2776" s="346">
        <v>40847</v>
      </c>
      <c r="BV2776" s="355" t="s">
        <v>10450</v>
      </c>
      <c r="BW2776" s="345">
        <v>9241</v>
      </c>
      <c r="BX2776" s="354">
        <v>0.1658024580604647</v>
      </c>
      <c r="BY2776" s="346">
        <v>39933</v>
      </c>
      <c r="BZ2776" s="355" t="s">
        <v>10451</v>
      </c>
      <c r="CA2776" s="345">
        <v>5573</v>
      </c>
      <c r="CB2776" s="354">
        <v>9.9991028976406202E-2</v>
      </c>
      <c r="CC2776" s="356">
        <v>40086</v>
      </c>
      <c r="CD2776" s="357">
        <v>1.0025026874344988E-3</v>
      </c>
      <c r="CE2776" s="357">
        <v>8.3525428248574867E-4</v>
      </c>
    </row>
    <row r="2777" spans="2:83">
      <c r="B2777" s="297">
        <v>157</v>
      </c>
      <c r="C2777" s="338">
        <v>22724</v>
      </c>
      <c r="D2777" s="339">
        <v>2</v>
      </c>
      <c r="E2777" s="340" t="s">
        <v>2375</v>
      </c>
      <c r="F2777" s="341" t="s">
        <v>10452</v>
      </c>
      <c r="G2777" s="341"/>
      <c r="H2777" s="341"/>
      <c r="I2777" s="341"/>
      <c r="J2777" s="340" t="s">
        <v>10453</v>
      </c>
      <c r="K2777" s="340" t="s">
        <v>10454</v>
      </c>
      <c r="L2777" s="340" t="s">
        <v>198</v>
      </c>
      <c r="M2777" s="342" t="s">
        <v>5250</v>
      </c>
      <c r="N2777" s="343">
        <v>71923</v>
      </c>
      <c r="O2777" s="342" t="s">
        <v>59</v>
      </c>
      <c r="P2777" s="345">
        <v>2540000</v>
      </c>
      <c r="Q2777" s="345">
        <v>2536471.9900000002</v>
      </c>
      <c r="R2777" s="345"/>
      <c r="S2777" s="345">
        <v>1944774.42</v>
      </c>
      <c r="T2777" s="342" t="s">
        <v>60</v>
      </c>
      <c r="U2777" s="350">
        <v>5.56</v>
      </c>
      <c r="V2777" s="504">
        <v>0.10063</v>
      </c>
      <c r="W2777" s="504">
        <v>0.02</v>
      </c>
      <c r="X2777" s="311">
        <v>5.4593699999999998</v>
      </c>
      <c r="Y2777" s="346">
        <v>39181</v>
      </c>
      <c r="Z2777" s="512">
        <f t="shared" si="259"/>
        <v>556</v>
      </c>
      <c r="AA2777" s="512">
        <f t="shared" si="260"/>
        <v>10.062999999999999</v>
      </c>
      <c r="AB2777" s="512">
        <f t="shared" si="261"/>
        <v>2</v>
      </c>
      <c r="AC2777" s="512">
        <f t="shared" si="262"/>
        <v>545.93700000000001</v>
      </c>
      <c r="AD2777" s="344">
        <v>300</v>
      </c>
      <c r="AE2777" s="344">
        <v>0</v>
      </c>
      <c r="AF2777" s="344">
        <v>1</v>
      </c>
      <c r="AG2777" s="344">
        <v>119</v>
      </c>
      <c r="AH2777" s="346">
        <v>42856</v>
      </c>
      <c r="AI2777" s="344" t="s">
        <v>61</v>
      </c>
      <c r="AJ2777" s="344" t="s">
        <v>10297</v>
      </c>
      <c r="AK2777" s="295"/>
      <c r="AL2777" s="347" t="s">
        <v>98</v>
      </c>
      <c r="AM2777" s="297"/>
      <c r="AN2777" s="297">
        <v>157</v>
      </c>
      <c r="AO2777" s="297"/>
      <c r="AP2777" s="297"/>
      <c r="AQ2777" s="344">
        <v>22724</v>
      </c>
      <c r="AR2777" s="339">
        <v>2</v>
      </c>
      <c r="AS2777" s="35">
        <f t="shared" si="263"/>
        <v>6186.5170487804999</v>
      </c>
      <c r="AT2777" s="341" t="s">
        <v>10452</v>
      </c>
      <c r="AU2777" s="345">
        <v>4100000</v>
      </c>
      <c r="AV2777" s="346">
        <v>39113</v>
      </c>
      <c r="AW2777" s="489">
        <v>61.865170487805003</v>
      </c>
      <c r="AX2777" s="344">
        <v>2003</v>
      </c>
      <c r="AY2777" s="344"/>
      <c r="AZ2777" s="348">
        <v>96</v>
      </c>
      <c r="BA2777" s="347" t="s">
        <v>63</v>
      </c>
      <c r="BB2777" s="44">
        <f t="shared" si="264"/>
        <v>9271</v>
      </c>
      <c r="BC2777" s="517">
        <v>92.710000000000008</v>
      </c>
      <c r="BD2777" s="349">
        <v>39174</v>
      </c>
      <c r="BE2777" s="345">
        <v>490693.16</v>
      </c>
      <c r="BF2777" s="345">
        <v>236911.82</v>
      </c>
      <c r="BG2777" s="345">
        <v>253781</v>
      </c>
      <c r="BH2777" s="350">
        <v>1.1950080215590999</v>
      </c>
      <c r="BI2777" s="345">
        <v>28800</v>
      </c>
      <c r="BJ2777" s="302">
        <v>300</v>
      </c>
      <c r="BK2777" s="351" t="s">
        <v>64</v>
      </c>
      <c r="BL2777" s="352">
        <v>39172</v>
      </c>
      <c r="BM2777" s="350">
        <v>277550</v>
      </c>
      <c r="BN2777" s="345">
        <v>277550</v>
      </c>
      <c r="BO2777" s="352"/>
      <c r="BP2777" s="345"/>
      <c r="BQ2777" s="345"/>
      <c r="BR2777" s="353"/>
      <c r="BS2777" s="345"/>
      <c r="BT2777" s="354"/>
      <c r="BU2777" s="346"/>
      <c r="BV2777" s="355"/>
      <c r="BW2777" s="345"/>
      <c r="BX2777" s="354"/>
      <c r="BY2777" s="346"/>
      <c r="BZ2777" s="355"/>
      <c r="CA2777" s="345"/>
      <c r="CB2777" s="354"/>
      <c r="CC2777" s="356"/>
      <c r="CD2777" s="357">
        <v>4.7921065833350695E-3</v>
      </c>
      <c r="CE2777" s="357">
        <v>7.9947135549156571E-4</v>
      </c>
    </row>
    <row r="2778" spans="2:83">
      <c r="B2778" s="297">
        <v>158</v>
      </c>
      <c r="C2778" s="338">
        <v>3400853</v>
      </c>
      <c r="D2778" s="339">
        <v>1</v>
      </c>
      <c r="E2778" s="340" t="s">
        <v>2024</v>
      </c>
      <c r="F2778" s="341" t="s">
        <v>10455</v>
      </c>
      <c r="G2778" s="341"/>
      <c r="H2778" s="341"/>
      <c r="I2778" s="341"/>
      <c r="J2778" s="340" t="s">
        <v>10456</v>
      </c>
      <c r="K2778" s="340" t="s">
        <v>3508</v>
      </c>
      <c r="L2778" s="340" t="s">
        <v>284</v>
      </c>
      <c r="M2778" s="342" t="s">
        <v>286</v>
      </c>
      <c r="N2778" s="343">
        <v>60201</v>
      </c>
      <c r="O2778" s="342" t="s">
        <v>615</v>
      </c>
      <c r="P2778" s="345">
        <v>2500000</v>
      </c>
      <c r="Q2778" s="345">
        <v>2497927.91</v>
      </c>
      <c r="R2778" s="345"/>
      <c r="S2778" s="345">
        <v>2125238.0099999998</v>
      </c>
      <c r="T2778" s="342" t="s">
        <v>60</v>
      </c>
      <c r="U2778" s="350">
        <v>6</v>
      </c>
      <c r="V2778" s="504">
        <v>3.0630000000000001E-2</v>
      </c>
      <c r="W2778" s="504">
        <v>0.02</v>
      </c>
      <c r="X2778" s="311">
        <v>5.9693699999999996</v>
      </c>
      <c r="Y2778" s="346">
        <v>39196</v>
      </c>
      <c r="Z2778" s="512">
        <f t="shared" si="259"/>
        <v>600</v>
      </c>
      <c r="AA2778" s="512">
        <f t="shared" si="260"/>
        <v>3.0630000000000002</v>
      </c>
      <c r="AB2778" s="512">
        <f t="shared" si="261"/>
        <v>2</v>
      </c>
      <c r="AC2778" s="512">
        <f t="shared" si="262"/>
        <v>596.93700000000001</v>
      </c>
      <c r="AD2778" s="344">
        <v>360</v>
      </c>
      <c r="AE2778" s="344">
        <v>0</v>
      </c>
      <c r="AF2778" s="344">
        <v>1</v>
      </c>
      <c r="AG2778" s="344">
        <v>119</v>
      </c>
      <c r="AH2778" s="346">
        <v>42856</v>
      </c>
      <c r="AI2778" s="344" t="s">
        <v>61</v>
      </c>
      <c r="AJ2778" s="344" t="s">
        <v>61</v>
      </c>
      <c r="AK2778" s="295"/>
      <c r="AL2778" s="347" t="s">
        <v>78</v>
      </c>
      <c r="AM2778" s="297"/>
      <c r="AN2778" s="297">
        <v>158</v>
      </c>
      <c r="AO2778" s="297"/>
      <c r="AP2778" s="297"/>
      <c r="AQ2778" s="344">
        <v>3400853</v>
      </c>
      <c r="AR2778" s="339">
        <v>1</v>
      </c>
      <c r="AS2778" s="35">
        <f t="shared" si="263"/>
        <v>3964.9649365079367</v>
      </c>
      <c r="AT2778" s="341" t="s">
        <v>10455</v>
      </c>
      <c r="AU2778" s="345">
        <v>6300000</v>
      </c>
      <c r="AV2778" s="346">
        <v>39022</v>
      </c>
      <c r="AW2778" s="489">
        <v>39.64964936507937</v>
      </c>
      <c r="AX2778" s="344">
        <v>1927</v>
      </c>
      <c r="AY2778" s="344">
        <v>2005</v>
      </c>
      <c r="AZ2778" s="348">
        <v>91</v>
      </c>
      <c r="BA2778" s="347" t="s">
        <v>2847</v>
      </c>
      <c r="BB2778" s="44">
        <f t="shared" si="264"/>
        <v>7130</v>
      </c>
      <c r="BC2778" s="515">
        <v>71.3</v>
      </c>
      <c r="BD2778" s="300">
        <v>39051</v>
      </c>
      <c r="BE2778" s="345">
        <v>1776070.76</v>
      </c>
      <c r="BF2778" s="345">
        <v>1427922.69</v>
      </c>
      <c r="BG2778" s="345">
        <v>348148.07</v>
      </c>
      <c r="BH2778" s="350">
        <v>1.5406279994698249</v>
      </c>
      <c r="BI2778" s="345">
        <v>71042.83</v>
      </c>
      <c r="BJ2778" s="302">
        <v>780.69043956043959</v>
      </c>
      <c r="BK2778" s="351" t="s">
        <v>276</v>
      </c>
      <c r="BL2778" s="352">
        <v>39082</v>
      </c>
      <c r="BM2778" s="350">
        <v>380603.56</v>
      </c>
      <c r="BN2778" s="345">
        <v>337748.56</v>
      </c>
      <c r="BO2778" s="352">
        <v>38717</v>
      </c>
      <c r="BP2778" s="345">
        <v>42650</v>
      </c>
      <c r="BQ2778" s="345">
        <v>42650</v>
      </c>
      <c r="BR2778" s="353"/>
      <c r="BS2778" s="345"/>
      <c r="BT2778" s="354">
        <v>0</v>
      </c>
      <c r="BU2778" s="346"/>
      <c r="BV2778" s="355"/>
      <c r="BW2778" s="345"/>
      <c r="BX2778" s="354">
        <v>0</v>
      </c>
      <c r="BY2778" s="346"/>
      <c r="BZ2778" s="355"/>
      <c r="CA2778" s="345"/>
      <c r="CB2778" s="354">
        <v>0</v>
      </c>
      <c r="CC2778" s="356"/>
      <c r="CD2778" s="357">
        <v>9.4497337463873246E-4</v>
      </c>
      <c r="CE2778" s="357">
        <v>7.8732263553516065E-4</v>
      </c>
    </row>
    <row r="2779" spans="2:83">
      <c r="B2779" s="297">
        <v>159</v>
      </c>
      <c r="C2779" s="338">
        <v>3403414</v>
      </c>
      <c r="D2779" s="360">
        <v>1</v>
      </c>
      <c r="E2779" s="340" t="s">
        <v>2024</v>
      </c>
      <c r="F2779" s="341" t="s">
        <v>10457</v>
      </c>
      <c r="G2779" s="341"/>
      <c r="H2779" s="341"/>
      <c r="I2779" s="341"/>
      <c r="J2779" s="340" t="s">
        <v>10458</v>
      </c>
      <c r="K2779" s="340" t="s">
        <v>10459</v>
      </c>
      <c r="L2779" s="340" t="s">
        <v>56</v>
      </c>
      <c r="M2779" s="342" t="s">
        <v>58</v>
      </c>
      <c r="N2779" s="343">
        <v>91601</v>
      </c>
      <c r="O2779" s="342" t="s">
        <v>490</v>
      </c>
      <c r="P2779" s="345">
        <v>2500000</v>
      </c>
      <c r="Q2779" s="345">
        <v>2497927.91</v>
      </c>
      <c r="R2779" s="345"/>
      <c r="S2779" s="345">
        <v>2125238.0099999998</v>
      </c>
      <c r="T2779" s="342" t="s">
        <v>60</v>
      </c>
      <c r="U2779" s="350">
        <v>6</v>
      </c>
      <c r="V2779" s="504">
        <v>3.0630000000000001E-2</v>
      </c>
      <c r="W2779" s="504">
        <v>0.02</v>
      </c>
      <c r="X2779" s="311">
        <v>5.9693699999999996</v>
      </c>
      <c r="Y2779" s="346">
        <v>39202</v>
      </c>
      <c r="Z2779" s="512">
        <f t="shared" si="259"/>
        <v>600</v>
      </c>
      <c r="AA2779" s="512">
        <f t="shared" si="260"/>
        <v>3.0630000000000002</v>
      </c>
      <c r="AB2779" s="512">
        <f t="shared" si="261"/>
        <v>2</v>
      </c>
      <c r="AC2779" s="512">
        <f t="shared" si="262"/>
        <v>596.93700000000001</v>
      </c>
      <c r="AD2779" s="344">
        <v>360</v>
      </c>
      <c r="AE2779" s="344">
        <v>0</v>
      </c>
      <c r="AF2779" s="344">
        <v>1</v>
      </c>
      <c r="AG2779" s="344">
        <v>119</v>
      </c>
      <c r="AH2779" s="346">
        <v>42856</v>
      </c>
      <c r="AI2779" s="344" t="s">
        <v>61</v>
      </c>
      <c r="AJ2779" s="344" t="s">
        <v>61</v>
      </c>
      <c r="AK2779" s="295"/>
      <c r="AL2779" s="296" t="s">
        <v>78</v>
      </c>
      <c r="AM2779" s="297"/>
      <c r="AN2779" s="297">
        <v>159</v>
      </c>
      <c r="AO2779" s="297"/>
      <c r="AP2779" s="297"/>
      <c r="AQ2779" s="344">
        <v>3403414</v>
      </c>
      <c r="AR2779" s="360">
        <v>1</v>
      </c>
      <c r="AS2779" s="35">
        <f t="shared" si="263"/>
        <v>4233.7761186440684</v>
      </c>
      <c r="AT2779" s="341" t="s">
        <v>10457</v>
      </c>
      <c r="AU2779" s="345">
        <v>5900000</v>
      </c>
      <c r="AV2779" s="346">
        <v>39203</v>
      </c>
      <c r="AW2779" s="489">
        <v>42.33776118644068</v>
      </c>
      <c r="AX2779" s="344">
        <v>2007</v>
      </c>
      <c r="AY2779" s="344"/>
      <c r="AZ2779" s="298">
        <v>14043</v>
      </c>
      <c r="BA2779" s="347" t="s">
        <v>226</v>
      </c>
      <c r="BB2779" s="44">
        <f t="shared" si="264"/>
        <v>10000</v>
      </c>
      <c r="BC2779" s="515">
        <v>100</v>
      </c>
      <c r="BD2779" s="349">
        <v>39234</v>
      </c>
      <c r="BE2779" s="345">
        <v>344349.96</v>
      </c>
      <c r="BF2779" s="345">
        <v>6886.99</v>
      </c>
      <c r="BG2779" s="345">
        <v>337462.96</v>
      </c>
      <c r="BH2779" s="350">
        <v>1.8683926044137962</v>
      </c>
      <c r="BI2779" s="345">
        <v>1404.3</v>
      </c>
      <c r="BJ2779" s="302">
        <v>0.1</v>
      </c>
      <c r="BK2779" s="351"/>
      <c r="BL2779" s="352"/>
      <c r="BM2779" s="350"/>
      <c r="BN2779" s="345"/>
      <c r="BO2779" s="352"/>
      <c r="BP2779" s="345"/>
      <c r="BQ2779" s="345"/>
      <c r="BR2779" s="353" t="s">
        <v>10460</v>
      </c>
      <c r="BS2779" s="345">
        <v>14043</v>
      </c>
      <c r="BT2779" s="354">
        <v>1</v>
      </c>
      <c r="BU2779" s="346">
        <v>48334</v>
      </c>
      <c r="BV2779" s="355"/>
      <c r="BW2779" s="345"/>
      <c r="BX2779" s="354">
        <v>0</v>
      </c>
      <c r="BY2779" s="346"/>
      <c r="BZ2779" s="355"/>
      <c r="CA2779" s="345"/>
      <c r="CB2779" s="354">
        <v>0</v>
      </c>
      <c r="CC2779" s="356"/>
      <c r="CD2779" s="361">
        <v>9.4497337463873246E-4</v>
      </c>
      <c r="CE2779" s="361">
        <v>7.8732263553516065E-4</v>
      </c>
    </row>
    <row r="2780" spans="2:83">
      <c r="B2780" s="297">
        <v>160</v>
      </c>
      <c r="C2780" s="338">
        <v>21949</v>
      </c>
      <c r="D2780" s="339">
        <v>1</v>
      </c>
      <c r="E2780" s="340" t="s">
        <v>2375</v>
      </c>
      <c r="F2780" s="341" t="s">
        <v>10461</v>
      </c>
      <c r="G2780" s="341"/>
      <c r="H2780" s="341"/>
      <c r="I2780" s="341"/>
      <c r="J2780" s="340" t="s">
        <v>10462</v>
      </c>
      <c r="K2780" s="340" t="s">
        <v>199</v>
      </c>
      <c r="L2780" s="340" t="s">
        <v>198</v>
      </c>
      <c r="M2780" s="342" t="s">
        <v>200</v>
      </c>
      <c r="N2780" s="343">
        <v>89118</v>
      </c>
      <c r="O2780" s="342" t="s">
        <v>468</v>
      </c>
      <c r="P2780" s="345">
        <v>2500000</v>
      </c>
      <c r="Q2780" s="345">
        <v>2494945.5</v>
      </c>
      <c r="R2780" s="345"/>
      <c r="S2780" s="345">
        <v>2095989.15</v>
      </c>
      <c r="T2780" s="342" t="s">
        <v>60</v>
      </c>
      <c r="U2780" s="350">
        <v>5.5449999999999999</v>
      </c>
      <c r="V2780" s="504">
        <v>0.10063</v>
      </c>
      <c r="W2780" s="504">
        <v>0.02</v>
      </c>
      <c r="X2780" s="311">
        <v>5.4443700000000002</v>
      </c>
      <c r="Y2780" s="346">
        <v>39157</v>
      </c>
      <c r="Z2780" s="512">
        <f t="shared" si="259"/>
        <v>554.5</v>
      </c>
      <c r="AA2780" s="512">
        <f t="shared" si="260"/>
        <v>10.062999999999999</v>
      </c>
      <c r="AB2780" s="512">
        <f t="shared" si="261"/>
        <v>2</v>
      </c>
      <c r="AC2780" s="512">
        <f t="shared" si="262"/>
        <v>544.43700000000001</v>
      </c>
      <c r="AD2780" s="344">
        <v>360</v>
      </c>
      <c r="AE2780" s="344">
        <v>0</v>
      </c>
      <c r="AF2780" s="344">
        <v>2</v>
      </c>
      <c r="AG2780" s="344">
        <v>118</v>
      </c>
      <c r="AH2780" s="346">
        <v>42826</v>
      </c>
      <c r="AI2780" s="344" t="s">
        <v>61</v>
      </c>
      <c r="AJ2780" s="344" t="s">
        <v>61</v>
      </c>
      <c r="AK2780" s="295"/>
      <c r="AL2780" s="347" t="s">
        <v>659</v>
      </c>
      <c r="AM2780" s="297" t="s">
        <v>5524</v>
      </c>
      <c r="AN2780" s="297">
        <v>160</v>
      </c>
      <c r="AO2780" s="297"/>
      <c r="AP2780" s="297"/>
      <c r="AQ2780" s="344">
        <v>21949</v>
      </c>
      <c r="AR2780" s="339">
        <v>1</v>
      </c>
      <c r="AS2780" s="35">
        <f t="shared" si="263"/>
        <v>4844.5543689320384</v>
      </c>
      <c r="AT2780" s="341" t="s">
        <v>10461</v>
      </c>
      <c r="AU2780" s="345">
        <v>5150000</v>
      </c>
      <c r="AV2780" s="346">
        <v>39028</v>
      </c>
      <c r="AW2780" s="489">
        <v>48.445543689320388</v>
      </c>
      <c r="AX2780" s="344">
        <v>2006</v>
      </c>
      <c r="AY2780" s="344"/>
      <c r="AZ2780" s="348">
        <v>42486</v>
      </c>
      <c r="BA2780" s="347" t="s">
        <v>226</v>
      </c>
      <c r="BB2780" s="44">
        <f t="shared" si="264"/>
        <v>9230.0000000000018</v>
      </c>
      <c r="BC2780" s="517">
        <v>92.300000000000011</v>
      </c>
      <c r="BD2780" s="349">
        <v>39114</v>
      </c>
      <c r="BE2780" s="345">
        <v>433657.17</v>
      </c>
      <c r="BF2780" s="345">
        <v>74473.59</v>
      </c>
      <c r="BG2780" s="345">
        <v>359184</v>
      </c>
      <c r="BH2780" s="350">
        <v>1.9520964142351991</v>
      </c>
      <c r="BI2780" s="345">
        <v>4248.6000000000004</v>
      </c>
      <c r="BJ2780" s="302">
        <v>0.1</v>
      </c>
      <c r="BK2780" s="351"/>
      <c r="BL2780" s="352"/>
      <c r="BM2780" s="350"/>
      <c r="BN2780" s="345"/>
      <c r="BO2780" s="352"/>
      <c r="BP2780" s="345"/>
      <c r="BQ2780" s="345"/>
      <c r="BR2780" s="353" t="s">
        <v>10463</v>
      </c>
      <c r="BS2780" s="345">
        <v>13836</v>
      </c>
      <c r="BT2780" s="354">
        <v>0.32566021748340629</v>
      </c>
      <c r="BU2780" s="346">
        <v>40178</v>
      </c>
      <c r="BV2780" s="355" t="s">
        <v>10464</v>
      </c>
      <c r="BW2780" s="345">
        <v>7933</v>
      </c>
      <c r="BX2780" s="354">
        <v>0.18672033140328578</v>
      </c>
      <c r="BY2780" s="346">
        <v>40999</v>
      </c>
      <c r="BZ2780" s="355" t="s">
        <v>10465</v>
      </c>
      <c r="CA2780" s="345">
        <v>7722</v>
      </c>
      <c r="CB2780" s="354">
        <v>0.18175398954949865</v>
      </c>
      <c r="CC2780" s="356">
        <v>40816</v>
      </c>
      <c r="CD2780" s="357">
        <v>9.4384512028400358E-4</v>
      </c>
      <c r="CE2780" s="357">
        <v>7.8638260884662163E-4</v>
      </c>
    </row>
    <row r="2781" spans="2:83">
      <c r="B2781" s="252">
        <v>161</v>
      </c>
      <c r="C2781" s="318">
        <v>22552</v>
      </c>
      <c r="D2781" s="254">
        <v>1</v>
      </c>
      <c r="E2781" s="319" t="s">
        <v>2375</v>
      </c>
      <c r="F2781" s="320" t="s">
        <v>10466</v>
      </c>
      <c r="G2781" s="320"/>
      <c r="H2781" s="320"/>
      <c r="I2781" s="320"/>
      <c r="J2781" s="319" t="s">
        <v>10466</v>
      </c>
      <c r="K2781" s="319" t="s">
        <v>10467</v>
      </c>
      <c r="L2781" s="319" t="s">
        <v>1328</v>
      </c>
      <c r="M2781" s="321" t="s">
        <v>355</v>
      </c>
      <c r="N2781" s="322">
        <v>11787</v>
      </c>
      <c r="O2781" s="321" t="s">
        <v>351</v>
      </c>
      <c r="P2781" s="324">
        <v>2480000</v>
      </c>
      <c r="Q2781" s="324">
        <v>2480000</v>
      </c>
      <c r="R2781" s="324"/>
      <c r="S2781" s="324">
        <v>2195028.2599999998</v>
      </c>
      <c r="T2781" s="321" t="s">
        <v>70</v>
      </c>
      <c r="U2781" s="331">
        <v>5.86</v>
      </c>
      <c r="V2781" s="503">
        <v>0.10063</v>
      </c>
      <c r="W2781" s="503">
        <v>0.02</v>
      </c>
      <c r="X2781" s="310">
        <v>5.7593699999999997</v>
      </c>
      <c r="Y2781" s="325">
        <v>39185</v>
      </c>
      <c r="Z2781" s="512">
        <f t="shared" si="259"/>
        <v>586</v>
      </c>
      <c r="AA2781" s="512">
        <f t="shared" si="260"/>
        <v>10.062999999999999</v>
      </c>
      <c r="AB2781" s="512">
        <f t="shared" si="261"/>
        <v>2</v>
      </c>
      <c r="AC2781" s="512">
        <f t="shared" si="262"/>
        <v>575.93700000000001</v>
      </c>
      <c r="AD2781" s="323">
        <v>360</v>
      </c>
      <c r="AE2781" s="323">
        <v>24</v>
      </c>
      <c r="AF2781" s="323">
        <v>1</v>
      </c>
      <c r="AG2781" s="323">
        <v>119</v>
      </c>
      <c r="AH2781" s="325">
        <v>42856</v>
      </c>
      <c r="AI2781" s="323" t="s">
        <v>61</v>
      </c>
      <c r="AJ2781" s="323" t="s">
        <v>61</v>
      </c>
      <c r="AK2781" s="263"/>
      <c r="AL2781" s="328" t="s">
        <v>98</v>
      </c>
      <c r="AM2781" s="252"/>
      <c r="AN2781" s="252">
        <v>161</v>
      </c>
      <c r="AO2781" s="252"/>
      <c r="AP2781" s="252"/>
      <c r="AQ2781" s="323">
        <v>22552</v>
      </c>
      <c r="AR2781" s="254">
        <v>1</v>
      </c>
      <c r="AS2781" s="35">
        <f t="shared" si="263"/>
        <v>8000</v>
      </c>
      <c r="AT2781" s="320" t="s">
        <v>10466</v>
      </c>
      <c r="AU2781" s="324">
        <v>3100000</v>
      </c>
      <c r="AV2781" s="325">
        <v>39127</v>
      </c>
      <c r="AW2781" s="488">
        <v>80</v>
      </c>
      <c r="AX2781" s="323">
        <v>1977</v>
      </c>
      <c r="AY2781" s="323">
        <v>2006</v>
      </c>
      <c r="AZ2781" s="329">
        <v>16049</v>
      </c>
      <c r="BA2781" s="328" t="s">
        <v>226</v>
      </c>
      <c r="BB2781" s="44">
        <f t="shared" si="264"/>
        <v>10000</v>
      </c>
      <c r="BC2781" s="516">
        <v>100</v>
      </c>
      <c r="BD2781" s="330">
        <v>39134</v>
      </c>
      <c r="BE2781" s="324">
        <v>372036.52</v>
      </c>
      <c r="BF2781" s="324">
        <v>132347.46</v>
      </c>
      <c r="BG2781" s="324">
        <v>239689</v>
      </c>
      <c r="BH2781" s="331">
        <v>1.20723149604077</v>
      </c>
      <c r="BI2781" s="324">
        <v>2407.35</v>
      </c>
      <c r="BJ2781" s="272">
        <v>0.15</v>
      </c>
      <c r="BK2781" s="332" t="s">
        <v>64</v>
      </c>
      <c r="BL2781" s="333">
        <v>39172</v>
      </c>
      <c r="BM2781" s="331">
        <v>329673</v>
      </c>
      <c r="BN2781" s="324">
        <v>269673</v>
      </c>
      <c r="BO2781" s="333">
        <v>39082</v>
      </c>
      <c r="BP2781" s="324">
        <v>252960</v>
      </c>
      <c r="BQ2781" s="324">
        <v>244023</v>
      </c>
      <c r="BR2781" s="334" t="s">
        <v>10468</v>
      </c>
      <c r="BS2781" s="324">
        <v>2300</v>
      </c>
      <c r="BT2781" s="335">
        <v>0.14330000000000001</v>
      </c>
      <c r="BU2781" s="325">
        <v>40574</v>
      </c>
      <c r="BV2781" s="336" t="s">
        <v>10469</v>
      </c>
      <c r="BW2781" s="324">
        <v>2100</v>
      </c>
      <c r="BX2781" s="335">
        <v>0.1308</v>
      </c>
      <c r="BY2781" s="325">
        <v>42063</v>
      </c>
      <c r="BZ2781" s="336" t="s">
        <v>10470</v>
      </c>
      <c r="CA2781" s="324">
        <v>2000</v>
      </c>
      <c r="CB2781" s="335">
        <v>0.1246</v>
      </c>
      <c r="CC2781" s="337">
        <v>40588</v>
      </c>
      <c r="CD2781" s="280">
        <v>9.3819119427832347E-4</v>
      </c>
      <c r="CE2781" s="280">
        <v>7.816719322885497E-4</v>
      </c>
    </row>
    <row r="2782" spans="2:83">
      <c r="B2782" s="252">
        <v>162</v>
      </c>
      <c r="C2782" s="318">
        <v>12731</v>
      </c>
      <c r="D2782" s="254">
        <v>1</v>
      </c>
      <c r="E2782" s="319" t="s">
        <v>2375</v>
      </c>
      <c r="F2782" s="320" t="s">
        <v>10471</v>
      </c>
      <c r="G2782" s="320"/>
      <c r="H2782" s="320"/>
      <c r="I2782" s="320"/>
      <c r="J2782" s="319" t="s">
        <v>10472</v>
      </c>
      <c r="K2782" s="319" t="s">
        <v>5443</v>
      </c>
      <c r="L2782" s="319" t="s">
        <v>5444</v>
      </c>
      <c r="M2782" s="321" t="s">
        <v>69</v>
      </c>
      <c r="N2782" s="322">
        <v>31419</v>
      </c>
      <c r="O2782" s="321" t="s">
        <v>615</v>
      </c>
      <c r="P2782" s="324">
        <v>2400000</v>
      </c>
      <c r="Q2782" s="324">
        <v>2391216.29</v>
      </c>
      <c r="R2782" s="324"/>
      <c r="S2782" s="324">
        <v>1897468.43</v>
      </c>
      <c r="T2782" s="321" t="s">
        <v>60</v>
      </c>
      <c r="U2782" s="331">
        <v>6.508</v>
      </c>
      <c r="V2782" s="503">
        <v>0.18063000000000001</v>
      </c>
      <c r="W2782" s="503">
        <v>0.08</v>
      </c>
      <c r="X2782" s="310">
        <v>6.3273700000000002</v>
      </c>
      <c r="Y2782" s="325">
        <v>39120</v>
      </c>
      <c r="Z2782" s="512">
        <f t="shared" si="259"/>
        <v>650.79999999999995</v>
      </c>
      <c r="AA2782" s="512">
        <f t="shared" si="260"/>
        <v>18.063000000000002</v>
      </c>
      <c r="AB2782" s="512">
        <f t="shared" si="261"/>
        <v>8</v>
      </c>
      <c r="AC2782" s="512">
        <f t="shared" si="262"/>
        <v>632.73699999999997</v>
      </c>
      <c r="AD2782" s="323">
        <v>300</v>
      </c>
      <c r="AE2782" s="323">
        <v>0</v>
      </c>
      <c r="AF2782" s="323">
        <v>3</v>
      </c>
      <c r="AG2782" s="323">
        <v>117</v>
      </c>
      <c r="AH2782" s="325">
        <v>42795</v>
      </c>
      <c r="AI2782" s="323" t="s">
        <v>61</v>
      </c>
      <c r="AJ2782" s="323" t="s">
        <v>61</v>
      </c>
      <c r="AK2782" s="263"/>
      <c r="AL2782" s="328" t="s">
        <v>98</v>
      </c>
      <c r="AM2782" s="252"/>
      <c r="AN2782" s="252">
        <v>162</v>
      </c>
      <c r="AO2782" s="252"/>
      <c r="AP2782" s="252"/>
      <c r="AQ2782" s="323">
        <v>12731</v>
      </c>
      <c r="AR2782" s="254">
        <v>1</v>
      </c>
      <c r="AS2782" s="35">
        <f t="shared" si="263"/>
        <v>6462.7467297296998</v>
      </c>
      <c r="AT2782" s="320" t="s">
        <v>10471</v>
      </c>
      <c r="AU2782" s="324">
        <v>3700000</v>
      </c>
      <c r="AV2782" s="325">
        <v>38986</v>
      </c>
      <c r="AW2782" s="488">
        <v>64.627467297297002</v>
      </c>
      <c r="AX2782" s="323">
        <v>1993</v>
      </c>
      <c r="AY2782" s="323">
        <v>2005</v>
      </c>
      <c r="AZ2782" s="329">
        <v>60</v>
      </c>
      <c r="BA2782" s="328" t="s">
        <v>2847</v>
      </c>
      <c r="BB2782" s="44">
        <f t="shared" si="264"/>
        <v>5490.0000000000009</v>
      </c>
      <c r="BC2782" s="516">
        <v>54.900000000000006</v>
      </c>
      <c r="BD2782" s="330">
        <v>39082</v>
      </c>
      <c r="BE2782" s="324">
        <v>769973</v>
      </c>
      <c r="BF2782" s="324">
        <v>469739</v>
      </c>
      <c r="BG2782" s="324">
        <v>300234</v>
      </c>
      <c r="BH2782" s="331">
        <v>1.384532170107404</v>
      </c>
      <c r="BI2782" s="324"/>
      <c r="BJ2782" s="272">
        <v>0</v>
      </c>
      <c r="BK2782" s="332" t="s">
        <v>64</v>
      </c>
      <c r="BL2782" s="333">
        <v>39082</v>
      </c>
      <c r="BM2782" s="331">
        <v>350373</v>
      </c>
      <c r="BN2782" s="324">
        <v>350373</v>
      </c>
      <c r="BO2782" s="333">
        <v>38717</v>
      </c>
      <c r="BP2782" s="324">
        <v>781427</v>
      </c>
      <c r="BQ2782" s="324">
        <v>781427</v>
      </c>
      <c r="BR2782" s="334"/>
      <c r="BS2782" s="324"/>
      <c r="BT2782" s="335"/>
      <c r="BU2782" s="325"/>
      <c r="BV2782" s="336"/>
      <c r="BW2782" s="324"/>
      <c r="BX2782" s="335"/>
      <c r="BY2782" s="325"/>
      <c r="BZ2782" s="336"/>
      <c r="CA2782" s="324"/>
      <c r="CB2782" s="335"/>
      <c r="CC2782" s="337"/>
      <c r="CD2782" s="280">
        <v>9.0460405923100079E-4</v>
      </c>
      <c r="CE2782" s="280">
        <v>7.5368816851780526E-4</v>
      </c>
    </row>
    <row r="2783" spans="2:83" ht="25">
      <c r="B2783" s="252">
        <v>163</v>
      </c>
      <c r="C2783" s="318">
        <v>3405582</v>
      </c>
      <c r="D2783" s="254">
        <v>1</v>
      </c>
      <c r="E2783" s="319" t="s">
        <v>2024</v>
      </c>
      <c r="F2783" s="320" t="s">
        <v>10473</v>
      </c>
      <c r="G2783" s="320"/>
      <c r="H2783" s="320"/>
      <c r="I2783" s="320"/>
      <c r="J2783" s="319" t="s">
        <v>10474</v>
      </c>
      <c r="K2783" s="319" t="s">
        <v>285</v>
      </c>
      <c r="L2783" s="319" t="s">
        <v>284</v>
      </c>
      <c r="M2783" s="321" t="s">
        <v>286</v>
      </c>
      <c r="N2783" s="322">
        <v>60614</v>
      </c>
      <c r="O2783" s="321" t="s">
        <v>2195</v>
      </c>
      <c r="P2783" s="324">
        <v>2350000</v>
      </c>
      <c r="Q2783" s="324">
        <v>2347864.0499999998</v>
      </c>
      <c r="R2783" s="324"/>
      <c r="S2783" s="324">
        <v>1976520.52</v>
      </c>
      <c r="T2783" s="321" t="s">
        <v>60</v>
      </c>
      <c r="U2783" s="331">
        <v>5.6419999999999995</v>
      </c>
      <c r="V2783" s="503">
        <v>3.0630000000000001E-2</v>
      </c>
      <c r="W2783" s="503">
        <v>0.02</v>
      </c>
      <c r="X2783" s="310">
        <v>5.61137</v>
      </c>
      <c r="Y2783" s="325">
        <v>39189</v>
      </c>
      <c r="Z2783" s="512">
        <f t="shared" si="259"/>
        <v>564.19999999999993</v>
      </c>
      <c r="AA2783" s="512">
        <f t="shared" si="260"/>
        <v>3.0630000000000002</v>
      </c>
      <c r="AB2783" s="512">
        <f t="shared" si="261"/>
        <v>2</v>
      </c>
      <c r="AC2783" s="512">
        <f t="shared" si="262"/>
        <v>561.13699999999994</v>
      </c>
      <c r="AD2783" s="323">
        <v>360</v>
      </c>
      <c r="AE2783" s="323">
        <v>0</v>
      </c>
      <c r="AF2783" s="323">
        <v>1</v>
      </c>
      <c r="AG2783" s="323">
        <v>119</v>
      </c>
      <c r="AH2783" s="325">
        <v>42856</v>
      </c>
      <c r="AI2783" s="323" t="s">
        <v>61</v>
      </c>
      <c r="AJ2783" s="323" t="s">
        <v>61</v>
      </c>
      <c r="AK2783" s="263"/>
      <c r="AL2783" s="328" t="s">
        <v>78</v>
      </c>
      <c r="AM2783" s="252"/>
      <c r="AN2783" s="252">
        <v>163</v>
      </c>
      <c r="AO2783" s="252"/>
      <c r="AP2783" s="252"/>
      <c r="AQ2783" s="323">
        <v>3405582</v>
      </c>
      <c r="AR2783" s="254">
        <v>1</v>
      </c>
      <c r="AS2783" s="35">
        <f t="shared" si="263"/>
        <v>7826.2134999999989</v>
      </c>
      <c r="AT2783" s="320" t="s">
        <v>10473</v>
      </c>
      <c r="AU2783" s="324">
        <v>3000000</v>
      </c>
      <c r="AV2783" s="325">
        <v>39127</v>
      </c>
      <c r="AW2783" s="488">
        <v>78.262134999999986</v>
      </c>
      <c r="AX2783" s="323">
        <v>1903</v>
      </c>
      <c r="AY2783" s="323">
        <v>1940</v>
      </c>
      <c r="AZ2783" s="329">
        <v>12</v>
      </c>
      <c r="BA2783" s="328" t="s">
        <v>63</v>
      </c>
      <c r="BB2783" s="44">
        <f t="shared" si="264"/>
        <v>10000</v>
      </c>
      <c r="BC2783" s="514">
        <v>100</v>
      </c>
      <c r="BD2783" s="269">
        <v>39171</v>
      </c>
      <c r="BE2783" s="324">
        <v>310336.52</v>
      </c>
      <c r="BF2783" s="324">
        <v>115258.46</v>
      </c>
      <c r="BG2783" s="324">
        <v>195078.06</v>
      </c>
      <c r="BH2783" s="331">
        <v>1.1584968622323748</v>
      </c>
      <c r="BI2783" s="324">
        <v>1978.8</v>
      </c>
      <c r="BJ2783" s="272">
        <v>164.9</v>
      </c>
      <c r="BK2783" s="332" t="s">
        <v>276</v>
      </c>
      <c r="BL2783" s="333">
        <v>39082</v>
      </c>
      <c r="BM2783" s="331">
        <v>211337</v>
      </c>
      <c r="BN2783" s="324">
        <v>211337</v>
      </c>
      <c r="BO2783" s="333">
        <v>38717</v>
      </c>
      <c r="BP2783" s="324">
        <v>187359</v>
      </c>
      <c r="BQ2783" s="324">
        <v>187359</v>
      </c>
      <c r="BR2783" s="336" t="s">
        <v>6879</v>
      </c>
      <c r="BS2783" s="324">
        <v>2614</v>
      </c>
      <c r="BT2783" s="335">
        <v>0.19815039417829</v>
      </c>
      <c r="BU2783" s="325">
        <v>39933</v>
      </c>
      <c r="BV2783" s="336" t="s">
        <v>10475</v>
      </c>
      <c r="BW2783" s="324">
        <v>866</v>
      </c>
      <c r="BX2783" s="335">
        <v>6.5645845967252897E-2</v>
      </c>
      <c r="BY2783" s="337">
        <v>40329</v>
      </c>
      <c r="BZ2783" s="381" t="s">
        <v>10476</v>
      </c>
      <c r="CA2783" s="326">
        <v>675</v>
      </c>
      <c r="CB2783" s="335">
        <v>5.0999999999999997E-2</v>
      </c>
      <c r="CC2783" s="337">
        <v>40209</v>
      </c>
      <c r="CD2783" s="280">
        <v>8.8820378107767786E-4</v>
      </c>
      <c r="CE2783" s="280">
        <v>7.4002396319125801E-4</v>
      </c>
    </row>
    <row r="2784" spans="2:83">
      <c r="B2784" s="252">
        <v>164</v>
      </c>
      <c r="C2784" s="318">
        <v>22675</v>
      </c>
      <c r="D2784" s="254">
        <v>2</v>
      </c>
      <c r="E2784" s="319" t="s">
        <v>2375</v>
      </c>
      <c r="F2784" s="320" t="s">
        <v>10477</v>
      </c>
      <c r="G2784" s="320"/>
      <c r="H2784" s="320"/>
      <c r="I2784" s="320"/>
      <c r="J2784" s="319" t="s">
        <v>10478</v>
      </c>
      <c r="K2784" s="319" t="s">
        <v>3861</v>
      </c>
      <c r="L2784" s="319" t="s">
        <v>123</v>
      </c>
      <c r="M2784" s="321" t="s">
        <v>125</v>
      </c>
      <c r="N2784" s="322">
        <v>98501</v>
      </c>
      <c r="O2784" s="321" t="s">
        <v>59</v>
      </c>
      <c r="P2784" s="324">
        <v>2340000</v>
      </c>
      <c r="Q2784" s="324">
        <v>2340000</v>
      </c>
      <c r="R2784" s="324"/>
      <c r="S2784" s="324">
        <v>2184154.36</v>
      </c>
      <c r="T2784" s="321" t="s">
        <v>70</v>
      </c>
      <c r="U2784" s="331">
        <v>5.742</v>
      </c>
      <c r="V2784" s="503">
        <v>0.10063</v>
      </c>
      <c r="W2784" s="503">
        <v>0.02</v>
      </c>
      <c r="X2784" s="310">
        <v>5.6413699999999993</v>
      </c>
      <c r="Y2784" s="325">
        <v>39157</v>
      </c>
      <c r="Z2784" s="512">
        <f t="shared" si="259"/>
        <v>574.20000000000005</v>
      </c>
      <c r="AA2784" s="512">
        <f t="shared" si="260"/>
        <v>10.062999999999999</v>
      </c>
      <c r="AB2784" s="512">
        <f t="shared" si="261"/>
        <v>2</v>
      </c>
      <c r="AC2784" s="512">
        <f t="shared" si="262"/>
        <v>564.13699999999994</v>
      </c>
      <c r="AD2784" s="323">
        <v>360</v>
      </c>
      <c r="AE2784" s="323">
        <v>60</v>
      </c>
      <c r="AF2784" s="323">
        <v>2</v>
      </c>
      <c r="AG2784" s="323">
        <v>118</v>
      </c>
      <c r="AH2784" s="325">
        <v>42826</v>
      </c>
      <c r="AI2784" s="323" t="s">
        <v>61</v>
      </c>
      <c r="AJ2784" s="323" t="s">
        <v>61</v>
      </c>
      <c r="AK2784" s="263"/>
      <c r="AL2784" s="328" t="s">
        <v>98</v>
      </c>
      <c r="AM2784" s="252"/>
      <c r="AN2784" s="252">
        <v>164</v>
      </c>
      <c r="AO2784" s="252"/>
      <c r="AP2784" s="252"/>
      <c r="AQ2784" s="323">
        <v>22675</v>
      </c>
      <c r="AR2784" s="254">
        <v>2</v>
      </c>
      <c r="AS2784" s="35">
        <f t="shared" si="263"/>
        <v>6685.7142857143008</v>
      </c>
      <c r="AT2784" s="320" t="s">
        <v>10477</v>
      </c>
      <c r="AU2784" s="324">
        <v>3500000</v>
      </c>
      <c r="AV2784" s="325">
        <v>39024</v>
      </c>
      <c r="AW2784" s="488">
        <v>66.857142857143003</v>
      </c>
      <c r="AX2784" s="323">
        <v>2006</v>
      </c>
      <c r="AY2784" s="323"/>
      <c r="AZ2784" s="329">
        <v>22</v>
      </c>
      <c r="BA2784" s="328" t="s">
        <v>63</v>
      </c>
      <c r="BB2784" s="44">
        <f t="shared" si="264"/>
        <v>9090</v>
      </c>
      <c r="BC2784" s="516">
        <v>90.9</v>
      </c>
      <c r="BD2784" s="330">
        <v>39114</v>
      </c>
      <c r="BE2784" s="324">
        <v>260921.86</v>
      </c>
      <c r="BF2784" s="324">
        <v>68115.350000000006</v>
      </c>
      <c r="BG2784" s="324">
        <v>192807</v>
      </c>
      <c r="BH2784" s="331">
        <v>1.1507523241462001</v>
      </c>
      <c r="BI2784" s="324">
        <v>4400</v>
      </c>
      <c r="BJ2784" s="272">
        <v>200</v>
      </c>
      <c r="BK2784" s="332" t="s">
        <v>64</v>
      </c>
      <c r="BL2784" s="333">
        <v>39141</v>
      </c>
      <c r="BM2784" s="331">
        <v>168653</v>
      </c>
      <c r="BN2784" s="324">
        <v>168653</v>
      </c>
      <c r="BO2784" s="333">
        <v>39082</v>
      </c>
      <c r="BP2784" s="324">
        <v>59097</v>
      </c>
      <c r="BQ2784" s="324">
        <v>59097</v>
      </c>
      <c r="BR2784" s="334"/>
      <c r="BS2784" s="324"/>
      <c r="BT2784" s="335"/>
      <c r="BU2784" s="325"/>
      <c r="BV2784" s="336"/>
      <c r="BW2784" s="324"/>
      <c r="BX2784" s="335"/>
      <c r="BY2784" s="325"/>
      <c r="BZ2784" s="336"/>
      <c r="CA2784" s="324"/>
      <c r="CB2784" s="335"/>
      <c r="CC2784" s="337"/>
      <c r="CD2784" s="280">
        <v>4.4209159214898576E-3</v>
      </c>
      <c r="CE2784" s="280">
        <v>7.3754529094967997E-4</v>
      </c>
    </row>
    <row r="2785" spans="2:83">
      <c r="B2785" s="252">
        <v>165</v>
      </c>
      <c r="C2785" s="318">
        <v>22364</v>
      </c>
      <c r="D2785" s="254">
        <v>1</v>
      </c>
      <c r="E2785" s="319" t="s">
        <v>2375</v>
      </c>
      <c r="F2785" s="320" t="s">
        <v>10479</v>
      </c>
      <c r="G2785" s="320"/>
      <c r="H2785" s="320"/>
      <c r="I2785" s="320"/>
      <c r="J2785" s="319" t="s">
        <v>10480</v>
      </c>
      <c r="K2785" s="319" t="s">
        <v>441</v>
      </c>
      <c r="L2785" s="319" t="s">
        <v>440</v>
      </c>
      <c r="M2785" s="321" t="s">
        <v>132</v>
      </c>
      <c r="N2785" s="322">
        <v>77042</v>
      </c>
      <c r="O2785" s="321" t="s">
        <v>222</v>
      </c>
      <c r="P2785" s="324">
        <v>2280000</v>
      </c>
      <c r="Q2785" s="324">
        <v>2273964.0099999998</v>
      </c>
      <c r="R2785" s="324"/>
      <c r="S2785" s="324">
        <v>2137582.44</v>
      </c>
      <c r="T2785" s="321" t="s">
        <v>60</v>
      </c>
      <c r="U2785" s="331">
        <v>6.0310000000000006</v>
      </c>
      <c r="V2785" s="503">
        <v>0.10063</v>
      </c>
      <c r="W2785" s="503">
        <v>0.02</v>
      </c>
      <c r="X2785" s="310">
        <v>5.9303699999999999</v>
      </c>
      <c r="Y2785" s="325">
        <v>39128</v>
      </c>
      <c r="Z2785" s="512">
        <f t="shared" si="259"/>
        <v>603.1</v>
      </c>
      <c r="AA2785" s="512">
        <f t="shared" si="260"/>
        <v>10.062999999999999</v>
      </c>
      <c r="AB2785" s="512">
        <f t="shared" si="261"/>
        <v>2</v>
      </c>
      <c r="AC2785" s="512">
        <f t="shared" si="262"/>
        <v>593.03700000000003</v>
      </c>
      <c r="AD2785" s="323">
        <v>360</v>
      </c>
      <c r="AE2785" s="323">
        <v>0</v>
      </c>
      <c r="AF2785" s="323">
        <v>3</v>
      </c>
      <c r="AG2785" s="323">
        <v>57</v>
      </c>
      <c r="AH2785" s="325">
        <v>40969</v>
      </c>
      <c r="AI2785" s="323" t="s">
        <v>61</v>
      </c>
      <c r="AJ2785" s="323" t="s">
        <v>61</v>
      </c>
      <c r="AK2785" s="263"/>
      <c r="AL2785" s="328" t="s">
        <v>2036</v>
      </c>
      <c r="AM2785" s="252"/>
      <c r="AN2785" s="252">
        <v>165</v>
      </c>
      <c r="AO2785" s="252"/>
      <c r="AP2785" s="252"/>
      <c r="AQ2785" s="323">
        <v>22364</v>
      </c>
      <c r="AR2785" s="254">
        <v>1</v>
      </c>
      <c r="AS2785" s="35">
        <f t="shared" si="263"/>
        <v>6688.1294411764702</v>
      </c>
      <c r="AT2785" s="320" t="s">
        <v>10479</v>
      </c>
      <c r="AU2785" s="324">
        <v>3400000</v>
      </c>
      <c r="AV2785" s="325">
        <v>39083</v>
      </c>
      <c r="AW2785" s="488">
        <v>66.881294411764699</v>
      </c>
      <c r="AX2785" s="323">
        <v>1977</v>
      </c>
      <c r="AY2785" s="323"/>
      <c r="AZ2785" s="329">
        <v>33791</v>
      </c>
      <c r="BA2785" s="328" t="s">
        <v>226</v>
      </c>
      <c r="BB2785" s="44">
        <f t="shared" si="264"/>
        <v>7490.0000000000009</v>
      </c>
      <c r="BC2785" s="516">
        <v>74.900000000000006</v>
      </c>
      <c r="BD2785" s="330">
        <v>39113</v>
      </c>
      <c r="BE2785" s="324">
        <v>415824.28</v>
      </c>
      <c r="BF2785" s="324">
        <v>168097.41</v>
      </c>
      <c r="BG2785" s="324">
        <v>247727</v>
      </c>
      <c r="BH2785" s="331">
        <v>1.3503397318163799</v>
      </c>
      <c r="BI2785" s="324">
        <v>5068.6499999999996</v>
      </c>
      <c r="BJ2785" s="272">
        <v>0.15</v>
      </c>
      <c r="BK2785" s="332" t="s">
        <v>276</v>
      </c>
      <c r="BL2785" s="333">
        <v>39082</v>
      </c>
      <c r="BM2785" s="331">
        <v>300739</v>
      </c>
      <c r="BN2785" s="324">
        <v>291065</v>
      </c>
      <c r="BO2785" s="333">
        <v>38717</v>
      </c>
      <c r="BP2785" s="324">
        <v>280740</v>
      </c>
      <c r="BQ2785" s="324">
        <v>270249</v>
      </c>
      <c r="BR2785" s="334" t="s">
        <v>10481</v>
      </c>
      <c r="BS2785" s="324">
        <v>4000</v>
      </c>
      <c r="BT2785" s="335">
        <v>0.11837471516084165</v>
      </c>
      <c r="BU2785" s="325">
        <v>40512</v>
      </c>
      <c r="BV2785" s="336" t="s">
        <v>10482</v>
      </c>
      <c r="BW2785" s="324">
        <v>3780</v>
      </c>
      <c r="BX2785" s="335">
        <v>0.11186410582699535</v>
      </c>
      <c r="BY2785" s="325">
        <v>40724</v>
      </c>
      <c r="BZ2785" s="336" t="s">
        <v>10483</v>
      </c>
      <c r="CA2785" s="324">
        <v>3250</v>
      </c>
      <c r="CB2785" s="335">
        <v>9.617945606818383E-2</v>
      </c>
      <c r="CC2785" s="337">
        <v>40117</v>
      </c>
      <c r="CD2785" s="280">
        <v>8.6024718156767145E-4</v>
      </c>
      <c r="CE2785" s="280">
        <v>7.167313877626285E-4</v>
      </c>
    </row>
    <row r="2786" spans="2:83">
      <c r="B2786" s="297">
        <v>166</v>
      </c>
      <c r="C2786" s="338">
        <v>16464</v>
      </c>
      <c r="D2786" s="339">
        <v>2</v>
      </c>
      <c r="E2786" s="340" t="s">
        <v>2375</v>
      </c>
      <c r="F2786" s="341" t="s">
        <v>10484</v>
      </c>
      <c r="G2786" s="341"/>
      <c r="H2786" s="341"/>
      <c r="I2786" s="341"/>
      <c r="J2786" s="340" t="s">
        <v>10485</v>
      </c>
      <c r="K2786" s="340" t="s">
        <v>10486</v>
      </c>
      <c r="L2786" s="340" t="s">
        <v>1087</v>
      </c>
      <c r="M2786" s="342" t="s">
        <v>1053</v>
      </c>
      <c r="N2786" s="343">
        <v>2816</v>
      </c>
      <c r="O2786" s="342" t="s">
        <v>3382</v>
      </c>
      <c r="P2786" s="345">
        <v>2200000</v>
      </c>
      <c r="Q2786" s="345">
        <v>2193709.77</v>
      </c>
      <c r="R2786" s="345"/>
      <c r="S2786" s="345">
        <v>1854231.34</v>
      </c>
      <c r="T2786" s="342" t="s">
        <v>60</v>
      </c>
      <c r="U2786" s="350">
        <v>5.7</v>
      </c>
      <c r="V2786" s="504">
        <v>0.10063</v>
      </c>
      <c r="W2786" s="504">
        <v>0.02</v>
      </c>
      <c r="X2786" s="311">
        <v>5.5993700000000004</v>
      </c>
      <c r="Y2786" s="346">
        <v>39140</v>
      </c>
      <c r="Z2786" s="512">
        <f t="shared" si="259"/>
        <v>570</v>
      </c>
      <c r="AA2786" s="512">
        <f t="shared" si="260"/>
        <v>10.062999999999999</v>
      </c>
      <c r="AB2786" s="512">
        <f t="shared" si="261"/>
        <v>2</v>
      </c>
      <c r="AC2786" s="512">
        <f t="shared" si="262"/>
        <v>559.93700000000001</v>
      </c>
      <c r="AD2786" s="344">
        <v>360</v>
      </c>
      <c r="AE2786" s="344">
        <v>0</v>
      </c>
      <c r="AF2786" s="344">
        <v>3</v>
      </c>
      <c r="AG2786" s="344">
        <v>117</v>
      </c>
      <c r="AH2786" s="346">
        <v>42795</v>
      </c>
      <c r="AI2786" s="344" t="s">
        <v>61</v>
      </c>
      <c r="AJ2786" s="344" t="s">
        <v>61</v>
      </c>
      <c r="AK2786" s="295"/>
      <c r="AL2786" s="347" t="s">
        <v>659</v>
      </c>
      <c r="AM2786" s="297" t="s">
        <v>5524</v>
      </c>
      <c r="AN2786" s="297">
        <v>166</v>
      </c>
      <c r="AO2786" s="297"/>
      <c r="AP2786" s="297"/>
      <c r="AQ2786" s="344">
        <v>16464</v>
      </c>
      <c r="AR2786" s="339">
        <v>2</v>
      </c>
      <c r="AS2786" s="35">
        <f t="shared" si="263"/>
        <v>6688.1395426829276</v>
      </c>
      <c r="AT2786" s="341" t="s">
        <v>10484</v>
      </c>
      <c r="AU2786" s="345">
        <v>3280000</v>
      </c>
      <c r="AV2786" s="346">
        <v>39033</v>
      </c>
      <c r="AW2786" s="489">
        <v>66.881395426829272</v>
      </c>
      <c r="AX2786" s="344">
        <v>1985</v>
      </c>
      <c r="AY2786" s="344"/>
      <c r="AZ2786" s="348">
        <v>70</v>
      </c>
      <c r="BA2786" s="347" t="s">
        <v>503</v>
      </c>
      <c r="BB2786" s="44">
        <f t="shared" si="264"/>
        <v>10000</v>
      </c>
      <c r="BC2786" s="517">
        <v>100</v>
      </c>
      <c r="BD2786" s="349">
        <v>39082</v>
      </c>
      <c r="BE2786" s="345">
        <v>340015.64</v>
      </c>
      <c r="BF2786" s="345">
        <v>127431.78</v>
      </c>
      <c r="BG2786" s="345">
        <v>212584</v>
      </c>
      <c r="BH2786" s="350">
        <v>1.36454806673449</v>
      </c>
      <c r="BI2786" s="345">
        <v>3500</v>
      </c>
      <c r="BJ2786" s="302">
        <v>50</v>
      </c>
      <c r="BK2786" s="351" t="s">
        <v>276</v>
      </c>
      <c r="BL2786" s="352">
        <v>39082</v>
      </c>
      <c r="BM2786" s="350">
        <v>186027</v>
      </c>
      <c r="BN2786" s="345">
        <v>186027</v>
      </c>
      <c r="BO2786" s="352">
        <v>38717</v>
      </c>
      <c r="BP2786" s="345">
        <v>143831</v>
      </c>
      <c r="BQ2786" s="345">
        <v>89039</v>
      </c>
      <c r="BR2786" s="353"/>
      <c r="BS2786" s="345"/>
      <c r="BT2786" s="354"/>
      <c r="BU2786" s="346"/>
      <c r="BV2786" s="355"/>
      <c r="BW2786" s="345"/>
      <c r="BX2786" s="354"/>
      <c r="BY2786" s="346"/>
      <c r="BZ2786" s="355"/>
      <c r="CA2786" s="345"/>
      <c r="CB2786" s="354"/>
      <c r="CC2786" s="356"/>
      <c r="CD2786" s="357">
        <v>4.1445326706499369E-3</v>
      </c>
      <c r="CE2786" s="357">
        <v>6.9143603015974593E-4</v>
      </c>
    </row>
    <row r="2787" spans="2:83">
      <c r="B2787" s="297">
        <v>167</v>
      </c>
      <c r="C2787" s="338">
        <v>3405805</v>
      </c>
      <c r="D2787" s="339">
        <v>1</v>
      </c>
      <c r="E2787" s="340" t="s">
        <v>2024</v>
      </c>
      <c r="F2787" s="341" t="s">
        <v>10487</v>
      </c>
      <c r="G2787" s="341"/>
      <c r="H2787" s="341"/>
      <c r="I2787" s="341"/>
      <c r="J2787" s="340" t="s">
        <v>10488</v>
      </c>
      <c r="K2787" s="340" t="s">
        <v>10489</v>
      </c>
      <c r="L2787" s="340" t="s">
        <v>3468</v>
      </c>
      <c r="M2787" s="342" t="s">
        <v>58</v>
      </c>
      <c r="N2787" s="343">
        <v>93257</v>
      </c>
      <c r="O2787" s="342" t="s">
        <v>222</v>
      </c>
      <c r="P2787" s="345">
        <v>2100000</v>
      </c>
      <c r="Q2787" s="345">
        <v>2095786.24</v>
      </c>
      <c r="R2787" s="345"/>
      <c r="S2787" s="345">
        <v>1762514.94</v>
      </c>
      <c r="T2787" s="342" t="s">
        <v>60</v>
      </c>
      <c r="U2787" s="350">
        <v>5.58</v>
      </c>
      <c r="V2787" s="504">
        <v>3.0630000000000001E-2</v>
      </c>
      <c r="W2787" s="504">
        <v>0.02</v>
      </c>
      <c r="X2787" s="311">
        <v>5.5493699999999997</v>
      </c>
      <c r="Y2787" s="346">
        <v>39171</v>
      </c>
      <c r="Z2787" s="512">
        <f t="shared" si="259"/>
        <v>558</v>
      </c>
      <c r="AA2787" s="512">
        <f t="shared" si="260"/>
        <v>3.0630000000000002</v>
      </c>
      <c r="AB2787" s="512">
        <f t="shared" si="261"/>
        <v>2</v>
      </c>
      <c r="AC2787" s="512">
        <f t="shared" si="262"/>
        <v>554.93700000000001</v>
      </c>
      <c r="AD2787" s="344">
        <v>360</v>
      </c>
      <c r="AE2787" s="344">
        <v>0</v>
      </c>
      <c r="AF2787" s="344">
        <v>2</v>
      </c>
      <c r="AG2787" s="344">
        <v>118</v>
      </c>
      <c r="AH2787" s="346">
        <v>42826</v>
      </c>
      <c r="AI2787" s="344" t="s">
        <v>61</v>
      </c>
      <c r="AJ2787" s="344" t="s">
        <v>61</v>
      </c>
      <c r="AK2787" s="295"/>
      <c r="AL2787" s="347" t="s">
        <v>78</v>
      </c>
      <c r="AM2787" s="297"/>
      <c r="AN2787" s="297">
        <v>167</v>
      </c>
      <c r="AO2787" s="297"/>
      <c r="AP2787" s="297"/>
      <c r="AQ2787" s="344">
        <v>3405805</v>
      </c>
      <c r="AR2787" s="339">
        <v>1</v>
      </c>
      <c r="AS2787" s="35">
        <f t="shared" si="263"/>
        <v>5515.226947368421</v>
      </c>
      <c r="AT2787" s="341" t="s">
        <v>10487</v>
      </c>
      <c r="AU2787" s="345">
        <v>3800000</v>
      </c>
      <c r="AV2787" s="346">
        <v>39146</v>
      </c>
      <c r="AW2787" s="489">
        <v>55.152269473684214</v>
      </c>
      <c r="AX2787" s="344">
        <v>1997</v>
      </c>
      <c r="AY2787" s="344"/>
      <c r="AZ2787" s="348">
        <v>23500</v>
      </c>
      <c r="BA2787" s="347" t="s">
        <v>226</v>
      </c>
      <c r="BB2787" s="44">
        <f t="shared" si="264"/>
        <v>10000</v>
      </c>
      <c r="BC2787" s="517">
        <v>100</v>
      </c>
      <c r="BD2787" s="349">
        <v>39234</v>
      </c>
      <c r="BE2787" s="345">
        <v>238877.5</v>
      </c>
      <c r="BF2787" s="345">
        <v>7166.32</v>
      </c>
      <c r="BG2787" s="345">
        <v>231711.17</v>
      </c>
      <c r="BH2787" s="350">
        <v>1.5180258050070981</v>
      </c>
      <c r="BI2787" s="345">
        <v>6345</v>
      </c>
      <c r="BJ2787" s="302">
        <v>0.27</v>
      </c>
      <c r="BK2787" s="351"/>
      <c r="BL2787" s="304"/>
      <c r="BM2787" s="301"/>
      <c r="BN2787" s="292"/>
      <c r="BO2787" s="304"/>
      <c r="BP2787" s="292"/>
      <c r="BQ2787" s="292"/>
      <c r="BR2787" s="353" t="s">
        <v>10487</v>
      </c>
      <c r="BS2787" s="345">
        <v>23500</v>
      </c>
      <c r="BT2787" s="354">
        <v>1</v>
      </c>
      <c r="BU2787" s="346">
        <v>41169</v>
      </c>
      <c r="BV2787" s="355"/>
      <c r="BW2787" s="345"/>
      <c r="BX2787" s="354">
        <v>0</v>
      </c>
      <c r="BY2787" s="346"/>
      <c r="BZ2787" s="355"/>
      <c r="CA2787" s="345"/>
      <c r="CB2787" s="354">
        <v>0</v>
      </c>
      <c r="CC2787" s="356"/>
      <c r="CD2787" s="357">
        <v>7.9284201429745036E-4</v>
      </c>
      <c r="CE2787" s="357">
        <v>6.6057148382441693E-4</v>
      </c>
    </row>
    <row r="2788" spans="2:83">
      <c r="B2788" s="297">
        <v>168</v>
      </c>
      <c r="C2788" s="338">
        <v>22126</v>
      </c>
      <c r="D2788" s="339">
        <v>1</v>
      </c>
      <c r="E2788" s="340" t="s">
        <v>2375</v>
      </c>
      <c r="F2788" s="341" t="s">
        <v>10490</v>
      </c>
      <c r="G2788" s="341"/>
      <c r="H2788" s="341"/>
      <c r="I2788" s="341"/>
      <c r="J2788" s="340" t="s">
        <v>10491</v>
      </c>
      <c r="K2788" s="340" t="s">
        <v>10492</v>
      </c>
      <c r="L2788" s="340" t="s">
        <v>3269</v>
      </c>
      <c r="M2788" s="342" t="s">
        <v>138</v>
      </c>
      <c r="N2788" s="343">
        <v>32114</v>
      </c>
      <c r="O2788" s="342" t="s">
        <v>222</v>
      </c>
      <c r="P2788" s="345">
        <v>2100000</v>
      </c>
      <c r="Q2788" s="345">
        <v>2094053.32</v>
      </c>
      <c r="R2788" s="345"/>
      <c r="S2788" s="345">
        <v>1772192.8</v>
      </c>
      <c r="T2788" s="342" t="s">
        <v>60</v>
      </c>
      <c r="U2788" s="350">
        <v>5.742</v>
      </c>
      <c r="V2788" s="504">
        <v>0.10063</v>
      </c>
      <c r="W2788" s="504">
        <v>0.02</v>
      </c>
      <c r="X2788" s="311">
        <v>5.6413699999999993</v>
      </c>
      <c r="Y2788" s="346">
        <v>39126</v>
      </c>
      <c r="Z2788" s="512">
        <f t="shared" si="259"/>
        <v>574.20000000000005</v>
      </c>
      <c r="AA2788" s="512">
        <f t="shared" si="260"/>
        <v>10.062999999999999</v>
      </c>
      <c r="AB2788" s="512">
        <f t="shared" si="261"/>
        <v>2</v>
      </c>
      <c r="AC2788" s="512">
        <f t="shared" si="262"/>
        <v>564.13699999999994</v>
      </c>
      <c r="AD2788" s="344">
        <v>360</v>
      </c>
      <c r="AE2788" s="344">
        <v>0</v>
      </c>
      <c r="AF2788" s="344">
        <v>3</v>
      </c>
      <c r="AG2788" s="344">
        <v>117</v>
      </c>
      <c r="AH2788" s="346">
        <v>42795</v>
      </c>
      <c r="AI2788" s="344" t="s">
        <v>61</v>
      </c>
      <c r="AJ2788" s="344" t="s">
        <v>10370</v>
      </c>
      <c r="AK2788" s="295"/>
      <c r="AL2788" s="347" t="s">
        <v>98</v>
      </c>
      <c r="AM2788" s="297"/>
      <c r="AN2788" s="297">
        <v>168</v>
      </c>
      <c r="AO2788" s="297"/>
      <c r="AP2788" s="297"/>
      <c r="AQ2788" s="344">
        <v>22126</v>
      </c>
      <c r="AR2788" s="339">
        <v>1</v>
      </c>
      <c r="AS2788" s="35">
        <f t="shared" si="263"/>
        <v>5453.2638541666665</v>
      </c>
      <c r="AT2788" s="341" t="s">
        <v>10490</v>
      </c>
      <c r="AU2788" s="345">
        <v>3840000</v>
      </c>
      <c r="AV2788" s="346">
        <v>39059</v>
      </c>
      <c r="AW2788" s="489">
        <v>54.532638541666664</v>
      </c>
      <c r="AX2788" s="344">
        <v>1998</v>
      </c>
      <c r="AY2788" s="344"/>
      <c r="AZ2788" s="348">
        <v>23500</v>
      </c>
      <c r="BA2788" s="347" t="s">
        <v>226</v>
      </c>
      <c r="BB2788" s="44">
        <f t="shared" si="264"/>
        <v>10000</v>
      </c>
      <c r="BC2788" s="517">
        <v>100</v>
      </c>
      <c r="BD2788" s="349">
        <v>39234</v>
      </c>
      <c r="BE2788" s="345">
        <v>269692.08</v>
      </c>
      <c r="BF2788" s="345">
        <v>9265.76</v>
      </c>
      <c r="BG2788" s="345">
        <v>260426</v>
      </c>
      <c r="BH2788" s="350">
        <v>1.58289190560661</v>
      </c>
      <c r="BI2788" s="345">
        <v>14700</v>
      </c>
      <c r="BJ2788" s="302">
        <v>0.62553191489361704</v>
      </c>
      <c r="BK2788" s="351"/>
      <c r="BL2788" s="352"/>
      <c r="BM2788" s="350"/>
      <c r="BN2788" s="345"/>
      <c r="BO2788" s="352"/>
      <c r="BP2788" s="345"/>
      <c r="BQ2788" s="345"/>
      <c r="BR2788" s="353" t="s">
        <v>10493</v>
      </c>
      <c r="BS2788" s="345">
        <v>23500</v>
      </c>
      <c r="BT2788" s="354">
        <v>1</v>
      </c>
      <c r="BU2788" s="346">
        <v>41578</v>
      </c>
      <c r="BV2788" s="355"/>
      <c r="BW2788" s="345"/>
      <c r="BX2788" s="354"/>
      <c r="BY2788" s="346"/>
      <c r="BZ2788" s="355"/>
      <c r="CA2788" s="345"/>
      <c r="CB2788" s="354"/>
      <c r="CC2788" s="356"/>
      <c r="CD2788" s="357">
        <v>7.9218644563439045E-4</v>
      </c>
      <c r="CE2788" s="357">
        <v>6.6002528425792445E-4</v>
      </c>
    </row>
    <row r="2789" spans="2:83">
      <c r="B2789" s="297">
        <v>169</v>
      </c>
      <c r="C2789" s="338">
        <v>19727</v>
      </c>
      <c r="D2789" s="339">
        <v>1</v>
      </c>
      <c r="E2789" s="340" t="s">
        <v>2375</v>
      </c>
      <c r="F2789" s="341" t="s">
        <v>10494</v>
      </c>
      <c r="G2789" s="341"/>
      <c r="H2789" s="341"/>
      <c r="I2789" s="341"/>
      <c r="J2789" s="340" t="s">
        <v>10495</v>
      </c>
      <c r="K2789" s="340" t="s">
        <v>1021</v>
      </c>
      <c r="L2789" s="340" t="s">
        <v>1020</v>
      </c>
      <c r="M2789" s="342" t="s">
        <v>132</v>
      </c>
      <c r="N2789" s="343">
        <v>78411</v>
      </c>
      <c r="O2789" s="342" t="s">
        <v>351</v>
      </c>
      <c r="P2789" s="345">
        <v>2000000</v>
      </c>
      <c r="Q2789" s="345">
        <v>2000000</v>
      </c>
      <c r="R2789" s="345"/>
      <c r="S2789" s="345">
        <v>1770667.41</v>
      </c>
      <c r="T2789" s="342" t="s">
        <v>70</v>
      </c>
      <c r="U2789" s="350">
        <v>5.8719999999999999</v>
      </c>
      <c r="V2789" s="504">
        <v>0.10063</v>
      </c>
      <c r="W2789" s="504">
        <v>0.02</v>
      </c>
      <c r="X2789" s="311">
        <v>5.7713700000000001</v>
      </c>
      <c r="Y2789" s="346">
        <v>39174</v>
      </c>
      <c r="Z2789" s="512">
        <f t="shared" si="259"/>
        <v>587.20000000000005</v>
      </c>
      <c r="AA2789" s="512">
        <f t="shared" si="260"/>
        <v>10.062999999999999</v>
      </c>
      <c r="AB2789" s="512">
        <f t="shared" si="261"/>
        <v>2</v>
      </c>
      <c r="AC2789" s="512">
        <f t="shared" si="262"/>
        <v>577.13700000000006</v>
      </c>
      <c r="AD2789" s="344">
        <v>360</v>
      </c>
      <c r="AE2789" s="344">
        <v>24</v>
      </c>
      <c r="AF2789" s="344">
        <v>1</v>
      </c>
      <c r="AG2789" s="344">
        <v>119</v>
      </c>
      <c r="AH2789" s="346">
        <v>42856</v>
      </c>
      <c r="AI2789" s="344" t="s">
        <v>61</v>
      </c>
      <c r="AJ2789" s="344" t="s">
        <v>61</v>
      </c>
      <c r="AK2789" s="295"/>
      <c r="AL2789" s="347" t="s">
        <v>98</v>
      </c>
      <c r="AM2789" s="297"/>
      <c r="AN2789" s="297">
        <v>169</v>
      </c>
      <c r="AO2789" s="297"/>
      <c r="AP2789" s="297"/>
      <c r="AQ2789" s="344">
        <v>19727</v>
      </c>
      <c r="AR2789" s="339">
        <v>1</v>
      </c>
      <c r="AS2789" s="35">
        <f t="shared" si="263"/>
        <v>8000</v>
      </c>
      <c r="AT2789" s="341" t="s">
        <v>10494</v>
      </c>
      <c r="AU2789" s="345">
        <v>2500000</v>
      </c>
      <c r="AV2789" s="346">
        <v>39099</v>
      </c>
      <c r="AW2789" s="489">
        <v>80</v>
      </c>
      <c r="AX2789" s="344">
        <v>1981</v>
      </c>
      <c r="AY2789" s="344">
        <v>1999</v>
      </c>
      <c r="AZ2789" s="348">
        <v>44942</v>
      </c>
      <c r="BA2789" s="347" t="s">
        <v>226</v>
      </c>
      <c r="BB2789" s="44">
        <f t="shared" si="264"/>
        <v>10000</v>
      </c>
      <c r="BC2789" s="517">
        <v>100</v>
      </c>
      <c r="BD2789" s="349">
        <v>39161</v>
      </c>
      <c r="BE2789" s="345">
        <v>494666.54</v>
      </c>
      <c r="BF2789" s="345">
        <v>274935.96999999997</v>
      </c>
      <c r="BG2789" s="345">
        <v>219731</v>
      </c>
      <c r="BH2789" s="350">
        <v>1.2025346976783999</v>
      </c>
      <c r="BI2789" s="345">
        <v>6744</v>
      </c>
      <c r="BJ2789" s="302">
        <v>0.15006007743313604</v>
      </c>
      <c r="BK2789" s="351" t="s">
        <v>64</v>
      </c>
      <c r="BL2789" s="352">
        <v>39141</v>
      </c>
      <c r="BM2789" s="350">
        <v>266634</v>
      </c>
      <c r="BN2789" s="345">
        <v>266634</v>
      </c>
      <c r="BO2789" s="352">
        <v>39082</v>
      </c>
      <c r="BP2789" s="345">
        <v>211890</v>
      </c>
      <c r="BQ2789" s="345">
        <v>211890</v>
      </c>
      <c r="BR2789" s="353" t="s">
        <v>10496</v>
      </c>
      <c r="BS2789" s="345">
        <v>13816</v>
      </c>
      <c r="BT2789" s="354">
        <v>0.30741845044724309</v>
      </c>
      <c r="BU2789" s="346">
        <v>40237</v>
      </c>
      <c r="BV2789" s="355" t="s">
        <v>10497</v>
      </c>
      <c r="BW2789" s="345">
        <v>5043</v>
      </c>
      <c r="BX2789" s="354">
        <v>0.11219999999999999</v>
      </c>
      <c r="BY2789" s="346">
        <v>39568</v>
      </c>
      <c r="BZ2789" s="355" t="s">
        <v>10498</v>
      </c>
      <c r="CA2789" s="345">
        <v>5035</v>
      </c>
      <c r="CB2789" s="354">
        <v>0.112</v>
      </c>
      <c r="CC2789" s="356">
        <v>40574</v>
      </c>
      <c r="CD2789" s="357">
        <v>7.5660580183735762E-4</v>
      </c>
      <c r="CE2789" s="357">
        <v>6.3038059055528202E-4</v>
      </c>
    </row>
    <row r="2790" spans="2:83">
      <c r="B2790" s="297">
        <v>170</v>
      </c>
      <c r="C2790" s="338">
        <v>19429</v>
      </c>
      <c r="D2790" s="339">
        <v>1</v>
      </c>
      <c r="E2790" s="340" t="s">
        <v>2375</v>
      </c>
      <c r="F2790" s="341" t="s">
        <v>10499</v>
      </c>
      <c r="G2790" s="341"/>
      <c r="H2790" s="341"/>
      <c r="I2790" s="341"/>
      <c r="J2790" s="340" t="s">
        <v>10500</v>
      </c>
      <c r="K2790" s="340" t="s">
        <v>10501</v>
      </c>
      <c r="L2790" s="340" t="s">
        <v>1161</v>
      </c>
      <c r="M2790" s="342" t="s">
        <v>335</v>
      </c>
      <c r="N2790" s="343">
        <v>22560</v>
      </c>
      <c r="O2790" s="342" t="s">
        <v>222</v>
      </c>
      <c r="P2790" s="345">
        <v>1900000</v>
      </c>
      <c r="Q2790" s="345">
        <v>1900000</v>
      </c>
      <c r="R2790" s="345"/>
      <c r="S2790" s="345">
        <v>1681786.03</v>
      </c>
      <c r="T2790" s="342" t="s">
        <v>70</v>
      </c>
      <c r="U2790" s="350">
        <v>5.8479999999999999</v>
      </c>
      <c r="V2790" s="504">
        <v>0.10063</v>
      </c>
      <c r="W2790" s="504">
        <v>0.02</v>
      </c>
      <c r="X2790" s="311">
        <v>5.7473699999999992</v>
      </c>
      <c r="Y2790" s="346">
        <v>39122</v>
      </c>
      <c r="Z2790" s="512">
        <f t="shared" si="259"/>
        <v>584.79999999999995</v>
      </c>
      <c r="AA2790" s="512">
        <f t="shared" si="260"/>
        <v>10.062999999999999</v>
      </c>
      <c r="AB2790" s="512">
        <f t="shared" si="261"/>
        <v>2</v>
      </c>
      <c r="AC2790" s="512">
        <f t="shared" si="262"/>
        <v>574.73699999999997</v>
      </c>
      <c r="AD2790" s="344">
        <v>360</v>
      </c>
      <c r="AE2790" s="344">
        <v>24</v>
      </c>
      <c r="AF2790" s="344">
        <v>3</v>
      </c>
      <c r="AG2790" s="344">
        <v>117</v>
      </c>
      <c r="AH2790" s="346">
        <v>42795</v>
      </c>
      <c r="AI2790" s="344" t="s">
        <v>61</v>
      </c>
      <c r="AJ2790" s="344" t="s">
        <v>61</v>
      </c>
      <c r="AK2790" s="295"/>
      <c r="AL2790" s="347" t="s">
        <v>98</v>
      </c>
      <c r="AM2790" s="297"/>
      <c r="AN2790" s="297">
        <v>170</v>
      </c>
      <c r="AO2790" s="297"/>
      <c r="AP2790" s="297"/>
      <c r="AQ2790" s="344">
        <v>19429</v>
      </c>
      <c r="AR2790" s="339">
        <v>1</v>
      </c>
      <c r="AS2790" s="35">
        <f t="shared" si="263"/>
        <v>7600</v>
      </c>
      <c r="AT2790" s="341" t="s">
        <v>10499</v>
      </c>
      <c r="AU2790" s="345">
        <v>2500000</v>
      </c>
      <c r="AV2790" s="346">
        <v>39070</v>
      </c>
      <c r="AW2790" s="489">
        <v>76</v>
      </c>
      <c r="AX2790" s="344">
        <v>1996</v>
      </c>
      <c r="AY2790" s="344"/>
      <c r="AZ2790" s="348">
        <v>19950</v>
      </c>
      <c r="BA2790" s="347" t="s">
        <v>226</v>
      </c>
      <c r="BB2790" s="44">
        <f t="shared" si="264"/>
        <v>8420</v>
      </c>
      <c r="BC2790" s="517">
        <v>84.2</v>
      </c>
      <c r="BD2790" s="349">
        <v>39142</v>
      </c>
      <c r="BE2790" s="345">
        <v>240082.87</v>
      </c>
      <c r="BF2790" s="345">
        <v>57093.1</v>
      </c>
      <c r="BG2790" s="345">
        <v>182990</v>
      </c>
      <c r="BH2790" s="350">
        <v>1.1936901665261199</v>
      </c>
      <c r="BI2790" s="345">
        <v>6982.5</v>
      </c>
      <c r="BJ2790" s="302">
        <v>0.35</v>
      </c>
      <c r="BK2790" s="351" t="s">
        <v>64</v>
      </c>
      <c r="BL2790" s="352">
        <v>39113</v>
      </c>
      <c r="BM2790" s="350">
        <v>178591</v>
      </c>
      <c r="BN2790" s="345">
        <v>178591</v>
      </c>
      <c r="BO2790" s="352">
        <v>39082</v>
      </c>
      <c r="BP2790" s="345">
        <v>169550</v>
      </c>
      <c r="BQ2790" s="345">
        <v>169550</v>
      </c>
      <c r="BR2790" s="353" t="s">
        <v>10502</v>
      </c>
      <c r="BS2790" s="345">
        <v>4800</v>
      </c>
      <c r="BT2790" s="354">
        <v>0.24060150375939848</v>
      </c>
      <c r="BU2790" s="346">
        <v>40939</v>
      </c>
      <c r="BV2790" s="355" t="s">
        <v>10503</v>
      </c>
      <c r="BW2790" s="345">
        <v>4000</v>
      </c>
      <c r="BX2790" s="354">
        <v>0.20050125313283207</v>
      </c>
      <c r="BY2790" s="346">
        <v>40359</v>
      </c>
      <c r="BZ2790" s="355" t="s">
        <v>5619</v>
      </c>
      <c r="CA2790" s="345">
        <v>4000</v>
      </c>
      <c r="CB2790" s="354">
        <v>0.20050125313283207</v>
      </c>
      <c r="CC2790" s="356">
        <v>39994</v>
      </c>
      <c r="CD2790" s="357">
        <v>7.1877551174548968E-4</v>
      </c>
      <c r="CE2790" s="357">
        <v>5.9886156102751786E-4</v>
      </c>
    </row>
    <row r="2791" spans="2:83">
      <c r="B2791" s="252">
        <v>171</v>
      </c>
      <c r="C2791" s="318">
        <v>22599</v>
      </c>
      <c r="D2791" s="254">
        <v>1</v>
      </c>
      <c r="E2791" s="319" t="s">
        <v>2375</v>
      </c>
      <c r="F2791" s="320" t="s">
        <v>10504</v>
      </c>
      <c r="G2791" s="320"/>
      <c r="H2791" s="320"/>
      <c r="I2791" s="320"/>
      <c r="J2791" s="319" t="s">
        <v>10505</v>
      </c>
      <c r="K2791" s="319" t="s">
        <v>10506</v>
      </c>
      <c r="L2791" s="319" t="s">
        <v>1823</v>
      </c>
      <c r="M2791" s="321" t="s">
        <v>391</v>
      </c>
      <c r="N2791" s="322">
        <v>29445</v>
      </c>
      <c r="O2791" s="321" t="s">
        <v>570</v>
      </c>
      <c r="P2791" s="324">
        <v>1700000</v>
      </c>
      <c r="Q2791" s="324">
        <v>1695645.7</v>
      </c>
      <c r="R2791" s="324"/>
      <c r="S2791" s="324">
        <v>1452829.68</v>
      </c>
      <c r="T2791" s="321" t="s">
        <v>60</v>
      </c>
      <c r="U2791" s="331">
        <v>6.17</v>
      </c>
      <c r="V2791" s="503">
        <v>0.10063</v>
      </c>
      <c r="W2791" s="503">
        <v>0.02</v>
      </c>
      <c r="X2791" s="310">
        <v>6.0693699999999993</v>
      </c>
      <c r="Y2791" s="325">
        <v>39142</v>
      </c>
      <c r="Z2791" s="512">
        <f t="shared" si="259"/>
        <v>617</v>
      </c>
      <c r="AA2791" s="512">
        <f t="shared" si="260"/>
        <v>10.062999999999999</v>
      </c>
      <c r="AB2791" s="512">
        <f t="shared" si="261"/>
        <v>2</v>
      </c>
      <c r="AC2791" s="512">
        <f t="shared" si="262"/>
        <v>606.9369999999999</v>
      </c>
      <c r="AD2791" s="323">
        <v>360</v>
      </c>
      <c r="AE2791" s="323">
        <v>0</v>
      </c>
      <c r="AF2791" s="323">
        <v>3</v>
      </c>
      <c r="AG2791" s="323">
        <v>117</v>
      </c>
      <c r="AH2791" s="325">
        <v>42795</v>
      </c>
      <c r="AI2791" s="323" t="s">
        <v>61</v>
      </c>
      <c r="AJ2791" s="323" t="s">
        <v>61</v>
      </c>
      <c r="AK2791" s="263"/>
      <c r="AL2791" s="328" t="s">
        <v>659</v>
      </c>
      <c r="AM2791" s="252" t="s">
        <v>5524</v>
      </c>
      <c r="AN2791" s="252">
        <v>171</v>
      </c>
      <c r="AO2791" s="252"/>
      <c r="AP2791" s="252"/>
      <c r="AQ2791" s="323">
        <v>22599</v>
      </c>
      <c r="AR2791" s="254">
        <v>1</v>
      </c>
      <c r="AS2791" s="35">
        <f t="shared" si="263"/>
        <v>6837.2810483870962</v>
      </c>
      <c r="AT2791" s="320" t="s">
        <v>10504</v>
      </c>
      <c r="AU2791" s="324">
        <v>2480000</v>
      </c>
      <c r="AV2791" s="325">
        <v>39097</v>
      </c>
      <c r="AW2791" s="488">
        <v>68.372810483870964</v>
      </c>
      <c r="AX2791" s="323">
        <v>1986</v>
      </c>
      <c r="AY2791" s="323"/>
      <c r="AZ2791" s="329">
        <v>393</v>
      </c>
      <c r="BA2791" s="328" t="s">
        <v>63</v>
      </c>
      <c r="BB2791" s="44">
        <f t="shared" si="264"/>
        <v>7710.0000000000009</v>
      </c>
      <c r="BC2791" s="516">
        <v>77.100000000000009</v>
      </c>
      <c r="BD2791" s="330">
        <v>39114</v>
      </c>
      <c r="BE2791" s="324">
        <v>311158.81</v>
      </c>
      <c r="BF2791" s="324">
        <v>141396.29</v>
      </c>
      <c r="BG2791" s="324">
        <v>169763</v>
      </c>
      <c r="BH2791" s="331">
        <v>1.2964622134009101</v>
      </c>
      <c r="BI2791" s="324">
        <v>8292.2999999999993</v>
      </c>
      <c r="BJ2791" s="272">
        <v>21.1</v>
      </c>
      <c r="BK2791" s="332" t="s">
        <v>64</v>
      </c>
      <c r="BL2791" s="333">
        <v>39113</v>
      </c>
      <c r="BM2791" s="331">
        <v>194448</v>
      </c>
      <c r="BN2791" s="324">
        <v>194448</v>
      </c>
      <c r="BO2791" s="333">
        <v>39082</v>
      </c>
      <c r="BP2791" s="324">
        <v>155185</v>
      </c>
      <c r="BQ2791" s="324">
        <v>155185</v>
      </c>
      <c r="BR2791" s="334"/>
      <c r="BS2791" s="324"/>
      <c r="BT2791" s="335"/>
      <c r="BU2791" s="325"/>
      <c r="BV2791" s="336"/>
      <c r="BW2791" s="324"/>
      <c r="BX2791" s="335"/>
      <c r="BY2791" s="325"/>
      <c r="BZ2791" s="336"/>
      <c r="CA2791" s="324"/>
      <c r="CB2791" s="335"/>
      <c r="CC2791" s="337"/>
      <c r="CD2791" s="280">
        <v>6.4146768724028373E-4</v>
      </c>
      <c r="CE2791" s="280">
        <v>5.344510688692622E-4</v>
      </c>
    </row>
    <row r="2792" spans="2:83">
      <c r="B2792" s="252">
        <v>172</v>
      </c>
      <c r="C2792" s="318">
        <v>3404115</v>
      </c>
      <c r="D2792" s="254">
        <v>2</v>
      </c>
      <c r="E2792" s="319" t="s">
        <v>2024</v>
      </c>
      <c r="F2792" s="320" t="s">
        <v>10507</v>
      </c>
      <c r="G2792" s="320"/>
      <c r="H2792" s="320"/>
      <c r="I2792" s="320"/>
      <c r="J2792" s="319" t="s">
        <v>10508</v>
      </c>
      <c r="K2792" s="319" t="s">
        <v>10509</v>
      </c>
      <c r="L2792" s="319" t="s">
        <v>3934</v>
      </c>
      <c r="M2792" s="321" t="s">
        <v>58</v>
      </c>
      <c r="N2792" s="322">
        <v>93230</v>
      </c>
      <c r="O2792" s="321" t="s">
        <v>59</v>
      </c>
      <c r="P2792" s="324">
        <v>1513755</v>
      </c>
      <c r="Q2792" s="324">
        <v>1513755</v>
      </c>
      <c r="R2792" s="324"/>
      <c r="S2792" s="324">
        <v>1335507.8</v>
      </c>
      <c r="T2792" s="321" t="s">
        <v>70</v>
      </c>
      <c r="U2792" s="331">
        <v>5.7290000000000001</v>
      </c>
      <c r="V2792" s="503">
        <v>8.0630000000000007E-2</v>
      </c>
      <c r="W2792" s="503">
        <v>6.9999999999999993E-2</v>
      </c>
      <c r="X2792" s="310">
        <v>5.6483699999999999</v>
      </c>
      <c r="Y2792" s="325">
        <v>39161</v>
      </c>
      <c r="Z2792" s="512">
        <f t="shared" si="259"/>
        <v>572.9</v>
      </c>
      <c r="AA2792" s="512">
        <f t="shared" si="260"/>
        <v>8.0630000000000006</v>
      </c>
      <c r="AB2792" s="512">
        <f t="shared" si="261"/>
        <v>6.9999999999999991</v>
      </c>
      <c r="AC2792" s="512">
        <f t="shared" si="262"/>
        <v>564.83699999999999</v>
      </c>
      <c r="AD2792" s="323">
        <v>360</v>
      </c>
      <c r="AE2792" s="323">
        <v>24</v>
      </c>
      <c r="AF2792" s="323">
        <v>2</v>
      </c>
      <c r="AG2792" s="323">
        <v>118</v>
      </c>
      <c r="AH2792" s="325">
        <v>42826</v>
      </c>
      <c r="AI2792" s="323" t="s">
        <v>61</v>
      </c>
      <c r="AJ2792" s="323" t="s">
        <v>10381</v>
      </c>
      <c r="AK2792" s="263"/>
      <c r="AL2792" s="328" t="s">
        <v>78</v>
      </c>
      <c r="AM2792" s="252"/>
      <c r="AN2792" s="252">
        <v>172</v>
      </c>
      <c r="AO2792" s="252"/>
      <c r="AP2792" s="252"/>
      <c r="AQ2792" s="323">
        <v>3404115</v>
      </c>
      <c r="AR2792" s="254">
        <v>2</v>
      </c>
      <c r="AS2792" s="35">
        <f t="shared" si="263"/>
        <v>5959.6653543307084</v>
      </c>
      <c r="AT2792" s="320" t="s">
        <v>10507</v>
      </c>
      <c r="AU2792" s="324">
        <v>2540000</v>
      </c>
      <c r="AV2792" s="325">
        <v>39042</v>
      </c>
      <c r="AW2792" s="488">
        <v>59.596653543307085</v>
      </c>
      <c r="AX2792" s="323">
        <v>1978</v>
      </c>
      <c r="AY2792" s="323"/>
      <c r="AZ2792" s="329">
        <v>34</v>
      </c>
      <c r="BA2792" s="328" t="s">
        <v>63</v>
      </c>
      <c r="BB2792" s="44">
        <f t="shared" si="264"/>
        <v>9706</v>
      </c>
      <c r="BC2792" s="516">
        <v>97.06</v>
      </c>
      <c r="BD2792" s="330">
        <v>39156</v>
      </c>
      <c r="BE2792" s="324">
        <v>230610</v>
      </c>
      <c r="BF2792" s="324">
        <v>93493.4</v>
      </c>
      <c r="BG2792" s="324">
        <v>137116.6</v>
      </c>
      <c r="BH2792" s="331">
        <v>1.1999962936404922</v>
      </c>
      <c r="BI2792" s="324">
        <v>10200</v>
      </c>
      <c r="BJ2792" s="272">
        <v>300</v>
      </c>
      <c r="BK2792" s="332" t="s">
        <v>3572</v>
      </c>
      <c r="BL2792" s="333">
        <v>38990</v>
      </c>
      <c r="BM2792" s="331">
        <v>110232</v>
      </c>
      <c r="BN2792" s="324">
        <v>86940</v>
      </c>
      <c r="BO2792" s="333">
        <v>38384</v>
      </c>
      <c r="BP2792" s="324">
        <v>125431.06</v>
      </c>
      <c r="BQ2792" s="324">
        <v>60007.21</v>
      </c>
      <c r="BR2792" s="334"/>
      <c r="BS2792" s="324"/>
      <c r="BT2792" s="335">
        <v>0</v>
      </c>
      <c r="BU2792" s="325"/>
      <c r="BV2792" s="336"/>
      <c r="BW2792" s="324"/>
      <c r="BX2792" s="335">
        <v>0</v>
      </c>
      <c r="BY2792" s="325"/>
      <c r="BZ2792" s="336"/>
      <c r="CA2792" s="324"/>
      <c r="CB2792" s="335">
        <v>0</v>
      </c>
      <c r="CC2792" s="337"/>
      <c r="CD2792" s="280">
        <v>2.8599075131345636E-3</v>
      </c>
      <c r="CE2792" s="280">
        <v>4.7712088542800548E-4</v>
      </c>
    </row>
    <row r="2793" spans="2:83">
      <c r="B2793" s="252">
        <v>173</v>
      </c>
      <c r="C2793" s="318">
        <v>19759</v>
      </c>
      <c r="D2793" s="254">
        <v>1</v>
      </c>
      <c r="E2793" s="319" t="s">
        <v>2375</v>
      </c>
      <c r="F2793" s="320" t="s">
        <v>10510</v>
      </c>
      <c r="G2793" s="320"/>
      <c r="H2793" s="320"/>
      <c r="I2793" s="320"/>
      <c r="J2793" s="319" t="s">
        <v>10511</v>
      </c>
      <c r="K2793" s="319" t="s">
        <v>10512</v>
      </c>
      <c r="L2793" s="319" t="s">
        <v>380</v>
      </c>
      <c r="M2793" s="321" t="s">
        <v>125</v>
      </c>
      <c r="N2793" s="322">
        <v>98387</v>
      </c>
      <c r="O2793" s="321" t="s">
        <v>570</v>
      </c>
      <c r="P2793" s="324">
        <v>1475000</v>
      </c>
      <c r="Q2793" s="324">
        <v>1475000</v>
      </c>
      <c r="R2793" s="324"/>
      <c r="S2793" s="324">
        <v>1329651.7</v>
      </c>
      <c r="T2793" s="321" t="s">
        <v>70</v>
      </c>
      <c r="U2793" s="331">
        <v>6.7280000000000006</v>
      </c>
      <c r="V2793" s="503">
        <v>0.10063</v>
      </c>
      <c r="W2793" s="503">
        <v>0.02</v>
      </c>
      <c r="X2793" s="310">
        <v>6.6273700000000009</v>
      </c>
      <c r="Y2793" s="325">
        <v>39062</v>
      </c>
      <c r="Z2793" s="512">
        <f t="shared" si="259"/>
        <v>672.80000000000007</v>
      </c>
      <c r="AA2793" s="512">
        <f t="shared" si="260"/>
        <v>10.062999999999999</v>
      </c>
      <c r="AB2793" s="512">
        <f t="shared" si="261"/>
        <v>2</v>
      </c>
      <c r="AC2793" s="512">
        <f t="shared" si="262"/>
        <v>662.73700000000008</v>
      </c>
      <c r="AD2793" s="323">
        <v>360</v>
      </c>
      <c r="AE2793" s="323">
        <v>24</v>
      </c>
      <c r="AF2793" s="323">
        <v>5</v>
      </c>
      <c r="AG2793" s="323">
        <v>115</v>
      </c>
      <c r="AH2793" s="325">
        <v>42736</v>
      </c>
      <c r="AI2793" s="323" t="s">
        <v>61</v>
      </c>
      <c r="AJ2793" s="323" t="s">
        <v>61</v>
      </c>
      <c r="AK2793" s="263"/>
      <c r="AL2793" s="328" t="s">
        <v>98</v>
      </c>
      <c r="AM2793" s="252"/>
      <c r="AN2793" s="252">
        <v>173</v>
      </c>
      <c r="AO2793" s="252"/>
      <c r="AP2793" s="252"/>
      <c r="AQ2793" s="323">
        <v>19759</v>
      </c>
      <c r="AR2793" s="254">
        <v>1</v>
      </c>
      <c r="AS2793" s="35">
        <f t="shared" si="263"/>
        <v>7412.0603015075003</v>
      </c>
      <c r="AT2793" s="320" t="s">
        <v>10510</v>
      </c>
      <c r="AU2793" s="324">
        <v>1990000</v>
      </c>
      <c r="AV2793" s="325">
        <v>38904</v>
      </c>
      <c r="AW2793" s="488">
        <v>74.120603015075005</v>
      </c>
      <c r="AX2793" s="323">
        <v>2002</v>
      </c>
      <c r="AY2793" s="323"/>
      <c r="AZ2793" s="329">
        <v>198</v>
      </c>
      <c r="BA2793" s="328" t="s">
        <v>63</v>
      </c>
      <c r="BB2793" s="44">
        <f t="shared" si="264"/>
        <v>9700</v>
      </c>
      <c r="BC2793" s="516">
        <v>97</v>
      </c>
      <c r="BD2793" s="330">
        <v>39051</v>
      </c>
      <c r="BE2793" s="324">
        <v>245773.42</v>
      </c>
      <c r="BF2793" s="324">
        <v>95332.800000000003</v>
      </c>
      <c r="BG2793" s="324">
        <v>150441</v>
      </c>
      <c r="BH2793" s="331">
        <v>1.29318653097628</v>
      </c>
      <c r="BI2793" s="324">
        <v>2315</v>
      </c>
      <c r="BJ2793" s="272">
        <v>11.691919191919192</v>
      </c>
      <c r="BK2793" s="332" t="s">
        <v>64</v>
      </c>
      <c r="BL2793" s="333">
        <v>39021</v>
      </c>
      <c r="BM2793" s="331">
        <v>159466</v>
      </c>
      <c r="BN2793" s="324">
        <v>159466</v>
      </c>
      <c r="BO2793" s="333"/>
      <c r="BP2793" s="324"/>
      <c r="BQ2793" s="324"/>
      <c r="BR2793" s="334"/>
      <c r="BS2793" s="324"/>
      <c r="BT2793" s="335"/>
      <c r="BU2793" s="325"/>
      <c r="BV2793" s="336"/>
      <c r="BW2793" s="324"/>
      <c r="BX2793" s="335"/>
      <c r="BY2793" s="325"/>
      <c r="BZ2793" s="336"/>
      <c r="CA2793" s="324"/>
      <c r="CB2793" s="335"/>
      <c r="CC2793" s="337"/>
      <c r="CD2793" s="280">
        <v>5.5799677885505126E-4</v>
      </c>
      <c r="CE2793" s="280">
        <v>4.6490568553452048E-4</v>
      </c>
    </row>
    <row r="2794" spans="2:83">
      <c r="B2794" s="252">
        <v>174</v>
      </c>
      <c r="C2794" s="318">
        <v>3402661</v>
      </c>
      <c r="D2794" s="254">
        <v>2</v>
      </c>
      <c r="E2794" s="319" t="s">
        <v>2024</v>
      </c>
      <c r="F2794" s="320" t="s">
        <v>10513</v>
      </c>
      <c r="G2794" s="320"/>
      <c r="H2794" s="320"/>
      <c r="I2794" s="320"/>
      <c r="J2794" s="319" t="s">
        <v>10514</v>
      </c>
      <c r="K2794" s="319" t="s">
        <v>8045</v>
      </c>
      <c r="L2794" s="319" t="s">
        <v>10206</v>
      </c>
      <c r="M2794" s="321" t="s">
        <v>132</v>
      </c>
      <c r="N2794" s="322">
        <v>77340</v>
      </c>
      <c r="O2794" s="321" t="s">
        <v>59</v>
      </c>
      <c r="P2794" s="324">
        <v>1475000</v>
      </c>
      <c r="Q2794" s="324">
        <v>1468627.1</v>
      </c>
      <c r="R2794" s="324"/>
      <c r="S2794" s="324">
        <v>1238765.22</v>
      </c>
      <c r="T2794" s="321" t="s">
        <v>60</v>
      </c>
      <c r="U2794" s="331">
        <v>5.6120000000000001</v>
      </c>
      <c r="V2794" s="503">
        <v>3.0630000000000001E-2</v>
      </c>
      <c r="W2794" s="503">
        <v>0.02</v>
      </c>
      <c r="X2794" s="310">
        <v>5.5813699999999997</v>
      </c>
      <c r="Y2794" s="325">
        <v>39112</v>
      </c>
      <c r="Z2794" s="512">
        <f t="shared" si="259"/>
        <v>561.20000000000005</v>
      </c>
      <c r="AA2794" s="512">
        <f t="shared" si="260"/>
        <v>3.0630000000000002</v>
      </c>
      <c r="AB2794" s="512">
        <f t="shared" si="261"/>
        <v>2</v>
      </c>
      <c r="AC2794" s="512">
        <f t="shared" si="262"/>
        <v>558.13699999999994</v>
      </c>
      <c r="AD2794" s="323">
        <v>360</v>
      </c>
      <c r="AE2794" s="323">
        <v>0</v>
      </c>
      <c r="AF2794" s="323">
        <v>4</v>
      </c>
      <c r="AG2794" s="323">
        <v>116</v>
      </c>
      <c r="AH2794" s="325">
        <v>42767</v>
      </c>
      <c r="AI2794" s="323" t="s">
        <v>61</v>
      </c>
      <c r="AJ2794" s="323" t="s">
        <v>10119</v>
      </c>
      <c r="AK2794" s="263"/>
      <c r="AL2794" s="328" t="s">
        <v>750</v>
      </c>
      <c r="AM2794" s="252"/>
      <c r="AN2794" s="252">
        <v>174</v>
      </c>
      <c r="AO2794" s="252"/>
      <c r="AP2794" s="252"/>
      <c r="AQ2794" s="323">
        <v>3402661</v>
      </c>
      <c r="AR2794" s="254">
        <v>2</v>
      </c>
      <c r="AS2794" s="35">
        <f t="shared" si="263"/>
        <v>7938.5248648648658</v>
      </c>
      <c r="AT2794" s="320" t="s">
        <v>10513</v>
      </c>
      <c r="AU2794" s="324">
        <v>1850000</v>
      </c>
      <c r="AV2794" s="325">
        <v>39022</v>
      </c>
      <c r="AW2794" s="488">
        <v>79.385248648648655</v>
      </c>
      <c r="AX2794" s="323">
        <v>1965</v>
      </c>
      <c r="AY2794" s="323">
        <v>2006</v>
      </c>
      <c r="AZ2794" s="329">
        <v>50</v>
      </c>
      <c r="BA2794" s="328" t="s">
        <v>63</v>
      </c>
      <c r="BB2794" s="44">
        <f t="shared" si="264"/>
        <v>9000</v>
      </c>
      <c r="BC2794" s="516">
        <v>90</v>
      </c>
      <c r="BD2794" s="330">
        <v>39106</v>
      </c>
      <c r="BE2794" s="324">
        <v>383385.84</v>
      </c>
      <c r="BF2794" s="324">
        <v>235975.57</v>
      </c>
      <c r="BG2794" s="324">
        <v>147410.26</v>
      </c>
      <c r="BH2794" s="331">
        <v>1.3013810081501027</v>
      </c>
      <c r="BI2794" s="324">
        <v>15000</v>
      </c>
      <c r="BJ2794" s="272">
        <v>300</v>
      </c>
      <c r="BK2794" s="332" t="s">
        <v>3572</v>
      </c>
      <c r="BL2794" s="333">
        <v>38990</v>
      </c>
      <c r="BM2794" s="331">
        <v>170110</v>
      </c>
      <c r="BN2794" s="324">
        <v>105740</v>
      </c>
      <c r="BO2794" s="333">
        <v>38717</v>
      </c>
      <c r="BP2794" s="324">
        <v>131743.97</v>
      </c>
      <c r="BQ2794" s="324">
        <v>63508.3</v>
      </c>
      <c r="BR2794" s="334"/>
      <c r="BS2794" s="324"/>
      <c r="BT2794" s="335">
        <v>0</v>
      </c>
      <c r="BU2794" s="325"/>
      <c r="BV2794" s="336"/>
      <c r="BW2794" s="324"/>
      <c r="BX2794" s="335">
        <v>0</v>
      </c>
      <c r="BY2794" s="325"/>
      <c r="BZ2794" s="336"/>
      <c r="CA2794" s="324"/>
      <c r="CB2794" s="335">
        <v>0</v>
      </c>
      <c r="CC2794" s="337"/>
      <c r="CD2794" s="280">
        <v>2.7746482603083237E-3</v>
      </c>
      <c r="CE2794" s="280">
        <v>4.6289700930174561E-4</v>
      </c>
    </row>
    <row r="2795" spans="2:83">
      <c r="B2795" s="252">
        <v>175</v>
      </c>
      <c r="C2795" s="318">
        <v>22239</v>
      </c>
      <c r="D2795" s="254">
        <v>2</v>
      </c>
      <c r="E2795" s="319" t="s">
        <v>2375</v>
      </c>
      <c r="F2795" s="320" t="s">
        <v>10515</v>
      </c>
      <c r="G2795" s="320"/>
      <c r="H2795" s="320"/>
      <c r="I2795" s="320"/>
      <c r="J2795" s="319" t="s">
        <v>10516</v>
      </c>
      <c r="K2795" s="319" t="s">
        <v>2702</v>
      </c>
      <c r="L2795" s="319" t="s">
        <v>2701</v>
      </c>
      <c r="M2795" s="321" t="s">
        <v>1279</v>
      </c>
      <c r="N2795" s="322">
        <v>87108</v>
      </c>
      <c r="O2795" s="321" t="s">
        <v>59</v>
      </c>
      <c r="P2795" s="324">
        <v>1475000</v>
      </c>
      <c r="Q2795" s="324">
        <v>1468217.4</v>
      </c>
      <c r="R2795" s="324"/>
      <c r="S2795" s="324">
        <v>1263153.06</v>
      </c>
      <c r="T2795" s="321" t="s">
        <v>60</v>
      </c>
      <c r="U2795" s="331">
        <v>6.274</v>
      </c>
      <c r="V2795" s="503">
        <v>0.10063</v>
      </c>
      <c r="W2795" s="503">
        <v>0.02</v>
      </c>
      <c r="X2795" s="310">
        <v>6.1733700000000002</v>
      </c>
      <c r="Y2795" s="325">
        <v>39078</v>
      </c>
      <c r="Z2795" s="512">
        <f t="shared" si="259"/>
        <v>627.4</v>
      </c>
      <c r="AA2795" s="512">
        <f t="shared" si="260"/>
        <v>10.062999999999999</v>
      </c>
      <c r="AB2795" s="512">
        <f t="shared" si="261"/>
        <v>2</v>
      </c>
      <c r="AC2795" s="512">
        <f t="shared" si="262"/>
        <v>617.33699999999999</v>
      </c>
      <c r="AD2795" s="323">
        <v>360</v>
      </c>
      <c r="AE2795" s="323">
        <v>0</v>
      </c>
      <c r="AF2795" s="323">
        <v>5</v>
      </c>
      <c r="AG2795" s="323">
        <v>115</v>
      </c>
      <c r="AH2795" s="325">
        <v>42736</v>
      </c>
      <c r="AI2795" s="323" t="s">
        <v>61</v>
      </c>
      <c r="AJ2795" s="323" t="s">
        <v>61</v>
      </c>
      <c r="AK2795" s="263"/>
      <c r="AL2795" s="328" t="s">
        <v>98</v>
      </c>
      <c r="AM2795" s="252"/>
      <c r="AN2795" s="252">
        <v>175</v>
      </c>
      <c r="AO2795" s="252"/>
      <c r="AP2795" s="252"/>
      <c r="AQ2795" s="323">
        <v>22239</v>
      </c>
      <c r="AR2795" s="254">
        <v>2</v>
      </c>
      <c r="AS2795" s="35">
        <f t="shared" si="263"/>
        <v>6673.7154545454996</v>
      </c>
      <c r="AT2795" s="320" t="s">
        <v>10515</v>
      </c>
      <c r="AU2795" s="324">
        <v>2200000</v>
      </c>
      <c r="AV2795" s="325">
        <v>39052</v>
      </c>
      <c r="AW2795" s="488">
        <v>66.737154545454999</v>
      </c>
      <c r="AX2795" s="323">
        <v>1955</v>
      </c>
      <c r="AY2795" s="323">
        <v>2006</v>
      </c>
      <c r="AZ2795" s="329">
        <v>58</v>
      </c>
      <c r="BA2795" s="328" t="s">
        <v>63</v>
      </c>
      <c r="BB2795" s="44">
        <f t="shared" si="264"/>
        <v>9830</v>
      </c>
      <c r="BC2795" s="516">
        <v>98.3</v>
      </c>
      <c r="BD2795" s="330">
        <v>39082</v>
      </c>
      <c r="BE2795" s="324">
        <v>362143.72</v>
      </c>
      <c r="BF2795" s="324">
        <v>198866.56</v>
      </c>
      <c r="BG2795" s="324">
        <v>163277</v>
      </c>
      <c r="BH2795" s="331">
        <v>1.2157166612117001</v>
      </c>
      <c r="BI2795" s="324">
        <v>30450</v>
      </c>
      <c r="BJ2795" s="272">
        <v>525</v>
      </c>
      <c r="BK2795" s="332" t="s">
        <v>64</v>
      </c>
      <c r="BL2795" s="333">
        <v>39051</v>
      </c>
      <c r="BM2795" s="331">
        <v>178657</v>
      </c>
      <c r="BN2795" s="324">
        <v>178657</v>
      </c>
      <c r="BO2795" s="333">
        <v>38717</v>
      </c>
      <c r="BP2795" s="324">
        <v>166431</v>
      </c>
      <c r="BQ2795" s="324">
        <v>166431</v>
      </c>
      <c r="BR2795" s="334"/>
      <c r="BS2795" s="324"/>
      <c r="BT2795" s="335"/>
      <c r="BU2795" s="325"/>
      <c r="BV2795" s="336"/>
      <c r="BW2795" s="324"/>
      <c r="BX2795" s="335"/>
      <c r="BY2795" s="325"/>
      <c r="BZ2795" s="336"/>
      <c r="CA2795" s="324"/>
      <c r="CB2795" s="335"/>
      <c r="CC2795" s="337"/>
      <c r="CD2795" s="280">
        <v>2.7738742221660008E-3</v>
      </c>
      <c r="CE2795" s="280">
        <v>4.6276787583777031E-4</v>
      </c>
    </row>
    <row r="2796" spans="2:83">
      <c r="B2796" s="297">
        <v>176</v>
      </c>
      <c r="C2796" s="338">
        <v>21919</v>
      </c>
      <c r="D2796" s="339">
        <v>1</v>
      </c>
      <c r="E2796" s="340" t="s">
        <v>2375</v>
      </c>
      <c r="F2796" s="341" t="s">
        <v>10517</v>
      </c>
      <c r="G2796" s="341"/>
      <c r="H2796" s="341"/>
      <c r="I2796" s="341"/>
      <c r="J2796" s="340" t="s">
        <v>10518</v>
      </c>
      <c r="K2796" s="340" t="s">
        <v>5203</v>
      </c>
      <c r="L2796" s="340" t="s">
        <v>10519</v>
      </c>
      <c r="M2796" s="342" t="s">
        <v>335</v>
      </c>
      <c r="N2796" s="343">
        <v>23320</v>
      </c>
      <c r="O2796" s="342" t="s">
        <v>468</v>
      </c>
      <c r="P2796" s="345">
        <v>1430500</v>
      </c>
      <c r="Q2796" s="345">
        <v>1426742.38</v>
      </c>
      <c r="R2796" s="345"/>
      <c r="S2796" s="345">
        <v>1218766.44</v>
      </c>
      <c r="T2796" s="342" t="s">
        <v>60</v>
      </c>
      <c r="U2796" s="350">
        <v>6.0640000000000001</v>
      </c>
      <c r="V2796" s="504">
        <v>0.10063</v>
      </c>
      <c r="W2796" s="504">
        <v>0.02</v>
      </c>
      <c r="X2796" s="311">
        <v>5.9633699999999994</v>
      </c>
      <c r="Y2796" s="346">
        <v>39128</v>
      </c>
      <c r="Z2796" s="512">
        <f t="shared" si="259"/>
        <v>606.4</v>
      </c>
      <c r="AA2796" s="512">
        <f t="shared" si="260"/>
        <v>10.062999999999999</v>
      </c>
      <c r="AB2796" s="512">
        <f t="shared" si="261"/>
        <v>2</v>
      </c>
      <c r="AC2796" s="512">
        <f t="shared" si="262"/>
        <v>596.33699999999999</v>
      </c>
      <c r="AD2796" s="344">
        <v>360</v>
      </c>
      <c r="AE2796" s="344">
        <v>0</v>
      </c>
      <c r="AF2796" s="344">
        <v>3</v>
      </c>
      <c r="AG2796" s="344">
        <v>117</v>
      </c>
      <c r="AH2796" s="346">
        <v>42795</v>
      </c>
      <c r="AI2796" s="344" t="s">
        <v>61</v>
      </c>
      <c r="AJ2796" s="344" t="s">
        <v>61</v>
      </c>
      <c r="AK2796" s="295"/>
      <c r="AL2796" s="347" t="s">
        <v>98</v>
      </c>
      <c r="AM2796" s="297"/>
      <c r="AN2796" s="297">
        <v>176</v>
      </c>
      <c r="AO2796" s="297"/>
      <c r="AP2796" s="297"/>
      <c r="AQ2796" s="344">
        <v>21919</v>
      </c>
      <c r="AR2796" s="339">
        <v>1</v>
      </c>
      <c r="AS2796" s="35">
        <f t="shared" si="263"/>
        <v>7133.7118999999984</v>
      </c>
      <c r="AT2796" s="341" t="s">
        <v>10517</v>
      </c>
      <c r="AU2796" s="345">
        <v>2000000</v>
      </c>
      <c r="AV2796" s="346">
        <v>39085</v>
      </c>
      <c r="AW2796" s="489">
        <v>71.337118999999987</v>
      </c>
      <c r="AX2796" s="344">
        <v>2001</v>
      </c>
      <c r="AY2796" s="344"/>
      <c r="AZ2796" s="348">
        <v>17379</v>
      </c>
      <c r="BA2796" s="347" t="s">
        <v>226</v>
      </c>
      <c r="BB2796" s="44">
        <f t="shared" si="264"/>
        <v>10000</v>
      </c>
      <c r="BC2796" s="517">
        <v>100</v>
      </c>
      <c r="BD2796" s="349">
        <v>39094</v>
      </c>
      <c r="BE2796" s="345">
        <v>168264.4</v>
      </c>
      <c r="BF2796" s="345">
        <v>30723.53</v>
      </c>
      <c r="BG2796" s="345">
        <v>137541</v>
      </c>
      <c r="BH2796" s="350">
        <v>1.2017062473751801</v>
      </c>
      <c r="BI2796" s="345">
        <v>2606.85</v>
      </c>
      <c r="BJ2796" s="302">
        <v>0.15</v>
      </c>
      <c r="BK2796" s="351" t="s">
        <v>276</v>
      </c>
      <c r="BL2796" s="352">
        <v>39082</v>
      </c>
      <c r="BM2796" s="350">
        <v>141320</v>
      </c>
      <c r="BN2796" s="345">
        <v>135924</v>
      </c>
      <c r="BO2796" s="352">
        <v>38717</v>
      </c>
      <c r="BP2796" s="345">
        <v>144091</v>
      </c>
      <c r="BQ2796" s="345">
        <v>129783</v>
      </c>
      <c r="BR2796" s="353" t="s">
        <v>10520</v>
      </c>
      <c r="BS2796" s="345">
        <v>12703</v>
      </c>
      <c r="BT2796" s="354">
        <v>0.73089999999999999</v>
      </c>
      <c r="BU2796" s="346">
        <v>40908</v>
      </c>
      <c r="BV2796" s="355" t="s">
        <v>10521</v>
      </c>
      <c r="BW2796" s="345">
        <v>4676</v>
      </c>
      <c r="BX2796" s="354">
        <v>0.26910000000000001</v>
      </c>
      <c r="BY2796" s="346">
        <v>39721</v>
      </c>
      <c r="BZ2796" s="355"/>
      <c r="CA2796" s="345"/>
      <c r="CB2796" s="354"/>
      <c r="CC2796" s="356"/>
      <c r="CD2796" s="357">
        <v>5.3974078121761992E-4</v>
      </c>
      <c r="CE2796" s="357">
        <v>4.4969535203732427E-4</v>
      </c>
    </row>
    <row r="2797" spans="2:83">
      <c r="B2797" s="297">
        <v>177</v>
      </c>
      <c r="C2797" s="338">
        <v>3405306</v>
      </c>
      <c r="D2797" s="339">
        <v>2</v>
      </c>
      <c r="E2797" s="340" t="s">
        <v>2024</v>
      </c>
      <c r="F2797" s="341" t="s">
        <v>10522</v>
      </c>
      <c r="G2797" s="341"/>
      <c r="H2797" s="341"/>
      <c r="I2797" s="341"/>
      <c r="J2797" s="340" t="s">
        <v>10523</v>
      </c>
      <c r="K2797" s="340" t="s">
        <v>5236</v>
      </c>
      <c r="L2797" s="340" t="s">
        <v>5236</v>
      </c>
      <c r="M2797" s="342" t="s">
        <v>132</v>
      </c>
      <c r="N2797" s="343">
        <v>75965</v>
      </c>
      <c r="O2797" s="342" t="s">
        <v>59</v>
      </c>
      <c r="P2797" s="345">
        <v>1400000</v>
      </c>
      <c r="Q2797" s="345">
        <v>1397268</v>
      </c>
      <c r="R2797" s="345"/>
      <c r="S2797" s="345">
        <v>1179577.95</v>
      </c>
      <c r="T2797" s="342" t="s">
        <v>60</v>
      </c>
      <c r="U2797" s="350">
        <v>5.7080000000000002</v>
      </c>
      <c r="V2797" s="504">
        <v>3.0630000000000001E-2</v>
      </c>
      <c r="W2797" s="504">
        <v>0.02</v>
      </c>
      <c r="X2797" s="311">
        <v>5.6773699999999998</v>
      </c>
      <c r="Y2797" s="346">
        <v>39171</v>
      </c>
      <c r="Z2797" s="512">
        <f t="shared" si="259"/>
        <v>570.80000000000007</v>
      </c>
      <c r="AA2797" s="512">
        <f t="shared" si="260"/>
        <v>3.0630000000000002</v>
      </c>
      <c r="AB2797" s="512">
        <f t="shared" si="261"/>
        <v>2</v>
      </c>
      <c r="AC2797" s="512">
        <f t="shared" si="262"/>
        <v>567.73699999999997</v>
      </c>
      <c r="AD2797" s="344">
        <v>360</v>
      </c>
      <c r="AE2797" s="344">
        <v>0</v>
      </c>
      <c r="AF2797" s="344">
        <v>2</v>
      </c>
      <c r="AG2797" s="344">
        <v>118</v>
      </c>
      <c r="AH2797" s="346">
        <v>42826</v>
      </c>
      <c r="AI2797" s="344" t="s">
        <v>61</v>
      </c>
      <c r="AJ2797" s="344" t="s">
        <v>10119</v>
      </c>
      <c r="AK2797" s="295"/>
      <c r="AL2797" s="347" t="s">
        <v>750</v>
      </c>
      <c r="AM2797" s="297"/>
      <c r="AN2797" s="297">
        <v>177</v>
      </c>
      <c r="AO2797" s="297"/>
      <c r="AP2797" s="297"/>
      <c r="AQ2797" s="344">
        <v>3405306</v>
      </c>
      <c r="AR2797" s="339">
        <v>2</v>
      </c>
      <c r="AS2797" s="35">
        <f t="shared" si="263"/>
        <v>7984.3885714285707</v>
      </c>
      <c r="AT2797" s="341" t="s">
        <v>10522</v>
      </c>
      <c r="AU2797" s="345">
        <v>1750000</v>
      </c>
      <c r="AV2797" s="346">
        <v>39123</v>
      </c>
      <c r="AW2797" s="489">
        <v>79.843885714285705</v>
      </c>
      <c r="AX2797" s="344">
        <v>1965</v>
      </c>
      <c r="AY2797" s="344"/>
      <c r="AZ2797" s="348">
        <v>91</v>
      </c>
      <c r="BA2797" s="347" t="s">
        <v>63</v>
      </c>
      <c r="BB2797" s="44">
        <f t="shared" si="264"/>
        <v>9230.7692307692305</v>
      </c>
      <c r="BC2797" s="517">
        <v>92.307692307692307</v>
      </c>
      <c r="BD2797" s="349">
        <v>39143</v>
      </c>
      <c r="BE2797" s="345">
        <v>466662.41</v>
      </c>
      <c r="BF2797" s="345">
        <v>326554.87</v>
      </c>
      <c r="BG2797" s="345">
        <v>140107.53</v>
      </c>
      <c r="BH2797" s="350">
        <v>1.2025273484410672</v>
      </c>
      <c r="BI2797" s="345">
        <v>22750</v>
      </c>
      <c r="BJ2797" s="302">
        <v>250</v>
      </c>
      <c r="BK2797" s="351" t="s">
        <v>3572</v>
      </c>
      <c r="BL2797" s="352">
        <v>39141</v>
      </c>
      <c r="BM2797" s="350">
        <v>123539</v>
      </c>
      <c r="BN2797" s="345">
        <v>58908</v>
      </c>
      <c r="BO2797" s="352">
        <v>39082</v>
      </c>
      <c r="BP2797" s="345">
        <v>121461</v>
      </c>
      <c r="BQ2797" s="345">
        <v>84279</v>
      </c>
      <c r="BR2797" s="353"/>
      <c r="BS2797" s="345"/>
      <c r="BT2797" s="354">
        <v>0</v>
      </c>
      <c r="BU2797" s="346"/>
      <c r="BV2797" s="355"/>
      <c r="BW2797" s="345"/>
      <c r="BX2797" s="354">
        <v>0</v>
      </c>
      <c r="BY2797" s="346"/>
      <c r="BZ2797" s="355"/>
      <c r="CA2797" s="345"/>
      <c r="CB2797" s="354">
        <v>0</v>
      </c>
      <c r="CC2797" s="356"/>
      <c r="CD2797" s="357">
        <v>2.6398309178582435E-3</v>
      </c>
      <c r="CE2797" s="357">
        <v>4.4040531350199888E-4</v>
      </c>
    </row>
    <row r="2798" spans="2:83">
      <c r="B2798" s="297">
        <v>178</v>
      </c>
      <c r="C2798" s="338">
        <v>3403573</v>
      </c>
      <c r="D2798" s="339">
        <v>1</v>
      </c>
      <c r="E2798" s="340" t="s">
        <v>2024</v>
      </c>
      <c r="F2798" s="341" t="s">
        <v>10524</v>
      </c>
      <c r="G2798" s="341"/>
      <c r="H2798" s="341"/>
      <c r="I2798" s="341"/>
      <c r="J2798" s="340" t="s">
        <v>10525</v>
      </c>
      <c r="K2798" s="340" t="s">
        <v>457</v>
      </c>
      <c r="L2798" s="340" t="s">
        <v>1697</v>
      </c>
      <c r="M2798" s="342" t="s">
        <v>104</v>
      </c>
      <c r="N2798" s="343">
        <v>47374</v>
      </c>
      <c r="O2798" s="342" t="s">
        <v>222</v>
      </c>
      <c r="P2798" s="345">
        <v>1392279</v>
      </c>
      <c r="Q2798" s="345">
        <v>1384124.43</v>
      </c>
      <c r="R2798" s="345"/>
      <c r="S2798" s="345">
        <v>1179131.52</v>
      </c>
      <c r="T2798" s="342" t="s">
        <v>60</v>
      </c>
      <c r="U2798" s="350">
        <v>5.88</v>
      </c>
      <c r="V2798" s="504">
        <v>6.0630000000000003E-2</v>
      </c>
      <c r="W2798" s="504">
        <v>0.05</v>
      </c>
      <c r="X2798" s="311">
        <v>5.8193700000000002</v>
      </c>
      <c r="Y2798" s="346">
        <v>39043</v>
      </c>
      <c r="Z2798" s="512">
        <f t="shared" si="259"/>
        <v>588</v>
      </c>
      <c r="AA2798" s="512">
        <f t="shared" si="260"/>
        <v>6.0630000000000006</v>
      </c>
      <c r="AB2798" s="512">
        <f t="shared" si="261"/>
        <v>5</v>
      </c>
      <c r="AC2798" s="512">
        <f t="shared" si="262"/>
        <v>581.93700000000001</v>
      </c>
      <c r="AD2798" s="344">
        <v>360</v>
      </c>
      <c r="AE2798" s="344">
        <v>0</v>
      </c>
      <c r="AF2798" s="344">
        <v>6</v>
      </c>
      <c r="AG2798" s="344">
        <v>114</v>
      </c>
      <c r="AH2798" s="346">
        <v>42705</v>
      </c>
      <c r="AI2798" s="344" t="s">
        <v>61</v>
      </c>
      <c r="AJ2798" s="344" t="s">
        <v>61</v>
      </c>
      <c r="AK2798" s="295"/>
      <c r="AL2798" s="347" t="s">
        <v>78</v>
      </c>
      <c r="AM2798" s="297"/>
      <c r="AN2798" s="297">
        <v>178</v>
      </c>
      <c r="AO2798" s="297"/>
      <c r="AP2798" s="297"/>
      <c r="AQ2798" s="344">
        <v>3403573</v>
      </c>
      <c r="AR2798" s="339">
        <v>1</v>
      </c>
      <c r="AS2798" s="35">
        <f t="shared" si="263"/>
        <v>7208.98140625</v>
      </c>
      <c r="AT2798" s="341" t="s">
        <v>10524</v>
      </c>
      <c r="AU2798" s="345">
        <v>1920000</v>
      </c>
      <c r="AV2798" s="346">
        <v>38961</v>
      </c>
      <c r="AW2798" s="489">
        <v>72.089814062499997</v>
      </c>
      <c r="AX2798" s="344">
        <v>1950</v>
      </c>
      <c r="AY2798" s="344"/>
      <c r="AZ2798" s="348">
        <v>15459</v>
      </c>
      <c r="BA2798" s="347" t="s">
        <v>226</v>
      </c>
      <c r="BB2798" s="44">
        <f t="shared" si="264"/>
        <v>10000</v>
      </c>
      <c r="BC2798" s="517">
        <v>100</v>
      </c>
      <c r="BD2798" s="349">
        <v>39234</v>
      </c>
      <c r="BE2798" s="345">
        <v>140577.20000000001</v>
      </c>
      <c r="BF2798" s="345">
        <v>0</v>
      </c>
      <c r="BG2798" s="345">
        <v>140577.20000000001</v>
      </c>
      <c r="BH2798" s="350">
        <v>1.2940484035187998</v>
      </c>
      <c r="BI2798" s="345">
        <v>3864.75</v>
      </c>
      <c r="BJ2798" s="302">
        <v>0.25</v>
      </c>
      <c r="BK2798" s="351"/>
      <c r="BL2798" s="304"/>
      <c r="BM2798" s="350"/>
      <c r="BN2798" s="345"/>
      <c r="BO2798" s="352"/>
      <c r="BP2798" s="345"/>
      <c r="BQ2798" s="345"/>
      <c r="BR2798" s="353" t="s">
        <v>10526</v>
      </c>
      <c r="BS2798" s="345">
        <v>15459</v>
      </c>
      <c r="BT2798" s="354">
        <v>1</v>
      </c>
      <c r="BU2798" s="346">
        <v>46326</v>
      </c>
      <c r="BV2798" s="355"/>
      <c r="BW2798" s="345"/>
      <c r="BX2798" s="354">
        <v>0</v>
      </c>
      <c r="BY2798" s="346"/>
      <c r="BZ2798" s="355"/>
      <c r="CA2798" s="345"/>
      <c r="CB2798" s="354">
        <v>0</v>
      </c>
      <c r="CC2798" s="356"/>
      <c r="CD2798" s="357">
        <v>5.2361828710141274E-4</v>
      </c>
      <c r="CE2798" s="357">
        <v>4.3626258779269655E-4</v>
      </c>
    </row>
    <row r="2799" spans="2:83">
      <c r="B2799" s="297">
        <v>179</v>
      </c>
      <c r="C2799" s="338">
        <v>3405733</v>
      </c>
      <c r="D2799" s="339">
        <v>1</v>
      </c>
      <c r="E2799" s="340" t="s">
        <v>2024</v>
      </c>
      <c r="F2799" s="341" t="s">
        <v>10527</v>
      </c>
      <c r="G2799" s="341"/>
      <c r="H2799" s="341"/>
      <c r="I2799" s="341"/>
      <c r="J2799" s="340" t="s">
        <v>10528</v>
      </c>
      <c r="K2799" s="340" t="s">
        <v>7917</v>
      </c>
      <c r="L2799" s="340" t="s">
        <v>10366</v>
      </c>
      <c r="M2799" s="342" t="s">
        <v>5250</v>
      </c>
      <c r="N2799" s="343">
        <v>72956</v>
      </c>
      <c r="O2799" s="342" t="s">
        <v>222</v>
      </c>
      <c r="P2799" s="345">
        <v>1288000</v>
      </c>
      <c r="Q2799" s="345">
        <v>1288000</v>
      </c>
      <c r="R2799" s="345"/>
      <c r="S2799" s="345">
        <v>1204355.7</v>
      </c>
      <c r="T2799" s="342" t="s">
        <v>70</v>
      </c>
      <c r="U2799" s="350">
        <v>5.86</v>
      </c>
      <c r="V2799" s="504">
        <v>3.0630000000000001E-2</v>
      </c>
      <c r="W2799" s="504">
        <v>0.02</v>
      </c>
      <c r="X2799" s="311">
        <v>5.8293699999999999</v>
      </c>
      <c r="Y2799" s="346">
        <v>39177</v>
      </c>
      <c r="Z2799" s="512">
        <f t="shared" si="259"/>
        <v>586</v>
      </c>
      <c r="AA2799" s="512">
        <f t="shared" si="260"/>
        <v>3.0630000000000002</v>
      </c>
      <c r="AB2799" s="512">
        <f t="shared" si="261"/>
        <v>2</v>
      </c>
      <c r="AC2799" s="512">
        <f t="shared" si="262"/>
        <v>582.93700000000001</v>
      </c>
      <c r="AD2799" s="344">
        <v>360</v>
      </c>
      <c r="AE2799" s="344">
        <v>60</v>
      </c>
      <c r="AF2799" s="344">
        <v>1</v>
      </c>
      <c r="AG2799" s="344">
        <v>119</v>
      </c>
      <c r="AH2799" s="346">
        <v>42856</v>
      </c>
      <c r="AI2799" s="344" t="s">
        <v>61</v>
      </c>
      <c r="AJ2799" s="344" t="s">
        <v>61</v>
      </c>
      <c r="AK2799" s="295"/>
      <c r="AL2799" s="347" t="s">
        <v>84</v>
      </c>
      <c r="AM2799" s="297" t="s">
        <v>5412</v>
      </c>
      <c r="AN2799" s="297">
        <v>179</v>
      </c>
      <c r="AO2799" s="297"/>
      <c r="AP2799" s="297"/>
      <c r="AQ2799" s="344">
        <v>3405733</v>
      </c>
      <c r="AR2799" s="339">
        <v>1</v>
      </c>
      <c r="AS2799" s="35">
        <f t="shared" si="263"/>
        <v>7576.4705882352946</v>
      </c>
      <c r="AT2799" s="341" t="s">
        <v>10527</v>
      </c>
      <c r="AU2799" s="345">
        <v>1700000</v>
      </c>
      <c r="AV2799" s="346">
        <v>39132</v>
      </c>
      <c r="AW2799" s="489">
        <v>75.764705882352942</v>
      </c>
      <c r="AX2799" s="344">
        <v>2006</v>
      </c>
      <c r="AY2799" s="344"/>
      <c r="AZ2799" s="348">
        <v>4800</v>
      </c>
      <c r="BA2799" s="347" t="s">
        <v>226</v>
      </c>
      <c r="BB2799" s="44">
        <f t="shared" si="264"/>
        <v>10000</v>
      </c>
      <c r="BC2799" s="517">
        <v>100</v>
      </c>
      <c r="BD2799" s="349">
        <v>39172</v>
      </c>
      <c r="BE2799" s="345">
        <v>135822.45000000001</v>
      </c>
      <c r="BF2799" s="345">
        <v>15887.89</v>
      </c>
      <c r="BG2799" s="345">
        <v>119934.55</v>
      </c>
      <c r="BH2799" s="350">
        <v>1.2661630290648809</v>
      </c>
      <c r="BI2799" s="345">
        <v>816</v>
      </c>
      <c r="BJ2799" s="302">
        <v>0.17</v>
      </c>
      <c r="BK2799" s="351"/>
      <c r="BL2799" s="304"/>
      <c r="BM2799" s="350"/>
      <c r="BN2799" s="345"/>
      <c r="BO2799" s="352"/>
      <c r="BP2799" s="345"/>
      <c r="BQ2799" s="345"/>
      <c r="BR2799" s="353" t="s">
        <v>2276</v>
      </c>
      <c r="BS2799" s="345">
        <v>1800</v>
      </c>
      <c r="BT2799" s="354">
        <v>0.375</v>
      </c>
      <c r="BU2799" s="346">
        <v>42794</v>
      </c>
      <c r="BV2799" s="355" t="s">
        <v>10529</v>
      </c>
      <c r="BW2799" s="345">
        <v>1650</v>
      </c>
      <c r="BX2799" s="354">
        <v>0.34375</v>
      </c>
      <c r="BY2799" s="346">
        <v>40877</v>
      </c>
      <c r="BZ2799" s="355" t="s">
        <v>10530</v>
      </c>
      <c r="CA2799" s="345">
        <v>1350</v>
      </c>
      <c r="CB2799" s="354">
        <v>0.28125</v>
      </c>
      <c r="CC2799" s="356">
        <v>41000</v>
      </c>
      <c r="CD2799" s="357">
        <v>4.8725413638325832E-4</v>
      </c>
      <c r="CE2799" s="357">
        <v>4.059651003176016E-4</v>
      </c>
    </row>
    <row r="2800" spans="2:83">
      <c r="B2800" s="382">
        <v>180</v>
      </c>
      <c r="C2800" s="383">
        <v>3404728</v>
      </c>
      <c r="D2800" s="384">
        <v>1</v>
      </c>
      <c r="E2800" s="385" t="s">
        <v>2024</v>
      </c>
      <c r="F2800" s="386" t="s">
        <v>10531</v>
      </c>
      <c r="G2800" s="386"/>
      <c r="H2800" s="386"/>
      <c r="I2800" s="386"/>
      <c r="J2800" s="385" t="s">
        <v>10532</v>
      </c>
      <c r="K2800" s="385" t="s">
        <v>10533</v>
      </c>
      <c r="L2800" s="385" t="s">
        <v>77</v>
      </c>
      <c r="M2800" s="387" t="s">
        <v>58</v>
      </c>
      <c r="N2800" s="388">
        <v>92075</v>
      </c>
      <c r="O2800" s="387" t="s">
        <v>222</v>
      </c>
      <c r="P2800" s="390">
        <v>1150000</v>
      </c>
      <c r="Q2800" s="390">
        <v>1150000</v>
      </c>
      <c r="R2800" s="390"/>
      <c r="S2800" s="390">
        <v>1150000</v>
      </c>
      <c r="T2800" s="387" t="s">
        <v>223</v>
      </c>
      <c r="U2800" s="396">
        <v>5.7570000000000006</v>
      </c>
      <c r="V2800" s="506">
        <v>3.0630000000000001E-2</v>
      </c>
      <c r="W2800" s="506">
        <v>0.02</v>
      </c>
      <c r="X2800" s="507">
        <v>5.7263700000000002</v>
      </c>
      <c r="Y2800" s="391">
        <v>39113</v>
      </c>
      <c r="Z2800" s="512">
        <f t="shared" si="259"/>
        <v>575.70000000000005</v>
      </c>
      <c r="AA2800" s="512">
        <f t="shared" si="260"/>
        <v>3.0630000000000002</v>
      </c>
      <c r="AB2800" s="512">
        <f t="shared" si="261"/>
        <v>2</v>
      </c>
      <c r="AC2800" s="512">
        <f t="shared" si="262"/>
        <v>572.63700000000006</v>
      </c>
      <c r="AD2800" s="389">
        <v>0</v>
      </c>
      <c r="AE2800" s="389">
        <v>120</v>
      </c>
      <c r="AF2800" s="389">
        <v>4</v>
      </c>
      <c r="AG2800" s="389">
        <v>116</v>
      </c>
      <c r="AH2800" s="391">
        <v>42767</v>
      </c>
      <c r="AI2800" s="389" t="s">
        <v>61</v>
      </c>
      <c r="AJ2800" s="389" t="s">
        <v>61</v>
      </c>
      <c r="AK2800" s="392"/>
      <c r="AL2800" s="393" t="s">
        <v>750</v>
      </c>
      <c r="AM2800" s="382"/>
      <c r="AN2800" s="382">
        <v>180</v>
      </c>
      <c r="AO2800" s="382"/>
      <c r="AP2800" s="382"/>
      <c r="AQ2800" s="389">
        <v>3404728</v>
      </c>
      <c r="AR2800" s="384">
        <v>1</v>
      </c>
      <c r="AS2800" s="35">
        <f t="shared" si="263"/>
        <v>3538.4615384615386</v>
      </c>
      <c r="AT2800" s="386" t="s">
        <v>10531</v>
      </c>
      <c r="AU2800" s="390">
        <v>3250000</v>
      </c>
      <c r="AV2800" s="391">
        <v>39080</v>
      </c>
      <c r="AW2800" s="490">
        <v>35.384615384615387</v>
      </c>
      <c r="AX2800" s="389">
        <v>1956</v>
      </c>
      <c r="AY2800" s="389">
        <v>2003</v>
      </c>
      <c r="AZ2800" s="394">
        <v>24377</v>
      </c>
      <c r="BA2800" s="393" t="s">
        <v>226</v>
      </c>
      <c r="BB2800" s="44">
        <f t="shared" si="264"/>
        <v>10000</v>
      </c>
      <c r="BC2800" s="518">
        <v>100</v>
      </c>
      <c r="BD2800" s="395">
        <v>39107</v>
      </c>
      <c r="BE2800" s="390">
        <v>603522.15</v>
      </c>
      <c r="BF2800" s="390">
        <v>476760.66</v>
      </c>
      <c r="BG2800" s="390">
        <v>126761.48</v>
      </c>
      <c r="BH2800" s="396">
        <v>1.5835970204841712</v>
      </c>
      <c r="BI2800" s="390">
        <v>4875.3999999999996</v>
      </c>
      <c r="BJ2800" s="397">
        <v>0.2</v>
      </c>
      <c r="BK2800" s="398" t="s">
        <v>64</v>
      </c>
      <c r="BL2800" s="399">
        <v>39051</v>
      </c>
      <c r="BM2800" s="396">
        <v>185005</v>
      </c>
      <c r="BN2800" s="390">
        <v>185005</v>
      </c>
      <c r="BO2800" s="399">
        <v>38717</v>
      </c>
      <c r="BP2800" s="390">
        <v>182789.21</v>
      </c>
      <c r="BQ2800" s="390">
        <v>182789.21</v>
      </c>
      <c r="BR2800" s="400" t="s">
        <v>10534</v>
      </c>
      <c r="BS2800" s="390">
        <v>18403</v>
      </c>
      <c r="BT2800" s="401">
        <v>0.75493292858021899</v>
      </c>
      <c r="BU2800" s="391">
        <v>45351</v>
      </c>
      <c r="BV2800" s="402" t="s">
        <v>10535</v>
      </c>
      <c r="BW2800" s="390">
        <v>5821</v>
      </c>
      <c r="BX2800" s="401">
        <v>0.238790663330188</v>
      </c>
      <c r="BY2800" s="391">
        <v>39844</v>
      </c>
      <c r="BZ2800" s="402" t="s">
        <v>10536</v>
      </c>
      <c r="CA2800" s="390">
        <v>153</v>
      </c>
      <c r="CB2800" s="401">
        <v>6.2764080895926404E-3</v>
      </c>
      <c r="CC2800" s="403">
        <v>39386</v>
      </c>
      <c r="CD2800" s="404">
        <v>4.350483360564806E-4</v>
      </c>
      <c r="CE2800" s="404">
        <v>3.6246883956928715E-4</v>
      </c>
    </row>
    <row r="2801" spans="2:83">
      <c r="B2801" s="1" t="s">
        <v>10537</v>
      </c>
      <c r="U2801" s="482">
        <v>0</v>
      </c>
      <c r="V2801" s="482">
        <v>0</v>
      </c>
      <c r="W2801" s="482">
        <v>0</v>
      </c>
      <c r="X2801" s="482">
        <v>0</v>
      </c>
      <c r="Z2801" s="512">
        <f t="shared" si="259"/>
        <v>0</v>
      </c>
      <c r="AA2801" s="512">
        <f t="shared" si="260"/>
        <v>0</v>
      </c>
      <c r="AB2801" s="512">
        <f t="shared" si="261"/>
        <v>0</v>
      </c>
      <c r="AC2801" s="512">
        <f t="shared" si="262"/>
        <v>0</v>
      </c>
      <c r="AS2801" s="35">
        <f t="shared" si="263"/>
        <v>0</v>
      </c>
      <c r="AW2801" s="482">
        <v>0</v>
      </c>
      <c r="BB2801" s="44">
        <f t="shared" si="264"/>
        <v>0</v>
      </c>
      <c r="BC2801" s="482">
        <v>0</v>
      </c>
    </row>
    <row r="2802" spans="2:83" ht="73">
      <c r="B2802" s="405" t="s">
        <v>618</v>
      </c>
      <c r="C2802" s="406" t="s">
        <v>10538</v>
      </c>
      <c r="D2802" s="406" t="s">
        <v>10539</v>
      </c>
      <c r="E2802" s="407" t="s">
        <v>2828</v>
      </c>
      <c r="F2802" s="407" t="s">
        <v>10540</v>
      </c>
      <c r="G2802" s="407"/>
      <c r="H2802" s="407"/>
      <c r="I2802" s="407"/>
      <c r="J2802" s="408" t="s">
        <v>5</v>
      </c>
      <c r="K2802" s="408" t="s">
        <v>7</v>
      </c>
      <c r="L2802" s="408" t="s">
        <v>6</v>
      </c>
      <c r="M2802" s="409" t="s">
        <v>6178</v>
      </c>
      <c r="N2802" s="410" t="s">
        <v>10541</v>
      </c>
      <c r="O2802" s="410" t="s">
        <v>10542</v>
      </c>
      <c r="P2802" s="406" t="s">
        <v>10543</v>
      </c>
      <c r="Q2802" s="406" t="s">
        <v>10544</v>
      </c>
      <c r="R2802" s="406"/>
      <c r="S2802" s="410" t="s">
        <v>10545</v>
      </c>
      <c r="T2802" s="406" t="s">
        <v>10546</v>
      </c>
      <c r="U2802" s="508" t="e">
        <v>#VALUE!</v>
      </c>
      <c r="V2802" s="509" t="e">
        <v>#VALUE!</v>
      </c>
      <c r="W2802" s="508" t="e">
        <v>#VALUE!</v>
      </c>
      <c r="X2802" s="509" t="e">
        <v>#VALUE!</v>
      </c>
      <c r="Y2802" s="410" t="s">
        <v>10547</v>
      </c>
      <c r="Z2802" s="512" t="e">
        <f t="shared" si="259"/>
        <v>#VALUE!</v>
      </c>
      <c r="AA2802" s="512" t="e">
        <f t="shared" si="260"/>
        <v>#VALUE!</v>
      </c>
      <c r="AB2802" s="512" t="e">
        <f t="shared" si="261"/>
        <v>#VALUE!</v>
      </c>
      <c r="AC2802" s="512" t="e">
        <f t="shared" si="262"/>
        <v>#VALUE!</v>
      </c>
      <c r="AD2802" s="410" t="s">
        <v>10548</v>
      </c>
      <c r="AE2802" s="410" t="s">
        <v>10549</v>
      </c>
      <c r="AF2802" s="406" t="s">
        <v>10550</v>
      </c>
      <c r="AG2802" s="410" t="s">
        <v>10551</v>
      </c>
      <c r="AH2802" s="406" t="s">
        <v>10552</v>
      </c>
      <c r="AI2802" s="406" t="s">
        <v>10553</v>
      </c>
      <c r="AJ2802" s="410" t="s">
        <v>10554</v>
      </c>
      <c r="AK2802" s="406"/>
      <c r="AL2802" s="411" t="s">
        <v>632</v>
      </c>
      <c r="AM2802" s="410" t="s">
        <v>10555</v>
      </c>
      <c r="AN2802" s="405" t="s">
        <v>618</v>
      </c>
      <c r="AO2802" s="405"/>
      <c r="AP2802" s="405"/>
      <c r="AQ2802" s="406" t="s">
        <v>10556</v>
      </c>
      <c r="AR2802" s="406" t="s">
        <v>10557</v>
      </c>
      <c r="AS2802" s="35" t="e">
        <f t="shared" si="263"/>
        <v>#VALUE!</v>
      </c>
      <c r="AT2802" s="407" t="s">
        <v>3</v>
      </c>
      <c r="AU2802" s="412" t="s">
        <v>10558</v>
      </c>
      <c r="AV2802" s="413" t="s">
        <v>10559</v>
      </c>
      <c r="AW2802" s="491" t="e">
        <v>#VALUE!</v>
      </c>
      <c r="AX2802" s="414" t="s">
        <v>6180</v>
      </c>
      <c r="AY2802" s="412" t="s">
        <v>10560</v>
      </c>
      <c r="AZ2802" s="413" t="s">
        <v>10561</v>
      </c>
      <c r="BA2802" s="412" t="s">
        <v>10562</v>
      </c>
      <c r="BB2802" s="44" t="e">
        <f t="shared" si="264"/>
        <v>#VALUE!</v>
      </c>
      <c r="BC2802" s="491" t="e">
        <v>#VALUE!</v>
      </c>
      <c r="BD2802" s="413" t="s">
        <v>10563</v>
      </c>
      <c r="BE2802" s="412" t="s">
        <v>10564</v>
      </c>
      <c r="BF2802" s="412" t="s">
        <v>10565</v>
      </c>
      <c r="BG2802" s="415" t="s">
        <v>10566</v>
      </c>
      <c r="BH2802" s="413" t="s">
        <v>10567</v>
      </c>
      <c r="BI2802" s="413" t="s">
        <v>10568</v>
      </c>
      <c r="BJ2802" s="413" t="s">
        <v>10569</v>
      </c>
      <c r="BK2802" s="413" t="s">
        <v>10570</v>
      </c>
      <c r="BL2802" s="413" t="s">
        <v>10571</v>
      </c>
      <c r="BM2802" s="491" t="s">
        <v>10572</v>
      </c>
      <c r="BN2802" s="412" t="s">
        <v>9634</v>
      </c>
      <c r="BO2802" s="413" t="s">
        <v>10573</v>
      </c>
      <c r="BP2802" s="416" t="s">
        <v>10574</v>
      </c>
      <c r="BQ2802" s="416" t="s">
        <v>10575</v>
      </c>
      <c r="BR2802" s="417" t="s">
        <v>1226</v>
      </c>
      <c r="BS2802" s="412" t="s">
        <v>10576</v>
      </c>
      <c r="BT2802" s="418" t="s">
        <v>10577</v>
      </c>
      <c r="BU2802" s="413" t="s">
        <v>10578</v>
      </c>
      <c r="BV2802" s="417" t="s">
        <v>8770</v>
      </c>
      <c r="BW2802" s="412" t="s">
        <v>10579</v>
      </c>
      <c r="BX2802" s="418" t="s">
        <v>10580</v>
      </c>
      <c r="BY2802" s="413" t="s">
        <v>10581</v>
      </c>
      <c r="BZ2802" s="417" t="s">
        <v>2017</v>
      </c>
      <c r="CA2802" s="413" t="s">
        <v>10582</v>
      </c>
      <c r="CB2802" s="419" t="s">
        <v>10583</v>
      </c>
      <c r="CC2802" s="413" t="s">
        <v>10584</v>
      </c>
      <c r="CD2802" s="420" t="s">
        <v>7221</v>
      </c>
      <c r="CE2802" s="421" t="s">
        <v>2834</v>
      </c>
    </row>
    <row r="2803" spans="2:83">
      <c r="B2803" s="422"/>
      <c r="C2803" s="423" t="s">
        <v>9834</v>
      </c>
      <c r="D2803" s="423">
        <v>1</v>
      </c>
      <c r="E2803" s="424" t="s">
        <v>2024</v>
      </c>
      <c r="F2803" s="425" t="s">
        <v>10585</v>
      </c>
      <c r="G2803" s="425"/>
      <c r="H2803" s="425"/>
      <c r="I2803" s="425"/>
      <c r="J2803" s="424" t="s">
        <v>364</v>
      </c>
      <c r="K2803" s="424" t="s">
        <v>364</v>
      </c>
      <c r="L2803" s="424" t="s">
        <v>364</v>
      </c>
      <c r="M2803" s="426" t="s">
        <v>58</v>
      </c>
      <c r="N2803" s="426" t="s">
        <v>364</v>
      </c>
      <c r="O2803" s="426" t="s">
        <v>351</v>
      </c>
      <c r="P2803" s="427">
        <v>237250000</v>
      </c>
      <c r="Q2803" s="427">
        <v>237250000</v>
      </c>
      <c r="R2803" s="427"/>
      <c r="S2803" s="427">
        <v>237250000</v>
      </c>
      <c r="T2803" s="426"/>
      <c r="U2803" s="492">
        <v>0</v>
      </c>
      <c r="V2803" s="510">
        <v>0</v>
      </c>
      <c r="W2803" s="510">
        <v>0</v>
      </c>
      <c r="X2803" s="510">
        <v>0</v>
      </c>
      <c r="Y2803" s="428"/>
      <c r="Z2803" s="512">
        <f t="shared" si="259"/>
        <v>0</v>
      </c>
      <c r="AA2803" s="512">
        <f t="shared" si="260"/>
        <v>0</v>
      </c>
      <c r="AB2803" s="512">
        <f t="shared" si="261"/>
        <v>0</v>
      </c>
      <c r="AC2803" s="512">
        <f t="shared" si="262"/>
        <v>0</v>
      </c>
      <c r="AD2803" s="429"/>
      <c r="AE2803" s="429"/>
      <c r="AF2803" s="429"/>
      <c r="AG2803" s="423"/>
      <c r="AH2803" s="428"/>
      <c r="AI2803" s="423"/>
      <c r="AJ2803" s="423"/>
      <c r="AK2803" s="430"/>
      <c r="AL2803" s="431"/>
      <c r="AM2803" s="432"/>
      <c r="AN2803" s="422"/>
      <c r="AO2803" s="422"/>
      <c r="AP2803" s="422"/>
      <c r="AQ2803" s="423" t="s">
        <v>9834</v>
      </c>
      <c r="AR2803" s="423">
        <v>1</v>
      </c>
      <c r="AS2803" s="35">
        <f t="shared" si="263"/>
        <v>5376.8923941619069</v>
      </c>
      <c r="AT2803" s="425" t="s">
        <v>10585</v>
      </c>
      <c r="AU2803" s="433">
        <v>441240000</v>
      </c>
      <c r="AV2803" s="428">
        <v>39198</v>
      </c>
      <c r="AW2803" s="492">
        <v>53.768923941619072</v>
      </c>
      <c r="AX2803" s="423" t="s">
        <v>364</v>
      </c>
      <c r="AY2803" s="423"/>
      <c r="AZ2803" s="434">
        <v>1166590</v>
      </c>
      <c r="BA2803" s="431" t="s">
        <v>226</v>
      </c>
      <c r="BB2803" s="44">
        <f t="shared" si="264"/>
        <v>9176.1201450381013</v>
      </c>
      <c r="BC2803" s="519">
        <v>91.761201450381009</v>
      </c>
      <c r="BD2803" s="435">
        <v>39199</v>
      </c>
      <c r="BE2803" s="434">
        <v>36842356</v>
      </c>
      <c r="BF2803" s="434">
        <v>13088822</v>
      </c>
      <c r="BG2803" s="434">
        <v>23753535</v>
      </c>
      <c r="BH2803" s="436">
        <v>1.6657595713393076</v>
      </c>
      <c r="BI2803" s="434">
        <v>239056</v>
      </c>
      <c r="BJ2803" s="437">
        <v>0.20491860893715871</v>
      </c>
      <c r="BK2803" s="438" t="s">
        <v>276</v>
      </c>
      <c r="BL2803" s="439">
        <v>39082</v>
      </c>
      <c r="BM2803" s="492">
        <v>22392542</v>
      </c>
      <c r="BN2803" s="434">
        <v>22392542</v>
      </c>
      <c r="BO2803" s="439">
        <v>38717</v>
      </c>
      <c r="BP2803" s="434">
        <v>21836325</v>
      </c>
      <c r="BQ2803" s="434">
        <v>21836325</v>
      </c>
      <c r="BR2803" s="440"/>
      <c r="BS2803" s="434"/>
      <c r="BT2803" s="441"/>
      <c r="BU2803" s="428"/>
      <c r="BV2803" s="440"/>
      <c r="BW2803" s="434"/>
      <c r="BX2803" s="441"/>
      <c r="BY2803" s="428"/>
      <c r="BZ2803" s="440"/>
      <c r="CA2803" s="434"/>
      <c r="CB2803" s="441"/>
      <c r="CC2803" s="442"/>
      <c r="CD2803" s="443">
        <v>0.12146221947931637</v>
      </c>
      <c r="CE2803" s="444">
        <v>0.10632806430575047</v>
      </c>
    </row>
    <row r="2804" spans="2:83">
      <c r="B2804" s="422">
        <v>1</v>
      </c>
      <c r="C2804" s="423">
        <v>3407137</v>
      </c>
      <c r="D2804" s="423">
        <v>1</v>
      </c>
      <c r="E2804" s="424" t="s">
        <v>2024</v>
      </c>
      <c r="F2804" s="425" t="s">
        <v>10586</v>
      </c>
      <c r="G2804" s="425"/>
      <c r="H2804" s="425"/>
      <c r="I2804" s="425"/>
      <c r="J2804" s="424" t="s">
        <v>364</v>
      </c>
      <c r="K2804" s="424" t="s">
        <v>364</v>
      </c>
      <c r="L2804" s="424" t="s">
        <v>364</v>
      </c>
      <c r="M2804" s="426" t="s">
        <v>58</v>
      </c>
      <c r="N2804" s="426" t="s">
        <v>364</v>
      </c>
      <c r="O2804" s="426" t="s">
        <v>351</v>
      </c>
      <c r="P2804" s="427">
        <v>163950000</v>
      </c>
      <c r="Q2804" s="427">
        <v>163950000</v>
      </c>
      <c r="R2804" s="427"/>
      <c r="S2804" s="427">
        <v>163950000</v>
      </c>
      <c r="T2804" s="426" t="s">
        <v>223</v>
      </c>
      <c r="U2804" s="492">
        <v>5.5585000000000004</v>
      </c>
      <c r="V2804" s="510">
        <v>7.0980000000000001E-2</v>
      </c>
      <c r="W2804" s="510">
        <v>0</v>
      </c>
      <c r="X2804" s="510">
        <v>5.48752</v>
      </c>
      <c r="Y2804" s="428">
        <v>39203</v>
      </c>
      <c r="Z2804" s="512">
        <f t="shared" si="259"/>
        <v>555.85</v>
      </c>
      <c r="AA2804" s="512">
        <f t="shared" si="260"/>
        <v>7.0979999999999999</v>
      </c>
      <c r="AB2804" s="512">
        <f t="shared" si="261"/>
        <v>0</v>
      </c>
      <c r="AC2804" s="512">
        <f t="shared" si="262"/>
        <v>548.75199999999995</v>
      </c>
      <c r="AD2804" s="429">
        <v>0</v>
      </c>
      <c r="AE2804" s="429">
        <v>120</v>
      </c>
      <c r="AF2804" s="429">
        <v>6</v>
      </c>
      <c r="AG2804" s="423">
        <v>114</v>
      </c>
      <c r="AH2804" s="428">
        <v>42856</v>
      </c>
      <c r="AI2804" s="423" t="s">
        <v>10587</v>
      </c>
      <c r="AJ2804" s="423" t="s">
        <v>10588</v>
      </c>
      <c r="AK2804" s="430"/>
      <c r="AL2804" s="431" t="s">
        <v>10589</v>
      </c>
      <c r="AM2804" s="432" t="s">
        <v>9765</v>
      </c>
      <c r="AN2804" s="422">
        <v>1</v>
      </c>
      <c r="AO2804" s="422"/>
      <c r="AP2804" s="422"/>
      <c r="AQ2804" s="423">
        <v>3407137</v>
      </c>
      <c r="AR2804" s="423">
        <v>1</v>
      </c>
      <c r="AS2804" s="35">
        <f t="shared" si="263"/>
        <v>5376.8923941619069</v>
      </c>
      <c r="AT2804" s="425" t="s">
        <v>10586</v>
      </c>
      <c r="AU2804" s="433">
        <v>441240000</v>
      </c>
      <c r="AV2804" s="428">
        <v>39198</v>
      </c>
      <c r="AW2804" s="492">
        <v>53.768923941619072</v>
      </c>
      <c r="AX2804" s="423" t="s">
        <v>364</v>
      </c>
      <c r="AY2804" s="423"/>
      <c r="AZ2804" s="434">
        <v>1166590</v>
      </c>
      <c r="BA2804" s="431" t="s">
        <v>226</v>
      </c>
      <c r="BB2804" s="44">
        <f t="shared" si="264"/>
        <v>9176.1201450381031</v>
      </c>
      <c r="BC2804" s="519">
        <v>91.761201450381023</v>
      </c>
      <c r="BD2804" s="435">
        <v>39199</v>
      </c>
      <c r="BE2804" s="434">
        <v>36842356</v>
      </c>
      <c r="BF2804" s="434">
        <v>13088822</v>
      </c>
      <c r="BG2804" s="434">
        <v>23753535</v>
      </c>
      <c r="BH2804" s="436">
        <v>1.6657595713393076</v>
      </c>
      <c r="BI2804" s="434">
        <v>239056</v>
      </c>
      <c r="BJ2804" s="437">
        <v>0.20491860893715871</v>
      </c>
      <c r="BK2804" s="438" t="s">
        <v>276</v>
      </c>
      <c r="BL2804" s="439">
        <v>39082</v>
      </c>
      <c r="BM2804" s="492">
        <v>22392542</v>
      </c>
      <c r="BN2804" s="434">
        <v>22392542</v>
      </c>
      <c r="BO2804" s="439">
        <v>38717</v>
      </c>
      <c r="BP2804" s="434">
        <v>21836325</v>
      </c>
      <c r="BQ2804" s="434">
        <v>21836325</v>
      </c>
      <c r="BR2804" s="440"/>
      <c r="BS2804" s="434"/>
      <c r="BT2804" s="441"/>
      <c r="BU2804" s="428"/>
      <c r="BV2804" s="440"/>
      <c r="BW2804" s="434"/>
      <c r="BX2804" s="441"/>
      <c r="BY2804" s="428"/>
      <c r="BZ2804" s="440"/>
      <c r="CA2804" s="434"/>
      <c r="CB2804" s="441"/>
      <c r="CC2804" s="442"/>
      <c r="CD2804" s="443">
        <v>8.393564123765615E-2</v>
      </c>
      <c r="CE2804" s="444">
        <v>7.3477286166186678E-2</v>
      </c>
    </row>
    <row r="2805" spans="2:83">
      <c r="B2805" s="422">
        <v>2</v>
      </c>
      <c r="C2805" s="423">
        <v>3407153</v>
      </c>
      <c r="D2805" s="423">
        <v>1</v>
      </c>
      <c r="E2805" s="424" t="s">
        <v>2024</v>
      </c>
      <c r="F2805" s="425" t="s">
        <v>10590</v>
      </c>
      <c r="G2805" s="425"/>
      <c r="H2805" s="425"/>
      <c r="I2805" s="425"/>
      <c r="J2805" s="424" t="s">
        <v>364</v>
      </c>
      <c r="K2805" s="424" t="s">
        <v>364</v>
      </c>
      <c r="L2805" s="424" t="s">
        <v>364</v>
      </c>
      <c r="M2805" s="426" t="s">
        <v>58</v>
      </c>
      <c r="N2805" s="426" t="s">
        <v>364</v>
      </c>
      <c r="O2805" s="426" t="s">
        <v>351</v>
      </c>
      <c r="P2805" s="427">
        <v>54650000</v>
      </c>
      <c r="Q2805" s="427">
        <v>54650000</v>
      </c>
      <c r="R2805" s="427"/>
      <c r="S2805" s="427">
        <v>54650000</v>
      </c>
      <c r="T2805" s="426" t="s">
        <v>223</v>
      </c>
      <c r="U2805" s="492">
        <v>5.4545000000000003</v>
      </c>
      <c r="V2805" s="510">
        <v>5.0980000000000004E-2</v>
      </c>
      <c r="W2805" s="510">
        <v>0</v>
      </c>
      <c r="X2805" s="510">
        <v>5.4035200000000003</v>
      </c>
      <c r="Y2805" s="428">
        <v>39203</v>
      </c>
      <c r="Z2805" s="512">
        <f t="shared" si="259"/>
        <v>545.45000000000005</v>
      </c>
      <c r="AA2805" s="512">
        <f t="shared" si="260"/>
        <v>5.0980000000000008</v>
      </c>
      <c r="AB2805" s="512">
        <f t="shared" si="261"/>
        <v>0</v>
      </c>
      <c r="AC2805" s="512">
        <f t="shared" si="262"/>
        <v>540.35200000000009</v>
      </c>
      <c r="AD2805" s="429">
        <v>0</v>
      </c>
      <c r="AE2805" s="429">
        <v>60</v>
      </c>
      <c r="AF2805" s="429">
        <v>6</v>
      </c>
      <c r="AG2805" s="423">
        <v>54</v>
      </c>
      <c r="AH2805" s="428">
        <v>41030</v>
      </c>
      <c r="AI2805" s="423" t="s">
        <v>10587</v>
      </c>
      <c r="AJ2805" s="423" t="s">
        <v>10588</v>
      </c>
      <c r="AK2805" s="430"/>
      <c r="AL2805" s="431" t="s">
        <v>10591</v>
      </c>
      <c r="AM2805" s="432" t="s">
        <v>9765</v>
      </c>
      <c r="AN2805" s="422">
        <v>2</v>
      </c>
      <c r="AO2805" s="422"/>
      <c r="AP2805" s="422"/>
      <c r="AQ2805" s="423">
        <v>3407153</v>
      </c>
      <c r="AR2805" s="423">
        <v>1</v>
      </c>
      <c r="AS2805" s="35">
        <f t="shared" si="263"/>
        <v>5376.8923941619069</v>
      </c>
      <c r="AT2805" s="425" t="s">
        <v>10590</v>
      </c>
      <c r="AU2805" s="433">
        <v>441240000</v>
      </c>
      <c r="AV2805" s="428">
        <v>39198</v>
      </c>
      <c r="AW2805" s="492">
        <v>53.768923941619072</v>
      </c>
      <c r="AX2805" s="423" t="s">
        <v>364</v>
      </c>
      <c r="AY2805" s="423"/>
      <c r="AZ2805" s="434">
        <v>1166590</v>
      </c>
      <c r="BA2805" s="431" t="s">
        <v>226</v>
      </c>
      <c r="BB2805" s="44">
        <f t="shared" si="264"/>
        <v>9176.1201450381031</v>
      </c>
      <c r="BC2805" s="519">
        <v>91.761201450381023</v>
      </c>
      <c r="BD2805" s="435">
        <v>39199</v>
      </c>
      <c r="BE2805" s="434">
        <v>36842356</v>
      </c>
      <c r="BF2805" s="434">
        <v>13088822</v>
      </c>
      <c r="BG2805" s="434">
        <v>23753535</v>
      </c>
      <c r="BH2805" s="436">
        <v>1.6657595713393076</v>
      </c>
      <c r="BI2805" s="434">
        <v>239056</v>
      </c>
      <c r="BJ2805" s="437">
        <v>0.20491860893715871</v>
      </c>
      <c r="BK2805" s="438" t="s">
        <v>276</v>
      </c>
      <c r="BL2805" s="439">
        <v>39082</v>
      </c>
      <c r="BM2805" s="492">
        <v>22392542</v>
      </c>
      <c r="BN2805" s="434">
        <v>22392542</v>
      </c>
      <c r="BO2805" s="439">
        <v>38717</v>
      </c>
      <c r="BP2805" s="434">
        <v>21836325</v>
      </c>
      <c r="BQ2805" s="434">
        <v>21836325</v>
      </c>
      <c r="BR2805" s="440"/>
      <c r="BS2805" s="434"/>
      <c r="BT2805" s="441"/>
      <c r="BU2805" s="428"/>
      <c r="BV2805" s="440"/>
      <c r="BW2805" s="434"/>
      <c r="BX2805" s="441"/>
      <c r="BY2805" s="428"/>
      <c r="BZ2805" s="440"/>
      <c r="CA2805" s="434"/>
      <c r="CB2805" s="441"/>
      <c r="CC2805" s="442"/>
      <c r="CD2805" s="443">
        <v>2.7978547079218714E-2</v>
      </c>
      <c r="CE2805" s="444">
        <v>2.4492428722062226E-2</v>
      </c>
    </row>
    <row r="2806" spans="2:83">
      <c r="B2806" s="422">
        <v>3</v>
      </c>
      <c r="C2806" s="423">
        <v>3407151</v>
      </c>
      <c r="D2806" s="423">
        <v>1</v>
      </c>
      <c r="E2806" s="424" t="s">
        <v>2024</v>
      </c>
      <c r="F2806" s="425" t="s">
        <v>10592</v>
      </c>
      <c r="G2806" s="425"/>
      <c r="H2806" s="425"/>
      <c r="I2806" s="425"/>
      <c r="J2806" s="424" t="s">
        <v>364</v>
      </c>
      <c r="K2806" s="424" t="s">
        <v>364</v>
      </c>
      <c r="L2806" s="424" t="s">
        <v>364</v>
      </c>
      <c r="M2806" s="426" t="s">
        <v>58</v>
      </c>
      <c r="N2806" s="426" t="s">
        <v>364</v>
      </c>
      <c r="O2806" s="426" t="s">
        <v>351</v>
      </c>
      <c r="P2806" s="427">
        <v>18650000</v>
      </c>
      <c r="Q2806" s="427">
        <v>18650000</v>
      </c>
      <c r="R2806" s="427"/>
      <c r="S2806" s="427">
        <v>18650000</v>
      </c>
      <c r="T2806" s="426" t="s">
        <v>223</v>
      </c>
      <c r="U2806" s="492">
        <v>5.5125000000000002</v>
      </c>
      <c r="V2806" s="510">
        <v>4.0980000000000003E-2</v>
      </c>
      <c r="W2806" s="510">
        <v>0</v>
      </c>
      <c r="X2806" s="510">
        <v>5.4715199999999999</v>
      </c>
      <c r="Y2806" s="428">
        <v>39203</v>
      </c>
      <c r="Z2806" s="512">
        <f t="shared" si="259"/>
        <v>551.25</v>
      </c>
      <c r="AA2806" s="512">
        <f t="shared" si="260"/>
        <v>4.0979999999999999</v>
      </c>
      <c r="AB2806" s="512">
        <f t="shared" si="261"/>
        <v>0</v>
      </c>
      <c r="AC2806" s="512">
        <f t="shared" si="262"/>
        <v>547.15200000000004</v>
      </c>
      <c r="AD2806" s="429">
        <v>0</v>
      </c>
      <c r="AE2806" s="429">
        <v>84</v>
      </c>
      <c r="AF2806" s="429">
        <v>6</v>
      </c>
      <c r="AG2806" s="423">
        <v>78</v>
      </c>
      <c r="AH2806" s="428">
        <v>41760</v>
      </c>
      <c r="AI2806" s="423" t="s">
        <v>10587</v>
      </c>
      <c r="AJ2806" s="423" t="s">
        <v>10588</v>
      </c>
      <c r="AK2806" s="430"/>
      <c r="AL2806" s="431" t="s">
        <v>10593</v>
      </c>
      <c r="AM2806" s="432" t="s">
        <v>9765</v>
      </c>
      <c r="AN2806" s="422">
        <v>3</v>
      </c>
      <c r="AO2806" s="422"/>
      <c r="AP2806" s="422"/>
      <c r="AQ2806" s="423">
        <v>3407151</v>
      </c>
      <c r="AR2806" s="423">
        <v>1</v>
      </c>
      <c r="AS2806" s="35">
        <f t="shared" si="263"/>
        <v>5376.8923941619069</v>
      </c>
      <c r="AT2806" s="425" t="s">
        <v>10592</v>
      </c>
      <c r="AU2806" s="433">
        <v>441240000</v>
      </c>
      <c r="AV2806" s="428">
        <v>39198</v>
      </c>
      <c r="AW2806" s="492">
        <v>53.768923941619072</v>
      </c>
      <c r="AX2806" s="423" t="s">
        <v>364</v>
      </c>
      <c r="AY2806" s="423"/>
      <c r="AZ2806" s="434">
        <v>1166590</v>
      </c>
      <c r="BA2806" s="431" t="s">
        <v>226</v>
      </c>
      <c r="BB2806" s="44">
        <f t="shared" si="264"/>
        <v>9176.1201450381031</v>
      </c>
      <c r="BC2806" s="519">
        <v>91.761201450381023</v>
      </c>
      <c r="BD2806" s="435">
        <v>39199</v>
      </c>
      <c r="BE2806" s="434">
        <v>36842356</v>
      </c>
      <c r="BF2806" s="434">
        <v>13088822</v>
      </c>
      <c r="BG2806" s="434">
        <v>23753535</v>
      </c>
      <c r="BH2806" s="436">
        <v>1.6657595713393076</v>
      </c>
      <c r="BI2806" s="434">
        <v>239056</v>
      </c>
      <c r="BJ2806" s="437">
        <v>0.20491860893715871</v>
      </c>
      <c r="BK2806" s="438" t="s">
        <v>276</v>
      </c>
      <c r="BL2806" s="439">
        <v>39082</v>
      </c>
      <c r="BM2806" s="492">
        <v>22392542</v>
      </c>
      <c r="BN2806" s="434">
        <v>22392542</v>
      </c>
      <c r="BO2806" s="439">
        <v>38717</v>
      </c>
      <c r="BP2806" s="434">
        <v>21836325</v>
      </c>
      <c r="BQ2806" s="434">
        <v>21836325</v>
      </c>
      <c r="BR2806" s="440"/>
      <c r="BS2806" s="434"/>
      <c r="BT2806" s="441"/>
      <c r="BU2806" s="428"/>
      <c r="BV2806" s="440"/>
      <c r="BW2806" s="434"/>
      <c r="BX2806" s="441"/>
      <c r="BY2806" s="428"/>
      <c r="BZ2806" s="440"/>
      <c r="CA2806" s="434"/>
      <c r="CB2806" s="441"/>
      <c r="CC2806" s="442"/>
      <c r="CD2806" s="443">
        <v>9.5480311624415188E-3</v>
      </c>
      <c r="CE2806" s="444">
        <v>8.3583494175015656E-3</v>
      </c>
    </row>
    <row r="2807" spans="2:83">
      <c r="B2807" s="422">
        <v>3.1</v>
      </c>
      <c r="C2807" s="423"/>
      <c r="D2807" s="423">
        <v>1</v>
      </c>
      <c r="E2807" s="424" t="s">
        <v>2024</v>
      </c>
      <c r="F2807" s="424" t="s">
        <v>10594</v>
      </c>
      <c r="G2807" s="424"/>
      <c r="H2807" s="424"/>
      <c r="I2807" s="424"/>
      <c r="J2807" s="424" t="s">
        <v>10595</v>
      </c>
      <c r="K2807" s="424" t="s">
        <v>959</v>
      </c>
      <c r="L2807" s="424" t="s">
        <v>959</v>
      </c>
      <c r="M2807" s="426" t="s">
        <v>58</v>
      </c>
      <c r="N2807" s="423">
        <v>95814</v>
      </c>
      <c r="O2807" s="426" t="s">
        <v>351</v>
      </c>
      <c r="P2807" s="434">
        <v>125400000</v>
      </c>
      <c r="Q2807" s="434">
        <v>125400000</v>
      </c>
      <c r="R2807" s="434"/>
      <c r="S2807" s="434">
        <v>125400000</v>
      </c>
      <c r="T2807" s="426"/>
      <c r="U2807" s="492">
        <v>0</v>
      </c>
      <c r="V2807" s="510">
        <v>0</v>
      </c>
      <c r="W2807" s="510">
        <v>0</v>
      </c>
      <c r="X2807" s="510">
        <v>0</v>
      </c>
      <c r="Y2807" s="428"/>
      <c r="Z2807" s="512">
        <f t="shared" si="259"/>
        <v>0</v>
      </c>
      <c r="AA2807" s="512">
        <f t="shared" si="260"/>
        <v>0</v>
      </c>
      <c r="AB2807" s="512">
        <f t="shared" si="261"/>
        <v>0</v>
      </c>
      <c r="AC2807" s="512">
        <f t="shared" si="262"/>
        <v>0</v>
      </c>
      <c r="AD2807" s="429"/>
      <c r="AE2807" s="429"/>
      <c r="AF2807" s="429"/>
      <c r="AG2807" s="423"/>
      <c r="AH2807" s="428"/>
      <c r="AI2807" s="423"/>
      <c r="AJ2807" s="423"/>
      <c r="AK2807" s="430"/>
      <c r="AL2807" s="431"/>
      <c r="AM2807" s="432"/>
      <c r="AN2807" s="422">
        <v>3.1</v>
      </c>
      <c r="AO2807" s="422"/>
      <c r="AP2807" s="422"/>
      <c r="AQ2807" s="423"/>
      <c r="AR2807" s="423">
        <v>1</v>
      </c>
      <c r="AS2807" s="35">
        <f t="shared" si="263"/>
        <v>0</v>
      </c>
      <c r="AT2807" s="424" t="s">
        <v>10594</v>
      </c>
      <c r="AU2807" s="445">
        <v>233000000</v>
      </c>
      <c r="AV2807" s="428">
        <v>39198</v>
      </c>
      <c r="AW2807" s="493">
        <v>0</v>
      </c>
      <c r="AX2807" s="423">
        <v>1992</v>
      </c>
      <c r="AY2807" s="423"/>
      <c r="AZ2807" s="434">
        <v>501892</v>
      </c>
      <c r="BA2807" s="431" t="s">
        <v>226</v>
      </c>
      <c r="BB2807" s="44">
        <f t="shared" si="264"/>
        <v>9713.3447036414218</v>
      </c>
      <c r="BC2807" s="519">
        <v>97.133447036414211</v>
      </c>
      <c r="BD2807" s="435">
        <v>39199</v>
      </c>
      <c r="BE2807" s="434"/>
      <c r="BF2807" s="434"/>
      <c r="BG2807" s="434"/>
      <c r="BH2807" s="436"/>
      <c r="BI2807" s="434"/>
      <c r="BJ2807" s="437"/>
      <c r="BK2807" s="438"/>
      <c r="BL2807" s="439"/>
      <c r="BM2807" s="492"/>
      <c r="BN2807" s="434"/>
      <c r="BO2807" s="439"/>
      <c r="BP2807" s="434"/>
      <c r="BQ2807" s="434"/>
      <c r="BR2807" s="440" t="s">
        <v>10596</v>
      </c>
      <c r="BS2807" s="434">
        <v>51665</v>
      </c>
      <c r="BT2807" s="441">
        <v>0.10294047324922494</v>
      </c>
      <c r="BU2807" s="428">
        <v>40683</v>
      </c>
      <c r="BV2807" s="440" t="s">
        <v>2227</v>
      </c>
      <c r="BW2807" s="434">
        <v>45247</v>
      </c>
      <c r="BX2807" s="441">
        <v>9.0152861571812265E-2</v>
      </c>
      <c r="BY2807" s="428">
        <v>40939</v>
      </c>
      <c r="BZ2807" s="440" t="s">
        <v>10597</v>
      </c>
      <c r="CA2807" s="434">
        <v>44900</v>
      </c>
      <c r="CB2807" s="441">
        <v>8.9461477768125408E-2</v>
      </c>
      <c r="CC2807" s="442">
        <v>40923</v>
      </c>
      <c r="CD2807" s="443">
        <v>6.419963044344057E-2</v>
      </c>
      <c r="CE2807" s="444">
        <v>5.6200376244219634E-2</v>
      </c>
    </row>
    <row r="2808" spans="2:83">
      <c r="B2808" s="447">
        <v>3.2</v>
      </c>
      <c r="C2808" s="448"/>
      <c r="D2808" s="448">
        <v>1</v>
      </c>
      <c r="E2808" s="449" t="s">
        <v>2024</v>
      </c>
      <c r="F2808" s="449" t="s">
        <v>10598</v>
      </c>
      <c r="G2808" s="449"/>
      <c r="H2808" s="449"/>
      <c r="I2808" s="449"/>
      <c r="J2808" s="449" t="s">
        <v>10599</v>
      </c>
      <c r="K2808" s="449" t="s">
        <v>953</v>
      </c>
      <c r="L2808" s="449" t="s">
        <v>952</v>
      </c>
      <c r="M2808" s="450" t="s">
        <v>58</v>
      </c>
      <c r="N2808" s="448">
        <v>95661</v>
      </c>
      <c r="O2808" s="450" t="s">
        <v>351</v>
      </c>
      <c r="P2808" s="451">
        <v>33750000</v>
      </c>
      <c r="Q2808" s="451">
        <v>33750000</v>
      </c>
      <c r="R2808" s="451"/>
      <c r="S2808" s="451">
        <v>33750000</v>
      </c>
      <c r="T2808" s="450"/>
      <c r="U2808" s="495">
        <v>0</v>
      </c>
      <c r="V2808" s="511">
        <v>0</v>
      </c>
      <c r="W2808" s="511">
        <v>0</v>
      </c>
      <c r="X2808" s="511">
        <v>0</v>
      </c>
      <c r="Y2808" s="452"/>
      <c r="Z2808" s="512">
        <f t="shared" si="259"/>
        <v>0</v>
      </c>
      <c r="AA2808" s="512">
        <f t="shared" si="260"/>
        <v>0</v>
      </c>
      <c r="AB2808" s="512">
        <f t="shared" si="261"/>
        <v>0</v>
      </c>
      <c r="AC2808" s="512">
        <f t="shared" si="262"/>
        <v>0</v>
      </c>
      <c r="AD2808" s="453"/>
      <c r="AE2808" s="453"/>
      <c r="AF2808" s="453"/>
      <c r="AG2808" s="448"/>
      <c r="AH2808" s="452"/>
      <c r="AI2808" s="448"/>
      <c r="AJ2808" s="448"/>
      <c r="AK2808" s="454"/>
      <c r="AL2808" s="455"/>
      <c r="AM2808" s="456"/>
      <c r="AN2808" s="447">
        <v>3.2</v>
      </c>
      <c r="AO2808" s="447"/>
      <c r="AP2808" s="447"/>
      <c r="AQ2808" s="448"/>
      <c r="AR2808" s="448">
        <v>1</v>
      </c>
      <c r="AS2808" s="35">
        <f t="shared" si="263"/>
        <v>0</v>
      </c>
      <c r="AT2808" s="449" t="s">
        <v>10598</v>
      </c>
      <c r="AU2808" s="457">
        <v>63090000</v>
      </c>
      <c r="AV2808" s="452">
        <v>39198</v>
      </c>
      <c r="AW2808" s="494">
        <v>0</v>
      </c>
      <c r="AX2808" s="448">
        <v>2004</v>
      </c>
      <c r="AY2808" s="448"/>
      <c r="AZ2808" s="451">
        <v>185121</v>
      </c>
      <c r="BA2808" s="455" t="s">
        <v>226</v>
      </c>
      <c r="BB2808" s="44">
        <f t="shared" si="264"/>
        <v>8097.0284300538569</v>
      </c>
      <c r="BC2808" s="520">
        <v>80.970284300538566</v>
      </c>
      <c r="BD2808" s="459">
        <v>39199</v>
      </c>
      <c r="BE2808" s="451"/>
      <c r="BF2808" s="451"/>
      <c r="BG2808" s="451"/>
      <c r="BH2808" s="460"/>
      <c r="BI2808" s="451"/>
      <c r="BJ2808" s="461"/>
      <c r="BK2808" s="462"/>
      <c r="BL2808" s="463"/>
      <c r="BM2808" s="495"/>
      <c r="BN2808" s="451"/>
      <c r="BO2808" s="463"/>
      <c r="BP2808" s="451"/>
      <c r="BQ2808" s="451"/>
      <c r="BR2808" s="464" t="s">
        <v>10600</v>
      </c>
      <c r="BS2808" s="451">
        <v>22694</v>
      </c>
      <c r="BT2808" s="465">
        <v>0.12259008972509872</v>
      </c>
      <c r="BU2808" s="452">
        <v>41493</v>
      </c>
      <c r="BV2808" s="464" t="s">
        <v>10601</v>
      </c>
      <c r="BW2808" s="451">
        <v>13923</v>
      </c>
      <c r="BX2808" s="465">
        <v>7.5210267878846812E-2</v>
      </c>
      <c r="BY2808" s="452">
        <v>41608</v>
      </c>
      <c r="BZ2808" s="464" t="s">
        <v>10602</v>
      </c>
      <c r="CA2808" s="451">
        <v>10683</v>
      </c>
      <c r="CB2808" s="465">
        <v>5.7708201662696287E-2</v>
      </c>
      <c r="CC2808" s="466">
        <v>40056</v>
      </c>
      <c r="CD2808" s="467">
        <v>1.7278608671978619E-2</v>
      </c>
      <c r="CE2808" s="468">
        <v>1.512569934802562E-2</v>
      </c>
    </row>
    <row r="2809" spans="2:83">
      <c r="B2809" s="447">
        <v>3.3</v>
      </c>
      <c r="C2809" s="448"/>
      <c r="D2809" s="448">
        <v>1</v>
      </c>
      <c r="E2809" s="449" t="s">
        <v>2024</v>
      </c>
      <c r="F2809" s="449" t="s">
        <v>10603</v>
      </c>
      <c r="G2809" s="449"/>
      <c r="H2809" s="449"/>
      <c r="I2809" s="449"/>
      <c r="J2809" s="449" t="s">
        <v>10604</v>
      </c>
      <c r="K2809" s="449" t="s">
        <v>953</v>
      </c>
      <c r="L2809" s="449" t="s">
        <v>952</v>
      </c>
      <c r="M2809" s="450" t="s">
        <v>58</v>
      </c>
      <c r="N2809" s="448">
        <v>95661</v>
      </c>
      <c r="O2809" s="450" t="s">
        <v>351</v>
      </c>
      <c r="P2809" s="451">
        <v>29850000</v>
      </c>
      <c r="Q2809" s="451">
        <v>29850000</v>
      </c>
      <c r="R2809" s="451"/>
      <c r="S2809" s="451">
        <v>29850000</v>
      </c>
      <c r="T2809" s="450"/>
      <c r="U2809" s="495">
        <v>0</v>
      </c>
      <c r="V2809" s="511">
        <v>0</v>
      </c>
      <c r="W2809" s="511">
        <v>0</v>
      </c>
      <c r="X2809" s="511">
        <v>0</v>
      </c>
      <c r="Y2809" s="452"/>
      <c r="Z2809" s="512">
        <f t="shared" si="259"/>
        <v>0</v>
      </c>
      <c r="AA2809" s="512">
        <f t="shared" si="260"/>
        <v>0</v>
      </c>
      <c r="AB2809" s="512">
        <f t="shared" si="261"/>
        <v>0</v>
      </c>
      <c r="AC2809" s="512">
        <f t="shared" si="262"/>
        <v>0</v>
      </c>
      <c r="AD2809" s="453"/>
      <c r="AE2809" s="453"/>
      <c r="AF2809" s="453"/>
      <c r="AG2809" s="448"/>
      <c r="AH2809" s="452"/>
      <c r="AI2809" s="448"/>
      <c r="AJ2809" s="448"/>
      <c r="AK2809" s="454"/>
      <c r="AL2809" s="455"/>
      <c r="AM2809" s="456"/>
      <c r="AN2809" s="447">
        <v>3.3</v>
      </c>
      <c r="AO2809" s="447"/>
      <c r="AP2809" s="447"/>
      <c r="AQ2809" s="448"/>
      <c r="AR2809" s="448">
        <v>1</v>
      </c>
      <c r="AS2809" s="35">
        <f t="shared" si="263"/>
        <v>0</v>
      </c>
      <c r="AT2809" s="449" t="s">
        <v>10603</v>
      </c>
      <c r="AU2809" s="457">
        <v>53800000</v>
      </c>
      <c r="AV2809" s="452">
        <v>39198</v>
      </c>
      <c r="AW2809" s="494">
        <v>0</v>
      </c>
      <c r="AX2809" s="448">
        <v>1992</v>
      </c>
      <c r="AY2809" s="448"/>
      <c r="AZ2809" s="451">
        <v>190729</v>
      </c>
      <c r="BA2809" s="455" t="s">
        <v>226</v>
      </c>
      <c r="BB2809" s="44">
        <f t="shared" si="264"/>
        <v>8419.3279469823683</v>
      </c>
      <c r="BC2809" s="520">
        <v>84.193279469823679</v>
      </c>
      <c r="BD2809" s="459">
        <v>39199</v>
      </c>
      <c r="BE2809" s="451"/>
      <c r="BF2809" s="451"/>
      <c r="BG2809" s="451"/>
      <c r="BH2809" s="460"/>
      <c r="BI2809" s="451"/>
      <c r="BJ2809" s="461"/>
      <c r="BK2809" s="462"/>
      <c r="BL2809" s="463"/>
      <c r="BM2809" s="495"/>
      <c r="BN2809" s="451"/>
      <c r="BO2809" s="463"/>
      <c r="BP2809" s="451"/>
      <c r="BQ2809" s="451"/>
      <c r="BR2809" s="464" t="s">
        <v>10605</v>
      </c>
      <c r="BS2809" s="451">
        <v>20525</v>
      </c>
      <c r="BT2809" s="465">
        <v>0.10761342008818796</v>
      </c>
      <c r="BU2809" s="452">
        <v>39721</v>
      </c>
      <c r="BV2809" s="464" t="s">
        <v>10606</v>
      </c>
      <c r="BW2809" s="451">
        <v>18855</v>
      </c>
      <c r="BX2809" s="465">
        <v>9.8857541328272056E-2</v>
      </c>
      <c r="BY2809" s="452">
        <v>39398</v>
      </c>
      <c r="BZ2809" s="464" t="s">
        <v>10607</v>
      </c>
      <c r="CA2809" s="451">
        <v>16106</v>
      </c>
      <c r="CB2809" s="465">
        <v>8.4444421142039233E-2</v>
      </c>
      <c r="CC2809" s="466">
        <v>39964</v>
      </c>
      <c r="CD2809" s="467">
        <v>1.5281969447661092E-2</v>
      </c>
      <c r="CE2809" s="468">
        <v>1.3377840756698215E-2</v>
      </c>
    </row>
    <row r="2810" spans="2:83">
      <c r="B2810" s="447">
        <v>3.4</v>
      </c>
      <c r="C2810" s="448"/>
      <c r="D2810" s="448">
        <v>1</v>
      </c>
      <c r="E2810" s="449" t="s">
        <v>2024</v>
      </c>
      <c r="F2810" s="449" t="s">
        <v>10608</v>
      </c>
      <c r="G2810" s="449"/>
      <c r="H2810" s="449"/>
      <c r="I2810" s="449"/>
      <c r="J2810" s="449" t="s">
        <v>10609</v>
      </c>
      <c r="K2810" s="449" t="s">
        <v>953</v>
      </c>
      <c r="L2810" s="449" t="s">
        <v>952</v>
      </c>
      <c r="M2810" s="450" t="s">
        <v>58</v>
      </c>
      <c r="N2810" s="448">
        <v>95661</v>
      </c>
      <c r="O2810" s="450" t="s">
        <v>351</v>
      </c>
      <c r="P2810" s="451">
        <v>28100000</v>
      </c>
      <c r="Q2810" s="451">
        <v>28100000</v>
      </c>
      <c r="R2810" s="451"/>
      <c r="S2810" s="451">
        <v>28100000</v>
      </c>
      <c r="T2810" s="450"/>
      <c r="U2810" s="495">
        <v>0</v>
      </c>
      <c r="V2810" s="511">
        <v>0</v>
      </c>
      <c r="W2810" s="511">
        <v>0</v>
      </c>
      <c r="X2810" s="511">
        <v>0</v>
      </c>
      <c r="Y2810" s="452"/>
      <c r="Z2810" s="512">
        <f t="shared" si="259"/>
        <v>0</v>
      </c>
      <c r="AA2810" s="512">
        <f t="shared" si="260"/>
        <v>0</v>
      </c>
      <c r="AB2810" s="512">
        <f t="shared" si="261"/>
        <v>0</v>
      </c>
      <c r="AC2810" s="512">
        <f t="shared" si="262"/>
        <v>0</v>
      </c>
      <c r="AD2810" s="453"/>
      <c r="AE2810" s="453"/>
      <c r="AF2810" s="453"/>
      <c r="AG2810" s="448"/>
      <c r="AH2810" s="452"/>
      <c r="AI2810" s="448"/>
      <c r="AJ2810" s="448"/>
      <c r="AK2810" s="454"/>
      <c r="AL2810" s="455"/>
      <c r="AM2810" s="456"/>
      <c r="AN2810" s="447">
        <v>3.4</v>
      </c>
      <c r="AO2810" s="447"/>
      <c r="AP2810" s="447"/>
      <c r="AQ2810" s="448"/>
      <c r="AR2810" s="448">
        <v>1</v>
      </c>
      <c r="AS2810" s="35">
        <f t="shared" si="263"/>
        <v>0</v>
      </c>
      <c r="AT2810" s="449" t="s">
        <v>10608</v>
      </c>
      <c r="AU2810" s="457">
        <v>54600000</v>
      </c>
      <c r="AV2810" s="452">
        <v>39198</v>
      </c>
      <c r="AW2810" s="494">
        <v>0</v>
      </c>
      <c r="AX2810" s="448">
        <v>1992</v>
      </c>
      <c r="AY2810" s="448"/>
      <c r="AZ2810" s="451">
        <v>177430</v>
      </c>
      <c r="BA2810" s="455" t="s">
        <v>226</v>
      </c>
      <c r="BB2810" s="44">
        <f t="shared" si="264"/>
        <v>9078.5098348644533</v>
      </c>
      <c r="BC2810" s="520">
        <v>90.785098348644539</v>
      </c>
      <c r="BD2810" s="459">
        <v>39199</v>
      </c>
      <c r="BE2810" s="451"/>
      <c r="BF2810" s="451"/>
      <c r="BG2810" s="451"/>
      <c r="BH2810" s="460"/>
      <c r="BI2810" s="451"/>
      <c r="BJ2810" s="461"/>
      <c r="BK2810" s="462"/>
      <c r="BL2810" s="463"/>
      <c r="BM2810" s="495"/>
      <c r="BN2810" s="451"/>
      <c r="BO2810" s="463"/>
      <c r="BP2810" s="451"/>
      <c r="BQ2810" s="451"/>
      <c r="BR2810" s="464" t="s">
        <v>10610</v>
      </c>
      <c r="BS2810" s="451">
        <v>42790</v>
      </c>
      <c r="BT2810" s="465">
        <v>0.24116553006819591</v>
      </c>
      <c r="BU2810" s="452">
        <v>40056</v>
      </c>
      <c r="BV2810" s="464" t="s">
        <v>10611</v>
      </c>
      <c r="BW2810" s="451">
        <v>17236</v>
      </c>
      <c r="BX2810" s="465">
        <v>9.7142535084258574E-2</v>
      </c>
      <c r="BY2810" s="452">
        <v>39294</v>
      </c>
      <c r="BZ2810" s="464" t="s">
        <v>10612</v>
      </c>
      <c r="CA2810" s="451">
        <v>7903</v>
      </c>
      <c r="CB2810" s="465">
        <v>4.4541509327622159E-2</v>
      </c>
      <c r="CC2810" s="466">
        <v>39691</v>
      </c>
      <c r="CD2810" s="467">
        <v>1.4386041590595533E-2</v>
      </c>
      <c r="CE2810" s="468">
        <v>1.2593545234948739E-2</v>
      </c>
    </row>
    <row r="2811" spans="2:83">
      <c r="B2811" s="447">
        <v>3.5</v>
      </c>
      <c r="C2811" s="448"/>
      <c r="D2811" s="448">
        <v>1</v>
      </c>
      <c r="E2811" s="449" t="s">
        <v>2024</v>
      </c>
      <c r="F2811" s="449" t="s">
        <v>10613</v>
      </c>
      <c r="G2811" s="449"/>
      <c r="H2811" s="449"/>
      <c r="I2811" s="449"/>
      <c r="J2811" s="449" t="s">
        <v>10614</v>
      </c>
      <c r="K2811" s="449" t="s">
        <v>953</v>
      </c>
      <c r="L2811" s="449" t="s">
        <v>952</v>
      </c>
      <c r="M2811" s="450" t="s">
        <v>58</v>
      </c>
      <c r="N2811" s="448">
        <v>95661</v>
      </c>
      <c r="O2811" s="450" t="s">
        <v>351</v>
      </c>
      <c r="P2811" s="451">
        <v>20150000</v>
      </c>
      <c r="Q2811" s="451">
        <v>20150000</v>
      </c>
      <c r="R2811" s="451"/>
      <c r="S2811" s="451">
        <v>20150000</v>
      </c>
      <c r="T2811" s="450"/>
      <c r="U2811" s="495">
        <v>0</v>
      </c>
      <c r="V2811" s="511">
        <v>0</v>
      </c>
      <c r="W2811" s="511">
        <v>0</v>
      </c>
      <c r="X2811" s="511">
        <v>0</v>
      </c>
      <c r="Y2811" s="452"/>
      <c r="Z2811" s="512">
        <f t="shared" si="259"/>
        <v>0</v>
      </c>
      <c r="AA2811" s="512">
        <f t="shared" si="260"/>
        <v>0</v>
      </c>
      <c r="AB2811" s="512">
        <f t="shared" si="261"/>
        <v>0</v>
      </c>
      <c r="AC2811" s="512">
        <f t="shared" si="262"/>
        <v>0</v>
      </c>
      <c r="AD2811" s="453"/>
      <c r="AE2811" s="453"/>
      <c r="AF2811" s="453"/>
      <c r="AG2811" s="448"/>
      <c r="AH2811" s="452"/>
      <c r="AI2811" s="448"/>
      <c r="AJ2811" s="448"/>
      <c r="AK2811" s="454"/>
      <c r="AL2811" s="455"/>
      <c r="AM2811" s="456"/>
      <c r="AN2811" s="447">
        <v>3.5</v>
      </c>
      <c r="AO2811" s="447"/>
      <c r="AP2811" s="447"/>
      <c r="AQ2811" s="448"/>
      <c r="AR2811" s="448">
        <v>1</v>
      </c>
      <c r="AS2811" s="35">
        <f t="shared" si="263"/>
        <v>0</v>
      </c>
      <c r="AT2811" s="449" t="s">
        <v>10613</v>
      </c>
      <c r="AU2811" s="457">
        <v>36750000</v>
      </c>
      <c r="AV2811" s="452">
        <v>39198</v>
      </c>
      <c r="AW2811" s="494">
        <v>0</v>
      </c>
      <c r="AX2811" s="448">
        <v>1999</v>
      </c>
      <c r="AY2811" s="448"/>
      <c r="AZ2811" s="451">
        <v>111418</v>
      </c>
      <c r="BA2811" s="455" t="s">
        <v>226</v>
      </c>
      <c r="BB2811" s="44">
        <f t="shared" si="264"/>
        <v>10000</v>
      </c>
      <c r="BC2811" s="520">
        <v>100</v>
      </c>
      <c r="BD2811" s="459">
        <v>39199</v>
      </c>
      <c r="BE2811" s="451"/>
      <c r="BF2811" s="451"/>
      <c r="BG2811" s="451"/>
      <c r="BH2811" s="460"/>
      <c r="BI2811" s="451"/>
      <c r="BJ2811" s="461"/>
      <c r="BK2811" s="462"/>
      <c r="BL2811" s="463"/>
      <c r="BM2811" s="495"/>
      <c r="BN2811" s="451"/>
      <c r="BO2811" s="463"/>
      <c r="BP2811" s="451"/>
      <c r="BQ2811" s="451"/>
      <c r="BR2811" s="464" t="s">
        <v>10615</v>
      </c>
      <c r="BS2811" s="451">
        <v>39162</v>
      </c>
      <c r="BT2811" s="465">
        <v>0.35148719237466119</v>
      </c>
      <c r="BU2811" s="452">
        <v>40421</v>
      </c>
      <c r="BV2811" s="464" t="s">
        <v>10616</v>
      </c>
      <c r="BW2811" s="451">
        <v>24213</v>
      </c>
      <c r="BX2811" s="465">
        <v>0.21731677107828179</v>
      </c>
      <c r="BY2811" s="452">
        <v>40056</v>
      </c>
      <c r="BZ2811" s="464" t="s">
        <v>4435</v>
      </c>
      <c r="CA2811" s="451">
        <v>12937</v>
      </c>
      <c r="CB2811" s="465">
        <v>0.1161122978333842</v>
      </c>
      <c r="CC2811" s="466">
        <v>41090</v>
      </c>
      <c r="CD2811" s="467">
        <v>1.031596932564057E-2</v>
      </c>
      <c r="CE2811" s="468">
        <v>9.0306027218582594E-3</v>
      </c>
    </row>
    <row r="2812" spans="2:83">
      <c r="B2812" s="447"/>
      <c r="C2812" s="448"/>
      <c r="D2812" s="448"/>
      <c r="E2812" s="449"/>
      <c r="F2812" s="449"/>
      <c r="G2812" s="449"/>
      <c r="H2812" s="449"/>
      <c r="I2812" s="449"/>
      <c r="J2812" s="449"/>
      <c r="K2812" s="449"/>
      <c r="L2812" s="449"/>
      <c r="M2812" s="450"/>
      <c r="N2812" s="448"/>
      <c r="O2812" s="450"/>
      <c r="P2812" s="451"/>
      <c r="Q2812" s="451"/>
      <c r="R2812" s="451"/>
      <c r="S2812" s="451"/>
      <c r="T2812" s="450"/>
      <c r="U2812" s="495">
        <v>0</v>
      </c>
      <c r="V2812" s="511">
        <v>0</v>
      </c>
      <c r="W2812" s="511">
        <v>0</v>
      </c>
      <c r="X2812" s="511">
        <v>0</v>
      </c>
      <c r="Y2812" s="452"/>
      <c r="Z2812" s="512">
        <f t="shared" si="259"/>
        <v>0</v>
      </c>
      <c r="AA2812" s="512">
        <f t="shared" si="260"/>
        <v>0</v>
      </c>
      <c r="AB2812" s="512">
        <f t="shared" si="261"/>
        <v>0</v>
      </c>
      <c r="AC2812" s="512">
        <f t="shared" si="262"/>
        <v>0</v>
      </c>
      <c r="AD2812" s="453"/>
      <c r="AE2812" s="453"/>
      <c r="AF2812" s="453"/>
      <c r="AG2812" s="448"/>
      <c r="AH2812" s="452"/>
      <c r="AI2812" s="448"/>
      <c r="AJ2812" s="448"/>
      <c r="AK2812" s="454"/>
      <c r="AL2812" s="455"/>
      <c r="AM2812" s="456"/>
      <c r="AN2812" s="447"/>
      <c r="AO2812" s="447"/>
      <c r="AP2812" s="447"/>
      <c r="AQ2812" s="448"/>
      <c r="AR2812" s="448"/>
      <c r="AS2812" s="35">
        <f t="shared" si="263"/>
        <v>0</v>
      </c>
      <c r="AT2812" s="449"/>
      <c r="AU2812" s="457"/>
      <c r="AV2812" s="452"/>
      <c r="AW2812" s="494">
        <v>0</v>
      </c>
      <c r="AX2812" s="448"/>
      <c r="AY2812" s="448"/>
      <c r="AZ2812" s="451"/>
      <c r="BA2812" s="455"/>
      <c r="BB2812" s="44">
        <f t="shared" si="264"/>
        <v>0</v>
      </c>
      <c r="BC2812" s="520">
        <v>0</v>
      </c>
      <c r="BD2812" s="459"/>
      <c r="BE2812" s="451"/>
      <c r="BF2812" s="451"/>
      <c r="BG2812" s="451"/>
      <c r="BH2812" s="460"/>
      <c r="BI2812" s="451"/>
      <c r="BJ2812" s="461"/>
      <c r="BK2812" s="462"/>
      <c r="BL2812" s="463"/>
      <c r="BM2812" s="495"/>
      <c r="BN2812" s="451"/>
      <c r="BO2812" s="463"/>
      <c r="BP2812" s="451"/>
      <c r="BQ2812" s="451"/>
      <c r="BR2812" s="464"/>
      <c r="BS2812" s="451"/>
      <c r="BT2812" s="465"/>
      <c r="BU2812" s="452"/>
      <c r="BV2812" s="464"/>
      <c r="BW2812" s="451"/>
      <c r="BX2812" s="465"/>
      <c r="BY2812" s="452"/>
      <c r="BZ2812" s="464"/>
      <c r="CA2812" s="451"/>
      <c r="CB2812" s="465"/>
      <c r="CC2812" s="466"/>
      <c r="CD2812" s="467"/>
      <c r="CE2812" s="468"/>
    </row>
    <row r="2813" spans="2:83">
      <c r="B2813" s="422">
        <v>4</v>
      </c>
      <c r="C2813" s="423">
        <v>3406386</v>
      </c>
      <c r="D2813" s="423">
        <v>1</v>
      </c>
      <c r="E2813" s="424" t="s">
        <v>2024</v>
      </c>
      <c r="F2813" s="424" t="s">
        <v>10617</v>
      </c>
      <c r="G2813" s="424"/>
      <c r="H2813" s="424"/>
      <c r="I2813" s="424"/>
      <c r="J2813" s="424" t="s">
        <v>10618</v>
      </c>
      <c r="K2813" s="424" t="s">
        <v>582</v>
      </c>
      <c r="L2813" s="424" t="s">
        <v>582</v>
      </c>
      <c r="M2813" s="426" t="s">
        <v>132</v>
      </c>
      <c r="N2813" s="423">
        <v>75207</v>
      </c>
      <c r="O2813" s="426" t="s">
        <v>615</v>
      </c>
      <c r="P2813" s="434">
        <v>175000000</v>
      </c>
      <c r="Q2813" s="434">
        <v>175000000</v>
      </c>
      <c r="R2813" s="434"/>
      <c r="S2813" s="434">
        <v>175000000</v>
      </c>
      <c r="T2813" s="426" t="s">
        <v>223</v>
      </c>
      <c r="U2813" s="492">
        <v>5.5445000000000002</v>
      </c>
      <c r="V2813" s="510">
        <v>7.0980000000000001E-2</v>
      </c>
      <c r="W2813" s="510">
        <v>0</v>
      </c>
      <c r="X2813" s="510">
        <v>5.4735199999999997</v>
      </c>
      <c r="Y2813" s="428">
        <v>39225</v>
      </c>
      <c r="Z2813" s="512">
        <f t="shared" si="259"/>
        <v>554.45000000000005</v>
      </c>
      <c r="AA2813" s="512">
        <f t="shared" si="260"/>
        <v>7.0979999999999999</v>
      </c>
      <c r="AB2813" s="512">
        <f t="shared" si="261"/>
        <v>0</v>
      </c>
      <c r="AC2813" s="512">
        <f t="shared" si="262"/>
        <v>547.35199999999998</v>
      </c>
      <c r="AD2813" s="429">
        <v>0</v>
      </c>
      <c r="AE2813" s="429">
        <v>120</v>
      </c>
      <c r="AF2813" s="429">
        <v>5</v>
      </c>
      <c r="AG2813" s="423">
        <v>115</v>
      </c>
      <c r="AH2813" s="428">
        <v>42887</v>
      </c>
      <c r="AI2813" s="423" t="s">
        <v>61</v>
      </c>
      <c r="AJ2813" s="423"/>
      <c r="AK2813" s="430"/>
      <c r="AL2813" s="431" t="s">
        <v>10619</v>
      </c>
      <c r="AM2813" s="432" t="s">
        <v>5412</v>
      </c>
      <c r="AN2813" s="422">
        <v>4</v>
      </c>
      <c r="AO2813" s="422"/>
      <c r="AP2813" s="422"/>
      <c r="AQ2813" s="423">
        <v>3406386</v>
      </c>
      <c r="AR2813" s="423">
        <v>1</v>
      </c>
      <c r="AS2813" s="35">
        <f t="shared" si="263"/>
        <v>7000</v>
      </c>
      <c r="AT2813" s="424" t="s">
        <v>10617</v>
      </c>
      <c r="AU2813" s="445">
        <v>500000000</v>
      </c>
      <c r="AV2813" s="428">
        <v>39155</v>
      </c>
      <c r="AW2813" s="493">
        <v>70</v>
      </c>
      <c r="AX2813" s="423">
        <v>1979</v>
      </c>
      <c r="AY2813" s="423">
        <v>2007</v>
      </c>
      <c r="AZ2813" s="434">
        <v>1606</v>
      </c>
      <c r="BA2813" s="431" t="s">
        <v>2847</v>
      </c>
      <c r="BB2813" s="44">
        <f t="shared" si="264"/>
        <v>6300</v>
      </c>
      <c r="BC2813" s="519">
        <v>63</v>
      </c>
      <c r="BD2813" s="435">
        <v>39172</v>
      </c>
      <c r="BE2813" s="434">
        <v>125074041</v>
      </c>
      <c r="BF2813" s="434">
        <v>83105959</v>
      </c>
      <c r="BG2813" s="434">
        <v>41968083</v>
      </c>
      <c r="BH2813" s="436">
        <v>1.7978087766847106</v>
      </c>
      <c r="BI2813" s="434">
        <v>6253702</v>
      </c>
      <c r="BJ2813" s="437">
        <v>3893.9613947696139</v>
      </c>
      <c r="BK2813" s="438" t="s">
        <v>3572</v>
      </c>
      <c r="BL2813" s="439">
        <v>39172</v>
      </c>
      <c r="BM2813" s="492">
        <v>40814228</v>
      </c>
      <c r="BN2813" s="434">
        <v>34399376</v>
      </c>
      <c r="BO2813" s="439">
        <v>39082</v>
      </c>
      <c r="BP2813" s="434">
        <v>40481000</v>
      </c>
      <c r="BQ2813" s="434">
        <v>34152000</v>
      </c>
      <c r="BR2813" s="440"/>
      <c r="BS2813" s="434"/>
      <c r="BT2813" s="441">
        <v>0</v>
      </c>
      <c r="BU2813" s="428"/>
      <c r="BV2813" s="440"/>
      <c r="BW2813" s="434"/>
      <c r="BX2813" s="441">
        <v>0</v>
      </c>
      <c r="BY2813" s="428"/>
      <c r="BZ2813" s="440"/>
      <c r="CA2813" s="434"/>
      <c r="CB2813" s="441">
        <v>0</v>
      </c>
      <c r="CC2813" s="442"/>
      <c r="CD2813" s="443">
        <v>8.9592785706555808E-2</v>
      </c>
      <c r="CE2813" s="444">
        <v>7.8429552174947653E-2</v>
      </c>
    </row>
    <row r="2814" spans="2:83">
      <c r="B2814" s="422">
        <v>5</v>
      </c>
      <c r="C2814" s="423">
        <v>3407000</v>
      </c>
      <c r="D2814" s="423">
        <v>1</v>
      </c>
      <c r="E2814" s="424" t="s">
        <v>2024</v>
      </c>
      <c r="F2814" s="424" t="s">
        <v>10620</v>
      </c>
      <c r="G2814" s="424"/>
      <c r="H2814" s="424"/>
      <c r="I2814" s="424"/>
      <c r="J2814" s="424" t="s">
        <v>10621</v>
      </c>
      <c r="K2814" s="424" t="s">
        <v>5522</v>
      </c>
      <c r="L2814" s="424" t="s">
        <v>406</v>
      </c>
      <c r="M2814" s="426" t="s">
        <v>138</v>
      </c>
      <c r="N2814" s="423">
        <v>33323</v>
      </c>
      <c r="O2814" s="426" t="s">
        <v>222</v>
      </c>
      <c r="P2814" s="434">
        <v>132647059</v>
      </c>
      <c r="Q2814" s="434">
        <v>132647059</v>
      </c>
      <c r="R2814" s="434"/>
      <c r="S2814" s="434">
        <v>132647059</v>
      </c>
      <c r="T2814" s="426" t="s">
        <v>223</v>
      </c>
      <c r="U2814" s="492">
        <v>5.82</v>
      </c>
      <c r="V2814" s="510">
        <v>3.0980000000000004E-2</v>
      </c>
      <c r="W2814" s="510">
        <v>0</v>
      </c>
      <c r="X2814" s="510">
        <v>5.7890200000000007</v>
      </c>
      <c r="Y2814" s="428">
        <v>39244</v>
      </c>
      <c r="Z2814" s="512">
        <f t="shared" si="259"/>
        <v>582</v>
      </c>
      <c r="AA2814" s="512">
        <f t="shared" si="260"/>
        <v>3.0980000000000003</v>
      </c>
      <c r="AB2814" s="512">
        <f t="shared" si="261"/>
        <v>0</v>
      </c>
      <c r="AC2814" s="512">
        <f t="shared" si="262"/>
        <v>578.90200000000004</v>
      </c>
      <c r="AD2814" s="429">
        <v>0</v>
      </c>
      <c r="AE2814" s="429">
        <v>84</v>
      </c>
      <c r="AF2814" s="429">
        <v>4</v>
      </c>
      <c r="AG2814" s="423">
        <v>80</v>
      </c>
      <c r="AH2814" s="428">
        <v>41821</v>
      </c>
      <c r="AI2814" s="423" t="s">
        <v>61</v>
      </c>
      <c r="AJ2814" s="423" t="s">
        <v>10587</v>
      </c>
      <c r="AK2814" s="430"/>
      <c r="AL2814" s="431" t="s">
        <v>5000</v>
      </c>
      <c r="AM2814" s="432"/>
      <c r="AN2814" s="422">
        <v>5</v>
      </c>
      <c r="AO2814" s="422"/>
      <c r="AP2814" s="422"/>
      <c r="AQ2814" s="423">
        <v>3407000</v>
      </c>
      <c r="AR2814" s="423">
        <v>1</v>
      </c>
      <c r="AS2814" s="35">
        <f t="shared" si="263"/>
        <v>8000</v>
      </c>
      <c r="AT2814" s="424" t="s">
        <v>10620</v>
      </c>
      <c r="AU2814" s="445">
        <v>1025000000</v>
      </c>
      <c r="AV2814" s="428">
        <v>39206</v>
      </c>
      <c r="AW2814" s="493">
        <v>80</v>
      </c>
      <c r="AX2814" s="423">
        <v>1990</v>
      </c>
      <c r="AY2814" s="423">
        <v>2006</v>
      </c>
      <c r="AZ2814" s="434">
        <v>1985319</v>
      </c>
      <c r="BA2814" s="431" t="s">
        <v>226</v>
      </c>
      <c r="BB2814" s="44">
        <f t="shared" si="264"/>
        <v>9857</v>
      </c>
      <c r="BC2814" s="519">
        <v>98.570000000000007</v>
      </c>
      <c r="BD2814" s="435">
        <v>39254</v>
      </c>
      <c r="BE2814" s="434">
        <v>87617479.173200011</v>
      </c>
      <c r="BF2814" s="434">
        <v>28145597</v>
      </c>
      <c r="BG2814" s="434">
        <v>59471882.173200011</v>
      </c>
      <c r="BH2814" s="436">
        <v>1.1972713338059957</v>
      </c>
      <c r="BI2814" s="434">
        <v>238238.28</v>
      </c>
      <c r="BJ2814" s="437">
        <v>0.12</v>
      </c>
      <c r="BK2814" s="438" t="s">
        <v>276</v>
      </c>
      <c r="BL2814" s="439">
        <v>39082</v>
      </c>
      <c r="BM2814" s="492">
        <v>44973613</v>
      </c>
      <c r="BN2814" s="434">
        <v>44973613</v>
      </c>
      <c r="BO2814" s="439">
        <v>38717</v>
      </c>
      <c r="BP2814" s="434">
        <v>42589188.470000006</v>
      </c>
      <c r="BQ2814" s="434">
        <v>42589188.470000006</v>
      </c>
      <c r="BR2814" s="440" t="s">
        <v>10622</v>
      </c>
      <c r="BS2814" s="434">
        <v>113567</v>
      </c>
      <c r="BT2814" s="441">
        <v>5.7203401569218854E-2</v>
      </c>
      <c r="BU2814" s="428">
        <v>45443</v>
      </c>
      <c r="BV2814" s="440" t="s">
        <v>6623</v>
      </c>
      <c r="BW2814" s="434">
        <v>111324</v>
      </c>
      <c r="BX2814" s="441">
        <v>5.6073608321886813E-2</v>
      </c>
      <c r="BY2814" s="428">
        <v>39813</v>
      </c>
      <c r="BZ2814" s="440" t="s">
        <v>2859</v>
      </c>
      <c r="CA2814" s="434">
        <v>103487</v>
      </c>
      <c r="CB2814" s="441">
        <v>5.2126131870999071E-2</v>
      </c>
      <c r="CC2814" s="442">
        <v>39994</v>
      </c>
      <c r="CD2814" s="443">
        <v>6.7909825894810663E-2</v>
      </c>
      <c r="CE2814" s="444">
        <v>5.9448282483964915E-2</v>
      </c>
    </row>
    <row r="2815" spans="2:83">
      <c r="B2815" s="422">
        <v>6</v>
      </c>
      <c r="C2815" s="423">
        <v>3407568</v>
      </c>
      <c r="D2815" s="423">
        <v>1</v>
      </c>
      <c r="E2815" s="424" t="s">
        <v>2024</v>
      </c>
      <c r="F2815" s="424" t="s">
        <v>10623</v>
      </c>
      <c r="G2815" s="424"/>
      <c r="H2815" s="424"/>
      <c r="I2815" s="424"/>
      <c r="J2815" s="424" t="s">
        <v>10624</v>
      </c>
      <c r="K2815" s="424" t="s">
        <v>3475</v>
      </c>
      <c r="L2815" s="424" t="s">
        <v>1933</v>
      </c>
      <c r="M2815" s="426" t="s">
        <v>298</v>
      </c>
      <c r="N2815" s="423">
        <v>21076</v>
      </c>
      <c r="O2815" s="426" t="s">
        <v>222</v>
      </c>
      <c r="P2815" s="434">
        <v>128333334</v>
      </c>
      <c r="Q2815" s="434">
        <v>128333334</v>
      </c>
      <c r="R2815" s="434"/>
      <c r="S2815" s="434">
        <v>122230455.23999999</v>
      </c>
      <c r="T2815" s="426" t="s">
        <v>70</v>
      </c>
      <c r="U2815" s="492">
        <v>6.1400000000000006</v>
      </c>
      <c r="V2815" s="510">
        <v>7.0980000000000001E-2</v>
      </c>
      <c r="W2815" s="510">
        <v>0</v>
      </c>
      <c r="X2815" s="510">
        <v>6.0690200000000001</v>
      </c>
      <c r="Y2815" s="428">
        <v>39294</v>
      </c>
      <c r="Z2815" s="512">
        <f t="shared" si="259"/>
        <v>614</v>
      </c>
      <c r="AA2815" s="512">
        <f t="shared" si="260"/>
        <v>7.0979999999999999</v>
      </c>
      <c r="AB2815" s="512">
        <f t="shared" si="261"/>
        <v>0</v>
      </c>
      <c r="AC2815" s="512">
        <f t="shared" si="262"/>
        <v>606.90200000000004</v>
      </c>
      <c r="AD2815" s="429">
        <v>360</v>
      </c>
      <c r="AE2815" s="429">
        <v>36</v>
      </c>
      <c r="AF2815" s="429">
        <v>3</v>
      </c>
      <c r="AG2815" s="423">
        <v>81</v>
      </c>
      <c r="AH2815" s="428">
        <v>41852</v>
      </c>
      <c r="AI2815" s="423" t="s">
        <v>61</v>
      </c>
      <c r="AJ2815" s="423" t="s">
        <v>10587</v>
      </c>
      <c r="AK2815" s="430"/>
      <c r="AL2815" s="431" t="s">
        <v>5000</v>
      </c>
      <c r="AM2815" s="432"/>
      <c r="AN2815" s="422">
        <v>6</v>
      </c>
      <c r="AO2815" s="422"/>
      <c r="AP2815" s="422"/>
      <c r="AQ2815" s="423">
        <v>3407568</v>
      </c>
      <c r="AR2815" s="423">
        <v>1</v>
      </c>
      <c r="AS2815" s="35">
        <f t="shared" si="263"/>
        <v>7000</v>
      </c>
      <c r="AT2815" s="424" t="s">
        <v>10623</v>
      </c>
      <c r="AU2815" s="445">
        <v>550000000</v>
      </c>
      <c r="AV2815" s="428">
        <v>39248</v>
      </c>
      <c r="AW2815" s="493">
        <v>70</v>
      </c>
      <c r="AX2815" s="423">
        <v>2000</v>
      </c>
      <c r="AY2815" s="423">
        <v>2006</v>
      </c>
      <c r="AZ2815" s="434">
        <v>1289907</v>
      </c>
      <c r="BA2815" s="431" t="s">
        <v>226</v>
      </c>
      <c r="BB2815" s="44">
        <f t="shared" si="264"/>
        <v>9913.613780405225</v>
      </c>
      <c r="BC2815" s="519">
        <v>99.136137804052254</v>
      </c>
      <c r="BD2815" s="435">
        <v>39203</v>
      </c>
      <c r="BE2815" s="434">
        <v>46858654</v>
      </c>
      <c r="BF2815" s="434">
        <v>15385604</v>
      </c>
      <c r="BG2815" s="434">
        <v>31473050</v>
      </c>
      <c r="BH2815" s="436">
        <v>1.0828057614788007</v>
      </c>
      <c r="BI2815" s="434">
        <v>193486.05</v>
      </c>
      <c r="BJ2815" s="437">
        <v>0.15</v>
      </c>
      <c r="BK2815" s="438" t="s">
        <v>276</v>
      </c>
      <c r="BL2815" s="439">
        <v>39082</v>
      </c>
      <c r="BM2815" s="492">
        <v>30512632</v>
      </c>
      <c r="BN2815" s="434">
        <v>30512632</v>
      </c>
      <c r="BO2815" s="439">
        <v>38717</v>
      </c>
      <c r="BP2815" s="434">
        <v>28239656</v>
      </c>
      <c r="BQ2815" s="434">
        <v>28239656</v>
      </c>
      <c r="BR2815" s="440" t="s">
        <v>10625</v>
      </c>
      <c r="BS2815" s="434">
        <v>127672</v>
      </c>
      <c r="BT2815" s="441">
        <v>9.8977678235717806E-2</v>
      </c>
      <c r="BU2815" s="428">
        <v>42646</v>
      </c>
      <c r="BV2815" s="440" t="s">
        <v>10626</v>
      </c>
      <c r="BW2815" s="434">
        <v>107190</v>
      </c>
      <c r="BX2815" s="441">
        <v>8.3099014114971101E-2</v>
      </c>
      <c r="BY2815" s="428">
        <v>44196</v>
      </c>
      <c r="BZ2815" s="440" t="s">
        <v>6623</v>
      </c>
      <c r="CA2815" s="434">
        <v>81282</v>
      </c>
      <c r="CB2815" s="441">
        <v>6.3013845184187706E-2</v>
      </c>
      <c r="CC2815" s="442">
        <v>40574</v>
      </c>
      <c r="CD2815" s="443">
        <v>6.570137652611345E-2</v>
      </c>
      <c r="CE2815" s="444">
        <v>5.7515005227074194E-2</v>
      </c>
    </row>
    <row r="2816" spans="2:83">
      <c r="B2816" s="422">
        <v>7</v>
      </c>
      <c r="C2816" s="423">
        <v>3406566</v>
      </c>
      <c r="D2816" s="423">
        <v>1</v>
      </c>
      <c r="E2816" s="424" t="s">
        <v>2024</v>
      </c>
      <c r="F2816" s="424" t="s">
        <v>10627</v>
      </c>
      <c r="G2816" s="424"/>
      <c r="H2816" s="424"/>
      <c r="I2816" s="424"/>
      <c r="J2816" s="424" t="s">
        <v>10628</v>
      </c>
      <c r="K2816" s="424" t="s">
        <v>10629</v>
      </c>
      <c r="L2816" s="424" t="s">
        <v>77</v>
      </c>
      <c r="M2816" s="426" t="s">
        <v>58</v>
      </c>
      <c r="N2816" s="423">
        <v>92037</v>
      </c>
      <c r="O2816" s="426" t="s">
        <v>351</v>
      </c>
      <c r="P2816" s="434">
        <v>106750000</v>
      </c>
      <c r="Q2816" s="434">
        <v>106750000</v>
      </c>
      <c r="R2816" s="434"/>
      <c r="S2816" s="434">
        <v>106750000</v>
      </c>
      <c r="T2816" s="426" t="s">
        <v>223</v>
      </c>
      <c r="U2816" s="492">
        <v>5.6054782201405207</v>
      </c>
      <c r="V2816" s="510">
        <v>7.0980000000000001E-2</v>
      </c>
      <c r="W2816" s="510">
        <v>0</v>
      </c>
      <c r="X2816" s="510">
        <v>5.5344982201405202</v>
      </c>
      <c r="Y2816" s="428">
        <v>39171</v>
      </c>
      <c r="Z2816" s="512">
        <f t="shared" si="259"/>
        <v>560.54782201405203</v>
      </c>
      <c r="AA2816" s="512">
        <f t="shared" si="260"/>
        <v>7.0979999999999999</v>
      </c>
      <c r="AB2816" s="512">
        <f t="shared" si="261"/>
        <v>0</v>
      </c>
      <c r="AC2816" s="512">
        <f t="shared" si="262"/>
        <v>553.44982201405196</v>
      </c>
      <c r="AD2816" s="429">
        <v>0</v>
      </c>
      <c r="AE2816" s="429">
        <v>126</v>
      </c>
      <c r="AF2816" s="429">
        <v>7</v>
      </c>
      <c r="AG2816" s="423">
        <v>119</v>
      </c>
      <c r="AH2816" s="428">
        <v>43009</v>
      </c>
      <c r="AI2816" s="423" t="s">
        <v>61</v>
      </c>
      <c r="AJ2816" s="423"/>
      <c r="AK2816" s="430"/>
      <c r="AL2816" s="431" t="s">
        <v>10630</v>
      </c>
      <c r="AM2816" s="432" t="s">
        <v>5412</v>
      </c>
      <c r="AN2816" s="422">
        <v>7</v>
      </c>
      <c r="AO2816" s="422"/>
      <c r="AP2816" s="422"/>
      <c r="AQ2816" s="423">
        <v>3406566</v>
      </c>
      <c r="AR2816" s="423">
        <v>1</v>
      </c>
      <c r="AS2816" s="35">
        <f t="shared" si="263"/>
        <v>8026.3157894736851</v>
      </c>
      <c r="AT2816" s="424" t="s">
        <v>10627</v>
      </c>
      <c r="AU2816" s="445">
        <v>133000000</v>
      </c>
      <c r="AV2816" s="428">
        <v>39218</v>
      </c>
      <c r="AW2816" s="493">
        <v>80.26315789473685</v>
      </c>
      <c r="AX2816" s="423">
        <v>1990</v>
      </c>
      <c r="AY2816" s="423"/>
      <c r="AZ2816" s="434">
        <v>231512</v>
      </c>
      <c r="BA2816" s="431" t="s">
        <v>226</v>
      </c>
      <c r="BB2816" s="44">
        <f t="shared" si="264"/>
        <v>8269.9999999999982</v>
      </c>
      <c r="BC2816" s="519">
        <v>82.699999999999989</v>
      </c>
      <c r="BD2816" s="435">
        <v>39172</v>
      </c>
      <c r="BE2816" s="434">
        <v>12330365.942939594</v>
      </c>
      <c r="BF2816" s="434">
        <v>4498176.380248284</v>
      </c>
      <c r="BG2816" s="434">
        <v>7832189.5626913104</v>
      </c>
      <c r="BH2816" s="436">
        <v>1.290958476002271</v>
      </c>
      <c r="BI2816" s="434">
        <v>0</v>
      </c>
      <c r="BJ2816" s="437">
        <v>0</v>
      </c>
      <c r="BK2816" s="438" t="s">
        <v>64</v>
      </c>
      <c r="BL2816" s="439">
        <v>39021</v>
      </c>
      <c r="BM2816" s="492">
        <v>4080404</v>
      </c>
      <c r="BN2816" s="434">
        <v>4080404</v>
      </c>
      <c r="BO2816" s="439">
        <v>38717</v>
      </c>
      <c r="BP2816" s="434">
        <v>3258859</v>
      </c>
      <c r="BQ2816" s="434">
        <v>3258859</v>
      </c>
      <c r="BR2816" s="440" t="s">
        <v>10631</v>
      </c>
      <c r="BS2816" s="434">
        <v>30046</v>
      </c>
      <c r="BT2816" s="441">
        <v>0.129781609592591</v>
      </c>
      <c r="BU2816" s="428">
        <v>40268</v>
      </c>
      <c r="BV2816" s="440" t="s">
        <v>10632</v>
      </c>
      <c r="BW2816" s="434">
        <v>29506</v>
      </c>
      <c r="BX2816" s="441">
        <v>0.12744911710840043</v>
      </c>
      <c r="BY2816" s="428">
        <v>41243</v>
      </c>
      <c r="BZ2816" s="440" t="s">
        <v>10633</v>
      </c>
      <c r="CA2816" s="434">
        <v>17387</v>
      </c>
      <c r="CB2816" s="441">
        <v>7.5101938560420203E-2</v>
      </c>
      <c r="CC2816" s="442">
        <v>40574</v>
      </c>
      <c r="CD2816" s="443">
        <v>5.4651599280999046E-2</v>
      </c>
      <c r="CE2816" s="444">
        <v>4.7842026826718072E-2</v>
      </c>
    </row>
    <row r="2817" spans="2:83">
      <c r="B2817" s="422">
        <v>8</v>
      </c>
      <c r="C2817" s="423">
        <v>3406989</v>
      </c>
      <c r="D2817" s="423">
        <v>1</v>
      </c>
      <c r="E2817" s="424" t="s">
        <v>2024</v>
      </c>
      <c r="F2817" s="424" t="s">
        <v>10634</v>
      </c>
      <c r="G2817" s="424"/>
      <c r="H2817" s="424"/>
      <c r="I2817" s="424"/>
      <c r="J2817" s="424" t="s">
        <v>10635</v>
      </c>
      <c r="K2817" s="424" t="s">
        <v>6931</v>
      </c>
      <c r="L2817" s="424" t="s">
        <v>208</v>
      </c>
      <c r="M2817" s="426" t="s">
        <v>305</v>
      </c>
      <c r="N2817" s="423">
        <v>70002</v>
      </c>
      <c r="O2817" s="426" t="s">
        <v>222</v>
      </c>
      <c r="P2817" s="434">
        <v>95000000</v>
      </c>
      <c r="Q2817" s="434">
        <v>95000000</v>
      </c>
      <c r="R2817" s="434"/>
      <c r="S2817" s="434">
        <v>95000000</v>
      </c>
      <c r="T2817" s="426" t="s">
        <v>223</v>
      </c>
      <c r="U2817" s="492">
        <v>6.0569999999999995</v>
      </c>
      <c r="V2817" s="510">
        <v>7.0980000000000001E-2</v>
      </c>
      <c r="W2817" s="510">
        <v>0</v>
      </c>
      <c r="X2817" s="510">
        <v>5.9860199999999999</v>
      </c>
      <c r="Y2817" s="428">
        <v>39281</v>
      </c>
      <c r="Z2817" s="512">
        <f t="shared" si="259"/>
        <v>605.69999999999993</v>
      </c>
      <c r="AA2817" s="512">
        <f t="shared" si="260"/>
        <v>7.0979999999999999</v>
      </c>
      <c r="AB2817" s="512">
        <f t="shared" si="261"/>
        <v>0</v>
      </c>
      <c r="AC2817" s="512">
        <f t="shared" si="262"/>
        <v>598.60199999999998</v>
      </c>
      <c r="AD2817" s="429">
        <v>0</v>
      </c>
      <c r="AE2817" s="429">
        <v>120</v>
      </c>
      <c r="AF2817" s="429">
        <v>3</v>
      </c>
      <c r="AG2817" s="423">
        <v>117</v>
      </c>
      <c r="AH2817" s="428">
        <v>42948</v>
      </c>
      <c r="AI2817" s="423" t="s">
        <v>61</v>
      </c>
      <c r="AJ2817" s="423" t="s">
        <v>10636</v>
      </c>
      <c r="AK2817" s="430"/>
      <c r="AL2817" s="431" t="s">
        <v>78</v>
      </c>
      <c r="AM2817" s="432"/>
      <c r="AN2817" s="422">
        <v>8</v>
      </c>
      <c r="AO2817" s="422"/>
      <c r="AP2817" s="422"/>
      <c r="AQ2817" s="423">
        <v>3406989</v>
      </c>
      <c r="AR2817" s="423">
        <v>1</v>
      </c>
      <c r="AS2817" s="35">
        <f t="shared" si="263"/>
        <v>3233.4921715452692</v>
      </c>
      <c r="AT2817" s="424" t="s">
        <v>10634</v>
      </c>
      <c r="AU2817" s="445">
        <v>293800000</v>
      </c>
      <c r="AV2817" s="428">
        <v>39251</v>
      </c>
      <c r="AW2817" s="493">
        <v>32.334921715452694</v>
      </c>
      <c r="AX2817" s="423">
        <v>1960</v>
      </c>
      <c r="AY2817" s="423">
        <v>2002</v>
      </c>
      <c r="AZ2817" s="434">
        <v>933700</v>
      </c>
      <c r="BA2817" s="431" t="s">
        <v>226</v>
      </c>
      <c r="BB2817" s="44">
        <f t="shared" si="264"/>
        <v>9612.9377744457524</v>
      </c>
      <c r="BC2817" s="519">
        <v>96.129377744457528</v>
      </c>
      <c r="BD2817" s="435">
        <v>39295</v>
      </c>
      <c r="BE2817" s="434">
        <v>27687016</v>
      </c>
      <c r="BF2817" s="434">
        <v>9654351</v>
      </c>
      <c r="BG2817" s="434">
        <v>18032665</v>
      </c>
      <c r="BH2817" s="436">
        <v>2.9964062131046512</v>
      </c>
      <c r="BI2817" s="434">
        <v>129481</v>
      </c>
      <c r="BJ2817" s="437">
        <v>0.13867516332869229</v>
      </c>
      <c r="BK2817" s="438" t="s">
        <v>64</v>
      </c>
      <c r="BL2817" s="439">
        <v>39233</v>
      </c>
      <c r="BM2817" s="492">
        <v>17926603.199999999</v>
      </c>
      <c r="BN2817" s="434">
        <v>17926603.199999999</v>
      </c>
      <c r="BO2817" s="439">
        <v>39082</v>
      </c>
      <c r="BP2817" s="434">
        <v>15666959</v>
      </c>
      <c r="BQ2817" s="434">
        <v>15666959</v>
      </c>
      <c r="BR2817" s="440" t="s">
        <v>10637</v>
      </c>
      <c r="BS2817" s="434">
        <v>311108</v>
      </c>
      <c r="BT2817" s="441">
        <v>0.33319910035343259</v>
      </c>
      <c r="BU2817" s="428">
        <v>43830</v>
      </c>
      <c r="BV2817" s="440" t="s">
        <v>2859</v>
      </c>
      <c r="BW2817" s="434">
        <v>203410</v>
      </c>
      <c r="BX2817" s="441">
        <v>0.21785370033201243</v>
      </c>
      <c r="BY2817" s="428">
        <v>43069</v>
      </c>
      <c r="BZ2817" s="440" t="s">
        <v>4505</v>
      </c>
      <c r="CA2817" s="434">
        <v>37500</v>
      </c>
      <c r="CB2817" s="441">
        <v>4.0162793188390278E-2</v>
      </c>
      <c r="CC2817" s="442">
        <v>41305</v>
      </c>
      <c r="CD2817" s="443">
        <v>4.8636083669273154E-2</v>
      </c>
      <c r="CE2817" s="444">
        <v>4.2576042609257299E-2</v>
      </c>
    </row>
    <row r="2818" spans="2:83">
      <c r="B2818" s="447">
        <v>9</v>
      </c>
      <c r="C2818" s="448">
        <v>3407373</v>
      </c>
      <c r="D2818" s="448">
        <v>1</v>
      </c>
      <c r="E2818" s="449" t="s">
        <v>2024</v>
      </c>
      <c r="F2818" s="449" t="s">
        <v>10638</v>
      </c>
      <c r="G2818" s="449"/>
      <c r="H2818" s="449"/>
      <c r="I2818" s="449"/>
      <c r="J2818" s="449" t="s">
        <v>10639</v>
      </c>
      <c r="K2818" s="449" t="s">
        <v>529</v>
      </c>
      <c r="L2818" s="449" t="s">
        <v>2855</v>
      </c>
      <c r="M2818" s="450" t="s">
        <v>69</v>
      </c>
      <c r="N2818" s="448">
        <v>31909</v>
      </c>
      <c r="O2818" s="450" t="s">
        <v>222</v>
      </c>
      <c r="P2818" s="451">
        <v>65612000</v>
      </c>
      <c r="Q2818" s="451">
        <v>65612000</v>
      </c>
      <c r="R2818" s="451"/>
      <c r="S2818" s="451">
        <v>65612000</v>
      </c>
      <c r="T2818" s="450" t="s">
        <v>223</v>
      </c>
      <c r="U2818" s="495">
        <v>6.2625000000000002</v>
      </c>
      <c r="V2818" s="511">
        <v>7.0980000000000001E-2</v>
      </c>
      <c r="W2818" s="511">
        <v>0</v>
      </c>
      <c r="X2818" s="511">
        <v>6.1915200000000006</v>
      </c>
      <c r="Y2818" s="452">
        <v>39282</v>
      </c>
      <c r="Z2818" s="512">
        <f t="shared" si="259"/>
        <v>626.25</v>
      </c>
      <c r="AA2818" s="512">
        <f t="shared" si="260"/>
        <v>7.0979999999999999</v>
      </c>
      <c r="AB2818" s="512">
        <f t="shared" si="261"/>
        <v>0</v>
      </c>
      <c r="AC2818" s="512">
        <f t="shared" si="262"/>
        <v>619.15200000000004</v>
      </c>
      <c r="AD2818" s="453">
        <v>0</v>
      </c>
      <c r="AE2818" s="453">
        <v>120</v>
      </c>
      <c r="AF2818" s="453">
        <v>3</v>
      </c>
      <c r="AG2818" s="448">
        <v>117</v>
      </c>
      <c r="AH2818" s="452">
        <v>42948</v>
      </c>
      <c r="AI2818" s="448" t="s">
        <v>61</v>
      </c>
      <c r="AJ2818" s="448"/>
      <c r="AK2818" s="454"/>
      <c r="AL2818" s="455" t="s">
        <v>78</v>
      </c>
      <c r="AM2818" s="456"/>
      <c r="AN2818" s="447">
        <v>9</v>
      </c>
      <c r="AO2818" s="447"/>
      <c r="AP2818" s="447"/>
      <c r="AQ2818" s="448">
        <v>3407373</v>
      </c>
      <c r="AR2818" s="448">
        <v>1</v>
      </c>
      <c r="AS2818" s="35">
        <f t="shared" si="263"/>
        <v>6729.4358974358975</v>
      </c>
      <c r="AT2818" s="449" t="s">
        <v>10638</v>
      </c>
      <c r="AU2818" s="457">
        <v>97500000</v>
      </c>
      <c r="AV2818" s="452">
        <v>39237</v>
      </c>
      <c r="AW2818" s="494">
        <v>67.294358974358971</v>
      </c>
      <c r="AX2818" s="448">
        <v>2002</v>
      </c>
      <c r="AY2818" s="448"/>
      <c r="AZ2818" s="451">
        <v>638028</v>
      </c>
      <c r="BA2818" s="455" t="s">
        <v>226</v>
      </c>
      <c r="BB2818" s="44">
        <f t="shared" si="264"/>
        <v>9977.0000000000018</v>
      </c>
      <c r="BC2818" s="520">
        <v>99.77000000000001</v>
      </c>
      <c r="BD2818" s="459">
        <v>39264</v>
      </c>
      <c r="BE2818" s="451">
        <v>7895232</v>
      </c>
      <c r="BF2818" s="451">
        <v>1873311</v>
      </c>
      <c r="BG2818" s="451">
        <v>6021920</v>
      </c>
      <c r="BH2818" s="460">
        <v>1.3862685624154614</v>
      </c>
      <c r="BI2818" s="451">
        <v>50487</v>
      </c>
      <c r="BJ2818" s="461">
        <v>7.9129756060862533E-2</v>
      </c>
      <c r="BK2818" s="462" t="s">
        <v>276</v>
      </c>
      <c r="BL2818" s="463">
        <v>39082</v>
      </c>
      <c r="BM2818" s="495">
        <v>6231169</v>
      </c>
      <c r="BN2818" s="451">
        <v>6231169</v>
      </c>
      <c r="BO2818" s="463">
        <v>38717</v>
      </c>
      <c r="BP2818" s="451">
        <v>5809353</v>
      </c>
      <c r="BQ2818" s="451">
        <v>5809353</v>
      </c>
      <c r="BR2818" s="464" t="s">
        <v>10640</v>
      </c>
      <c r="BS2818" s="451">
        <v>141333</v>
      </c>
      <c r="BT2818" s="465">
        <v>0.22151535669281</v>
      </c>
      <c r="BU2818" s="452">
        <v>43220</v>
      </c>
      <c r="BV2818" s="464" t="s">
        <v>10641</v>
      </c>
      <c r="BW2818" s="451">
        <v>84156</v>
      </c>
      <c r="BX2818" s="465">
        <v>0.13190016739077301</v>
      </c>
      <c r="BY2818" s="452">
        <v>45199</v>
      </c>
      <c r="BZ2818" s="464" t="s">
        <v>10642</v>
      </c>
      <c r="CA2818" s="451">
        <v>49000</v>
      </c>
      <c r="CB2818" s="465">
        <v>7.6799137341934803E-2</v>
      </c>
      <c r="CC2818" s="466">
        <v>41305</v>
      </c>
      <c r="CD2818" s="467">
        <v>3.3590639175877374E-2</v>
      </c>
      <c r="CE2818" s="468">
        <v>2.9405255870300948E-2</v>
      </c>
    </row>
    <row r="2819" spans="2:83">
      <c r="B2819" s="447">
        <v>10</v>
      </c>
      <c r="C2819" s="448">
        <v>3406702</v>
      </c>
      <c r="D2819" s="448">
        <v>1</v>
      </c>
      <c r="E2819" s="449" t="s">
        <v>2024</v>
      </c>
      <c r="F2819" s="449" t="s">
        <v>10643</v>
      </c>
      <c r="G2819" s="449"/>
      <c r="H2819" s="449"/>
      <c r="I2819" s="449"/>
      <c r="J2819" s="449" t="s">
        <v>10644</v>
      </c>
      <c r="K2819" s="449" t="s">
        <v>3781</v>
      </c>
      <c r="L2819" s="449" t="s">
        <v>81</v>
      </c>
      <c r="M2819" s="450" t="s">
        <v>83</v>
      </c>
      <c r="N2819" s="448">
        <v>85253</v>
      </c>
      <c r="O2819" s="450" t="s">
        <v>351</v>
      </c>
      <c r="P2819" s="451">
        <v>64403445</v>
      </c>
      <c r="Q2819" s="451">
        <v>64403445</v>
      </c>
      <c r="R2819" s="451"/>
      <c r="S2819" s="451">
        <v>64403445</v>
      </c>
      <c r="T2819" s="450" t="s">
        <v>223</v>
      </c>
      <c r="U2819" s="495">
        <v>5.6085000000000003</v>
      </c>
      <c r="V2819" s="511">
        <v>7.0980000000000001E-2</v>
      </c>
      <c r="W2819" s="511">
        <v>0</v>
      </c>
      <c r="X2819" s="511">
        <v>5.5375199999999998</v>
      </c>
      <c r="Y2819" s="452">
        <v>39247</v>
      </c>
      <c r="Z2819" s="512">
        <f t="shared" si="259"/>
        <v>560.85</v>
      </c>
      <c r="AA2819" s="512">
        <f t="shared" si="260"/>
        <v>7.0979999999999999</v>
      </c>
      <c r="AB2819" s="512">
        <f t="shared" si="261"/>
        <v>0</v>
      </c>
      <c r="AC2819" s="512">
        <f t="shared" si="262"/>
        <v>553.75199999999995</v>
      </c>
      <c r="AD2819" s="453">
        <v>0</v>
      </c>
      <c r="AE2819" s="453">
        <v>120</v>
      </c>
      <c r="AF2819" s="453">
        <v>4</v>
      </c>
      <c r="AG2819" s="448">
        <v>116</v>
      </c>
      <c r="AH2819" s="452">
        <v>42917</v>
      </c>
      <c r="AI2819" s="448" t="s">
        <v>61</v>
      </c>
      <c r="AJ2819" s="448"/>
      <c r="AK2819" s="454"/>
      <c r="AL2819" s="455" t="s">
        <v>98</v>
      </c>
      <c r="AM2819" s="456"/>
      <c r="AN2819" s="447">
        <v>10</v>
      </c>
      <c r="AO2819" s="447"/>
      <c r="AP2819" s="447"/>
      <c r="AQ2819" s="448">
        <v>3406702</v>
      </c>
      <c r="AR2819" s="448">
        <v>1</v>
      </c>
      <c r="AS2819" s="35">
        <f t="shared" si="263"/>
        <v>7411.2134637514391</v>
      </c>
      <c r="AT2819" s="449" t="s">
        <v>10643</v>
      </c>
      <c r="AU2819" s="457">
        <v>86900000</v>
      </c>
      <c r="AV2819" s="452">
        <v>39204</v>
      </c>
      <c r="AW2819" s="494">
        <v>74.112134637514387</v>
      </c>
      <c r="AX2819" s="448">
        <v>1996</v>
      </c>
      <c r="AY2819" s="448"/>
      <c r="AZ2819" s="451">
        <v>256670</v>
      </c>
      <c r="BA2819" s="455" t="s">
        <v>226</v>
      </c>
      <c r="BB2819" s="44">
        <f t="shared" si="264"/>
        <v>9380</v>
      </c>
      <c r="BC2819" s="520">
        <v>93.8</v>
      </c>
      <c r="BD2819" s="459">
        <v>39251</v>
      </c>
      <c r="BE2819" s="451">
        <v>8187416.5649999995</v>
      </c>
      <c r="BF2819" s="451">
        <v>2696918.0969500002</v>
      </c>
      <c r="BG2819" s="451">
        <v>5490498.4680499993</v>
      </c>
      <c r="BH2819" s="460">
        <v>1.404043489749945</v>
      </c>
      <c r="BI2819" s="451">
        <v>25667</v>
      </c>
      <c r="BJ2819" s="461">
        <v>0.1</v>
      </c>
      <c r="BK2819" s="462" t="s">
        <v>64</v>
      </c>
      <c r="BL2819" s="463">
        <v>39202</v>
      </c>
      <c r="BM2819" s="495">
        <v>5729019.2000000002</v>
      </c>
      <c r="BN2819" s="451">
        <v>5729019.2000000002</v>
      </c>
      <c r="BO2819" s="463">
        <v>38898</v>
      </c>
      <c r="BP2819" s="451">
        <v>5481846.290000001</v>
      </c>
      <c r="BQ2819" s="451">
        <v>5481846.290000001</v>
      </c>
      <c r="BR2819" s="464" t="s">
        <v>10645</v>
      </c>
      <c r="BS2819" s="451">
        <v>28281</v>
      </c>
      <c r="BT2819" s="465">
        <v>0.110184283320996</v>
      </c>
      <c r="BU2819" s="452">
        <v>41060</v>
      </c>
      <c r="BV2819" s="464" t="s">
        <v>10646</v>
      </c>
      <c r="BW2819" s="451">
        <v>26522</v>
      </c>
      <c r="BX2819" s="465">
        <v>0.103331125569798</v>
      </c>
      <c r="BY2819" s="452">
        <v>40908</v>
      </c>
      <c r="BZ2819" s="464" t="s">
        <v>10647</v>
      </c>
      <c r="CA2819" s="451">
        <v>22942</v>
      </c>
      <c r="CB2819" s="465">
        <v>8.9383254762925163E-2</v>
      </c>
      <c r="CC2819" s="466">
        <v>39538</v>
      </c>
      <c r="CD2819" s="467">
        <v>3.2971908837994016E-2</v>
      </c>
      <c r="CE2819" s="468">
        <v>2.886361914213641E-2</v>
      </c>
    </row>
    <row r="2820" spans="2:83">
      <c r="B2820" s="447">
        <v>11</v>
      </c>
      <c r="C2820" s="448">
        <v>3406186</v>
      </c>
      <c r="D2820" s="450">
        <v>1</v>
      </c>
      <c r="E2820" s="449" t="s">
        <v>2024</v>
      </c>
      <c r="F2820" s="449" t="s">
        <v>10648</v>
      </c>
      <c r="G2820" s="449"/>
      <c r="H2820" s="449"/>
      <c r="I2820" s="449"/>
      <c r="J2820" s="449" t="s">
        <v>10648</v>
      </c>
      <c r="K2820" s="449" t="s">
        <v>354</v>
      </c>
      <c r="L2820" s="449" t="s">
        <v>354</v>
      </c>
      <c r="M2820" s="450" t="s">
        <v>355</v>
      </c>
      <c r="N2820" s="469">
        <v>10038</v>
      </c>
      <c r="O2820" s="450" t="s">
        <v>351</v>
      </c>
      <c r="P2820" s="451">
        <v>60000000</v>
      </c>
      <c r="Q2820" s="451">
        <v>60000000</v>
      </c>
      <c r="R2820" s="451"/>
      <c r="S2820" s="451">
        <v>60000000</v>
      </c>
      <c r="T2820" s="450" t="s">
        <v>223</v>
      </c>
      <c r="U2820" s="495">
        <v>6.1265000000000001</v>
      </c>
      <c r="V2820" s="511">
        <v>7.0980000000000001E-2</v>
      </c>
      <c r="W2820" s="511">
        <v>0</v>
      </c>
      <c r="X2820" s="511">
        <v>6.0555200000000005</v>
      </c>
      <c r="Y2820" s="452">
        <v>39261</v>
      </c>
      <c r="Z2820" s="512">
        <f t="shared" ref="Z2820:Z2883" si="265">U2820*100</f>
        <v>612.65</v>
      </c>
      <c r="AA2820" s="512">
        <f t="shared" ref="AA2820:AA2883" si="266">V2820*100</f>
        <v>7.0979999999999999</v>
      </c>
      <c r="AB2820" s="512">
        <f t="shared" ref="AB2820:AB2883" si="267">W2820*100</f>
        <v>0</v>
      </c>
      <c r="AC2820" s="512">
        <f t="shared" ref="AC2820:AC2883" si="268">X2820*100</f>
        <v>605.55200000000002</v>
      </c>
      <c r="AD2820" s="453">
        <v>0</v>
      </c>
      <c r="AE2820" s="453">
        <v>120</v>
      </c>
      <c r="AF2820" s="453">
        <v>4</v>
      </c>
      <c r="AG2820" s="448">
        <v>116</v>
      </c>
      <c r="AH2820" s="452">
        <v>42917</v>
      </c>
      <c r="AI2820" s="448" t="s">
        <v>61</v>
      </c>
      <c r="AJ2820" s="448"/>
      <c r="AK2820" s="454"/>
      <c r="AL2820" s="455" t="s">
        <v>1142</v>
      </c>
      <c r="AM2820" s="456"/>
      <c r="AN2820" s="447">
        <v>11</v>
      </c>
      <c r="AO2820" s="447"/>
      <c r="AP2820" s="447"/>
      <c r="AQ2820" s="448">
        <v>3406186</v>
      </c>
      <c r="AR2820" s="450">
        <v>1</v>
      </c>
      <c r="AS2820" s="35">
        <f t="shared" ref="AS2820:AS2883" si="269">AW2820*100</f>
        <v>5808.325266214908</v>
      </c>
      <c r="AT2820" s="449" t="s">
        <v>10648</v>
      </c>
      <c r="AU2820" s="457">
        <v>103300000</v>
      </c>
      <c r="AV2820" s="452">
        <v>39216</v>
      </c>
      <c r="AW2820" s="494">
        <v>58.083252662149079</v>
      </c>
      <c r="AX2820" s="448">
        <v>1923</v>
      </c>
      <c r="AY2820" s="448">
        <v>1986</v>
      </c>
      <c r="AZ2820" s="451">
        <v>266427</v>
      </c>
      <c r="BA2820" s="455" t="s">
        <v>226</v>
      </c>
      <c r="BB2820" s="44">
        <f t="shared" ref="BB2820:BB2883" si="270">BC2820*100</f>
        <v>10000</v>
      </c>
      <c r="BC2820" s="520">
        <v>100</v>
      </c>
      <c r="BD2820" s="463">
        <v>39239</v>
      </c>
      <c r="BE2820" s="451">
        <v>11342861</v>
      </c>
      <c r="BF2820" s="451">
        <v>5073220</v>
      </c>
      <c r="BG2820" s="451">
        <v>6269641</v>
      </c>
      <c r="BH2820" s="460">
        <v>1.5484303842194869</v>
      </c>
      <c r="BI2820" s="451">
        <v>39964.050000000003</v>
      </c>
      <c r="BJ2820" s="461">
        <v>0.15</v>
      </c>
      <c r="BK2820" s="462" t="s">
        <v>276</v>
      </c>
      <c r="BL2820" s="463">
        <v>39082</v>
      </c>
      <c r="BM2820" s="495">
        <v>5461006</v>
      </c>
      <c r="BN2820" s="451">
        <v>5461006</v>
      </c>
      <c r="BO2820" s="463">
        <v>38717</v>
      </c>
      <c r="BP2820" s="451">
        <v>4783937</v>
      </c>
      <c r="BQ2820" s="451">
        <v>4783937</v>
      </c>
      <c r="BR2820" s="464" t="s">
        <v>10649</v>
      </c>
      <c r="BS2820" s="451">
        <v>24912</v>
      </c>
      <c r="BT2820" s="465">
        <v>9.3504036753031802E-2</v>
      </c>
      <c r="BU2820" s="452">
        <v>40178</v>
      </c>
      <c r="BV2820" s="464" t="s">
        <v>10650</v>
      </c>
      <c r="BW2820" s="451">
        <v>13650</v>
      </c>
      <c r="BX2820" s="465">
        <v>5.1233546149602002E-2</v>
      </c>
      <c r="BY2820" s="452">
        <v>42766</v>
      </c>
      <c r="BZ2820" s="464" t="s">
        <v>10651</v>
      </c>
      <c r="CA2820" s="451">
        <v>12976</v>
      </c>
      <c r="CB2820" s="465">
        <v>4.8703772515548298E-2</v>
      </c>
      <c r="CC2820" s="466">
        <v>41029</v>
      </c>
      <c r="CD2820" s="467">
        <v>3.0717526527961992E-2</v>
      </c>
      <c r="CE2820" s="468">
        <v>2.6890132174267768E-2</v>
      </c>
    </row>
    <row r="2821" spans="2:83">
      <c r="B2821" s="447">
        <v>12</v>
      </c>
      <c r="C2821" s="448">
        <v>3405280</v>
      </c>
      <c r="D2821" s="450">
        <v>1</v>
      </c>
      <c r="E2821" s="449" t="s">
        <v>2024</v>
      </c>
      <c r="F2821" s="449" t="s">
        <v>10652</v>
      </c>
      <c r="G2821" s="449"/>
      <c r="H2821" s="449"/>
      <c r="I2821" s="449"/>
      <c r="J2821" s="449" t="s">
        <v>10653</v>
      </c>
      <c r="K2821" s="449" t="s">
        <v>753</v>
      </c>
      <c r="L2821" s="449" t="s">
        <v>753</v>
      </c>
      <c r="M2821" s="450" t="s">
        <v>335</v>
      </c>
      <c r="N2821" s="469">
        <v>22030</v>
      </c>
      <c r="O2821" s="450" t="s">
        <v>222</v>
      </c>
      <c r="P2821" s="451">
        <v>40800000</v>
      </c>
      <c r="Q2821" s="451">
        <v>40800000</v>
      </c>
      <c r="R2821" s="451"/>
      <c r="S2821" s="451">
        <v>40800000</v>
      </c>
      <c r="T2821" s="450" t="s">
        <v>223</v>
      </c>
      <c r="U2821" s="495">
        <v>5.7380000000000004</v>
      </c>
      <c r="V2821" s="511">
        <v>4.0980000000000003E-2</v>
      </c>
      <c r="W2821" s="511">
        <v>0</v>
      </c>
      <c r="X2821" s="511">
        <v>5.6970200000000002</v>
      </c>
      <c r="Y2821" s="452">
        <v>39139</v>
      </c>
      <c r="Z2821" s="512">
        <f t="shared" si="265"/>
        <v>573.80000000000007</v>
      </c>
      <c r="AA2821" s="512">
        <f t="shared" si="266"/>
        <v>4.0979999999999999</v>
      </c>
      <c r="AB2821" s="512">
        <f t="shared" si="267"/>
        <v>0</v>
      </c>
      <c r="AC2821" s="512">
        <f t="shared" si="268"/>
        <v>569.702</v>
      </c>
      <c r="AD2821" s="453">
        <v>0</v>
      </c>
      <c r="AE2821" s="453">
        <v>120</v>
      </c>
      <c r="AF2821" s="453">
        <v>8</v>
      </c>
      <c r="AG2821" s="448">
        <v>112</v>
      </c>
      <c r="AH2821" s="452">
        <v>42795</v>
      </c>
      <c r="AI2821" s="448" t="s">
        <v>61</v>
      </c>
      <c r="AJ2821" s="448" t="s">
        <v>10654</v>
      </c>
      <c r="AK2821" s="454"/>
      <c r="AL2821" s="455" t="s">
        <v>98</v>
      </c>
      <c r="AM2821" s="456"/>
      <c r="AN2821" s="447">
        <v>12</v>
      </c>
      <c r="AO2821" s="447"/>
      <c r="AP2821" s="447"/>
      <c r="AQ2821" s="448">
        <v>3405280</v>
      </c>
      <c r="AR2821" s="450">
        <v>1</v>
      </c>
      <c r="AS2821" s="35">
        <f t="shared" si="269"/>
        <v>7922.3300970873797</v>
      </c>
      <c r="AT2821" s="449" t="s">
        <v>10652</v>
      </c>
      <c r="AU2821" s="457">
        <v>51500000</v>
      </c>
      <c r="AV2821" s="452">
        <v>39319</v>
      </c>
      <c r="AW2821" s="494">
        <v>79.223300970873794</v>
      </c>
      <c r="AX2821" s="448">
        <v>2005</v>
      </c>
      <c r="AY2821" s="448"/>
      <c r="AZ2821" s="451">
        <v>87889</v>
      </c>
      <c r="BA2821" s="455" t="s">
        <v>226</v>
      </c>
      <c r="BB2821" s="44">
        <f t="shared" si="270"/>
        <v>9780</v>
      </c>
      <c r="BC2821" s="520">
        <v>97.8</v>
      </c>
      <c r="BD2821" s="463">
        <v>39263</v>
      </c>
      <c r="BE2821" s="451">
        <v>3437389.96</v>
      </c>
      <c r="BF2821" s="451">
        <v>546038.79</v>
      </c>
      <c r="BG2821" s="451">
        <v>2891351.16</v>
      </c>
      <c r="BH2821" s="460">
        <v>1.2010127597040288</v>
      </c>
      <c r="BI2821" s="451">
        <v>8788.9</v>
      </c>
      <c r="BJ2821" s="461">
        <v>0.1</v>
      </c>
      <c r="BK2821" s="462"/>
      <c r="BL2821" s="463"/>
      <c r="BM2821" s="495"/>
      <c r="BN2821" s="451"/>
      <c r="BO2821" s="463"/>
      <c r="BP2821" s="451"/>
      <c r="BQ2821" s="451"/>
      <c r="BR2821" s="464" t="s">
        <v>10655</v>
      </c>
      <c r="BS2821" s="451">
        <v>60000</v>
      </c>
      <c r="BT2821" s="465">
        <v>0.68267928864818095</v>
      </c>
      <c r="BU2821" s="452">
        <v>46402</v>
      </c>
      <c r="BV2821" s="464" t="s">
        <v>10656</v>
      </c>
      <c r="BW2821" s="451">
        <v>4488</v>
      </c>
      <c r="BX2821" s="465">
        <v>5.1064410790884002E-2</v>
      </c>
      <c r="BY2821" s="452">
        <v>40807</v>
      </c>
      <c r="BZ2821" s="464" t="s">
        <v>10657</v>
      </c>
      <c r="CA2821" s="451">
        <v>3121</v>
      </c>
      <c r="CB2821" s="465">
        <v>3.5510700997849601E-2</v>
      </c>
      <c r="CC2821" s="466">
        <v>42736</v>
      </c>
      <c r="CD2821" s="467">
        <v>2.0887918039014155E-2</v>
      </c>
      <c r="CE2821" s="468">
        <v>1.8285289878502083E-2</v>
      </c>
    </row>
    <row r="2822" spans="2:83">
      <c r="B2822" s="447">
        <v>13</v>
      </c>
      <c r="C2822" s="448">
        <v>23999</v>
      </c>
      <c r="D2822" s="450">
        <v>2</v>
      </c>
      <c r="E2822" s="449" t="s">
        <v>2375</v>
      </c>
      <c r="F2822" s="449" t="s">
        <v>10658</v>
      </c>
      <c r="G2822" s="449"/>
      <c r="H2822" s="449"/>
      <c r="I2822" s="449"/>
      <c r="J2822" s="449" t="s">
        <v>10659</v>
      </c>
      <c r="K2822" s="449" t="s">
        <v>230</v>
      </c>
      <c r="L2822" s="449" t="s">
        <v>229</v>
      </c>
      <c r="M2822" s="450" t="s">
        <v>200</v>
      </c>
      <c r="N2822" s="469">
        <v>89523</v>
      </c>
      <c r="O2822" s="450" t="s">
        <v>59</v>
      </c>
      <c r="P2822" s="451">
        <v>39500000</v>
      </c>
      <c r="Q2822" s="451">
        <v>39500000</v>
      </c>
      <c r="R2822" s="451"/>
      <c r="S2822" s="451">
        <v>36843964.200000003</v>
      </c>
      <c r="T2822" s="450" t="s">
        <v>70</v>
      </c>
      <c r="U2822" s="495">
        <v>5.6920000000000002</v>
      </c>
      <c r="V2822" s="511">
        <v>4.0980000000000003E-2</v>
      </c>
      <c r="W2822" s="511">
        <v>0</v>
      </c>
      <c r="X2822" s="511">
        <v>5.6510199999999999</v>
      </c>
      <c r="Y2822" s="452">
        <v>39206</v>
      </c>
      <c r="Z2822" s="512">
        <f t="shared" si="265"/>
        <v>569.20000000000005</v>
      </c>
      <c r="AA2822" s="512">
        <f t="shared" si="266"/>
        <v>4.0979999999999999</v>
      </c>
      <c r="AB2822" s="512">
        <f t="shared" si="267"/>
        <v>0</v>
      </c>
      <c r="AC2822" s="512">
        <f t="shared" si="268"/>
        <v>565.10199999999998</v>
      </c>
      <c r="AD2822" s="453">
        <v>360</v>
      </c>
      <c r="AE2822" s="453">
        <v>60</v>
      </c>
      <c r="AF2822" s="453">
        <v>5</v>
      </c>
      <c r="AG2822" s="448">
        <v>115</v>
      </c>
      <c r="AH2822" s="452">
        <v>42887</v>
      </c>
      <c r="AI2822" s="448" t="s">
        <v>61</v>
      </c>
      <c r="AJ2822" s="448"/>
      <c r="AK2822" s="454"/>
      <c r="AL2822" s="455" t="s">
        <v>98</v>
      </c>
      <c r="AM2822" s="456"/>
      <c r="AN2822" s="447">
        <v>13</v>
      </c>
      <c r="AO2822" s="447"/>
      <c r="AP2822" s="447"/>
      <c r="AQ2822" s="448">
        <v>23999</v>
      </c>
      <c r="AR2822" s="450">
        <v>2</v>
      </c>
      <c r="AS2822" s="35">
        <f t="shared" si="269"/>
        <v>7294.3722943722951</v>
      </c>
      <c r="AT2822" s="449" t="s">
        <v>10658</v>
      </c>
      <c r="AU2822" s="457">
        <v>46200000</v>
      </c>
      <c r="AV2822" s="452">
        <v>39164</v>
      </c>
      <c r="AW2822" s="494">
        <v>72.943722943722946</v>
      </c>
      <c r="AX2822" s="448">
        <v>1997</v>
      </c>
      <c r="AY2822" s="448"/>
      <c r="AZ2822" s="451">
        <v>324</v>
      </c>
      <c r="BA2822" s="455" t="s">
        <v>63</v>
      </c>
      <c r="BB2822" s="44">
        <f t="shared" si="270"/>
        <v>9540</v>
      </c>
      <c r="BC2822" s="520">
        <v>95.399999999999991</v>
      </c>
      <c r="BD2822" s="463">
        <v>39202</v>
      </c>
      <c r="BE2822" s="451">
        <v>4433038</v>
      </c>
      <c r="BF2822" s="451">
        <v>1066048.1399999999</v>
      </c>
      <c r="BG2822" s="451">
        <v>3366990</v>
      </c>
      <c r="BH2822" s="460">
        <v>1.4012215379953334</v>
      </c>
      <c r="BI2822" s="451">
        <v>81000</v>
      </c>
      <c r="BJ2822" s="461">
        <v>250</v>
      </c>
      <c r="BK2822" s="462" t="s">
        <v>64</v>
      </c>
      <c r="BL2822" s="463">
        <v>39171</v>
      </c>
      <c r="BM2822" s="495">
        <v>2901224</v>
      </c>
      <c r="BN2822" s="451">
        <v>2856697</v>
      </c>
      <c r="BO2822" s="463">
        <v>39082</v>
      </c>
      <c r="BP2822" s="451">
        <v>2748757</v>
      </c>
      <c r="BQ2822" s="451">
        <v>2634030</v>
      </c>
      <c r="BR2822" s="464"/>
      <c r="BS2822" s="451"/>
      <c r="BT2822" s="465"/>
      <c r="BU2822" s="452"/>
      <c r="BV2822" s="464"/>
      <c r="BW2822" s="451"/>
      <c r="BX2822" s="465"/>
      <c r="BY2822" s="452"/>
      <c r="BZ2822" s="464"/>
      <c r="CA2822" s="451"/>
      <c r="CB2822" s="465"/>
      <c r="CC2822" s="466"/>
      <c r="CD2822" s="467">
        <v>0.14207635685813941</v>
      </c>
      <c r="CE2822" s="468">
        <v>1.7702670348059616E-2</v>
      </c>
    </row>
    <row r="2823" spans="2:83">
      <c r="B2823" s="422">
        <v>14</v>
      </c>
      <c r="C2823" s="423">
        <v>3406656</v>
      </c>
      <c r="D2823" s="426">
        <v>2</v>
      </c>
      <c r="E2823" s="424" t="s">
        <v>2024</v>
      </c>
      <c r="F2823" s="424" t="s">
        <v>10660</v>
      </c>
      <c r="G2823" s="424"/>
      <c r="H2823" s="424"/>
      <c r="I2823" s="424"/>
      <c r="J2823" s="424" t="s">
        <v>10661</v>
      </c>
      <c r="K2823" s="424" t="s">
        <v>1722</v>
      </c>
      <c r="L2823" s="424" t="s">
        <v>1722</v>
      </c>
      <c r="M2823" s="426" t="s">
        <v>221</v>
      </c>
      <c r="N2823" s="470">
        <v>27705</v>
      </c>
      <c r="O2823" s="426" t="s">
        <v>59</v>
      </c>
      <c r="P2823" s="434">
        <v>36885000</v>
      </c>
      <c r="Q2823" s="434">
        <v>36885000</v>
      </c>
      <c r="R2823" s="434"/>
      <c r="S2823" s="434">
        <v>36885000</v>
      </c>
      <c r="T2823" s="426" t="s">
        <v>223</v>
      </c>
      <c r="U2823" s="492">
        <v>5.5039999999999996</v>
      </c>
      <c r="V2823" s="510">
        <v>4.0980000000000003E-2</v>
      </c>
      <c r="W2823" s="510">
        <v>0</v>
      </c>
      <c r="X2823" s="510">
        <v>5.4630199999999993</v>
      </c>
      <c r="Y2823" s="428">
        <v>39202</v>
      </c>
      <c r="Z2823" s="512">
        <f t="shared" si="265"/>
        <v>550.4</v>
      </c>
      <c r="AA2823" s="512">
        <f t="shared" si="266"/>
        <v>4.0979999999999999</v>
      </c>
      <c r="AB2823" s="512">
        <f t="shared" si="267"/>
        <v>0</v>
      </c>
      <c r="AC2823" s="512">
        <f t="shared" si="268"/>
        <v>546.30199999999991</v>
      </c>
      <c r="AD2823" s="429">
        <v>0</v>
      </c>
      <c r="AE2823" s="429">
        <v>120</v>
      </c>
      <c r="AF2823" s="429">
        <v>6</v>
      </c>
      <c r="AG2823" s="423">
        <v>114</v>
      </c>
      <c r="AH2823" s="428">
        <v>42856</v>
      </c>
      <c r="AI2823" s="423" t="s">
        <v>61</v>
      </c>
      <c r="AJ2823" s="423"/>
      <c r="AK2823" s="430"/>
      <c r="AL2823" s="431" t="s">
        <v>1142</v>
      </c>
      <c r="AM2823" s="432"/>
      <c r="AN2823" s="422">
        <v>14</v>
      </c>
      <c r="AO2823" s="422"/>
      <c r="AP2823" s="422"/>
      <c r="AQ2823" s="423">
        <v>3406656</v>
      </c>
      <c r="AR2823" s="426">
        <v>2</v>
      </c>
      <c r="AS2823" s="35">
        <f t="shared" si="269"/>
        <v>6574.8663101604279</v>
      </c>
      <c r="AT2823" s="424" t="s">
        <v>10660</v>
      </c>
      <c r="AU2823" s="445">
        <v>56100000</v>
      </c>
      <c r="AV2823" s="428">
        <v>39191</v>
      </c>
      <c r="AW2823" s="493">
        <v>65.748663101604279</v>
      </c>
      <c r="AX2823" s="423">
        <v>2002</v>
      </c>
      <c r="AY2823" s="423"/>
      <c r="AZ2823" s="434">
        <v>323</v>
      </c>
      <c r="BA2823" s="431" t="s">
        <v>63</v>
      </c>
      <c r="BB2823" s="44">
        <f t="shared" si="270"/>
        <v>9752.3219814241493</v>
      </c>
      <c r="BC2823" s="519">
        <v>97.523219814241486</v>
      </c>
      <c r="BD2823" s="439">
        <v>39325</v>
      </c>
      <c r="BE2823" s="434">
        <v>4045393.7</v>
      </c>
      <c r="BF2823" s="434">
        <v>1215052.81</v>
      </c>
      <c r="BG2823" s="434">
        <v>2830340.89</v>
      </c>
      <c r="BH2823" s="436">
        <v>1.3515170173548783</v>
      </c>
      <c r="BI2823" s="434">
        <v>48450</v>
      </c>
      <c r="BJ2823" s="437">
        <v>150</v>
      </c>
      <c r="BK2823" s="438" t="s">
        <v>3572</v>
      </c>
      <c r="BL2823" s="439">
        <v>39172</v>
      </c>
      <c r="BM2823" s="492">
        <v>1781915</v>
      </c>
      <c r="BN2823" s="434">
        <v>1781915</v>
      </c>
      <c r="BO2823" s="439">
        <v>39082</v>
      </c>
      <c r="BP2823" s="434">
        <v>2976868</v>
      </c>
      <c r="BQ2823" s="434">
        <v>2976868</v>
      </c>
      <c r="BR2823" s="440"/>
      <c r="BS2823" s="434"/>
      <c r="BT2823" s="441">
        <v>0</v>
      </c>
      <c r="BU2823" s="428"/>
      <c r="BV2823" s="440"/>
      <c r="BW2823" s="434"/>
      <c r="BX2823" s="441">
        <v>0</v>
      </c>
      <c r="BY2823" s="428"/>
      <c r="BZ2823" s="440"/>
      <c r="CA2823" s="434"/>
      <c r="CB2823" s="441">
        <v>0</v>
      </c>
      <c r="CC2823" s="442"/>
      <c r="CD2823" s="443">
        <v>0.1326705423471512</v>
      </c>
      <c r="CE2823" s="444">
        <v>1.653070875413111E-2</v>
      </c>
    </row>
    <row r="2824" spans="2:83">
      <c r="B2824" s="422">
        <v>15</v>
      </c>
      <c r="C2824" s="423">
        <v>24011</v>
      </c>
      <c r="D2824" s="426">
        <v>1</v>
      </c>
      <c r="E2824" s="424" t="s">
        <v>2375</v>
      </c>
      <c r="F2824" s="424" t="s">
        <v>10662</v>
      </c>
      <c r="G2824" s="424"/>
      <c r="H2824" s="424"/>
      <c r="I2824" s="424"/>
      <c r="J2824" s="424" t="s">
        <v>10663</v>
      </c>
      <c r="K2824" s="424" t="s">
        <v>199</v>
      </c>
      <c r="L2824" s="424" t="s">
        <v>198</v>
      </c>
      <c r="M2824" s="426" t="s">
        <v>200</v>
      </c>
      <c r="N2824" s="470">
        <v>89139</v>
      </c>
      <c r="O2824" s="426" t="s">
        <v>468</v>
      </c>
      <c r="P2824" s="434">
        <v>33000000</v>
      </c>
      <c r="Q2824" s="434">
        <v>33000000</v>
      </c>
      <c r="R2824" s="434"/>
      <c r="S2824" s="434">
        <v>31515784.670000002</v>
      </c>
      <c r="T2824" s="426" t="s">
        <v>70</v>
      </c>
      <c r="U2824" s="492">
        <v>6.4159999999999995</v>
      </c>
      <c r="V2824" s="510">
        <v>4.0980000000000003E-2</v>
      </c>
      <c r="W2824" s="510">
        <v>0</v>
      </c>
      <c r="X2824" s="510">
        <v>6.3750199999999992</v>
      </c>
      <c r="Y2824" s="428">
        <v>39265</v>
      </c>
      <c r="Z2824" s="512">
        <f t="shared" si="265"/>
        <v>641.59999999999991</v>
      </c>
      <c r="AA2824" s="512">
        <f t="shared" si="266"/>
        <v>4.0979999999999999</v>
      </c>
      <c r="AB2824" s="512">
        <f t="shared" si="267"/>
        <v>0</v>
      </c>
      <c r="AC2824" s="512">
        <f t="shared" si="268"/>
        <v>637.50199999999995</v>
      </c>
      <c r="AD2824" s="429">
        <v>360</v>
      </c>
      <c r="AE2824" s="429">
        <v>72</v>
      </c>
      <c r="AF2824" s="429">
        <v>3</v>
      </c>
      <c r="AG2824" s="423">
        <v>117</v>
      </c>
      <c r="AH2824" s="428">
        <v>42948</v>
      </c>
      <c r="AI2824" s="423" t="s">
        <v>61</v>
      </c>
      <c r="AJ2824" s="423"/>
      <c r="AK2824" s="430"/>
      <c r="AL2824" s="431" t="s">
        <v>98</v>
      </c>
      <c r="AM2824" s="432"/>
      <c r="AN2824" s="422">
        <v>15</v>
      </c>
      <c r="AO2824" s="422"/>
      <c r="AP2824" s="422"/>
      <c r="AQ2824" s="423">
        <v>24011</v>
      </c>
      <c r="AR2824" s="426">
        <v>1</v>
      </c>
      <c r="AS2824" s="35">
        <f t="shared" si="269"/>
        <v>7674.4186046511632</v>
      </c>
      <c r="AT2824" s="424" t="s">
        <v>10662</v>
      </c>
      <c r="AU2824" s="445">
        <v>43000000</v>
      </c>
      <c r="AV2824" s="428">
        <v>39176</v>
      </c>
      <c r="AW2824" s="493">
        <v>76.744186046511629</v>
      </c>
      <c r="AX2824" s="423">
        <v>1998</v>
      </c>
      <c r="AY2824" s="423"/>
      <c r="AZ2824" s="434">
        <v>309588</v>
      </c>
      <c r="BA2824" s="431" t="s">
        <v>226</v>
      </c>
      <c r="BB2824" s="44">
        <f t="shared" si="270"/>
        <v>10000</v>
      </c>
      <c r="BC2824" s="519">
        <v>100</v>
      </c>
      <c r="BD2824" s="439">
        <v>39237</v>
      </c>
      <c r="BE2824" s="434">
        <v>3717951</v>
      </c>
      <c r="BF2824" s="434">
        <v>592448.43000000005</v>
      </c>
      <c r="BG2824" s="434">
        <v>3125503</v>
      </c>
      <c r="BH2824" s="436">
        <v>1.2016943022807278</v>
      </c>
      <c r="BI2824" s="434">
        <v>30958.799999999999</v>
      </c>
      <c r="BJ2824" s="437">
        <v>0.1</v>
      </c>
      <c r="BK2824" s="438" t="s">
        <v>64</v>
      </c>
      <c r="BL2824" s="439">
        <v>39202</v>
      </c>
      <c r="BM2824" s="492">
        <v>2793156</v>
      </c>
      <c r="BN2824" s="434">
        <v>2789018</v>
      </c>
      <c r="BO2824" s="439">
        <v>39082</v>
      </c>
      <c r="BP2824" s="434">
        <v>2477177</v>
      </c>
      <c r="BQ2824" s="434">
        <v>2468027</v>
      </c>
      <c r="BR2824" s="440" t="s">
        <v>10664</v>
      </c>
      <c r="BS2824" s="434">
        <v>78519</v>
      </c>
      <c r="BT2824" s="441">
        <v>0.25359999999999999</v>
      </c>
      <c r="BU2824" s="428">
        <v>39721</v>
      </c>
      <c r="BV2824" s="440" t="s">
        <v>10665</v>
      </c>
      <c r="BW2824" s="434">
        <v>34688</v>
      </c>
      <c r="BX2824" s="441">
        <v>0.112</v>
      </c>
      <c r="BY2824" s="428">
        <v>40816</v>
      </c>
      <c r="BZ2824" s="440" t="s">
        <v>10666</v>
      </c>
      <c r="CA2824" s="434">
        <v>28769</v>
      </c>
      <c r="CB2824" s="441">
        <v>9.2899999999999996E-2</v>
      </c>
      <c r="CC2824" s="442">
        <v>39813</v>
      </c>
      <c r="CD2824" s="443">
        <v>1.6894639590379096E-2</v>
      </c>
      <c r="CE2824" s="444">
        <v>1.4789572695847273E-2</v>
      </c>
    </row>
    <row r="2825" spans="2:83">
      <c r="B2825" s="422"/>
      <c r="C2825" s="423"/>
      <c r="D2825" s="426"/>
      <c r="E2825" s="424"/>
      <c r="F2825" s="424"/>
      <c r="G2825" s="424"/>
      <c r="H2825" s="424"/>
      <c r="I2825" s="424"/>
      <c r="J2825" s="424"/>
      <c r="K2825" s="424"/>
      <c r="L2825" s="424"/>
      <c r="M2825" s="426"/>
      <c r="N2825" s="470"/>
      <c r="O2825" s="426"/>
      <c r="P2825" s="434"/>
      <c r="Q2825" s="434"/>
      <c r="R2825" s="434"/>
      <c r="S2825" s="434"/>
      <c r="T2825" s="426"/>
      <c r="U2825" s="492">
        <v>0</v>
      </c>
      <c r="V2825" s="510">
        <v>0</v>
      </c>
      <c r="W2825" s="510">
        <v>0</v>
      </c>
      <c r="X2825" s="510">
        <v>0</v>
      </c>
      <c r="Y2825" s="428"/>
      <c r="Z2825" s="512">
        <f t="shared" si="265"/>
        <v>0</v>
      </c>
      <c r="AA2825" s="512">
        <f t="shared" si="266"/>
        <v>0</v>
      </c>
      <c r="AB2825" s="512">
        <f t="shared" si="267"/>
        <v>0</v>
      </c>
      <c r="AC2825" s="512">
        <f t="shared" si="268"/>
        <v>0</v>
      </c>
      <c r="AD2825" s="429"/>
      <c r="AE2825" s="429"/>
      <c r="AF2825" s="429"/>
      <c r="AG2825" s="423"/>
      <c r="AH2825" s="428"/>
      <c r="AI2825" s="423"/>
      <c r="AJ2825" s="423"/>
      <c r="AK2825" s="430"/>
      <c r="AL2825" s="431"/>
      <c r="AM2825" s="432"/>
      <c r="AN2825" s="422"/>
      <c r="AO2825" s="422"/>
      <c r="AP2825" s="422"/>
      <c r="AQ2825" s="423"/>
      <c r="AR2825" s="426"/>
      <c r="AS2825" s="35">
        <f t="shared" si="269"/>
        <v>0</v>
      </c>
      <c r="AT2825" s="424"/>
      <c r="AU2825" s="445"/>
      <c r="AV2825" s="428"/>
      <c r="AW2825" s="493">
        <v>0</v>
      </c>
      <c r="AX2825" s="423"/>
      <c r="AY2825" s="423"/>
      <c r="AZ2825" s="434"/>
      <c r="BA2825" s="431"/>
      <c r="BB2825" s="44">
        <f t="shared" si="270"/>
        <v>0</v>
      </c>
      <c r="BC2825" s="519">
        <v>0</v>
      </c>
      <c r="BD2825" s="439"/>
      <c r="BE2825" s="434"/>
      <c r="BF2825" s="434"/>
      <c r="BG2825" s="434"/>
      <c r="BH2825" s="436"/>
      <c r="BI2825" s="434"/>
      <c r="BJ2825" s="437"/>
      <c r="BK2825" s="438"/>
      <c r="BL2825" s="439"/>
      <c r="BM2825" s="492"/>
      <c r="BN2825" s="434"/>
      <c r="BO2825" s="439"/>
      <c r="BP2825" s="434"/>
      <c r="BQ2825" s="434"/>
      <c r="BR2825" s="440"/>
      <c r="BS2825" s="434"/>
      <c r="BT2825" s="441"/>
      <c r="BU2825" s="428"/>
      <c r="BV2825" s="440"/>
      <c r="BW2825" s="434"/>
      <c r="BX2825" s="441"/>
      <c r="BY2825" s="428"/>
      <c r="BZ2825" s="440"/>
      <c r="CA2825" s="434"/>
      <c r="CB2825" s="441"/>
      <c r="CC2825" s="442"/>
      <c r="CD2825" s="443"/>
      <c r="CE2825" s="444"/>
    </row>
    <row r="2826" spans="2:83">
      <c r="B2826" s="422">
        <v>16</v>
      </c>
      <c r="C2826" s="423">
        <v>3406945</v>
      </c>
      <c r="D2826" s="423">
        <v>1</v>
      </c>
      <c r="E2826" s="424" t="s">
        <v>2024</v>
      </c>
      <c r="F2826" s="425" t="s">
        <v>10667</v>
      </c>
      <c r="G2826" s="425"/>
      <c r="H2826" s="425"/>
      <c r="I2826" s="425"/>
      <c r="J2826" s="424" t="s">
        <v>364</v>
      </c>
      <c r="K2826" s="424" t="s">
        <v>407</v>
      </c>
      <c r="L2826" s="424" t="s">
        <v>406</v>
      </c>
      <c r="M2826" s="426" t="s">
        <v>138</v>
      </c>
      <c r="N2826" s="426">
        <v>33324</v>
      </c>
      <c r="O2826" s="426" t="s">
        <v>351</v>
      </c>
      <c r="P2826" s="427">
        <v>30800000</v>
      </c>
      <c r="Q2826" s="427">
        <v>30800000</v>
      </c>
      <c r="R2826" s="427"/>
      <c r="S2826" s="427">
        <v>28896707.719999999</v>
      </c>
      <c r="T2826" s="426" t="s">
        <v>70</v>
      </c>
      <c r="U2826" s="492">
        <v>6.133</v>
      </c>
      <c r="V2826" s="510">
        <v>4.0980000000000003E-2</v>
      </c>
      <c r="W2826" s="510">
        <v>0</v>
      </c>
      <c r="X2826" s="510">
        <v>6.0920199999999998</v>
      </c>
      <c r="Y2826" s="428">
        <v>39282</v>
      </c>
      <c r="Z2826" s="512">
        <f t="shared" si="265"/>
        <v>613.29999999999995</v>
      </c>
      <c r="AA2826" s="512">
        <f t="shared" si="266"/>
        <v>4.0979999999999999</v>
      </c>
      <c r="AB2826" s="512">
        <f t="shared" si="267"/>
        <v>0</v>
      </c>
      <c r="AC2826" s="512">
        <f t="shared" si="268"/>
        <v>609.202</v>
      </c>
      <c r="AD2826" s="429">
        <v>360</v>
      </c>
      <c r="AE2826" s="429">
        <v>60</v>
      </c>
      <c r="AF2826" s="429">
        <v>3</v>
      </c>
      <c r="AG2826" s="423">
        <v>117</v>
      </c>
      <c r="AH2826" s="428">
        <v>42948</v>
      </c>
      <c r="AI2826" s="423" t="s">
        <v>61</v>
      </c>
      <c r="AJ2826" s="423"/>
      <c r="AK2826" s="430"/>
      <c r="AL2826" s="431" t="s">
        <v>84</v>
      </c>
      <c r="AM2826" s="432" t="s">
        <v>5412</v>
      </c>
      <c r="AN2826" s="422">
        <v>16</v>
      </c>
      <c r="AO2826" s="422"/>
      <c r="AP2826" s="422"/>
      <c r="AQ2826" s="423">
        <v>3406945</v>
      </c>
      <c r="AR2826" s="423">
        <v>1</v>
      </c>
      <c r="AS2826" s="35">
        <f t="shared" si="269"/>
        <v>6525.42372881356</v>
      </c>
      <c r="AT2826" s="425" t="s">
        <v>10667</v>
      </c>
      <c r="AU2826" s="433">
        <v>47200000</v>
      </c>
      <c r="AV2826" s="428">
        <v>39240</v>
      </c>
      <c r="AW2826" s="492">
        <v>65.254237288135599</v>
      </c>
      <c r="AX2826" s="423">
        <v>2000</v>
      </c>
      <c r="AY2826" s="423"/>
      <c r="AZ2826" s="434">
        <v>197403</v>
      </c>
      <c r="BA2826" s="431" t="s">
        <v>226</v>
      </c>
      <c r="BB2826" s="44">
        <f t="shared" si="270"/>
        <v>9009.7921510817978</v>
      </c>
      <c r="BC2826" s="519">
        <v>90.097921510817969</v>
      </c>
      <c r="BD2826" s="439">
        <v>39203</v>
      </c>
      <c r="BE2826" s="434">
        <v>5206713.12</v>
      </c>
      <c r="BF2826" s="434">
        <v>2173922.94</v>
      </c>
      <c r="BG2826" s="434">
        <v>3032790.17</v>
      </c>
      <c r="BH2826" s="436">
        <v>1.2176719553047493</v>
      </c>
      <c r="BI2826" s="434">
        <v>29610.45</v>
      </c>
      <c r="BJ2826" s="437">
        <v>0.15</v>
      </c>
      <c r="BK2826" s="438" t="s">
        <v>3572</v>
      </c>
      <c r="BL2826" s="439">
        <v>39202</v>
      </c>
      <c r="BM2826" s="492">
        <v>2977925</v>
      </c>
      <c r="BN2826" s="434">
        <v>2977925</v>
      </c>
      <c r="BO2826" s="439">
        <v>39082</v>
      </c>
      <c r="BP2826" s="434">
        <v>3208052</v>
      </c>
      <c r="BQ2826" s="434">
        <v>3208052</v>
      </c>
      <c r="BR2826" s="440"/>
      <c r="BS2826" s="434"/>
      <c r="BT2826" s="441">
        <v>0</v>
      </c>
      <c r="BU2826" s="428"/>
      <c r="BV2826" s="440"/>
      <c r="BW2826" s="434"/>
      <c r="BX2826" s="441">
        <v>0</v>
      </c>
      <c r="BY2826" s="428"/>
      <c r="BZ2826" s="440"/>
      <c r="CA2826" s="434"/>
      <c r="CB2826" s="441">
        <v>0</v>
      </c>
      <c r="CC2826" s="442"/>
      <c r="CD2826" s="443">
        <v>1.5768330284353822E-2</v>
      </c>
      <c r="CE2826" s="444">
        <v>1.3803601182790788E-2</v>
      </c>
    </row>
    <row r="2827" spans="2:83">
      <c r="B2827" s="422">
        <v>16.100000000000001</v>
      </c>
      <c r="C2827" s="423">
        <v>3406945</v>
      </c>
      <c r="D2827" s="426">
        <v>1</v>
      </c>
      <c r="E2827" s="424" t="s">
        <v>2024</v>
      </c>
      <c r="F2827" s="424" t="s">
        <v>10668</v>
      </c>
      <c r="G2827" s="424"/>
      <c r="H2827" s="424"/>
      <c r="I2827" s="424"/>
      <c r="J2827" s="424" t="s">
        <v>10669</v>
      </c>
      <c r="K2827" s="424" t="s">
        <v>407</v>
      </c>
      <c r="L2827" s="424" t="s">
        <v>406</v>
      </c>
      <c r="M2827" s="426" t="s">
        <v>138</v>
      </c>
      <c r="N2827" s="470">
        <v>33324</v>
      </c>
      <c r="O2827" s="426" t="s">
        <v>351</v>
      </c>
      <c r="P2827" s="434">
        <v>15465254.237288101</v>
      </c>
      <c r="Q2827" s="434">
        <v>15465254.237288101</v>
      </c>
      <c r="R2827" s="434"/>
      <c r="S2827" s="434">
        <v>14509575.8339619</v>
      </c>
      <c r="T2827" s="426"/>
      <c r="U2827" s="492">
        <v>0</v>
      </c>
      <c r="V2827" s="510">
        <v>0</v>
      </c>
      <c r="W2827" s="510">
        <v>0</v>
      </c>
      <c r="X2827" s="510">
        <v>0</v>
      </c>
      <c r="Y2827" s="428"/>
      <c r="Z2827" s="512">
        <f t="shared" si="265"/>
        <v>0</v>
      </c>
      <c r="AA2827" s="512">
        <f t="shared" si="266"/>
        <v>0</v>
      </c>
      <c r="AB2827" s="512">
        <f t="shared" si="267"/>
        <v>0</v>
      </c>
      <c r="AC2827" s="512">
        <f t="shared" si="268"/>
        <v>0</v>
      </c>
      <c r="AD2827" s="429"/>
      <c r="AE2827" s="429"/>
      <c r="AF2827" s="429"/>
      <c r="AG2827" s="423"/>
      <c r="AH2827" s="428"/>
      <c r="AI2827" s="423"/>
      <c r="AJ2827" s="423"/>
      <c r="AK2827" s="430"/>
      <c r="AL2827" s="431"/>
      <c r="AM2827" s="432"/>
      <c r="AN2827" s="422">
        <v>16.100000000000001</v>
      </c>
      <c r="AO2827" s="422"/>
      <c r="AP2827" s="422"/>
      <c r="AQ2827" s="423">
        <v>3406945</v>
      </c>
      <c r="AR2827" s="426">
        <v>1</v>
      </c>
      <c r="AS2827" s="35">
        <f t="shared" si="269"/>
        <v>0</v>
      </c>
      <c r="AT2827" s="424" t="s">
        <v>10668</v>
      </c>
      <c r="AU2827" s="445">
        <v>23700000</v>
      </c>
      <c r="AV2827" s="428">
        <v>39240</v>
      </c>
      <c r="AW2827" s="493">
        <v>0</v>
      </c>
      <c r="AX2827" s="423">
        <v>2000</v>
      </c>
      <c r="AY2827" s="423"/>
      <c r="AZ2827" s="434">
        <v>99333</v>
      </c>
      <c r="BA2827" s="431" t="s">
        <v>226</v>
      </c>
      <c r="BB2827" s="44">
        <f t="shared" si="270"/>
        <v>10000</v>
      </c>
      <c r="BC2827" s="519">
        <v>100</v>
      </c>
      <c r="BD2827" s="439">
        <v>39203</v>
      </c>
      <c r="BE2827" s="434"/>
      <c r="BF2827" s="434"/>
      <c r="BG2827" s="434"/>
      <c r="BH2827" s="436"/>
      <c r="BI2827" s="434"/>
      <c r="BJ2827" s="437"/>
      <c r="BK2827" s="438"/>
      <c r="BL2827" s="439"/>
      <c r="BM2827" s="492"/>
      <c r="BN2827" s="434"/>
      <c r="BO2827" s="439"/>
      <c r="BP2827" s="434"/>
      <c r="BQ2827" s="434"/>
      <c r="BR2827" s="440" t="s">
        <v>10670</v>
      </c>
      <c r="BS2827" s="434">
        <v>48719</v>
      </c>
      <c r="BT2827" s="441">
        <v>0.49046137738717199</v>
      </c>
      <c r="BU2827" s="428">
        <v>40268</v>
      </c>
      <c r="BV2827" s="440" t="s">
        <v>10671</v>
      </c>
      <c r="BW2827" s="434">
        <v>27430</v>
      </c>
      <c r="BX2827" s="441">
        <v>0.27614186624787301</v>
      </c>
      <c r="BY2827" s="428">
        <v>40117</v>
      </c>
      <c r="BZ2827" s="440" t="s">
        <v>10672</v>
      </c>
      <c r="CA2827" s="434">
        <v>12785</v>
      </c>
      <c r="CB2827" s="441">
        <v>0.12870848559894499</v>
      </c>
      <c r="CC2827" s="442">
        <v>40268</v>
      </c>
      <c r="CD2827" s="443">
        <v>7.9175726215928964E-3</v>
      </c>
      <c r="CE2827" s="444">
        <v>6.9310455091555279E-3</v>
      </c>
    </row>
    <row r="2828" spans="2:83">
      <c r="B2828" s="447">
        <v>16.2</v>
      </c>
      <c r="C2828" s="448">
        <v>3406945</v>
      </c>
      <c r="D2828" s="450">
        <v>1</v>
      </c>
      <c r="E2828" s="449" t="s">
        <v>2024</v>
      </c>
      <c r="F2828" s="449" t="s">
        <v>10673</v>
      </c>
      <c r="G2828" s="449"/>
      <c r="H2828" s="449"/>
      <c r="I2828" s="449"/>
      <c r="J2828" s="449" t="s">
        <v>10674</v>
      </c>
      <c r="K2828" s="449" t="s">
        <v>407</v>
      </c>
      <c r="L2828" s="449" t="s">
        <v>406</v>
      </c>
      <c r="M2828" s="450" t="s">
        <v>138</v>
      </c>
      <c r="N2828" s="469">
        <v>33324</v>
      </c>
      <c r="O2828" s="450" t="s">
        <v>351</v>
      </c>
      <c r="P2828" s="451">
        <v>15334745.762711899</v>
      </c>
      <c r="Q2828" s="451">
        <v>15334745.762711899</v>
      </c>
      <c r="R2828" s="451"/>
      <c r="S2828" s="451">
        <v>14387132.1560381</v>
      </c>
      <c r="T2828" s="450"/>
      <c r="U2828" s="495">
        <v>0</v>
      </c>
      <c r="V2828" s="511">
        <v>0</v>
      </c>
      <c r="W2828" s="511">
        <v>0</v>
      </c>
      <c r="X2828" s="511">
        <v>0</v>
      </c>
      <c r="Y2828" s="452"/>
      <c r="Z2828" s="512">
        <f t="shared" si="265"/>
        <v>0</v>
      </c>
      <c r="AA2828" s="512">
        <f t="shared" si="266"/>
        <v>0</v>
      </c>
      <c r="AB2828" s="512">
        <f t="shared" si="267"/>
        <v>0</v>
      </c>
      <c r="AC2828" s="512">
        <f t="shared" si="268"/>
        <v>0</v>
      </c>
      <c r="AD2828" s="453"/>
      <c r="AE2828" s="453"/>
      <c r="AF2828" s="453"/>
      <c r="AG2828" s="448"/>
      <c r="AH2828" s="452"/>
      <c r="AI2828" s="448"/>
      <c r="AJ2828" s="448"/>
      <c r="AK2828" s="454"/>
      <c r="AL2828" s="455"/>
      <c r="AM2828" s="456"/>
      <c r="AN2828" s="447">
        <v>16.2</v>
      </c>
      <c r="AO2828" s="447"/>
      <c r="AP2828" s="447"/>
      <c r="AQ2828" s="448">
        <v>3406945</v>
      </c>
      <c r="AR2828" s="450">
        <v>1</v>
      </c>
      <c r="AS2828" s="35">
        <f t="shared" si="269"/>
        <v>0</v>
      </c>
      <c r="AT2828" s="449" t="s">
        <v>10673</v>
      </c>
      <c r="AU2828" s="457">
        <v>23500000</v>
      </c>
      <c r="AV2828" s="452">
        <v>39239</v>
      </c>
      <c r="AW2828" s="494">
        <v>0</v>
      </c>
      <c r="AX2828" s="448">
        <v>2000</v>
      </c>
      <c r="AY2828" s="448"/>
      <c r="AZ2828" s="451">
        <v>98070</v>
      </c>
      <c r="BA2828" s="455" t="s">
        <v>226</v>
      </c>
      <c r="BB2828" s="44">
        <f t="shared" si="270"/>
        <v>8006.8318547975932</v>
      </c>
      <c r="BC2828" s="520">
        <v>80.068318547975935</v>
      </c>
      <c r="BD2828" s="463">
        <v>39203</v>
      </c>
      <c r="BE2828" s="451"/>
      <c r="BF2828" s="451"/>
      <c r="BG2828" s="451"/>
      <c r="BH2828" s="460"/>
      <c r="BI2828" s="451"/>
      <c r="BJ2828" s="461"/>
      <c r="BK2828" s="462"/>
      <c r="BL2828" s="463"/>
      <c r="BM2828" s="495"/>
      <c r="BN2828" s="451"/>
      <c r="BO2828" s="463"/>
      <c r="BP2828" s="451"/>
      <c r="BQ2828" s="451"/>
      <c r="BR2828" s="464" t="s">
        <v>10675</v>
      </c>
      <c r="BS2828" s="451">
        <v>31468</v>
      </c>
      <c r="BT2828" s="465">
        <v>0.32087284592637899</v>
      </c>
      <c r="BU2828" s="452">
        <v>39752</v>
      </c>
      <c r="BV2828" s="464" t="s">
        <v>10676</v>
      </c>
      <c r="BW2828" s="451">
        <v>22905</v>
      </c>
      <c r="BX2828" s="465">
        <v>0.23355766289385099</v>
      </c>
      <c r="BY2828" s="452">
        <v>40512</v>
      </c>
      <c r="BZ2828" s="464" t="s">
        <v>10677</v>
      </c>
      <c r="CA2828" s="451">
        <v>19544</v>
      </c>
      <c r="CB2828" s="465">
        <v>0.19928622412562499</v>
      </c>
      <c r="CC2828" s="466">
        <v>41029</v>
      </c>
      <c r="CD2828" s="467">
        <v>7.8507576627609259E-3</v>
      </c>
      <c r="CE2828" s="468">
        <v>6.8725556736352594E-3</v>
      </c>
    </row>
    <row r="2829" spans="2:83">
      <c r="B2829" s="447"/>
      <c r="C2829" s="448"/>
      <c r="D2829" s="450"/>
      <c r="E2829" s="449"/>
      <c r="F2829" s="449"/>
      <c r="G2829" s="449"/>
      <c r="H2829" s="449"/>
      <c r="I2829" s="449"/>
      <c r="J2829" s="449"/>
      <c r="K2829" s="449"/>
      <c r="L2829" s="449"/>
      <c r="M2829" s="450"/>
      <c r="N2829" s="469"/>
      <c r="O2829" s="450"/>
      <c r="P2829" s="451"/>
      <c r="Q2829" s="451"/>
      <c r="R2829" s="451"/>
      <c r="S2829" s="451"/>
      <c r="T2829" s="450"/>
      <c r="U2829" s="495">
        <v>0</v>
      </c>
      <c r="V2829" s="511">
        <v>0</v>
      </c>
      <c r="W2829" s="511">
        <v>0</v>
      </c>
      <c r="X2829" s="511">
        <v>0</v>
      </c>
      <c r="Y2829" s="452"/>
      <c r="Z2829" s="512">
        <f t="shared" si="265"/>
        <v>0</v>
      </c>
      <c r="AA2829" s="512">
        <f t="shared" si="266"/>
        <v>0</v>
      </c>
      <c r="AB2829" s="512">
        <f t="shared" si="267"/>
        <v>0</v>
      </c>
      <c r="AC2829" s="512">
        <f t="shared" si="268"/>
        <v>0</v>
      </c>
      <c r="AD2829" s="453"/>
      <c r="AE2829" s="453"/>
      <c r="AF2829" s="453"/>
      <c r="AG2829" s="448"/>
      <c r="AH2829" s="452"/>
      <c r="AI2829" s="448"/>
      <c r="AJ2829" s="448"/>
      <c r="AK2829" s="454"/>
      <c r="AL2829" s="455"/>
      <c r="AM2829" s="456"/>
      <c r="AN2829" s="447"/>
      <c r="AO2829" s="447"/>
      <c r="AP2829" s="447"/>
      <c r="AQ2829" s="448"/>
      <c r="AR2829" s="450"/>
      <c r="AS2829" s="35">
        <f t="shared" si="269"/>
        <v>0</v>
      </c>
      <c r="AT2829" s="449"/>
      <c r="AU2829" s="457"/>
      <c r="AV2829" s="452"/>
      <c r="AW2829" s="494">
        <v>0</v>
      </c>
      <c r="AX2829" s="448"/>
      <c r="AY2829" s="448"/>
      <c r="AZ2829" s="451"/>
      <c r="BA2829" s="455"/>
      <c r="BB2829" s="44">
        <f t="shared" si="270"/>
        <v>0</v>
      </c>
      <c r="BC2829" s="520">
        <v>0</v>
      </c>
      <c r="BD2829" s="463"/>
      <c r="BE2829" s="451"/>
      <c r="BF2829" s="451"/>
      <c r="BG2829" s="451"/>
      <c r="BH2829" s="460"/>
      <c r="BI2829" s="451"/>
      <c r="BJ2829" s="461"/>
      <c r="BK2829" s="462"/>
      <c r="BL2829" s="463"/>
      <c r="BM2829" s="495"/>
      <c r="BN2829" s="451"/>
      <c r="BO2829" s="463"/>
      <c r="BP2829" s="451"/>
      <c r="BQ2829" s="451"/>
      <c r="BR2829" s="464"/>
      <c r="BS2829" s="451"/>
      <c r="BT2829" s="465"/>
      <c r="BU2829" s="452"/>
      <c r="BV2829" s="464"/>
      <c r="BW2829" s="451"/>
      <c r="BX2829" s="465"/>
      <c r="BY2829" s="452"/>
      <c r="BZ2829" s="464"/>
      <c r="CA2829" s="451"/>
      <c r="CB2829" s="465"/>
      <c r="CC2829" s="466"/>
      <c r="CD2829" s="467"/>
      <c r="CE2829" s="468"/>
    </row>
    <row r="2830" spans="2:83">
      <c r="B2830" s="447">
        <v>17</v>
      </c>
      <c r="C2830" s="448">
        <v>3406809</v>
      </c>
      <c r="D2830" s="450">
        <v>1</v>
      </c>
      <c r="E2830" s="449" t="s">
        <v>2024</v>
      </c>
      <c r="F2830" s="449" t="s">
        <v>10678</v>
      </c>
      <c r="G2830" s="449"/>
      <c r="H2830" s="449"/>
      <c r="I2830" s="449"/>
      <c r="J2830" s="449" t="s">
        <v>10679</v>
      </c>
      <c r="K2830" s="449" t="s">
        <v>10680</v>
      </c>
      <c r="L2830" s="449" t="s">
        <v>5215</v>
      </c>
      <c r="M2830" s="450" t="s">
        <v>286</v>
      </c>
      <c r="N2830" s="469">
        <v>62025</v>
      </c>
      <c r="O2830" s="450" t="s">
        <v>468</v>
      </c>
      <c r="P2830" s="451">
        <v>28750000</v>
      </c>
      <c r="Q2830" s="451">
        <v>28750000</v>
      </c>
      <c r="R2830" s="451"/>
      <c r="S2830" s="451">
        <v>25890274.280000001</v>
      </c>
      <c r="T2830" s="450" t="s">
        <v>70</v>
      </c>
      <c r="U2830" s="495">
        <v>6.3780000000000001</v>
      </c>
      <c r="V2830" s="511">
        <v>4.0980000000000003E-2</v>
      </c>
      <c r="W2830" s="511">
        <v>0</v>
      </c>
      <c r="X2830" s="511">
        <v>6.3370199999999999</v>
      </c>
      <c r="Y2830" s="452">
        <v>39309</v>
      </c>
      <c r="Z2830" s="512">
        <f t="shared" si="265"/>
        <v>637.79999999999995</v>
      </c>
      <c r="AA2830" s="512">
        <f t="shared" si="266"/>
        <v>4.0979999999999999</v>
      </c>
      <c r="AB2830" s="512">
        <f t="shared" si="267"/>
        <v>0</v>
      </c>
      <c r="AC2830" s="512">
        <f t="shared" si="268"/>
        <v>633.702</v>
      </c>
      <c r="AD2830" s="453">
        <v>360</v>
      </c>
      <c r="AE2830" s="453">
        <v>36</v>
      </c>
      <c r="AF2830" s="453">
        <v>2</v>
      </c>
      <c r="AG2830" s="448">
        <v>126</v>
      </c>
      <c r="AH2830" s="452">
        <v>43221</v>
      </c>
      <c r="AI2830" s="448" t="s">
        <v>61</v>
      </c>
      <c r="AJ2830" s="448"/>
      <c r="AK2830" s="454"/>
      <c r="AL2830" s="455" t="s">
        <v>10681</v>
      </c>
      <c r="AM2830" s="456"/>
      <c r="AN2830" s="447">
        <v>17</v>
      </c>
      <c r="AO2830" s="447"/>
      <c r="AP2830" s="447"/>
      <c r="AQ2830" s="448">
        <v>3406809</v>
      </c>
      <c r="AR2830" s="450">
        <v>1</v>
      </c>
      <c r="AS2830" s="35">
        <f t="shared" si="269"/>
        <v>6717.2897196261683</v>
      </c>
      <c r="AT2830" s="449" t="s">
        <v>10678</v>
      </c>
      <c r="AU2830" s="457">
        <v>42800000</v>
      </c>
      <c r="AV2830" s="452">
        <v>39228</v>
      </c>
      <c r="AW2830" s="494">
        <v>67.172897196261687</v>
      </c>
      <c r="AX2830" s="448">
        <v>2005</v>
      </c>
      <c r="AY2830" s="448"/>
      <c r="AZ2830" s="451">
        <v>1017780</v>
      </c>
      <c r="BA2830" s="455" t="s">
        <v>226</v>
      </c>
      <c r="BB2830" s="44">
        <f t="shared" si="270"/>
        <v>10000</v>
      </c>
      <c r="BC2830" s="520">
        <v>100</v>
      </c>
      <c r="BD2830" s="463">
        <v>39387</v>
      </c>
      <c r="BE2830" s="451">
        <v>3422518.05</v>
      </c>
      <c r="BF2830" s="451">
        <v>693321.22</v>
      </c>
      <c r="BG2830" s="451">
        <v>2729196.82</v>
      </c>
      <c r="BH2830" s="460">
        <v>1.1872086649755416</v>
      </c>
      <c r="BI2830" s="451">
        <v>101778</v>
      </c>
      <c r="BJ2830" s="461">
        <v>0.1</v>
      </c>
      <c r="BK2830" s="462" t="s">
        <v>64</v>
      </c>
      <c r="BL2830" s="463">
        <v>39263</v>
      </c>
      <c r="BM2830" s="495">
        <v>2184232</v>
      </c>
      <c r="BN2830" s="451">
        <v>2184232</v>
      </c>
      <c r="BO2830" s="463"/>
      <c r="BP2830" s="451"/>
      <c r="BQ2830" s="451"/>
      <c r="BR2830" s="464" t="s">
        <v>10682</v>
      </c>
      <c r="BS2830" s="451">
        <v>1017780</v>
      </c>
      <c r="BT2830" s="465">
        <v>1</v>
      </c>
      <c r="BU2830" s="452">
        <v>43251</v>
      </c>
      <c r="BV2830" s="464"/>
      <c r="BW2830" s="451"/>
      <c r="BX2830" s="465">
        <v>0</v>
      </c>
      <c r="BY2830" s="452"/>
      <c r="BZ2830" s="464"/>
      <c r="CA2830" s="451"/>
      <c r="CB2830" s="465">
        <v>0</v>
      </c>
      <c r="CC2830" s="466"/>
      <c r="CD2830" s="467">
        <v>1.4718814794648455E-2</v>
      </c>
      <c r="CE2830" s="468">
        <v>1.2884855000169972E-2</v>
      </c>
    </row>
    <row r="2831" spans="2:83">
      <c r="B2831" s="447">
        <v>18</v>
      </c>
      <c r="C2831" s="448">
        <v>3407677</v>
      </c>
      <c r="D2831" s="450">
        <v>1</v>
      </c>
      <c r="E2831" s="449" t="s">
        <v>2024</v>
      </c>
      <c r="F2831" s="449" t="s">
        <v>10683</v>
      </c>
      <c r="G2831" s="449"/>
      <c r="H2831" s="449"/>
      <c r="I2831" s="449"/>
      <c r="J2831" s="449" t="s">
        <v>10684</v>
      </c>
      <c r="K2831" s="449" t="s">
        <v>285</v>
      </c>
      <c r="L2831" s="449" t="s">
        <v>284</v>
      </c>
      <c r="M2831" s="450" t="s">
        <v>286</v>
      </c>
      <c r="N2831" s="469">
        <v>60611</v>
      </c>
      <c r="O2831" s="450" t="s">
        <v>615</v>
      </c>
      <c r="P2831" s="451">
        <v>28000000</v>
      </c>
      <c r="Q2831" s="451">
        <v>28000000</v>
      </c>
      <c r="R2831" s="451"/>
      <c r="S2831" s="451">
        <v>26294436.100000001</v>
      </c>
      <c r="T2831" s="450" t="s">
        <v>70</v>
      </c>
      <c r="U2831" s="495">
        <v>6.21</v>
      </c>
      <c r="V2831" s="511">
        <v>4.0980000000000003E-2</v>
      </c>
      <c r="W2831" s="511">
        <v>0</v>
      </c>
      <c r="X2831" s="511">
        <v>6.1690199999999997</v>
      </c>
      <c r="Y2831" s="452">
        <v>39308</v>
      </c>
      <c r="Z2831" s="512">
        <f t="shared" si="265"/>
        <v>621</v>
      </c>
      <c r="AA2831" s="512">
        <f t="shared" si="266"/>
        <v>4.0979999999999999</v>
      </c>
      <c r="AB2831" s="512">
        <f t="shared" si="267"/>
        <v>0</v>
      </c>
      <c r="AC2831" s="512">
        <f t="shared" si="268"/>
        <v>616.90199999999993</v>
      </c>
      <c r="AD2831" s="453">
        <v>360</v>
      </c>
      <c r="AE2831" s="453">
        <v>60</v>
      </c>
      <c r="AF2831" s="453">
        <v>2</v>
      </c>
      <c r="AG2831" s="448">
        <v>118</v>
      </c>
      <c r="AH2831" s="452">
        <v>42979</v>
      </c>
      <c r="AI2831" s="448" t="s">
        <v>61</v>
      </c>
      <c r="AJ2831" s="448"/>
      <c r="AK2831" s="454"/>
      <c r="AL2831" s="455" t="s">
        <v>750</v>
      </c>
      <c r="AM2831" s="456"/>
      <c r="AN2831" s="447">
        <v>18</v>
      </c>
      <c r="AO2831" s="447"/>
      <c r="AP2831" s="447"/>
      <c r="AQ2831" s="448">
        <v>3407677</v>
      </c>
      <c r="AR2831" s="450">
        <v>1</v>
      </c>
      <c r="AS2831" s="35">
        <f t="shared" si="269"/>
        <v>5204.4609665427506</v>
      </c>
      <c r="AT2831" s="449" t="s">
        <v>10683</v>
      </c>
      <c r="AU2831" s="457">
        <v>53800000</v>
      </c>
      <c r="AV2831" s="452">
        <v>39264</v>
      </c>
      <c r="AW2831" s="494">
        <v>52.044609665427508</v>
      </c>
      <c r="AX2831" s="448">
        <v>2001</v>
      </c>
      <c r="AY2831" s="448"/>
      <c r="AZ2831" s="451">
        <v>185</v>
      </c>
      <c r="BA2831" s="455" t="s">
        <v>2847</v>
      </c>
      <c r="BB2831" s="44">
        <f t="shared" si="270"/>
        <v>8010.0000000000009</v>
      </c>
      <c r="BC2831" s="520">
        <v>80.100000000000009</v>
      </c>
      <c r="BD2831" s="463">
        <v>39262</v>
      </c>
      <c r="BE2831" s="451">
        <v>8924120</v>
      </c>
      <c r="BF2831" s="451">
        <v>5396924.2800000003</v>
      </c>
      <c r="BG2831" s="451">
        <v>3527195.71</v>
      </c>
      <c r="BH2831" s="460">
        <v>1.5388898208930679</v>
      </c>
      <c r="BI2831" s="451">
        <v>356964.8</v>
      </c>
      <c r="BJ2831" s="461">
        <v>1929.5394594594593</v>
      </c>
      <c r="BK2831" s="462" t="s">
        <v>276</v>
      </c>
      <c r="BL2831" s="463">
        <v>39262</v>
      </c>
      <c r="BM2831" s="495">
        <v>3668884</v>
      </c>
      <c r="BN2831" s="451">
        <v>3668884</v>
      </c>
      <c r="BO2831" s="463">
        <v>39080</v>
      </c>
      <c r="BP2831" s="451">
        <v>3561003</v>
      </c>
      <c r="BQ2831" s="451">
        <v>3561003</v>
      </c>
      <c r="BR2831" s="464"/>
      <c r="BS2831" s="451"/>
      <c r="BT2831" s="465">
        <v>0</v>
      </c>
      <c r="BU2831" s="452"/>
      <c r="BV2831" s="464"/>
      <c r="BW2831" s="451"/>
      <c r="BX2831" s="465">
        <v>0</v>
      </c>
      <c r="BY2831" s="452"/>
      <c r="BZ2831" s="464"/>
      <c r="CA2831" s="451"/>
      <c r="CB2831" s="465">
        <v>0</v>
      </c>
      <c r="CC2831" s="466"/>
      <c r="CD2831" s="467">
        <v>1.433484571304893E-2</v>
      </c>
      <c r="CE2831" s="468">
        <v>1.2548728347991625E-2</v>
      </c>
    </row>
    <row r="2832" spans="2:83">
      <c r="B2832" s="447"/>
      <c r="C2832" s="448"/>
      <c r="D2832" s="450"/>
      <c r="E2832" s="449"/>
      <c r="F2832" s="449"/>
      <c r="G2832" s="449"/>
      <c r="H2832" s="449"/>
      <c r="I2832" s="449"/>
      <c r="J2832" s="449"/>
      <c r="K2832" s="449"/>
      <c r="L2832" s="449"/>
      <c r="M2832" s="450"/>
      <c r="N2832" s="469"/>
      <c r="O2832" s="450"/>
      <c r="P2832" s="451"/>
      <c r="Q2832" s="451"/>
      <c r="R2832" s="451"/>
      <c r="S2832" s="451"/>
      <c r="T2832" s="450"/>
      <c r="U2832" s="495">
        <v>0</v>
      </c>
      <c r="V2832" s="511">
        <v>0</v>
      </c>
      <c r="W2832" s="511">
        <v>0</v>
      </c>
      <c r="X2832" s="511">
        <v>0</v>
      </c>
      <c r="Y2832" s="452"/>
      <c r="Z2832" s="512">
        <f t="shared" si="265"/>
        <v>0</v>
      </c>
      <c r="AA2832" s="512">
        <f t="shared" si="266"/>
        <v>0</v>
      </c>
      <c r="AB2832" s="512">
        <f t="shared" si="267"/>
        <v>0</v>
      </c>
      <c r="AC2832" s="512">
        <f t="shared" si="268"/>
        <v>0</v>
      </c>
      <c r="AD2832" s="453"/>
      <c r="AE2832" s="453"/>
      <c r="AF2832" s="453"/>
      <c r="AG2832" s="448"/>
      <c r="AH2832" s="452"/>
      <c r="AI2832" s="448"/>
      <c r="AJ2832" s="448"/>
      <c r="AK2832" s="454"/>
      <c r="AL2832" s="455"/>
      <c r="AM2832" s="456"/>
      <c r="AN2832" s="447"/>
      <c r="AO2832" s="447"/>
      <c r="AP2832" s="447"/>
      <c r="AQ2832" s="448"/>
      <c r="AR2832" s="450"/>
      <c r="AS2832" s="35">
        <f t="shared" si="269"/>
        <v>0</v>
      </c>
      <c r="AT2832" s="449"/>
      <c r="AU2832" s="457"/>
      <c r="AV2832" s="452"/>
      <c r="AW2832" s="494">
        <v>0</v>
      </c>
      <c r="AX2832" s="448"/>
      <c r="AY2832" s="448"/>
      <c r="AZ2832" s="451"/>
      <c r="BA2832" s="455"/>
      <c r="BB2832" s="44">
        <f t="shared" si="270"/>
        <v>0</v>
      </c>
      <c r="BC2832" s="520">
        <v>0</v>
      </c>
      <c r="BD2832" s="463"/>
      <c r="BE2832" s="451"/>
      <c r="BF2832" s="451"/>
      <c r="BG2832" s="451"/>
      <c r="BH2832" s="460"/>
      <c r="BI2832" s="451"/>
      <c r="BJ2832" s="461"/>
      <c r="BK2832" s="462"/>
      <c r="BL2832" s="463"/>
      <c r="BM2832" s="495"/>
      <c r="BN2832" s="451"/>
      <c r="BO2832" s="463"/>
      <c r="BP2832" s="451"/>
      <c r="BQ2832" s="451"/>
      <c r="BR2832" s="464"/>
      <c r="BS2832" s="451"/>
      <c r="BT2832" s="465"/>
      <c r="BU2832" s="452"/>
      <c r="BV2832" s="464"/>
      <c r="BW2832" s="451"/>
      <c r="BX2832" s="465"/>
      <c r="BY2832" s="452"/>
      <c r="BZ2832" s="464"/>
      <c r="CA2832" s="451"/>
      <c r="CB2832" s="465"/>
      <c r="CC2832" s="466"/>
      <c r="CD2832" s="467"/>
      <c r="CE2832" s="468"/>
    </row>
    <row r="2833" spans="2:83">
      <c r="B2833" s="422"/>
      <c r="C2833" s="423" t="s">
        <v>9834</v>
      </c>
      <c r="D2833" s="423">
        <v>1</v>
      </c>
      <c r="E2833" s="424" t="s">
        <v>2024</v>
      </c>
      <c r="F2833" s="425" t="s">
        <v>10685</v>
      </c>
      <c r="G2833" s="425"/>
      <c r="H2833" s="425"/>
      <c r="I2833" s="425"/>
      <c r="J2833" s="424" t="s">
        <v>364</v>
      </c>
      <c r="K2833" s="424" t="s">
        <v>364</v>
      </c>
      <c r="L2833" s="424" t="s">
        <v>364</v>
      </c>
      <c r="M2833" s="426" t="s">
        <v>364</v>
      </c>
      <c r="N2833" s="423" t="s">
        <v>364</v>
      </c>
      <c r="O2833" s="426" t="s">
        <v>222</v>
      </c>
      <c r="P2833" s="427">
        <v>26500000</v>
      </c>
      <c r="Q2833" s="427">
        <v>26500000</v>
      </c>
      <c r="R2833" s="427"/>
      <c r="S2833" s="427">
        <v>25079196.940000001</v>
      </c>
      <c r="T2833" s="426"/>
      <c r="U2833" s="492">
        <v>0</v>
      </c>
      <c r="V2833" s="510">
        <v>0</v>
      </c>
      <c r="W2833" s="510">
        <v>0</v>
      </c>
      <c r="X2833" s="510">
        <v>0</v>
      </c>
      <c r="Y2833" s="428"/>
      <c r="Z2833" s="512">
        <f t="shared" si="265"/>
        <v>0</v>
      </c>
      <c r="AA2833" s="512">
        <f t="shared" si="266"/>
        <v>0</v>
      </c>
      <c r="AB2833" s="512">
        <f t="shared" si="267"/>
        <v>0</v>
      </c>
      <c r="AC2833" s="512">
        <f t="shared" si="268"/>
        <v>0</v>
      </c>
      <c r="AD2833" s="429"/>
      <c r="AE2833" s="429"/>
      <c r="AF2833" s="429"/>
      <c r="AG2833" s="423"/>
      <c r="AH2833" s="428"/>
      <c r="AI2833" s="423"/>
      <c r="AJ2833" s="423"/>
      <c r="AK2833" s="430"/>
      <c r="AL2833" s="431"/>
      <c r="AM2833" s="432"/>
      <c r="AN2833" s="422"/>
      <c r="AO2833" s="422"/>
      <c r="AP2833" s="422"/>
      <c r="AQ2833" s="423" t="s">
        <v>9834</v>
      </c>
      <c r="AR2833" s="423">
        <v>1</v>
      </c>
      <c r="AS2833" s="35">
        <f t="shared" si="269"/>
        <v>7572.5103586226605</v>
      </c>
      <c r="AT2833" s="425" t="s">
        <v>10685</v>
      </c>
      <c r="AU2833" s="433">
        <v>69990000</v>
      </c>
      <c r="AV2833" s="428" t="s">
        <v>364</v>
      </c>
      <c r="AW2833" s="493">
        <v>75.725103586226609</v>
      </c>
      <c r="AX2833" s="423" t="s">
        <v>364</v>
      </c>
      <c r="AY2833" s="423"/>
      <c r="AZ2833" s="434">
        <v>189000</v>
      </c>
      <c r="BA2833" s="431" t="s">
        <v>226</v>
      </c>
      <c r="BB2833" s="44">
        <f t="shared" si="270"/>
        <v>10000</v>
      </c>
      <c r="BC2833" s="519">
        <v>100</v>
      </c>
      <c r="BD2833" s="439">
        <v>39387</v>
      </c>
      <c r="BE2833" s="434">
        <v>4824119.21</v>
      </c>
      <c r="BF2833" s="434">
        <v>96482.37</v>
      </c>
      <c r="BG2833" s="434">
        <v>4727636.82</v>
      </c>
      <c r="BH2833" s="436">
        <v>1.2922032086549804</v>
      </c>
      <c r="BI2833" s="434">
        <v>45831.96</v>
      </c>
      <c r="BJ2833" s="437">
        <v>0.24249714285714286</v>
      </c>
      <c r="BK2833" s="438"/>
      <c r="BL2833" s="439"/>
      <c r="BM2833" s="492"/>
      <c r="BN2833" s="434"/>
      <c r="BO2833" s="439"/>
      <c r="BP2833" s="434"/>
      <c r="BQ2833" s="434"/>
      <c r="BR2833" s="440"/>
      <c r="BS2833" s="434"/>
      <c r="BT2833" s="441"/>
      <c r="BU2833" s="428"/>
      <c r="BV2833" s="440"/>
      <c r="BW2833" s="434"/>
      <c r="BX2833" s="441"/>
      <c r="BY2833" s="428"/>
      <c r="BZ2833" s="440"/>
      <c r="CA2833" s="434"/>
      <c r="CB2833" s="441"/>
      <c r="CC2833" s="442"/>
      <c r="CD2833" s="443">
        <v>1.356690754984988E-2</v>
      </c>
      <c r="CE2833" s="444">
        <v>1.1876475043634932E-2</v>
      </c>
    </row>
    <row r="2834" spans="2:83">
      <c r="B2834" s="422">
        <v>19</v>
      </c>
      <c r="C2834" s="423">
        <v>3406312</v>
      </c>
      <c r="D2834" s="423">
        <v>1</v>
      </c>
      <c r="E2834" s="424" t="s">
        <v>2024</v>
      </c>
      <c r="F2834" s="425" t="s">
        <v>10686</v>
      </c>
      <c r="G2834" s="425"/>
      <c r="H2834" s="425"/>
      <c r="I2834" s="425"/>
      <c r="J2834" s="424" t="s">
        <v>364</v>
      </c>
      <c r="K2834" s="424" t="s">
        <v>364</v>
      </c>
      <c r="L2834" s="424" t="s">
        <v>364</v>
      </c>
      <c r="M2834" s="426" t="s">
        <v>305</v>
      </c>
      <c r="N2834" s="426" t="s">
        <v>364</v>
      </c>
      <c r="O2834" s="426" t="s">
        <v>222</v>
      </c>
      <c r="P2834" s="427">
        <v>12717500</v>
      </c>
      <c r="Q2834" s="427">
        <v>12717500</v>
      </c>
      <c r="R2834" s="427"/>
      <c r="S2834" s="427">
        <v>12035648.49</v>
      </c>
      <c r="T2834" s="426" t="s">
        <v>70</v>
      </c>
      <c r="U2834" s="492">
        <v>5.53</v>
      </c>
      <c r="V2834" s="510">
        <v>4.0980000000000003E-2</v>
      </c>
      <c r="W2834" s="510">
        <v>0</v>
      </c>
      <c r="X2834" s="510">
        <v>5.48902</v>
      </c>
      <c r="Y2834" s="428">
        <v>39233</v>
      </c>
      <c r="Z2834" s="512">
        <f t="shared" si="265"/>
        <v>553</v>
      </c>
      <c r="AA2834" s="512">
        <f t="shared" si="266"/>
        <v>4.0979999999999999</v>
      </c>
      <c r="AB2834" s="512">
        <f t="shared" si="267"/>
        <v>0</v>
      </c>
      <c r="AC2834" s="512">
        <f t="shared" si="268"/>
        <v>548.90200000000004</v>
      </c>
      <c r="AD2834" s="429">
        <v>360</v>
      </c>
      <c r="AE2834" s="429">
        <v>72</v>
      </c>
      <c r="AF2834" s="429">
        <v>5</v>
      </c>
      <c r="AG2834" s="423">
        <v>115</v>
      </c>
      <c r="AH2834" s="428">
        <v>42887</v>
      </c>
      <c r="AI2834" s="423" t="s">
        <v>10588</v>
      </c>
      <c r="AJ2834" s="423" t="s">
        <v>10687</v>
      </c>
      <c r="AK2834" s="430"/>
      <c r="AL2834" s="431" t="s">
        <v>98</v>
      </c>
      <c r="AM2834" s="432"/>
      <c r="AN2834" s="422">
        <v>19</v>
      </c>
      <c r="AO2834" s="422"/>
      <c r="AP2834" s="422"/>
      <c r="AQ2834" s="423">
        <v>3406312</v>
      </c>
      <c r="AR2834" s="423">
        <v>1</v>
      </c>
      <c r="AS2834" s="35">
        <f t="shared" si="269"/>
        <v>7572.5103586226605</v>
      </c>
      <c r="AT2834" s="425" t="s">
        <v>10686</v>
      </c>
      <c r="AU2834" s="433">
        <v>33590000</v>
      </c>
      <c r="AV2834" s="428" t="s">
        <v>364</v>
      </c>
      <c r="AW2834" s="492">
        <v>75.725103586226609</v>
      </c>
      <c r="AX2834" s="423" t="s">
        <v>364</v>
      </c>
      <c r="AY2834" s="423"/>
      <c r="AZ2834" s="434">
        <v>79920</v>
      </c>
      <c r="BA2834" s="431" t="s">
        <v>226</v>
      </c>
      <c r="BB2834" s="44">
        <f t="shared" si="270"/>
        <v>10000</v>
      </c>
      <c r="BC2834" s="519">
        <v>100</v>
      </c>
      <c r="BD2834" s="439">
        <v>39387</v>
      </c>
      <c r="BE2834" s="434">
        <v>2224884.63</v>
      </c>
      <c r="BF2834" s="434">
        <v>44497.69</v>
      </c>
      <c r="BG2834" s="434">
        <v>2180386.9300000002</v>
      </c>
      <c r="BH2834" s="436">
        <v>1.2922032086549804</v>
      </c>
      <c r="BI2834" s="434">
        <v>19980</v>
      </c>
      <c r="BJ2834" s="437">
        <v>0.25</v>
      </c>
      <c r="BK2834" s="438"/>
      <c r="BL2834" s="439"/>
      <c r="BM2834" s="492"/>
      <c r="BN2834" s="434"/>
      <c r="BO2834" s="439"/>
      <c r="BP2834" s="434"/>
      <c r="BQ2834" s="434"/>
      <c r="BR2834" s="440"/>
      <c r="BS2834" s="434"/>
      <c r="BT2834" s="441"/>
      <c r="BU2834" s="428"/>
      <c r="BV2834" s="440"/>
      <c r="BW2834" s="434"/>
      <c r="BX2834" s="441">
        <v>0</v>
      </c>
      <c r="BY2834" s="428"/>
      <c r="BZ2834" s="440"/>
      <c r="CA2834" s="434"/>
      <c r="CB2834" s="441">
        <v>0</v>
      </c>
      <c r="CC2834" s="442"/>
      <c r="CD2834" s="443">
        <v>6.5108357269892773E-3</v>
      </c>
      <c r="CE2834" s="444">
        <v>5.6995875987708392E-3</v>
      </c>
    </row>
    <row r="2835" spans="2:83">
      <c r="B2835" s="422">
        <v>19.100000000000001</v>
      </c>
      <c r="C2835" s="423">
        <v>3406312</v>
      </c>
      <c r="D2835" s="426">
        <v>1</v>
      </c>
      <c r="E2835" s="424" t="s">
        <v>2024</v>
      </c>
      <c r="F2835" s="424" t="s">
        <v>10688</v>
      </c>
      <c r="G2835" s="424"/>
      <c r="H2835" s="424"/>
      <c r="I2835" s="424"/>
      <c r="J2835" s="424" t="s">
        <v>10689</v>
      </c>
      <c r="K2835" s="424" t="s">
        <v>1960</v>
      </c>
      <c r="L2835" s="424" t="s">
        <v>2555</v>
      </c>
      <c r="M2835" s="426" t="s">
        <v>305</v>
      </c>
      <c r="N2835" s="470">
        <v>71105</v>
      </c>
      <c r="O2835" s="426" t="s">
        <v>222</v>
      </c>
      <c r="P2835" s="434">
        <v>2271658</v>
      </c>
      <c r="Q2835" s="434">
        <v>2271658</v>
      </c>
      <c r="R2835" s="434"/>
      <c r="S2835" s="434">
        <v>2149862.5655589872</v>
      </c>
      <c r="T2835" s="426"/>
      <c r="U2835" s="492">
        <v>0</v>
      </c>
      <c r="V2835" s="510">
        <v>0</v>
      </c>
      <c r="W2835" s="510">
        <v>0</v>
      </c>
      <c r="X2835" s="510">
        <v>0</v>
      </c>
      <c r="Y2835" s="428"/>
      <c r="Z2835" s="512">
        <f t="shared" si="265"/>
        <v>0</v>
      </c>
      <c r="AA2835" s="512">
        <f t="shared" si="266"/>
        <v>0</v>
      </c>
      <c r="AB2835" s="512">
        <f t="shared" si="267"/>
        <v>0</v>
      </c>
      <c r="AC2835" s="512">
        <f t="shared" si="268"/>
        <v>0</v>
      </c>
      <c r="AD2835" s="429"/>
      <c r="AE2835" s="429"/>
      <c r="AF2835" s="429"/>
      <c r="AG2835" s="423"/>
      <c r="AH2835" s="428"/>
      <c r="AI2835" s="423"/>
      <c r="AJ2835" s="423"/>
      <c r="AK2835" s="430"/>
      <c r="AL2835" s="431"/>
      <c r="AM2835" s="432"/>
      <c r="AN2835" s="422">
        <v>19.100000000000001</v>
      </c>
      <c r="AO2835" s="422"/>
      <c r="AP2835" s="422"/>
      <c r="AQ2835" s="423">
        <v>3406312</v>
      </c>
      <c r="AR2835" s="426">
        <v>1</v>
      </c>
      <c r="AS2835" s="35">
        <f t="shared" si="269"/>
        <v>0</v>
      </c>
      <c r="AT2835" s="424" t="s">
        <v>10688</v>
      </c>
      <c r="AU2835" s="445">
        <v>6000000</v>
      </c>
      <c r="AV2835" s="428">
        <v>39153</v>
      </c>
      <c r="AW2835" s="493">
        <v>0</v>
      </c>
      <c r="AX2835" s="423">
        <v>2000</v>
      </c>
      <c r="AY2835" s="423"/>
      <c r="AZ2835" s="434">
        <v>10908</v>
      </c>
      <c r="BA2835" s="431" t="s">
        <v>226</v>
      </c>
      <c r="BB2835" s="44">
        <f t="shared" si="270"/>
        <v>10000</v>
      </c>
      <c r="BC2835" s="519">
        <v>100</v>
      </c>
      <c r="BD2835" s="439">
        <v>39387</v>
      </c>
      <c r="BE2835" s="434"/>
      <c r="BF2835" s="434"/>
      <c r="BG2835" s="434"/>
      <c r="BH2835" s="436"/>
      <c r="BI2835" s="434"/>
      <c r="BJ2835" s="437"/>
      <c r="BK2835" s="438"/>
      <c r="BL2835" s="439"/>
      <c r="BM2835" s="492"/>
      <c r="BN2835" s="434"/>
      <c r="BO2835" s="439"/>
      <c r="BP2835" s="434"/>
      <c r="BQ2835" s="434"/>
      <c r="BR2835" s="440" t="s">
        <v>2618</v>
      </c>
      <c r="BS2835" s="434">
        <v>10908</v>
      </c>
      <c r="BT2835" s="441">
        <v>1</v>
      </c>
      <c r="BU2835" s="428">
        <v>44046</v>
      </c>
      <c r="BV2835" s="440"/>
      <c r="BW2835" s="434"/>
      <c r="BX2835" s="441"/>
      <c r="BY2835" s="428"/>
      <c r="BZ2835" s="440"/>
      <c r="CA2835" s="434"/>
      <c r="CB2835" s="441"/>
      <c r="CC2835" s="442"/>
      <c r="CD2835" s="443">
        <v>1.162995247957618E-3</v>
      </c>
      <c r="CE2835" s="444">
        <v>1.0180863979122128E-3</v>
      </c>
    </row>
    <row r="2836" spans="2:83">
      <c r="B2836" s="422">
        <v>19.2</v>
      </c>
      <c r="C2836" s="423">
        <v>3406312</v>
      </c>
      <c r="D2836" s="426">
        <v>1</v>
      </c>
      <c r="E2836" s="424" t="s">
        <v>2024</v>
      </c>
      <c r="F2836" s="424" t="s">
        <v>10690</v>
      </c>
      <c r="G2836" s="424"/>
      <c r="H2836" s="424"/>
      <c r="I2836" s="424"/>
      <c r="J2836" s="424" t="s">
        <v>10691</v>
      </c>
      <c r="K2836" s="424" t="s">
        <v>10692</v>
      </c>
      <c r="L2836" s="424" t="s">
        <v>10693</v>
      </c>
      <c r="M2836" s="426" t="s">
        <v>305</v>
      </c>
      <c r="N2836" s="470">
        <v>70047</v>
      </c>
      <c r="O2836" s="426" t="s">
        <v>222</v>
      </c>
      <c r="P2836" s="434">
        <v>2074781</v>
      </c>
      <c r="Q2836" s="434">
        <v>2074781</v>
      </c>
      <c r="R2836" s="434"/>
      <c r="S2836" s="434">
        <v>1963541.1684474691</v>
      </c>
      <c r="T2836" s="426"/>
      <c r="U2836" s="492">
        <v>0</v>
      </c>
      <c r="V2836" s="510">
        <v>0</v>
      </c>
      <c r="W2836" s="510">
        <v>0</v>
      </c>
      <c r="X2836" s="510">
        <v>0</v>
      </c>
      <c r="Y2836" s="428"/>
      <c r="Z2836" s="512">
        <f t="shared" si="265"/>
        <v>0</v>
      </c>
      <c r="AA2836" s="512">
        <f t="shared" si="266"/>
        <v>0</v>
      </c>
      <c r="AB2836" s="512">
        <f t="shared" si="267"/>
        <v>0</v>
      </c>
      <c r="AC2836" s="512">
        <f t="shared" si="268"/>
        <v>0</v>
      </c>
      <c r="AD2836" s="429"/>
      <c r="AE2836" s="429"/>
      <c r="AF2836" s="429"/>
      <c r="AG2836" s="423"/>
      <c r="AH2836" s="428"/>
      <c r="AI2836" s="423"/>
      <c r="AJ2836" s="423"/>
      <c r="AK2836" s="430"/>
      <c r="AL2836" s="431"/>
      <c r="AM2836" s="432"/>
      <c r="AN2836" s="422">
        <v>19.2</v>
      </c>
      <c r="AO2836" s="422"/>
      <c r="AP2836" s="422"/>
      <c r="AQ2836" s="423">
        <v>3406312</v>
      </c>
      <c r="AR2836" s="426">
        <v>1</v>
      </c>
      <c r="AS2836" s="35">
        <f t="shared" si="269"/>
        <v>0</v>
      </c>
      <c r="AT2836" s="424" t="s">
        <v>10690</v>
      </c>
      <c r="AU2836" s="445">
        <v>5480000</v>
      </c>
      <c r="AV2836" s="428">
        <v>39156</v>
      </c>
      <c r="AW2836" s="493">
        <v>0</v>
      </c>
      <c r="AX2836" s="423">
        <v>2000</v>
      </c>
      <c r="AY2836" s="423"/>
      <c r="AZ2836" s="434">
        <v>12544</v>
      </c>
      <c r="BA2836" s="431" t="s">
        <v>226</v>
      </c>
      <c r="BB2836" s="44">
        <f t="shared" si="270"/>
        <v>10000</v>
      </c>
      <c r="BC2836" s="519">
        <v>100</v>
      </c>
      <c r="BD2836" s="439">
        <v>39387</v>
      </c>
      <c r="BE2836" s="434"/>
      <c r="BF2836" s="434"/>
      <c r="BG2836" s="434"/>
      <c r="BH2836" s="436"/>
      <c r="BI2836" s="434"/>
      <c r="BJ2836" s="437"/>
      <c r="BK2836" s="438"/>
      <c r="BL2836" s="439"/>
      <c r="BM2836" s="492"/>
      <c r="BN2836" s="434"/>
      <c r="BO2836" s="439"/>
      <c r="BP2836" s="434"/>
      <c r="BQ2836" s="434"/>
      <c r="BR2836" s="440" t="s">
        <v>2618</v>
      </c>
      <c r="BS2836" s="434">
        <v>12544</v>
      </c>
      <c r="BT2836" s="441">
        <v>1</v>
      </c>
      <c r="BU2836" s="428">
        <v>44046</v>
      </c>
      <c r="BV2836" s="440"/>
      <c r="BW2836" s="434"/>
      <c r="BX2836" s="441"/>
      <c r="BY2836" s="428"/>
      <c r="BZ2836" s="440"/>
      <c r="CA2836" s="434"/>
      <c r="CB2836" s="441"/>
      <c r="CC2836" s="442"/>
      <c r="CD2836" s="443">
        <v>1.0622023401201919E-3</v>
      </c>
      <c r="CE2836" s="444">
        <v>9.2985225537765761E-4</v>
      </c>
    </row>
    <row r="2837" spans="2:83">
      <c r="B2837" s="422">
        <v>19.3</v>
      </c>
      <c r="C2837" s="423">
        <v>3406312</v>
      </c>
      <c r="D2837" s="426">
        <v>1</v>
      </c>
      <c r="E2837" s="424" t="s">
        <v>2024</v>
      </c>
      <c r="F2837" s="424" t="s">
        <v>10694</v>
      </c>
      <c r="G2837" s="424"/>
      <c r="H2837" s="424"/>
      <c r="I2837" s="424"/>
      <c r="J2837" s="424" t="s">
        <v>10695</v>
      </c>
      <c r="K2837" s="424" t="s">
        <v>1805</v>
      </c>
      <c r="L2837" s="424" t="s">
        <v>2378</v>
      </c>
      <c r="M2837" s="426" t="s">
        <v>305</v>
      </c>
      <c r="N2837" s="470">
        <v>70815</v>
      </c>
      <c r="O2837" s="426" t="s">
        <v>222</v>
      </c>
      <c r="P2837" s="434">
        <v>1927123.5</v>
      </c>
      <c r="Q2837" s="434">
        <v>1927123.5</v>
      </c>
      <c r="R2837" s="434"/>
      <c r="S2837" s="434">
        <v>1823800.3572100266</v>
      </c>
      <c r="T2837" s="426"/>
      <c r="U2837" s="492">
        <v>0</v>
      </c>
      <c r="V2837" s="510">
        <v>0</v>
      </c>
      <c r="W2837" s="510">
        <v>0</v>
      </c>
      <c r="X2837" s="510">
        <v>0</v>
      </c>
      <c r="Y2837" s="428"/>
      <c r="Z2837" s="512">
        <f t="shared" si="265"/>
        <v>0</v>
      </c>
      <c r="AA2837" s="512">
        <f t="shared" si="266"/>
        <v>0</v>
      </c>
      <c r="AB2837" s="512">
        <f t="shared" si="267"/>
        <v>0</v>
      </c>
      <c r="AC2837" s="512">
        <f t="shared" si="268"/>
        <v>0</v>
      </c>
      <c r="AD2837" s="429"/>
      <c r="AE2837" s="429"/>
      <c r="AF2837" s="429"/>
      <c r="AG2837" s="423"/>
      <c r="AH2837" s="428"/>
      <c r="AI2837" s="423"/>
      <c r="AJ2837" s="423"/>
      <c r="AK2837" s="430"/>
      <c r="AL2837" s="431"/>
      <c r="AM2837" s="432"/>
      <c r="AN2837" s="422">
        <v>19.3</v>
      </c>
      <c r="AO2837" s="422"/>
      <c r="AP2837" s="422"/>
      <c r="AQ2837" s="423">
        <v>3406312</v>
      </c>
      <c r="AR2837" s="426">
        <v>1</v>
      </c>
      <c r="AS2837" s="35">
        <f t="shared" si="269"/>
        <v>0</v>
      </c>
      <c r="AT2837" s="424" t="s">
        <v>10694</v>
      </c>
      <c r="AU2837" s="445">
        <v>5090000</v>
      </c>
      <c r="AV2837" s="428">
        <v>39156</v>
      </c>
      <c r="AW2837" s="493">
        <v>0</v>
      </c>
      <c r="AX2837" s="423">
        <v>2000</v>
      </c>
      <c r="AY2837" s="423"/>
      <c r="AZ2837" s="434">
        <v>11200</v>
      </c>
      <c r="BA2837" s="431" t="s">
        <v>226</v>
      </c>
      <c r="BB2837" s="44">
        <f t="shared" si="270"/>
        <v>10000</v>
      </c>
      <c r="BC2837" s="519">
        <v>100</v>
      </c>
      <c r="BD2837" s="439">
        <v>39387</v>
      </c>
      <c r="BE2837" s="434"/>
      <c r="BF2837" s="434"/>
      <c r="BG2837" s="434"/>
      <c r="BH2837" s="436"/>
      <c r="BI2837" s="434"/>
      <c r="BJ2837" s="437"/>
      <c r="BK2837" s="438"/>
      <c r="BL2837" s="439"/>
      <c r="BM2837" s="492"/>
      <c r="BN2837" s="434"/>
      <c r="BO2837" s="439"/>
      <c r="BP2837" s="434"/>
      <c r="BQ2837" s="434"/>
      <c r="BR2837" s="440" t="s">
        <v>2618</v>
      </c>
      <c r="BS2837" s="434">
        <v>11200</v>
      </c>
      <c r="BT2837" s="441">
        <v>1</v>
      </c>
      <c r="BU2837" s="428">
        <v>43857</v>
      </c>
      <c r="BV2837" s="440"/>
      <c r="BW2837" s="434"/>
      <c r="BX2837" s="441"/>
      <c r="BY2837" s="428"/>
      <c r="BZ2837" s="440"/>
      <c r="CA2837" s="434"/>
      <c r="CB2837" s="441"/>
      <c r="CC2837" s="442"/>
      <c r="CD2837" s="443">
        <v>9.86607787231816E-4</v>
      </c>
      <c r="CE2837" s="444">
        <v>8.6367676051895853E-4</v>
      </c>
    </row>
    <row r="2838" spans="2:83">
      <c r="B2838" s="447">
        <v>19.399999999999999</v>
      </c>
      <c r="C2838" s="448">
        <v>3406312</v>
      </c>
      <c r="D2838" s="450">
        <v>1</v>
      </c>
      <c r="E2838" s="449" t="s">
        <v>2024</v>
      </c>
      <c r="F2838" s="449" t="s">
        <v>10696</v>
      </c>
      <c r="G2838" s="449"/>
      <c r="H2838" s="449"/>
      <c r="I2838" s="449"/>
      <c r="J2838" s="449" t="s">
        <v>10697</v>
      </c>
      <c r="K2838" s="449" t="s">
        <v>1805</v>
      </c>
      <c r="L2838" s="449" t="s">
        <v>2378</v>
      </c>
      <c r="M2838" s="450" t="s">
        <v>305</v>
      </c>
      <c r="N2838" s="469">
        <v>70809</v>
      </c>
      <c r="O2838" s="450" t="s">
        <v>222</v>
      </c>
      <c r="P2838" s="451">
        <v>1802182</v>
      </c>
      <c r="Q2838" s="451">
        <v>1802182</v>
      </c>
      <c r="R2838" s="451"/>
      <c r="S2838" s="451">
        <v>1705557.6227249994</v>
      </c>
      <c r="T2838" s="450"/>
      <c r="U2838" s="495">
        <v>0</v>
      </c>
      <c r="V2838" s="511">
        <v>0</v>
      </c>
      <c r="W2838" s="511">
        <v>0</v>
      </c>
      <c r="X2838" s="511">
        <v>0</v>
      </c>
      <c r="Y2838" s="452"/>
      <c r="Z2838" s="512">
        <f t="shared" si="265"/>
        <v>0</v>
      </c>
      <c r="AA2838" s="512">
        <f t="shared" si="266"/>
        <v>0</v>
      </c>
      <c r="AB2838" s="512">
        <f t="shared" si="267"/>
        <v>0</v>
      </c>
      <c r="AC2838" s="512">
        <f t="shared" si="268"/>
        <v>0</v>
      </c>
      <c r="AD2838" s="453"/>
      <c r="AE2838" s="453"/>
      <c r="AF2838" s="453"/>
      <c r="AG2838" s="448"/>
      <c r="AH2838" s="452"/>
      <c r="AI2838" s="448"/>
      <c r="AJ2838" s="448"/>
      <c r="AK2838" s="454"/>
      <c r="AL2838" s="455"/>
      <c r="AM2838" s="456"/>
      <c r="AN2838" s="447">
        <v>19.399999999999999</v>
      </c>
      <c r="AO2838" s="447"/>
      <c r="AP2838" s="447"/>
      <c r="AQ2838" s="448">
        <v>3406312</v>
      </c>
      <c r="AR2838" s="450">
        <v>1</v>
      </c>
      <c r="AS2838" s="35">
        <f t="shared" si="269"/>
        <v>0</v>
      </c>
      <c r="AT2838" s="449" t="s">
        <v>10696</v>
      </c>
      <c r="AU2838" s="457">
        <v>4760000</v>
      </c>
      <c r="AV2838" s="452">
        <v>39156</v>
      </c>
      <c r="AW2838" s="494">
        <v>0</v>
      </c>
      <c r="AX2838" s="448">
        <v>2001</v>
      </c>
      <c r="AY2838" s="448"/>
      <c r="AZ2838" s="451">
        <v>10908</v>
      </c>
      <c r="BA2838" s="455" t="s">
        <v>226</v>
      </c>
      <c r="BB2838" s="44">
        <f t="shared" si="270"/>
        <v>10000</v>
      </c>
      <c r="BC2838" s="520">
        <v>100</v>
      </c>
      <c r="BD2838" s="463">
        <v>39387</v>
      </c>
      <c r="BE2838" s="451"/>
      <c r="BF2838" s="451"/>
      <c r="BG2838" s="451"/>
      <c r="BH2838" s="460"/>
      <c r="BI2838" s="451"/>
      <c r="BJ2838" s="461"/>
      <c r="BK2838" s="462"/>
      <c r="BL2838" s="463"/>
      <c r="BM2838" s="495"/>
      <c r="BN2838" s="451"/>
      <c r="BO2838" s="463"/>
      <c r="BP2838" s="451"/>
      <c r="BQ2838" s="451"/>
      <c r="BR2838" s="464" t="s">
        <v>2618</v>
      </c>
      <c r="BS2838" s="451">
        <v>10908</v>
      </c>
      <c r="BT2838" s="465">
        <v>1</v>
      </c>
      <c r="BU2838" s="452">
        <v>44248</v>
      </c>
      <c r="BV2838" s="464"/>
      <c r="BW2838" s="451"/>
      <c r="BX2838" s="465"/>
      <c r="BY2838" s="452"/>
      <c r="BZ2838" s="464"/>
      <c r="CA2838" s="451"/>
      <c r="CB2838" s="465"/>
      <c r="CC2838" s="466"/>
      <c r="CD2838" s="467">
        <v>9.2264288988692662E-4</v>
      </c>
      <c r="CE2838" s="468">
        <v>8.0768186970143726E-4</v>
      </c>
    </row>
    <row r="2839" spans="2:83">
      <c r="B2839" s="447">
        <v>19.5</v>
      </c>
      <c r="C2839" s="448">
        <v>3406312</v>
      </c>
      <c r="D2839" s="450">
        <v>1</v>
      </c>
      <c r="E2839" s="449" t="s">
        <v>2024</v>
      </c>
      <c r="F2839" s="449" t="s">
        <v>10698</v>
      </c>
      <c r="G2839" s="449"/>
      <c r="H2839" s="449"/>
      <c r="I2839" s="449"/>
      <c r="J2839" s="449" t="s">
        <v>10699</v>
      </c>
      <c r="K2839" s="449" t="s">
        <v>2432</v>
      </c>
      <c r="L2839" s="449" t="s">
        <v>10700</v>
      </c>
      <c r="M2839" s="450" t="s">
        <v>305</v>
      </c>
      <c r="N2839" s="469">
        <v>71303</v>
      </c>
      <c r="O2839" s="450" t="s">
        <v>222</v>
      </c>
      <c r="P2839" s="451">
        <v>1749177</v>
      </c>
      <c r="Q2839" s="451">
        <v>1749177</v>
      </c>
      <c r="R2839" s="451"/>
      <c r="S2839" s="451">
        <v>1655394.4972512468</v>
      </c>
      <c r="T2839" s="450"/>
      <c r="U2839" s="495">
        <v>0</v>
      </c>
      <c r="V2839" s="511">
        <v>0</v>
      </c>
      <c r="W2839" s="511">
        <v>0</v>
      </c>
      <c r="X2839" s="511">
        <v>0</v>
      </c>
      <c r="Y2839" s="452"/>
      <c r="Z2839" s="512">
        <f t="shared" si="265"/>
        <v>0</v>
      </c>
      <c r="AA2839" s="512">
        <f t="shared" si="266"/>
        <v>0</v>
      </c>
      <c r="AB2839" s="512">
        <f t="shared" si="267"/>
        <v>0</v>
      </c>
      <c r="AC2839" s="512">
        <f t="shared" si="268"/>
        <v>0</v>
      </c>
      <c r="AD2839" s="453"/>
      <c r="AE2839" s="453"/>
      <c r="AF2839" s="453"/>
      <c r="AG2839" s="448"/>
      <c r="AH2839" s="452"/>
      <c r="AI2839" s="448"/>
      <c r="AJ2839" s="448"/>
      <c r="AK2839" s="454"/>
      <c r="AL2839" s="455"/>
      <c r="AM2839" s="456"/>
      <c r="AN2839" s="447">
        <v>19.5</v>
      </c>
      <c r="AO2839" s="447"/>
      <c r="AP2839" s="447"/>
      <c r="AQ2839" s="448">
        <v>3406312</v>
      </c>
      <c r="AR2839" s="450">
        <v>1</v>
      </c>
      <c r="AS2839" s="35">
        <f t="shared" si="269"/>
        <v>0</v>
      </c>
      <c r="AT2839" s="449" t="s">
        <v>10698</v>
      </c>
      <c r="AU2839" s="457">
        <v>4620000</v>
      </c>
      <c r="AV2839" s="452">
        <v>39151</v>
      </c>
      <c r="AW2839" s="494">
        <v>0</v>
      </c>
      <c r="AX2839" s="448">
        <v>1999</v>
      </c>
      <c r="AY2839" s="448"/>
      <c r="AZ2839" s="451">
        <v>12544</v>
      </c>
      <c r="BA2839" s="455" t="s">
        <v>226</v>
      </c>
      <c r="BB2839" s="44">
        <f t="shared" si="270"/>
        <v>10000</v>
      </c>
      <c r="BC2839" s="520">
        <v>100</v>
      </c>
      <c r="BD2839" s="463">
        <v>39387</v>
      </c>
      <c r="BE2839" s="451"/>
      <c r="BF2839" s="451"/>
      <c r="BG2839" s="451"/>
      <c r="BH2839" s="460"/>
      <c r="BI2839" s="451"/>
      <c r="BJ2839" s="461"/>
      <c r="BK2839" s="462"/>
      <c r="BL2839" s="463"/>
      <c r="BM2839" s="495"/>
      <c r="BN2839" s="451"/>
      <c r="BO2839" s="463"/>
      <c r="BP2839" s="451"/>
      <c r="BQ2839" s="451"/>
      <c r="BR2839" s="464" t="s">
        <v>2618</v>
      </c>
      <c r="BS2839" s="451">
        <v>12544</v>
      </c>
      <c r="BT2839" s="465">
        <v>1</v>
      </c>
      <c r="BU2839" s="452">
        <v>43848</v>
      </c>
      <c r="BV2839" s="464"/>
      <c r="BW2839" s="451"/>
      <c r="BX2839" s="465"/>
      <c r="BY2839" s="452"/>
      <c r="BZ2839" s="464"/>
      <c r="CA2839" s="451"/>
      <c r="CB2839" s="465"/>
      <c r="CC2839" s="466"/>
      <c r="CD2839" s="467">
        <v>8.9550651499334952E-4</v>
      </c>
      <c r="CE2839" s="468">
        <v>7.8392667876981954E-4</v>
      </c>
    </row>
    <row r="2840" spans="2:83">
      <c r="B2840" s="447">
        <v>19.600000000000001</v>
      </c>
      <c r="C2840" s="448">
        <v>3406312</v>
      </c>
      <c r="D2840" s="450">
        <v>1</v>
      </c>
      <c r="E2840" s="449" t="s">
        <v>2024</v>
      </c>
      <c r="F2840" s="449" t="s">
        <v>10701</v>
      </c>
      <c r="G2840" s="449"/>
      <c r="H2840" s="449"/>
      <c r="I2840" s="449"/>
      <c r="J2840" s="449" t="s">
        <v>10702</v>
      </c>
      <c r="K2840" s="449" t="s">
        <v>532</v>
      </c>
      <c r="L2840" s="449" t="s">
        <v>1201</v>
      </c>
      <c r="M2840" s="450" t="s">
        <v>305</v>
      </c>
      <c r="N2840" s="469">
        <v>71203</v>
      </c>
      <c r="O2840" s="450" t="s">
        <v>222</v>
      </c>
      <c r="P2840" s="451">
        <v>1590161</v>
      </c>
      <c r="Q2840" s="451">
        <v>1590161</v>
      </c>
      <c r="R2840" s="451"/>
      <c r="S2840" s="451">
        <v>1504904.1744452047</v>
      </c>
      <c r="T2840" s="450"/>
      <c r="U2840" s="495">
        <v>0</v>
      </c>
      <c r="V2840" s="511">
        <v>0</v>
      </c>
      <c r="W2840" s="511">
        <v>0</v>
      </c>
      <c r="X2840" s="511">
        <v>0</v>
      </c>
      <c r="Y2840" s="452"/>
      <c r="Z2840" s="512">
        <f t="shared" si="265"/>
        <v>0</v>
      </c>
      <c r="AA2840" s="512">
        <f t="shared" si="266"/>
        <v>0</v>
      </c>
      <c r="AB2840" s="512">
        <f t="shared" si="267"/>
        <v>0</v>
      </c>
      <c r="AC2840" s="512">
        <f t="shared" si="268"/>
        <v>0</v>
      </c>
      <c r="AD2840" s="453"/>
      <c r="AE2840" s="453"/>
      <c r="AF2840" s="453"/>
      <c r="AG2840" s="448"/>
      <c r="AH2840" s="452"/>
      <c r="AI2840" s="448"/>
      <c r="AJ2840" s="448"/>
      <c r="AK2840" s="454"/>
      <c r="AL2840" s="455"/>
      <c r="AM2840" s="456"/>
      <c r="AN2840" s="447">
        <v>19.600000000000001</v>
      </c>
      <c r="AO2840" s="447"/>
      <c r="AP2840" s="447"/>
      <c r="AQ2840" s="448">
        <v>3406312</v>
      </c>
      <c r="AR2840" s="450">
        <v>1</v>
      </c>
      <c r="AS2840" s="35">
        <f t="shared" si="269"/>
        <v>0</v>
      </c>
      <c r="AT2840" s="449" t="s">
        <v>10701</v>
      </c>
      <c r="AU2840" s="457">
        <v>4200000</v>
      </c>
      <c r="AV2840" s="452">
        <v>39154</v>
      </c>
      <c r="AW2840" s="494">
        <v>0</v>
      </c>
      <c r="AX2840" s="448">
        <v>2000</v>
      </c>
      <c r="AY2840" s="448"/>
      <c r="AZ2840" s="451">
        <v>10908</v>
      </c>
      <c r="BA2840" s="455" t="s">
        <v>226</v>
      </c>
      <c r="BB2840" s="44">
        <f t="shared" si="270"/>
        <v>10000</v>
      </c>
      <c r="BC2840" s="520">
        <v>100</v>
      </c>
      <c r="BD2840" s="463">
        <v>39387</v>
      </c>
      <c r="BE2840" s="451"/>
      <c r="BF2840" s="451"/>
      <c r="BG2840" s="451"/>
      <c r="BH2840" s="460"/>
      <c r="BI2840" s="451"/>
      <c r="BJ2840" s="461"/>
      <c r="BK2840" s="462"/>
      <c r="BL2840" s="463"/>
      <c r="BM2840" s="495"/>
      <c r="BN2840" s="451"/>
      <c r="BO2840" s="463"/>
      <c r="BP2840" s="451"/>
      <c r="BQ2840" s="451"/>
      <c r="BR2840" s="464" t="s">
        <v>2618</v>
      </c>
      <c r="BS2840" s="451">
        <v>10908</v>
      </c>
      <c r="BT2840" s="465">
        <v>1</v>
      </c>
      <c r="BU2840" s="452">
        <v>44038</v>
      </c>
      <c r="BV2840" s="464"/>
      <c r="BW2840" s="451"/>
      <c r="BX2840" s="465"/>
      <c r="BY2840" s="452"/>
      <c r="BZ2840" s="464"/>
      <c r="CA2840" s="451"/>
      <c r="CB2840" s="465"/>
      <c r="CC2840" s="466"/>
      <c r="CD2840" s="467">
        <v>8.1409687835384283E-4</v>
      </c>
      <c r="CE2840" s="468">
        <v>7.1266065780609686E-4</v>
      </c>
    </row>
    <row r="2841" spans="2:83">
      <c r="B2841" s="447">
        <v>19.7</v>
      </c>
      <c r="C2841" s="448">
        <v>3406312</v>
      </c>
      <c r="D2841" s="450">
        <v>1</v>
      </c>
      <c r="E2841" s="449" t="s">
        <v>2024</v>
      </c>
      <c r="F2841" s="449" t="s">
        <v>10703</v>
      </c>
      <c r="G2841" s="449"/>
      <c r="H2841" s="449"/>
      <c r="I2841" s="449"/>
      <c r="J2841" s="449" t="s">
        <v>10704</v>
      </c>
      <c r="K2841" s="449" t="s">
        <v>1805</v>
      </c>
      <c r="L2841" s="449" t="s">
        <v>2378</v>
      </c>
      <c r="M2841" s="450" t="s">
        <v>305</v>
      </c>
      <c r="N2841" s="469">
        <v>70805</v>
      </c>
      <c r="O2841" s="450" t="s">
        <v>222</v>
      </c>
      <c r="P2841" s="451">
        <v>1302417.5</v>
      </c>
      <c r="Q2841" s="451">
        <v>1302417.5</v>
      </c>
      <c r="R2841" s="451"/>
      <c r="S2841" s="451">
        <v>1232588.1043620659</v>
      </c>
      <c r="T2841" s="450"/>
      <c r="U2841" s="495">
        <v>0</v>
      </c>
      <c r="V2841" s="511">
        <v>0</v>
      </c>
      <c r="W2841" s="511">
        <v>0</v>
      </c>
      <c r="X2841" s="511">
        <v>0</v>
      </c>
      <c r="Y2841" s="452"/>
      <c r="Z2841" s="512">
        <f t="shared" si="265"/>
        <v>0</v>
      </c>
      <c r="AA2841" s="512">
        <f t="shared" si="266"/>
        <v>0</v>
      </c>
      <c r="AB2841" s="512">
        <f t="shared" si="267"/>
        <v>0</v>
      </c>
      <c r="AC2841" s="512">
        <f t="shared" si="268"/>
        <v>0</v>
      </c>
      <c r="AD2841" s="453"/>
      <c r="AE2841" s="453"/>
      <c r="AF2841" s="453"/>
      <c r="AG2841" s="448"/>
      <c r="AH2841" s="452"/>
      <c r="AI2841" s="448"/>
      <c r="AJ2841" s="448"/>
      <c r="AK2841" s="454"/>
      <c r="AL2841" s="455"/>
      <c r="AM2841" s="456"/>
      <c r="AN2841" s="447">
        <v>19.7</v>
      </c>
      <c r="AO2841" s="447"/>
      <c r="AP2841" s="447"/>
      <c r="AQ2841" s="448">
        <v>3406312</v>
      </c>
      <c r="AR2841" s="450">
        <v>1</v>
      </c>
      <c r="AS2841" s="35">
        <f t="shared" si="269"/>
        <v>0</v>
      </c>
      <c r="AT2841" s="449" t="s">
        <v>10703</v>
      </c>
      <c r="AU2841" s="457">
        <v>3440000</v>
      </c>
      <c r="AV2841" s="452">
        <v>39156</v>
      </c>
      <c r="AW2841" s="494">
        <v>0</v>
      </c>
      <c r="AX2841" s="448">
        <v>2000</v>
      </c>
      <c r="AY2841" s="448"/>
      <c r="AZ2841" s="451">
        <v>10908</v>
      </c>
      <c r="BA2841" s="455" t="s">
        <v>226</v>
      </c>
      <c r="BB2841" s="44">
        <f t="shared" si="270"/>
        <v>10000</v>
      </c>
      <c r="BC2841" s="520">
        <v>100</v>
      </c>
      <c r="BD2841" s="463">
        <v>39387</v>
      </c>
      <c r="BE2841" s="451"/>
      <c r="BF2841" s="451"/>
      <c r="BG2841" s="451"/>
      <c r="BH2841" s="460"/>
      <c r="BI2841" s="451"/>
      <c r="BJ2841" s="461"/>
      <c r="BK2841" s="462"/>
      <c r="BL2841" s="463"/>
      <c r="BM2841" s="495"/>
      <c r="BN2841" s="451"/>
      <c r="BO2841" s="463"/>
      <c r="BP2841" s="451"/>
      <c r="BQ2841" s="451"/>
      <c r="BR2841" s="464" t="s">
        <v>2618</v>
      </c>
      <c r="BS2841" s="451">
        <v>10908</v>
      </c>
      <c r="BT2841" s="465">
        <v>1</v>
      </c>
      <c r="BU2841" s="452">
        <v>43878</v>
      </c>
      <c r="BV2841" s="464"/>
      <c r="BW2841" s="451"/>
      <c r="BX2841" s="465"/>
      <c r="BY2841" s="452"/>
      <c r="BZ2841" s="464"/>
      <c r="CA2841" s="451"/>
      <c r="CB2841" s="465"/>
      <c r="CC2841" s="466"/>
      <c r="CD2841" s="467">
        <v>6.6678406844553225E-4</v>
      </c>
      <c r="CE2841" s="468">
        <v>5.837029786846565E-4</v>
      </c>
    </row>
    <row r="2842" spans="2:83">
      <c r="B2842" s="447">
        <v>20</v>
      </c>
      <c r="C2842" s="448">
        <v>3405982</v>
      </c>
      <c r="D2842" s="448">
        <v>1</v>
      </c>
      <c r="E2842" s="449" t="s">
        <v>2024</v>
      </c>
      <c r="F2842" s="471" t="s">
        <v>10705</v>
      </c>
      <c r="G2842" s="471"/>
      <c r="H2842" s="471"/>
      <c r="I2842" s="471"/>
      <c r="J2842" s="449" t="s">
        <v>364</v>
      </c>
      <c r="K2842" s="449" t="s">
        <v>364</v>
      </c>
      <c r="L2842" s="449" t="s">
        <v>364</v>
      </c>
      <c r="M2842" s="450" t="s">
        <v>132</v>
      </c>
      <c r="N2842" s="450" t="s">
        <v>364</v>
      </c>
      <c r="O2842" s="450" t="s">
        <v>222</v>
      </c>
      <c r="P2842" s="472">
        <v>12060000</v>
      </c>
      <c r="Q2842" s="472">
        <v>12060000</v>
      </c>
      <c r="R2842" s="472"/>
      <c r="S2842" s="472">
        <v>11413400.6</v>
      </c>
      <c r="T2842" s="450" t="s">
        <v>70</v>
      </c>
      <c r="U2842" s="495">
        <v>5.53</v>
      </c>
      <c r="V2842" s="511">
        <v>4.0980000000000003E-2</v>
      </c>
      <c r="W2842" s="511">
        <v>0</v>
      </c>
      <c r="X2842" s="511">
        <v>5.48902</v>
      </c>
      <c r="Y2842" s="452">
        <v>39233</v>
      </c>
      <c r="Z2842" s="512">
        <f t="shared" si="265"/>
        <v>553</v>
      </c>
      <c r="AA2842" s="512">
        <f t="shared" si="266"/>
        <v>4.0979999999999999</v>
      </c>
      <c r="AB2842" s="512">
        <f t="shared" si="267"/>
        <v>0</v>
      </c>
      <c r="AC2842" s="512">
        <f t="shared" si="268"/>
        <v>548.90200000000004</v>
      </c>
      <c r="AD2842" s="453">
        <v>360</v>
      </c>
      <c r="AE2842" s="453">
        <v>72</v>
      </c>
      <c r="AF2842" s="453">
        <v>5</v>
      </c>
      <c r="AG2842" s="448">
        <v>115</v>
      </c>
      <c r="AH2842" s="452">
        <v>42887</v>
      </c>
      <c r="AI2842" s="448" t="s">
        <v>10588</v>
      </c>
      <c r="AJ2842" s="448" t="s">
        <v>10687</v>
      </c>
      <c r="AK2842" s="454"/>
      <c r="AL2842" s="455" t="s">
        <v>98</v>
      </c>
      <c r="AM2842" s="456"/>
      <c r="AN2842" s="447">
        <v>20</v>
      </c>
      <c r="AO2842" s="447"/>
      <c r="AP2842" s="447"/>
      <c r="AQ2842" s="448">
        <v>3405982</v>
      </c>
      <c r="AR2842" s="448">
        <v>1</v>
      </c>
      <c r="AS2842" s="35">
        <f t="shared" si="269"/>
        <v>7572.5103586226605</v>
      </c>
      <c r="AT2842" s="471" t="s">
        <v>10705</v>
      </c>
      <c r="AU2842" s="473">
        <v>31850000</v>
      </c>
      <c r="AV2842" s="452" t="s">
        <v>364</v>
      </c>
      <c r="AW2842" s="495">
        <v>75.725103586226609</v>
      </c>
      <c r="AX2842" s="448" t="s">
        <v>364</v>
      </c>
      <c r="AY2842" s="448"/>
      <c r="AZ2842" s="451">
        <v>98172</v>
      </c>
      <c r="BA2842" s="455" t="s">
        <v>226</v>
      </c>
      <c r="BB2842" s="44">
        <f t="shared" si="270"/>
        <v>10000</v>
      </c>
      <c r="BC2842" s="520">
        <v>100</v>
      </c>
      <c r="BD2842" s="463">
        <v>39387</v>
      </c>
      <c r="BE2842" s="451">
        <v>2298529.39</v>
      </c>
      <c r="BF2842" s="451">
        <v>45970.58</v>
      </c>
      <c r="BG2842" s="451">
        <v>2252558.7999999998</v>
      </c>
      <c r="BH2842" s="460">
        <v>1.2922032086549804</v>
      </c>
      <c r="BI2842" s="451">
        <v>24543</v>
      </c>
      <c r="BJ2842" s="461">
        <v>0.25</v>
      </c>
      <c r="BK2842" s="462"/>
      <c r="BL2842" s="463"/>
      <c r="BM2842" s="495"/>
      <c r="BN2842" s="451"/>
      <c r="BO2842" s="463"/>
      <c r="BP2842" s="451"/>
      <c r="BQ2842" s="451"/>
      <c r="BR2842" s="464"/>
      <c r="BS2842" s="451"/>
      <c r="BT2842" s="465"/>
      <c r="BU2842" s="452"/>
      <c r="BV2842" s="464"/>
      <c r="BW2842" s="451"/>
      <c r="BX2842" s="465">
        <v>0</v>
      </c>
      <c r="BY2842" s="452"/>
      <c r="BZ2842" s="464"/>
      <c r="CA2842" s="451"/>
      <c r="CB2842" s="465">
        <v>0</v>
      </c>
      <c r="CC2842" s="466"/>
      <c r="CD2842" s="467">
        <v>6.1742228321203605E-3</v>
      </c>
      <c r="CE2842" s="468">
        <v>5.4049165670278215E-3</v>
      </c>
    </row>
    <row r="2843" spans="2:83">
      <c r="B2843" s="422">
        <v>20.100000000000001</v>
      </c>
      <c r="C2843" s="423">
        <v>3405982</v>
      </c>
      <c r="D2843" s="423">
        <v>1</v>
      </c>
      <c r="E2843" s="424" t="s">
        <v>2024</v>
      </c>
      <c r="F2843" s="424" t="s">
        <v>10706</v>
      </c>
      <c r="G2843" s="424"/>
      <c r="H2843" s="424"/>
      <c r="I2843" s="424"/>
      <c r="J2843" s="424" t="s">
        <v>10707</v>
      </c>
      <c r="K2843" s="424" t="s">
        <v>1353</v>
      </c>
      <c r="L2843" s="424" t="s">
        <v>1352</v>
      </c>
      <c r="M2843" s="426" t="s">
        <v>132</v>
      </c>
      <c r="N2843" s="470">
        <v>78230</v>
      </c>
      <c r="O2843" s="426" t="s">
        <v>222</v>
      </c>
      <c r="P2843" s="434">
        <v>2309764.5</v>
      </c>
      <c r="Q2843" s="434">
        <v>2309764.5</v>
      </c>
      <c r="R2843" s="434"/>
      <c r="S2843" s="434">
        <v>2185925.997525597</v>
      </c>
      <c r="T2843" s="426"/>
      <c r="U2843" s="492">
        <v>0</v>
      </c>
      <c r="V2843" s="510">
        <v>0</v>
      </c>
      <c r="W2843" s="510">
        <v>0</v>
      </c>
      <c r="X2843" s="510">
        <v>0</v>
      </c>
      <c r="Y2843" s="428"/>
      <c r="Z2843" s="512">
        <f t="shared" si="265"/>
        <v>0</v>
      </c>
      <c r="AA2843" s="512">
        <f t="shared" si="266"/>
        <v>0</v>
      </c>
      <c r="AB2843" s="512">
        <f t="shared" si="267"/>
        <v>0</v>
      </c>
      <c r="AC2843" s="512">
        <f t="shared" si="268"/>
        <v>0</v>
      </c>
      <c r="AD2843" s="429"/>
      <c r="AE2843" s="429"/>
      <c r="AF2843" s="429"/>
      <c r="AG2843" s="423"/>
      <c r="AH2843" s="428"/>
      <c r="AI2843" s="423"/>
      <c r="AJ2843" s="423"/>
      <c r="AK2843" s="430"/>
      <c r="AL2843" s="431"/>
      <c r="AM2843" s="432"/>
      <c r="AN2843" s="422">
        <v>20.100000000000001</v>
      </c>
      <c r="AO2843" s="422"/>
      <c r="AP2843" s="422"/>
      <c r="AQ2843" s="423">
        <v>3405982</v>
      </c>
      <c r="AR2843" s="423">
        <v>1</v>
      </c>
      <c r="AS2843" s="35">
        <f t="shared" si="269"/>
        <v>0</v>
      </c>
      <c r="AT2843" s="424" t="s">
        <v>10706</v>
      </c>
      <c r="AU2843" s="445">
        <v>6100000</v>
      </c>
      <c r="AV2843" s="428">
        <v>39165</v>
      </c>
      <c r="AW2843" s="493">
        <v>0</v>
      </c>
      <c r="AX2843" s="423">
        <v>1999</v>
      </c>
      <c r="AY2843" s="423"/>
      <c r="AZ2843" s="434">
        <v>10908</v>
      </c>
      <c r="BA2843" s="431" t="s">
        <v>226</v>
      </c>
      <c r="BB2843" s="44">
        <f t="shared" si="270"/>
        <v>10000</v>
      </c>
      <c r="BC2843" s="519">
        <v>100</v>
      </c>
      <c r="BD2843" s="439">
        <v>39387</v>
      </c>
      <c r="BE2843" s="434"/>
      <c r="BF2843" s="434"/>
      <c r="BG2843" s="434"/>
      <c r="BH2843" s="436"/>
      <c r="BI2843" s="434"/>
      <c r="BJ2843" s="437"/>
      <c r="BK2843" s="438"/>
      <c r="BL2843" s="439"/>
      <c r="BM2843" s="492"/>
      <c r="BN2843" s="434"/>
      <c r="BO2843" s="439"/>
      <c r="BP2843" s="434"/>
      <c r="BQ2843" s="434"/>
      <c r="BR2843" s="440" t="s">
        <v>2618</v>
      </c>
      <c r="BS2843" s="434">
        <v>10908</v>
      </c>
      <c r="BT2843" s="441">
        <v>1</v>
      </c>
      <c r="BU2843" s="428">
        <v>43748</v>
      </c>
      <c r="BV2843" s="440"/>
      <c r="BW2843" s="434"/>
      <c r="BX2843" s="441"/>
      <c r="BY2843" s="428"/>
      <c r="BZ2843" s="440"/>
      <c r="CA2843" s="434"/>
      <c r="CB2843" s="441"/>
      <c r="CC2843" s="442"/>
      <c r="CD2843" s="443">
        <v>1.1825042050349144E-3</v>
      </c>
      <c r="CE2843" s="444">
        <v>1.0351645449405251E-3</v>
      </c>
    </row>
    <row r="2844" spans="2:83">
      <c r="B2844" s="422">
        <v>20.2</v>
      </c>
      <c r="C2844" s="423">
        <v>3405982</v>
      </c>
      <c r="D2844" s="423">
        <v>1</v>
      </c>
      <c r="E2844" s="424" t="s">
        <v>2024</v>
      </c>
      <c r="F2844" s="424" t="s">
        <v>10708</v>
      </c>
      <c r="G2844" s="424"/>
      <c r="H2844" s="424"/>
      <c r="I2844" s="424"/>
      <c r="J2844" s="424" t="s">
        <v>10709</v>
      </c>
      <c r="K2844" s="424" t="s">
        <v>543</v>
      </c>
      <c r="L2844" s="424" t="s">
        <v>1472</v>
      </c>
      <c r="M2844" s="426" t="s">
        <v>132</v>
      </c>
      <c r="N2844" s="423">
        <v>75670</v>
      </c>
      <c r="O2844" s="426" t="s">
        <v>222</v>
      </c>
      <c r="P2844" s="434">
        <v>1363139.5</v>
      </c>
      <c r="Q2844" s="434">
        <v>1363139.5</v>
      </c>
      <c r="R2844" s="434"/>
      <c r="S2844" s="434">
        <v>1290054.4931329766</v>
      </c>
      <c r="T2844" s="426"/>
      <c r="U2844" s="492">
        <v>0</v>
      </c>
      <c r="V2844" s="510">
        <v>0</v>
      </c>
      <c r="W2844" s="510">
        <v>0</v>
      </c>
      <c r="X2844" s="510">
        <v>0</v>
      </c>
      <c r="Y2844" s="428"/>
      <c r="Z2844" s="512">
        <f t="shared" si="265"/>
        <v>0</v>
      </c>
      <c r="AA2844" s="512">
        <f t="shared" si="266"/>
        <v>0</v>
      </c>
      <c r="AB2844" s="512">
        <f t="shared" si="267"/>
        <v>0</v>
      </c>
      <c r="AC2844" s="512">
        <f t="shared" si="268"/>
        <v>0</v>
      </c>
      <c r="AD2844" s="429"/>
      <c r="AE2844" s="429"/>
      <c r="AF2844" s="429"/>
      <c r="AG2844" s="423"/>
      <c r="AH2844" s="428"/>
      <c r="AI2844" s="423"/>
      <c r="AJ2844" s="423"/>
      <c r="AK2844" s="430"/>
      <c r="AL2844" s="422"/>
      <c r="AM2844" s="432"/>
      <c r="AN2844" s="422">
        <v>20.2</v>
      </c>
      <c r="AO2844" s="422"/>
      <c r="AP2844" s="422"/>
      <c r="AQ2844" s="423">
        <v>3405982</v>
      </c>
      <c r="AR2844" s="423">
        <v>1</v>
      </c>
      <c r="AS2844" s="35">
        <f t="shared" si="269"/>
        <v>0</v>
      </c>
      <c r="AT2844" s="424" t="s">
        <v>10708</v>
      </c>
      <c r="AU2844" s="445">
        <v>3600000</v>
      </c>
      <c r="AV2844" s="428">
        <v>39153</v>
      </c>
      <c r="AW2844" s="493">
        <v>0</v>
      </c>
      <c r="AX2844" s="423">
        <v>1999</v>
      </c>
      <c r="AY2844" s="423"/>
      <c r="AZ2844" s="434">
        <v>10908</v>
      </c>
      <c r="BA2844" s="431" t="s">
        <v>226</v>
      </c>
      <c r="BB2844" s="44">
        <f t="shared" si="270"/>
        <v>10000</v>
      </c>
      <c r="BC2844" s="519">
        <v>100</v>
      </c>
      <c r="BD2844" s="435">
        <v>39387</v>
      </c>
      <c r="BE2844" s="434"/>
      <c r="BF2844" s="434"/>
      <c r="BG2844" s="434"/>
      <c r="BH2844" s="436"/>
      <c r="BI2844" s="434"/>
      <c r="BJ2844" s="437"/>
      <c r="BK2844" s="438"/>
      <c r="BL2844" s="439"/>
      <c r="BM2844" s="492"/>
      <c r="BN2844" s="434"/>
      <c r="BO2844" s="439"/>
      <c r="BP2844" s="434"/>
      <c r="BQ2844" s="434"/>
      <c r="BR2844" s="440" t="s">
        <v>2618</v>
      </c>
      <c r="BS2844" s="434">
        <v>10908</v>
      </c>
      <c r="BT2844" s="441">
        <v>1</v>
      </c>
      <c r="BU2844" s="428">
        <v>43848</v>
      </c>
      <c r="BV2844" s="440"/>
      <c r="BW2844" s="434"/>
      <c r="BX2844" s="441"/>
      <c r="BY2844" s="428"/>
      <c r="BZ2844" s="440"/>
      <c r="CA2844" s="434"/>
      <c r="CB2844" s="441"/>
      <c r="CC2844" s="442"/>
      <c r="CD2844" s="443">
        <v>6.9787122920938072E-4</v>
      </c>
      <c r="CE2844" s="444">
        <v>6.1091668878275466E-4</v>
      </c>
    </row>
    <row r="2845" spans="2:83">
      <c r="B2845" s="422">
        <v>20.3</v>
      </c>
      <c r="C2845" s="423">
        <v>3405982</v>
      </c>
      <c r="D2845" s="423">
        <v>1</v>
      </c>
      <c r="E2845" s="424" t="s">
        <v>2024</v>
      </c>
      <c r="F2845" s="424" t="s">
        <v>10710</v>
      </c>
      <c r="G2845" s="424"/>
      <c r="H2845" s="424"/>
      <c r="I2845" s="424"/>
      <c r="J2845" s="424" t="s">
        <v>10711</v>
      </c>
      <c r="K2845" s="424" t="s">
        <v>10712</v>
      </c>
      <c r="L2845" s="424" t="s">
        <v>6897</v>
      </c>
      <c r="M2845" s="426" t="s">
        <v>132</v>
      </c>
      <c r="N2845" s="470">
        <v>75791</v>
      </c>
      <c r="O2845" s="426" t="s">
        <v>222</v>
      </c>
      <c r="P2845" s="434">
        <v>1363139.5</v>
      </c>
      <c r="Q2845" s="434">
        <v>1363139.5</v>
      </c>
      <c r="R2845" s="434"/>
      <c r="S2845" s="434">
        <v>1290054.4931329766</v>
      </c>
      <c r="T2845" s="426"/>
      <c r="U2845" s="492">
        <v>0</v>
      </c>
      <c r="V2845" s="510">
        <v>0</v>
      </c>
      <c r="W2845" s="510">
        <v>0</v>
      </c>
      <c r="X2845" s="510">
        <v>0</v>
      </c>
      <c r="Y2845" s="428"/>
      <c r="Z2845" s="512">
        <f t="shared" si="265"/>
        <v>0</v>
      </c>
      <c r="AA2845" s="512">
        <f t="shared" si="266"/>
        <v>0</v>
      </c>
      <c r="AB2845" s="512">
        <f t="shared" si="267"/>
        <v>0</v>
      </c>
      <c r="AC2845" s="512">
        <f t="shared" si="268"/>
        <v>0</v>
      </c>
      <c r="AD2845" s="429"/>
      <c r="AE2845" s="429"/>
      <c r="AF2845" s="429"/>
      <c r="AG2845" s="423"/>
      <c r="AH2845" s="428"/>
      <c r="AI2845" s="423"/>
      <c r="AJ2845" s="423"/>
      <c r="AK2845" s="430"/>
      <c r="AL2845" s="431"/>
      <c r="AM2845" s="432"/>
      <c r="AN2845" s="422">
        <v>20.3</v>
      </c>
      <c r="AO2845" s="422"/>
      <c r="AP2845" s="422"/>
      <c r="AQ2845" s="423">
        <v>3405982</v>
      </c>
      <c r="AR2845" s="423">
        <v>1</v>
      </c>
      <c r="AS2845" s="35">
        <f t="shared" si="269"/>
        <v>0</v>
      </c>
      <c r="AT2845" s="424" t="s">
        <v>10710</v>
      </c>
      <c r="AU2845" s="445">
        <v>3600000</v>
      </c>
      <c r="AV2845" s="428">
        <v>39153</v>
      </c>
      <c r="AW2845" s="493">
        <v>0</v>
      </c>
      <c r="AX2845" s="423">
        <v>1999</v>
      </c>
      <c r="AY2845" s="423"/>
      <c r="AZ2845" s="434">
        <v>10908</v>
      </c>
      <c r="BA2845" s="431" t="s">
        <v>226</v>
      </c>
      <c r="BB2845" s="44">
        <f t="shared" si="270"/>
        <v>10000</v>
      </c>
      <c r="BC2845" s="519">
        <v>100</v>
      </c>
      <c r="BD2845" s="435">
        <v>39387</v>
      </c>
      <c r="BE2845" s="434"/>
      <c r="BF2845" s="434"/>
      <c r="BG2845" s="434"/>
      <c r="BH2845" s="436"/>
      <c r="BI2845" s="434"/>
      <c r="BJ2845" s="437"/>
      <c r="BK2845" s="438"/>
      <c r="BL2845" s="439"/>
      <c r="BM2845" s="492"/>
      <c r="BN2845" s="434"/>
      <c r="BO2845" s="439"/>
      <c r="BP2845" s="434"/>
      <c r="BQ2845" s="434"/>
      <c r="BR2845" s="440" t="s">
        <v>2618</v>
      </c>
      <c r="BS2845" s="434">
        <v>10908</v>
      </c>
      <c r="BT2845" s="441">
        <v>1</v>
      </c>
      <c r="BU2845" s="428">
        <v>43927</v>
      </c>
      <c r="BV2845" s="440"/>
      <c r="BW2845" s="434"/>
      <c r="BX2845" s="441"/>
      <c r="BY2845" s="428"/>
      <c r="BZ2845" s="440"/>
      <c r="CA2845" s="434"/>
      <c r="CB2845" s="441"/>
      <c r="CC2845" s="442"/>
      <c r="CD2845" s="443">
        <v>6.9787122920938072E-4</v>
      </c>
      <c r="CE2845" s="444">
        <v>6.1091668878275466E-4</v>
      </c>
    </row>
    <row r="2846" spans="2:83">
      <c r="B2846" s="422">
        <v>20.399999999999999</v>
      </c>
      <c r="C2846" s="423">
        <v>3405982</v>
      </c>
      <c r="D2846" s="423">
        <v>1</v>
      </c>
      <c r="E2846" s="424" t="s">
        <v>2024</v>
      </c>
      <c r="F2846" s="424" t="s">
        <v>10713</v>
      </c>
      <c r="G2846" s="424"/>
      <c r="H2846" s="424"/>
      <c r="I2846" s="424"/>
      <c r="J2846" s="424" t="s">
        <v>10714</v>
      </c>
      <c r="K2846" s="424" t="s">
        <v>10715</v>
      </c>
      <c r="L2846" s="424" t="s">
        <v>10716</v>
      </c>
      <c r="M2846" s="426" t="s">
        <v>132</v>
      </c>
      <c r="N2846" s="470">
        <v>75455</v>
      </c>
      <c r="O2846" s="426" t="s">
        <v>222</v>
      </c>
      <c r="P2846" s="434">
        <v>1363139.5</v>
      </c>
      <c r="Q2846" s="434">
        <v>1363139.5</v>
      </c>
      <c r="R2846" s="434"/>
      <c r="S2846" s="434">
        <v>1290054.4931329766</v>
      </c>
      <c r="T2846" s="426"/>
      <c r="U2846" s="492">
        <v>0</v>
      </c>
      <c r="V2846" s="510">
        <v>0</v>
      </c>
      <c r="W2846" s="510">
        <v>0</v>
      </c>
      <c r="X2846" s="510">
        <v>0</v>
      </c>
      <c r="Y2846" s="428"/>
      <c r="Z2846" s="512">
        <f t="shared" si="265"/>
        <v>0</v>
      </c>
      <c r="AA2846" s="512">
        <f t="shared" si="266"/>
        <v>0</v>
      </c>
      <c r="AB2846" s="512">
        <f t="shared" si="267"/>
        <v>0</v>
      </c>
      <c r="AC2846" s="512">
        <f t="shared" si="268"/>
        <v>0</v>
      </c>
      <c r="AD2846" s="429"/>
      <c r="AE2846" s="429"/>
      <c r="AF2846" s="429"/>
      <c r="AG2846" s="423"/>
      <c r="AH2846" s="428"/>
      <c r="AI2846" s="423"/>
      <c r="AJ2846" s="423"/>
      <c r="AK2846" s="430"/>
      <c r="AL2846" s="431"/>
      <c r="AM2846" s="432"/>
      <c r="AN2846" s="422">
        <v>20.399999999999999</v>
      </c>
      <c r="AO2846" s="422"/>
      <c r="AP2846" s="422"/>
      <c r="AQ2846" s="423">
        <v>3405982</v>
      </c>
      <c r="AR2846" s="423">
        <v>1</v>
      </c>
      <c r="AS2846" s="35">
        <f t="shared" si="269"/>
        <v>0</v>
      </c>
      <c r="AT2846" s="424" t="s">
        <v>10713</v>
      </c>
      <c r="AU2846" s="445">
        <v>3600000</v>
      </c>
      <c r="AV2846" s="428">
        <v>39154</v>
      </c>
      <c r="AW2846" s="493">
        <v>0</v>
      </c>
      <c r="AX2846" s="423">
        <v>1999</v>
      </c>
      <c r="AY2846" s="423"/>
      <c r="AZ2846" s="434">
        <v>10908</v>
      </c>
      <c r="BA2846" s="431" t="s">
        <v>226</v>
      </c>
      <c r="BB2846" s="44">
        <f t="shared" si="270"/>
        <v>10000</v>
      </c>
      <c r="BC2846" s="519">
        <v>100</v>
      </c>
      <c r="BD2846" s="439">
        <v>39387</v>
      </c>
      <c r="BE2846" s="434"/>
      <c r="BF2846" s="434"/>
      <c r="BG2846" s="434"/>
      <c r="BH2846" s="436"/>
      <c r="BI2846" s="434"/>
      <c r="BJ2846" s="437"/>
      <c r="BK2846" s="438"/>
      <c r="BL2846" s="439"/>
      <c r="BM2846" s="492"/>
      <c r="BN2846" s="434"/>
      <c r="BO2846" s="439"/>
      <c r="BP2846" s="434"/>
      <c r="BQ2846" s="434"/>
      <c r="BR2846" s="440" t="s">
        <v>2618</v>
      </c>
      <c r="BS2846" s="434">
        <v>10908</v>
      </c>
      <c r="BT2846" s="441">
        <v>1</v>
      </c>
      <c r="BU2846" s="428">
        <v>43790</v>
      </c>
      <c r="BV2846" s="440"/>
      <c r="BW2846" s="434"/>
      <c r="BX2846" s="441"/>
      <c r="BY2846" s="428"/>
      <c r="BZ2846" s="440"/>
      <c r="CA2846" s="434"/>
      <c r="CB2846" s="441"/>
      <c r="CC2846" s="442"/>
      <c r="CD2846" s="443">
        <v>6.9787122920938072E-4</v>
      </c>
      <c r="CE2846" s="444">
        <v>6.1091668878275466E-4</v>
      </c>
    </row>
    <row r="2847" spans="2:83">
      <c r="B2847" s="422">
        <v>20.5</v>
      </c>
      <c r="C2847" s="423">
        <v>3405982</v>
      </c>
      <c r="D2847" s="423">
        <v>1</v>
      </c>
      <c r="E2847" s="424" t="s">
        <v>2024</v>
      </c>
      <c r="F2847" s="424" t="s">
        <v>10717</v>
      </c>
      <c r="G2847" s="424"/>
      <c r="H2847" s="424"/>
      <c r="I2847" s="424"/>
      <c r="J2847" s="424" t="s">
        <v>10718</v>
      </c>
      <c r="K2847" s="424" t="s">
        <v>10719</v>
      </c>
      <c r="L2847" s="424" t="s">
        <v>10720</v>
      </c>
      <c r="M2847" s="426" t="s">
        <v>132</v>
      </c>
      <c r="N2847" s="470">
        <v>78028</v>
      </c>
      <c r="O2847" s="426" t="s">
        <v>222</v>
      </c>
      <c r="P2847" s="434">
        <v>1344207</v>
      </c>
      <c r="Q2847" s="434">
        <v>1344207</v>
      </c>
      <c r="R2847" s="434"/>
      <c r="S2847" s="434">
        <v>1272137.0630451243</v>
      </c>
      <c r="T2847" s="426"/>
      <c r="U2847" s="492">
        <v>0</v>
      </c>
      <c r="V2847" s="510">
        <v>0</v>
      </c>
      <c r="W2847" s="510">
        <v>0</v>
      </c>
      <c r="X2847" s="510">
        <v>0</v>
      </c>
      <c r="Y2847" s="428"/>
      <c r="Z2847" s="512">
        <f t="shared" si="265"/>
        <v>0</v>
      </c>
      <c r="AA2847" s="512">
        <f t="shared" si="266"/>
        <v>0</v>
      </c>
      <c r="AB2847" s="512">
        <f t="shared" si="267"/>
        <v>0</v>
      </c>
      <c r="AC2847" s="512">
        <f t="shared" si="268"/>
        <v>0</v>
      </c>
      <c r="AD2847" s="429"/>
      <c r="AE2847" s="429"/>
      <c r="AF2847" s="429"/>
      <c r="AG2847" s="423"/>
      <c r="AH2847" s="428"/>
      <c r="AI2847" s="423"/>
      <c r="AJ2847" s="423"/>
      <c r="AK2847" s="430"/>
      <c r="AL2847" s="431"/>
      <c r="AM2847" s="432"/>
      <c r="AN2847" s="422">
        <v>20.5</v>
      </c>
      <c r="AO2847" s="422"/>
      <c r="AP2847" s="422"/>
      <c r="AQ2847" s="423">
        <v>3405982</v>
      </c>
      <c r="AR2847" s="423">
        <v>1</v>
      </c>
      <c r="AS2847" s="35">
        <f t="shared" si="269"/>
        <v>0</v>
      </c>
      <c r="AT2847" s="424" t="s">
        <v>10717</v>
      </c>
      <c r="AU2847" s="445">
        <v>3550000</v>
      </c>
      <c r="AV2847" s="428">
        <v>39165</v>
      </c>
      <c r="AW2847" s="493">
        <v>0</v>
      </c>
      <c r="AX2847" s="423">
        <v>1999</v>
      </c>
      <c r="AY2847" s="423"/>
      <c r="AZ2847" s="434">
        <v>10908</v>
      </c>
      <c r="BA2847" s="431" t="s">
        <v>226</v>
      </c>
      <c r="BB2847" s="44">
        <f t="shared" si="270"/>
        <v>10000</v>
      </c>
      <c r="BC2847" s="519">
        <v>100</v>
      </c>
      <c r="BD2847" s="435">
        <v>39387</v>
      </c>
      <c r="BE2847" s="434"/>
      <c r="BF2847" s="434"/>
      <c r="BG2847" s="434"/>
      <c r="BH2847" s="436"/>
      <c r="BI2847" s="434"/>
      <c r="BJ2847" s="437"/>
      <c r="BK2847" s="438"/>
      <c r="BL2847" s="439"/>
      <c r="BM2847" s="492"/>
      <c r="BN2847" s="434"/>
      <c r="BO2847" s="439"/>
      <c r="BP2847" s="434"/>
      <c r="BQ2847" s="434"/>
      <c r="BR2847" s="440" t="s">
        <v>2618</v>
      </c>
      <c r="BS2847" s="434">
        <v>10908</v>
      </c>
      <c r="BT2847" s="441">
        <v>1</v>
      </c>
      <c r="BU2847" s="428">
        <v>43750</v>
      </c>
      <c r="BV2847" s="440"/>
      <c r="BW2847" s="434"/>
      <c r="BX2847" s="441"/>
      <c r="BY2847" s="428"/>
      <c r="BZ2847" s="440"/>
      <c r="CA2847" s="434"/>
      <c r="CB2847" s="441"/>
      <c r="CC2847" s="442"/>
      <c r="CD2847" s="443">
        <v>6.8817856969287004E-4</v>
      </c>
      <c r="CE2847" s="444">
        <v>6.0243173165959929E-4</v>
      </c>
    </row>
    <row r="2848" spans="2:83">
      <c r="B2848" s="447">
        <v>20.6</v>
      </c>
      <c r="C2848" s="448">
        <v>3405982</v>
      </c>
      <c r="D2848" s="448">
        <v>1</v>
      </c>
      <c r="E2848" s="449" t="s">
        <v>2024</v>
      </c>
      <c r="F2848" s="449" t="s">
        <v>10721</v>
      </c>
      <c r="G2848" s="449"/>
      <c r="H2848" s="449"/>
      <c r="I2848" s="449"/>
      <c r="J2848" s="449" t="s">
        <v>10722</v>
      </c>
      <c r="K2848" s="449" t="s">
        <v>8906</v>
      </c>
      <c r="L2848" s="449" t="s">
        <v>329</v>
      </c>
      <c r="M2848" s="450" t="s">
        <v>132</v>
      </c>
      <c r="N2848" s="448">
        <v>75751</v>
      </c>
      <c r="O2848" s="450" t="s">
        <v>222</v>
      </c>
      <c r="P2848" s="451">
        <v>1249544.5</v>
      </c>
      <c r="Q2848" s="451">
        <v>1249544.5</v>
      </c>
      <c r="R2848" s="451"/>
      <c r="S2848" s="451">
        <v>1182549.9126058624</v>
      </c>
      <c r="T2848" s="450"/>
      <c r="U2848" s="495">
        <v>0</v>
      </c>
      <c r="V2848" s="511">
        <v>0</v>
      </c>
      <c r="W2848" s="511">
        <v>0</v>
      </c>
      <c r="X2848" s="511">
        <v>0</v>
      </c>
      <c r="Y2848" s="452"/>
      <c r="Z2848" s="512">
        <f t="shared" si="265"/>
        <v>0</v>
      </c>
      <c r="AA2848" s="512">
        <f t="shared" si="266"/>
        <v>0</v>
      </c>
      <c r="AB2848" s="512">
        <f t="shared" si="267"/>
        <v>0</v>
      </c>
      <c r="AC2848" s="512">
        <f t="shared" si="268"/>
        <v>0</v>
      </c>
      <c r="AD2848" s="453"/>
      <c r="AE2848" s="453"/>
      <c r="AF2848" s="453"/>
      <c r="AG2848" s="448"/>
      <c r="AH2848" s="452"/>
      <c r="AI2848" s="448"/>
      <c r="AJ2848" s="448"/>
      <c r="AK2848" s="454"/>
      <c r="AL2848" s="455"/>
      <c r="AM2848" s="456"/>
      <c r="AN2848" s="447">
        <v>20.6</v>
      </c>
      <c r="AO2848" s="447"/>
      <c r="AP2848" s="447"/>
      <c r="AQ2848" s="448">
        <v>3405982</v>
      </c>
      <c r="AR2848" s="448">
        <v>1</v>
      </c>
      <c r="AS2848" s="35">
        <f t="shared" si="269"/>
        <v>0</v>
      </c>
      <c r="AT2848" s="449" t="s">
        <v>10721</v>
      </c>
      <c r="AU2848" s="457">
        <v>3300000</v>
      </c>
      <c r="AV2848" s="452">
        <v>39153</v>
      </c>
      <c r="AW2848" s="494">
        <v>0</v>
      </c>
      <c r="AX2848" s="448">
        <v>1999</v>
      </c>
      <c r="AY2848" s="448"/>
      <c r="AZ2848" s="451">
        <v>10908</v>
      </c>
      <c r="BA2848" s="455" t="s">
        <v>226</v>
      </c>
      <c r="BB2848" s="44">
        <f t="shared" si="270"/>
        <v>10000</v>
      </c>
      <c r="BC2848" s="520">
        <v>100</v>
      </c>
      <c r="BD2848" s="459">
        <v>39387</v>
      </c>
      <c r="BE2848" s="451"/>
      <c r="BF2848" s="451"/>
      <c r="BG2848" s="451"/>
      <c r="BH2848" s="460"/>
      <c r="BI2848" s="451"/>
      <c r="BJ2848" s="461"/>
      <c r="BK2848" s="462"/>
      <c r="BL2848" s="463"/>
      <c r="BM2848" s="495"/>
      <c r="BN2848" s="451"/>
      <c r="BO2848" s="463"/>
      <c r="BP2848" s="451"/>
      <c r="BQ2848" s="451"/>
      <c r="BR2848" s="464" t="s">
        <v>2618</v>
      </c>
      <c r="BS2848" s="451">
        <v>10908</v>
      </c>
      <c r="BT2848" s="465">
        <v>1</v>
      </c>
      <c r="BU2848" s="452">
        <v>44031</v>
      </c>
      <c r="BV2848" s="464"/>
      <c r="BW2848" s="451"/>
      <c r="BX2848" s="465"/>
      <c r="BY2848" s="452"/>
      <c r="BZ2848" s="464"/>
      <c r="CA2848" s="451"/>
      <c r="CB2848" s="465"/>
      <c r="CC2848" s="466"/>
      <c r="CD2848" s="467">
        <v>6.3971527211031671E-4</v>
      </c>
      <c r="CE2848" s="468">
        <v>5.6000694604382221E-4</v>
      </c>
    </row>
    <row r="2849" spans="2:83">
      <c r="B2849" s="447">
        <v>20.7</v>
      </c>
      <c r="C2849" s="448">
        <v>3405982</v>
      </c>
      <c r="D2849" s="448">
        <v>1</v>
      </c>
      <c r="E2849" s="449" t="s">
        <v>2024</v>
      </c>
      <c r="F2849" s="449" t="s">
        <v>10723</v>
      </c>
      <c r="G2849" s="449"/>
      <c r="H2849" s="449"/>
      <c r="I2849" s="449"/>
      <c r="J2849" s="449" t="s">
        <v>10724</v>
      </c>
      <c r="K2849" s="449" t="s">
        <v>1353</v>
      </c>
      <c r="L2849" s="449" t="s">
        <v>1352</v>
      </c>
      <c r="M2849" s="450" t="s">
        <v>132</v>
      </c>
      <c r="N2849" s="448">
        <v>78216</v>
      </c>
      <c r="O2849" s="450" t="s">
        <v>222</v>
      </c>
      <c r="P2849" s="451">
        <v>1192747.5</v>
      </c>
      <c r="Q2849" s="451">
        <v>1192747.5</v>
      </c>
      <c r="R2849" s="451"/>
      <c r="S2849" s="451">
        <v>1128798.0955347014</v>
      </c>
      <c r="T2849" s="450"/>
      <c r="U2849" s="495">
        <v>0</v>
      </c>
      <c r="V2849" s="511">
        <v>0</v>
      </c>
      <c r="W2849" s="511">
        <v>0</v>
      </c>
      <c r="X2849" s="511">
        <v>0</v>
      </c>
      <c r="Y2849" s="452"/>
      <c r="Z2849" s="512">
        <f t="shared" si="265"/>
        <v>0</v>
      </c>
      <c r="AA2849" s="512">
        <f t="shared" si="266"/>
        <v>0</v>
      </c>
      <c r="AB2849" s="512">
        <f t="shared" si="267"/>
        <v>0</v>
      </c>
      <c r="AC2849" s="512">
        <f t="shared" si="268"/>
        <v>0</v>
      </c>
      <c r="AD2849" s="453"/>
      <c r="AE2849" s="453"/>
      <c r="AF2849" s="453"/>
      <c r="AG2849" s="448"/>
      <c r="AH2849" s="452"/>
      <c r="AI2849" s="448"/>
      <c r="AJ2849" s="448"/>
      <c r="AK2849" s="454"/>
      <c r="AL2849" s="447"/>
      <c r="AM2849" s="456"/>
      <c r="AN2849" s="447">
        <v>20.7</v>
      </c>
      <c r="AO2849" s="447"/>
      <c r="AP2849" s="447"/>
      <c r="AQ2849" s="448">
        <v>3405982</v>
      </c>
      <c r="AR2849" s="448">
        <v>1</v>
      </c>
      <c r="AS2849" s="35">
        <f t="shared" si="269"/>
        <v>0</v>
      </c>
      <c r="AT2849" s="449" t="s">
        <v>10723</v>
      </c>
      <c r="AU2849" s="457">
        <v>3150000</v>
      </c>
      <c r="AV2849" s="452">
        <v>39165</v>
      </c>
      <c r="AW2849" s="494">
        <v>0</v>
      </c>
      <c r="AX2849" s="448">
        <v>2000</v>
      </c>
      <c r="AY2849" s="448"/>
      <c r="AZ2849" s="451">
        <v>10908</v>
      </c>
      <c r="BA2849" s="455" t="s">
        <v>226</v>
      </c>
      <c r="BB2849" s="44">
        <f t="shared" si="270"/>
        <v>10000</v>
      </c>
      <c r="BC2849" s="520">
        <v>100</v>
      </c>
      <c r="BD2849" s="459">
        <v>39387</v>
      </c>
      <c r="BE2849" s="451"/>
      <c r="BF2849" s="451"/>
      <c r="BG2849" s="451"/>
      <c r="BH2849" s="460"/>
      <c r="BI2849" s="451"/>
      <c r="BJ2849" s="461"/>
      <c r="BK2849" s="462"/>
      <c r="BL2849" s="463"/>
      <c r="BM2849" s="495"/>
      <c r="BN2849" s="451"/>
      <c r="BO2849" s="463"/>
      <c r="BP2849" s="451"/>
      <c r="BQ2849" s="451"/>
      <c r="BR2849" s="464" t="s">
        <v>2618</v>
      </c>
      <c r="BS2849" s="451">
        <v>10908</v>
      </c>
      <c r="BT2849" s="465">
        <v>1</v>
      </c>
      <c r="BU2849" s="452">
        <v>43946</v>
      </c>
      <c r="BV2849" s="464"/>
      <c r="BW2849" s="451"/>
      <c r="BX2849" s="465"/>
      <c r="BY2849" s="452"/>
      <c r="BZ2849" s="464"/>
      <c r="CA2849" s="451"/>
      <c r="CB2849" s="465"/>
      <c r="CC2849" s="466"/>
      <c r="CD2849" s="467">
        <v>6.106375495401724E-4</v>
      </c>
      <c r="CE2849" s="468">
        <v>5.3455229875879081E-4</v>
      </c>
    </row>
    <row r="2850" spans="2:83">
      <c r="B2850" s="447">
        <v>20.8</v>
      </c>
      <c r="C2850" s="448">
        <v>3405982</v>
      </c>
      <c r="D2850" s="448">
        <v>1</v>
      </c>
      <c r="E2850" s="449" t="s">
        <v>2024</v>
      </c>
      <c r="F2850" s="449" t="s">
        <v>10725</v>
      </c>
      <c r="G2850" s="449"/>
      <c r="H2850" s="449"/>
      <c r="I2850" s="449"/>
      <c r="J2850" s="449" t="s">
        <v>10726</v>
      </c>
      <c r="K2850" s="449" t="s">
        <v>4353</v>
      </c>
      <c r="L2850" s="449" t="s">
        <v>4352</v>
      </c>
      <c r="M2850" s="450" t="s">
        <v>132</v>
      </c>
      <c r="N2850" s="448">
        <v>75662</v>
      </c>
      <c r="O2850" s="450" t="s">
        <v>222</v>
      </c>
      <c r="P2850" s="451">
        <v>1098085</v>
      </c>
      <c r="Q2850" s="451">
        <v>1098085</v>
      </c>
      <c r="R2850" s="451"/>
      <c r="S2850" s="451">
        <v>1039210.9450954393</v>
      </c>
      <c r="T2850" s="450"/>
      <c r="U2850" s="495">
        <v>0</v>
      </c>
      <c r="V2850" s="511">
        <v>0</v>
      </c>
      <c r="W2850" s="511">
        <v>0</v>
      </c>
      <c r="X2850" s="511">
        <v>0</v>
      </c>
      <c r="Y2850" s="452"/>
      <c r="Z2850" s="512">
        <f t="shared" si="265"/>
        <v>0</v>
      </c>
      <c r="AA2850" s="512">
        <f t="shared" si="266"/>
        <v>0</v>
      </c>
      <c r="AB2850" s="512">
        <f t="shared" si="267"/>
        <v>0</v>
      </c>
      <c r="AC2850" s="512">
        <f t="shared" si="268"/>
        <v>0</v>
      </c>
      <c r="AD2850" s="453"/>
      <c r="AE2850" s="453"/>
      <c r="AF2850" s="453"/>
      <c r="AG2850" s="448"/>
      <c r="AH2850" s="452"/>
      <c r="AI2850" s="448"/>
      <c r="AJ2850" s="448"/>
      <c r="AK2850" s="454"/>
      <c r="AL2850" s="447"/>
      <c r="AM2850" s="456"/>
      <c r="AN2850" s="447">
        <v>20.8</v>
      </c>
      <c r="AO2850" s="447"/>
      <c r="AP2850" s="447"/>
      <c r="AQ2850" s="448">
        <v>3405982</v>
      </c>
      <c r="AR2850" s="448">
        <v>1</v>
      </c>
      <c r="AS2850" s="35">
        <f t="shared" si="269"/>
        <v>0</v>
      </c>
      <c r="AT2850" s="449" t="s">
        <v>10725</v>
      </c>
      <c r="AU2850" s="457">
        <v>2900000</v>
      </c>
      <c r="AV2850" s="452">
        <v>39153</v>
      </c>
      <c r="AW2850" s="494">
        <v>0</v>
      </c>
      <c r="AX2850" s="448">
        <v>2000</v>
      </c>
      <c r="AY2850" s="448"/>
      <c r="AZ2850" s="451">
        <v>10908</v>
      </c>
      <c r="BA2850" s="455" t="s">
        <v>226</v>
      </c>
      <c r="BB2850" s="44">
        <f t="shared" si="270"/>
        <v>10000</v>
      </c>
      <c r="BC2850" s="520">
        <v>100</v>
      </c>
      <c r="BD2850" s="459">
        <v>39387</v>
      </c>
      <c r="BE2850" s="451"/>
      <c r="BF2850" s="451"/>
      <c r="BG2850" s="451"/>
      <c r="BH2850" s="460"/>
      <c r="BI2850" s="451"/>
      <c r="BJ2850" s="461"/>
      <c r="BK2850" s="462"/>
      <c r="BL2850" s="463"/>
      <c r="BM2850" s="495"/>
      <c r="BN2850" s="451"/>
      <c r="BO2850" s="463"/>
      <c r="BP2850" s="451"/>
      <c r="BQ2850" s="451"/>
      <c r="BR2850" s="464" t="s">
        <v>2618</v>
      </c>
      <c r="BS2850" s="451">
        <v>10908</v>
      </c>
      <c r="BT2850" s="465">
        <v>1</v>
      </c>
      <c r="BU2850" s="452">
        <v>44094</v>
      </c>
      <c r="BV2850" s="464"/>
      <c r="BW2850" s="451"/>
      <c r="BX2850" s="465"/>
      <c r="BY2850" s="452"/>
      <c r="BZ2850" s="464"/>
      <c r="CA2850" s="451"/>
      <c r="CB2850" s="465"/>
      <c r="CC2850" s="466"/>
      <c r="CD2850" s="467">
        <v>5.6217425195761908E-4</v>
      </c>
      <c r="CE2850" s="468">
        <v>4.9212751314301373E-4</v>
      </c>
    </row>
    <row r="2851" spans="2:83">
      <c r="B2851" s="447">
        <v>20.9</v>
      </c>
      <c r="C2851" s="448">
        <v>3405982</v>
      </c>
      <c r="D2851" s="448">
        <v>1</v>
      </c>
      <c r="E2851" s="449" t="s">
        <v>2024</v>
      </c>
      <c r="F2851" s="449" t="s">
        <v>10727</v>
      </c>
      <c r="G2851" s="449"/>
      <c r="H2851" s="449"/>
      <c r="I2851" s="449"/>
      <c r="J2851" s="449" t="s">
        <v>10728</v>
      </c>
      <c r="K2851" s="449" t="s">
        <v>1353</v>
      </c>
      <c r="L2851" s="449" t="s">
        <v>1352</v>
      </c>
      <c r="M2851" s="450" t="s">
        <v>132</v>
      </c>
      <c r="N2851" s="448">
        <v>78229</v>
      </c>
      <c r="O2851" s="450" t="s">
        <v>222</v>
      </c>
      <c r="P2851" s="451">
        <v>776232.5</v>
      </c>
      <c r="Q2851" s="451">
        <v>776232.5</v>
      </c>
      <c r="R2851" s="451"/>
      <c r="S2851" s="451">
        <v>734614.6336019485</v>
      </c>
      <c r="T2851" s="450"/>
      <c r="U2851" s="495">
        <v>0</v>
      </c>
      <c r="V2851" s="511">
        <v>0</v>
      </c>
      <c r="W2851" s="511">
        <v>0</v>
      </c>
      <c r="X2851" s="511">
        <v>0</v>
      </c>
      <c r="Y2851" s="452"/>
      <c r="Z2851" s="512">
        <f t="shared" si="265"/>
        <v>0</v>
      </c>
      <c r="AA2851" s="512">
        <f t="shared" si="266"/>
        <v>0</v>
      </c>
      <c r="AB2851" s="512">
        <f t="shared" si="267"/>
        <v>0</v>
      </c>
      <c r="AC2851" s="512">
        <f t="shared" si="268"/>
        <v>0</v>
      </c>
      <c r="AD2851" s="453"/>
      <c r="AE2851" s="453"/>
      <c r="AF2851" s="453"/>
      <c r="AG2851" s="448"/>
      <c r="AH2851" s="452"/>
      <c r="AI2851" s="448"/>
      <c r="AJ2851" s="448"/>
      <c r="AK2851" s="454"/>
      <c r="AL2851" s="447"/>
      <c r="AM2851" s="456"/>
      <c r="AN2851" s="447">
        <v>20.9</v>
      </c>
      <c r="AO2851" s="447"/>
      <c r="AP2851" s="447"/>
      <c r="AQ2851" s="448">
        <v>3405982</v>
      </c>
      <c r="AR2851" s="448">
        <v>1</v>
      </c>
      <c r="AS2851" s="35">
        <f t="shared" si="269"/>
        <v>0</v>
      </c>
      <c r="AT2851" s="449" t="s">
        <v>10727</v>
      </c>
      <c r="AU2851" s="457">
        <v>2050000</v>
      </c>
      <c r="AV2851" s="452">
        <v>39165</v>
      </c>
      <c r="AW2851" s="494">
        <v>0</v>
      </c>
      <c r="AX2851" s="448">
        <v>1999</v>
      </c>
      <c r="AY2851" s="448"/>
      <c r="AZ2851" s="451">
        <v>10908</v>
      </c>
      <c r="BA2851" s="455" t="s">
        <v>226</v>
      </c>
      <c r="BB2851" s="44">
        <f t="shared" si="270"/>
        <v>10000</v>
      </c>
      <c r="BC2851" s="520">
        <v>100</v>
      </c>
      <c r="BD2851" s="459">
        <v>39387</v>
      </c>
      <c r="BE2851" s="451"/>
      <c r="BF2851" s="451"/>
      <c r="BG2851" s="451"/>
      <c r="BH2851" s="460"/>
      <c r="BI2851" s="451"/>
      <c r="BJ2851" s="461"/>
      <c r="BK2851" s="462"/>
      <c r="BL2851" s="463"/>
      <c r="BM2851" s="495"/>
      <c r="BN2851" s="451"/>
      <c r="BO2851" s="463"/>
      <c r="BP2851" s="451"/>
      <c r="BQ2851" s="451"/>
      <c r="BR2851" s="464" t="s">
        <v>2618</v>
      </c>
      <c r="BS2851" s="451">
        <v>10908</v>
      </c>
      <c r="BT2851" s="465">
        <v>1</v>
      </c>
      <c r="BU2851" s="452">
        <v>43855</v>
      </c>
      <c r="BV2851" s="464"/>
      <c r="BW2851" s="451"/>
      <c r="BX2851" s="465"/>
      <c r="BY2851" s="452"/>
      <c r="BZ2851" s="464"/>
      <c r="CA2851" s="451"/>
      <c r="CB2851" s="465"/>
      <c r="CC2851" s="466"/>
      <c r="CD2851" s="467">
        <v>3.9739904017693762E-4</v>
      </c>
      <c r="CE2851" s="468">
        <v>3.4788324204937176E-4</v>
      </c>
    </row>
    <row r="2852" spans="2:83">
      <c r="B2852" s="447">
        <v>21</v>
      </c>
      <c r="C2852" s="448">
        <v>3406313</v>
      </c>
      <c r="D2852" s="448">
        <v>1</v>
      </c>
      <c r="E2852" s="449" t="s">
        <v>2024</v>
      </c>
      <c r="F2852" s="471" t="s">
        <v>10729</v>
      </c>
      <c r="G2852" s="471"/>
      <c r="H2852" s="471"/>
      <c r="I2852" s="471"/>
      <c r="J2852" s="449" t="s">
        <v>10730</v>
      </c>
      <c r="K2852" s="449" t="s">
        <v>10731</v>
      </c>
      <c r="L2852" s="449" t="s">
        <v>1472</v>
      </c>
      <c r="M2852" s="450" t="s">
        <v>5296</v>
      </c>
      <c r="N2852" s="450">
        <v>39501</v>
      </c>
      <c r="O2852" s="450" t="s">
        <v>222</v>
      </c>
      <c r="P2852" s="472">
        <v>1722500</v>
      </c>
      <c r="Q2852" s="472">
        <v>1722500</v>
      </c>
      <c r="R2852" s="472"/>
      <c r="S2852" s="472">
        <v>1630147.85</v>
      </c>
      <c r="T2852" s="450" t="s">
        <v>70</v>
      </c>
      <c r="U2852" s="495">
        <v>5.53</v>
      </c>
      <c r="V2852" s="511">
        <v>4.0980000000000003E-2</v>
      </c>
      <c r="W2852" s="511">
        <v>0</v>
      </c>
      <c r="X2852" s="511">
        <v>5.48902</v>
      </c>
      <c r="Y2852" s="452">
        <v>39233</v>
      </c>
      <c r="Z2852" s="512">
        <f t="shared" si="265"/>
        <v>553</v>
      </c>
      <c r="AA2852" s="512">
        <f t="shared" si="266"/>
        <v>4.0979999999999999</v>
      </c>
      <c r="AB2852" s="512">
        <f t="shared" si="267"/>
        <v>0</v>
      </c>
      <c r="AC2852" s="512">
        <f t="shared" si="268"/>
        <v>548.90200000000004</v>
      </c>
      <c r="AD2852" s="453">
        <v>360</v>
      </c>
      <c r="AE2852" s="453">
        <v>72</v>
      </c>
      <c r="AF2852" s="453">
        <v>5</v>
      </c>
      <c r="AG2852" s="448">
        <v>115</v>
      </c>
      <c r="AH2852" s="452">
        <v>42887</v>
      </c>
      <c r="AI2852" s="448" t="s">
        <v>10588</v>
      </c>
      <c r="AJ2852" s="448" t="s">
        <v>10687</v>
      </c>
      <c r="AK2852" s="454"/>
      <c r="AL2852" s="455" t="s">
        <v>98</v>
      </c>
      <c r="AM2852" s="456"/>
      <c r="AN2852" s="447">
        <v>21</v>
      </c>
      <c r="AO2852" s="447"/>
      <c r="AP2852" s="447"/>
      <c r="AQ2852" s="448">
        <v>3406313</v>
      </c>
      <c r="AR2852" s="448">
        <v>1</v>
      </c>
      <c r="AS2852" s="35">
        <f t="shared" si="269"/>
        <v>7572.5103586226605</v>
      </c>
      <c r="AT2852" s="471" t="s">
        <v>10729</v>
      </c>
      <c r="AU2852" s="473">
        <v>4550000</v>
      </c>
      <c r="AV2852" s="452">
        <v>39156</v>
      </c>
      <c r="AW2852" s="495">
        <v>75.725103586226609</v>
      </c>
      <c r="AX2852" s="448">
        <v>2000</v>
      </c>
      <c r="AY2852" s="448"/>
      <c r="AZ2852" s="451">
        <v>10908</v>
      </c>
      <c r="BA2852" s="455" t="s">
        <v>226</v>
      </c>
      <c r="BB2852" s="44">
        <f t="shared" si="270"/>
        <v>10000</v>
      </c>
      <c r="BC2852" s="520">
        <v>100</v>
      </c>
      <c r="BD2852" s="463">
        <v>39387</v>
      </c>
      <c r="BE2852" s="451">
        <v>300705.19</v>
      </c>
      <c r="BF2852" s="451">
        <v>6014.1</v>
      </c>
      <c r="BG2852" s="451">
        <v>294691.09000000003</v>
      </c>
      <c r="BH2852" s="460">
        <v>1.2922032086549804</v>
      </c>
      <c r="BI2852" s="451">
        <v>1308.96</v>
      </c>
      <c r="BJ2852" s="461">
        <v>0.12</v>
      </c>
      <c r="BK2852" s="462"/>
      <c r="BL2852" s="463"/>
      <c r="BM2852" s="495"/>
      <c r="BN2852" s="451"/>
      <c r="BO2852" s="463"/>
      <c r="BP2852" s="451"/>
      <c r="BQ2852" s="451"/>
      <c r="BR2852" s="464" t="s">
        <v>2618</v>
      </c>
      <c r="BS2852" s="451">
        <v>10908</v>
      </c>
      <c r="BT2852" s="465">
        <v>1</v>
      </c>
      <c r="BU2852" s="452">
        <v>44065</v>
      </c>
      <c r="BV2852" s="464"/>
      <c r="BW2852" s="451"/>
      <c r="BX2852" s="465">
        <v>0</v>
      </c>
      <c r="BY2852" s="452"/>
      <c r="BZ2852" s="464"/>
      <c r="CA2852" s="451"/>
      <c r="CB2852" s="465">
        <v>0</v>
      </c>
      <c r="CC2852" s="466"/>
      <c r="CD2852" s="467">
        <v>8.818489907402422E-4</v>
      </c>
      <c r="CE2852" s="468">
        <v>7.7197087783627055E-4</v>
      </c>
    </row>
    <row r="2853" spans="2:83">
      <c r="B2853" s="422"/>
      <c r="C2853" s="423"/>
      <c r="D2853" s="423"/>
      <c r="E2853" s="424"/>
      <c r="F2853" s="425"/>
      <c r="G2853" s="425"/>
      <c r="H2853" s="425"/>
      <c r="I2853" s="425"/>
      <c r="J2853" s="424"/>
      <c r="K2853" s="424"/>
      <c r="L2853" s="424"/>
      <c r="M2853" s="426"/>
      <c r="N2853" s="426"/>
      <c r="O2853" s="426"/>
      <c r="P2853" s="427"/>
      <c r="Q2853" s="427"/>
      <c r="R2853" s="427"/>
      <c r="S2853" s="427"/>
      <c r="T2853" s="426"/>
      <c r="U2853" s="492">
        <v>0</v>
      </c>
      <c r="V2853" s="510">
        <v>0</v>
      </c>
      <c r="W2853" s="510">
        <v>0</v>
      </c>
      <c r="X2853" s="510">
        <v>0</v>
      </c>
      <c r="Y2853" s="428"/>
      <c r="Z2853" s="512">
        <f t="shared" si="265"/>
        <v>0</v>
      </c>
      <c r="AA2853" s="512">
        <f t="shared" si="266"/>
        <v>0</v>
      </c>
      <c r="AB2853" s="512">
        <f t="shared" si="267"/>
        <v>0</v>
      </c>
      <c r="AC2853" s="512">
        <f t="shared" si="268"/>
        <v>0</v>
      </c>
      <c r="AD2853" s="429"/>
      <c r="AE2853" s="429"/>
      <c r="AF2853" s="429"/>
      <c r="AG2853" s="423"/>
      <c r="AH2853" s="428"/>
      <c r="AI2853" s="423"/>
      <c r="AJ2853" s="423"/>
      <c r="AK2853" s="430"/>
      <c r="AL2853" s="431"/>
      <c r="AM2853" s="432"/>
      <c r="AN2853" s="422"/>
      <c r="AO2853" s="422"/>
      <c r="AP2853" s="422"/>
      <c r="AQ2853" s="423"/>
      <c r="AR2853" s="423"/>
      <c r="AS2853" s="35">
        <f t="shared" si="269"/>
        <v>0</v>
      </c>
      <c r="AT2853" s="425"/>
      <c r="AU2853" s="433"/>
      <c r="AV2853" s="428"/>
      <c r="AW2853" s="492">
        <v>0</v>
      </c>
      <c r="AX2853" s="423"/>
      <c r="AY2853" s="423"/>
      <c r="AZ2853" s="434"/>
      <c r="BA2853" s="431"/>
      <c r="BB2853" s="44">
        <f t="shared" si="270"/>
        <v>0</v>
      </c>
      <c r="BC2853" s="519">
        <v>0</v>
      </c>
      <c r="BD2853" s="439"/>
      <c r="BE2853" s="434"/>
      <c r="BF2853" s="434"/>
      <c r="BG2853" s="434"/>
      <c r="BH2853" s="436"/>
      <c r="BI2853" s="434"/>
      <c r="BJ2853" s="437"/>
      <c r="BK2853" s="438"/>
      <c r="BL2853" s="439"/>
      <c r="BM2853" s="492"/>
      <c r="BN2853" s="434"/>
      <c r="BO2853" s="439"/>
      <c r="BP2853" s="434"/>
      <c r="BQ2853" s="434"/>
      <c r="BR2853" s="440"/>
      <c r="BS2853" s="434"/>
      <c r="BT2853" s="441"/>
      <c r="BU2853" s="428"/>
      <c r="BV2853" s="440"/>
      <c r="BW2853" s="434"/>
      <c r="BX2853" s="441"/>
      <c r="BY2853" s="428"/>
      <c r="BZ2853" s="440"/>
      <c r="CA2853" s="434"/>
      <c r="CB2853" s="441"/>
      <c r="CC2853" s="442"/>
      <c r="CD2853" s="443"/>
      <c r="CE2853" s="444"/>
    </row>
    <row r="2854" spans="2:83" ht="37">
      <c r="B2854" s="422">
        <v>22</v>
      </c>
      <c r="C2854" s="423">
        <v>3404862</v>
      </c>
      <c r="D2854" s="423">
        <v>1</v>
      </c>
      <c r="E2854" s="424" t="s">
        <v>2024</v>
      </c>
      <c r="F2854" s="424" t="s">
        <v>10732</v>
      </c>
      <c r="G2854" s="424"/>
      <c r="H2854" s="424"/>
      <c r="I2854" s="424"/>
      <c r="J2854" s="424" t="s">
        <v>10733</v>
      </c>
      <c r="K2854" s="424" t="s">
        <v>731</v>
      </c>
      <c r="L2854" s="424" t="s">
        <v>730</v>
      </c>
      <c r="M2854" s="426" t="s">
        <v>522</v>
      </c>
      <c r="N2854" s="423">
        <v>97211</v>
      </c>
      <c r="O2854" s="426" t="s">
        <v>468</v>
      </c>
      <c r="P2854" s="434">
        <v>24270000</v>
      </c>
      <c r="Q2854" s="434">
        <v>24237504.780000001</v>
      </c>
      <c r="R2854" s="434"/>
      <c r="S2854" s="434">
        <v>14895495.060000001</v>
      </c>
      <c r="T2854" s="426" t="s">
        <v>70</v>
      </c>
      <c r="U2854" s="492">
        <v>5.7530000000000001</v>
      </c>
      <c r="V2854" s="510">
        <v>4.0980000000000003E-2</v>
      </c>
      <c r="W2854" s="510">
        <v>0</v>
      </c>
      <c r="X2854" s="510">
        <v>5.7120199999999999</v>
      </c>
      <c r="Y2854" s="428">
        <v>39146</v>
      </c>
      <c r="Z2854" s="512">
        <f t="shared" si="265"/>
        <v>575.29999999999995</v>
      </c>
      <c r="AA2854" s="512">
        <f t="shared" si="266"/>
        <v>4.0979999999999999</v>
      </c>
      <c r="AB2854" s="512">
        <f t="shared" si="267"/>
        <v>0</v>
      </c>
      <c r="AC2854" s="512">
        <f t="shared" si="268"/>
        <v>571.202</v>
      </c>
      <c r="AD2854" s="429">
        <v>300</v>
      </c>
      <c r="AE2854" s="429">
        <v>6</v>
      </c>
      <c r="AF2854" s="429">
        <v>7</v>
      </c>
      <c r="AG2854" s="423">
        <v>173</v>
      </c>
      <c r="AH2854" s="428">
        <v>44652</v>
      </c>
      <c r="AI2854" s="423" t="s">
        <v>61</v>
      </c>
      <c r="AJ2854" s="423"/>
      <c r="AK2854" s="430"/>
      <c r="AL2854" s="422" t="s">
        <v>325</v>
      </c>
      <c r="AM2854" s="432"/>
      <c r="AN2854" s="422">
        <v>22</v>
      </c>
      <c r="AO2854" s="422"/>
      <c r="AP2854" s="422"/>
      <c r="AQ2854" s="423">
        <v>3404862</v>
      </c>
      <c r="AR2854" s="423">
        <v>1</v>
      </c>
      <c r="AS2854" s="35">
        <f t="shared" si="269"/>
        <v>6925.0013657142863</v>
      </c>
      <c r="AT2854" s="424" t="s">
        <v>10732</v>
      </c>
      <c r="AU2854" s="445">
        <v>35000000</v>
      </c>
      <c r="AV2854" s="428">
        <v>39234</v>
      </c>
      <c r="AW2854" s="493">
        <v>69.250013657142858</v>
      </c>
      <c r="AX2854" s="423">
        <v>2007</v>
      </c>
      <c r="AY2854" s="423"/>
      <c r="AZ2854" s="434">
        <v>109829</v>
      </c>
      <c r="BA2854" s="431" t="s">
        <v>226</v>
      </c>
      <c r="BB2854" s="44">
        <f t="shared" si="270"/>
        <v>10000</v>
      </c>
      <c r="BC2854" s="519">
        <v>100</v>
      </c>
      <c r="BD2854" s="435">
        <v>39387</v>
      </c>
      <c r="BE2854" s="434">
        <v>3540853.87</v>
      </c>
      <c r="BF2854" s="434">
        <v>1268717.07</v>
      </c>
      <c r="BG2854" s="434">
        <v>2272136.79</v>
      </c>
      <c r="BH2854" s="436">
        <v>1.2065076245831945</v>
      </c>
      <c r="BI2854" s="434">
        <v>26358.959999999999</v>
      </c>
      <c r="BJ2854" s="437">
        <v>0.24</v>
      </c>
      <c r="BK2854" s="438"/>
      <c r="BL2854" s="439"/>
      <c r="BM2854" s="492"/>
      <c r="BN2854" s="434"/>
      <c r="BO2854" s="439"/>
      <c r="BP2854" s="434"/>
      <c r="BQ2854" s="434"/>
      <c r="BR2854" s="440" t="s">
        <v>10734</v>
      </c>
      <c r="BS2854" s="434">
        <v>109829</v>
      </c>
      <c r="BT2854" s="441">
        <v>1</v>
      </c>
      <c r="BU2854" s="428">
        <v>44713</v>
      </c>
      <c r="BV2854" s="440"/>
      <c r="BW2854" s="434"/>
      <c r="BX2854" s="441">
        <v>0</v>
      </c>
      <c r="BY2854" s="428"/>
      <c r="BZ2854" s="440"/>
      <c r="CA2854" s="434"/>
      <c r="CB2854" s="441">
        <v>0</v>
      </c>
      <c r="CC2854" s="442"/>
      <c r="CD2854" s="443">
        <v>1.2408603267520926E-2</v>
      </c>
      <c r="CE2854" s="444">
        <v>1.0862495118477448E-2</v>
      </c>
    </row>
    <row r="2855" spans="2:83" ht="37">
      <c r="B2855" s="422">
        <v>23</v>
      </c>
      <c r="C2855" s="423">
        <v>3407164</v>
      </c>
      <c r="D2855" s="423">
        <v>1</v>
      </c>
      <c r="E2855" s="424" t="s">
        <v>2024</v>
      </c>
      <c r="F2855" s="424" t="s">
        <v>10735</v>
      </c>
      <c r="G2855" s="424"/>
      <c r="H2855" s="424"/>
      <c r="I2855" s="424"/>
      <c r="J2855" s="424" t="s">
        <v>10736</v>
      </c>
      <c r="K2855" s="424" t="s">
        <v>386</v>
      </c>
      <c r="L2855" s="424" t="s">
        <v>241</v>
      </c>
      <c r="M2855" s="426" t="s">
        <v>58</v>
      </c>
      <c r="N2855" s="423">
        <v>92614</v>
      </c>
      <c r="O2855" s="426" t="s">
        <v>490</v>
      </c>
      <c r="P2855" s="434">
        <v>21000000</v>
      </c>
      <c r="Q2855" s="434">
        <v>20930397.370000001</v>
      </c>
      <c r="R2855" s="434"/>
      <c r="S2855" s="434">
        <v>16865836.41</v>
      </c>
      <c r="T2855" s="426" t="s">
        <v>60</v>
      </c>
      <c r="U2855" s="492">
        <v>7.0309999999999997</v>
      </c>
      <c r="V2855" s="510">
        <v>4.0980000000000003E-2</v>
      </c>
      <c r="W2855" s="510">
        <v>0</v>
      </c>
      <c r="X2855" s="510">
        <v>6.9900199999999995</v>
      </c>
      <c r="Y2855" s="428">
        <v>39269</v>
      </c>
      <c r="Z2855" s="512">
        <f t="shared" si="265"/>
        <v>703.1</v>
      </c>
      <c r="AA2855" s="512">
        <f t="shared" si="266"/>
        <v>4.0979999999999999</v>
      </c>
      <c r="AB2855" s="512">
        <f t="shared" si="267"/>
        <v>0</v>
      </c>
      <c r="AC2855" s="512">
        <f t="shared" si="268"/>
        <v>699.00199999999995</v>
      </c>
      <c r="AD2855" s="429">
        <v>300</v>
      </c>
      <c r="AE2855" s="429">
        <v>0</v>
      </c>
      <c r="AF2855" s="429">
        <v>3</v>
      </c>
      <c r="AG2855" s="423">
        <v>117</v>
      </c>
      <c r="AH2855" s="428">
        <v>42948</v>
      </c>
      <c r="AI2855" s="423" t="s">
        <v>61</v>
      </c>
      <c r="AJ2855" s="423"/>
      <c r="AK2855" s="430"/>
      <c r="AL2855" s="422" t="s">
        <v>78</v>
      </c>
      <c r="AM2855" s="432"/>
      <c r="AN2855" s="422">
        <v>23</v>
      </c>
      <c r="AO2855" s="422"/>
      <c r="AP2855" s="422"/>
      <c r="AQ2855" s="423">
        <v>3407164</v>
      </c>
      <c r="AR2855" s="423">
        <v>1</v>
      </c>
      <c r="AS2855" s="35">
        <f t="shared" si="269"/>
        <v>6623.5434715189886</v>
      </c>
      <c r="AT2855" s="424" t="s">
        <v>10735</v>
      </c>
      <c r="AU2855" s="445">
        <v>31600000</v>
      </c>
      <c r="AV2855" s="428">
        <v>39091</v>
      </c>
      <c r="AW2855" s="493">
        <v>66.235434715189882</v>
      </c>
      <c r="AX2855" s="423">
        <v>1990</v>
      </c>
      <c r="AY2855" s="423">
        <v>2006</v>
      </c>
      <c r="AZ2855" s="434">
        <v>136926</v>
      </c>
      <c r="BA2855" s="431" t="s">
        <v>226</v>
      </c>
      <c r="BB2855" s="44">
        <f t="shared" si="270"/>
        <v>10000</v>
      </c>
      <c r="BC2855" s="519">
        <v>100</v>
      </c>
      <c r="BD2855" s="435">
        <v>39387</v>
      </c>
      <c r="BE2855" s="434">
        <v>13796261.23</v>
      </c>
      <c r="BF2855" s="434">
        <v>10328198.470000001</v>
      </c>
      <c r="BG2855" s="434">
        <v>3468062.76</v>
      </c>
      <c r="BH2855" s="436">
        <v>1.6327751536927306</v>
      </c>
      <c r="BI2855" s="434">
        <v>551811.78</v>
      </c>
      <c r="BJ2855" s="437">
        <v>4.03</v>
      </c>
      <c r="BK2855" s="438" t="s">
        <v>64</v>
      </c>
      <c r="BL2855" s="439">
        <v>39202</v>
      </c>
      <c r="BM2855" s="492">
        <v>3321936</v>
      </c>
      <c r="BN2855" s="434">
        <v>3321936</v>
      </c>
      <c r="BO2855" s="439">
        <v>39082</v>
      </c>
      <c r="BP2855" s="434">
        <v>3468525</v>
      </c>
      <c r="BQ2855" s="434">
        <v>3468525</v>
      </c>
      <c r="BR2855" s="440" t="s">
        <v>5455</v>
      </c>
      <c r="BS2855" s="434">
        <v>136926</v>
      </c>
      <c r="BT2855" s="441">
        <v>1</v>
      </c>
      <c r="BU2855" s="428" t="s">
        <v>791</v>
      </c>
      <c r="BV2855" s="440"/>
      <c r="BW2855" s="434"/>
      <c r="BX2855" s="441">
        <v>0</v>
      </c>
      <c r="BY2855" s="428"/>
      <c r="BZ2855" s="440"/>
      <c r="CA2855" s="434"/>
      <c r="CB2855" s="441">
        <v>0</v>
      </c>
      <c r="CC2855" s="442"/>
      <c r="CD2855" s="443">
        <v>1.0715500607562682E-2</v>
      </c>
      <c r="CE2855" s="444">
        <v>9.3803525289874422E-3</v>
      </c>
    </row>
    <row r="2856" spans="2:83">
      <c r="B2856" s="422">
        <v>24</v>
      </c>
      <c r="C2856" s="423">
        <v>3406066</v>
      </c>
      <c r="D2856" s="423">
        <v>1</v>
      </c>
      <c r="E2856" s="424" t="s">
        <v>2024</v>
      </c>
      <c r="F2856" s="424" t="s">
        <v>10737</v>
      </c>
      <c r="G2856" s="424"/>
      <c r="H2856" s="424"/>
      <c r="I2856" s="424"/>
      <c r="J2856" s="424" t="s">
        <v>10738</v>
      </c>
      <c r="K2856" s="424" t="s">
        <v>315</v>
      </c>
      <c r="L2856" s="424" t="s">
        <v>81</v>
      </c>
      <c r="M2856" s="426" t="s">
        <v>83</v>
      </c>
      <c r="N2856" s="470">
        <v>85034</v>
      </c>
      <c r="O2856" s="426" t="s">
        <v>468</v>
      </c>
      <c r="P2856" s="434">
        <v>20240000</v>
      </c>
      <c r="Q2856" s="434">
        <v>20240000</v>
      </c>
      <c r="R2856" s="434"/>
      <c r="S2856" s="434">
        <v>18874407.239999998</v>
      </c>
      <c r="T2856" s="426" t="s">
        <v>70</v>
      </c>
      <c r="U2856" s="492">
        <v>5.6739999999999995</v>
      </c>
      <c r="V2856" s="510">
        <v>4.0980000000000003E-2</v>
      </c>
      <c r="W2856" s="510">
        <v>0</v>
      </c>
      <c r="X2856" s="510">
        <v>5.6330200000000001</v>
      </c>
      <c r="Y2856" s="428">
        <v>39226</v>
      </c>
      <c r="Z2856" s="512">
        <f t="shared" si="265"/>
        <v>567.4</v>
      </c>
      <c r="AA2856" s="512">
        <f t="shared" si="266"/>
        <v>4.0979999999999999</v>
      </c>
      <c r="AB2856" s="512">
        <f t="shared" si="267"/>
        <v>0</v>
      </c>
      <c r="AC2856" s="512">
        <f t="shared" si="268"/>
        <v>563.30200000000002</v>
      </c>
      <c r="AD2856" s="429">
        <v>360</v>
      </c>
      <c r="AE2856" s="429">
        <v>60</v>
      </c>
      <c r="AF2856" s="429">
        <v>5</v>
      </c>
      <c r="AG2856" s="423">
        <v>115</v>
      </c>
      <c r="AH2856" s="428">
        <v>42887</v>
      </c>
      <c r="AI2856" s="423" t="s">
        <v>61</v>
      </c>
      <c r="AJ2856" s="423"/>
      <c r="AK2856" s="430"/>
      <c r="AL2856" s="431" t="s">
        <v>78</v>
      </c>
      <c r="AM2856" s="432"/>
      <c r="AN2856" s="422">
        <v>24</v>
      </c>
      <c r="AO2856" s="422"/>
      <c r="AP2856" s="422"/>
      <c r="AQ2856" s="423">
        <v>3406066</v>
      </c>
      <c r="AR2856" s="423">
        <v>1</v>
      </c>
      <c r="AS2856" s="35">
        <f t="shared" si="269"/>
        <v>8000</v>
      </c>
      <c r="AT2856" s="424" t="s">
        <v>10737</v>
      </c>
      <c r="AU2856" s="445">
        <v>25300000</v>
      </c>
      <c r="AV2856" s="428">
        <v>39197</v>
      </c>
      <c r="AW2856" s="493">
        <v>80</v>
      </c>
      <c r="AX2856" s="423">
        <v>1998</v>
      </c>
      <c r="AY2856" s="423">
        <v>2003</v>
      </c>
      <c r="AZ2856" s="434">
        <v>248900</v>
      </c>
      <c r="BA2856" s="431" t="s">
        <v>226</v>
      </c>
      <c r="BB2856" s="44">
        <f t="shared" si="270"/>
        <v>10000</v>
      </c>
      <c r="BC2856" s="519">
        <v>100</v>
      </c>
      <c r="BD2856" s="439">
        <v>39387</v>
      </c>
      <c r="BE2856" s="434">
        <v>2041639.54</v>
      </c>
      <c r="BF2856" s="434">
        <v>406080.98</v>
      </c>
      <c r="BG2856" s="434">
        <v>1635558.56</v>
      </c>
      <c r="BH2856" s="436">
        <v>1.06598298825202</v>
      </c>
      <c r="BI2856" s="434">
        <v>37335</v>
      </c>
      <c r="BJ2856" s="437">
        <v>0.15</v>
      </c>
      <c r="BK2856" s="438" t="s">
        <v>64</v>
      </c>
      <c r="BL2856" s="439">
        <v>39172</v>
      </c>
      <c r="BM2856" s="492">
        <v>1770252</v>
      </c>
      <c r="BN2856" s="434">
        <v>1770252</v>
      </c>
      <c r="BO2856" s="439">
        <v>39082</v>
      </c>
      <c r="BP2856" s="434">
        <v>1732836.94</v>
      </c>
      <c r="BQ2856" s="434">
        <v>1732836.94</v>
      </c>
      <c r="BR2856" s="440" t="s">
        <v>10739</v>
      </c>
      <c r="BS2856" s="434">
        <v>248900</v>
      </c>
      <c r="BT2856" s="441">
        <v>1</v>
      </c>
      <c r="BU2856" s="428">
        <v>40968</v>
      </c>
      <c r="BV2856" s="440" t="s">
        <v>10740</v>
      </c>
      <c r="BW2856" s="434">
        <v>0</v>
      </c>
      <c r="BX2856" s="446">
        <v>0</v>
      </c>
      <c r="BY2856" s="428">
        <v>40892</v>
      </c>
      <c r="BZ2856" s="440"/>
      <c r="CA2856" s="434"/>
      <c r="CB2856" s="441">
        <v>0</v>
      </c>
      <c r="CC2856" s="442"/>
      <c r="CD2856" s="443">
        <v>1.0362045615432513E-2</v>
      </c>
      <c r="CE2856" s="444">
        <v>9.0709379201196604E-3</v>
      </c>
    </row>
    <row r="2857" spans="2:83">
      <c r="B2857" s="422">
        <v>25</v>
      </c>
      <c r="C2857" s="423">
        <v>24431</v>
      </c>
      <c r="D2857" s="423">
        <v>2</v>
      </c>
      <c r="E2857" s="424" t="s">
        <v>2375</v>
      </c>
      <c r="F2857" s="424" t="s">
        <v>10741</v>
      </c>
      <c r="G2857" s="424"/>
      <c r="H2857" s="424"/>
      <c r="I2857" s="424"/>
      <c r="J2857" s="424" t="s">
        <v>10742</v>
      </c>
      <c r="K2857" s="424" t="s">
        <v>10743</v>
      </c>
      <c r="L2857" s="424" t="s">
        <v>582</v>
      </c>
      <c r="M2857" s="426" t="s">
        <v>132</v>
      </c>
      <c r="N2857" s="470">
        <v>75180</v>
      </c>
      <c r="O2857" s="426" t="s">
        <v>59</v>
      </c>
      <c r="P2857" s="434">
        <v>17938000</v>
      </c>
      <c r="Q2857" s="434">
        <v>17938000</v>
      </c>
      <c r="R2857" s="434"/>
      <c r="S2857" s="434">
        <v>15877609.85</v>
      </c>
      <c r="T2857" s="426" t="s">
        <v>70</v>
      </c>
      <c r="U2857" s="492">
        <v>5.8630000000000004</v>
      </c>
      <c r="V2857" s="510">
        <v>7.0980000000000001E-2</v>
      </c>
      <c r="W2857" s="510">
        <v>0</v>
      </c>
      <c r="X2857" s="510">
        <v>5.7920200000000008</v>
      </c>
      <c r="Y2857" s="428">
        <v>39246</v>
      </c>
      <c r="Z2857" s="512">
        <f t="shared" si="265"/>
        <v>586.30000000000007</v>
      </c>
      <c r="AA2857" s="512">
        <f t="shared" si="266"/>
        <v>7.0979999999999999</v>
      </c>
      <c r="AB2857" s="512">
        <f t="shared" si="267"/>
        <v>0</v>
      </c>
      <c r="AC2857" s="512">
        <f t="shared" si="268"/>
        <v>579.20200000000011</v>
      </c>
      <c r="AD2857" s="429">
        <v>360</v>
      </c>
      <c r="AE2857" s="429">
        <v>24</v>
      </c>
      <c r="AF2857" s="429">
        <v>4</v>
      </c>
      <c r="AG2857" s="423">
        <v>116</v>
      </c>
      <c r="AH2857" s="428">
        <v>42917</v>
      </c>
      <c r="AI2857" s="423" t="s">
        <v>61</v>
      </c>
      <c r="AJ2857" s="423" t="s">
        <v>10744</v>
      </c>
      <c r="AK2857" s="430"/>
      <c r="AL2857" s="431" t="s">
        <v>98</v>
      </c>
      <c r="AM2857" s="432"/>
      <c r="AN2857" s="422">
        <v>25</v>
      </c>
      <c r="AO2857" s="422"/>
      <c r="AP2857" s="422"/>
      <c r="AQ2857" s="423">
        <v>24431</v>
      </c>
      <c r="AR2857" s="423">
        <v>2</v>
      </c>
      <c r="AS2857" s="35">
        <f t="shared" si="269"/>
        <v>7937.1681415929006</v>
      </c>
      <c r="AT2857" s="424" t="s">
        <v>10741</v>
      </c>
      <c r="AU2857" s="445">
        <v>22600000</v>
      </c>
      <c r="AV2857" s="428">
        <v>39206</v>
      </c>
      <c r="AW2857" s="493">
        <v>79.371681415929004</v>
      </c>
      <c r="AX2857" s="423">
        <v>1983</v>
      </c>
      <c r="AY2857" s="423"/>
      <c r="AZ2857" s="434">
        <v>484</v>
      </c>
      <c r="BA2857" s="431" t="s">
        <v>63</v>
      </c>
      <c r="BB2857" s="44">
        <f t="shared" si="270"/>
        <v>9277</v>
      </c>
      <c r="BC2857" s="519">
        <v>92.77</v>
      </c>
      <c r="BD2857" s="439">
        <v>39295</v>
      </c>
      <c r="BE2857" s="434">
        <v>3708692</v>
      </c>
      <c r="BF2857" s="434">
        <v>2032788.69</v>
      </c>
      <c r="BG2857" s="434">
        <v>1675904</v>
      </c>
      <c r="BH2857" s="436">
        <v>1.22272554457755</v>
      </c>
      <c r="BI2857" s="434">
        <v>121000</v>
      </c>
      <c r="BJ2857" s="437">
        <v>250</v>
      </c>
      <c r="BK2857" s="438" t="s">
        <v>64</v>
      </c>
      <c r="BL2857" s="439">
        <v>39294</v>
      </c>
      <c r="BM2857" s="492">
        <v>1826980</v>
      </c>
      <c r="BN2857" s="434">
        <v>1646566</v>
      </c>
      <c r="BO2857" s="439">
        <v>39082</v>
      </c>
      <c r="BP2857" s="434">
        <v>1857911</v>
      </c>
      <c r="BQ2857" s="434">
        <v>1609946</v>
      </c>
      <c r="BR2857" s="440"/>
      <c r="BS2857" s="434"/>
      <c r="BT2857" s="441"/>
      <c r="BU2857" s="428"/>
      <c r="BV2857" s="440"/>
      <c r="BW2857" s="434"/>
      <c r="BX2857" s="441"/>
      <c r="BY2857" s="428"/>
      <c r="BZ2857" s="440"/>
      <c r="CA2857" s="434"/>
      <c r="CB2857" s="441"/>
      <c r="CC2857" s="442"/>
      <c r="CD2857" s="443">
        <v>6.4520650362564672E-2</v>
      </c>
      <c r="CE2857" s="444">
        <v>8.0392531823669199E-3</v>
      </c>
    </row>
    <row r="2858" spans="2:83">
      <c r="B2858" s="447">
        <v>26</v>
      </c>
      <c r="C2858" s="448">
        <v>3406692</v>
      </c>
      <c r="D2858" s="448">
        <v>1</v>
      </c>
      <c r="E2858" s="449" t="s">
        <v>2024</v>
      </c>
      <c r="F2858" s="449" t="s">
        <v>10745</v>
      </c>
      <c r="G2858" s="449"/>
      <c r="H2858" s="449"/>
      <c r="I2858" s="449"/>
      <c r="J2858" s="449" t="s">
        <v>10745</v>
      </c>
      <c r="K2858" s="449" t="s">
        <v>354</v>
      </c>
      <c r="L2858" s="449" t="s">
        <v>354</v>
      </c>
      <c r="M2858" s="450" t="s">
        <v>355</v>
      </c>
      <c r="N2858" s="448">
        <v>10003</v>
      </c>
      <c r="O2858" s="450" t="s">
        <v>222</v>
      </c>
      <c r="P2858" s="451">
        <v>17700000</v>
      </c>
      <c r="Q2858" s="451">
        <v>17700000</v>
      </c>
      <c r="R2858" s="451"/>
      <c r="S2858" s="451">
        <v>17700000</v>
      </c>
      <c r="T2858" s="450" t="s">
        <v>223</v>
      </c>
      <c r="U2858" s="495">
        <v>5.9349999999999996</v>
      </c>
      <c r="V2858" s="511">
        <v>4.0980000000000003E-2</v>
      </c>
      <c r="W2858" s="511">
        <v>0</v>
      </c>
      <c r="X2858" s="511">
        <v>5.8940199999999994</v>
      </c>
      <c r="Y2858" s="452">
        <v>39223</v>
      </c>
      <c r="Z2858" s="512">
        <f t="shared" si="265"/>
        <v>593.5</v>
      </c>
      <c r="AA2858" s="512">
        <f t="shared" si="266"/>
        <v>4.0979999999999999</v>
      </c>
      <c r="AB2858" s="512">
        <f t="shared" si="267"/>
        <v>0</v>
      </c>
      <c r="AC2858" s="512">
        <f t="shared" si="268"/>
        <v>589.40199999999993</v>
      </c>
      <c r="AD2858" s="453">
        <v>0</v>
      </c>
      <c r="AE2858" s="453">
        <v>60</v>
      </c>
      <c r="AF2858" s="453">
        <v>5</v>
      </c>
      <c r="AG2858" s="448">
        <v>55</v>
      </c>
      <c r="AH2858" s="452">
        <v>41061</v>
      </c>
      <c r="AI2858" s="448" t="s">
        <v>61</v>
      </c>
      <c r="AJ2858" s="448"/>
      <c r="AK2858" s="454"/>
      <c r="AL2858" s="455" t="s">
        <v>663</v>
      </c>
      <c r="AM2858" s="456"/>
      <c r="AN2858" s="447">
        <v>26</v>
      </c>
      <c r="AO2858" s="447"/>
      <c r="AP2858" s="447"/>
      <c r="AQ2858" s="448">
        <v>3406692</v>
      </c>
      <c r="AR2858" s="448">
        <v>1</v>
      </c>
      <c r="AS2858" s="35">
        <f t="shared" si="269"/>
        <v>6629.2134831460671</v>
      </c>
      <c r="AT2858" s="449" t="s">
        <v>10745</v>
      </c>
      <c r="AU2858" s="457">
        <v>26700000</v>
      </c>
      <c r="AV2858" s="452">
        <v>39202</v>
      </c>
      <c r="AW2858" s="494">
        <v>66.292134831460672</v>
      </c>
      <c r="AX2858" s="448">
        <v>1906</v>
      </c>
      <c r="AY2858" s="448">
        <v>1988</v>
      </c>
      <c r="AZ2858" s="451">
        <v>15000</v>
      </c>
      <c r="BA2858" s="455" t="s">
        <v>226</v>
      </c>
      <c r="BB2858" s="44">
        <f t="shared" si="270"/>
        <v>10000</v>
      </c>
      <c r="BC2858" s="520">
        <v>100</v>
      </c>
      <c r="BD2858" s="459">
        <v>39387</v>
      </c>
      <c r="BE2858" s="451">
        <v>1543376.64</v>
      </c>
      <c r="BF2858" s="451">
        <v>166342.06</v>
      </c>
      <c r="BG2858" s="451">
        <v>1377034.58</v>
      </c>
      <c r="BH2858" s="460">
        <v>1.2476481505892674</v>
      </c>
      <c r="BI2858" s="451">
        <v>1500</v>
      </c>
      <c r="BJ2858" s="461">
        <v>0.1</v>
      </c>
      <c r="BK2858" s="462"/>
      <c r="BL2858" s="463"/>
      <c r="BM2858" s="495"/>
      <c r="BN2858" s="451"/>
      <c r="BO2858" s="463"/>
      <c r="BP2858" s="451"/>
      <c r="BQ2858" s="451"/>
      <c r="BR2858" s="464" t="s">
        <v>10746</v>
      </c>
      <c r="BS2858" s="451">
        <v>15000</v>
      </c>
      <c r="BT2858" s="465">
        <v>1</v>
      </c>
      <c r="BU2858" s="452">
        <v>42947</v>
      </c>
      <c r="BV2858" s="464"/>
      <c r="BW2858" s="451"/>
      <c r="BX2858" s="465">
        <v>0</v>
      </c>
      <c r="BY2858" s="452"/>
      <c r="BZ2858" s="464"/>
      <c r="CA2858" s="451"/>
      <c r="CB2858" s="465">
        <v>0</v>
      </c>
      <c r="CC2858" s="466"/>
      <c r="CD2858" s="467">
        <v>9.0616703257487882E-3</v>
      </c>
      <c r="CE2858" s="468">
        <v>7.9325889914089922E-3</v>
      </c>
    </row>
    <row r="2859" spans="2:83">
      <c r="B2859" s="447">
        <v>27</v>
      </c>
      <c r="C2859" s="448">
        <v>3405231</v>
      </c>
      <c r="D2859" s="448">
        <v>1</v>
      </c>
      <c r="E2859" s="449" t="s">
        <v>2024</v>
      </c>
      <c r="F2859" s="449" t="s">
        <v>10747</v>
      </c>
      <c r="G2859" s="449"/>
      <c r="H2859" s="449"/>
      <c r="I2859" s="449"/>
      <c r="J2859" s="449" t="s">
        <v>10748</v>
      </c>
      <c r="K2859" s="449" t="s">
        <v>5275</v>
      </c>
      <c r="L2859" s="449" t="s">
        <v>7117</v>
      </c>
      <c r="M2859" s="450" t="s">
        <v>335</v>
      </c>
      <c r="N2859" s="448">
        <v>20155</v>
      </c>
      <c r="O2859" s="450" t="s">
        <v>222</v>
      </c>
      <c r="P2859" s="451">
        <v>17600000</v>
      </c>
      <c r="Q2859" s="451">
        <v>17600000</v>
      </c>
      <c r="R2859" s="451"/>
      <c r="S2859" s="451">
        <v>17600000</v>
      </c>
      <c r="T2859" s="450" t="s">
        <v>223</v>
      </c>
      <c r="U2859" s="495">
        <v>5.6020000000000003</v>
      </c>
      <c r="V2859" s="511">
        <v>4.0980000000000003E-2</v>
      </c>
      <c r="W2859" s="511">
        <v>0</v>
      </c>
      <c r="X2859" s="511">
        <v>5.5610200000000001</v>
      </c>
      <c r="Y2859" s="452">
        <v>39171</v>
      </c>
      <c r="Z2859" s="512">
        <f t="shared" si="265"/>
        <v>560.20000000000005</v>
      </c>
      <c r="AA2859" s="512">
        <f t="shared" si="266"/>
        <v>4.0979999999999999</v>
      </c>
      <c r="AB2859" s="512">
        <f t="shared" si="267"/>
        <v>0</v>
      </c>
      <c r="AC2859" s="512">
        <f t="shared" si="268"/>
        <v>556.10199999999998</v>
      </c>
      <c r="AD2859" s="453">
        <v>0</v>
      </c>
      <c r="AE2859" s="453">
        <v>120</v>
      </c>
      <c r="AF2859" s="453">
        <v>7</v>
      </c>
      <c r="AG2859" s="448">
        <v>113</v>
      </c>
      <c r="AH2859" s="452">
        <v>42826</v>
      </c>
      <c r="AI2859" s="448" t="s">
        <v>61</v>
      </c>
      <c r="AJ2859" s="448" t="s">
        <v>10654</v>
      </c>
      <c r="AK2859" s="454"/>
      <c r="AL2859" s="455" t="s">
        <v>98</v>
      </c>
      <c r="AM2859" s="456"/>
      <c r="AN2859" s="447">
        <v>27</v>
      </c>
      <c r="AO2859" s="447"/>
      <c r="AP2859" s="447"/>
      <c r="AQ2859" s="448">
        <v>3405231</v>
      </c>
      <c r="AR2859" s="448">
        <v>1</v>
      </c>
      <c r="AS2859" s="35">
        <f t="shared" si="269"/>
        <v>8000</v>
      </c>
      <c r="AT2859" s="449" t="s">
        <v>10747</v>
      </c>
      <c r="AU2859" s="457">
        <v>22000000</v>
      </c>
      <c r="AV2859" s="452">
        <v>39137</v>
      </c>
      <c r="AW2859" s="494">
        <v>80</v>
      </c>
      <c r="AX2859" s="448">
        <v>2005</v>
      </c>
      <c r="AY2859" s="448"/>
      <c r="AZ2859" s="451">
        <v>55148</v>
      </c>
      <c r="BA2859" s="455" t="s">
        <v>226</v>
      </c>
      <c r="BB2859" s="44">
        <f t="shared" si="270"/>
        <v>10000</v>
      </c>
      <c r="BC2859" s="520">
        <v>100</v>
      </c>
      <c r="BD2859" s="459">
        <v>39142</v>
      </c>
      <c r="BE2859" s="451">
        <v>1674267.75</v>
      </c>
      <c r="BF2859" s="451">
        <v>377967.03</v>
      </c>
      <c r="BG2859" s="451">
        <v>1296300.72</v>
      </c>
      <c r="BH2859" s="460">
        <v>1.2402299086520372</v>
      </c>
      <c r="BI2859" s="451">
        <v>1654.44</v>
      </c>
      <c r="BJ2859" s="461">
        <v>0.03</v>
      </c>
      <c r="BK2859" s="462" t="s">
        <v>276</v>
      </c>
      <c r="BL2859" s="463">
        <v>39082</v>
      </c>
      <c r="BM2859" s="495">
        <v>944192</v>
      </c>
      <c r="BN2859" s="451">
        <v>944192</v>
      </c>
      <c r="BO2859" s="463">
        <v>38717</v>
      </c>
      <c r="BP2859" s="451">
        <v>352300</v>
      </c>
      <c r="BQ2859" s="451">
        <v>352300</v>
      </c>
      <c r="BR2859" s="464" t="s">
        <v>10749</v>
      </c>
      <c r="BS2859" s="451">
        <v>14630</v>
      </c>
      <c r="BT2859" s="465">
        <v>0.26528613911655902</v>
      </c>
      <c r="BU2859" s="452">
        <v>42808</v>
      </c>
      <c r="BV2859" s="464" t="s">
        <v>10750</v>
      </c>
      <c r="BW2859" s="451">
        <v>8820</v>
      </c>
      <c r="BX2859" s="465">
        <v>0.159933270472184</v>
      </c>
      <c r="BY2859" s="452">
        <v>40638</v>
      </c>
      <c r="BZ2859" s="464" t="s">
        <v>10751</v>
      </c>
      <c r="CA2859" s="451">
        <v>5715</v>
      </c>
      <c r="CB2859" s="465">
        <v>0.103630231377385</v>
      </c>
      <c r="CC2859" s="466">
        <v>40561</v>
      </c>
      <c r="CD2859" s="467">
        <v>9.0104744482021847E-3</v>
      </c>
      <c r="CE2859" s="468">
        <v>7.8877721044518789E-3</v>
      </c>
    </row>
    <row r="2860" spans="2:83">
      <c r="B2860" s="447"/>
      <c r="C2860" s="448"/>
      <c r="D2860" s="448"/>
      <c r="E2860" s="449"/>
      <c r="F2860" s="449"/>
      <c r="G2860" s="449"/>
      <c r="H2860" s="449"/>
      <c r="I2860" s="449"/>
      <c r="J2860" s="449"/>
      <c r="K2860" s="449"/>
      <c r="L2860" s="449"/>
      <c r="M2860" s="450"/>
      <c r="N2860" s="448"/>
      <c r="O2860" s="450"/>
      <c r="P2860" s="451"/>
      <c r="Q2860" s="451"/>
      <c r="R2860" s="451"/>
      <c r="S2860" s="451"/>
      <c r="T2860" s="450"/>
      <c r="U2860" s="495">
        <v>0</v>
      </c>
      <c r="V2860" s="511">
        <v>0</v>
      </c>
      <c r="W2860" s="511">
        <v>0</v>
      </c>
      <c r="X2860" s="511">
        <v>0</v>
      </c>
      <c r="Y2860" s="452"/>
      <c r="Z2860" s="512">
        <f t="shared" si="265"/>
        <v>0</v>
      </c>
      <c r="AA2860" s="512">
        <f t="shared" si="266"/>
        <v>0</v>
      </c>
      <c r="AB2860" s="512">
        <f t="shared" si="267"/>
        <v>0</v>
      </c>
      <c r="AC2860" s="512">
        <f t="shared" si="268"/>
        <v>0</v>
      </c>
      <c r="AD2860" s="453"/>
      <c r="AE2860" s="453"/>
      <c r="AF2860" s="453"/>
      <c r="AG2860" s="448"/>
      <c r="AH2860" s="452"/>
      <c r="AI2860" s="448"/>
      <c r="AJ2860" s="448"/>
      <c r="AK2860" s="454"/>
      <c r="AL2860" s="455"/>
      <c r="AM2860" s="456"/>
      <c r="AN2860" s="447"/>
      <c r="AO2860" s="447"/>
      <c r="AP2860" s="447"/>
      <c r="AQ2860" s="448"/>
      <c r="AR2860" s="448"/>
      <c r="AS2860" s="35">
        <f t="shared" si="269"/>
        <v>0</v>
      </c>
      <c r="AT2860" s="449"/>
      <c r="AU2860" s="457"/>
      <c r="AV2860" s="452"/>
      <c r="AW2860" s="494">
        <v>0</v>
      </c>
      <c r="AX2860" s="448"/>
      <c r="AY2860" s="448"/>
      <c r="AZ2860" s="451"/>
      <c r="BA2860" s="455"/>
      <c r="BB2860" s="44">
        <f t="shared" si="270"/>
        <v>0</v>
      </c>
      <c r="BC2860" s="520">
        <v>0</v>
      </c>
      <c r="BD2860" s="459"/>
      <c r="BE2860" s="451"/>
      <c r="BF2860" s="451"/>
      <c r="BG2860" s="451"/>
      <c r="BH2860" s="460"/>
      <c r="BI2860" s="451"/>
      <c r="BJ2860" s="461"/>
      <c r="BK2860" s="462"/>
      <c r="BL2860" s="463"/>
      <c r="BM2860" s="495"/>
      <c r="BN2860" s="451"/>
      <c r="BO2860" s="463"/>
      <c r="BP2860" s="451"/>
      <c r="BQ2860" s="451"/>
      <c r="BR2860" s="464"/>
      <c r="BS2860" s="451"/>
      <c r="BT2860" s="465"/>
      <c r="BU2860" s="452"/>
      <c r="BV2860" s="464"/>
      <c r="BW2860" s="451"/>
      <c r="BX2860" s="465"/>
      <c r="BY2860" s="452"/>
      <c r="BZ2860" s="464"/>
      <c r="CA2860" s="451"/>
      <c r="CB2860" s="465"/>
      <c r="CC2860" s="466"/>
      <c r="CD2860" s="467"/>
      <c r="CE2860" s="468"/>
    </row>
    <row r="2861" spans="2:83">
      <c r="B2861" s="447"/>
      <c r="C2861" s="448" t="s">
        <v>9834</v>
      </c>
      <c r="D2861" s="448">
        <v>1</v>
      </c>
      <c r="E2861" s="449" t="s">
        <v>2024</v>
      </c>
      <c r="F2861" s="471" t="s">
        <v>10752</v>
      </c>
      <c r="G2861" s="471"/>
      <c r="H2861" s="471"/>
      <c r="I2861" s="471"/>
      <c r="J2861" s="449" t="s">
        <v>364</v>
      </c>
      <c r="K2861" s="449" t="s">
        <v>10753</v>
      </c>
      <c r="L2861" s="449" t="s">
        <v>10754</v>
      </c>
      <c r="M2861" s="450" t="s">
        <v>58</v>
      </c>
      <c r="N2861" s="469">
        <v>94513</v>
      </c>
      <c r="O2861" s="450" t="s">
        <v>222</v>
      </c>
      <c r="P2861" s="472">
        <v>17500000</v>
      </c>
      <c r="Q2861" s="472">
        <v>17500000</v>
      </c>
      <c r="R2861" s="472"/>
      <c r="S2861" s="472">
        <v>14945936.91</v>
      </c>
      <c r="T2861" s="450"/>
      <c r="U2861" s="495">
        <v>0</v>
      </c>
      <c r="V2861" s="511">
        <v>0</v>
      </c>
      <c r="W2861" s="511">
        <v>0</v>
      </c>
      <c r="X2861" s="511">
        <v>0</v>
      </c>
      <c r="Y2861" s="452"/>
      <c r="Z2861" s="512">
        <f t="shared" si="265"/>
        <v>0</v>
      </c>
      <c r="AA2861" s="512">
        <f t="shared" si="266"/>
        <v>0</v>
      </c>
      <c r="AB2861" s="512">
        <f t="shared" si="267"/>
        <v>0</v>
      </c>
      <c r="AC2861" s="512">
        <f t="shared" si="268"/>
        <v>0</v>
      </c>
      <c r="AD2861" s="453"/>
      <c r="AE2861" s="453"/>
      <c r="AF2861" s="453"/>
      <c r="AG2861" s="448"/>
      <c r="AH2861" s="452"/>
      <c r="AI2861" s="448"/>
      <c r="AJ2861" s="448"/>
      <c r="AK2861" s="454"/>
      <c r="AL2861" s="455"/>
      <c r="AM2861" s="456"/>
      <c r="AN2861" s="447"/>
      <c r="AO2861" s="447"/>
      <c r="AP2861" s="447"/>
      <c r="AQ2861" s="448" t="s">
        <v>9834</v>
      </c>
      <c r="AR2861" s="448">
        <v>1</v>
      </c>
      <c r="AS2861" s="35">
        <f t="shared" si="269"/>
        <v>6266.4092664092659</v>
      </c>
      <c r="AT2861" s="471" t="s">
        <v>10752</v>
      </c>
      <c r="AU2861" s="473">
        <v>25900000</v>
      </c>
      <c r="AV2861" s="452">
        <v>39258</v>
      </c>
      <c r="AW2861" s="494">
        <v>62.664092664092664</v>
      </c>
      <c r="AX2861" s="448">
        <v>2007</v>
      </c>
      <c r="AY2861" s="448"/>
      <c r="AZ2861" s="451">
        <v>61611</v>
      </c>
      <c r="BA2861" s="455" t="s">
        <v>226</v>
      </c>
      <c r="BB2861" s="44">
        <f t="shared" si="270"/>
        <v>9565.0919478664528</v>
      </c>
      <c r="BC2861" s="520">
        <v>95.65091947866452</v>
      </c>
      <c r="BD2861" s="463" t="s">
        <v>364</v>
      </c>
      <c r="BE2861" s="451">
        <v>1868246.48</v>
      </c>
      <c r="BF2861" s="451">
        <v>266524.01</v>
      </c>
      <c r="BG2861" s="451">
        <v>1601722.47</v>
      </c>
      <c r="BH2861" s="460">
        <v>1.3213388688008716</v>
      </c>
      <c r="BI2861" s="451">
        <v>5979.88</v>
      </c>
      <c r="BJ2861" s="461">
        <v>9.7058642125594452E-2</v>
      </c>
      <c r="BK2861" s="462"/>
      <c r="BL2861" s="463"/>
      <c r="BM2861" s="495"/>
      <c r="BN2861" s="451"/>
      <c r="BO2861" s="463"/>
      <c r="BP2861" s="451"/>
      <c r="BQ2861" s="451"/>
      <c r="BR2861" s="464"/>
      <c r="BS2861" s="451"/>
      <c r="BT2861" s="465"/>
      <c r="BU2861" s="452"/>
      <c r="BV2861" s="464"/>
      <c r="BW2861" s="451"/>
      <c r="BX2861" s="465"/>
      <c r="BY2861" s="452"/>
      <c r="BZ2861" s="464"/>
      <c r="CA2861" s="451"/>
      <c r="CB2861" s="465"/>
      <c r="CC2861" s="466"/>
      <c r="CD2861" s="467">
        <v>8.9592785706555812E-3</v>
      </c>
      <c r="CE2861" s="468">
        <v>7.8429552174947657E-3</v>
      </c>
    </row>
    <row r="2862" spans="2:83">
      <c r="B2862" s="447">
        <v>28</v>
      </c>
      <c r="C2862" s="448">
        <v>3402719</v>
      </c>
      <c r="D2862" s="448">
        <v>1</v>
      </c>
      <c r="E2862" s="449" t="s">
        <v>2024</v>
      </c>
      <c r="F2862" s="449" t="s">
        <v>10755</v>
      </c>
      <c r="G2862" s="449"/>
      <c r="H2862" s="449"/>
      <c r="I2862" s="449"/>
      <c r="J2862" s="449" t="s">
        <v>10756</v>
      </c>
      <c r="K2862" s="449" t="s">
        <v>10753</v>
      </c>
      <c r="L2862" s="449" t="s">
        <v>10754</v>
      </c>
      <c r="M2862" s="450" t="s">
        <v>58</v>
      </c>
      <c r="N2862" s="448">
        <v>94513</v>
      </c>
      <c r="O2862" s="450" t="s">
        <v>222</v>
      </c>
      <c r="P2862" s="451">
        <v>10400000</v>
      </c>
      <c r="Q2862" s="451">
        <v>10400000</v>
      </c>
      <c r="R2862" s="451"/>
      <c r="S2862" s="451">
        <v>8882157.3599999994</v>
      </c>
      <c r="T2862" s="450" t="s">
        <v>70</v>
      </c>
      <c r="U2862" s="495">
        <v>6.1859999999999999</v>
      </c>
      <c r="V2862" s="511">
        <v>4.0980000000000003E-2</v>
      </c>
      <c r="W2862" s="511">
        <v>0</v>
      </c>
      <c r="X2862" s="511">
        <v>6.1450199999999997</v>
      </c>
      <c r="Y2862" s="452">
        <v>39311</v>
      </c>
      <c r="Z2862" s="512">
        <f t="shared" si="265"/>
        <v>618.6</v>
      </c>
      <c r="AA2862" s="512">
        <f t="shared" si="266"/>
        <v>4.0979999999999999</v>
      </c>
      <c r="AB2862" s="512">
        <f t="shared" si="267"/>
        <v>0</v>
      </c>
      <c r="AC2862" s="512">
        <f t="shared" si="268"/>
        <v>614.50199999999995</v>
      </c>
      <c r="AD2862" s="453">
        <v>360</v>
      </c>
      <c r="AE2862" s="453">
        <v>60</v>
      </c>
      <c r="AF2862" s="453">
        <v>2</v>
      </c>
      <c r="AG2862" s="448">
        <v>178</v>
      </c>
      <c r="AH2862" s="452">
        <v>44805</v>
      </c>
      <c r="AI2862" s="448" t="s">
        <v>10636</v>
      </c>
      <c r="AJ2862" s="448" t="s">
        <v>10757</v>
      </c>
      <c r="AK2862" s="454"/>
      <c r="AL2862" s="455" t="s">
        <v>10758</v>
      </c>
      <c r="AM2862" s="456"/>
      <c r="AN2862" s="447">
        <v>28</v>
      </c>
      <c r="AO2862" s="447"/>
      <c r="AP2862" s="447"/>
      <c r="AQ2862" s="448">
        <v>3402719</v>
      </c>
      <c r="AR2862" s="448">
        <v>1</v>
      </c>
      <c r="AS2862" s="35">
        <f t="shared" si="269"/>
        <v>6266.4092664092659</v>
      </c>
      <c r="AT2862" s="449" t="s">
        <v>10755</v>
      </c>
      <c r="AU2862" s="457">
        <v>14800000</v>
      </c>
      <c r="AV2862" s="452">
        <v>39258</v>
      </c>
      <c r="AW2862" s="494">
        <v>62.664092664092664</v>
      </c>
      <c r="AX2862" s="448">
        <v>2007</v>
      </c>
      <c r="AY2862" s="448"/>
      <c r="AZ2862" s="451">
        <v>30449</v>
      </c>
      <c r="BA2862" s="455" t="s">
        <v>226</v>
      </c>
      <c r="BB2862" s="44">
        <f t="shared" si="270"/>
        <v>9120</v>
      </c>
      <c r="BC2862" s="520">
        <v>91.2</v>
      </c>
      <c r="BD2862" s="459">
        <v>39317</v>
      </c>
      <c r="BE2862" s="451">
        <v>1194908.74</v>
      </c>
      <c r="BF2862" s="451">
        <v>253057.26</v>
      </c>
      <c r="BG2862" s="451">
        <v>941851.48</v>
      </c>
      <c r="BH2862" s="460">
        <v>1.3213388688008716</v>
      </c>
      <c r="BI2862" s="451">
        <v>2955.34</v>
      </c>
      <c r="BJ2862" s="461">
        <v>9.7058688298466297E-2</v>
      </c>
      <c r="BK2862" s="462"/>
      <c r="BL2862" s="463"/>
      <c r="BM2862" s="495"/>
      <c r="BN2862" s="451"/>
      <c r="BO2862" s="463"/>
      <c r="BP2862" s="451"/>
      <c r="BQ2862" s="451"/>
      <c r="BR2862" s="464" t="s">
        <v>1585</v>
      </c>
      <c r="BS2862" s="451">
        <v>14735</v>
      </c>
      <c r="BT2862" s="465">
        <v>0.48392393838878101</v>
      </c>
      <c r="BU2862" s="452">
        <v>48365</v>
      </c>
      <c r="BV2862" s="464" t="s">
        <v>10759</v>
      </c>
      <c r="BW2862" s="451">
        <v>4610</v>
      </c>
      <c r="BX2862" s="465">
        <v>0.15140070281454199</v>
      </c>
      <c r="BY2862" s="452">
        <v>44895</v>
      </c>
      <c r="BZ2862" s="464" t="s">
        <v>10760</v>
      </c>
      <c r="CA2862" s="451">
        <v>4116</v>
      </c>
      <c r="CB2862" s="465">
        <v>0.13517685309862401</v>
      </c>
      <c r="CC2862" s="466">
        <v>44834</v>
      </c>
      <c r="CD2862" s="467">
        <v>5.3243712648467457E-3</v>
      </c>
      <c r="CE2862" s="468">
        <v>4.6609562435397465E-3</v>
      </c>
    </row>
    <row r="2863" spans="2:83">
      <c r="B2863" s="422">
        <v>29</v>
      </c>
      <c r="C2863" s="423">
        <v>3403076</v>
      </c>
      <c r="D2863" s="423">
        <v>1</v>
      </c>
      <c r="E2863" s="424" t="s">
        <v>2024</v>
      </c>
      <c r="F2863" s="424" t="s">
        <v>10761</v>
      </c>
      <c r="G2863" s="424"/>
      <c r="H2863" s="424"/>
      <c r="I2863" s="424"/>
      <c r="J2863" s="424" t="s">
        <v>10762</v>
      </c>
      <c r="K2863" s="424" t="s">
        <v>10753</v>
      </c>
      <c r="L2863" s="424" t="s">
        <v>399</v>
      </c>
      <c r="M2863" s="426" t="s">
        <v>58</v>
      </c>
      <c r="N2863" s="423">
        <v>94513</v>
      </c>
      <c r="O2863" s="426" t="s">
        <v>222</v>
      </c>
      <c r="P2863" s="434">
        <v>7100000</v>
      </c>
      <c r="Q2863" s="434">
        <v>7100000</v>
      </c>
      <c r="R2863" s="434"/>
      <c r="S2863" s="434">
        <v>6063779.5499999998</v>
      </c>
      <c r="T2863" s="426" t="s">
        <v>70</v>
      </c>
      <c r="U2863" s="492">
        <v>6.1859999999999999</v>
      </c>
      <c r="V2863" s="510">
        <v>4.0980000000000003E-2</v>
      </c>
      <c r="W2863" s="510">
        <v>0</v>
      </c>
      <c r="X2863" s="510">
        <v>6.1450199999999997</v>
      </c>
      <c r="Y2863" s="428">
        <v>39311</v>
      </c>
      <c r="Z2863" s="512">
        <f t="shared" si="265"/>
        <v>618.6</v>
      </c>
      <c r="AA2863" s="512">
        <f t="shared" si="266"/>
        <v>4.0979999999999999</v>
      </c>
      <c r="AB2863" s="512">
        <f t="shared" si="267"/>
        <v>0</v>
      </c>
      <c r="AC2863" s="512">
        <f t="shared" si="268"/>
        <v>614.50199999999995</v>
      </c>
      <c r="AD2863" s="429">
        <v>360</v>
      </c>
      <c r="AE2863" s="429">
        <v>60</v>
      </c>
      <c r="AF2863" s="429">
        <v>2</v>
      </c>
      <c r="AG2863" s="423">
        <v>178</v>
      </c>
      <c r="AH2863" s="428">
        <v>44805</v>
      </c>
      <c r="AI2863" s="423" t="s">
        <v>10636</v>
      </c>
      <c r="AJ2863" s="423" t="s">
        <v>10757</v>
      </c>
      <c r="AK2863" s="430"/>
      <c r="AL2863" s="431" t="s">
        <v>10758</v>
      </c>
      <c r="AM2863" s="432"/>
      <c r="AN2863" s="422">
        <v>29</v>
      </c>
      <c r="AO2863" s="422"/>
      <c r="AP2863" s="422"/>
      <c r="AQ2863" s="423">
        <v>3403076</v>
      </c>
      <c r="AR2863" s="423">
        <v>1</v>
      </c>
      <c r="AS2863" s="35">
        <f t="shared" si="269"/>
        <v>6266.4092664092659</v>
      </c>
      <c r="AT2863" s="424" t="s">
        <v>10761</v>
      </c>
      <c r="AU2863" s="445">
        <v>11100000</v>
      </c>
      <c r="AV2863" s="428">
        <v>39258</v>
      </c>
      <c r="AW2863" s="493">
        <v>62.664092664092664</v>
      </c>
      <c r="AX2863" s="423">
        <v>2007</v>
      </c>
      <c r="AY2863" s="423"/>
      <c r="AZ2863" s="434">
        <v>31162</v>
      </c>
      <c r="BA2863" s="431" t="s">
        <v>226</v>
      </c>
      <c r="BB2863" s="44">
        <f t="shared" si="270"/>
        <v>10000</v>
      </c>
      <c r="BC2863" s="519">
        <v>100</v>
      </c>
      <c r="BD2863" s="435">
        <v>39387</v>
      </c>
      <c r="BE2863" s="434">
        <v>673337.74</v>
      </c>
      <c r="BF2863" s="434">
        <v>13466.75</v>
      </c>
      <c r="BG2863" s="434">
        <v>659870.99</v>
      </c>
      <c r="BH2863" s="436">
        <v>1.3213388688008716</v>
      </c>
      <c r="BI2863" s="434">
        <v>3024.54</v>
      </c>
      <c r="BJ2863" s="437">
        <v>9.7058597009177849E-2</v>
      </c>
      <c r="BK2863" s="438"/>
      <c r="BL2863" s="439"/>
      <c r="BM2863" s="492"/>
      <c r="BN2863" s="434"/>
      <c r="BO2863" s="439"/>
      <c r="BP2863" s="434"/>
      <c r="BQ2863" s="434"/>
      <c r="BR2863" s="440" t="s">
        <v>2061</v>
      </c>
      <c r="BS2863" s="434">
        <v>31162</v>
      </c>
      <c r="BT2863" s="441">
        <v>1</v>
      </c>
      <c r="BU2863" s="428">
        <v>43131</v>
      </c>
      <c r="BV2863" s="440"/>
      <c r="BW2863" s="434"/>
      <c r="BX2863" s="441"/>
      <c r="BY2863" s="428"/>
      <c r="BZ2863" s="440"/>
      <c r="CA2863" s="434"/>
      <c r="CB2863" s="441">
        <v>0</v>
      </c>
      <c r="CC2863" s="442"/>
      <c r="CD2863" s="443">
        <v>3.6349073058088359E-3</v>
      </c>
      <c r="CE2863" s="444">
        <v>3.1819989739550192E-3</v>
      </c>
    </row>
    <row r="2864" spans="2:83">
      <c r="B2864" s="422"/>
      <c r="C2864" s="423"/>
      <c r="D2864" s="423"/>
      <c r="E2864" s="424"/>
      <c r="F2864" s="424"/>
      <c r="G2864" s="424"/>
      <c r="H2864" s="424"/>
      <c r="I2864" s="424"/>
      <c r="J2864" s="424"/>
      <c r="K2864" s="424"/>
      <c r="L2864" s="424"/>
      <c r="M2864" s="426"/>
      <c r="N2864" s="423"/>
      <c r="O2864" s="426"/>
      <c r="P2864" s="434"/>
      <c r="Q2864" s="434"/>
      <c r="R2864" s="434"/>
      <c r="S2864" s="434"/>
      <c r="T2864" s="426"/>
      <c r="U2864" s="492">
        <v>0</v>
      </c>
      <c r="V2864" s="510">
        <v>0</v>
      </c>
      <c r="W2864" s="510">
        <v>0</v>
      </c>
      <c r="X2864" s="510">
        <v>0</v>
      </c>
      <c r="Y2864" s="428"/>
      <c r="Z2864" s="512">
        <f t="shared" si="265"/>
        <v>0</v>
      </c>
      <c r="AA2864" s="512">
        <f t="shared" si="266"/>
        <v>0</v>
      </c>
      <c r="AB2864" s="512">
        <f t="shared" si="267"/>
        <v>0</v>
      </c>
      <c r="AC2864" s="512">
        <f t="shared" si="268"/>
        <v>0</v>
      </c>
      <c r="AD2864" s="429"/>
      <c r="AE2864" s="429"/>
      <c r="AF2864" s="429"/>
      <c r="AG2864" s="423"/>
      <c r="AH2864" s="428"/>
      <c r="AI2864" s="423"/>
      <c r="AJ2864" s="423"/>
      <c r="AK2864" s="430"/>
      <c r="AL2864" s="431"/>
      <c r="AM2864" s="432"/>
      <c r="AN2864" s="422"/>
      <c r="AO2864" s="422"/>
      <c r="AP2864" s="422"/>
      <c r="AQ2864" s="423"/>
      <c r="AR2864" s="423"/>
      <c r="AS2864" s="35">
        <f t="shared" si="269"/>
        <v>0</v>
      </c>
      <c r="AT2864" s="424"/>
      <c r="AU2864" s="445"/>
      <c r="AV2864" s="428"/>
      <c r="AW2864" s="493">
        <v>0</v>
      </c>
      <c r="AX2864" s="423"/>
      <c r="AY2864" s="423"/>
      <c r="AZ2864" s="434"/>
      <c r="BA2864" s="431"/>
      <c r="BB2864" s="44">
        <f t="shared" si="270"/>
        <v>0</v>
      </c>
      <c r="BC2864" s="519">
        <v>0</v>
      </c>
      <c r="BD2864" s="435"/>
      <c r="BE2864" s="434"/>
      <c r="BF2864" s="434"/>
      <c r="BG2864" s="434"/>
      <c r="BH2864" s="436"/>
      <c r="BI2864" s="434"/>
      <c r="BJ2864" s="437"/>
      <c r="BK2864" s="438"/>
      <c r="BL2864" s="439"/>
      <c r="BM2864" s="492"/>
      <c r="BN2864" s="434"/>
      <c r="BO2864" s="439"/>
      <c r="BP2864" s="434"/>
      <c r="BQ2864" s="434"/>
      <c r="BR2864" s="440"/>
      <c r="BS2864" s="434"/>
      <c r="BT2864" s="441"/>
      <c r="BU2864" s="428"/>
      <c r="BV2864" s="440"/>
      <c r="BW2864" s="434"/>
      <c r="BX2864" s="441"/>
      <c r="BY2864" s="428"/>
      <c r="BZ2864" s="440"/>
      <c r="CA2864" s="434"/>
      <c r="CB2864" s="441"/>
      <c r="CC2864" s="442"/>
      <c r="CD2864" s="443"/>
      <c r="CE2864" s="444"/>
    </row>
    <row r="2865" spans="2:83">
      <c r="B2865" s="422">
        <v>30</v>
      </c>
      <c r="C2865" s="423">
        <v>22740</v>
      </c>
      <c r="D2865" s="423">
        <v>1</v>
      </c>
      <c r="E2865" s="424" t="s">
        <v>2375</v>
      </c>
      <c r="F2865" s="424" t="s">
        <v>10763</v>
      </c>
      <c r="G2865" s="424"/>
      <c r="H2865" s="424"/>
      <c r="I2865" s="424"/>
      <c r="J2865" s="424" t="s">
        <v>10764</v>
      </c>
      <c r="K2865" s="424" t="s">
        <v>10765</v>
      </c>
      <c r="L2865" s="424" t="s">
        <v>115</v>
      </c>
      <c r="M2865" s="426" t="s">
        <v>110</v>
      </c>
      <c r="N2865" s="423">
        <v>38018</v>
      </c>
      <c r="O2865" s="426" t="s">
        <v>468</v>
      </c>
      <c r="P2865" s="434">
        <v>17036250</v>
      </c>
      <c r="Q2865" s="434">
        <v>17036250</v>
      </c>
      <c r="R2865" s="434"/>
      <c r="S2865" s="434">
        <v>17036250</v>
      </c>
      <c r="T2865" s="426" t="s">
        <v>223</v>
      </c>
      <c r="U2865" s="492">
        <v>5.8879999999999999</v>
      </c>
      <c r="V2865" s="510">
        <v>4.0980000000000003E-2</v>
      </c>
      <c r="W2865" s="510">
        <v>0</v>
      </c>
      <c r="X2865" s="510">
        <v>5.8470199999999997</v>
      </c>
      <c r="Y2865" s="428">
        <v>39169</v>
      </c>
      <c r="Z2865" s="512">
        <f t="shared" si="265"/>
        <v>588.79999999999995</v>
      </c>
      <c r="AA2865" s="512">
        <f t="shared" si="266"/>
        <v>4.0979999999999999</v>
      </c>
      <c r="AB2865" s="512">
        <f t="shared" si="267"/>
        <v>0</v>
      </c>
      <c r="AC2865" s="512">
        <f t="shared" si="268"/>
        <v>584.702</v>
      </c>
      <c r="AD2865" s="429">
        <v>0</v>
      </c>
      <c r="AE2865" s="429">
        <v>120</v>
      </c>
      <c r="AF2865" s="429">
        <v>7</v>
      </c>
      <c r="AG2865" s="423">
        <v>113</v>
      </c>
      <c r="AH2865" s="428">
        <v>42826</v>
      </c>
      <c r="AI2865" s="423" t="s">
        <v>61</v>
      </c>
      <c r="AJ2865" s="423" t="s">
        <v>10766</v>
      </c>
      <c r="AK2865" s="430"/>
      <c r="AL2865" s="431" t="s">
        <v>750</v>
      </c>
      <c r="AM2865" s="432"/>
      <c r="AN2865" s="422">
        <v>30</v>
      </c>
      <c r="AO2865" s="422"/>
      <c r="AP2865" s="422"/>
      <c r="AQ2865" s="423">
        <v>22740</v>
      </c>
      <c r="AR2865" s="423">
        <v>1</v>
      </c>
      <c r="AS2865" s="35">
        <f t="shared" si="269"/>
        <v>7343.2112068966007</v>
      </c>
      <c r="AT2865" s="424" t="s">
        <v>10763</v>
      </c>
      <c r="AU2865" s="445">
        <v>23200000</v>
      </c>
      <c r="AV2865" s="428">
        <v>39066</v>
      </c>
      <c r="AW2865" s="493">
        <v>73.432112068966006</v>
      </c>
      <c r="AX2865" s="423">
        <v>1998</v>
      </c>
      <c r="AY2865" s="423">
        <v>2007</v>
      </c>
      <c r="AZ2865" s="434">
        <v>234322</v>
      </c>
      <c r="BA2865" s="431" t="s">
        <v>226</v>
      </c>
      <c r="BB2865" s="44">
        <f t="shared" si="270"/>
        <v>7970</v>
      </c>
      <c r="BC2865" s="519">
        <v>79.7</v>
      </c>
      <c r="BD2865" s="435">
        <v>39231</v>
      </c>
      <c r="BE2865" s="434">
        <v>2159626.04</v>
      </c>
      <c r="BF2865" s="434">
        <v>528018.04</v>
      </c>
      <c r="BG2865" s="434">
        <v>1631608</v>
      </c>
      <c r="BH2865" s="436">
        <v>1.4241903365564947</v>
      </c>
      <c r="BI2865" s="434">
        <v>35148.300000000003</v>
      </c>
      <c r="BJ2865" s="437">
        <v>0.15</v>
      </c>
      <c r="BK2865" s="438" t="s">
        <v>64</v>
      </c>
      <c r="BL2865" s="439">
        <v>39202</v>
      </c>
      <c r="BM2865" s="492">
        <v>1424424</v>
      </c>
      <c r="BN2865" s="434">
        <v>1424424</v>
      </c>
      <c r="BO2865" s="439">
        <v>39082</v>
      </c>
      <c r="BP2865" s="434">
        <v>1127726</v>
      </c>
      <c r="BQ2865" s="434">
        <v>1048955</v>
      </c>
      <c r="BR2865" s="440" t="s">
        <v>10767</v>
      </c>
      <c r="BS2865" s="434">
        <v>17030</v>
      </c>
      <c r="BT2865" s="441">
        <v>7.2677768199315471E-2</v>
      </c>
      <c r="BU2865" s="428">
        <v>40117</v>
      </c>
      <c r="BV2865" s="440" t="s">
        <v>10768</v>
      </c>
      <c r="BW2865" s="434">
        <v>16800</v>
      </c>
      <c r="BX2865" s="441">
        <v>7.1696212903611264E-2</v>
      </c>
      <c r="BY2865" s="428">
        <v>40179</v>
      </c>
      <c r="BZ2865" s="440" t="s">
        <v>10769</v>
      </c>
      <c r="CA2865" s="434">
        <v>16080</v>
      </c>
      <c r="CB2865" s="441">
        <v>6.8623518064885078E-2</v>
      </c>
      <c r="CC2865" s="442">
        <v>41271</v>
      </c>
      <c r="CD2865" s="443">
        <v>8.7218576885332074E-3</v>
      </c>
      <c r="CE2865" s="444">
        <v>7.6351169042311543E-3</v>
      </c>
    </row>
    <row r="2866" spans="2:83" ht="37">
      <c r="B2866" s="422">
        <v>31</v>
      </c>
      <c r="C2866" s="423">
        <v>24534</v>
      </c>
      <c r="D2866" s="423">
        <v>1</v>
      </c>
      <c r="E2866" s="424" t="s">
        <v>2375</v>
      </c>
      <c r="F2866" s="424" t="s">
        <v>10770</v>
      </c>
      <c r="G2866" s="424"/>
      <c r="H2866" s="424"/>
      <c r="I2866" s="424"/>
      <c r="J2866" s="424" t="s">
        <v>10771</v>
      </c>
      <c r="K2866" s="424" t="s">
        <v>1697</v>
      </c>
      <c r="L2866" s="424" t="s">
        <v>10772</v>
      </c>
      <c r="M2866" s="426" t="s">
        <v>96</v>
      </c>
      <c r="N2866" s="423" t="s">
        <v>10773</v>
      </c>
      <c r="O2866" s="426" t="s">
        <v>222</v>
      </c>
      <c r="P2866" s="434">
        <v>16400000</v>
      </c>
      <c r="Q2866" s="434">
        <v>16375465</v>
      </c>
      <c r="R2866" s="434"/>
      <c r="S2866" s="434">
        <v>14277810.220000001</v>
      </c>
      <c r="T2866" s="426" t="s">
        <v>60</v>
      </c>
      <c r="U2866" s="492">
        <v>6.87</v>
      </c>
      <c r="V2866" s="510">
        <v>4.0980000000000003E-2</v>
      </c>
      <c r="W2866" s="510">
        <v>0</v>
      </c>
      <c r="X2866" s="510">
        <v>6.8290199999999999</v>
      </c>
      <c r="Y2866" s="428">
        <v>39300</v>
      </c>
      <c r="Z2866" s="512">
        <f t="shared" si="265"/>
        <v>687</v>
      </c>
      <c r="AA2866" s="512">
        <f t="shared" si="266"/>
        <v>4.0979999999999999</v>
      </c>
      <c r="AB2866" s="512">
        <f t="shared" si="267"/>
        <v>0</v>
      </c>
      <c r="AC2866" s="512">
        <f t="shared" si="268"/>
        <v>682.90200000000004</v>
      </c>
      <c r="AD2866" s="429">
        <v>360</v>
      </c>
      <c r="AE2866" s="429">
        <v>0</v>
      </c>
      <c r="AF2866" s="429">
        <v>2</v>
      </c>
      <c r="AG2866" s="423">
        <v>118</v>
      </c>
      <c r="AH2866" s="428">
        <v>42979</v>
      </c>
      <c r="AI2866" s="423" t="s">
        <v>61</v>
      </c>
      <c r="AJ2866" s="423"/>
      <c r="AK2866" s="430"/>
      <c r="AL2866" s="422" t="s">
        <v>98</v>
      </c>
      <c r="AM2866" s="432"/>
      <c r="AN2866" s="422">
        <v>31</v>
      </c>
      <c r="AO2866" s="422"/>
      <c r="AP2866" s="422"/>
      <c r="AQ2866" s="423">
        <v>24534</v>
      </c>
      <c r="AR2866" s="423">
        <v>1</v>
      </c>
      <c r="AS2866" s="35">
        <f t="shared" si="269"/>
        <v>6550.1859999999997</v>
      </c>
      <c r="AT2866" s="424" t="s">
        <v>10770</v>
      </c>
      <c r="AU2866" s="445">
        <v>25000000</v>
      </c>
      <c r="AV2866" s="428">
        <v>39234</v>
      </c>
      <c r="AW2866" s="493">
        <v>65.501859999999994</v>
      </c>
      <c r="AX2866" s="423">
        <v>1987</v>
      </c>
      <c r="AY2866" s="423">
        <v>2007</v>
      </c>
      <c r="AZ2866" s="434">
        <v>77755</v>
      </c>
      <c r="BA2866" s="431" t="s">
        <v>226</v>
      </c>
      <c r="BB2866" s="44">
        <f t="shared" si="270"/>
        <v>5500.0000000000009</v>
      </c>
      <c r="BC2866" s="519">
        <v>55.000000000000007</v>
      </c>
      <c r="BD2866" s="435">
        <v>39294</v>
      </c>
      <c r="BE2866" s="434">
        <v>2463517</v>
      </c>
      <c r="BF2866" s="434">
        <v>700347.92</v>
      </c>
      <c r="BG2866" s="434">
        <v>1763170</v>
      </c>
      <c r="BH2866" s="436">
        <v>1.2890500002755001</v>
      </c>
      <c r="BI2866" s="434">
        <v>23326.5</v>
      </c>
      <c r="BJ2866" s="437">
        <v>0.3</v>
      </c>
      <c r="BK2866" s="438" t="s">
        <v>64</v>
      </c>
      <c r="BL2866" s="439">
        <v>39263</v>
      </c>
      <c r="BM2866" s="492">
        <v>1654987</v>
      </c>
      <c r="BN2866" s="434">
        <v>1654987</v>
      </c>
      <c r="BO2866" s="439">
        <v>39082</v>
      </c>
      <c r="BP2866" s="434">
        <v>1560339</v>
      </c>
      <c r="BQ2866" s="434">
        <v>1560339</v>
      </c>
      <c r="BR2866" s="440" t="s">
        <v>10774</v>
      </c>
      <c r="BS2866" s="434">
        <v>35000</v>
      </c>
      <c r="BT2866" s="441">
        <v>0.4501</v>
      </c>
      <c r="BU2866" s="428">
        <v>44135</v>
      </c>
      <c r="BV2866" s="440" t="s">
        <v>10775</v>
      </c>
      <c r="BW2866" s="434">
        <v>11452</v>
      </c>
      <c r="BX2866" s="441">
        <v>0.14729999999999999</v>
      </c>
      <c r="BY2866" s="428">
        <v>39813</v>
      </c>
      <c r="BZ2866" s="440" t="s">
        <v>10776</v>
      </c>
      <c r="CA2866" s="434">
        <v>6500</v>
      </c>
      <c r="CB2866" s="441">
        <v>8.3599999999999994E-2</v>
      </c>
      <c r="CC2866" s="442">
        <v>41608</v>
      </c>
      <c r="CD2866" s="443">
        <v>8.3835630090868859E-3</v>
      </c>
      <c r="CE2866" s="444">
        <v>7.3389736377515958E-3</v>
      </c>
    </row>
    <row r="2867" spans="2:83" ht="49">
      <c r="B2867" s="422">
        <v>32</v>
      </c>
      <c r="C2867" s="423">
        <v>3405119</v>
      </c>
      <c r="D2867" s="423">
        <v>1</v>
      </c>
      <c r="E2867" s="424" t="s">
        <v>2024</v>
      </c>
      <c r="F2867" s="424" t="s">
        <v>10777</v>
      </c>
      <c r="G2867" s="424"/>
      <c r="H2867" s="424"/>
      <c r="I2867" s="424"/>
      <c r="J2867" s="424" t="s">
        <v>10778</v>
      </c>
      <c r="K2867" s="424" t="s">
        <v>242</v>
      </c>
      <c r="L2867" s="424" t="s">
        <v>241</v>
      </c>
      <c r="M2867" s="426" t="s">
        <v>58</v>
      </c>
      <c r="N2867" s="423">
        <v>92694</v>
      </c>
      <c r="O2867" s="426" t="s">
        <v>222</v>
      </c>
      <c r="P2867" s="434">
        <v>15860000</v>
      </c>
      <c r="Q2867" s="434">
        <v>15860000</v>
      </c>
      <c r="R2867" s="434"/>
      <c r="S2867" s="434">
        <v>13900464.9</v>
      </c>
      <c r="T2867" s="426" t="s">
        <v>70</v>
      </c>
      <c r="U2867" s="492">
        <v>5.4390000000000001</v>
      </c>
      <c r="V2867" s="510">
        <v>4.0980000000000003E-2</v>
      </c>
      <c r="W2867" s="510">
        <v>0</v>
      </c>
      <c r="X2867" s="510">
        <v>5.3980199999999998</v>
      </c>
      <c r="Y2867" s="428">
        <v>39177</v>
      </c>
      <c r="Z2867" s="512">
        <f t="shared" si="265"/>
        <v>543.9</v>
      </c>
      <c r="AA2867" s="512">
        <f t="shared" si="266"/>
        <v>4.0979999999999999</v>
      </c>
      <c r="AB2867" s="512">
        <f t="shared" si="267"/>
        <v>0</v>
      </c>
      <c r="AC2867" s="512">
        <f t="shared" si="268"/>
        <v>539.80200000000002</v>
      </c>
      <c r="AD2867" s="429">
        <v>360</v>
      </c>
      <c r="AE2867" s="429">
        <v>24</v>
      </c>
      <c r="AF2867" s="429">
        <v>6</v>
      </c>
      <c r="AG2867" s="423">
        <v>114</v>
      </c>
      <c r="AH2867" s="428">
        <v>42856</v>
      </c>
      <c r="AI2867" s="423" t="s">
        <v>61</v>
      </c>
      <c r="AJ2867" s="423"/>
      <c r="AK2867" s="430"/>
      <c r="AL2867" s="422" t="s">
        <v>5025</v>
      </c>
      <c r="AM2867" s="432" t="s">
        <v>5412</v>
      </c>
      <c r="AN2867" s="422">
        <v>32</v>
      </c>
      <c r="AO2867" s="422"/>
      <c r="AP2867" s="422"/>
      <c r="AQ2867" s="423">
        <v>3405119</v>
      </c>
      <c r="AR2867" s="423">
        <v>1</v>
      </c>
      <c r="AS2867" s="35">
        <f t="shared" si="269"/>
        <v>6473.4693877551026</v>
      </c>
      <c r="AT2867" s="424" t="s">
        <v>10777</v>
      </c>
      <c r="AU2867" s="445">
        <v>24500000</v>
      </c>
      <c r="AV2867" s="428">
        <v>39265</v>
      </c>
      <c r="AW2867" s="493">
        <v>64.734693877551024</v>
      </c>
      <c r="AX2867" s="423">
        <v>2007</v>
      </c>
      <c r="AY2867" s="423"/>
      <c r="AZ2867" s="434">
        <v>41300</v>
      </c>
      <c r="BA2867" s="431" t="s">
        <v>226</v>
      </c>
      <c r="BB2867" s="44">
        <f t="shared" si="270"/>
        <v>8814</v>
      </c>
      <c r="BC2867" s="519">
        <v>88.14</v>
      </c>
      <c r="BD2867" s="435">
        <v>39173</v>
      </c>
      <c r="BE2867" s="434">
        <v>1951365.25</v>
      </c>
      <c r="BF2867" s="434">
        <v>494407.61</v>
      </c>
      <c r="BG2867" s="434">
        <v>1456957.64</v>
      </c>
      <c r="BH2867" s="436">
        <v>1.3157027734045801</v>
      </c>
      <c r="BI2867" s="434">
        <v>3717</v>
      </c>
      <c r="BJ2867" s="437">
        <v>0.09</v>
      </c>
      <c r="BK2867" s="438"/>
      <c r="BL2867" s="439"/>
      <c r="BM2867" s="492"/>
      <c r="BN2867" s="434"/>
      <c r="BO2867" s="439"/>
      <c r="BP2867" s="434"/>
      <c r="BQ2867" s="434"/>
      <c r="BR2867" s="440" t="s">
        <v>10779</v>
      </c>
      <c r="BS2867" s="434">
        <v>3330</v>
      </c>
      <c r="BT2867" s="441">
        <v>8.0629539951573806E-2</v>
      </c>
      <c r="BU2867" s="428">
        <v>41060</v>
      </c>
      <c r="BV2867" s="440" t="s">
        <v>10780</v>
      </c>
      <c r="BW2867" s="434">
        <v>2900</v>
      </c>
      <c r="BX2867" s="441">
        <v>7.0217917675544805E-2</v>
      </c>
      <c r="BY2867" s="428">
        <v>42855</v>
      </c>
      <c r="BZ2867" s="440" t="s">
        <v>10781</v>
      </c>
      <c r="CA2867" s="434">
        <v>2100</v>
      </c>
      <c r="CB2867" s="441">
        <v>5.0847457627118599E-2</v>
      </c>
      <c r="CC2867" s="442">
        <v>40999</v>
      </c>
      <c r="CD2867" s="443">
        <v>8.1196661788912865E-3</v>
      </c>
      <c r="CE2867" s="444">
        <v>7.1079582713981133E-3</v>
      </c>
    </row>
    <row r="2868" spans="2:83">
      <c r="B2868" s="447">
        <v>33</v>
      </c>
      <c r="C2868" s="448">
        <v>3406541</v>
      </c>
      <c r="D2868" s="448">
        <v>2</v>
      </c>
      <c r="E2868" s="449" t="s">
        <v>2024</v>
      </c>
      <c r="F2868" s="449" t="s">
        <v>664</v>
      </c>
      <c r="G2868" s="449"/>
      <c r="H2868" s="449"/>
      <c r="I2868" s="449"/>
      <c r="J2868" s="449" t="s">
        <v>665</v>
      </c>
      <c r="K2868" s="449" t="s">
        <v>2816</v>
      </c>
      <c r="L2868" s="449" t="s">
        <v>666</v>
      </c>
      <c r="M2868" s="450" t="s">
        <v>90</v>
      </c>
      <c r="N2868" s="469">
        <v>45245</v>
      </c>
      <c r="O2868" s="450" t="s">
        <v>59</v>
      </c>
      <c r="P2868" s="451">
        <v>15517252</v>
      </c>
      <c r="Q2868" s="451">
        <v>15480776.23</v>
      </c>
      <c r="R2868" s="451"/>
      <c r="S2868" s="451">
        <v>14845968.73</v>
      </c>
      <c r="T2868" s="450" t="s">
        <v>60</v>
      </c>
      <c r="U2868" s="495">
        <v>5.9649999999999999</v>
      </c>
      <c r="V2868" s="511">
        <v>4.0980000000000003E-2</v>
      </c>
      <c r="W2868" s="511">
        <v>0</v>
      </c>
      <c r="X2868" s="511">
        <v>5.9240199999999996</v>
      </c>
      <c r="Y2868" s="452">
        <v>39261</v>
      </c>
      <c r="Z2868" s="512">
        <f t="shared" si="265"/>
        <v>596.5</v>
      </c>
      <c r="AA2868" s="512">
        <f t="shared" si="266"/>
        <v>4.0979999999999999</v>
      </c>
      <c r="AB2868" s="512">
        <f t="shared" si="267"/>
        <v>0</v>
      </c>
      <c r="AC2868" s="512">
        <f t="shared" si="268"/>
        <v>592.40199999999993</v>
      </c>
      <c r="AD2868" s="453">
        <v>420</v>
      </c>
      <c r="AE2868" s="453">
        <v>0</v>
      </c>
      <c r="AF2868" s="453">
        <v>4</v>
      </c>
      <c r="AG2868" s="448">
        <v>56</v>
      </c>
      <c r="AH2868" s="452">
        <v>41091</v>
      </c>
      <c r="AI2868" s="448" t="s">
        <v>61</v>
      </c>
      <c r="AJ2868" s="448" t="s">
        <v>10782</v>
      </c>
      <c r="AK2868" s="454"/>
      <c r="AL2868" s="455" t="s">
        <v>247</v>
      </c>
      <c r="AM2868" s="456"/>
      <c r="AN2868" s="447">
        <v>33</v>
      </c>
      <c r="AO2868" s="447"/>
      <c r="AP2868" s="447"/>
      <c r="AQ2868" s="448">
        <v>3406541</v>
      </c>
      <c r="AR2868" s="448">
        <v>2</v>
      </c>
      <c r="AS2868" s="35">
        <f t="shared" si="269"/>
        <v>7938.8596051282047</v>
      </c>
      <c r="AT2868" s="449" t="s">
        <v>664</v>
      </c>
      <c r="AU2868" s="457">
        <v>19500000</v>
      </c>
      <c r="AV2868" s="452">
        <v>39185</v>
      </c>
      <c r="AW2868" s="494">
        <v>79.38859605128205</v>
      </c>
      <c r="AX2868" s="448">
        <v>1989</v>
      </c>
      <c r="AY2868" s="448">
        <v>2004</v>
      </c>
      <c r="AZ2868" s="451">
        <v>223</v>
      </c>
      <c r="BA2868" s="455" t="s">
        <v>63</v>
      </c>
      <c r="BB2868" s="44">
        <f t="shared" si="270"/>
        <v>9282.5112107623318</v>
      </c>
      <c r="BC2868" s="520">
        <v>92.825112107623326</v>
      </c>
      <c r="BD2868" s="463">
        <v>39239</v>
      </c>
      <c r="BE2868" s="451">
        <v>1933753.1</v>
      </c>
      <c r="BF2868" s="451">
        <v>675189.59</v>
      </c>
      <c r="BG2868" s="451">
        <v>1258563.5</v>
      </c>
      <c r="BH2868" s="460">
        <v>1.1500059501155899</v>
      </c>
      <c r="BI2868" s="451">
        <v>42593</v>
      </c>
      <c r="BJ2868" s="461">
        <v>191</v>
      </c>
      <c r="BK2868" s="462" t="s">
        <v>64</v>
      </c>
      <c r="BL2868" s="463">
        <v>39202</v>
      </c>
      <c r="BM2868" s="495">
        <v>1142425.02</v>
      </c>
      <c r="BN2868" s="451">
        <v>1142425.02</v>
      </c>
      <c r="BO2868" s="463">
        <v>39082</v>
      </c>
      <c r="BP2868" s="451">
        <v>1077802.23</v>
      </c>
      <c r="BQ2868" s="451">
        <v>1077802.23</v>
      </c>
      <c r="BR2868" s="464"/>
      <c r="BS2868" s="451"/>
      <c r="BT2868" s="465">
        <v>0</v>
      </c>
      <c r="BU2868" s="452"/>
      <c r="BV2868" s="464"/>
      <c r="BW2868" s="451"/>
      <c r="BX2868" s="465">
        <v>0</v>
      </c>
      <c r="BY2868" s="452"/>
      <c r="BZ2868" s="464"/>
      <c r="CA2868" s="451"/>
      <c r="CB2868" s="465">
        <v>0</v>
      </c>
      <c r="CC2868" s="466"/>
      <c r="CD2868" s="467">
        <v>5.5682336407455242E-2</v>
      </c>
      <c r="CE2868" s="468">
        <v>6.9380019830827117E-3</v>
      </c>
    </row>
    <row r="2869" spans="2:83">
      <c r="B2869" s="447">
        <v>34</v>
      </c>
      <c r="C2869" s="448">
        <v>3407486</v>
      </c>
      <c r="D2869" s="448">
        <v>2</v>
      </c>
      <c r="E2869" s="449" t="s">
        <v>2024</v>
      </c>
      <c r="F2869" s="449" t="s">
        <v>10783</v>
      </c>
      <c r="G2869" s="449"/>
      <c r="H2869" s="449"/>
      <c r="I2869" s="449"/>
      <c r="J2869" s="449" t="s">
        <v>10784</v>
      </c>
      <c r="K2869" s="449" t="s">
        <v>10785</v>
      </c>
      <c r="L2869" s="449" t="s">
        <v>478</v>
      </c>
      <c r="M2869" s="450" t="s">
        <v>355</v>
      </c>
      <c r="N2869" s="469">
        <v>11550</v>
      </c>
      <c r="O2869" s="450" t="s">
        <v>59</v>
      </c>
      <c r="P2869" s="451">
        <v>15000000</v>
      </c>
      <c r="Q2869" s="451">
        <v>15000000</v>
      </c>
      <c r="R2869" s="451"/>
      <c r="S2869" s="451">
        <v>15000000</v>
      </c>
      <c r="T2869" s="450" t="s">
        <v>223</v>
      </c>
      <c r="U2869" s="495">
        <v>5.9980000000000002</v>
      </c>
      <c r="V2869" s="511">
        <v>4.0980000000000003E-2</v>
      </c>
      <c r="W2869" s="511">
        <v>0</v>
      </c>
      <c r="X2869" s="511">
        <v>5.95702</v>
      </c>
      <c r="Y2869" s="452">
        <v>39288</v>
      </c>
      <c r="Z2869" s="512">
        <f t="shared" si="265"/>
        <v>599.80000000000007</v>
      </c>
      <c r="AA2869" s="512">
        <f t="shared" si="266"/>
        <v>4.0979999999999999</v>
      </c>
      <c r="AB2869" s="512">
        <f t="shared" si="267"/>
        <v>0</v>
      </c>
      <c r="AC2869" s="512">
        <f t="shared" si="268"/>
        <v>595.702</v>
      </c>
      <c r="AD2869" s="453">
        <v>0</v>
      </c>
      <c r="AE2869" s="453">
        <v>120</v>
      </c>
      <c r="AF2869" s="453">
        <v>3</v>
      </c>
      <c r="AG2869" s="448">
        <v>117</v>
      </c>
      <c r="AH2869" s="452">
        <v>42948</v>
      </c>
      <c r="AI2869" s="448" t="s">
        <v>61</v>
      </c>
      <c r="AJ2869" s="448" t="s">
        <v>10636</v>
      </c>
      <c r="AK2869" s="454"/>
      <c r="AL2869" s="455" t="s">
        <v>1142</v>
      </c>
      <c r="AM2869" s="456"/>
      <c r="AN2869" s="447">
        <v>34</v>
      </c>
      <c r="AO2869" s="447"/>
      <c r="AP2869" s="447"/>
      <c r="AQ2869" s="448">
        <v>3407486</v>
      </c>
      <c r="AR2869" s="448">
        <v>2</v>
      </c>
      <c r="AS2869" s="35">
        <f t="shared" si="269"/>
        <v>5747.1264367816093</v>
      </c>
      <c r="AT2869" s="449" t="s">
        <v>10783</v>
      </c>
      <c r="AU2869" s="457">
        <v>26100000</v>
      </c>
      <c r="AV2869" s="452">
        <v>39241</v>
      </c>
      <c r="AW2869" s="494">
        <v>57.47126436781609</v>
      </c>
      <c r="AX2869" s="448">
        <v>1979</v>
      </c>
      <c r="AY2869" s="448">
        <v>2006</v>
      </c>
      <c r="AZ2869" s="451">
        <v>293</v>
      </c>
      <c r="BA2869" s="455" t="s">
        <v>63</v>
      </c>
      <c r="BB2869" s="44">
        <f t="shared" si="270"/>
        <v>9860</v>
      </c>
      <c r="BC2869" s="520">
        <v>98.6</v>
      </c>
      <c r="BD2869" s="459">
        <v>39286</v>
      </c>
      <c r="BE2869" s="451">
        <v>3996318.2</v>
      </c>
      <c r="BF2869" s="451">
        <v>2174874.52</v>
      </c>
      <c r="BG2869" s="451">
        <v>1821443.68</v>
      </c>
      <c r="BH2869" s="460">
        <v>1.9094010338832501</v>
      </c>
      <c r="BI2869" s="451">
        <v>79696</v>
      </c>
      <c r="BJ2869" s="461">
        <v>272</v>
      </c>
      <c r="BK2869" s="462" t="s">
        <v>3572</v>
      </c>
      <c r="BL2869" s="463">
        <v>39233</v>
      </c>
      <c r="BM2869" s="495">
        <v>1502638</v>
      </c>
      <c r="BN2869" s="451">
        <v>1502638</v>
      </c>
      <c r="BO2869" s="463">
        <v>39082</v>
      </c>
      <c r="BP2869" s="451">
        <v>1803244</v>
      </c>
      <c r="BQ2869" s="451">
        <v>1803244</v>
      </c>
      <c r="BR2869" s="464"/>
      <c r="BS2869" s="451"/>
      <c r="BT2869" s="465">
        <v>0</v>
      </c>
      <c r="BU2869" s="452"/>
      <c r="BV2869" s="464"/>
      <c r="BW2869" s="451"/>
      <c r="BX2869" s="465">
        <v>0</v>
      </c>
      <c r="BY2869" s="452"/>
      <c r="BZ2869" s="464"/>
      <c r="CA2869" s="451"/>
      <c r="CB2869" s="465">
        <v>0</v>
      </c>
      <c r="CC2869" s="466"/>
      <c r="CD2869" s="467">
        <v>5.3953046908154202E-2</v>
      </c>
      <c r="CE2869" s="468">
        <v>6.7225330435669419E-3</v>
      </c>
    </row>
    <row r="2870" spans="2:83">
      <c r="B2870" s="447">
        <v>35</v>
      </c>
      <c r="C2870" s="448">
        <v>22458</v>
      </c>
      <c r="D2870" s="448">
        <v>1</v>
      </c>
      <c r="E2870" s="449" t="s">
        <v>2375</v>
      </c>
      <c r="F2870" s="449" t="s">
        <v>10786</v>
      </c>
      <c r="G2870" s="449"/>
      <c r="H2870" s="449"/>
      <c r="I2870" s="449"/>
      <c r="J2870" s="449" t="s">
        <v>10787</v>
      </c>
      <c r="K2870" s="449" t="s">
        <v>1167</v>
      </c>
      <c r="L2870" s="449" t="s">
        <v>1166</v>
      </c>
      <c r="M2870" s="450" t="s">
        <v>335</v>
      </c>
      <c r="N2870" s="469">
        <v>23112</v>
      </c>
      <c r="O2870" s="450" t="s">
        <v>222</v>
      </c>
      <c r="P2870" s="451">
        <v>14600000</v>
      </c>
      <c r="Q2870" s="451">
        <v>14600000</v>
      </c>
      <c r="R2870" s="451"/>
      <c r="S2870" s="451">
        <v>14600000</v>
      </c>
      <c r="T2870" s="450" t="s">
        <v>223</v>
      </c>
      <c r="U2870" s="495">
        <v>5.5860000000000003</v>
      </c>
      <c r="V2870" s="511">
        <v>4.0980000000000003E-2</v>
      </c>
      <c r="W2870" s="511">
        <v>0</v>
      </c>
      <c r="X2870" s="511">
        <v>5.5450200000000001</v>
      </c>
      <c r="Y2870" s="452">
        <v>39246</v>
      </c>
      <c r="Z2870" s="512">
        <f t="shared" si="265"/>
        <v>558.6</v>
      </c>
      <c r="AA2870" s="512">
        <f t="shared" si="266"/>
        <v>4.0979999999999999</v>
      </c>
      <c r="AB2870" s="512">
        <f t="shared" si="267"/>
        <v>0</v>
      </c>
      <c r="AC2870" s="512">
        <f t="shared" si="268"/>
        <v>554.50199999999995</v>
      </c>
      <c r="AD2870" s="453">
        <v>0</v>
      </c>
      <c r="AE2870" s="453">
        <v>120</v>
      </c>
      <c r="AF2870" s="453">
        <v>4</v>
      </c>
      <c r="AG2870" s="448">
        <v>116</v>
      </c>
      <c r="AH2870" s="452">
        <v>42917</v>
      </c>
      <c r="AI2870" s="448" t="s">
        <v>61</v>
      </c>
      <c r="AJ2870" s="448"/>
      <c r="AK2870" s="454"/>
      <c r="AL2870" s="455" t="s">
        <v>98</v>
      </c>
      <c r="AM2870" s="456"/>
      <c r="AN2870" s="447">
        <v>35</v>
      </c>
      <c r="AO2870" s="447"/>
      <c r="AP2870" s="447"/>
      <c r="AQ2870" s="448">
        <v>22458</v>
      </c>
      <c r="AR2870" s="448">
        <v>1</v>
      </c>
      <c r="AS2870" s="35">
        <f t="shared" si="269"/>
        <v>7891.8918918919007</v>
      </c>
      <c r="AT2870" s="449" t="s">
        <v>10786</v>
      </c>
      <c r="AU2870" s="457">
        <v>18500000</v>
      </c>
      <c r="AV2870" s="452">
        <v>39199</v>
      </c>
      <c r="AW2870" s="494">
        <v>78.918918918919005</v>
      </c>
      <c r="AX2870" s="448">
        <v>1999</v>
      </c>
      <c r="AY2870" s="448">
        <v>2006</v>
      </c>
      <c r="AZ2870" s="451">
        <v>122844</v>
      </c>
      <c r="BA2870" s="455" t="s">
        <v>226</v>
      </c>
      <c r="BB2870" s="44">
        <f t="shared" si="270"/>
        <v>7840.0000000000009</v>
      </c>
      <c r="BC2870" s="520">
        <v>78.400000000000006</v>
      </c>
      <c r="BD2870" s="463">
        <v>39245</v>
      </c>
      <c r="BE2870" s="451">
        <v>1495454.23</v>
      </c>
      <c r="BF2870" s="451">
        <v>365929.17</v>
      </c>
      <c r="BG2870" s="451">
        <v>1129525</v>
      </c>
      <c r="BH2870" s="460">
        <v>1.275943266277185</v>
      </c>
      <c r="BI2870" s="451">
        <v>18426.599999999999</v>
      </c>
      <c r="BJ2870" s="461">
        <v>0.15</v>
      </c>
      <c r="BK2870" s="462" t="s">
        <v>64</v>
      </c>
      <c r="BL2870" s="463">
        <v>39233</v>
      </c>
      <c r="BM2870" s="495">
        <v>947232</v>
      </c>
      <c r="BN2870" s="451">
        <v>941152</v>
      </c>
      <c r="BO2870" s="463">
        <v>39082</v>
      </c>
      <c r="BP2870" s="451">
        <v>1231581</v>
      </c>
      <c r="BQ2870" s="451">
        <v>1225281</v>
      </c>
      <c r="BR2870" s="464" t="s">
        <v>10788</v>
      </c>
      <c r="BS2870" s="451">
        <v>25258</v>
      </c>
      <c r="BT2870" s="465">
        <v>0.20561036762072221</v>
      </c>
      <c r="BU2870" s="452">
        <v>42886</v>
      </c>
      <c r="BV2870" s="464" t="s">
        <v>6002</v>
      </c>
      <c r="BW2870" s="451">
        <v>20614</v>
      </c>
      <c r="BX2870" s="465">
        <v>0.16780632346716159</v>
      </c>
      <c r="BY2870" s="452">
        <v>41912</v>
      </c>
      <c r="BZ2870" s="464" t="s">
        <v>10789</v>
      </c>
      <c r="CA2870" s="451">
        <v>10000</v>
      </c>
      <c r="CB2870" s="465">
        <v>8.1404057178209768E-2</v>
      </c>
      <c r="CC2870" s="466">
        <v>40968</v>
      </c>
      <c r="CD2870" s="467">
        <v>7.4745981218040849E-3</v>
      </c>
      <c r="CE2870" s="468">
        <v>6.5432654957384906E-3</v>
      </c>
    </row>
    <row r="2871" spans="2:83">
      <c r="B2871" s="447">
        <v>36</v>
      </c>
      <c r="C2871" s="448">
        <v>3406513</v>
      </c>
      <c r="D2871" s="448">
        <v>1</v>
      </c>
      <c r="E2871" s="449" t="s">
        <v>2024</v>
      </c>
      <c r="F2871" s="449" t="s">
        <v>10790</v>
      </c>
      <c r="G2871" s="449"/>
      <c r="H2871" s="449"/>
      <c r="I2871" s="449"/>
      <c r="J2871" s="449" t="s">
        <v>10791</v>
      </c>
      <c r="K2871" s="449" t="s">
        <v>310</v>
      </c>
      <c r="L2871" s="449" t="s">
        <v>310</v>
      </c>
      <c r="M2871" s="450" t="s">
        <v>311</v>
      </c>
      <c r="N2871" s="448">
        <v>63141</v>
      </c>
      <c r="O2871" s="450" t="s">
        <v>351</v>
      </c>
      <c r="P2871" s="451">
        <v>14665000</v>
      </c>
      <c r="Q2871" s="451">
        <v>14597269.879999997</v>
      </c>
      <c r="R2871" s="451"/>
      <c r="S2871" s="451">
        <v>13474670.640000001</v>
      </c>
      <c r="T2871" s="450" t="s">
        <v>60</v>
      </c>
      <c r="U2871" s="495">
        <v>5.91</v>
      </c>
      <c r="V2871" s="511">
        <v>4.0980000000000003E-2</v>
      </c>
      <c r="W2871" s="511">
        <v>0</v>
      </c>
      <c r="X2871" s="511">
        <v>5.8690199999999999</v>
      </c>
      <c r="Y2871" s="452">
        <v>39213</v>
      </c>
      <c r="Z2871" s="512">
        <f t="shared" si="265"/>
        <v>591</v>
      </c>
      <c r="AA2871" s="512">
        <f t="shared" si="266"/>
        <v>4.0979999999999999</v>
      </c>
      <c r="AB2871" s="512">
        <f t="shared" si="267"/>
        <v>0</v>
      </c>
      <c r="AC2871" s="512">
        <f t="shared" si="268"/>
        <v>586.90200000000004</v>
      </c>
      <c r="AD2871" s="453">
        <v>360</v>
      </c>
      <c r="AE2871" s="453">
        <v>0</v>
      </c>
      <c r="AF2871" s="453">
        <v>5</v>
      </c>
      <c r="AG2871" s="448">
        <v>68</v>
      </c>
      <c r="AH2871" s="452">
        <v>41456</v>
      </c>
      <c r="AI2871" s="448" t="s">
        <v>61</v>
      </c>
      <c r="AJ2871" s="448"/>
      <c r="AK2871" s="454"/>
      <c r="AL2871" s="455" t="s">
        <v>10792</v>
      </c>
      <c r="AM2871" s="456" t="s">
        <v>5412</v>
      </c>
      <c r="AN2871" s="447">
        <v>36</v>
      </c>
      <c r="AO2871" s="447"/>
      <c r="AP2871" s="447"/>
      <c r="AQ2871" s="448">
        <v>3406513</v>
      </c>
      <c r="AR2871" s="448">
        <v>1</v>
      </c>
      <c r="AS2871" s="35">
        <f t="shared" si="269"/>
        <v>7965.7680109140501</v>
      </c>
      <c r="AT2871" s="449" t="s">
        <v>10790</v>
      </c>
      <c r="AU2871" s="457">
        <v>18325000</v>
      </c>
      <c r="AV2871" s="452">
        <v>39189</v>
      </c>
      <c r="AW2871" s="494">
        <v>79.6576801091405</v>
      </c>
      <c r="AX2871" s="448">
        <v>1978</v>
      </c>
      <c r="AY2871" s="448">
        <v>1998</v>
      </c>
      <c r="AZ2871" s="451">
        <v>75894</v>
      </c>
      <c r="BA2871" s="455" t="s">
        <v>226</v>
      </c>
      <c r="BB2871" s="44">
        <f t="shared" si="270"/>
        <v>10000</v>
      </c>
      <c r="BC2871" s="520">
        <v>100</v>
      </c>
      <c r="BD2871" s="459">
        <v>39083</v>
      </c>
      <c r="BE2871" s="451">
        <v>1902204.04</v>
      </c>
      <c r="BF2871" s="451">
        <v>659646.56999999995</v>
      </c>
      <c r="BG2871" s="451">
        <v>1242557.47</v>
      </c>
      <c r="BH2871" s="460">
        <v>1.1106598661850899</v>
      </c>
      <c r="BI2871" s="451">
        <v>34911.24</v>
      </c>
      <c r="BJ2871" s="461">
        <v>0.46</v>
      </c>
      <c r="BK2871" s="462" t="s">
        <v>276</v>
      </c>
      <c r="BL2871" s="463">
        <v>39082</v>
      </c>
      <c r="BM2871" s="495">
        <v>1289653.1000000001</v>
      </c>
      <c r="BN2871" s="451">
        <v>1289653.1000000001</v>
      </c>
      <c r="BO2871" s="463">
        <v>38717</v>
      </c>
      <c r="BP2871" s="451">
        <v>1268983.95</v>
      </c>
      <c r="BQ2871" s="451">
        <v>1268983.95</v>
      </c>
      <c r="BR2871" s="464" t="s">
        <v>10793</v>
      </c>
      <c r="BS2871" s="451">
        <v>69394</v>
      </c>
      <c r="BT2871" s="465">
        <v>0.91435423090099399</v>
      </c>
      <c r="BU2871" s="452">
        <v>41486</v>
      </c>
      <c r="BV2871" s="464" t="s">
        <v>10794</v>
      </c>
      <c r="BW2871" s="451">
        <v>6500</v>
      </c>
      <c r="BX2871" s="465">
        <v>8.5645769099006494E-2</v>
      </c>
      <c r="BY2871" s="452">
        <v>42308</v>
      </c>
      <c r="BZ2871" s="464"/>
      <c r="CA2871" s="451"/>
      <c r="CB2871" s="465">
        <v>0</v>
      </c>
      <c r="CC2871" s="466"/>
      <c r="CD2871" s="467">
        <v>7.4732004129120077E-3</v>
      </c>
      <c r="CE2871" s="468">
        <v>6.5420419409442957E-3</v>
      </c>
    </row>
    <row r="2872" spans="2:83">
      <c r="B2872" s="447">
        <v>37</v>
      </c>
      <c r="C2872" s="448">
        <v>3406651</v>
      </c>
      <c r="D2872" s="448">
        <v>2</v>
      </c>
      <c r="E2872" s="449" t="s">
        <v>2024</v>
      </c>
      <c r="F2872" s="449" t="s">
        <v>10795</v>
      </c>
      <c r="G2872" s="449"/>
      <c r="H2872" s="449"/>
      <c r="I2872" s="449"/>
      <c r="J2872" s="449" t="s">
        <v>10796</v>
      </c>
      <c r="K2872" s="449" t="s">
        <v>10797</v>
      </c>
      <c r="L2872" s="449" t="s">
        <v>819</v>
      </c>
      <c r="M2872" s="450" t="s">
        <v>90</v>
      </c>
      <c r="N2872" s="448">
        <v>45258</v>
      </c>
      <c r="O2872" s="450" t="s">
        <v>59</v>
      </c>
      <c r="P2872" s="451">
        <v>14061112</v>
      </c>
      <c r="Q2872" s="451">
        <v>14027840.93</v>
      </c>
      <c r="R2872" s="451"/>
      <c r="S2872" s="451">
        <v>13449589.07</v>
      </c>
      <c r="T2872" s="450" t="s">
        <v>60</v>
      </c>
      <c r="U2872" s="495">
        <v>5.944</v>
      </c>
      <c r="V2872" s="511">
        <v>4.0980000000000003E-2</v>
      </c>
      <c r="W2872" s="511">
        <v>0</v>
      </c>
      <c r="X2872" s="511">
        <v>5.9030199999999997</v>
      </c>
      <c r="Y2872" s="452">
        <v>39261</v>
      </c>
      <c r="Z2872" s="512">
        <f t="shared" si="265"/>
        <v>594.4</v>
      </c>
      <c r="AA2872" s="512">
        <f t="shared" si="266"/>
        <v>4.0979999999999999</v>
      </c>
      <c r="AB2872" s="512">
        <f t="shared" si="267"/>
        <v>0</v>
      </c>
      <c r="AC2872" s="512">
        <f t="shared" si="268"/>
        <v>590.30200000000002</v>
      </c>
      <c r="AD2872" s="453">
        <v>420</v>
      </c>
      <c r="AE2872" s="453">
        <v>0</v>
      </c>
      <c r="AF2872" s="453">
        <v>4</v>
      </c>
      <c r="AG2872" s="448">
        <v>56</v>
      </c>
      <c r="AH2872" s="452">
        <v>41091</v>
      </c>
      <c r="AI2872" s="448" t="s">
        <v>61</v>
      </c>
      <c r="AJ2872" s="448" t="s">
        <v>10782</v>
      </c>
      <c r="AK2872" s="454"/>
      <c r="AL2872" s="455" t="s">
        <v>247</v>
      </c>
      <c r="AM2872" s="456"/>
      <c r="AN2872" s="447">
        <v>37</v>
      </c>
      <c r="AO2872" s="447"/>
      <c r="AP2872" s="447"/>
      <c r="AQ2872" s="448">
        <v>3406651</v>
      </c>
      <c r="AR2872" s="448">
        <v>2</v>
      </c>
      <c r="AS2872" s="35">
        <f t="shared" si="269"/>
        <v>7947.785229461756</v>
      </c>
      <c r="AT2872" s="449" t="s">
        <v>10795</v>
      </c>
      <c r="AU2872" s="457">
        <v>17650000</v>
      </c>
      <c r="AV2872" s="452">
        <v>39185</v>
      </c>
      <c r="AW2872" s="494">
        <v>79.477852294617563</v>
      </c>
      <c r="AX2872" s="448">
        <v>1986</v>
      </c>
      <c r="AY2872" s="448"/>
      <c r="AZ2872" s="451">
        <v>256</v>
      </c>
      <c r="BA2872" s="455" t="s">
        <v>63</v>
      </c>
      <c r="BB2872" s="44">
        <f t="shared" si="270"/>
        <v>9410</v>
      </c>
      <c r="BC2872" s="520">
        <v>94.1</v>
      </c>
      <c r="BD2872" s="459">
        <v>39206</v>
      </c>
      <c r="BE2872" s="451">
        <v>1920611.32</v>
      </c>
      <c r="BF2872" s="451">
        <v>771081.33</v>
      </c>
      <c r="BG2872" s="451">
        <v>1149529.98</v>
      </c>
      <c r="BH2872" s="460">
        <v>1.1499692622517725</v>
      </c>
      <c r="BI2872" s="451">
        <v>50432</v>
      </c>
      <c r="BJ2872" s="461">
        <v>197</v>
      </c>
      <c r="BK2872" s="462" t="s">
        <v>3572</v>
      </c>
      <c r="BL2872" s="463">
        <v>39202</v>
      </c>
      <c r="BM2872" s="495">
        <v>1052465</v>
      </c>
      <c r="BN2872" s="451">
        <v>1052465</v>
      </c>
      <c r="BO2872" s="463">
        <v>39082</v>
      </c>
      <c r="BP2872" s="451">
        <v>985970</v>
      </c>
      <c r="BQ2872" s="451">
        <v>985970</v>
      </c>
      <c r="BR2872" s="464"/>
      <c r="BS2872" s="451"/>
      <c r="BT2872" s="465">
        <v>0</v>
      </c>
      <c r="BU2872" s="452"/>
      <c r="BV2872" s="464"/>
      <c r="BW2872" s="451"/>
      <c r="BX2872" s="465">
        <v>0</v>
      </c>
      <c r="BY2872" s="452"/>
      <c r="BZ2872" s="464"/>
      <c r="CA2872" s="451"/>
      <c r="CB2872" s="465">
        <v>0</v>
      </c>
      <c r="CC2872" s="466"/>
      <c r="CD2872" s="467">
        <v>5.04563173144277E-2</v>
      </c>
      <c r="CE2872" s="468">
        <v>6.2868416121217218E-3</v>
      </c>
    </row>
    <row r="2873" spans="2:83">
      <c r="B2873" s="422">
        <v>38</v>
      </c>
      <c r="C2873" s="423">
        <v>3405686</v>
      </c>
      <c r="D2873" s="426">
        <v>1</v>
      </c>
      <c r="E2873" s="424" t="s">
        <v>2024</v>
      </c>
      <c r="F2873" s="424" t="s">
        <v>10798</v>
      </c>
      <c r="G2873" s="424"/>
      <c r="H2873" s="424"/>
      <c r="I2873" s="424"/>
      <c r="J2873" s="424" t="s">
        <v>10798</v>
      </c>
      <c r="K2873" s="424" t="s">
        <v>354</v>
      </c>
      <c r="L2873" s="424" t="s">
        <v>354</v>
      </c>
      <c r="M2873" s="426" t="s">
        <v>355</v>
      </c>
      <c r="N2873" s="423">
        <v>10022</v>
      </c>
      <c r="O2873" s="426" t="s">
        <v>351</v>
      </c>
      <c r="P2873" s="434">
        <v>14000000</v>
      </c>
      <c r="Q2873" s="434">
        <v>14000000</v>
      </c>
      <c r="R2873" s="434"/>
      <c r="S2873" s="434">
        <v>14000000</v>
      </c>
      <c r="T2873" s="426" t="s">
        <v>223</v>
      </c>
      <c r="U2873" s="492">
        <v>5.4</v>
      </c>
      <c r="V2873" s="510">
        <v>4.0980000000000003E-2</v>
      </c>
      <c r="W2873" s="510">
        <v>0</v>
      </c>
      <c r="X2873" s="510">
        <v>5.3590200000000001</v>
      </c>
      <c r="Y2873" s="428">
        <v>39239</v>
      </c>
      <c r="Z2873" s="512">
        <f t="shared" si="265"/>
        <v>540</v>
      </c>
      <c r="AA2873" s="512">
        <f t="shared" si="266"/>
        <v>4.0979999999999999</v>
      </c>
      <c r="AB2873" s="512">
        <f t="shared" si="267"/>
        <v>0</v>
      </c>
      <c r="AC2873" s="512">
        <f t="shared" si="268"/>
        <v>535.90200000000004</v>
      </c>
      <c r="AD2873" s="429">
        <v>0</v>
      </c>
      <c r="AE2873" s="429">
        <v>120</v>
      </c>
      <c r="AF2873" s="429">
        <v>4</v>
      </c>
      <c r="AG2873" s="423">
        <v>116</v>
      </c>
      <c r="AH2873" s="428">
        <v>42917</v>
      </c>
      <c r="AI2873" s="423" t="s">
        <v>61</v>
      </c>
      <c r="AJ2873" s="423"/>
      <c r="AK2873" s="430"/>
      <c r="AL2873" s="431" t="s">
        <v>7992</v>
      </c>
      <c r="AM2873" s="432" t="s">
        <v>5412</v>
      </c>
      <c r="AN2873" s="422">
        <v>38</v>
      </c>
      <c r="AO2873" s="422"/>
      <c r="AP2873" s="422"/>
      <c r="AQ2873" s="423">
        <v>3405686</v>
      </c>
      <c r="AR2873" s="426">
        <v>1</v>
      </c>
      <c r="AS2873" s="35">
        <f t="shared" si="269"/>
        <v>1861.7021276595742</v>
      </c>
      <c r="AT2873" s="424" t="s">
        <v>10798</v>
      </c>
      <c r="AU2873" s="445">
        <v>75200000</v>
      </c>
      <c r="AV2873" s="428">
        <v>39174</v>
      </c>
      <c r="AW2873" s="493">
        <v>18.617021276595743</v>
      </c>
      <c r="AX2873" s="423">
        <v>1930</v>
      </c>
      <c r="AY2873" s="423">
        <v>1985</v>
      </c>
      <c r="AZ2873" s="434">
        <v>75189</v>
      </c>
      <c r="BA2873" s="431" t="s">
        <v>226</v>
      </c>
      <c r="BB2873" s="44">
        <f t="shared" si="270"/>
        <v>10000</v>
      </c>
      <c r="BC2873" s="519">
        <v>100</v>
      </c>
      <c r="BD2873" s="435">
        <v>39238</v>
      </c>
      <c r="BE2873" s="434">
        <v>5114043.71</v>
      </c>
      <c r="BF2873" s="434">
        <v>2296421.31</v>
      </c>
      <c r="BG2873" s="434">
        <v>2817622.4</v>
      </c>
      <c r="BH2873" s="436">
        <v>3.0943032354859756</v>
      </c>
      <c r="BI2873" s="434">
        <v>34586.94</v>
      </c>
      <c r="BJ2873" s="437">
        <v>0.46</v>
      </c>
      <c r="BK2873" s="438" t="s">
        <v>276</v>
      </c>
      <c r="BL2873" s="439">
        <v>38717</v>
      </c>
      <c r="BM2873" s="492">
        <v>3808714</v>
      </c>
      <c r="BN2873" s="434">
        <v>3808714</v>
      </c>
      <c r="BO2873" s="439">
        <v>38717</v>
      </c>
      <c r="BP2873" s="434">
        <v>3281857</v>
      </c>
      <c r="BQ2873" s="434">
        <v>3281857</v>
      </c>
      <c r="BR2873" s="440" t="s">
        <v>10799</v>
      </c>
      <c r="BS2873" s="434">
        <v>37549</v>
      </c>
      <c r="BT2873" s="441">
        <v>0.499394858290441</v>
      </c>
      <c r="BU2873" s="428">
        <v>39885</v>
      </c>
      <c r="BV2873" s="440" t="s">
        <v>10800</v>
      </c>
      <c r="BW2873" s="434">
        <v>11500</v>
      </c>
      <c r="BX2873" s="441">
        <v>0.152947904613707</v>
      </c>
      <c r="BY2873" s="428">
        <v>42766</v>
      </c>
      <c r="BZ2873" s="440" t="s">
        <v>10801</v>
      </c>
      <c r="CA2873" s="434">
        <v>3570</v>
      </c>
      <c r="CB2873" s="441">
        <v>4.7480349519211602E-2</v>
      </c>
      <c r="CC2873" s="442">
        <v>40086</v>
      </c>
      <c r="CD2873" s="443">
        <v>7.1674228565244648E-3</v>
      </c>
      <c r="CE2873" s="444">
        <v>6.2743641739958127E-3</v>
      </c>
    </row>
    <row r="2874" spans="2:83">
      <c r="B2874" s="422">
        <v>39</v>
      </c>
      <c r="C2874" s="423">
        <v>3406163</v>
      </c>
      <c r="D2874" s="426">
        <v>1</v>
      </c>
      <c r="E2874" s="424" t="s">
        <v>2024</v>
      </c>
      <c r="F2874" s="424" t="s">
        <v>10802</v>
      </c>
      <c r="G2874" s="424"/>
      <c r="H2874" s="424"/>
      <c r="I2874" s="424"/>
      <c r="J2874" s="424" t="s">
        <v>10803</v>
      </c>
      <c r="K2874" s="424" t="s">
        <v>2363</v>
      </c>
      <c r="L2874" s="424" t="s">
        <v>819</v>
      </c>
      <c r="M2874" s="426" t="s">
        <v>298</v>
      </c>
      <c r="N2874" s="423">
        <v>20850</v>
      </c>
      <c r="O2874" s="426" t="s">
        <v>351</v>
      </c>
      <c r="P2874" s="434">
        <v>13325000</v>
      </c>
      <c r="Q2874" s="434">
        <v>13325000</v>
      </c>
      <c r="R2874" s="434"/>
      <c r="S2874" s="434">
        <v>12421635.359999999</v>
      </c>
      <c r="T2874" s="426" t="s">
        <v>70</v>
      </c>
      <c r="U2874" s="492">
        <v>5.6349999999999998</v>
      </c>
      <c r="V2874" s="510">
        <v>4.0980000000000003E-2</v>
      </c>
      <c r="W2874" s="510">
        <v>0</v>
      </c>
      <c r="X2874" s="510">
        <v>5.5940199999999995</v>
      </c>
      <c r="Y2874" s="428">
        <v>39251</v>
      </c>
      <c r="Z2874" s="512">
        <f t="shared" si="265"/>
        <v>563.5</v>
      </c>
      <c r="AA2874" s="512">
        <f t="shared" si="266"/>
        <v>4.0979999999999999</v>
      </c>
      <c r="AB2874" s="512">
        <f t="shared" si="267"/>
        <v>0</v>
      </c>
      <c r="AC2874" s="512">
        <f t="shared" si="268"/>
        <v>559.40199999999993</v>
      </c>
      <c r="AD2874" s="429">
        <v>360</v>
      </c>
      <c r="AE2874" s="429">
        <v>60</v>
      </c>
      <c r="AF2874" s="429">
        <v>4</v>
      </c>
      <c r="AG2874" s="423">
        <v>116</v>
      </c>
      <c r="AH2874" s="428">
        <v>42917</v>
      </c>
      <c r="AI2874" s="423" t="s">
        <v>61</v>
      </c>
      <c r="AJ2874" s="423" t="s">
        <v>10804</v>
      </c>
      <c r="AK2874" s="430"/>
      <c r="AL2874" s="431" t="s">
        <v>98</v>
      </c>
      <c r="AM2874" s="432"/>
      <c r="AN2874" s="422">
        <v>39</v>
      </c>
      <c r="AO2874" s="422"/>
      <c r="AP2874" s="422"/>
      <c r="AQ2874" s="423">
        <v>3406163</v>
      </c>
      <c r="AR2874" s="426">
        <v>1</v>
      </c>
      <c r="AS2874" s="35">
        <f t="shared" si="269"/>
        <v>7884.6153846153838</v>
      </c>
      <c r="AT2874" s="424" t="s">
        <v>10802</v>
      </c>
      <c r="AU2874" s="445">
        <v>16900000</v>
      </c>
      <c r="AV2874" s="428">
        <v>39630</v>
      </c>
      <c r="AW2874" s="493">
        <v>78.84615384615384</v>
      </c>
      <c r="AX2874" s="423">
        <v>2005</v>
      </c>
      <c r="AY2874" s="423"/>
      <c r="AZ2874" s="434">
        <v>57152</v>
      </c>
      <c r="BA2874" s="431" t="s">
        <v>226</v>
      </c>
      <c r="BB2874" s="44">
        <f t="shared" si="270"/>
        <v>7590.0000000000009</v>
      </c>
      <c r="BC2874" s="519">
        <v>75.900000000000006</v>
      </c>
      <c r="BD2874" s="435">
        <v>39173</v>
      </c>
      <c r="BE2874" s="434">
        <v>1578391.65</v>
      </c>
      <c r="BF2874" s="434">
        <v>589851.74</v>
      </c>
      <c r="BG2874" s="434">
        <v>988539.9</v>
      </c>
      <c r="BH2874" s="436">
        <v>1.0024631571775</v>
      </c>
      <c r="BI2874" s="434">
        <v>5715.2</v>
      </c>
      <c r="BJ2874" s="437">
        <v>0.1</v>
      </c>
      <c r="BK2874" s="438" t="s">
        <v>276</v>
      </c>
      <c r="BL2874" s="439">
        <v>39082</v>
      </c>
      <c r="BM2874" s="492">
        <v>766367</v>
      </c>
      <c r="BN2874" s="434">
        <v>766367</v>
      </c>
      <c r="BO2874" s="439">
        <v>38717</v>
      </c>
      <c r="BP2874" s="434">
        <v>49110</v>
      </c>
      <c r="BQ2874" s="434">
        <v>49110</v>
      </c>
      <c r="BR2874" s="440" t="s">
        <v>10805</v>
      </c>
      <c r="BS2874" s="434">
        <v>40634</v>
      </c>
      <c r="BT2874" s="441">
        <v>0.71098124300111998</v>
      </c>
      <c r="BU2874" s="428">
        <v>43008</v>
      </c>
      <c r="BV2874" s="440" t="s">
        <v>10806</v>
      </c>
      <c r="BW2874" s="434">
        <v>7104</v>
      </c>
      <c r="BX2874" s="441">
        <v>0.124300111982083</v>
      </c>
      <c r="BY2874" s="428">
        <v>42428</v>
      </c>
      <c r="BZ2874" s="440" t="s">
        <v>10807</v>
      </c>
      <c r="CA2874" s="434">
        <v>2754</v>
      </c>
      <c r="CB2874" s="441">
        <v>4.81872900335946E-2</v>
      </c>
      <c r="CC2874" s="442">
        <v>42704</v>
      </c>
      <c r="CD2874" s="443">
        <v>6.8218506830848924E-3</v>
      </c>
      <c r="CE2874" s="444">
        <v>5.9718501870353003E-3</v>
      </c>
    </row>
    <row r="2875" spans="2:83">
      <c r="B2875" s="422">
        <v>40</v>
      </c>
      <c r="C2875" s="423">
        <v>3407647</v>
      </c>
      <c r="D2875" s="426">
        <v>1</v>
      </c>
      <c r="E2875" s="424" t="s">
        <v>2024</v>
      </c>
      <c r="F2875" s="424" t="s">
        <v>10808</v>
      </c>
      <c r="G2875" s="424"/>
      <c r="H2875" s="424"/>
      <c r="I2875" s="424"/>
      <c r="J2875" s="424" t="s">
        <v>10808</v>
      </c>
      <c r="K2875" s="424" t="s">
        <v>1088</v>
      </c>
      <c r="L2875" s="424" t="s">
        <v>1087</v>
      </c>
      <c r="M2875" s="426" t="s">
        <v>370</v>
      </c>
      <c r="N2875" s="423">
        <v>49503</v>
      </c>
      <c r="O2875" s="426" t="s">
        <v>351</v>
      </c>
      <c r="P2875" s="434">
        <v>12847000</v>
      </c>
      <c r="Q2875" s="434">
        <v>12847000</v>
      </c>
      <c r="R2875" s="434"/>
      <c r="S2875" s="434">
        <v>12390126.789999999</v>
      </c>
      <c r="T2875" s="426" t="s">
        <v>70</v>
      </c>
      <c r="U2875" s="492">
        <v>5.9851999999999999</v>
      </c>
      <c r="V2875" s="510">
        <v>4.0980000000000003E-2</v>
      </c>
      <c r="W2875" s="510">
        <v>0</v>
      </c>
      <c r="X2875" s="510">
        <v>5.9442199999999996</v>
      </c>
      <c r="Y2875" s="428">
        <v>39266</v>
      </c>
      <c r="Z2875" s="512">
        <f t="shared" si="265"/>
        <v>598.52</v>
      </c>
      <c r="AA2875" s="512">
        <f t="shared" si="266"/>
        <v>4.0979999999999999</v>
      </c>
      <c r="AB2875" s="512">
        <f t="shared" si="267"/>
        <v>0</v>
      </c>
      <c r="AC2875" s="512">
        <f t="shared" si="268"/>
        <v>594.42199999999991</v>
      </c>
      <c r="AD2875" s="429">
        <v>360</v>
      </c>
      <c r="AE2875" s="429">
        <v>60</v>
      </c>
      <c r="AF2875" s="429">
        <v>3</v>
      </c>
      <c r="AG2875" s="423">
        <v>93</v>
      </c>
      <c r="AH2875" s="428">
        <v>42217</v>
      </c>
      <c r="AI2875" s="423" t="s">
        <v>61</v>
      </c>
      <c r="AJ2875" s="423"/>
      <c r="AK2875" s="430"/>
      <c r="AL2875" s="431" t="s">
        <v>10809</v>
      </c>
      <c r="AM2875" s="432"/>
      <c r="AN2875" s="422">
        <v>40</v>
      </c>
      <c r="AO2875" s="422"/>
      <c r="AP2875" s="422"/>
      <c r="AQ2875" s="423">
        <v>3407647</v>
      </c>
      <c r="AR2875" s="426">
        <v>1</v>
      </c>
      <c r="AS2875" s="35">
        <f t="shared" si="269"/>
        <v>6571.3554987212274</v>
      </c>
      <c r="AT2875" s="424" t="s">
        <v>10808</v>
      </c>
      <c r="AU2875" s="445">
        <v>19550000</v>
      </c>
      <c r="AV2875" s="428">
        <v>39245</v>
      </c>
      <c r="AW2875" s="493">
        <v>65.713554987212277</v>
      </c>
      <c r="AX2875" s="423">
        <v>1998</v>
      </c>
      <c r="AY2875" s="423"/>
      <c r="AZ2875" s="434">
        <v>75222</v>
      </c>
      <c r="BA2875" s="431" t="s">
        <v>226</v>
      </c>
      <c r="BB2875" s="44">
        <f t="shared" si="270"/>
        <v>10000</v>
      </c>
      <c r="BC2875" s="519">
        <v>100</v>
      </c>
      <c r="BD2875" s="435">
        <v>39234</v>
      </c>
      <c r="BE2875" s="434">
        <v>2054507.4</v>
      </c>
      <c r="BF2875" s="434">
        <v>785333.93</v>
      </c>
      <c r="BG2875" s="434">
        <v>1269173.47</v>
      </c>
      <c r="BH2875" s="436">
        <v>1.2462964256094049</v>
      </c>
      <c r="BI2875" s="434">
        <v>18805.5</v>
      </c>
      <c r="BJ2875" s="437">
        <v>0.25</v>
      </c>
      <c r="BK2875" s="438" t="s">
        <v>64</v>
      </c>
      <c r="BL2875" s="439">
        <v>39202</v>
      </c>
      <c r="BM2875" s="492">
        <v>1610602</v>
      </c>
      <c r="BN2875" s="434">
        <v>1610602</v>
      </c>
      <c r="BO2875" s="439">
        <v>39082</v>
      </c>
      <c r="BP2875" s="434">
        <v>1328438</v>
      </c>
      <c r="BQ2875" s="434">
        <v>1328438</v>
      </c>
      <c r="BR2875" s="440" t="s">
        <v>10810</v>
      </c>
      <c r="BS2875" s="434">
        <v>41154</v>
      </c>
      <c r="BT2875" s="441">
        <v>0.54710058227646163</v>
      </c>
      <c r="BU2875" s="428">
        <v>39782</v>
      </c>
      <c r="BV2875" s="440" t="s">
        <v>10811</v>
      </c>
      <c r="BW2875" s="434">
        <v>23695</v>
      </c>
      <c r="BX2875" s="441">
        <v>0.31500093057882</v>
      </c>
      <c r="BY2875" s="428">
        <v>39753</v>
      </c>
      <c r="BZ2875" s="440" t="s">
        <v>10812</v>
      </c>
      <c r="CA2875" s="434">
        <v>6098</v>
      </c>
      <c r="CB2875" s="441">
        <v>8.1066709207412699E-2</v>
      </c>
      <c r="CC2875" s="442">
        <v>39753</v>
      </c>
      <c r="CD2875" s="443">
        <v>6.577134388412129E-3</v>
      </c>
      <c r="CE2875" s="444">
        <v>5.7576254673803009E-3</v>
      </c>
    </row>
    <row r="2876" spans="2:83">
      <c r="B2876" s="422">
        <v>41</v>
      </c>
      <c r="C2876" s="423">
        <v>24230</v>
      </c>
      <c r="D2876" s="426">
        <v>1</v>
      </c>
      <c r="E2876" s="424" t="s">
        <v>2375</v>
      </c>
      <c r="F2876" s="424" t="s">
        <v>10813</v>
      </c>
      <c r="G2876" s="424"/>
      <c r="H2876" s="424"/>
      <c r="I2876" s="424"/>
      <c r="J2876" s="424" t="s">
        <v>10814</v>
      </c>
      <c r="K2876" s="424" t="s">
        <v>1353</v>
      </c>
      <c r="L2876" s="424" t="s">
        <v>1352</v>
      </c>
      <c r="M2876" s="426" t="s">
        <v>132</v>
      </c>
      <c r="N2876" s="423">
        <v>78250</v>
      </c>
      <c r="O2876" s="426" t="s">
        <v>222</v>
      </c>
      <c r="P2876" s="434">
        <v>12800000</v>
      </c>
      <c r="Q2876" s="434">
        <v>12800000</v>
      </c>
      <c r="R2876" s="434"/>
      <c r="S2876" s="434">
        <v>12156960.75</v>
      </c>
      <c r="T2876" s="426" t="s">
        <v>70</v>
      </c>
      <c r="U2876" s="492">
        <v>5.8470000000000004</v>
      </c>
      <c r="V2876" s="510">
        <v>4.0980000000000003E-2</v>
      </c>
      <c r="W2876" s="510">
        <v>0</v>
      </c>
      <c r="X2876" s="510">
        <v>5.8060200000000002</v>
      </c>
      <c r="Y2876" s="428">
        <v>39237</v>
      </c>
      <c r="Z2876" s="512">
        <f t="shared" si="265"/>
        <v>584.70000000000005</v>
      </c>
      <c r="AA2876" s="512">
        <f t="shared" si="266"/>
        <v>4.0979999999999999</v>
      </c>
      <c r="AB2876" s="512">
        <f t="shared" si="267"/>
        <v>0</v>
      </c>
      <c r="AC2876" s="512">
        <f t="shared" si="268"/>
        <v>580.60199999999998</v>
      </c>
      <c r="AD2876" s="429">
        <v>360</v>
      </c>
      <c r="AE2876" s="429">
        <v>72</v>
      </c>
      <c r="AF2876" s="429">
        <v>4</v>
      </c>
      <c r="AG2876" s="423">
        <v>116</v>
      </c>
      <c r="AH2876" s="428">
        <v>42917</v>
      </c>
      <c r="AI2876" s="423" t="s">
        <v>61</v>
      </c>
      <c r="AJ2876" s="423"/>
      <c r="AK2876" s="430"/>
      <c r="AL2876" s="431" t="s">
        <v>98</v>
      </c>
      <c r="AM2876" s="432"/>
      <c r="AN2876" s="422">
        <v>41</v>
      </c>
      <c r="AO2876" s="422"/>
      <c r="AP2876" s="422"/>
      <c r="AQ2876" s="423">
        <v>24230</v>
      </c>
      <c r="AR2876" s="426">
        <v>1</v>
      </c>
      <c r="AS2876" s="35">
        <f t="shared" si="269"/>
        <v>7881.7733990147999</v>
      </c>
      <c r="AT2876" s="424" t="s">
        <v>10813</v>
      </c>
      <c r="AU2876" s="445">
        <v>16240000</v>
      </c>
      <c r="AV2876" s="428">
        <v>39196</v>
      </c>
      <c r="AW2876" s="493">
        <v>78.817733990148</v>
      </c>
      <c r="AX2876" s="423">
        <v>2006</v>
      </c>
      <c r="AY2876" s="423"/>
      <c r="AZ2876" s="434">
        <v>60515</v>
      </c>
      <c r="BA2876" s="431" t="s">
        <v>226</v>
      </c>
      <c r="BB2876" s="44">
        <f t="shared" si="270"/>
        <v>9260</v>
      </c>
      <c r="BC2876" s="519">
        <v>92.600000000000009</v>
      </c>
      <c r="BD2876" s="435">
        <v>39233</v>
      </c>
      <c r="BE2876" s="434">
        <v>1427917</v>
      </c>
      <c r="BF2876" s="434">
        <v>332305</v>
      </c>
      <c r="BG2876" s="434">
        <v>1095612</v>
      </c>
      <c r="BH2876" s="436">
        <v>1.1624926881246667</v>
      </c>
      <c r="BI2876" s="434">
        <v>9077.25</v>
      </c>
      <c r="BJ2876" s="437">
        <v>0.15</v>
      </c>
      <c r="BK2876" s="438" t="s">
        <v>64</v>
      </c>
      <c r="BL2876" s="439">
        <v>39202</v>
      </c>
      <c r="BM2876" s="492">
        <v>853263</v>
      </c>
      <c r="BN2876" s="434">
        <v>853263</v>
      </c>
      <c r="BO2876" s="439"/>
      <c r="BP2876" s="434"/>
      <c r="BQ2876" s="434"/>
      <c r="BR2876" s="440" t="s">
        <v>10815</v>
      </c>
      <c r="BS2876" s="434">
        <v>19500</v>
      </c>
      <c r="BT2876" s="441">
        <v>0.32223415682062301</v>
      </c>
      <c r="BU2876" s="428">
        <v>44469</v>
      </c>
      <c r="BV2876" s="440" t="s">
        <v>10816</v>
      </c>
      <c r="BW2876" s="434">
        <v>15094</v>
      </c>
      <c r="BX2876" s="441">
        <v>0.24942576220771709</v>
      </c>
      <c r="BY2876" s="428">
        <v>42766</v>
      </c>
      <c r="BZ2876" s="440" t="s">
        <v>10817</v>
      </c>
      <c r="CA2876" s="434">
        <v>3500</v>
      </c>
      <c r="CB2876" s="441">
        <v>5.7836899942163102E-2</v>
      </c>
      <c r="CC2876" s="442">
        <v>42582</v>
      </c>
      <c r="CD2876" s="443">
        <v>6.5530723259652254E-3</v>
      </c>
      <c r="CE2876" s="444">
        <v>5.736561530510457E-3</v>
      </c>
    </row>
    <row r="2877" spans="2:83">
      <c r="B2877" s="422">
        <v>42</v>
      </c>
      <c r="C2877" s="423">
        <v>3406908</v>
      </c>
      <c r="D2877" s="426">
        <v>1</v>
      </c>
      <c r="E2877" s="424" t="s">
        <v>2024</v>
      </c>
      <c r="F2877" s="424" t="s">
        <v>10818</v>
      </c>
      <c r="G2877" s="424"/>
      <c r="H2877" s="424"/>
      <c r="I2877" s="424"/>
      <c r="J2877" s="424" t="s">
        <v>10819</v>
      </c>
      <c r="K2877" s="424" t="s">
        <v>422</v>
      </c>
      <c r="L2877" s="424" t="s">
        <v>234</v>
      </c>
      <c r="M2877" s="426" t="s">
        <v>138</v>
      </c>
      <c r="N2877" s="423">
        <v>33619</v>
      </c>
      <c r="O2877" s="426" t="s">
        <v>351</v>
      </c>
      <c r="P2877" s="434">
        <v>12450000</v>
      </c>
      <c r="Q2877" s="434">
        <v>12450000</v>
      </c>
      <c r="R2877" s="434"/>
      <c r="S2877" s="434">
        <v>11633373.4</v>
      </c>
      <c r="T2877" s="426" t="s">
        <v>70</v>
      </c>
      <c r="U2877" s="492">
        <v>5.8079999999999998</v>
      </c>
      <c r="V2877" s="510">
        <v>4.0980000000000003E-2</v>
      </c>
      <c r="W2877" s="510">
        <v>0</v>
      </c>
      <c r="X2877" s="510">
        <v>5.7670199999999996</v>
      </c>
      <c r="Y2877" s="428">
        <v>39199</v>
      </c>
      <c r="Z2877" s="512">
        <f t="shared" si="265"/>
        <v>580.79999999999995</v>
      </c>
      <c r="AA2877" s="512">
        <f t="shared" si="266"/>
        <v>4.0979999999999999</v>
      </c>
      <c r="AB2877" s="512">
        <f t="shared" si="267"/>
        <v>0</v>
      </c>
      <c r="AC2877" s="512">
        <f t="shared" si="268"/>
        <v>576.702</v>
      </c>
      <c r="AD2877" s="429">
        <v>360</v>
      </c>
      <c r="AE2877" s="429">
        <v>60</v>
      </c>
      <c r="AF2877" s="429">
        <v>6</v>
      </c>
      <c r="AG2877" s="423">
        <v>114</v>
      </c>
      <c r="AH2877" s="428">
        <v>42856</v>
      </c>
      <c r="AI2877" s="423" t="s">
        <v>61</v>
      </c>
      <c r="AJ2877" s="423"/>
      <c r="AK2877" s="430"/>
      <c r="AL2877" s="431" t="s">
        <v>78</v>
      </c>
      <c r="AM2877" s="432"/>
      <c r="AN2877" s="422">
        <v>42</v>
      </c>
      <c r="AO2877" s="422"/>
      <c r="AP2877" s="422"/>
      <c r="AQ2877" s="423">
        <v>3406908</v>
      </c>
      <c r="AR2877" s="426">
        <v>1</v>
      </c>
      <c r="AS2877" s="35">
        <f t="shared" si="269"/>
        <v>7591.4634146341468</v>
      </c>
      <c r="AT2877" s="424" t="s">
        <v>10818</v>
      </c>
      <c r="AU2877" s="445">
        <v>16400000</v>
      </c>
      <c r="AV2877" s="428">
        <v>39188</v>
      </c>
      <c r="AW2877" s="493">
        <v>75.91463414634147</v>
      </c>
      <c r="AX2877" s="423">
        <v>1974</v>
      </c>
      <c r="AY2877" s="423">
        <v>2006</v>
      </c>
      <c r="AZ2877" s="434">
        <v>157249</v>
      </c>
      <c r="BA2877" s="431" t="s">
        <v>226</v>
      </c>
      <c r="BB2877" s="44">
        <f t="shared" si="270"/>
        <v>8920</v>
      </c>
      <c r="BC2877" s="519">
        <v>89.2</v>
      </c>
      <c r="BD2877" s="435">
        <v>39191</v>
      </c>
      <c r="BE2877" s="434">
        <v>2106394</v>
      </c>
      <c r="BF2877" s="434">
        <v>1024726</v>
      </c>
      <c r="BG2877" s="434">
        <v>1081668</v>
      </c>
      <c r="BH2877" s="436">
        <v>1.0126374465294175</v>
      </c>
      <c r="BI2877" s="434">
        <v>31974</v>
      </c>
      <c r="BJ2877" s="437">
        <v>0.20333356650916698</v>
      </c>
      <c r="BK2877" s="438" t="s">
        <v>64</v>
      </c>
      <c r="BL2877" s="439">
        <v>39141</v>
      </c>
      <c r="BM2877" s="492">
        <v>1120082</v>
      </c>
      <c r="BN2877" s="434">
        <v>1120082</v>
      </c>
      <c r="BO2877" s="439">
        <v>39082</v>
      </c>
      <c r="BP2877" s="434">
        <v>727378</v>
      </c>
      <c r="BQ2877" s="434">
        <v>727378</v>
      </c>
      <c r="BR2877" s="440" t="s">
        <v>10820</v>
      </c>
      <c r="BS2877" s="434">
        <v>14004</v>
      </c>
      <c r="BT2877" s="441">
        <v>8.9056210214373377E-2</v>
      </c>
      <c r="BU2877" s="428">
        <v>39263</v>
      </c>
      <c r="BV2877" s="440" t="s">
        <v>10821</v>
      </c>
      <c r="BW2877" s="434">
        <v>8400</v>
      </c>
      <c r="BX2877" s="441">
        <v>5.3418463710420999E-2</v>
      </c>
      <c r="BY2877" s="428">
        <v>40694</v>
      </c>
      <c r="BZ2877" s="440" t="s">
        <v>10822</v>
      </c>
      <c r="CA2877" s="434">
        <v>6978</v>
      </c>
      <c r="CB2877" s="441">
        <v>4.4375480925156897E-2</v>
      </c>
      <c r="CC2877" s="442">
        <v>40602</v>
      </c>
      <c r="CD2877" s="443">
        <v>6.3738867545521131E-3</v>
      </c>
      <c r="CE2877" s="444">
        <v>5.5797024261605623E-3</v>
      </c>
    </row>
    <row r="2878" spans="2:83">
      <c r="B2878" s="447">
        <v>43</v>
      </c>
      <c r="C2878" s="448">
        <v>3404632</v>
      </c>
      <c r="D2878" s="450">
        <v>2</v>
      </c>
      <c r="E2878" s="449" t="s">
        <v>2024</v>
      </c>
      <c r="F2878" s="449" t="s">
        <v>10823</v>
      </c>
      <c r="G2878" s="449"/>
      <c r="H2878" s="449"/>
      <c r="I2878" s="449"/>
      <c r="J2878" s="449" t="s">
        <v>10824</v>
      </c>
      <c r="K2878" s="449" t="s">
        <v>582</v>
      </c>
      <c r="L2878" s="449" t="s">
        <v>890</v>
      </c>
      <c r="M2878" s="450" t="s">
        <v>132</v>
      </c>
      <c r="N2878" s="448">
        <v>75287</v>
      </c>
      <c r="O2878" s="450" t="s">
        <v>59</v>
      </c>
      <c r="P2878" s="451">
        <v>12418720</v>
      </c>
      <c r="Q2878" s="451">
        <v>12418720</v>
      </c>
      <c r="R2878" s="451"/>
      <c r="S2878" s="451">
        <v>12120648.35</v>
      </c>
      <c r="T2878" s="450" t="s">
        <v>70</v>
      </c>
      <c r="U2878" s="495">
        <v>5.6800000000000006</v>
      </c>
      <c r="V2878" s="511">
        <v>4.0980000000000003E-2</v>
      </c>
      <c r="W2878" s="511">
        <v>0</v>
      </c>
      <c r="X2878" s="511">
        <v>5.6390200000000004</v>
      </c>
      <c r="Y2878" s="452">
        <v>39066</v>
      </c>
      <c r="Z2878" s="512">
        <f t="shared" si="265"/>
        <v>568.00000000000011</v>
      </c>
      <c r="AA2878" s="512">
        <f t="shared" si="266"/>
        <v>4.0979999999999999</v>
      </c>
      <c r="AB2878" s="512">
        <f t="shared" si="267"/>
        <v>0</v>
      </c>
      <c r="AC2878" s="512">
        <f t="shared" si="268"/>
        <v>563.90200000000004</v>
      </c>
      <c r="AD2878" s="453">
        <v>360</v>
      </c>
      <c r="AE2878" s="453">
        <v>60</v>
      </c>
      <c r="AF2878" s="453">
        <v>10</v>
      </c>
      <c r="AG2878" s="448">
        <v>74</v>
      </c>
      <c r="AH2878" s="452">
        <v>41640</v>
      </c>
      <c r="AI2878" s="448" t="s">
        <v>61</v>
      </c>
      <c r="AJ2878" s="448"/>
      <c r="AK2878" s="454"/>
      <c r="AL2878" s="455" t="s">
        <v>949</v>
      </c>
      <c r="AM2878" s="456"/>
      <c r="AN2878" s="447">
        <v>43</v>
      </c>
      <c r="AO2878" s="447"/>
      <c r="AP2878" s="447"/>
      <c r="AQ2878" s="448">
        <v>3404632</v>
      </c>
      <c r="AR2878" s="450">
        <v>2</v>
      </c>
      <c r="AS2878" s="35">
        <f t="shared" si="269"/>
        <v>8505.9726027397264</v>
      </c>
      <c r="AT2878" s="449" t="s">
        <v>10823</v>
      </c>
      <c r="AU2878" s="457">
        <v>14600000</v>
      </c>
      <c r="AV2878" s="452">
        <v>39034</v>
      </c>
      <c r="AW2878" s="494">
        <v>85.059726027397261</v>
      </c>
      <c r="AX2878" s="448">
        <v>1995</v>
      </c>
      <c r="AY2878" s="448"/>
      <c r="AZ2878" s="451">
        <v>228</v>
      </c>
      <c r="BA2878" s="455" t="s">
        <v>63</v>
      </c>
      <c r="BB2878" s="44">
        <f t="shared" si="270"/>
        <v>9473.6842105263149</v>
      </c>
      <c r="BC2878" s="520">
        <v>94.73684210526315</v>
      </c>
      <c r="BD2878" s="459">
        <v>39288</v>
      </c>
      <c r="BE2878" s="451">
        <v>1964425.92</v>
      </c>
      <c r="BF2878" s="451">
        <v>1051488.77</v>
      </c>
      <c r="BG2878" s="451">
        <v>912937.14</v>
      </c>
      <c r="BH2878" s="460">
        <v>1.0049653800601717</v>
      </c>
      <c r="BI2878" s="451">
        <v>45600</v>
      </c>
      <c r="BJ2878" s="461">
        <v>200</v>
      </c>
      <c r="BK2878" s="462" t="s">
        <v>3572</v>
      </c>
      <c r="BL2878" s="463">
        <v>39021</v>
      </c>
      <c r="BM2878" s="495">
        <v>469019</v>
      </c>
      <c r="BN2878" s="451">
        <v>469019</v>
      </c>
      <c r="BO2878" s="463"/>
      <c r="BP2878" s="451"/>
      <c r="BQ2878" s="451"/>
      <c r="BR2878" s="464"/>
      <c r="BS2878" s="451"/>
      <c r="BT2878" s="465">
        <v>0</v>
      </c>
      <c r="BU2878" s="452"/>
      <c r="BV2878" s="464"/>
      <c r="BW2878" s="451"/>
      <c r="BX2878" s="465">
        <v>0</v>
      </c>
      <c r="BY2878" s="452"/>
      <c r="BZ2878" s="464"/>
      <c r="CA2878" s="451"/>
      <c r="CB2878" s="465">
        <v>0</v>
      </c>
      <c r="CC2878" s="466"/>
      <c r="CD2878" s="467">
        <v>4.4668518846615518E-2</v>
      </c>
      <c r="CE2878" s="468">
        <v>5.5656837039203769E-3</v>
      </c>
    </row>
    <row r="2879" spans="2:83">
      <c r="B2879" s="447">
        <v>44</v>
      </c>
      <c r="C2879" s="448">
        <v>3403697</v>
      </c>
      <c r="D2879" s="450">
        <v>1</v>
      </c>
      <c r="E2879" s="449" t="s">
        <v>2024</v>
      </c>
      <c r="F2879" s="449" t="s">
        <v>10825</v>
      </c>
      <c r="G2879" s="449"/>
      <c r="H2879" s="449"/>
      <c r="I2879" s="449"/>
      <c r="J2879" s="449" t="s">
        <v>10826</v>
      </c>
      <c r="K2879" s="449" t="s">
        <v>3469</v>
      </c>
      <c r="L2879" s="449" t="s">
        <v>3468</v>
      </c>
      <c r="M2879" s="450" t="s">
        <v>58</v>
      </c>
      <c r="N2879" s="448">
        <v>93277</v>
      </c>
      <c r="O2879" s="450" t="s">
        <v>222</v>
      </c>
      <c r="P2879" s="451">
        <v>11920000</v>
      </c>
      <c r="Q2879" s="451">
        <v>11920000</v>
      </c>
      <c r="R2879" s="451"/>
      <c r="S2879" s="451">
        <v>11157114.699999999</v>
      </c>
      <c r="T2879" s="450" t="s">
        <v>70</v>
      </c>
      <c r="U2879" s="495">
        <v>5.952</v>
      </c>
      <c r="V2879" s="511">
        <v>4.0980000000000003E-2</v>
      </c>
      <c r="W2879" s="511">
        <v>0</v>
      </c>
      <c r="X2879" s="511">
        <v>5.9110200000000006</v>
      </c>
      <c r="Y2879" s="452">
        <v>39282</v>
      </c>
      <c r="Z2879" s="512">
        <f t="shared" si="265"/>
        <v>595.20000000000005</v>
      </c>
      <c r="AA2879" s="512">
        <f t="shared" si="266"/>
        <v>4.0979999999999999</v>
      </c>
      <c r="AB2879" s="512">
        <f t="shared" si="267"/>
        <v>0</v>
      </c>
      <c r="AC2879" s="512">
        <f t="shared" si="268"/>
        <v>591.10200000000009</v>
      </c>
      <c r="AD2879" s="453">
        <v>360</v>
      </c>
      <c r="AE2879" s="453">
        <v>60</v>
      </c>
      <c r="AF2879" s="453">
        <v>3</v>
      </c>
      <c r="AG2879" s="448">
        <v>117</v>
      </c>
      <c r="AH2879" s="452">
        <v>42948</v>
      </c>
      <c r="AI2879" s="448" t="s">
        <v>61</v>
      </c>
      <c r="AJ2879" s="448"/>
      <c r="AK2879" s="454"/>
      <c r="AL2879" s="455" t="s">
        <v>98</v>
      </c>
      <c r="AM2879" s="456"/>
      <c r="AN2879" s="447">
        <v>44</v>
      </c>
      <c r="AO2879" s="447"/>
      <c r="AP2879" s="447"/>
      <c r="AQ2879" s="448">
        <v>3403697</v>
      </c>
      <c r="AR2879" s="450">
        <v>1</v>
      </c>
      <c r="AS2879" s="35">
        <f t="shared" si="269"/>
        <v>8000</v>
      </c>
      <c r="AT2879" s="449" t="s">
        <v>10825</v>
      </c>
      <c r="AU2879" s="457">
        <v>14900000</v>
      </c>
      <c r="AV2879" s="452">
        <v>39240</v>
      </c>
      <c r="AW2879" s="494">
        <v>80</v>
      </c>
      <c r="AX2879" s="448">
        <v>2007</v>
      </c>
      <c r="AY2879" s="448"/>
      <c r="AZ2879" s="451">
        <v>33355</v>
      </c>
      <c r="BA2879" s="455" t="s">
        <v>226</v>
      </c>
      <c r="BB2879" s="44">
        <f t="shared" si="270"/>
        <v>10000</v>
      </c>
      <c r="BC2879" s="520">
        <v>100</v>
      </c>
      <c r="BD2879" s="459">
        <v>39268</v>
      </c>
      <c r="BE2879" s="451">
        <v>1276829.54</v>
      </c>
      <c r="BF2879" s="451">
        <v>379709.88</v>
      </c>
      <c r="BG2879" s="451">
        <v>897119.65</v>
      </c>
      <c r="BH2879" s="460">
        <v>1.0192309342228347</v>
      </c>
      <c r="BI2879" s="451">
        <v>3335.5</v>
      </c>
      <c r="BJ2879" s="461">
        <v>0.1</v>
      </c>
      <c r="BK2879" s="462"/>
      <c r="BL2879" s="463"/>
      <c r="BM2879" s="495"/>
      <c r="BN2879" s="451"/>
      <c r="BO2879" s="463"/>
      <c r="BP2879" s="451"/>
      <c r="BQ2879" s="451"/>
      <c r="BR2879" s="464" t="s">
        <v>10827</v>
      </c>
      <c r="BS2879" s="451">
        <v>6852</v>
      </c>
      <c r="BT2879" s="465">
        <v>0.205426472792685</v>
      </c>
      <c r="BU2879" s="452">
        <v>44926</v>
      </c>
      <c r="BV2879" s="464" t="s">
        <v>10828</v>
      </c>
      <c r="BW2879" s="451">
        <v>4381</v>
      </c>
      <c r="BX2879" s="465">
        <v>0.13134462599310401</v>
      </c>
      <c r="BY2879" s="452">
        <v>42931</v>
      </c>
      <c r="BZ2879" s="464" t="s">
        <v>10829</v>
      </c>
      <c r="CA2879" s="451">
        <v>3653</v>
      </c>
      <c r="CB2879" s="465">
        <v>0.109518812771698</v>
      </c>
      <c r="CC2879" s="466">
        <v>41851</v>
      </c>
      <c r="CD2879" s="467">
        <v>6.1025486035551158E-3</v>
      </c>
      <c r="CE2879" s="468">
        <v>5.3421729252878638E-3</v>
      </c>
    </row>
    <row r="2880" spans="2:83">
      <c r="B2880" s="447">
        <v>45</v>
      </c>
      <c r="C2880" s="448">
        <v>3407356</v>
      </c>
      <c r="D2880" s="450">
        <v>2</v>
      </c>
      <c r="E2880" s="449" t="s">
        <v>2024</v>
      </c>
      <c r="F2880" s="449" t="s">
        <v>10830</v>
      </c>
      <c r="G2880" s="449"/>
      <c r="H2880" s="449"/>
      <c r="I2880" s="449"/>
      <c r="J2880" s="449" t="s">
        <v>10831</v>
      </c>
      <c r="K2880" s="449" t="s">
        <v>10832</v>
      </c>
      <c r="L2880" s="449" t="s">
        <v>1352</v>
      </c>
      <c r="M2880" s="450" t="s">
        <v>132</v>
      </c>
      <c r="N2880" s="448">
        <v>78148</v>
      </c>
      <c r="O2880" s="450" t="s">
        <v>59</v>
      </c>
      <c r="P2880" s="451">
        <v>11550000</v>
      </c>
      <c r="Q2880" s="451">
        <v>11550000</v>
      </c>
      <c r="R2880" s="451"/>
      <c r="S2880" s="451">
        <v>11550000</v>
      </c>
      <c r="T2880" s="450" t="s">
        <v>223</v>
      </c>
      <c r="U2880" s="495">
        <v>5.6859999999999999</v>
      </c>
      <c r="V2880" s="511">
        <v>4.0980000000000003E-2</v>
      </c>
      <c r="W2880" s="511">
        <v>0</v>
      </c>
      <c r="X2880" s="511">
        <v>5.6450199999999997</v>
      </c>
      <c r="Y2880" s="452">
        <v>39303</v>
      </c>
      <c r="Z2880" s="512">
        <f t="shared" si="265"/>
        <v>568.6</v>
      </c>
      <c r="AA2880" s="512">
        <f t="shared" si="266"/>
        <v>4.0979999999999999</v>
      </c>
      <c r="AB2880" s="512">
        <f t="shared" si="267"/>
        <v>0</v>
      </c>
      <c r="AC2880" s="512">
        <f t="shared" si="268"/>
        <v>564.50199999999995</v>
      </c>
      <c r="AD2880" s="453">
        <v>0</v>
      </c>
      <c r="AE2880" s="453">
        <v>120</v>
      </c>
      <c r="AF2880" s="453">
        <v>2</v>
      </c>
      <c r="AG2880" s="448">
        <v>118</v>
      </c>
      <c r="AH2880" s="452">
        <v>42979</v>
      </c>
      <c r="AI2880" s="448" t="s">
        <v>61</v>
      </c>
      <c r="AJ2880" s="448" t="s">
        <v>10833</v>
      </c>
      <c r="AK2880" s="454"/>
      <c r="AL2880" s="455" t="s">
        <v>8398</v>
      </c>
      <c r="AM2880" s="456" t="s">
        <v>9765</v>
      </c>
      <c r="AN2880" s="447">
        <v>45</v>
      </c>
      <c r="AO2880" s="447"/>
      <c r="AP2880" s="447"/>
      <c r="AQ2880" s="448">
        <v>3407356</v>
      </c>
      <c r="AR2880" s="450">
        <v>2</v>
      </c>
      <c r="AS2880" s="35">
        <f t="shared" si="269"/>
        <v>5298.1651376146783</v>
      </c>
      <c r="AT2880" s="449" t="s">
        <v>10830</v>
      </c>
      <c r="AU2880" s="457">
        <v>21800000</v>
      </c>
      <c r="AV2880" s="452">
        <v>39204</v>
      </c>
      <c r="AW2880" s="494">
        <v>52.981651376146786</v>
      </c>
      <c r="AX2880" s="448">
        <v>2006</v>
      </c>
      <c r="AY2880" s="448"/>
      <c r="AZ2880" s="451">
        <v>308</v>
      </c>
      <c r="BA2880" s="455" t="s">
        <v>63</v>
      </c>
      <c r="BB2880" s="44">
        <f t="shared" si="270"/>
        <v>9253.2467532467526</v>
      </c>
      <c r="BC2880" s="520">
        <v>92.532467532467535</v>
      </c>
      <c r="BD2880" s="459">
        <v>39295</v>
      </c>
      <c r="BE2880" s="451">
        <v>2560364.09</v>
      </c>
      <c r="BF2880" s="451">
        <v>1287812.3799999999</v>
      </c>
      <c r="BG2880" s="451">
        <v>1272551.71</v>
      </c>
      <c r="BH2880" s="460">
        <v>1.8204532283287118</v>
      </c>
      <c r="BI2880" s="451">
        <v>77000</v>
      </c>
      <c r="BJ2880" s="461">
        <v>250</v>
      </c>
      <c r="BK2880" s="462" t="s">
        <v>64</v>
      </c>
      <c r="BL2880" s="463">
        <v>39233</v>
      </c>
      <c r="BM2880" s="495">
        <v>1448976.57</v>
      </c>
      <c r="BN2880" s="451">
        <v>1448976.57</v>
      </c>
      <c r="BO2880" s="463"/>
      <c r="BP2880" s="451"/>
      <c r="BQ2880" s="451"/>
      <c r="BR2880" s="464"/>
      <c r="BS2880" s="451"/>
      <c r="BT2880" s="465">
        <v>0</v>
      </c>
      <c r="BU2880" s="452"/>
      <c r="BV2880" s="464"/>
      <c r="BW2880" s="451"/>
      <c r="BX2880" s="465">
        <v>0</v>
      </c>
      <c r="BY2880" s="452"/>
      <c r="BZ2880" s="464"/>
      <c r="CA2880" s="451"/>
      <c r="CB2880" s="465">
        <v>0</v>
      </c>
      <c r="CC2880" s="466"/>
      <c r="CD2880" s="467">
        <v>4.1543846119278735E-2</v>
      </c>
      <c r="CE2880" s="468">
        <v>5.1763504435465455E-3</v>
      </c>
    </row>
    <row r="2881" spans="2:83">
      <c r="B2881" s="447">
        <v>46</v>
      </c>
      <c r="C2881" s="448">
        <v>3406780</v>
      </c>
      <c r="D2881" s="450">
        <v>1</v>
      </c>
      <c r="E2881" s="449" t="s">
        <v>2024</v>
      </c>
      <c r="F2881" s="449" t="s">
        <v>10834</v>
      </c>
      <c r="G2881" s="449"/>
      <c r="H2881" s="449"/>
      <c r="I2881" s="449"/>
      <c r="J2881" s="449" t="s">
        <v>10835</v>
      </c>
      <c r="K2881" s="449" t="s">
        <v>10836</v>
      </c>
      <c r="L2881" s="449" t="s">
        <v>1328</v>
      </c>
      <c r="M2881" s="450" t="s">
        <v>1147</v>
      </c>
      <c r="N2881" s="450" t="s">
        <v>10837</v>
      </c>
      <c r="O2881" s="450" t="s">
        <v>222</v>
      </c>
      <c r="P2881" s="451">
        <v>11500000</v>
      </c>
      <c r="Q2881" s="451">
        <v>11500000</v>
      </c>
      <c r="R2881" s="451"/>
      <c r="S2881" s="451">
        <v>11500000</v>
      </c>
      <c r="T2881" s="450" t="s">
        <v>223</v>
      </c>
      <c r="U2881" s="495">
        <v>5.8129999999999997</v>
      </c>
      <c r="V2881" s="511">
        <v>4.0980000000000003E-2</v>
      </c>
      <c r="W2881" s="511">
        <v>0</v>
      </c>
      <c r="X2881" s="511">
        <v>5.7720199999999995</v>
      </c>
      <c r="Y2881" s="452">
        <v>39209</v>
      </c>
      <c r="Z2881" s="512">
        <f t="shared" si="265"/>
        <v>581.29999999999995</v>
      </c>
      <c r="AA2881" s="512">
        <f t="shared" si="266"/>
        <v>4.0979999999999999</v>
      </c>
      <c r="AB2881" s="512">
        <f t="shared" si="267"/>
        <v>0</v>
      </c>
      <c r="AC2881" s="512">
        <f t="shared" si="268"/>
        <v>577.202</v>
      </c>
      <c r="AD2881" s="453">
        <v>0</v>
      </c>
      <c r="AE2881" s="453">
        <v>120</v>
      </c>
      <c r="AF2881" s="453">
        <v>5</v>
      </c>
      <c r="AG2881" s="448">
        <v>115</v>
      </c>
      <c r="AH2881" s="452">
        <v>42887</v>
      </c>
      <c r="AI2881" s="448" t="s">
        <v>61</v>
      </c>
      <c r="AJ2881" s="448"/>
      <c r="AK2881" s="454"/>
      <c r="AL2881" s="455" t="s">
        <v>9188</v>
      </c>
      <c r="AM2881" s="456" t="s">
        <v>5412</v>
      </c>
      <c r="AN2881" s="447">
        <v>46</v>
      </c>
      <c r="AO2881" s="447"/>
      <c r="AP2881" s="447"/>
      <c r="AQ2881" s="448">
        <v>3406780</v>
      </c>
      <c r="AR2881" s="450">
        <v>1</v>
      </c>
      <c r="AS2881" s="35">
        <f t="shared" si="269"/>
        <v>6182.7956989247314</v>
      </c>
      <c r="AT2881" s="449" t="s">
        <v>10834</v>
      </c>
      <c r="AU2881" s="457">
        <v>18600000</v>
      </c>
      <c r="AV2881" s="452">
        <v>39173</v>
      </c>
      <c r="AW2881" s="494">
        <v>61.827956989247312</v>
      </c>
      <c r="AX2881" s="448">
        <v>2005</v>
      </c>
      <c r="AY2881" s="448"/>
      <c r="AZ2881" s="451">
        <v>24260</v>
      </c>
      <c r="BA2881" s="455" t="s">
        <v>226</v>
      </c>
      <c r="BB2881" s="44">
        <f t="shared" si="270"/>
        <v>10000</v>
      </c>
      <c r="BC2881" s="520">
        <v>100</v>
      </c>
      <c r="BD2881" s="459">
        <v>39387</v>
      </c>
      <c r="BE2881" s="451">
        <v>1109103.31</v>
      </c>
      <c r="BF2881" s="451">
        <v>181135.09</v>
      </c>
      <c r="BG2881" s="451">
        <v>927968.21</v>
      </c>
      <c r="BH2881" s="460">
        <v>1.3528516080623723</v>
      </c>
      <c r="BI2881" s="451">
        <v>1213</v>
      </c>
      <c r="BJ2881" s="461">
        <v>0.05</v>
      </c>
      <c r="BK2881" s="462" t="s">
        <v>64</v>
      </c>
      <c r="BL2881" s="463">
        <v>39172</v>
      </c>
      <c r="BM2881" s="495">
        <v>935979</v>
      </c>
      <c r="BN2881" s="451">
        <v>935979</v>
      </c>
      <c r="BO2881" s="463">
        <v>39082</v>
      </c>
      <c r="BP2881" s="451">
        <v>927578.78</v>
      </c>
      <c r="BQ2881" s="451">
        <v>927578.78</v>
      </c>
      <c r="BR2881" s="464" t="s">
        <v>10838</v>
      </c>
      <c r="BS2881" s="451">
        <v>24260</v>
      </c>
      <c r="BT2881" s="465">
        <v>1</v>
      </c>
      <c r="BU2881" s="452">
        <v>42124</v>
      </c>
      <c r="BV2881" s="464"/>
      <c r="BW2881" s="451"/>
      <c r="BX2881" s="465">
        <v>0</v>
      </c>
      <c r="BY2881" s="452"/>
      <c r="BZ2881" s="464"/>
      <c r="CA2881" s="451"/>
      <c r="CB2881" s="465">
        <v>0</v>
      </c>
      <c r="CC2881" s="466"/>
      <c r="CD2881" s="467">
        <v>5.8875259178593816E-3</v>
      </c>
      <c r="CE2881" s="468">
        <v>5.1539420000679889E-3</v>
      </c>
    </row>
    <row r="2882" spans="2:83">
      <c r="B2882" s="447">
        <v>47</v>
      </c>
      <c r="C2882" s="448">
        <v>3407130</v>
      </c>
      <c r="D2882" s="450">
        <v>2</v>
      </c>
      <c r="E2882" s="449" t="s">
        <v>2024</v>
      </c>
      <c r="F2882" s="449" t="s">
        <v>10839</v>
      </c>
      <c r="G2882" s="449"/>
      <c r="H2882" s="449"/>
      <c r="I2882" s="449"/>
      <c r="J2882" s="449" t="s">
        <v>10840</v>
      </c>
      <c r="K2882" s="449" t="s">
        <v>10841</v>
      </c>
      <c r="L2882" s="449" t="s">
        <v>56</v>
      </c>
      <c r="M2882" s="450" t="s">
        <v>58</v>
      </c>
      <c r="N2882" s="448">
        <v>91702</v>
      </c>
      <c r="O2882" s="450" t="s">
        <v>59</v>
      </c>
      <c r="P2882" s="451">
        <v>11200000</v>
      </c>
      <c r="Q2882" s="451">
        <v>11200000</v>
      </c>
      <c r="R2882" s="451"/>
      <c r="S2882" s="451">
        <v>10457084.93</v>
      </c>
      <c r="T2882" s="450" t="s">
        <v>70</v>
      </c>
      <c r="U2882" s="495">
        <v>5.75</v>
      </c>
      <c r="V2882" s="511">
        <v>4.0980000000000003E-2</v>
      </c>
      <c r="W2882" s="511">
        <v>0</v>
      </c>
      <c r="X2882" s="511">
        <v>5.7090199999999998</v>
      </c>
      <c r="Y2882" s="452">
        <v>39261</v>
      </c>
      <c r="Z2882" s="512">
        <f t="shared" si="265"/>
        <v>575</v>
      </c>
      <c r="AA2882" s="512">
        <f t="shared" si="266"/>
        <v>4.0979999999999999</v>
      </c>
      <c r="AB2882" s="512">
        <f t="shared" si="267"/>
        <v>0</v>
      </c>
      <c r="AC2882" s="512">
        <f t="shared" si="268"/>
        <v>570.90199999999993</v>
      </c>
      <c r="AD2882" s="453">
        <v>360</v>
      </c>
      <c r="AE2882" s="453">
        <v>60</v>
      </c>
      <c r="AF2882" s="453">
        <v>4</v>
      </c>
      <c r="AG2882" s="448">
        <v>116</v>
      </c>
      <c r="AH2882" s="452">
        <v>42917</v>
      </c>
      <c r="AI2882" s="448" t="s">
        <v>61</v>
      </c>
      <c r="AJ2882" s="448"/>
      <c r="AK2882" s="454"/>
      <c r="AL2882" s="455" t="s">
        <v>78</v>
      </c>
      <c r="AM2882" s="456"/>
      <c r="AN2882" s="447">
        <v>47</v>
      </c>
      <c r="AO2882" s="447"/>
      <c r="AP2882" s="447"/>
      <c r="AQ2882" s="448">
        <v>3407130</v>
      </c>
      <c r="AR2882" s="450">
        <v>2</v>
      </c>
      <c r="AS2882" s="35">
        <f t="shared" si="269"/>
        <v>7715.49295774648</v>
      </c>
      <c r="AT2882" s="449" t="s">
        <v>10839</v>
      </c>
      <c r="AU2882" s="457">
        <v>14200000</v>
      </c>
      <c r="AV2882" s="452">
        <v>39211</v>
      </c>
      <c r="AW2882" s="494">
        <v>77.154929577464799</v>
      </c>
      <c r="AX2882" s="448">
        <v>1960</v>
      </c>
      <c r="AY2882" s="448"/>
      <c r="AZ2882" s="451">
        <v>96</v>
      </c>
      <c r="BA2882" s="455" t="s">
        <v>63</v>
      </c>
      <c r="BB2882" s="44">
        <f t="shared" si="270"/>
        <v>9380</v>
      </c>
      <c r="BC2882" s="520">
        <v>93.8</v>
      </c>
      <c r="BD2882" s="459">
        <v>39260</v>
      </c>
      <c r="BE2882" s="451">
        <v>1234261</v>
      </c>
      <c r="BF2882" s="451">
        <v>366266</v>
      </c>
      <c r="BG2882" s="451">
        <v>867995</v>
      </c>
      <c r="BH2882" s="460">
        <v>1.1000477084578779</v>
      </c>
      <c r="BI2882" s="451">
        <v>24000</v>
      </c>
      <c r="BJ2882" s="461">
        <v>250</v>
      </c>
      <c r="BK2882" s="462" t="s">
        <v>3572</v>
      </c>
      <c r="BL2882" s="463">
        <v>39233</v>
      </c>
      <c r="BM2882" s="495">
        <v>866564</v>
      </c>
      <c r="BN2882" s="451">
        <v>866564</v>
      </c>
      <c r="BO2882" s="463">
        <v>39082</v>
      </c>
      <c r="BP2882" s="451">
        <v>840448</v>
      </c>
      <c r="BQ2882" s="451">
        <v>840448</v>
      </c>
      <c r="BR2882" s="464"/>
      <c r="BS2882" s="451"/>
      <c r="BT2882" s="465">
        <v>0</v>
      </c>
      <c r="BU2882" s="452"/>
      <c r="BV2882" s="464"/>
      <c r="BW2882" s="451"/>
      <c r="BX2882" s="465">
        <v>0</v>
      </c>
      <c r="BY2882" s="452"/>
      <c r="BZ2882" s="464"/>
      <c r="CA2882" s="451"/>
      <c r="CB2882" s="465">
        <v>0</v>
      </c>
      <c r="CC2882" s="466"/>
      <c r="CD2882" s="467">
        <v>4.0284941691421806E-2</v>
      </c>
      <c r="CE2882" s="468">
        <v>5.01949133919665E-3</v>
      </c>
    </row>
    <row r="2883" spans="2:83">
      <c r="B2883" s="422">
        <v>48</v>
      </c>
      <c r="C2883" s="423">
        <v>23283</v>
      </c>
      <c r="D2883" s="423">
        <v>2</v>
      </c>
      <c r="E2883" s="424" t="s">
        <v>2375</v>
      </c>
      <c r="F2883" s="424" t="s">
        <v>10842</v>
      </c>
      <c r="G2883" s="424"/>
      <c r="H2883" s="424"/>
      <c r="I2883" s="424"/>
      <c r="J2883" s="424" t="s">
        <v>10843</v>
      </c>
      <c r="K2883" s="424" t="s">
        <v>582</v>
      </c>
      <c r="L2883" s="424" t="s">
        <v>582</v>
      </c>
      <c r="M2883" s="426" t="s">
        <v>132</v>
      </c>
      <c r="N2883" s="423">
        <v>75240</v>
      </c>
      <c r="O2883" s="426" t="s">
        <v>59</v>
      </c>
      <c r="P2883" s="434">
        <v>11000000</v>
      </c>
      <c r="Q2883" s="434">
        <v>11000000</v>
      </c>
      <c r="R2883" s="434"/>
      <c r="S2883" s="434">
        <v>9930495.6899999995</v>
      </c>
      <c r="T2883" s="426" t="s">
        <v>70</v>
      </c>
      <c r="U2883" s="492">
        <v>5.8680000000000003</v>
      </c>
      <c r="V2883" s="510">
        <v>7.0980000000000001E-2</v>
      </c>
      <c r="W2883" s="510">
        <v>0</v>
      </c>
      <c r="X2883" s="510">
        <v>5.7970199999999998</v>
      </c>
      <c r="Y2883" s="428">
        <v>39156</v>
      </c>
      <c r="Z2883" s="512">
        <f t="shared" si="265"/>
        <v>586.80000000000007</v>
      </c>
      <c r="AA2883" s="512">
        <f t="shared" si="266"/>
        <v>7.0979999999999999</v>
      </c>
      <c r="AB2883" s="512">
        <f t="shared" si="267"/>
        <v>0</v>
      </c>
      <c r="AC2883" s="512">
        <f t="shared" si="268"/>
        <v>579.702</v>
      </c>
      <c r="AD2883" s="429">
        <v>360</v>
      </c>
      <c r="AE2883" s="429">
        <v>36</v>
      </c>
      <c r="AF2883" s="429">
        <v>7</v>
      </c>
      <c r="AG2883" s="423">
        <v>113</v>
      </c>
      <c r="AH2883" s="428">
        <v>42826</v>
      </c>
      <c r="AI2883" s="423" t="s">
        <v>61</v>
      </c>
      <c r="AJ2883" s="423" t="s">
        <v>10744</v>
      </c>
      <c r="AK2883" s="430"/>
      <c r="AL2883" s="431" t="s">
        <v>98</v>
      </c>
      <c r="AM2883" s="432"/>
      <c r="AN2883" s="422">
        <v>48</v>
      </c>
      <c r="AO2883" s="422"/>
      <c r="AP2883" s="422"/>
      <c r="AQ2883" s="423">
        <v>23283</v>
      </c>
      <c r="AR2883" s="423">
        <v>2</v>
      </c>
      <c r="AS2883" s="35">
        <f t="shared" si="269"/>
        <v>7096.7741935484</v>
      </c>
      <c r="AT2883" s="424" t="s">
        <v>10842</v>
      </c>
      <c r="AU2883" s="445">
        <v>15500000</v>
      </c>
      <c r="AV2883" s="428">
        <v>39498</v>
      </c>
      <c r="AW2883" s="493">
        <v>70.967741935484</v>
      </c>
      <c r="AX2883" s="423">
        <v>1969</v>
      </c>
      <c r="AY2883" s="423">
        <v>2006</v>
      </c>
      <c r="AZ2883" s="434">
        <v>606</v>
      </c>
      <c r="BA2883" s="431" t="s">
        <v>63</v>
      </c>
      <c r="BB2883" s="44">
        <f t="shared" si="270"/>
        <v>9686</v>
      </c>
      <c r="BC2883" s="519">
        <v>96.86</v>
      </c>
      <c r="BD2883" s="435">
        <v>39301</v>
      </c>
      <c r="BE2883" s="434">
        <v>3291148</v>
      </c>
      <c r="BF2883" s="434">
        <v>2124463.9300000002</v>
      </c>
      <c r="BG2883" s="434">
        <v>1166684</v>
      </c>
      <c r="BH2883" s="436">
        <v>1.28117368848587</v>
      </c>
      <c r="BI2883" s="434">
        <v>167062.07999999999</v>
      </c>
      <c r="BJ2883" s="437">
        <v>275.68</v>
      </c>
      <c r="BK2883" s="438" t="s">
        <v>64</v>
      </c>
      <c r="BL2883" s="439">
        <v>39294</v>
      </c>
      <c r="BM2883" s="492">
        <v>1561430</v>
      </c>
      <c r="BN2883" s="434">
        <v>1561430</v>
      </c>
      <c r="BO2883" s="439">
        <v>39081</v>
      </c>
      <c r="BP2883" s="434">
        <v>719624</v>
      </c>
      <c r="BQ2883" s="434">
        <v>719624</v>
      </c>
      <c r="BR2883" s="440"/>
      <c r="BS2883" s="434"/>
      <c r="BT2883" s="441"/>
      <c r="BU2883" s="428"/>
      <c r="BV2883" s="440"/>
      <c r="BW2883" s="434"/>
      <c r="BX2883" s="441"/>
      <c r="BY2883" s="428"/>
      <c r="BZ2883" s="440"/>
      <c r="CA2883" s="434"/>
      <c r="CB2883" s="441"/>
      <c r="CC2883" s="442"/>
      <c r="CD2883" s="443">
        <v>3.9565567732646419E-2</v>
      </c>
      <c r="CE2883" s="444">
        <v>4.9298575652824243E-3</v>
      </c>
    </row>
    <row r="2884" spans="2:83">
      <c r="B2884" s="422">
        <v>49</v>
      </c>
      <c r="C2884" s="423">
        <v>19960</v>
      </c>
      <c r="D2884" s="423">
        <v>1</v>
      </c>
      <c r="E2884" s="424" t="s">
        <v>2375</v>
      </c>
      <c r="F2884" s="424" t="s">
        <v>10844</v>
      </c>
      <c r="G2884" s="424"/>
      <c r="H2884" s="424"/>
      <c r="I2884" s="424"/>
      <c r="J2884" s="424" t="s">
        <v>10845</v>
      </c>
      <c r="K2884" s="424" t="s">
        <v>10846</v>
      </c>
      <c r="L2884" s="424" t="s">
        <v>1903</v>
      </c>
      <c r="M2884" s="426" t="s">
        <v>58</v>
      </c>
      <c r="N2884" s="423">
        <v>92270</v>
      </c>
      <c r="O2884" s="426" t="s">
        <v>222</v>
      </c>
      <c r="P2884" s="434">
        <v>10941000</v>
      </c>
      <c r="Q2884" s="434">
        <v>10941000</v>
      </c>
      <c r="R2884" s="434"/>
      <c r="S2884" s="434">
        <v>9703231.4499999993</v>
      </c>
      <c r="T2884" s="426" t="s">
        <v>70</v>
      </c>
      <c r="U2884" s="492">
        <v>5.96</v>
      </c>
      <c r="V2884" s="510">
        <v>4.0980000000000003E-2</v>
      </c>
      <c r="W2884" s="510">
        <v>0</v>
      </c>
      <c r="X2884" s="510">
        <v>5.9190199999999997</v>
      </c>
      <c r="Y2884" s="428">
        <v>39283</v>
      </c>
      <c r="Z2884" s="512">
        <f t="shared" ref="Z2884:Z2947" si="271">U2884*100</f>
        <v>596</v>
      </c>
      <c r="AA2884" s="512">
        <f t="shared" ref="AA2884:AA2947" si="272">V2884*100</f>
        <v>4.0979999999999999</v>
      </c>
      <c r="AB2884" s="512">
        <f t="shared" ref="AB2884:AB2947" si="273">W2884*100</f>
        <v>0</v>
      </c>
      <c r="AC2884" s="512">
        <f t="shared" ref="AC2884:AC2947" si="274">X2884*100</f>
        <v>591.90199999999993</v>
      </c>
      <c r="AD2884" s="429">
        <v>360</v>
      </c>
      <c r="AE2884" s="429">
        <v>24</v>
      </c>
      <c r="AF2884" s="429">
        <v>3</v>
      </c>
      <c r="AG2884" s="423">
        <v>117</v>
      </c>
      <c r="AH2884" s="428">
        <v>42948</v>
      </c>
      <c r="AI2884" s="423" t="s">
        <v>61</v>
      </c>
      <c r="AJ2884" s="423"/>
      <c r="AK2884" s="430"/>
      <c r="AL2884" s="431" t="s">
        <v>98</v>
      </c>
      <c r="AM2884" s="432"/>
      <c r="AN2884" s="422">
        <v>49</v>
      </c>
      <c r="AO2884" s="422"/>
      <c r="AP2884" s="422"/>
      <c r="AQ2884" s="423">
        <v>19960</v>
      </c>
      <c r="AR2884" s="423">
        <v>1</v>
      </c>
      <c r="AS2884" s="35">
        <f t="shared" ref="AS2884:AS2947" si="275">AW2884*100</f>
        <v>6435.8823529411766</v>
      </c>
      <c r="AT2884" s="424" t="s">
        <v>10844</v>
      </c>
      <c r="AU2884" s="445">
        <v>17000000</v>
      </c>
      <c r="AV2884" s="428">
        <v>39417</v>
      </c>
      <c r="AW2884" s="493">
        <v>64.358823529411765</v>
      </c>
      <c r="AX2884" s="423">
        <v>2007</v>
      </c>
      <c r="AY2884" s="423"/>
      <c r="AZ2884" s="434">
        <v>26050</v>
      </c>
      <c r="BA2884" s="431" t="s">
        <v>226</v>
      </c>
      <c r="BB2884" s="44">
        <f t="shared" ref="BB2884:BB2947" si="276">BC2884*100</f>
        <v>6700</v>
      </c>
      <c r="BC2884" s="519">
        <v>67</v>
      </c>
      <c r="BD2884" s="435">
        <v>39283</v>
      </c>
      <c r="BE2884" s="434">
        <v>1307277</v>
      </c>
      <c r="BF2884" s="434">
        <v>316034.85000000003</v>
      </c>
      <c r="BG2884" s="434">
        <v>991242</v>
      </c>
      <c r="BH2884" s="436">
        <v>1.226782261095287</v>
      </c>
      <c r="BI2884" s="434">
        <v>2605</v>
      </c>
      <c r="BJ2884" s="437">
        <v>0.1</v>
      </c>
      <c r="BK2884" s="438" t="s">
        <v>64</v>
      </c>
      <c r="BL2884" s="439">
        <v>39263</v>
      </c>
      <c r="BM2884" s="492">
        <v>371634</v>
      </c>
      <c r="BN2884" s="434">
        <v>371634</v>
      </c>
      <c r="BO2884" s="439"/>
      <c r="BP2884" s="434"/>
      <c r="BQ2884" s="434"/>
      <c r="BR2884" s="440" t="s">
        <v>10847</v>
      </c>
      <c r="BS2884" s="434">
        <v>8000</v>
      </c>
      <c r="BT2884" s="441">
        <v>0.30710172744721687</v>
      </c>
      <c r="BU2884" s="428">
        <v>46310</v>
      </c>
      <c r="BV2884" s="440" t="s">
        <v>10848</v>
      </c>
      <c r="BW2884" s="434">
        <v>3664</v>
      </c>
      <c r="BX2884" s="441">
        <v>0.14065259117082535</v>
      </c>
      <c r="BY2884" s="428">
        <v>42916</v>
      </c>
      <c r="BZ2884" s="440" t="s">
        <v>10849</v>
      </c>
      <c r="CA2884" s="434">
        <v>3647</v>
      </c>
      <c r="CB2884" s="441">
        <v>0.14000000000000001</v>
      </c>
      <c r="CC2884" s="442">
        <v>41121</v>
      </c>
      <c r="CD2884" s="443">
        <v>5.6013409623738696E-3</v>
      </c>
      <c r="CE2884" s="444">
        <v>4.9034156019777276E-3</v>
      </c>
    </row>
    <row r="2885" spans="2:83">
      <c r="B2885" s="422">
        <v>50</v>
      </c>
      <c r="C2885" s="423">
        <v>3406167</v>
      </c>
      <c r="D2885" s="423">
        <v>1</v>
      </c>
      <c r="E2885" s="424" t="s">
        <v>2024</v>
      </c>
      <c r="F2885" s="424" t="s">
        <v>10850</v>
      </c>
      <c r="G2885" s="424"/>
      <c r="H2885" s="424"/>
      <c r="I2885" s="424"/>
      <c r="J2885" s="424" t="s">
        <v>10851</v>
      </c>
      <c r="K2885" s="424" t="s">
        <v>2363</v>
      </c>
      <c r="L2885" s="424" t="s">
        <v>819</v>
      </c>
      <c r="M2885" s="426" t="s">
        <v>298</v>
      </c>
      <c r="N2885" s="470">
        <v>20850</v>
      </c>
      <c r="O2885" s="426" t="s">
        <v>351</v>
      </c>
      <c r="P2885" s="434">
        <v>10820000</v>
      </c>
      <c r="Q2885" s="434">
        <v>10820000</v>
      </c>
      <c r="R2885" s="434"/>
      <c r="S2885" s="434">
        <v>10087707.609999999</v>
      </c>
      <c r="T2885" s="426" t="s">
        <v>70</v>
      </c>
      <c r="U2885" s="492">
        <v>5.6440000000000001</v>
      </c>
      <c r="V2885" s="510">
        <v>4.0980000000000003E-2</v>
      </c>
      <c r="W2885" s="510">
        <v>0</v>
      </c>
      <c r="X2885" s="510">
        <v>5.6030199999999999</v>
      </c>
      <c r="Y2885" s="428">
        <v>39254</v>
      </c>
      <c r="Z2885" s="512">
        <f t="shared" si="271"/>
        <v>564.4</v>
      </c>
      <c r="AA2885" s="512">
        <f t="shared" si="272"/>
        <v>4.0979999999999999</v>
      </c>
      <c r="AB2885" s="512">
        <f t="shared" si="273"/>
        <v>0</v>
      </c>
      <c r="AC2885" s="512">
        <f t="shared" si="274"/>
        <v>560.30200000000002</v>
      </c>
      <c r="AD2885" s="474">
        <v>360</v>
      </c>
      <c r="AE2885" s="429">
        <v>60</v>
      </c>
      <c r="AF2885" s="429">
        <v>4</v>
      </c>
      <c r="AG2885" s="423">
        <v>116</v>
      </c>
      <c r="AH2885" s="428">
        <v>42917</v>
      </c>
      <c r="AI2885" s="423" t="s">
        <v>61</v>
      </c>
      <c r="AJ2885" s="423" t="s">
        <v>10804</v>
      </c>
      <c r="AK2885" s="430"/>
      <c r="AL2885" s="431" t="s">
        <v>98</v>
      </c>
      <c r="AM2885" s="432"/>
      <c r="AN2885" s="422">
        <v>50</v>
      </c>
      <c r="AO2885" s="422"/>
      <c r="AP2885" s="422"/>
      <c r="AQ2885" s="423">
        <v>3406167</v>
      </c>
      <c r="AR2885" s="423">
        <v>1</v>
      </c>
      <c r="AS2885" s="35">
        <f t="shared" si="275"/>
        <v>7955.8823529411757</v>
      </c>
      <c r="AT2885" s="424" t="s">
        <v>10850</v>
      </c>
      <c r="AU2885" s="445">
        <v>13600000</v>
      </c>
      <c r="AV2885" s="428">
        <v>39196</v>
      </c>
      <c r="AW2885" s="493">
        <v>79.558823529411754</v>
      </c>
      <c r="AX2885" s="423">
        <v>2001</v>
      </c>
      <c r="AY2885" s="423"/>
      <c r="AZ2885" s="434">
        <v>49317</v>
      </c>
      <c r="BA2885" s="431" t="s">
        <v>226</v>
      </c>
      <c r="BB2885" s="44">
        <f t="shared" si="276"/>
        <v>8122.3513190177828</v>
      </c>
      <c r="BC2885" s="519">
        <v>81.223513190177826</v>
      </c>
      <c r="BD2885" s="439">
        <v>39254</v>
      </c>
      <c r="BE2885" s="434">
        <v>1308357.1000000001</v>
      </c>
      <c r="BF2885" s="434">
        <v>464623.71</v>
      </c>
      <c r="BG2885" s="434">
        <v>843733.38</v>
      </c>
      <c r="BH2885" s="436">
        <v>1.00080685203519</v>
      </c>
      <c r="BI2885" s="434">
        <v>9370.23</v>
      </c>
      <c r="BJ2885" s="437">
        <v>0.19</v>
      </c>
      <c r="BK2885" s="438" t="s">
        <v>276</v>
      </c>
      <c r="BL2885" s="439">
        <v>39082</v>
      </c>
      <c r="BM2885" s="492">
        <v>666493</v>
      </c>
      <c r="BN2885" s="434">
        <v>666493</v>
      </c>
      <c r="BO2885" s="439">
        <v>38717</v>
      </c>
      <c r="BP2885" s="434">
        <v>937615</v>
      </c>
      <c r="BQ2885" s="434">
        <v>937615</v>
      </c>
      <c r="BR2885" s="440" t="s">
        <v>10852</v>
      </c>
      <c r="BS2885" s="434">
        <v>10575</v>
      </c>
      <c r="BT2885" s="441">
        <v>0.21442910152685701</v>
      </c>
      <c r="BU2885" s="428">
        <v>40847</v>
      </c>
      <c r="BV2885" s="440" t="s">
        <v>10853</v>
      </c>
      <c r="BW2885" s="434">
        <v>9100</v>
      </c>
      <c r="BX2885" s="441">
        <v>0.18452055072287399</v>
      </c>
      <c r="BY2885" s="428">
        <v>40939</v>
      </c>
      <c r="BZ2885" s="440" t="s">
        <v>10854</v>
      </c>
      <c r="CA2885" s="434">
        <v>5046</v>
      </c>
      <c r="CB2885" s="441">
        <v>0.102317659225014</v>
      </c>
      <c r="CC2885" s="442">
        <v>41105</v>
      </c>
      <c r="CD2885" s="443">
        <v>5.539393950542479E-3</v>
      </c>
      <c r="CE2885" s="444">
        <v>4.8491871687596213E-3</v>
      </c>
    </row>
    <row r="2886" spans="2:83">
      <c r="B2886" s="422">
        <v>51</v>
      </c>
      <c r="C2886" s="423">
        <v>3407161</v>
      </c>
      <c r="D2886" s="423">
        <v>1</v>
      </c>
      <c r="E2886" s="424" t="s">
        <v>2024</v>
      </c>
      <c r="F2886" s="424" t="s">
        <v>10855</v>
      </c>
      <c r="G2886" s="424"/>
      <c r="H2886" s="424"/>
      <c r="I2886" s="424"/>
      <c r="J2886" s="424" t="s">
        <v>10856</v>
      </c>
      <c r="K2886" s="424" t="s">
        <v>10857</v>
      </c>
      <c r="L2886" s="424" t="s">
        <v>1836</v>
      </c>
      <c r="M2886" s="426" t="s">
        <v>1838</v>
      </c>
      <c r="N2886" s="423">
        <v>55344</v>
      </c>
      <c r="O2886" s="426" t="s">
        <v>222</v>
      </c>
      <c r="P2886" s="434">
        <v>10764173</v>
      </c>
      <c r="Q2886" s="434">
        <v>10764173</v>
      </c>
      <c r="R2886" s="434"/>
      <c r="S2886" s="434">
        <v>10764173</v>
      </c>
      <c r="T2886" s="426" t="s">
        <v>2051</v>
      </c>
      <c r="U2886" s="492">
        <v>5.6739999999999995</v>
      </c>
      <c r="V2886" s="510">
        <v>4.0980000000000003E-2</v>
      </c>
      <c r="W2886" s="510">
        <v>0</v>
      </c>
      <c r="X2886" s="510">
        <v>5.6330200000000001</v>
      </c>
      <c r="Y2886" s="428">
        <v>39280</v>
      </c>
      <c r="Z2886" s="512">
        <f t="shared" si="271"/>
        <v>567.4</v>
      </c>
      <c r="AA2886" s="512">
        <f t="shared" si="272"/>
        <v>4.0979999999999999</v>
      </c>
      <c r="AB2886" s="512">
        <f t="shared" si="273"/>
        <v>0</v>
      </c>
      <c r="AC2886" s="512">
        <f t="shared" si="274"/>
        <v>563.30200000000002</v>
      </c>
      <c r="AD2886" s="474">
        <v>0</v>
      </c>
      <c r="AE2886" s="429">
        <v>84</v>
      </c>
      <c r="AF2886" s="429">
        <v>3</v>
      </c>
      <c r="AG2886" s="423">
        <v>81</v>
      </c>
      <c r="AH2886" s="428">
        <v>41852</v>
      </c>
      <c r="AI2886" s="423" t="s">
        <v>61</v>
      </c>
      <c r="AJ2886" s="423"/>
      <c r="AK2886" s="430"/>
      <c r="AL2886" s="431" t="s">
        <v>10858</v>
      </c>
      <c r="AM2886" s="432" t="s">
        <v>5412</v>
      </c>
      <c r="AN2886" s="422">
        <v>51</v>
      </c>
      <c r="AO2886" s="422"/>
      <c r="AP2886" s="422"/>
      <c r="AQ2886" s="423">
        <v>3407161</v>
      </c>
      <c r="AR2886" s="423">
        <v>1</v>
      </c>
      <c r="AS2886" s="35">
        <f t="shared" si="275"/>
        <v>5996.753760445682</v>
      </c>
      <c r="AT2886" s="424" t="s">
        <v>10855</v>
      </c>
      <c r="AU2886" s="445">
        <v>17950000</v>
      </c>
      <c r="AV2886" s="428">
        <v>39182</v>
      </c>
      <c r="AW2886" s="493">
        <v>59.967537604456822</v>
      </c>
      <c r="AX2886" s="423">
        <v>2007</v>
      </c>
      <c r="AY2886" s="423"/>
      <c r="AZ2886" s="434">
        <v>64388</v>
      </c>
      <c r="BA2886" s="431" t="s">
        <v>226</v>
      </c>
      <c r="BB2886" s="44">
        <f t="shared" si="276"/>
        <v>10000</v>
      </c>
      <c r="BC2886" s="519">
        <v>100</v>
      </c>
      <c r="BD2886" s="435">
        <v>39387</v>
      </c>
      <c r="BE2886" s="434">
        <v>1609617.45</v>
      </c>
      <c r="BF2886" s="434">
        <v>295241.31</v>
      </c>
      <c r="BG2886" s="434">
        <v>1314376.1399999999</v>
      </c>
      <c r="BH2886" s="436">
        <v>2.0616712600299376</v>
      </c>
      <c r="BI2886" s="434">
        <v>9658.2000000000007</v>
      </c>
      <c r="BJ2886" s="437">
        <v>0.15</v>
      </c>
      <c r="BK2886" s="438"/>
      <c r="BL2886" s="439"/>
      <c r="BM2886" s="492"/>
      <c r="BN2886" s="434"/>
      <c r="BO2886" s="439"/>
      <c r="BP2886" s="434"/>
      <c r="BQ2886" s="434"/>
      <c r="BR2886" s="440" t="s">
        <v>5700</v>
      </c>
      <c r="BS2886" s="434">
        <v>64388</v>
      </c>
      <c r="BT2886" s="441">
        <v>1</v>
      </c>
      <c r="BU2886" s="428">
        <v>44712</v>
      </c>
      <c r="BV2886" s="440"/>
      <c r="BW2886" s="434"/>
      <c r="BX2886" s="441">
        <v>0</v>
      </c>
      <c r="BY2886" s="428"/>
      <c r="BZ2886" s="440"/>
      <c r="CA2886" s="434"/>
      <c r="CB2886" s="441">
        <v>0</v>
      </c>
      <c r="CC2886" s="442"/>
      <c r="CD2886" s="443">
        <v>5.5108128279845372E-3</v>
      </c>
      <c r="CE2886" s="444">
        <v>4.8241672452780738E-3</v>
      </c>
    </row>
    <row r="2887" spans="2:83">
      <c r="B2887" s="422">
        <v>52</v>
      </c>
      <c r="C2887" s="423">
        <v>3405799</v>
      </c>
      <c r="D2887" s="423">
        <v>1</v>
      </c>
      <c r="E2887" s="424" t="s">
        <v>2024</v>
      </c>
      <c r="F2887" s="424" t="s">
        <v>10859</v>
      </c>
      <c r="G2887" s="424"/>
      <c r="H2887" s="424"/>
      <c r="I2887" s="424"/>
      <c r="J2887" s="424" t="s">
        <v>10860</v>
      </c>
      <c r="K2887" s="424" t="s">
        <v>959</v>
      </c>
      <c r="L2887" s="424" t="s">
        <v>959</v>
      </c>
      <c r="M2887" s="426" t="s">
        <v>58</v>
      </c>
      <c r="N2887" s="423">
        <v>95814</v>
      </c>
      <c r="O2887" s="426" t="s">
        <v>2195</v>
      </c>
      <c r="P2887" s="434">
        <v>10750000</v>
      </c>
      <c r="Q2887" s="434">
        <v>10750000</v>
      </c>
      <c r="R2887" s="434"/>
      <c r="S2887" s="434">
        <v>10750000</v>
      </c>
      <c r="T2887" s="426" t="s">
        <v>223</v>
      </c>
      <c r="U2887" s="492">
        <v>5.6970000000000001</v>
      </c>
      <c r="V2887" s="510">
        <v>4.0980000000000003E-2</v>
      </c>
      <c r="W2887" s="510">
        <v>0</v>
      </c>
      <c r="X2887" s="510">
        <v>5.6560199999999998</v>
      </c>
      <c r="Y2887" s="428">
        <v>39266</v>
      </c>
      <c r="Z2887" s="512">
        <f t="shared" si="271"/>
        <v>569.70000000000005</v>
      </c>
      <c r="AA2887" s="512">
        <f t="shared" si="272"/>
        <v>4.0979999999999999</v>
      </c>
      <c r="AB2887" s="512">
        <f t="shared" si="273"/>
        <v>0</v>
      </c>
      <c r="AC2887" s="512">
        <f t="shared" si="274"/>
        <v>565.60199999999998</v>
      </c>
      <c r="AD2887" s="429">
        <v>0</v>
      </c>
      <c r="AE2887" s="429">
        <v>120</v>
      </c>
      <c r="AF2887" s="429">
        <v>3</v>
      </c>
      <c r="AG2887" s="423">
        <v>117</v>
      </c>
      <c r="AH2887" s="428">
        <v>42948</v>
      </c>
      <c r="AI2887" s="423" t="s">
        <v>61</v>
      </c>
      <c r="AJ2887" s="423"/>
      <c r="AK2887" s="430"/>
      <c r="AL2887" s="431" t="s">
        <v>851</v>
      </c>
      <c r="AM2887" s="432" t="s">
        <v>5412</v>
      </c>
      <c r="AN2887" s="422">
        <v>52</v>
      </c>
      <c r="AO2887" s="422"/>
      <c r="AP2887" s="422"/>
      <c r="AQ2887" s="423">
        <v>3405799</v>
      </c>
      <c r="AR2887" s="423">
        <v>1</v>
      </c>
      <c r="AS2887" s="35">
        <f t="shared" si="275"/>
        <v>6412.2137404580144</v>
      </c>
      <c r="AT2887" s="424" t="s">
        <v>10859</v>
      </c>
      <c r="AU2887" s="445">
        <v>13100000</v>
      </c>
      <c r="AV2887" s="428">
        <v>39171</v>
      </c>
      <c r="AW2887" s="493">
        <v>64.122137404580144</v>
      </c>
      <c r="AX2887" s="423">
        <v>1920</v>
      </c>
      <c r="AY2887" s="423">
        <v>2007</v>
      </c>
      <c r="AZ2887" s="434">
        <v>32659</v>
      </c>
      <c r="BA2887" s="431" t="s">
        <v>226</v>
      </c>
      <c r="BB2887" s="44">
        <f t="shared" si="276"/>
        <v>7727.0000000000009</v>
      </c>
      <c r="BC2887" s="519">
        <v>77.27000000000001</v>
      </c>
      <c r="BD2887" s="435">
        <v>39254</v>
      </c>
      <c r="BE2887" s="434">
        <v>1229487.6599999999</v>
      </c>
      <c r="BF2887" s="434">
        <v>289665.62</v>
      </c>
      <c r="BG2887" s="434">
        <v>939822.03</v>
      </c>
      <c r="BH2887" s="436">
        <v>1.8778715133827755</v>
      </c>
      <c r="BI2887" s="434">
        <v>8164.75</v>
      </c>
      <c r="BJ2887" s="437">
        <v>0.25</v>
      </c>
      <c r="BK2887" s="438"/>
      <c r="BL2887" s="439"/>
      <c r="BM2887" s="492"/>
      <c r="BN2887" s="434"/>
      <c r="BO2887" s="439"/>
      <c r="BP2887" s="434"/>
      <c r="BQ2887" s="434"/>
      <c r="BR2887" s="440" t="s">
        <v>10861</v>
      </c>
      <c r="BS2887" s="434">
        <v>8234</v>
      </c>
      <c r="BT2887" s="441">
        <v>0.25212039560305</v>
      </c>
      <c r="BU2887" s="428">
        <v>42643</v>
      </c>
      <c r="BV2887" s="440" t="s">
        <v>10862</v>
      </c>
      <c r="BW2887" s="434">
        <v>4600</v>
      </c>
      <c r="BX2887" s="441">
        <v>0.140849383018464</v>
      </c>
      <c r="BY2887" s="428">
        <v>43982</v>
      </c>
      <c r="BZ2887" s="440" t="s">
        <v>10863</v>
      </c>
      <c r="CA2887" s="434">
        <v>1319</v>
      </c>
      <c r="CB2887" s="441">
        <v>4.0387029608989898E-2</v>
      </c>
      <c r="CC2887" s="442">
        <v>42784</v>
      </c>
      <c r="CD2887" s="443">
        <v>5.5035568362598571E-3</v>
      </c>
      <c r="CE2887" s="444">
        <v>4.817815347889642E-3</v>
      </c>
    </row>
    <row r="2888" spans="2:83">
      <c r="B2888" s="447">
        <v>53</v>
      </c>
      <c r="C2888" s="448">
        <v>3406253</v>
      </c>
      <c r="D2888" s="448">
        <v>1</v>
      </c>
      <c r="E2888" s="449" t="s">
        <v>2024</v>
      </c>
      <c r="F2888" s="449" t="s">
        <v>10864</v>
      </c>
      <c r="G2888" s="449"/>
      <c r="H2888" s="449"/>
      <c r="I2888" s="449"/>
      <c r="J2888" s="449" t="s">
        <v>10865</v>
      </c>
      <c r="K2888" s="449" t="s">
        <v>10866</v>
      </c>
      <c r="L2888" s="449" t="s">
        <v>1260</v>
      </c>
      <c r="M2888" s="450" t="s">
        <v>96</v>
      </c>
      <c r="N2888" s="469" t="s">
        <v>10867</v>
      </c>
      <c r="O2888" s="450" t="s">
        <v>615</v>
      </c>
      <c r="P2888" s="451">
        <v>10500000</v>
      </c>
      <c r="Q2888" s="451">
        <v>10474116.760000002</v>
      </c>
      <c r="R2888" s="451"/>
      <c r="S2888" s="451">
        <v>9007996.4299999997</v>
      </c>
      <c r="T2888" s="450" t="s">
        <v>60</v>
      </c>
      <c r="U2888" s="495">
        <v>6.3289999999999997</v>
      </c>
      <c r="V2888" s="511">
        <v>4.0980000000000003E-2</v>
      </c>
      <c r="W2888" s="511">
        <v>0</v>
      </c>
      <c r="X2888" s="511">
        <v>6.2880199999999995</v>
      </c>
      <c r="Y2888" s="452">
        <v>39294</v>
      </c>
      <c r="Z2888" s="512">
        <f t="shared" si="271"/>
        <v>632.9</v>
      </c>
      <c r="AA2888" s="512">
        <f t="shared" si="272"/>
        <v>4.0979999999999999</v>
      </c>
      <c r="AB2888" s="512">
        <f t="shared" si="273"/>
        <v>0</v>
      </c>
      <c r="AC2888" s="512">
        <f t="shared" si="274"/>
        <v>628.80199999999991</v>
      </c>
      <c r="AD2888" s="453">
        <v>360</v>
      </c>
      <c r="AE2888" s="453">
        <v>0</v>
      </c>
      <c r="AF2888" s="453">
        <v>3</v>
      </c>
      <c r="AG2888" s="448">
        <v>117</v>
      </c>
      <c r="AH2888" s="452">
        <v>42948</v>
      </c>
      <c r="AI2888" s="448" t="s">
        <v>61</v>
      </c>
      <c r="AJ2888" s="448" t="s">
        <v>10868</v>
      </c>
      <c r="AK2888" s="454"/>
      <c r="AL2888" s="455" t="s">
        <v>5685</v>
      </c>
      <c r="AM2888" s="456" t="s">
        <v>5412</v>
      </c>
      <c r="AN2888" s="447">
        <v>53</v>
      </c>
      <c r="AO2888" s="447"/>
      <c r="AP2888" s="447"/>
      <c r="AQ2888" s="448">
        <v>3406253</v>
      </c>
      <c r="AR2888" s="448">
        <v>1</v>
      </c>
      <c r="AS2888" s="35">
        <f t="shared" si="275"/>
        <v>6982.7445066666687</v>
      </c>
      <c r="AT2888" s="449" t="s">
        <v>10864</v>
      </c>
      <c r="AU2888" s="457">
        <v>15000000</v>
      </c>
      <c r="AV2888" s="452">
        <v>39173</v>
      </c>
      <c r="AW2888" s="494">
        <v>69.827445066666684</v>
      </c>
      <c r="AX2888" s="448">
        <v>2004</v>
      </c>
      <c r="AY2888" s="448"/>
      <c r="AZ2888" s="451">
        <v>99</v>
      </c>
      <c r="BA2888" s="455" t="s">
        <v>2847</v>
      </c>
      <c r="BB2888" s="44">
        <f t="shared" si="276"/>
        <v>8370</v>
      </c>
      <c r="BC2888" s="520">
        <v>83.7</v>
      </c>
      <c r="BD2888" s="463">
        <v>39172</v>
      </c>
      <c r="BE2888" s="451">
        <v>2998810.24</v>
      </c>
      <c r="BF2888" s="451">
        <v>1836397.24</v>
      </c>
      <c r="BG2888" s="451">
        <v>1162412.99</v>
      </c>
      <c r="BH2888" s="460">
        <v>1.3325771167570373</v>
      </c>
      <c r="BI2888" s="451">
        <v>119952.4</v>
      </c>
      <c r="BJ2888" s="461">
        <v>1211.6404040404041</v>
      </c>
      <c r="BK2888" s="462" t="s">
        <v>276</v>
      </c>
      <c r="BL2888" s="463">
        <v>39172</v>
      </c>
      <c r="BM2888" s="495">
        <v>1214410</v>
      </c>
      <c r="BN2888" s="451">
        <v>1214410</v>
      </c>
      <c r="BO2888" s="463">
        <v>39082</v>
      </c>
      <c r="BP2888" s="451">
        <v>1148786</v>
      </c>
      <c r="BQ2888" s="451">
        <v>1148786</v>
      </c>
      <c r="BR2888" s="464"/>
      <c r="BS2888" s="451"/>
      <c r="BT2888" s="465">
        <v>0</v>
      </c>
      <c r="BU2888" s="452"/>
      <c r="BV2888" s="464"/>
      <c r="BW2888" s="451"/>
      <c r="BX2888" s="465">
        <v>0</v>
      </c>
      <c r="BY2888" s="452"/>
      <c r="BZ2888" s="464"/>
      <c r="CA2888" s="451"/>
      <c r="CB2888" s="465">
        <v>0</v>
      </c>
      <c r="CC2888" s="466"/>
      <c r="CD2888" s="467">
        <v>5.362315990537856E-3</v>
      </c>
      <c r="CE2888" s="468">
        <v>4.6941730680852218E-3</v>
      </c>
    </row>
    <row r="2889" spans="2:83">
      <c r="B2889" s="447">
        <v>54</v>
      </c>
      <c r="C2889" s="448">
        <v>3406834</v>
      </c>
      <c r="D2889" s="448">
        <v>1</v>
      </c>
      <c r="E2889" s="449" t="s">
        <v>2024</v>
      </c>
      <c r="F2889" s="449" t="s">
        <v>10869</v>
      </c>
      <c r="G2889" s="449"/>
      <c r="H2889" s="449"/>
      <c r="I2889" s="449"/>
      <c r="J2889" s="449" t="s">
        <v>10870</v>
      </c>
      <c r="K2889" s="449" t="s">
        <v>6235</v>
      </c>
      <c r="L2889" s="449" t="s">
        <v>10871</v>
      </c>
      <c r="M2889" s="450" t="s">
        <v>96</v>
      </c>
      <c r="N2889" s="469" t="s">
        <v>7428</v>
      </c>
      <c r="O2889" s="450" t="s">
        <v>351</v>
      </c>
      <c r="P2889" s="451">
        <v>10000000</v>
      </c>
      <c r="Q2889" s="451">
        <v>10000000</v>
      </c>
      <c r="R2889" s="451"/>
      <c r="S2889" s="451">
        <v>10000000</v>
      </c>
      <c r="T2889" s="450" t="s">
        <v>223</v>
      </c>
      <c r="U2889" s="495">
        <v>5.8380000000000001</v>
      </c>
      <c r="V2889" s="511">
        <v>4.0980000000000003E-2</v>
      </c>
      <c r="W2889" s="511">
        <v>0</v>
      </c>
      <c r="X2889" s="511">
        <v>5.7970199999999998</v>
      </c>
      <c r="Y2889" s="452">
        <v>39247</v>
      </c>
      <c r="Z2889" s="512">
        <f t="shared" si="271"/>
        <v>583.79999999999995</v>
      </c>
      <c r="AA2889" s="512">
        <f t="shared" si="272"/>
        <v>4.0979999999999999</v>
      </c>
      <c r="AB2889" s="512">
        <f t="shared" si="273"/>
        <v>0</v>
      </c>
      <c r="AC2889" s="512">
        <f t="shared" si="274"/>
        <v>579.702</v>
      </c>
      <c r="AD2889" s="453">
        <v>0</v>
      </c>
      <c r="AE2889" s="453">
        <v>120</v>
      </c>
      <c r="AF2889" s="453">
        <v>4</v>
      </c>
      <c r="AG2889" s="448">
        <v>116</v>
      </c>
      <c r="AH2889" s="452">
        <v>42917</v>
      </c>
      <c r="AI2889" s="448" t="s">
        <v>61</v>
      </c>
      <c r="AJ2889" s="448"/>
      <c r="AK2889" s="454"/>
      <c r="AL2889" s="455" t="s">
        <v>98</v>
      </c>
      <c r="AM2889" s="456"/>
      <c r="AN2889" s="447">
        <v>54</v>
      </c>
      <c r="AO2889" s="447"/>
      <c r="AP2889" s="447"/>
      <c r="AQ2889" s="448">
        <v>3406834</v>
      </c>
      <c r="AR2889" s="448">
        <v>1</v>
      </c>
      <c r="AS2889" s="35">
        <f t="shared" si="275"/>
        <v>6289.3081761006288</v>
      </c>
      <c r="AT2889" s="449" t="s">
        <v>10869</v>
      </c>
      <c r="AU2889" s="457">
        <v>15900000</v>
      </c>
      <c r="AV2889" s="452">
        <v>39198</v>
      </c>
      <c r="AW2889" s="494">
        <v>62.893081761006286</v>
      </c>
      <c r="AX2889" s="448">
        <v>1987</v>
      </c>
      <c r="AY2889" s="448"/>
      <c r="AZ2889" s="451">
        <v>88797</v>
      </c>
      <c r="BA2889" s="455" t="s">
        <v>226</v>
      </c>
      <c r="BB2889" s="44">
        <f t="shared" si="276"/>
        <v>9880.0635156593125</v>
      </c>
      <c r="BC2889" s="520">
        <v>98.800635156593131</v>
      </c>
      <c r="BD2889" s="459">
        <v>39240</v>
      </c>
      <c r="BE2889" s="451">
        <v>2444725.85</v>
      </c>
      <c r="BF2889" s="451">
        <v>1387592.03</v>
      </c>
      <c r="BG2889" s="451">
        <v>1057133.82</v>
      </c>
      <c r="BH2889" s="460">
        <v>1.5886694810216204</v>
      </c>
      <c r="BI2889" s="451">
        <v>17759.400000000001</v>
      </c>
      <c r="BJ2889" s="461">
        <v>0.2</v>
      </c>
      <c r="BK2889" s="462" t="s">
        <v>64</v>
      </c>
      <c r="BL2889" s="463">
        <v>39172</v>
      </c>
      <c r="BM2889" s="495">
        <v>740108</v>
      </c>
      <c r="BN2889" s="451">
        <v>517236</v>
      </c>
      <c r="BO2889" s="463">
        <v>39082</v>
      </c>
      <c r="BP2889" s="451">
        <v>793033</v>
      </c>
      <c r="BQ2889" s="451">
        <v>793033</v>
      </c>
      <c r="BR2889" s="464" t="s">
        <v>10872</v>
      </c>
      <c r="BS2889" s="451">
        <v>16307</v>
      </c>
      <c r="BT2889" s="465">
        <v>0.18364359156277801</v>
      </c>
      <c r="BU2889" s="452">
        <v>41333</v>
      </c>
      <c r="BV2889" s="464" t="s">
        <v>10873</v>
      </c>
      <c r="BW2889" s="451">
        <v>9284</v>
      </c>
      <c r="BX2889" s="465">
        <v>0.104553081748257</v>
      </c>
      <c r="BY2889" s="452">
        <v>43008</v>
      </c>
      <c r="BZ2889" s="464" t="s">
        <v>10874</v>
      </c>
      <c r="CA2889" s="451">
        <v>6942</v>
      </c>
      <c r="CB2889" s="465">
        <v>7.8178316835028197E-2</v>
      </c>
      <c r="CC2889" s="466">
        <v>39416</v>
      </c>
      <c r="CD2889" s="467">
        <v>5.1195877546603317E-3</v>
      </c>
      <c r="CE2889" s="468">
        <v>4.4816886957112952E-3</v>
      </c>
    </row>
    <row r="2890" spans="2:83">
      <c r="B2890" s="447">
        <v>55</v>
      </c>
      <c r="C2890" s="448">
        <v>3406156</v>
      </c>
      <c r="D2890" s="448">
        <v>1</v>
      </c>
      <c r="E2890" s="449" t="s">
        <v>2024</v>
      </c>
      <c r="F2890" s="449" t="s">
        <v>10875</v>
      </c>
      <c r="G2890" s="449"/>
      <c r="H2890" s="449"/>
      <c r="I2890" s="449"/>
      <c r="J2890" s="449" t="s">
        <v>10876</v>
      </c>
      <c r="K2890" s="449" t="s">
        <v>10877</v>
      </c>
      <c r="L2890" s="449" t="s">
        <v>1409</v>
      </c>
      <c r="M2890" s="450" t="s">
        <v>671</v>
      </c>
      <c r="N2890" s="448">
        <v>19030</v>
      </c>
      <c r="O2890" s="450" t="s">
        <v>468</v>
      </c>
      <c r="P2890" s="451">
        <v>9942000</v>
      </c>
      <c r="Q2890" s="451">
        <v>9942000</v>
      </c>
      <c r="R2890" s="451"/>
      <c r="S2890" s="451">
        <v>9942000</v>
      </c>
      <c r="T2890" s="450" t="s">
        <v>223</v>
      </c>
      <c r="U2890" s="495">
        <v>5.6840000000000002</v>
      </c>
      <c r="V2890" s="511">
        <v>4.0980000000000003E-2</v>
      </c>
      <c r="W2890" s="511">
        <v>0</v>
      </c>
      <c r="X2890" s="511">
        <v>5.6430199999999999</v>
      </c>
      <c r="Y2890" s="452">
        <v>39234</v>
      </c>
      <c r="Z2890" s="512">
        <f t="shared" si="271"/>
        <v>568.4</v>
      </c>
      <c r="AA2890" s="512">
        <f t="shared" si="272"/>
        <v>4.0979999999999999</v>
      </c>
      <c r="AB2890" s="512">
        <f t="shared" si="273"/>
        <v>0</v>
      </c>
      <c r="AC2890" s="512">
        <f t="shared" si="274"/>
        <v>564.30200000000002</v>
      </c>
      <c r="AD2890" s="453">
        <v>0</v>
      </c>
      <c r="AE2890" s="453">
        <v>120</v>
      </c>
      <c r="AF2890" s="453">
        <v>5</v>
      </c>
      <c r="AG2890" s="448">
        <v>115</v>
      </c>
      <c r="AH2890" s="452">
        <v>42887</v>
      </c>
      <c r="AI2890" s="448" t="s">
        <v>61</v>
      </c>
      <c r="AJ2890" s="448"/>
      <c r="AK2890" s="454"/>
      <c r="AL2890" s="455" t="s">
        <v>10878</v>
      </c>
      <c r="AM2890" s="456" t="s">
        <v>5412</v>
      </c>
      <c r="AN2890" s="447">
        <v>55</v>
      </c>
      <c r="AO2890" s="447"/>
      <c r="AP2890" s="447"/>
      <c r="AQ2890" s="448">
        <v>3406156</v>
      </c>
      <c r="AR2890" s="448">
        <v>1</v>
      </c>
      <c r="AS2890" s="35">
        <f t="shared" si="275"/>
        <v>7531.8181818181811</v>
      </c>
      <c r="AT2890" s="449" t="s">
        <v>10875</v>
      </c>
      <c r="AU2890" s="457">
        <v>13200000</v>
      </c>
      <c r="AV2890" s="452">
        <v>39197</v>
      </c>
      <c r="AW2890" s="494">
        <v>75.318181818181813</v>
      </c>
      <c r="AX2890" s="448">
        <v>1970</v>
      </c>
      <c r="AY2890" s="448"/>
      <c r="AZ2890" s="451">
        <v>240000</v>
      </c>
      <c r="BA2890" s="455" t="s">
        <v>226</v>
      </c>
      <c r="BB2890" s="44">
        <f t="shared" si="276"/>
        <v>9583</v>
      </c>
      <c r="BC2890" s="520">
        <v>95.83</v>
      </c>
      <c r="BD2890" s="459">
        <v>39234</v>
      </c>
      <c r="BE2890" s="451">
        <v>1341460.44</v>
      </c>
      <c r="BF2890" s="451">
        <v>442339.81</v>
      </c>
      <c r="BG2890" s="451">
        <v>899120.62</v>
      </c>
      <c r="BH2890" s="460">
        <v>1.3942717493133978</v>
      </c>
      <c r="BI2890" s="451">
        <v>46000</v>
      </c>
      <c r="BJ2890" s="461">
        <v>0.19166666666666668</v>
      </c>
      <c r="BK2890" s="462" t="s">
        <v>276</v>
      </c>
      <c r="BL2890" s="463">
        <v>39082</v>
      </c>
      <c r="BM2890" s="495">
        <v>902513</v>
      </c>
      <c r="BN2890" s="451">
        <v>902513</v>
      </c>
      <c r="BO2890" s="463">
        <v>38717</v>
      </c>
      <c r="BP2890" s="451">
        <v>969360</v>
      </c>
      <c r="BQ2890" s="451">
        <v>969360</v>
      </c>
      <c r="BR2890" s="464" t="s">
        <v>10879</v>
      </c>
      <c r="BS2890" s="451">
        <v>120000</v>
      </c>
      <c r="BT2890" s="465">
        <v>0.5</v>
      </c>
      <c r="BU2890" s="452">
        <v>40724</v>
      </c>
      <c r="BV2890" s="464" t="s">
        <v>10880</v>
      </c>
      <c r="BW2890" s="451">
        <v>60000</v>
      </c>
      <c r="BX2890" s="465">
        <v>0.25</v>
      </c>
      <c r="BY2890" s="452">
        <v>40390</v>
      </c>
      <c r="BZ2890" s="464" t="s">
        <v>10881</v>
      </c>
      <c r="CA2890" s="451">
        <v>30000</v>
      </c>
      <c r="CB2890" s="465">
        <v>0.125</v>
      </c>
      <c r="CC2890" s="452">
        <v>41061</v>
      </c>
      <c r="CD2890" s="467">
        <v>5.0898941456833024E-3</v>
      </c>
      <c r="CE2890" s="468">
        <v>4.4556949012761696E-3</v>
      </c>
    </row>
    <row r="2891" spans="2:83">
      <c r="B2891" s="447">
        <v>56</v>
      </c>
      <c r="C2891" s="448">
        <v>3402655</v>
      </c>
      <c r="D2891" s="448">
        <v>2</v>
      </c>
      <c r="E2891" s="449" t="s">
        <v>2024</v>
      </c>
      <c r="F2891" s="449" t="s">
        <v>10882</v>
      </c>
      <c r="G2891" s="449"/>
      <c r="H2891" s="449"/>
      <c r="I2891" s="449"/>
      <c r="J2891" s="449" t="s">
        <v>10883</v>
      </c>
      <c r="K2891" s="449" t="s">
        <v>1247</v>
      </c>
      <c r="L2891" s="449" t="s">
        <v>1246</v>
      </c>
      <c r="M2891" s="450" t="s">
        <v>132</v>
      </c>
      <c r="N2891" s="469">
        <v>77840</v>
      </c>
      <c r="O2891" s="450" t="s">
        <v>59</v>
      </c>
      <c r="P2891" s="451">
        <v>9950000</v>
      </c>
      <c r="Q2891" s="451">
        <v>9881058.070000004</v>
      </c>
      <c r="R2891" s="451"/>
      <c r="S2891" s="451">
        <v>8367485.8700000001</v>
      </c>
      <c r="T2891" s="450" t="s">
        <v>60</v>
      </c>
      <c r="U2891" s="495">
        <v>5.6449999999999996</v>
      </c>
      <c r="V2891" s="511">
        <v>4.0980000000000003E-2</v>
      </c>
      <c r="W2891" s="511">
        <v>0</v>
      </c>
      <c r="X2891" s="511">
        <v>5.6040200000000002</v>
      </c>
      <c r="Y2891" s="452">
        <v>39171</v>
      </c>
      <c r="Z2891" s="512">
        <f t="shared" si="271"/>
        <v>564.5</v>
      </c>
      <c r="AA2891" s="512">
        <f t="shared" si="272"/>
        <v>4.0979999999999999</v>
      </c>
      <c r="AB2891" s="512">
        <f t="shared" si="273"/>
        <v>0</v>
      </c>
      <c r="AC2891" s="512">
        <f t="shared" si="274"/>
        <v>560.40200000000004</v>
      </c>
      <c r="AD2891" s="453">
        <v>360</v>
      </c>
      <c r="AE2891" s="453">
        <v>0</v>
      </c>
      <c r="AF2891" s="453">
        <v>7</v>
      </c>
      <c r="AG2891" s="448">
        <v>113</v>
      </c>
      <c r="AH2891" s="452">
        <v>42826</v>
      </c>
      <c r="AI2891" s="448" t="s">
        <v>61</v>
      </c>
      <c r="AJ2891" s="448" t="s">
        <v>10884</v>
      </c>
      <c r="AK2891" s="454"/>
      <c r="AL2891" s="455" t="s">
        <v>750</v>
      </c>
      <c r="AM2891" s="456"/>
      <c r="AN2891" s="447">
        <v>56</v>
      </c>
      <c r="AO2891" s="447"/>
      <c r="AP2891" s="447"/>
      <c r="AQ2891" s="448">
        <v>3402655</v>
      </c>
      <c r="AR2891" s="448">
        <v>2</v>
      </c>
      <c r="AS2891" s="35">
        <f t="shared" si="275"/>
        <v>7659.7349379844982</v>
      </c>
      <c r="AT2891" s="449" t="s">
        <v>10882</v>
      </c>
      <c r="AU2891" s="457">
        <v>12900000</v>
      </c>
      <c r="AV2891" s="452">
        <v>39003</v>
      </c>
      <c r="AW2891" s="494">
        <v>76.597349379844985</v>
      </c>
      <c r="AX2891" s="448">
        <v>1981</v>
      </c>
      <c r="AY2891" s="448"/>
      <c r="AZ2891" s="451">
        <v>248</v>
      </c>
      <c r="BA2891" s="455" t="s">
        <v>63</v>
      </c>
      <c r="BB2891" s="44">
        <f t="shared" si="276"/>
        <v>9637</v>
      </c>
      <c r="BC2891" s="520">
        <v>96.37</v>
      </c>
      <c r="BD2891" s="463">
        <v>39148</v>
      </c>
      <c r="BE2891" s="451">
        <v>1661109</v>
      </c>
      <c r="BF2891" s="451">
        <v>728445.27</v>
      </c>
      <c r="BG2891" s="451">
        <v>932663.73</v>
      </c>
      <c r="BH2891" s="460">
        <v>1.2459510758225278</v>
      </c>
      <c r="BI2891" s="451">
        <v>74400</v>
      </c>
      <c r="BJ2891" s="461">
        <v>300</v>
      </c>
      <c r="BK2891" s="462" t="s">
        <v>3572</v>
      </c>
      <c r="BL2891" s="463">
        <v>39141</v>
      </c>
      <c r="BM2891" s="495">
        <v>982984</v>
      </c>
      <c r="BN2891" s="451">
        <v>919837</v>
      </c>
      <c r="BO2891" s="463">
        <v>39082</v>
      </c>
      <c r="BP2891" s="451">
        <v>971649</v>
      </c>
      <c r="BQ2891" s="451">
        <v>914324</v>
      </c>
      <c r="BR2891" s="464"/>
      <c r="BS2891" s="451"/>
      <c r="BT2891" s="465">
        <v>0</v>
      </c>
      <c r="BU2891" s="452"/>
      <c r="BV2891" s="464"/>
      <c r="BW2891" s="451"/>
      <c r="BX2891" s="465">
        <v>0</v>
      </c>
      <c r="BY2891" s="452"/>
      <c r="BZ2891" s="464"/>
      <c r="CA2891" s="451"/>
      <c r="CB2891" s="465">
        <v>0</v>
      </c>
      <c r="CC2891" s="466"/>
      <c r="CD2891" s="467">
        <v>3.5540879303527055E-2</v>
      </c>
      <c r="CE2891" s="468">
        <v>4.4283826253985878E-3</v>
      </c>
    </row>
    <row r="2892" spans="2:83">
      <c r="B2892" s="447">
        <v>57</v>
      </c>
      <c r="C2892" s="448">
        <v>3404685</v>
      </c>
      <c r="D2892" s="448">
        <v>1</v>
      </c>
      <c r="E2892" s="449" t="s">
        <v>2024</v>
      </c>
      <c r="F2892" s="449" t="s">
        <v>10885</v>
      </c>
      <c r="G2892" s="449"/>
      <c r="H2892" s="449"/>
      <c r="I2892" s="449"/>
      <c r="J2892" s="449" t="s">
        <v>10886</v>
      </c>
      <c r="K2892" s="449" t="s">
        <v>8370</v>
      </c>
      <c r="L2892" s="449" t="s">
        <v>8371</v>
      </c>
      <c r="M2892" s="450" t="s">
        <v>183</v>
      </c>
      <c r="N2892" s="469">
        <v>53511</v>
      </c>
      <c r="O2892" s="450" t="s">
        <v>468</v>
      </c>
      <c r="P2892" s="451">
        <v>9300000</v>
      </c>
      <c r="Q2892" s="451">
        <v>9282810.9399999995</v>
      </c>
      <c r="R2892" s="451"/>
      <c r="S2892" s="451">
        <v>8322163.4500000002</v>
      </c>
      <c r="T2892" s="450" t="s">
        <v>60</v>
      </c>
      <c r="U2892" s="495">
        <v>5.8780000000000001</v>
      </c>
      <c r="V2892" s="511">
        <v>4.0980000000000003E-2</v>
      </c>
      <c r="W2892" s="511">
        <v>0</v>
      </c>
      <c r="X2892" s="511">
        <v>5.8370199999999999</v>
      </c>
      <c r="Y2892" s="452">
        <v>39272</v>
      </c>
      <c r="Z2892" s="512">
        <f t="shared" si="271"/>
        <v>587.79999999999995</v>
      </c>
      <c r="AA2892" s="512">
        <f t="shared" si="272"/>
        <v>4.0979999999999999</v>
      </c>
      <c r="AB2892" s="512">
        <f t="shared" si="273"/>
        <v>0</v>
      </c>
      <c r="AC2892" s="512">
        <f t="shared" si="274"/>
        <v>583.702</v>
      </c>
      <c r="AD2892" s="453">
        <v>420</v>
      </c>
      <c r="AE2892" s="453">
        <v>0</v>
      </c>
      <c r="AF2892" s="453">
        <v>3</v>
      </c>
      <c r="AG2892" s="448">
        <v>117</v>
      </c>
      <c r="AH2892" s="452">
        <v>42948</v>
      </c>
      <c r="AI2892" s="448" t="s">
        <v>61</v>
      </c>
      <c r="AJ2892" s="448"/>
      <c r="AK2892" s="454"/>
      <c r="AL2892" s="455" t="s">
        <v>98</v>
      </c>
      <c r="AM2892" s="456"/>
      <c r="AN2892" s="447">
        <v>57</v>
      </c>
      <c r="AO2892" s="447"/>
      <c r="AP2892" s="447"/>
      <c r="AQ2892" s="448">
        <v>3404685</v>
      </c>
      <c r="AR2892" s="448">
        <v>1</v>
      </c>
      <c r="AS2892" s="35">
        <f t="shared" si="275"/>
        <v>7280.6360313725481</v>
      </c>
      <c r="AT2892" s="449" t="s">
        <v>10885</v>
      </c>
      <c r="AU2892" s="457">
        <v>12750000</v>
      </c>
      <c r="AV2892" s="452">
        <v>39173</v>
      </c>
      <c r="AW2892" s="494">
        <v>72.806360313725477</v>
      </c>
      <c r="AX2892" s="448">
        <v>2006</v>
      </c>
      <c r="AY2892" s="448"/>
      <c r="AZ2892" s="451">
        <v>244233</v>
      </c>
      <c r="BA2892" s="455" t="s">
        <v>226</v>
      </c>
      <c r="BB2892" s="44">
        <f t="shared" si="276"/>
        <v>10000</v>
      </c>
      <c r="BC2892" s="520">
        <v>100</v>
      </c>
      <c r="BD2892" s="463">
        <v>39387</v>
      </c>
      <c r="BE2892" s="451">
        <v>877498.88</v>
      </c>
      <c r="BF2892" s="451">
        <v>22434.63</v>
      </c>
      <c r="BG2892" s="451">
        <v>855064.24</v>
      </c>
      <c r="BH2892" s="460">
        <v>1.2608003052479575</v>
      </c>
      <c r="BI2892" s="451">
        <v>24423.3</v>
      </c>
      <c r="BJ2892" s="461">
        <v>0.1</v>
      </c>
      <c r="BK2892" s="462"/>
      <c r="BL2892" s="463"/>
      <c r="BM2892" s="495"/>
      <c r="BN2892" s="451"/>
      <c r="BO2892" s="463"/>
      <c r="BP2892" s="451"/>
      <c r="BQ2892" s="451"/>
      <c r="BR2892" s="464" t="s">
        <v>10885</v>
      </c>
      <c r="BS2892" s="451">
        <v>244233</v>
      </c>
      <c r="BT2892" s="465">
        <v>1</v>
      </c>
      <c r="BU2892" s="452">
        <v>46476</v>
      </c>
      <c r="BV2892" s="464"/>
      <c r="BW2892" s="451"/>
      <c r="BX2892" s="465">
        <v>0</v>
      </c>
      <c r="BY2892" s="452"/>
      <c r="BZ2892" s="464"/>
      <c r="CA2892" s="451"/>
      <c r="CB2892" s="465">
        <v>0</v>
      </c>
      <c r="CC2892" s="466"/>
      <c r="CD2892" s="467">
        <v>4.752416521725096E-3</v>
      </c>
      <c r="CE2892" s="468">
        <v>4.1602668854223137E-3</v>
      </c>
    </row>
    <row r="2893" spans="2:83" ht="49">
      <c r="B2893" s="422">
        <v>58</v>
      </c>
      <c r="C2893" s="423">
        <v>3406615</v>
      </c>
      <c r="D2893" s="423">
        <v>1</v>
      </c>
      <c r="E2893" s="424" t="s">
        <v>2024</v>
      </c>
      <c r="F2893" s="424" t="s">
        <v>10887</v>
      </c>
      <c r="G2893" s="424"/>
      <c r="H2893" s="424"/>
      <c r="I2893" s="424"/>
      <c r="J2893" s="424" t="s">
        <v>10888</v>
      </c>
      <c r="K2893" s="424" t="s">
        <v>1915</v>
      </c>
      <c r="L2893" s="424" t="s">
        <v>1703</v>
      </c>
      <c r="M2893" s="426" t="s">
        <v>96</v>
      </c>
      <c r="N2893" s="423" t="s">
        <v>1916</v>
      </c>
      <c r="O2893" s="426" t="s">
        <v>615</v>
      </c>
      <c r="P2893" s="434">
        <v>9050000</v>
      </c>
      <c r="Q2893" s="434">
        <v>9027718.1700000018</v>
      </c>
      <c r="R2893" s="434"/>
      <c r="S2893" s="434">
        <v>7765128.4900000002</v>
      </c>
      <c r="T2893" s="426" t="s">
        <v>60</v>
      </c>
      <c r="U2893" s="492">
        <v>6.3339999999999996</v>
      </c>
      <c r="V2893" s="510">
        <v>4.0980000000000003E-2</v>
      </c>
      <c r="W2893" s="510">
        <v>0</v>
      </c>
      <c r="X2893" s="510">
        <v>6.2930199999999994</v>
      </c>
      <c r="Y2893" s="428">
        <v>39279</v>
      </c>
      <c r="Z2893" s="512">
        <f t="shared" si="271"/>
        <v>633.4</v>
      </c>
      <c r="AA2893" s="512">
        <f t="shared" si="272"/>
        <v>4.0979999999999999</v>
      </c>
      <c r="AB2893" s="512">
        <f t="shared" si="273"/>
        <v>0</v>
      </c>
      <c r="AC2893" s="512">
        <f t="shared" si="274"/>
        <v>629.30199999999991</v>
      </c>
      <c r="AD2893" s="429">
        <v>360</v>
      </c>
      <c r="AE2893" s="429">
        <v>0</v>
      </c>
      <c r="AF2893" s="429">
        <v>3</v>
      </c>
      <c r="AG2893" s="423">
        <v>117</v>
      </c>
      <c r="AH2893" s="428">
        <v>42948</v>
      </c>
      <c r="AI2893" s="423" t="s">
        <v>61</v>
      </c>
      <c r="AJ2893" s="423" t="s">
        <v>10868</v>
      </c>
      <c r="AK2893" s="430"/>
      <c r="AL2893" s="422" t="s">
        <v>5714</v>
      </c>
      <c r="AM2893" s="432" t="s">
        <v>5412</v>
      </c>
      <c r="AN2893" s="422">
        <v>58</v>
      </c>
      <c r="AO2893" s="422"/>
      <c r="AP2893" s="422"/>
      <c r="AQ2893" s="423">
        <v>3406615</v>
      </c>
      <c r="AR2893" s="423">
        <v>1</v>
      </c>
      <c r="AS2893" s="35">
        <f t="shared" si="275"/>
        <v>7460.9241074380179</v>
      </c>
      <c r="AT2893" s="424" t="s">
        <v>10887</v>
      </c>
      <c r="AU2893" s="445">
        <v>12100000</v>
      </c>
      <c r="AV2893" s="428">
        <v>39173</v>
      </c>
      <c r="AW2893" s="493">
        <v>74.609241074380179</v>
      </c>
      <c r="AX2893" s="423">
        <v>2004</v>
      </c>
      <c r="AY2893" s="423"/>
      <c r="AZ2893" s="434">
        <v>100</v>
      </c>
      <c r="BA2893" s="431" t="s">
        <v>2847</v>
      </c>
      <c r="BB2893" s="44">
        <f t="shared" si="276"/>
        <v>7590.0000000000009</v>
      </c>
      <c r="BC2893" s="519">
        <v>75.900000000000006</v>
      </c>
      <c r="BD2893" s="435">
        <v>39172</v>
      </c>
      <c r="BE2893" s="434">
        <v>2581127.61</v>
      </c>
      <c r="BF2893" s="434">
        <v>1514631.78</v>
      </c>
      <c r="BG2893" s="434">
        <v>1066495.82</v>
      </c>
      <c r="BH2893" s="436">
        <v>1.4278562335954152</v>
      </c>
      <c r="BI2893" s="434">
        <v>103245.1</v>
      </c>
      <c r="BJ2893" s="437">
        <v>1032.451</v>
      </c>
      <c r="BK2893" s="438" t="s">
        <v>3572</v>
      </c>
      <c r="BL2893" s="439">
        <v>39172</v>
      </c>
      <c r="BM2893" s="492">
        <v>996709</v>
      </c>
      <c r="BN2893" s="434">
        <v>996709</v>
      </c>
      <c r="BO2893" s="439">
        <v>39082</v>
      </c>
      <c r="BP2893" s="434">
        <v>968382.95</v>
      </c>
      <c r="BQ2893" s="434">
        <v>968383</v>
      </c>
      <c r="BR2893" s="440"/>
      <c r="BS2893" s="434"/>
      <c r="BT2893" s="441">
        <v>0</v>
      </c>
      <c r="BU2893" s="428"/>
      <c r="BV2893" s="440"/>
      <c r="BW2893" s="434"/>
      <c r="BX2893" s="441">
        <v>0</v>
      </c>
      <c r="BY2893" s="428"/>
      <c r="BZ2893" s="440"/>
      <c r="CA2893" s="434"/>
      <c r="CB2893" s="441">
        <v>0</v>
      </c>
      <c r="CC2893" s="442"/>
      <c r="CD2893" s="443">
        <v>4.6218195395656587E-3</v>
      </c>
      <c r="CE2893" s="444">
        <v>4.0459422470556462E-3</v>
      </c>
    </row>
    <row r="2894" spans="2:83">
      <c r="B2894" s="422">
        <v>59</v>
      </c>
      <c r="C2894" s="423">
        <v>3407440</v>
      </c>
      <c r="D2894" s="423">
        <v>1</v>
      </c>
      <c r="E2894" s="424" t="s">
        <v>2024</v>
      </c>
      <c r="F2894" s="424" t="s">
        <v>10889</v>
      </c>
      <c r="G2894" s="424"/>
      <c r="H2894" s="424"/>
      <c r="I2894" s="424"/>
      <c r="J2894" s="424" t="s">
        <v>10890</v>
      </c>
      <c r="K2894" s="424" t="s">
        <v>10891</v>
      </c>
      <c r="L2894" s="424" t="s">
        <v>1743</v>
      </c>
      <c r="M2894" s="426" t="s">
        <v>355</v>
      </c>
      <c r="N2894" s="470">
        <v>10530</v>
      </c>
      <c r="O2894" s="426" t="s">
        <v>222</v>
      </c>
      <c r="P2894" s="434">
        <v>9000000</v>
      </c>
      <c r="Q2894" s="434">
        <v>9000000</v>
      </c>
      <c r="R2894" s="434"/>
      <c r="S2894" s="434">
        <v>8203804.2199999997</v>
      </c>
      <c r="T2894" s="426" t="s">
        <v>70</v>
      </c>
      <c r="U2894" s="492">
        <v>6.3850000000000007</v>
      </c>
      <c r="V2894" s="510">
        <v>4.0980000000000003E-2</v>
      </c>
      <c r="W2894" s="510">
        <v>0</v>
      </c>
      <c r="X2894" s="510">
        <v>6.3440200000000004</v>
      </c>
      <c r="Y2894" s="428">
        <v>39295</v>
      </c>
      <c r="Z2894" s="512">
        <f t="shared" si="271"/>
        <v>638.50000000000011</v>
      </c>
      <c r="AA2894" s="512">
        <f t="shared" si="272"/>
        <v>4.0979999999999999</v>
      </c>
      <c r="AB2894" s="512">
        <f t="shared" si="273"/>
        <v>0</v>
      </c>
      <c r="AC2894" s="512">
        <f t="shared" si="274"/>
        <v>634.40200000000004</v>
      </c>
      <c r="AD2894" s="429">
        <v>360</v>
      </c>
      <c r="AE2894" s="429">
        <v>36</v>
      </c>
      <c r="AF2894" s="429">
        <v>2</v>
      </c>
      <c r="AG2894" s="423">
        <v>118</v>
      </c>
      <c r="AH2894" s="428">
        <v>42979</v>
      </c>
      <c r="AI2894" s="423" t="s">
        <v>61</v>
      </c>
      <c r="AJ2894" s="423"/>
      <c r="AK2894" s="430"/>
      <c r="AL2894" s="431" t="s">
        <v>348</v>
      </c>
      <c r="AM2894" s="432"/>
      <c r="AN2894" s="422">
        <v>59</v>
      </c>
      <c r="AO2894" s="422"/>
      <c r="AP2894" s="422"/>
      <c r="AQ2894" s="423">
        <v>3407440</v>
      </c>
      <c r="AR2894" s="423">
        <v>1</v>
      </c>
      <c r="AS2894" s="35">
        <f t="shared" si="275"/>
        <v>6976.7441860465115</v>
      </c>
      <c r="AT2894" s="424" t="s">
        <v>10889</v>
      </c>
      <c r="AU2894" s="445">
        <v>12900000</v>
      </c>
      <c r="AV2894" s="428">
        <v>39226</v>
      </c>
      <c r="AW2894" s="493">
        <v>69.767441860465112</v>
      </c>
      <c r="AX2894" s="423">
        <v>1961</v>
      </c>
      <c r="AY2894" s="423"/>
      <c r="AZ2894" s="434">
        <v>28005</v>
      </c>
      <c r="BA2894" s="431" t="s">
        <v>226</v>
      </c>
      <c r="BB2894" s="44">
        <f t="shared" si="276"/>
        <v>10000</v>
      </c>
      <c r="BC2894" s="519">
        <v>100</v>
      </c>
      <c r="BD2894" s="439">
        <v>39272</v>
      </c>
      <c r="BE2894" s="434">
        <v>1171105.5</v>
      </c>
      <c r="BF2894" s="434">
        <v>353657.75</v>
      </c>
      <c r="BG2894" s="434">
        <v>817447.74</v>
      </c>
      <c r="BH2894" s="436">
        <v>1.1526391265266216</v>
      </c>
      <c r="BI2894" s="434">
        <v>6091.08</v>
      </c>
      <c r="BJ2894" s="437">
        <v>0.21749973219068022</v>
      </c>
      <c r="BK2894" s="438" t="s">
        <v>64</v>
      </c>
      <c r="BL2894" s="439">
        <v>39202</v>
      </c>
      <c r="BM2894" s="492">
        <v>623259</v>
      </c>
      <c r="BN2894" s="434">
        <v>441430</v>
      </c>
      <c r="BO2894" s="439">
        <v>39082</v>
      </c>
      <c r="BP2894" s="434">
        <v>589853</v>
      </c>
      <c r="BQ2894" s="434">
        <v>493385</v>
      </c>
      <c r="BR2894" s="440" t="s">
        <v>10892</v>
      </c>
      <c r="BS2894" s="434">
        <v>18000</v>
      </c>
      <c r="BT2894" s="441">
        <v>0.64274236743438695</v>
      </c>
      <c r="BU2894" s="428">
        <v>43951</v>
      </c>
      <c r="BV2894" s="440" t="s">
        <v>10893</v>
      </c>
      <c r="BW2894" s="434">
        <v>4000</v>
      </c>
      <c r="BX2894" s="441">
        <v>0.142831637207641</v>
      </c>
      <c r="BY2894" s="428">
        <v>40298</v>
      </c>
      <c r="BZ2894" s="440" t="s">
        <v>10894</v>
      </c>
      <c r="CA2894" s="434">
        <v>3851</v>
      </c>
      <c r="CB2894" s="441">
        <v>0.13751115872165701</v>
      </c>
      <c r="CC2894" s="442">
        <v>42643</v>
      </c>
      <c r="CD2894" s="443">
        <v>4.6076289791942985E-3</v>
      </c>
      <c r="CE2894" s="444">
        <v>4.0335198261401651E-3</v>
      </c>
    </row>
    <row r="2895" spans="2:83">
      <c r="B2895" s="422">
        <v>60</v>
      </c>
      <c r="C2895" s="423">
        <v>3406683</v>
      </c>
      <c r="D2895" s="423">
        <v>1</v>
      </c>
      <c r="E2895" s="424" t="s">
        <v>2024</v>
      </c>
      <c r="F2895" s="424" t="s">
        <v>10895</v>
      </c>
      <c r="G2895" s="424"/>
      <c r="H2895" s="424"/>
      <c r="I2895" s="424"/>
      <c r="J2895" s="424" t="s">
        <v>10896</v>
      </c>
      <c r="K2895" s="424" t="s">
        <v>381</v>
      </c>
      <c r="L2895" s="424" t="s">
        <v>380</v>
      </c>
      <c r="M2895" s="426" t="s">
        <v>125</v>
      </c>
      <c r="N2895" s="470">
        <v>98402</v>
      </c>
      <c r="O2895" s="426" t="s">
        <v>2195</v>
      </c>
      <c r="P2895" s="434">
        <v>9000000</v>
      </c>
      <c r="Q2895" s="434">
        <v>8968279.4600000009</v>
      </c>
      <c r="R2895" s="434"/>
      <c r="S2895" s="434">
        <v>7646438.5499999998</v>
      </c>
      <c r="T2895" s="426" t="s">
        <v>60</v>
      </c>
      <c r="U2895" s="492">
        <v>5.9809999999999999</v>
      </c>
      <c r="V2895" s="510">
        <v>4.0980000000000003E-2</v>
      </c>
      <c r="W2895" s="510">
        <v>0</v>
      </c>
      <c r="X2895" s="510">
        <v>5.9400199999999996</v>
      </c>
      <c r="Y2895" s="428">
        <v>39240</v>
      </c>
      <c r="Z2895" s="512">
        <f t="shared" si="271"/>
        <v>598.1</v>
      </c>
      <c r="AA2895" s="512">
        <f t="shared" si="272"/>
        <v>4.0979999999999999</v>
      </c>
      <c r="AB2895" s="512">
        <f t="shared" si="273"/>
        <v>0</v>
      </c>
      <c r="AC2895" s="512">
        <f t="shared" si="274"/>
        <v>594.00199999999995</v>
      </c>
      <c r="AD2895" s="429">
        <v>360</v>
      </c>
      <c r="AE2895" s="429">
        <v>0</v>
      </c>
      <c r="AF2895" s="429">
        <v>4</v>
      </c>
      <c r="AG2895" s="423">
        <v>116</v>
      </c>
      <c r="AH2895" s="428">
        <v>42917</v>
      </c>
      <c r="AI2895" s="423" t="s">
        <v>61</v>
      </c>
      <c r="AJ2895" s="423"/>
      <c r="AK2895" s="430"/>
      <c r="AL2895" s="431" t="s">
        <v>78</v>
      </c>
      <c r="AM2895" s="432"/>
      <c r="AN2895" s="422">
        <v>60</v>
      </c>
      <c r="AO2895" s="422"/>
      <c r="AP2895" s="422"/>
      <c r="AQ2895" s="423">
        <v>3406683</v>
      </c>
      <c r="AR2895" s="423">
        <v>1</v>
      </c>
      <c r="AS2895" s="35">
        <f t="shared" si="275"/>
        <v>5418.8999758308164</v>
      </c>
      <c r="AT2895" s="424" t="s">
        <v>10895</v>
      </c>
      <c r="AU2895" s="445">
        <v>16550000</v>
      </c>
      <c r="AV2895" s="428">
        <v>39199</v>
      </c>
      <c r="AW2895" s="493">
        <v>54.188999758308164</v>
      </c>
      <c r="AX2895" s="423">
        <v>1909</v>
      </c>
      <c r="AY2895" s="423">
        <v>2000</v>
      </c>
      <c r="AZ2895" s="434">
        <v>56</v>
      </c>
      <c r="BA2895" s="431" t="s">
        <v>63</v>
      </c>
      <c r="BB2895" s="44">
        <f t="shared" si="276"/>
        <v>9814</v>
      </c>
      <c r="BC2895" s="519">
        <v>98.14</v>
      </c>
      <c r="BD2895" s="439">
        <v>39233</v>
      </c>
      <c r="BE2895" s="434">
        <v>1342583.59</v>
      </c>
      <c r="BF2895" s="434">
        <v>418370.99</v>
      </c>
      <c r="BG2895" s="434">
        <v>924212.59</v>
      </c>
      <c r="BH2895" s="436">
        <v>1.3919533722837494</v>
      </c>
      <c r="BI2895" s="434">
        <v>24738</v>
      </c>
      <c r="BJ2895" s="437">
        <v>441.75</v>
      </c>
      <c r="BK2895" s="438" t="s">
        <v>64</v>
      </c>
      <c r="BL2895" s="439">
        <v>39172</v>
      </c>
      <c r="BM2895" s="492">
        <v>1221722</v>
      </c>
      <c r="BN2895" s="434">
        <v>1221722</v>
      </c>
      <c r="BO2895" s="439">
        <v>39082</v>
      </c>
      <c r="BP2895" s="434">
        <v>1058836.21</v>
      </c>
      <c r="BQ2895" s="434">
        <v>1058836.21</v>
      </c>
      <c r="BR2895" s="440" t="s">
        <v>10897</v>
      </c>
      <c r="BS2895" s="434">
        <v>8000</v>
      </c>
      <c r="BT2895" s="441">
        <v>7.0885537578195615E-2</v>
      </c>
      <c r="BU2895" s="428">
        <v>42826</v>
      </c>
      <c r="BV2895" s="440" t="s">
        <v>10898</v>
      </c>
      <c r="BW2895" s="434">
        <v>5574</v>
      </c>
      <c r="BX2895" s="441">
        <v>4.938949830760779E-2</v>
      </c>
      <c r="BY2895" s="428">
        <v>39506</v>
      </c>
      <c r="BZ2895" s="440" t="s">
        <v>10899</v>
      </c>
      <c r="CA2895" s="434">
        <v>5525</v>
      </c>
      <c r="CB2895" s="441">
        <v>4.8955324389941345E-2</v>
      </c>
      <c r="CC2895" s="442">
        <v>39506</v>
      </c>
      <c r="CD2895" s="443">
        <v>4.5913893703787775E-3</v>
      </c>
      <c r="CE2895" s="444">
        <v>4.01930366758618E-3</v>
      </c>
    </row>
    <row r="2896" spans="2:83">
      <c r="B2896" s="422">
        <v>61</v>
      </c>
      <c r="C2896" s="423">
        <v>3405511</v>
      </c>
      <c r="D2896" s="423">
        <v>1</v>
      </c>
      <c r="E2896" s="424" t="s">
        <v>2024</v>
      </c>
      <c r="F2896" s="424" t="s">
        <v>10900</v>
      </c>
      <c r="G2896" s="424"/>
      <c r="H2896" s="424"/>
      <c r="I2896" s="424"/>
      <c r="J2896" s="424" t="s">
        <v>10901</v>
      </c>
      <c r="K2896" s="424" t="s">
        <v>6765</v>
      </c>
      <c r="L2896" s="424" t="s">
        <v>289</v>
      </c>
      <c r="M2896" s="426" t="s">
        <v>110</v>
      </c>
      <c r="N2896" s="423">
        <v>37934</v>
      </c>
      <c r="O2896" s="426" t="s">
        <v>222</v>
      </c>
      <c r="P2896" s="434">
        <v>8885000</v>
      </c>
      <c r="Q2896" s="434">
        <v>8885000</v>
      </c>
      <c r="R2896" s="434"/>
      <c r="S2896" s="434">
        <v>7833408.9199999999</v>
      </c>
      <c r="T2896" s="426" t="s">
        <v>1057</v>
      </c>
      <c r="U2896" s="492">
        <v>5.7</v>
      </c>
      <c r="V2896" s="510">
        <v>7.0980000000000001E-2</v>
      </c>
      <c r="W2896" s="510">
        <v>0.05</v>
      </c>
      <c r="X2896" s="510">
        <v>5.6290199999999997</v>
      </c>
      <c r="Y2896" s="428">
        <v>39218</v>
      </c>
      <c r="Z2896" s="512">
        <f t="shared" si="271"/>
        <v>570</v>
      </c>
      <c r="AA2896" s="512">
        <f t="shared" si="272"/>
        <v>7.0979999999999999</v>
      </c>
      <c r="AB2896" s="512">
        <f t="shared" si="273"/>
        <v>5</v>
      </c>
      <c r="AC2896" s="512">
        <f t="shared" si="274"/>
        <v>562.90199999999993</v>
      </c>
      <c r="AD2896" s="429">
        <v>360</v>
      </c>
      <c r="AE2896" s="429">
        <v>24</v>
      </c>
      <c r="AF2896" s="429">
        <v>5</v>
      </c>
      <c r="AG2896" s="423">
        <v>115</v>
      </c>
      <c r="AH2896" s="428">
        <v>42887</v>
      </c>
      <c r="AI2896" s="423" t="s">
        <v>61</v>
      </c>
      <c r="AJ2896" s="423" t="s">
        <v>10902</v>
      </c>
      <c r="AK2896" s="430"/>
      <c r="AL2896" s="431" t="s">
        <v>5093</v>
      </c>
      <c r="AM2896" s="432" t="s">
        <v>5412</v>
      </c>
      <c r="AN2896" s="422">
        <v>61</v>
      </c>
      <c r="AO2896" s="422"/>
      <c r="AP2896" s="422"/>
      <c r="AQ2896" s="423">
        <v>3405511</v>
      </c>
      <c r="AR2896" s="423">
        <v>1</v>
      </c>
      <c r="AS2896" s="35">
        <f t="shared" si="275"/>
        <v>6887.5968992248063</v>
      </c>
      <c r="AT2896" s="424" t="s">
        <v>10900</v>
      </c>
      <c r="AU2896" s="445">
        <v>12900000</v>
      </c>
      <c r="AV2896" s="428">
        <v>39131</v>
      </c>
      <c r="AW2896" s="493">
        <v>68.875968992248062</v>
      </c>
      <c r="AX2896" s="423">
        <v>2006</v>
      </c>
      <c r="AY2896" s="423"/>
      <c r="AZ2896" s="434">
        <v>66323</v>
      </c>
      <c r="BA2896" s="431" t="s">
        <v>226</v>
      </c>
      <c r="BB2896" s="44">
        <f t="shared" si="276"/>
        <v>10000</v>
      </c>
      <c r="BC2896" s="519">
        <v>100</v>
      </c>
      <c r="BD2896" s="435">
        <v>39387</v>
      </c>
      <c r="BE2896" s="434">
        <v>1058837.97</v>
      </c>
      <c r="BF2896" s="434">
        <v>143095.89000000001</v>
      </c>
      <c r="BG2896" s="434">
        <v>915742.07</v>
      </c>
      <c r="BH2896" s="436">
        <v>1.4027235897102399</v>
      </c>
      <c r="BI2896" s="434">
        <v>6632.3</v>
      </c>
      <c r="BJ2896" s="437">
        <v>0.1</v>
      </c>
      <c r="BK2896" s="438"/>
      <c r="BL2896" s="439"/>
      <c r="BM2896" s="492"/>
      <c r="BN2896" s="434"/>
      <c r="BO2896" s="439"/>
      <c r="BP2896" s="434"/>
      <c r="BQ2896" s="434"/>
      <c r="BR2896" s="440" t="s">
        <v>5700</v>
      </c>
      <c r="BS2896" s="434">
        <v>66323</v>
      </c>
      <c r="BT2896" s="441">
        <v>1</v>
      </c>
      <c r="BU2896" s="428">
        <v>44469</v>
      </c>
      <c r="BV2896" s="440"/>
      <c r="BW2896" s="434"/>
      <c r="BX2896" s="441">
        <v>0</v>
      </c>
      <c r="BY2896" s="428"/>
      <c r="BZ2896" s="440"/>
      <c r="CA2896" s="434"/>
      <c r="CB2896" s="441"/>
      <c r="CC2896" s="442"/>
      <c r="CD2896" s="443">
        <v>4.548753720015705E-3</v>
      </c>
      <c r="CE2896" s="444">
        <v>3.9819804061394853E-3</v>
      </c>
    </row>
    <row r="2897" spans="2:83">
      <c r="B2897" s="422">
        <v>62</v>
      </c>
      <c r="C2897" s="423">
        <v>3406916</v>
      </c>
      <c r="D2897" s="426">
        <v>2</v>
      </c>
      <c r="E2897" s="424" t="s">
        <v>2024</v>
      </c>
      <c r="F2897" s="424" t="s">
        <v>10903</v>
      </c>
      <c r="G2897" s="424"/>
      <c r="H2897" s="424"/>
      <c r="I2897" s="424"/>
      <c r="J2897" s="424" t="s">
        <v>10904</v>
      </c>
      <c r="K2897" s="424" t="s">
        <v>395</v>
      </c>
      <c r="L2897" s="424" t="s">
        <v>81</v>
      </c>
      <c r="M2897" s="426" t="s">
        <v>83</v>
      </c>
      <c r="N2897" s="470">
        <v>85304</v>
      </c>
      <c r="O2897" s="426" t="s">
        <v>59</v>
      </c>
      <c r="P2897" s="434">
        <v>8727000</v>
      </c>
      <c r="Q2897" s="434">
        <v>8727000</v>
      </c>
      <c r="R2897" s="434"/>
      <c r="S2897" s="434">
        <v>7942092.0099999998</v>
      </c>
      <c r="T2897" s="475" t="s">
        <v>70</v>
      </c>
      <c r="U2897" s="492">
        <v>6.2799999999999994</v>
      </c>
      <c r="V2897" s="510">
        <v>4.0980000000000003E-2</v>
      </c>
      <c r="W2897" s="510">
        <v>0</v>
      </c>
      <c r="X2897" s="510">
        <v>6.2390199999999991</v>
      </c>
      <c r="Y2897" s="428">
        <v>39261</v>
      </c>
      <c r="Z2897" s="512">
        <f t="shared" si="271"/>
        <v>627.99999999999989</v>
      </c>
      <c r="AA2897" s="512">
        <f t="shared" si="272"/>
        <v>4.0979999999999999</v>
      </c>
      <c r="AB2897" s="512">
        <f t="shared" si="273"/>
        <v>0</v>
      </c>
      <c r="AC2897" s="512">
        <f t="shared" si="274"/>
        <v>623.90199999999993</v>
      </c>
      <c r="AD2897" s="429">
        <v>360</v>
      </c>
      <c r="AE2897" s="429">
        <v>36</v>
      </c>
      <c r="AF2897" s="429">
        <v>4</v>
      </c>
      <c r="AG2897" s="423">
        <v>116</v>
      </c>
      <c r="AH2897" s="428">
        <v>42917</v>
      </c>
      <c r="AI2897" s="423" t="s">
        <v>61</v>
      </c>
      <c r="AJ2897" s="423" t="s">
        <v>10905</v>
      </c>
      <c r="AK2897" s="430"/>
      <c r="AL2897" s="431" t="s">
        <v>78</v>
      </c>
      <c r="AM2897" s="432"/>
      <c r="AN2897" s="422">
        <v>62</v>
      </c>
      <c r="AO2897" s="422"/>
      <c r="AP2897" s="422"/>
      <c r="AQ2897" s="423">
        <v>3406916</v>
      </c>
      <c r="AR2897" s="426">
        <v>2</v>
      </c>
      <c r="AS2897" s="35">
        <f t="shared" si="275"/>
        <v>6561.6541353383473</v>
      </c>
      <c r="AT2897" s="424" t="s">
        <v>10903</v>
      </c>
      <c r="AU2897" s="445">
        <v>13300000</v>
      </c>
      <c r="AV2897" s="428">
        <v>39197</v>
      </c>
      <c r="AW2897" s="493">
        <v>65.616541353383468</v>
      </c>
      <c r="AX2897" s="423">
        <v>1989</v>
      </c>
      <c r="AY2897" s="423"/>
      <c r="AZ2897" s="434">
        <v>194</v>
      </c>
      <c r="BA2897" s="431" t="s">
        <v>63</v>
      </c>
      <c r="BB2897" s="44">
        <f t="shared" si="276"/>
        <v>9838.709677419356</v>
      </c>
      <c r="BC2897" s="519">
        <v>98.387096774193552</v>
      </c>
      <c r="BD2897" s="435">
        <v>39261</v>
      </c>
      <c r="BE2897" s="434">
        <v>1507388.8</v>
      </c>
      <c r="BF2897" s="434">
        <v>687467.66</v>
      </c>
      <c r="BG2897" s="434">
        <v>819921.13</v>
      </c>
      <c r="BH2897" s="436">
        <v>1.2000820872453013</v>
      </c>
      <c r="BI2897" s="434">
        <v>43650</v>
      </c>
      <c r="BJ2897" s="437">
        <v>225</v>
      </c>
      <c r="BK2897" s="438" t="s">
        <v>3572</v>
      </c>
      <c r="BL2897" s="439">
        <v>39202</v>
      </c>
      <c r="BM2897" s="492">
        <v>785960</v>
      </c>
      <c r="BN2897" s="434">
        <v>785960</v>
      </c>
      <c r="BO2897" s="439">
        <v>39082</v>
      </c>
      <c r="BP2897" s="434">
        <v>757266.45</v>
      </c>
      <c r="BQ2897" s="434">
        <v>757266.45</v>
      </c>
      <c r="BR2897" s="440"/>
      <c r="BS2897" s="434"/>
      <c r="BT2897" s="441"/>
      <c r="BU2897" s="428"/>
      <c r="BV2897" s="440"/>
      <c r="BW2897" s="434"/>
      <c r="BX2897" s="441">
        <v>0</v>
      </c>
      <c r="BY2897" s="428"/>
      <c r="BZ2897" s="440"/>
      <c r="CA2897" s="434"/>
      <c r="CB2897" s="441">
        <v>0</v>
      </c>
      <c r="CC2897" s="442"/>
      <c r="CD2897" s="443">
        <v>3.1389882691164113E-2</v>
      </c>
      <c r="CE2897" s="444">
        <v>3.9111697247472474E-3</v>
      </c>
    </row>
    <row r="2898" spans="2:83">
      <c r="B2898" s="447">
        <v>63</v>
      </c>
      <c r="C2898" s="448">
        <v>23025</v>
      </c>
      <c r="D2898" s="450">
        <v>1</v>
      </c>
      <c r="E2898" s="449" t="s">
        <v>2375</v>
      </c>
      <c r="F2898" s="449" t="s">
        <v>10906</v>
      </c>
      <c r="G2898" s="449"/>
      <c r="H2898" s="449"/>
      <c r="I2898" s="449"/>
      <c r="J2898" s="449" t="s">
        <v>10907</v>
      </c>
      <c r="K2898" s="449" t="s">
        <v>10908</v>
      </c>
      <c r="L2898" s="449" t="s">
        <v>10909</v>
      </c>
      <c r="M2898" s="450" t="s">
        <v>305</v>
      </c>
      <c r="N2898" s="469">
        <v>71270</v>
      </c>
      <c r="O2898" s="450" t="s">
        <v>222</v>
      </c>
      <c r="P2898" s="451">
        <v>8500000</v>
      </c>
      <c r="Q2898" s="451">
        <v>8460438.2300000004</v>
      </c>
      <c r="R2898" s="451"/>
      <c r="S2898" s="451">
        <v>7197567.4500000002</v>
      </c>
      <c r="T2898" s="476" t="s">
        <v>60</v>
      </c>
      <c r="U2898" s="495">
        <v>5.8760000000000003</v>
      </c>
      <c r="V2898" s="511">
        <v>4.0980000000000003E-2</v>
      </c>
      <c r="W2898" s="511">
        <v>0</v>
      </c>
      <c r="X2898" s="511">
        <v>5.8350200000000001</v>
      </c>
      <c r="Y2898" s="452">
        <v>39227</v>
      </c>
      <c r="Z2898" s="512">
        <f t="shared" si="271"/>
        <v>587.6</v>
      </c>
      <c r="AA2898" s="512">
        <f t="shared" si="272"/>
        <v>4.0979999999999999</v>
      </c>
      <c r="AB2898" s="512">
        <f t="shared" si="273"/>
        <v>0</v>
      </c>
      <c r="AC2898" s="512">
        <f t="shared" si="274"/>
        <v>583.50199999999995</v>
      </c>
      <c r="AD2898" s="453">
        <v>360</v>
      </c>
      <c r="AE2898" s="453">
        <v>0</v>
      </c>
      <c r="AF2898" s="453">
        <v>5</v>
      </c>
      <c r="AG2898" s="448">
        <v>115</v>
      </c>
      <c r="AH2898" s="452">
        <v>42887</v>
      </c>
      <c r="AI2898" s="448" t="s">
        <v>61</v>
      </c>
      <c r="AJ2898" s="448"/>
      <c r="AK2898" s="454"/>
      <c r="AL2898" s="455" t="s">
        <v>98</v>
      </c>
      <c r="AM2898" s="456"/>
      <c r="AN2898" s="447">
        <v>63</v>
      </c>
      <c r="AO2898" s="447"/>
      <c r="AP2898" s="447"/>
      <c r="AQ2898" s="448">
        <v>23025</v>
      </c>
      <c r="AR2898" s="450">
        <v>1</v>
      </c>
      <c r="AS2898" s="35">
        <f t="shared" si="275"/>
        <v>6795.5327148594379</v>
      </c>
      <c r="AT2898" s="449" t="s">
        <v>10906</v>
      </c>
      <c r="AU2898" s="457">
        <v>12450000</v>
      </c>
      <c r="AV2898" s="452">
        <v>39231</v>
      </c>
      <c r="AW2898" s="494">
        <v>67.955327148594378</v>
      </c>
      <c r="AX2898" s="448">
        <v>1980</v>
      </c>
      <c r="AY2898" s="448">
        <v>2006</v>
      </c>
      <c r="AZ2898" s="451">
        <v>178277</v>
      </c>
      <c r="BA2898" s="455" t="s">
        <v>226</v>
      </c>
      <c r="BB2898" s="44">
        <f t="shared" si="276"/>
        <v>9310</v>
      </c>
      <c r="BC2898" s="520">
        <v>93.100000000000009</v>
      </c>
      <c r="BD2898" s="459">
        <v>39202</v>
      </c>
      <c r="BE2898" s="451">
        <v>1140247</v>
      </c>
      <c r="BF2898" s="451">
        <v>252609.48</v>
      </c>
      <c r="BG2898" s="451">
        <v>887637</v>
      </c>
      <c r="BH2898" s="460">
        <v>1.27819426651824</v>
      </c>
      <c r="BI2898" s="451">
        <v>37438.17</v>
      </c>
      <c r="BJ2898" s="461">
        <v>0.21</v>
      </c>
      <c r="BK2898" s="462" t="s">
        <v>64</v>
      </c>
      <c r="BL2898" s="463">
        <v>39202</v>
      </c>
      <c r="BM2898" s="495">
        <v>801106</v>
      </c>
      <c r="BN2898" s="451">
        <v>785317</v>
      </c>
      <c r="BO2898" s="463">
        <v>39082</v>
      </c>
      <c r="BP2898" s="451">
        <v>839993</v>
      </c>
      <c r="BQ2898" s="451">
        <v>826177</v>
      </c>
      <c r="BR2898" s="464" t="s">
        <v>10493</v>
      </c>
      <c r="BS2898" s="451">
        <v>28827</v>
      </c>
      <c r="BT2898" s="465">
        <v>0.16169780734475003</v>
      </c>
      <c r="BU2898" s="452">
        <v>39964</v>
      </c>
      <c r="BV2898" s="464" t="s">
        <v>10910</v>
      </c>
      <c r="BW2898" s="451">
        <v>28000</v>
      </c>
      <c r="BX2898" s="465">
        <v>0.15705895881128806</v>
      </c>
      <c r="BY2898" s="452">
        <v>39737</v>
      </c>
      <c r="BZ2898" s="464" t="s">
        <v>10911</v>
      </c>
      <c r="CA2898" s="451">
        <v>22204</v>
      </c>
      <c r="CB2898" s="465">
        <v>0.12454775433735142</v>
      </c>
      <c r="CC2898" s="466">
        <v>40117</v>
      </c>
      <c r="CD2898" s="467">
        <v>4.3313955961368136E-3</v>
      </c>
      <c r="CE2898" s="468">
        <v>3.7917050376154678E-3</v>
      </c>
    </row>
    <row r="2899" spans="2:83">
      <c r="B2899" s="447">
        <v>64</v>
      </c>
      <c r="C2899" s="448">
        <v>3406490</v>
      </c>
      <c r="D2899" s="450">
        <v>2</v>
      </c>
      <c r="E2899" s="449" t="s">
        <v>2024</v>
      </c>
      <c r="F2899" s="449" t="s">
        <v>10912</v>
      </c>
      <c r="G2899" s="449"/>
      <c r="H2899" s="449"/>
      <c r="I2899" s="449"/>
      <c r="J2899" s="449" t="s">
        <v>10913</v>
      </c>
      <c r="K2899" s="449" t="s">
        <v>395</v>
      </c>
      <c r="L2899" s="449" t="s">
        <v>81</v>
      </c>
      <c r="M2899" s="450" t="s">
        <v>83</v>
      </c>
      <c r="N2899" s="469">
        <v>85304</v>
      </c>
      <c r="O2899" s="450" t="s">
        <v>59</v>
      </c>
      <c r="P2899" s="451">
        <v>8440000</v>
      </c>
      <c r="Q2899" s="451">
        <v>8440000</v>
      </c>
      <c r="R2899" s="451"/>
      <c r="S2899" s="451">
        <v>7680619.0499999998</v>
      </c>
      <c r="T2899" s="476" t="s">
        <v>70</v>
      </c>
      <c r="U2899" s="495">
        <v>6.2780000000000005</v>
      </c>
      <c r="V2899" s="511">
        <v>4.0980000000000003E-2</v>
      </c>
      <c r="W2899" s="511">
        <v>0</v>
      </c>
      <c r="X2899" s="511">
        <v>6.2370200000000002</v>
      </c>
      <c r="Y2899" s="452">
        <v>39261</v>
      </c>
      <c r="Z2899" s="512">
        <f t="shared" si="271"/>
        <v>627.80000000000007</v>
      </c>
      <c r="AA2899" s="512">
        <f t="shared" si="272"/>
        <v>4.0979999999999999</v>
      </c>
      <c r="AB2899" s="512">
        <f t="shared" si="273"/>
        <v>0</v>
      </c>
      <c r="AC2899" s="512">
        <f t="shared" si="274"/>
        <v>623.702</v>
      </c>
      <c r="AD2899" s="453">
        <v>360</v>
      </c>
      <c r="AE2899" s="453">
        <v>36</v>
      </c>
      <c r="AF2899" s="453">
        <v>4</v>
      </c>
      <c r="AG2899" s="448">
        <v>116</v>
      </c>
      <c r="AH2899" s="452">
        <v>42917</v>
      </c>
      <c r="AI2899" s="448" t="s">
        <v>61</v>
      </c>
      <c r="AJ2899" s="448" t="s">
        <v>10905</v>
      </c>
      <c r="AK2899" s="454"/>
      <c r="AL2899" s="455" t="s">
        <v>78</v>
      </c>
      <c r="AM2899" s="456"/>
      <c r="AN2899" s="447">
        <v>64</v>
      </c>
      <c r="AO2899" s="447"/>
      <c r="AP2899" s="447"/>
      <c r="AQ2899" s="448">
        <v>3406490</v>
      </c>
      <c r="AR2899" s="450">
        <v>2</v>
      </c>
      <c r="AS2899" s="35">
        <f t="shared" si="275"/>
        <v>6393.939393939394</v>
      </c>
      <c r="AT2899" s="449" t="s">
        <v>10912</v>
      </c>
      <c r="AU2899" s="457">
        <v>13200000</v>
      </c>
      <c r="AV2899" s="452">
        <v>39197</v>
      </c>
      <c r="AW2899" s="494">
        <v>63.939393939393938</v>
      </c>
      <c r="AX2899" s="448">
        <v>1990</v>
      </c>
      <c r="AY2899" s="448"/>
      <c r="AZ2899" s="451">
        <v>184</v>
      </c>
      <c r="BA2899" s="455" t="s">
        <v>63</v>
      </c>
      <c r="BB2899" s="44">
        <f t="shared" si="276"/>
        <v>9838.709677419356</v>
      </c>
      <c r="BC2899" s="520">
        <v>98.387096774193552</v>
      </c>
      <c r="BD2899" s="459">
        <v>39261</v>
      </c>
      <c r="BE2899" s="451">
        <v>1444778.2</v>
      </c>
      <c r="BF2899" s="451">
        <v>652845.34</v>
      </c>
      <c r="BG2899" s="451">
        <v>791932.85</v>
      </c>
      <c r="BH2899" s="460">
        <v>1.2000001566886984</v>
      </c>
      <c r="BI2899" s="451">
        <v>41400</v>
      </c>
      <c r="BJ2899" s="461">
        <v>225</v>
      </c>
      <c r="BK2899" s="462" t="s">
        <v>3572</v>
      </c>
      <c r="BL2899" s="463">
        <v>39202</v>
      </c>
      <c r="BM2899" s="495">
        <v>745326</v>
      </c>
      <c r="BN2899" s="451">
        <v>745326</v>
      </c>
      <c r="BO2899" s="463">
        <v>39082</v>
      </c>
      <c r="BP2899" s="451">
        <v>756131.1</v>
      </c>
      <c r="BQ2899" s="451">
        <v>756131.1</v>
      </c>
      <c r="BR2899" s="464"/>
      <c r="BS2899" s="451"/>
      <c r="BT2899" s="465">
        <v>0</v>
      </c>
      <c r="BU2899" s="452"/>
      <c r="BV2899" s="464"/>
      <c r="BW2899" s="451"/>
      <c r="BX2899" s="465">
        <v>0</v>
      </c>
      <c r="BY2899" s="452"/>
      <c r="BZ2899" s="464"/>
      <c r="CA2899" s="451"/>
      <c r="CB2899" s="465">
        <v>0</v>
      </c>
      <c r="CC2899" s="466"/>
      <c r="CD2899" s="467">
        <v>3.0357581060321433E-2</v>
      </c>
      <c r="CE2899" s="468">
        <v>3.782545259180333E-3</v>
      </c>
    </row>
    <row r="2900" spans="2:83">
      <c r="B2900" s="447">
        <v>65</v>
      </c>
      <c r="C2900" s="448">
        <v>3406900</v>
      </c>
      <c r="D2900" s="448">
        <v>2</v>
      </c>
      <c r="E2900" s="449" t="s">
        <v>2024</v>
      </c>
      <c r="F2900" s="449" t="s">
        <v>10914</v>
      </c>
      <c r="G2900" s="449"/>
      <c r="H2900" s="449"/>
      <c r="I2900" s="449"/>
      <c r="J2900" s="449" t="s">
        <v>10915</v>
      </c>
      <c r="K2900" s="449" t="s">
        <v>10916</v>
      </c>
      <c r="L2900" s="449" t="s">
        <v>3492</v>
      </c>
      <c r="M2900" s="450" t="s">
        <v>83</v>
      </c>
      <c r="N2900" s="448">
        <v>86429</v>
      </c>
      <c r="O2900" s="450" t="s">
        <v>59</v>
      </c>
      <c r="P2900" s="451">
        <v>8333000</v>
      </c>
      <c r="Q2900" s="451">
        <v>8333000</v>
      </c>
      <c r="R2900" s="451"/>
      <c r="S2900" s="451">
        <v>7768014.5199999996</v>
      </c>
      <c r="T2900" s="450" t="s">
        <v>70</v>
      </c>
      <c r="U2900" s="495">
        <v>5.6480000000000006</v>
      </c>
      <c r="V2900" s="511">
        <v>4.0980000000000003E-2</v>
      </c>
      <c r="W2900" s="511">
        <v>0</v>
      </c>
      <c r="X2900" s="511">
        <v>5.6070200000000003</v>
      </c>
      <c r="Y2900" s="452">
        <v>39232</v>
      </c>
      <c r="Z2900" s="512">
        <f t="shared" si="271"/>
        <v>564.80000000000007</v>
      </c>
      <c r="AA2900" s="512">
        <f t="shared" si="272"/>
        <v>4.0979999999999999</v>
      </c>
      <c r="AB2900" s="512">
        <f t="shared" si="273"/>
        <v>0</v>
      </c>
      <c r="AC2900" s="512">
        <f t="shared" si="274"/>
        <v>560.702</v>
      </c>
      <c r="AD2900" s="453">
        <v>360</v>
      </c>
      <c r="AE2900" s="453">
        <v>60</v>
      </c>
      <c r="AF2900" s="453">
        <v>5</v>
      </c>
      <c r="AG2900" s="448">
        <v>115</v>
      </c>
      <c r="AH2900" s="452">
        <v>42887</v>
      </c>
      <c r="AI2900" s="448" t="s">
        <v>61</v>
      </c>
      <c r="AJ2900" s="448"/>
      <c r="AK2900" s="454"/>
      <c r="AL2900" s="455" t="s">
        <v>78</v>
      </c>
      <c r="AM2900" s="456"/>
      <c r="AN2900" s="447">
        <v>65</v>
      </c>
      <c r="AO2900" s="447"/>
      <c r="AP2900" s="447"/>
      <c r="AQ2900" s="448">
        <v>3406900</v>
      </c>
      <c r="AR2900" s="448">
        <v>2</v>
      </c>
      <c r="AS2900" s="35">
        <f t="shared" si="275"/>
        <v>7002.5210084033615</v>
      </c>
      <c r="AT2900" s="449" t="s">
        <v>10914</v>
      </c>
      <c r="AU2900" s="457">
        <v>11900000</v>
      </c>
      <c r="AV2900" s="452">
        <v>39212</v>
      </c>
      <c r="AW2900" s="494">
        <v>70.025210084033617</v>
      </c>
      <c r="AX2900" s="448">
        <v>1990</v>
      </c>
      <c r="AY2900" s="448"/>
      <c r="AZ2900" s="451">
        <v>204</v>
      </c>
      <c r="BA2900" s="455" t="s">
        <v>63</v>
      </c>
      <c r="BB2900" s="44">
        <f t="shared" si="276"/>
        <v>8676</v>
      </c>
      <c r="BC2900" s="520">
        <v>86.76</v>
      </c>
      <c r="BD2900" s="459">
        <v>39206</v>
      </c>
      <c r="BE2900" s="451">
        <v>1432514.8</v>
      </c>
      <c r="BF2900" s="451">
        <v>717952.51</v>
      </c>
      <c r="BG2900" s="451">
        <v>714562.28</v>
      </c>
      <c r="BH2900" s="460">
        <v>1.14984933855324</v>
      </c>
      <c r="BI2900" s="451">
        <v>51000</v>
      </c>
      <c r="BJ2900" s="461">
        <v>250</v>
      </c>
      <c r="BK2900" s="462" t="s">
        <v>3572</v>
      </c>
      <c r="BL2900" s="463">
        <v>39202</v>
      </c>
      <c r="BM2900" s="495">
        <v>623588</v>
      </c>
      <c r="BN2900" s="451">
        <v>623588</v>
      </c>
      <c r="BO2900" s="463">
        <v>39082</v>
      </c>
      <c r="BP2900" s="451">
        <v>622056</v>
      </c>
      <c r="BQ2900" s="451">
        <v>622056</v>
      </c>
      <c r="BR2900" s="464"/>
      <c r="BS2900" s="451"/>
      <c r="BT2900" s="465">
        <v>0</v>
      </c>
      <c r="BU2900" s="452"/>
      <c r="BV2900" s="464"/>
      <c r="BW2900" s="451"/>
      <c r="BX2900" s="465">
        <v>0</v>
      </c>
      <c r="BY2900" s="452"/>
      <c r="BZ2900" s="464"/>
      <c r="CA2900" s="451"/>
      <c r="CB2900" s="465">
        <v>0</v>
      </c>
      <c r="CC2900" s="466"/>
      <c r="CD2900" s="467">
        <v>2.9972715992376598E-2</v>
      </c>
      <c r="CE2900" s="468">
        <v>3.7345911901362221E-3</v>
      </c>
    </row>
    <row r="2901" spans="2:83" ht="37">
      <c r="B2901" s="447">
        <v>66</v>
      </c>
      <c r="C2901" s="448">
        <v>3405683</v>
      </c>
      <c r="D2901" s="448">
        <v>1</v>
      </c>
      <c r="E2901" s="449" t="s">
        <v>2024</v>
      </c>
      <c r="F2901" s="449" t="s">
        <v>10917</v>
      </c>
      <c r="G2901" s="449"/>
      <c r="H2901" s="449"/>
      <c r="I2901" s="449"/>
      <c r="J2901" s="449" t="s">
        <v>10918</v>
      </c>
      <c r="K2901" s="449" t="s">
        <v>1315</v>
      </c>
      <c r="L2901" s="449" t="s">
        <v>198</v>
      </c>
      <c r="M2901" s="450" t="s">
        <v>125</v>
      </c>
      <c r="N2901" s="448">
        <v>98686</v>
      </c>
      <c r="O2901" s="450" t="s">
        <v>222</v>
      </c>
      <c r="P2901" s="451">
        <v>8300000</v>
      </c>
      <c r="Q2901" s="451">
        <v>8300000</v>
      </c>
      <c r="R2901" s="451"/>
      <c r="S2901" s="451">
        <v>7862000.3300000001</v>
      </c>
      <c r="T2901" s="450" t="s">
        <v>70</v>
      </c>
      <c r="U2901" s="495">
        <v>5.5960000000000001</v>
      </c>
      <c r="V2901" s="511">
        <v>4.0980000000000003E-2</v>
      </c>
      <c r="W2901" s="511">
        <v>0</v>
      </c>
      <c r="X2901" s="511">
        <v>5.5550199999999998</v>
      </c>
      <c r="Y2901" s="452">
        <v>39237</v>
      </c>
      <c r="Z2901" s="512">
        <f t="shared" si="271"/>
        <v>559.6</v>
      </c>
      <c r="AA2901" s="512">
        <f t="shared" si="272"/>
        <v>4.0979999999999999</v>
      </c>
      <c r="AB2901" s="512">
        <f t="shared" si="273"/>
        <v>0</v>
      </c>
      <c r="AC2901" s="512">
        <f t="shared" si="274"/>
        <v>555.50199999999995</v>
      </c>
      <c r="AD2901" s="453">
        <v>360</v>
      </c>
      <c r="AE2901" s="453">
        <v>72</v>
      </c>
      <c r="AF2901" s="453">
        <v>4</v>
      </c>
      <c r="AG2901" s="448">
        <v>116</v>
      </c>
      <c r="AH2901" s="452">
        <v>42917</v>
      </c>
      <c r="AI2901" s="448" t="s">
        <v>61</v>
      </c>
      <c r="AJ2901" s="448"/>
      <c r="AK2901" s="454"/>
      <c r="AL2901" s="447" t="s">
        <v>78</v>
      </c>
      <c r="AM2901" s="456"/>
      <c r="AN2901" s="447">
        <v>66</v>
      </c>
      <c r="AO2901" s="447"/>
      <c r="AP2901" s="447"/>
      <c r="AQ2901" s="448">
        <v>3405683</v>
      </c>
      <c r="AR2901" s="448">
        <v>1</v>
      </c>
      <c r="AS2901" s="35">
        <f t="shared" si="275"/>
        <v>7280.7017543859656</v>
      </c>
      <c r="AT2901" s="449" t="s">
        <v>10917</v>
      </c>
      <c r="AU2901" s="457">
        <v>11400000</v>
      </c>
      <c r="AV2901" s="452">
        <v>39150</v>
      </c>
      <c r="AW2901" s="494">
        <v>72.807017543859658</v>
      </c>
      <c r="AX2901" s="448">
        <v>2006</v>
      </c>
      <c r="AY2901" s="448"/>
      <c r="AZ2901" s="451">
        <v>21394</v>
      </c>
      <c r="BA2901" s="455" t="s">
        <v>226</v>
      </c>
      <c r="BB2901" s="44">
        <f t="shared" si="276"/>
        <v>9380</v>
      </c>
      <c r="BC2901" s="520">
        <v>93.8</v>
      </c>
      <c r="BD2901" s="459">
        <v>39223</v>
      </c>
      <c r="BE2901" s="451">
        <v>887290.47</v>
      </c>
      <c r="BF2901" s="451">
        <v>200519.61</v>
      </c>
      <c r="BG2901" s="451">
        <v>686770.85</v>
      </c>
      <c r="BH2901" s="460">
        <v>1.170463010748805</v>
      </c>
      <c r="BI2901" s="451">
        <v>3209.1</v>
      </c>
      <c r="BJ2901" s="461">
        <v>0.15</v>
      </c>
      <c r="BK2901" s="462" t="s">
        <v>64</v>
      </c>
      <c r="BL2901" s="463">
        <v>39141</v>
      </c>
      <c r="BM2901" s="495">
        <v>177864</v>
      </c>
      <c r="BN2901" s="451">
        <v>177864</v>
      </c>
      <c r="BO2901" s="463"/>
      <c r="BP2901" s="451"/>
      <c r="BQ2901" s="451"/>
      <c r="BR2901" s="464" t="s">
        <v>10919</v>
      </c>
      <c r="BS2901" s="451">
        <v>3905</v>
      </c>
      <c r="BT2901" s="465">
        <v>0.18252781153594499</v>
      </c>
      <c r="BU2901" s="452">
        <v>46072</v>
      </c>
      <c r="BV2901" s="464" t="s">
        <v>10920</v>
      </c>
      <c r="BW2901" s="451">
        <v>3000</v>
      </c>
      <c r="BX2901" s="465">
        <v>0.14022623165373499</v>
      </c>
      <c r="BY2901" s="452">
        <v>42809</v>
      </c>
      <c r="BZ2901" s="464" t="s">
        <v>10921</v>
      </c>
      <c r="CA2901" s="451">
        <v>2000</v>
      </c>
      <c r="CB2901" s="465">
        <v>9.34841544358231E-2</v>
      </c>
      <c r="CC2901" s="466">
        <v>42712</v>
      </c>
      <c r="CD2901" s="467">
        <v>4.2492578363680757E-3</v>
      </c>
      <c r="CE2901" s="468">
        <v>3.7198016174403749E-3</v>
      </c>
    </row>
    <row r="2902" spans="2:83">
      <c r="B2902" s="447">
        <v>67</v>
      </c>
      <c r="C2902" s="448">
        <v>3403870</v>
      </c>
      <c r="D2902" s="448">
        <v>1</v>
      </c>
      <c r="E2902" s="449" t="s">
        <v>2024</v>
      </c>
      <c r="F2902" s="449" t="s">
        <v>10922</v>
      </c>
      <c r="G2902" s="449"/>
      <c r="H2902" s="449"/>
      <c r="I2902" s="449"/>
      <c r="J2902" s="449" t="s">
        <v>10923</v>
      </c>
      <c r="K2902" s="449" t="s">
        <v>10924</v>
      </c>
      <c r="L2902" s="449" t="s">
        <v>1894</v>
      </c>
      <c r="M2902" s="450" t="s">
        <v>90</v>
      </c>
      <c r="N2902" s="469">
        <v>44839</v>
      </c>
      <c r="O2902" s="450" t="s">
        <v>468</v>
      </c>
      <c r="P2902" s="451">
        <v>8000000</v>
      </c>
      <c r="Q2902" s="451">
        <v>8000000</v>
      </c>
      <c r="R2902" s="451"/>
      <c r="S2902" s="451">
        <v>7487734.6699999999</v>
      </c>
      <c r="T2902" s="450" t="s">
        <v>1057</v>
      </c>
      <c r="U2902" s="495">
        <v>5.9525000000000006</v>
      </c>
      <c r="V2902" s="511">
        <v>4.0980000000000003E-2</v>
      </c>
      <c r="W2902" s="511">
        <v>0</v>
      </c>
      <c r="X2902" s="511">
        <v>5.9115200000000003</v>
      </c>
      <c r="Y2902" s="452">
        <v>39301</v>
      </c>
      <c r="Z2902" s="512">
        <f t="shared" si="271"/>
        <v>595.25</v>
      </c>
      <c r="AA2902" s="512">
        <f t="shared" si="272"/>
        <v>4.0979999999999999</v>
      </c>
      <c r="AB2902" s="512">
        <f t="shared" si="273"/>
        <v>0</v>
      </c>
      <c r="AC2902" s="512">
        <f t="shared" si="274"/>
        <v>591.15200000000004</v>
      </c>
      <c r="AD2902" s="453">
        <v>360</v>
      </c>
      <c r="AE2902" s="453">
        <v>60</v>
      </c>
      <c r="AF2902" s="453">
        <v>2</v>
      </c>
      <c r="AG2902" s="448">
        <v>118</v>
      </c>
      <c r="AH2902" s="452">
        <v>42979</v>
      </c>
      <c r="AI2902" s="448" t="s">
        <v>61</v>
      </c>
      <c r="AJ2902" s="448"/>
      <c r="AK2902" s="454"/>
      <c r="AL2902" s="455" t="s">
        <v>78</v>
      </c>
      <c r="AM2902" s="456"/>
      <c r="AN2902" s="447">
        <v>67</v>
      </c>
      <c r="AO2902" s="447"/>
      <c r="AP2902" s="447"/>
      <c r="AQ2902" s="448">
        <v>3403870</v>
      </c>
      <c r="AR2902" s="448">
        <v>1</v>
      </c>
      <c r="AS2902" s="35">
        <f t="shared" si="275"/>
        <v>7476.6355140186915</v>
      </c>
      <c r="AT2902" s="449" t="s">
        <v>10922</v>
      </c>
      <c r="AU2902" s="457">
        <v>10700000</v>
      </c>
      <c r="AV2902" s="452">
        <v>39264</v>
      </c>
      <c r="AW2902" s="494">
        <v>74.766355140186917</v>
      </c>
      <c r="AX2902" s="448">
        <v>2007</v>
      </c>
      <c r="AY2902" s="448"/>
      <c r="AZ2902" s="451">
        <v>177000</v>
      </c>
      <c r="BA2902" s="455" t="s">
        <v>226</v>
      </c>
      <c r="BB2902" s="44">
        <f t="shared" si="276"/>
        <v>10000</v>
      </c>
      <c r="BC2902" s="520">
        <v>100</v>
      </c>
      <c r="BD2902" s="463">
        <v>39387</v>
      </c>
      <c r="BE2902" s="451">
        <v>728089.5</v>
      </c>
      <c r="BF2902" s="451">
        <v>14561.79</v>
      </c>
      <c r="BG2902" s="451">
        <v>713527.71</v>
      </c>
      <c r="BH2902" s="460">
        <v>1.2151221783063331</v>
      </c>
      <c r="BI2902" s="451">
        <v>17700</v>
      </c>
      <c r="BJ2902" s="461">
        <v>0.1</v>
      </c>
      <c r="BK2902" s="462"/>
      <c r="BL2902" s="463"/>
      <c r="BM2902" s="495"/>
      <c r="BN2902" s="451"/>
      <c r="BO2902" s="463"/>
      <c r="BP2902" s="451"/>
      <c r="BQ2902" s="451"/>
      <c r="BR2902" s="464" t="s">
        <v>10925</v>
      </c>
      <c r="BS2902" s="451">
        <v>177000</v>
      </c>
      <c r="BT2902" s="458">
        <v>1</v>
      </c>
      <c r="BU2902" s="452">
        <v>44742</v>
      </c>
      <c r="BV2902" s="464"/>
      <c r="BW2902" s="451"/>
      <c r="BX2902" s="458"/>
      <c r="BY2902" s="452"/>
      <c r="BZ2902" s="464"/>
      <c r="CA2902" s="451"/>
      <c r="CB2902" s="458"/>
      <c r="CC2902" s="466"/>
      <c r="CD2902" s="467">
        <v>4.0956702037282652E-3</v>
      </c>
      <c r="CE2902" s="468">
        <v>3.585350956569036E-3</v>
      </c>
    </row>
    <row r="2903" spans="2:83">
      <c r="B2903" s="422">
        <v>68</v>
      </c>
      <c r="C2903" s="423">
        <v>3402652</v>
      </c>
      <c r="D2903" s="423">
        <v>2</v>
      </c>
      <c r="E2903" s="424" t="s">
        <v>2024</v>
      </c>
      <c r="F2903" s="424" t="s">
        <v>10926</v>
      </c>
      <c r="G2903" s="424"/>
      <c r="H2903" s="424"/>
      <c r="I2903" s="424"/>
      <c r="J2903" s="424" t="s">
        <v>10927</v>
      </c>
      <c r="K2903" s="424" t="s">
        <v>484</v>
      </c>
      <c r="L2903" s="424" t="s">
        <v>483</v>
      </c>
      <c r="M2903" s="426" t="s">
        <v>132</v>
      </c>
      <c r="N2903" s="423">
        <v>78741</v>
      </c>
      <c r="O2903" s="426" t="s">
        <v>59</v>
      </c>
      <c r="P2903" s="434">
        <v>7895000</v>
      </c>
      <c r="Q2903" s="434">
        <v>7820685.0599999959</v>
      </c>
      <c r="R2903" s="434"/>
      <c r="S2903" s="434">
        <v>6625314.2300000004</v>
      </c>
      <c r="T2903" s="426" t="s">
        <v>60</v>
      </c>
      <c r="U2903" s="492">
        <v>5.5860000000000003</v>
      </c>
      <c r="V2903" s="510">
        <v>4.0980000000000003E-2</v>
      </c>
      <c r="W2903" s="510">
        <v>0</v>
      </c>
      <c r="X2903" s="510">
        <v>5.5450200000000001</v>
      </c>
      <c r="Y2903" s="428">
        <v>39112</v>
      </c>
      <c r="Z2903" s="512">
        <f t="shared" si="271"/>
        <v>558.6</v>
      </c>
      <c r="AA2903" s="512">
        <f t="shared" si="272"/>
        <v>4.0979999999999999</v>
      </c>
      <c r="AB2903" s="512">
        <f t="shared" si="273"/>
        <v>0</v>
      </c>
      <c r="AC2903" s="512">
        <f t="shared" si="274"/>
        <v>554.50199999999995</v>
      </c>
      <c r="AD2903" s="429">
        <v>360</v>
      </c>
      <c r="AE2903" s="429">
        <v>0</v>
      </c>
      <c r="AF2903" s="429">
        <v>9</v>
      </c>
      <c r="AG2903" s="423">
        <v>111</v>
      </c>
      <c r="AH2903" s="428">
        <v>42767</v>
      </c>
      <c r="AI2903" s="423" t="s">
        <v>61</v>
      </c>
      <c r="AJ2903" s="423" t="s">
        <v>10884</v>
      </c>
      <c r="AK2903" s="430"/>
      <c r="AL2903" s="431" t="s">
        <v>750</v>
      </c>
      <c r="AM2903" s="432"/>
      <c r="AN2903" s="422">
        <v>68</v>
      </c>
      <c r="AO2903" s="422"/>
      <c r="AP2903" s="422"/>
      <c r="AQ2903" s="423">
        <v>3402652</v>
      </c>
      <c r="AR2903" s="423">
        <v>2</v>
      </c>
      <c r="AS2903" s="35">
        <f t="shared" si="275"/>
        <v>7483.9091483253551</v>
      </c>
      <c r="AT2903" s="424" t="s">
        <v>10926</v>
      </c>
      <c r="AU2903" s="445">
        <v>10450000</v>
      </c>
      <c r="AV2903" s="428">
        <v>39016</v>
      </c>
      <c r="AW2903" s="493">
        <v>74.839091483253554</v>
      </c>
      <c r="AX2903" s="423">
        <v>1985</v>
      </c>
      <c r="AY2903" s="423">
        <v>2003</v>
      </c>
      <c r="AZ2903" s="434">
        <v>252</v>
      </c>
      <c r="BA2903" s="431" t="s">
        <v>63</v>
      </c>
      <c r="BB2903" s="44">
        <f t="shared" si="276"/>
        <v>9087.3015873015866</v>
      </c>
      <c r="BC2903" s="519">
        <v>90.873015873015873</v>
      </c>
      <c r="BD2903" s="435">
        <v>39311</v>
      </c>
      <c r="BE2903" s="434">
        <v>1630547.89</v>
      </c>
      <c r="BF2903" s="434">
        <v>924925.43</v>
      </c>
      <c r="BG2903" s="434">
        <v>705622.45</v>
      </c>
      <c r="BH2903" s="436">
        <v>1.1601633724357066</v>
      </c>
      <c r="BI2903" s="434">
        <v>75600</v>
      </c>
      <c r="BJ2903" s="437">
        <v>300</v>
      </c>
      <c r="BK2903" s="438" t="s">
        <v>3572</v>
      </c>
      <c r="BL2903" s="439">
        <v>38990</v>
      </c>
      <c r="BM2903" s="492">
        <v>744534</v>
      </c>
      <c r="BN2903" s="434">
        <v>570030</v>
      </c>
      <c r="BO2903" s="439">
        <v>38717</v>
      </c>
      <c r="BP2903" s="434">
        <v>627365.14</v>
      </c>
      <c r="BQ2903" s="434">
        <v>485664.6</v>
      </c>
      <c r="BR2903" s="440"/>
      <c r="BS2903" s="434"/>
      <c r="BT2903" s="441">
        <v>0</v>
      </c>
      <c r="BU2903" s="428"/>
      <c r="BV2903" s="440"/>
      <c r="BW2903" s="434"/>
      <c r="BX2903" s="441"/>
      <c r="BY2903" s="428"/>
      <c r="BZ2903" s="440"/>
      <c r="CA2903" s="434"/>
      <c r="CB2903" s="441">
        <v>0</v>
      </c>
      <c r="CC2903" s="442"/>
      <c r="CD2903" s="443">
        <v>2.8129985859738704E-2</v>
      </c>
      <c r="CE2903" s="444">
        <v>3.5049875826120192E-3</v>
      </c>
    </row>
    <row r="2904" spans="2:83">
      <c r="B2904" s="422">
        <v>69</v>
      </c>
      <c r="C2904" s="423">
        <v>3405513</v>
      </c>
      <c r="D2904" s="423">
        <v>1</v>
      </c>
      <c r="E2904" s="424" t="s">
        <v>2024</v>
      </c>
      <c r="F2904" s="424" t="s">
        <v>10928</v>
      </c>
      <c r="G2904" s="424"/>
      <c r="H2904" s="424"/>
      <c r="I2904" s="424"/>
      <c r="J2904" s="424" t="s">
        <v>10929</v>
      </c>
      <c r="K2904" s="424" t="s">
        <v>4454</v>
      </c>
      <c r="L2904" s="424" t="s">
        <v>3189</v>
      </c>
      <c r="M2904" s="426" t="s">
        <v>335</v>
      </c>
      <c r="N2904" s="470">
        <v>22602</v>
      </c>
      <c r="O2904" s="426" t="s">
        <v>222</v>
      </c>
      <c r="P2904" s="434">
        <v>7785000</v>
      </c>
      <c r="Q2904" s="434">
        <v>7785000</v>
      </c>
      <c r="R2904" s="434"/>
      <c r="S2904" s="434">
        <v>6863600.8399999999</v>
      </c>
      <c r="T2904" s="426" t="s">
        <v>1057</v>
      </c>
      <c r="U2904" s="492">
        <v>5.7</v>
      </c>
      <c r="V2904" s="510">
        <v>7.0980000000000001E-2</v>
      </c>
      <c r="W2904" s="510">
        <v>0.05</v>
      </c>
      <c r="X2904" s="510">
        <v>5.6290199999999997</v>
      </c>
      <c r="Y2904" s="428">
        <v>39213</v>
      </c>
      <c r="Z2904" s="512">
        <f t="shared" si="271"/>
        <v>570</v>
      </c>
      <c r="AA2904" s="512">
        <f t="shared" si="272"/>
        <v>7.0979999999999999</v>
      </c>
      <c r="AB2904" s="512">
        <f t="shared" si="273"/>
        <v>5</v>
      </c>
      <c r="AC2904" s="512">
        <f t="shared" si="274"/>
        <v>562.90199999999993</v>
      </c>
      <c r="AD2904" s="429">
        <v>360</v>
      </c>
      <c r="AE2904" s="429">
        <v>24</v>
      </c>
      <c r="AF2904" s="429">
        <v>5</v>
      </c>
      <c r="AG2904" s="423">
        <v>115</v>
      </c>
      <c r="AH2904" s="428">
        <v>42887</v>
      </c>
      <c r="AI2904" s="423" t="s">
        <v>61</v>
      </c>
      <c r="AJ2904" s="423" t="s">
        <v>10902</v>
      </c>
      <c r="AK2904" s="430"/>
      <c r="AL2904" s="431" t="s">
        <v>5093</v>
      </c>
      <c r="AM2904" s="432" t="s">
        <v>5412</v>
      </c>
      <c r="AN2904" s="422">
        <v>69</v>
      </c>
      <c r="AO2904" s="422"/>
      <c r="AP2904" s="422"/>
      <c r="AQ2904" s="423">
        <v>3405513</v>
      </c>
      <c r="AR2904" s="423">
        <v>1</v>
      </c>
      <c r="AS2904" s="35">
        <f t="shared" si="275"/>
        <v>6799.1266375545865</v>
      </c>
      <c r="AT2904" s="424" t="s">
        <v>10928</v>
      </c>
      <c r="AU2904" s="445">
        <v>11450000</v>
      </c>
      <c r="AV2904" s="428">
        <v>39125</v>
      </c>
      <c r="AW2904" s="493">
        <v>67.991266375545862</v>
      </c>
      <c r="AX2904" s="423">
        <v>2006</v>
      </c>
      <c r="AY2904" s="423"/>
      <c r="AZ2904" s="434">
        <v>57730</v>
      </c>
      <c r="BA2904" s="431" t="s">
        <v>226</v>
      </c>
      <c r="BB2904" s="44">
        <f t="shared" si="276"/>
        <v>10000</v>
      </c>
      <c r="BC2904" s="519">
        <v>100</v>
      </c>
      <c r="BD2904" s="439">
        <v>39387</v>
      </c>
      <c r="BE2904" s="434">
        <v>877193.78</v>
      </c>
      <c r="BF2904" s="434">
        <v>67342.679999999993</v>
      </c>
      <c r="BG2904" s="434">
        <v>809851.09</v>
      </c>
      <c r="BH2904" s="436">
        <v>1.4167318335444901</v>
      </c>
      <c r="BI2904" s="434">
        <v>5773</v>
      </c>
      <c r="BJ2904" s="437">
        <v>0.1</v>
      </c>
      <c r="BK2904" s="438"/>
      <c r="BL2904" s="439"/>
      <c r="BM2904" s="492"/>
      <c r="BN2904" s="434"/>
      <c r="BO2904" s="439"/>
      <c r="BP2904" s="434"/>
      <c r="BQ2904" s="434"/>
      <c r="BR2904" s="440" t="s">
        <v>5700</v>
      </c>
      <c r="BS2904" s="434">
        <v>57730</v>
      </c>
      <c r="BT2904" s="446">
        <v>1</v>
      </c>
      <c r="BU2904" s="428">
        <v>44347</v>
      </c>
      <c r="BV2904" s="440"/>
      <c r="BW2904" s="434"/>
      <c r="BX2904" s="446"/>
      <c r="BY2904" s="428"/>
      <c r="BZ2904" s="440"/>
      <c r="CA2904" s="434"/>
      <c r="CB2904" s="446"/>
      <c r="CC2904" s="442"/>
      <c r="CD2904" s="443">
        <v>3.9855990670030683E-3</v>
      </c>
      <c r="CE2904" s="444">
        <v>3.4889946496112429E-3</v>
      </c>
    </row>
    <row r="2905" spans="2:83">
      <c r="B2905" s="422">
        <v>70</v>
      </c>
      <c r="C2905" s="423">
        <v>3406609</v>
      </c>
      <c r="D2905" s="423">
        <v>1</v>
      </c>
      <c r="E2905" s="424" t="s">
        <v>2024</v>
      </c>
      <c r="F2905" s="424" t="s">
        <v>10930</v>
      </c>
      <c r="G2905" s="424"/>
      <c r="H2905" s="424"/>
      <c r="I2905" s="424"/>
      <c r="J2905" s="424" t="s">
        <v>10931</v>
      </c>
      <c r="K2905" s="424" t="s">
        <v>959</v>
      </c>
      <c r="L2905" s="424" t="s">
        <v>959</v>
      </c>
      <c r="M2905" s="426" t="s">
        <v>58</v>
      </c>
      <c r="N2905" s="470">
        <v>95826</v>
      </c>
      <c r="O2905" s="426" t="s">
        <v>570</v>
      </c>
      <c r="P2905" s="434">
        <v>7400000</v>
      </c>
      <c r="Q2905" s="434">
        <v>7400000</v>
      </c>
      <c r="R2905" s="434"/>
      <c r="S2905" s="434">
        <v>7400000</v>
      </c>
      <c r="T2905" s="426" t="s">
        <v>223</v>
      </c>
      <c r="U2905" s="492">
        <v>5.6739999999999995</v>
      </c>
      <c r="V2905" s="510">
        <v>4.0980000000000003E-2</v>
      </c>
      <c r="W2905" s="510">
        <v>0</v>
      </c>
      <c r="X2905" s="510">
        <v>5.6330200000000001</v>
      </c>
      <c r="Y2905" s="428">
        <v>39247</v>
      </c>
      <c r="Z2905" s="512">
        <f t="shared" si="271"/>
        <v>567.4</v>
      </c>
      <c r="AA2905" s="512">
        <f t="shared" si="272"/>
        <v>4.0979999999999999</v>
      </c>
      <c r="AB2905" s="512">
        <f t="shared" si="273"/>
        <v>0</v>
      </c>
      <c r="AC2905" s="512">
        <f t="shared" si="274"/>
        <v>563.30200000000002</v>
      </c>
      <c r="AD2905" s="429">
        <v>0</v>
      </c>
      <c r="AE2905" s="429">
        <v>120</v>
      </c>
      <c r="AF2905" s="429">
        <v>4</v>
      </c>
      <c r="AG2905" s="423">
        <v>116</v>
      </c>
      <c r="AH2905" s="428">
        <v>42917</v>
      </c>
      <c r="AI2905" s="423" t="s">
        <v>61</v>
      </c>
      <c r="AJ2905" s="423"/>
      <c r="AK2905" s="430"/>
      <c r="AL2905" s="431" t="s">
        <v>4069</v>
      </c>
      <c r="AM2905" s="432" t="s">
        <v>5412</v>
      </c>
      <c r="AN2905" s="422">
        <v>70</v>
      </c>
      <c r="AO2905" s="422"/>
      <c r="AP2905" s="422"/>
      <c r="AQ2905" s="423">
        <v>3406609</v>
      </c>
      <c r="AR2905" s="423">
        <v>1</v>
      </c>
      <c r="AS2905" s="35">
        <f t="shared" si="275"/>
        <v>7474.7474747474753</v>
      </c>
      <c r="AT2905" s="424" t="s">
        <v>10930</v>
      </c>
      <c r="AU2905" s="445">
        <v>9900000</v>
      </c>
      <c r="AV2905" s="428">
        <v>39203</v>
      </c>
      <c r="AW2905" s="493">
        <v>74.747474747474755</v>
      </c>
      <c r="AX2905" s="423">
        <v>2005</v>
      </c>
      <c r="AY2905" s="423"/>
      <c r="AZ2905" s="434">
        <v>829</v>
      </c>
      <c r="BA2905" s="431" t="s">
        <v>63</v>
      </c>
      <c r="BB2905" s="44">
        <f t="shared" si="276"/>
        <v>7949.0000000000009</v>
      </c>
      <c r="BC2905" s="519">
        <v>79.490000000000009</v>
      </c>
      <c r="BD2905" s="435">
        <v>39237</v>
      </c>
      <c r="BE2905" s="434">
        <v>963496.11</v>
      </c>
      <c r="BF2905" s="434">
        <v>363747.84000000003</v>
      </c>
      <c r="BG2905" s="434">
        <v>599748.27</v>
      </c>
      <c r="BH2905" s="436">
        <v>1.3883797835302716</v>
      </c>
      <c r="BI2905" s="434">
        <v>8704.5</v>
      </c>
      <c r="BJ2905" s="437">
        <v>10.5</v>
      </c>
      <c r="BK2905" s="438" t="s">
        <v>64</v>
      </c>
      <c r="BL2905" s="439">
        <v>39202</v>
      </c>
      <c r="BM2905" s="492">
        <v>567108</v>
      </c>
      <c r="BN2905" s="434">
        <v>567108</v>
      </c>
      <c r="BO2905" s="439">
        <v>39082</v>
      </c>
      <c r="BP2905" s="434">
        <v>388884</v>
      </c>
      <c r="BQ2905" s="434">
        <v>388884</v>
      </c>
      <c r="BR2905" s="440"/>
      <c r="BS2905" s="434"/>
      <c r="BT2905" s="441">
        <v>0</v>
      </c>
      <c r="BU2905" s="428"/>
      <c r="BV2905" s="440"/>
      <c r="BW2905" s="434"/>
      <c r="BX2905" s="441">
        <v>0</v>
      </c>
      <c r="BY2905" s="428"/>
      <c r="BZ2905" s="440"/>
      <c r="CA2905" s="434"/>
      <c r="CB2905" s="441">
        <v>0</v>
      </c>
      <c r="CC2905" s="442"/>
      <c r="CD2905" s="443">
        <v>3.7884949384486455E-3</v>
      </c>
      <c r="CE2905" s="444">
        <v>3.3164496348263581E-3</v>
      </c>
    </row>
    <row r="2906" spans="2:83">
      <c r="B2906" s="422">
        <v>71</v>
      </c>
      <c r="C2906" s="423">
        <v>3402656</v>
      </c>
      <c r="D2906" s="423">
        <v>2</v>
      </c>
      <c r="E2906" s="424" t="s">
        <v>2024</v>
      </c>
      <c r="F2906" s="424" t="s">
        <v>10932</v>
      </c>
      <c r="G2906" s="424"/>
      <c r="H2906" s="424"/>
      <c r="I2906" s="424"/>
      <c r="J2906" s="424" t="s">
        <v>10933</v>
      </c>
      <c r="K2906" s="424" t="s">
        <v>1247</v>
      </c>
      <c r="L2906" s="424" t="s">
        <v>1246</v>
      </c>
      <c r="M2906" s="426" t="s">
        <v>132</v>
      </c>
      <c r="N2906" s="470">
        <v>77840</v>
      </c>
      <c r="O2906" s="426" t="s">
        <v>59</v>
      </c>
      <c r="P2906" s="434">
        <v>7150000</v>
      </c>
      <c r="Q2906" s="434">
        <v>7083243.3999999985</v>
      </c>
      <c r="R2906" s="434"/>
      <c r="S2906" s="434">
        <v>6007408.1600000001</v>
      </c>
      <c r="T2906" s="426" t="s">
        <v>60</v>
      </c>
      <c r="U2906" s="492">
        <v>5.6259999999999994</v>
      </c>
      <c r="V2906" s="510">
        <v>4.0980000000000003E-2</v>
      </c>
      <c r="W2906" s="510">
        <v>0</v>
      </c>
      <c r="X2906" s="510">
        <v>5.5850199999999992</v>
      </c>
      <c r="Y2906" s="428">
        <v>39112</v>
      </c>
      <c r="Z2906" s="512">
        <f t="shared" si="271"/>
        <v>562.59999999999991</v>
      </c>
      <c r="AA2906" s="512">
        <f t="shared" si="272"/>
        <v>4.0979999999999999</v>
      </c>
      <c r="AB2906" s="512">
        <f t="shared" si="273"/>
        <v>0</v>
      </c>
      <c r="AC2906" s="512">
        <f t="shared" si="274"/>
        <v>558.50199999999995</v>
      </c>
      <c r="AD2906" s="429">
        <v>360</v>
      </c>
      <c r="AE2906" s="429">
        <v>0</v>
      </c>
      <c r="AF2906" s="429">
        <v>9</v>
      </c>
      <c r="AG2906" s="423">
        <v>111</v>
      </c>
      <c r="AH2906" s="428">
        <v>42767</v>
      </c>
      <c r="AI2906" s="423" t="s">
        <v>61</v>
      </c>
      <c r="AJ2906" s="423" t="s">
        <v>10884</v>
      </c>
      <c r="AK2906" s="430"/>
      <c r="AL2906" s="431" t="s">
        <v>750</v>
      </c>
      <c r="AM2906" s="432"/>
      <c r="AN2906" s="422">
        <v>71</v>
      </c>
      <c r="AO2906" s="422"/>
      <c r="AP2906" s="422"/>
      <c r="AQ2906" s="423">
        <v>3402656</v>
      </c>
      <c r="AR2906" s="423">
        <v>2</v>
      </c>
      <c r="AS2906" s="35">
        <f t="shared" si="275"/>
        <v>7083.2433999999994</v>
      </c>
      <c r="AT2906" s="424" t="s">
        <v>10932</v>
      </c>
      <c r="AU2906" s="445">
        <v>10000000</v>
      </c>
      <c r="AV2906" s="428">
        <v>39003</v>
      </c>
      <c r="AW2906" s="493">
        <v>70.832433999999992</v>
      </c>
      <c r="AX2906" s="423">
        <v>1981</v>
      </c>
      <c r="AY2906" s="423">
        <v>1994</v>
      </c>
      <c r="AZ2906" s="434">
        <v>228</v>
      </c>
      <c r="BA2906" s="431" t="s">
        <v>63</v>
      </c>
      <c r="BB2906" s="44">
        <f t="shared" si="276"/>
        <v>9561</v>
      </c>
      <c r="BC2906" s="519">
        <v>95.61</v>
      </c>
      <c r="BD2906" s="435">
        <v>39106</v>
      </c>
      <c r="BE2906" s="434">
        <v>1283483.6000000001</v>
      </c>
      <c r="BF2906" s="434">
        <v>621891.5</v>
      </c>
      <c r="BG2906" s="434">
        <v>661592.09</v>
      </c>
      <c r="BH2906" s="436">
        <v>1.2008729523446284</v>
      </c>
      <c r="BI2906" s="434">
        <v>68400</v>
      </c>
      <c r="BJ2906" s="437">
        <v>300</v>
      </c>
      <c r="BK2906" s="438" t="s">
        <v>3572</v>
      </c>
      <c r="BL2906" s="439">
        <v>38990</v>
      </c>
      <c r="BM2906" s="492">
        <v>677226</v>
      </c>
      <c r="BN2906" s="434">
        <v>644852</v>
      </c>
      <c r="BO2906" s="439">
        <v>38717</v>
      </c>
      <c r="BP2906" s="434">
        <v>697786.81</v>
      </c>
      <c r="BQ2906" s="434">
        <v>626724.14</v>
      </c>
      <c r="BR2906" s="440"/>
      <c r="BS2906" s="434"/>
      <c r="BT2906" s="441">
        <v>0</v>
      </c>
      <c r="BU2906" s="428"/>
      <c r="BV2906" s="477"/>
      <c r="BW2906" s="434"/>
      <c r="BX2906" s="441">
        <v>0</v>
      </c>
      <c r="BY2906" s="428"/>
      <c r="BZ2906" s="440"/>
      <c r="CA2906" s="434"/>
      <c r="CB2906" s="441">
        <v>0</v>
      </c>
      <c r="CC2906" s="442"/>
      <c r="CD2906" s="443">
        <v>2.5477504228138239E-2</v>
      </c>
      <c r="CE2906" s="444">
        <v>3.174489187475163E-3</v>
      </c>
    </row>
    <row r="2907" spans="2:83">
      <c r="B2907" s="422">
        <v>72</v>
      </c>
      <c r="C2907" s="423">
        <v>3406674</v>
      </c>
      <c r="D2907" s="423">
        <v>1</v>
      </c>
      <c r="E2907" s="424" t="s">
        <v>2024</v>
      </c>
      <c r="F2907" s="424" t="s">
        <v>10934</v>
      </c>
      <c r="G2907" s="424"/>
      <c r="H2907" s="424"/>
      <c r="I2907" s="424"/>
      <c r="J2907" s="424" t="s">
        <v>10935</v>
      </c>
      <c r="K2907" s="424" t="s">
        <v>381</v>
      </c>
      <c r="L2907" s="424" t="s">
        <v>380</v>
      </c>
      <c r="M2907" s="426" t="s">
        <v>125</v>
      </c>
      <c r="N2907" s="470">
        <v>98421</v>
      </c>
      <c r="O2907" s="426" t="s">
        <v>351</v>
      </c>
      <c r="P2907" s="434">
        <v>6993698</v>
      </c>
      <c r="Q2907" s="434">
        <v>6967935.2400000002</v>
      </c>
      <c r="R2907" s="434"/>
      <c r="S2907" s="434">
        <v>5909440.1600000001</v>
      </c>
      <c r="T2907" s="426" t="s">
        <v>60</v>
      </c>
      <c r="U2907" s="492">
        <v>5.7959999999999994</v>
      </c>
      <c r="V2907" s="510">
        <v>4.0980000000000003E-2</v>
      </c>
      <c r="W2907" s="510">
        <v>0</v>
      </c>
      <c r="X2907" s="510">
        <v>5.75502</v>
      </c>
      <c r="Y2907" s="428">
        <v>39258</v>
      </c>
      <c r="Z2907" s="512">
        <f t="shared" si="271"/>
        <v>579.59999999999991</v>
      </c>
      <c r="AA2907" s="512">
        <f t="shared" si="272"/>
        <v>4.0979999999999999</v>
      </c>
      <c r="AB2907" s="512">
        <f t="shared" si="273"/>
        <v>0</v>
      </c>
      <c r="AC2907" s="512">
        <f t="shared" si="274"/>
        <v>575.50199999999995</v>
      </c>
      <c r="AD2907" s="429">
        <v>360</v>
      </c>
      <c r="AE2907" s="429">
        <v>0</v>
      </c>
      <c r="AF2907" s="429">
        <v>4</v>
      </c>
      <c r="AG2907" s="423">
        <v>116</v>
      </c>
      <c r="AH2907" s="428">
        <v>42917</v>
      </c>
      <c r="AI2907" s="423" t="s">
        <v>61</v>
      </c>
      <c r="AJ2907" s="423"/>
      <c r="AK2907" s="430"/>
      <c r="AL2907" s="431" t="s">
        <v>78</v>
      </c>
      <c r="AM2907" s="432"/>
      <c r="AN2907" s="422">
        <v>72</v>
      </c>
      <c r="AO2907" s="422"/>
      <c r="AP2907" s="422"/>
      <c r="AQ2907" s="423">
        <v>3406674</v>
      </c>
      <c r="AR2907" s="423">
        <v>1</v>
      </c>
      <c r="AS2907" s="35">
        <f t="shared" si="275"/>
        <v>7373.4764444444454</v>
      </c>
      <c r="AT2907" s="424" t="s">
        <v>10934</v>
      </c>
      <c r="AU2907" s="445">
        <v>9450000</v>
      </c>
      <c r="AV2907" s="428">
        <v>39212</v>
      </c>
      <c r="AW2907" s="493">
        <v>73.734764444444451</v>
      </c>
      <c r="AX2907" s="423">
        <v>1972</v>
      </c>
      <c r="AY2907" s="423">
        <v>2007</v>
      </c>
      <c r="AZ2907" s="434">
        <v>31373</v>
      </c>
      <c r="BA2907" s="431" t="s">
        <v>226</v>
      </c>
      <c r="BB2907" s="44">
        <f t="shared" si="276"/>
        <v>9490.007331144614</v>
      </c>
      <c r="BC2907" s="519">
        <v>94.900073311446135</v>
      </c>
      <c r="BD2907" s="439">
        <v>39240</v>
      </c>
      <c r="BE2907" s="434">
        <v>809173.48</v>
      </c>
      <c r="BF2907" s="434">
        <v>209752.2</v>
      </c>
      <c r="BG2907" s="434">
        <v>599421.27</v>
      </c>
      <c r="BH2907" s="436">
        <v>1.1500687258897899</v>
      </c>
      <c r="BI2907" s="434">
        <v>4705.95</v>
      </c>
      <c r="BJ2907" s="437">
        <v>0.15</v>
      </c>
      <c r="BK2907" s="438"/>
      <c r="BL2907" s="439"/>
      <c r="BM2907" s="492"/>
      <c r="BN2907" s="434"/>
      <c r="BO2907" s="439"/>
      <c r="BP2907" s="434"/>
      <c r="BQ2907" s="434"/>
      <c r="BR2907" s="440" t="s">
        <v>10936</v>
      </c>
      <c r="BS2907" s="434">
        <v>10901</v>
      </c>
      <c r="BT2907" s="441">
        <v>0.34746438019953502</v>
      </c>
      <c r="BU2907" s="428">
        <v>43616</v>
      </c>
      <c r="BV2907" s="440" t="s">
        <v>10937</v>
      </c>
      <c r="BW2907" s="434">
        <v>9636</v>
      </c>
      <c r="BX2907" s="441">
        <v>0.307143084818156</v>
      </c>
      <c r="BY2907" s="428">
        <v>43616</v>
      </c>
      <c r="BZ2907" s="440" t="s">
        <v>10938</v>
      </c>
      <c r="CA2907" s="434">
        <v>8036</v>
      </c>
      <c r="CB2907" s="441">
        <v>0.25614381793261698</v>
      </c>
      <c r="CC2907" s="442">
        <v>43616</v>
      </c>
      <c r="CD2907" s="443">
        <v>3.5672955929970203E-3</v>
      </c>
      <c r="CE2907" s="444">
        <v>3.1228116597556369E-3</v>
      </c>
    </row>
    <row r="2908" spans="2:83">
      <c r="B2908" s="447">
        <v>73</v>
      </c>
      <c r="C2908" s="448">
        <v>3406668</v>
      </c>
      <c r="D2908" s="448">
        <v>2</v>
      </c>
      <c r="E2908" s="449" t="s">
        <v>2024</v>
      </c>
      <c r="F2908" s="449" t="s">
        <v>10939</v>
      </c>
      <c r="G2908" s="449"/>
      <c r="H2908" s="449"/>
      <c r="I2908" s="449"/>
      <c r="J2908" s="449" t="s">
        <v>10940</v>
      </c>
      <c r="K2908" s="449" t="s">
        <v>9574</v>
      </c>
      <c r="L2908" s="449" t="s">
        <v>241</v>
      </c>
      <c r="M2908" s="450" t="s">
        <v>58</v>
      </c>
      <c r="N2908" s="469">
        <v>90630</v>
      </c>
      <c r="O2908" s="450" t="s">
        <v>59</v>
      </c>
      <c r="P2908" s="451">
        <v>7000000</v>
      </c>
      <c r="Q2908" s="451">
        <v>6963525.169999999</v>
      </c>
      <c r="R2908" s="451"/>
      <c r="S2908" s="451">
        <v>5459554.4900000002</v>
      </c>
      <c r="T2908" s="450" t="s">
        <v>60</v>
      </c>
      <c r="U2908" s="495">
        <v>6.1050000000000004</v>
      </c>
      <c r="V2908" s="511">
        <v>4.0980000000000003E-2</v>
      </c>
      <c r="W2908" s="511">
        <v>0</v>
      </c>
      <c r="X2908" s="511">
        <v>6.0640200000000002</v>
      </c>
      <c r="Y2908" s="452">
        <v>39262</v>
      </c>
      <c r="Z2908" s="512">
        <f t="shared" si="271"/>
        <v>610.5</v>
      </c>
      <c r="AA2908" s="512">
        <f t="shared" si="272"/>
        <v>4.0979999999999999</v>
      </c>
      <c r="AB2908" s="512">
        <f t="shared" si="273"/>
        <v>0</v>
      </c>
      <c r="AC2908" s="512">
        <f t="shared" si="274"/>
        <v>606.40200000000004</v>
      </c>
      <c r="AD2908" s="453">
        <v>300</v>
      </c>
      <c r="AE2908" s="453">
        <v>0</v>
      </c>
      <c r="AF2908" s="453">
        <v>4</v>
      </c>
      <c r="AG2908" s="448">
        <v>116</v>
      </c>
      <c r="AH2908" s="452">
        <v>42917</v>
      </c>
      <c r="AI2908" s="448" t="s">
        <v>61</v>
      </c>
      <c r="AJ2908" s="448" t="s">
        <v>10941</v>
      </c>
      <c r="AK2908" s="454"/>
      <c r="AL2908" s="455" t="s">
        <v>78</v>
      </c>
      <c r="AM2908" s="456"/>
      <c r="AN2908" s="447">
        <v>73</v>
      </c>
      <c r="AO2908" s="447"/>
      <c r="AP2908" s="447"/>
      <c r="AQ2908" s="448">
        <v>3406668</v>
      </c>
      <c r="AR2908" s="448">
        <v>2</v>
      </c>
      <c r="AS2908" s="35">
        <f t="shared" si="275"/>
        <v>2925.850911764705</v>
      </c>
      <c r="AT2908" s="449" t="s">
        <v>10939</v>
      </c>
      <c r="AU2908" s="457">
        <v>23800000</v>
      </c>
      <c r="AV2908" s="452">
        <v>39178</v>
      </c>
      <c r="AW2908" s="494">
        <v>29.258509117647051</v>
      </c>
      <c r="AX2908" s="448">
        <v>1970</v>
      </c>
      <c r="AY2908" s="448">
        <v>2006</v>
      </c>
      <c r="AZ2908" s="451">
        <v>144</v>
      </c>
      <c r="BA2908" s="455" t="s">
        <v>63</v>
      </c>
      <c r="BB2908" s="44">
        <f t="shared" si="276"/>
        <v>9790</v>
      </c>
      <c r="BC2908" s="520">
        <v>97.899999999999991</v>
      </c>
      <c r="BD2908" s="463">
        <v>39258</v>
      </c>
      <c r="BE2908" s="451">
        <v>2115139.6</v>
      </c>
      <c r="BF2908" s="451">
        <v>860883.73</v>
      </c>
      <c r="BG2908" s="451">
        <v>1254255.8600000001</v>
      </c>
      <c r="BH2908" s="460">
        <v>2.2212535861463616</v>
      </c>
      <c r="BI2908" s="451">
        <v>40080</v>
      </c>
      <c r="BJ2908" s="461">
        <v>278.33333333333331</v>
      </c>
      <c r="BK2908" s="462" t="s">
        <v>3572</v>
      </c>
      <c r="BL2908" s="463">
        <v>39172</v>
      </c>
      <c r="BM2908" s="495">
        <v>1307872</v>
      </c>
      <c r="BN2908" s="451">
        <v>1307872</v>
      </c>
      <c r="BO2908" s="463">
        <v>39082</v>
      </c>
      <c r="BP2908" s="451">
        <v>1270461.24</v>
      </c>
      <c r="BQ2908" s="451">
        <v>1270461.24</v>
      </c>
      <c r="BR2908" s="464"/>
      <c r="BS2908" s="451"/>
      <c r="BT2908" s="465">
        <v>0</v>
      </c>
      <c r="BU2908" s="452"/>
      <c r="BV2908" s="464"/>
      <c r="BW2908" s="451"/>
      <c r="BX2908" s="465">
        <v>0</v>
      </c>
      <c r="BY2908" s="452"/>
      <c r="BZ2908" s="464"/>
      <c r="CA2908" s="451"/>
      <c r="CB2908" s="465">
        <v>0</v>
      </c>
      <c r="CC2908" s="466"/>
      <c r="CD2908" s="467">
        <v>2.5046893342874826E-2</v>
      </c>
      <c r="CE2908" s="468">
        <v>3.1208352036690068E-3</v>
      </c>
    </row>
    <row r="2909" spans="2:83">
      <c r="B2909" s="447">
        <v>74</v>
      </c>
      <c r="C2909" s="448">
        <v>3406176</v>
      </c>
      <c r="D2909" s="448">
        <v>1</v>
      </c>
      <c r="E2909" s="449" t="s">
        <v>2024</v>
      </c>
      <c r="F2909" s="449" t="s">
        <v>10942</v>
      </c>
      <c r="G2909" s="449"/>
      <c r="H2909" s="449"/>
      <c r="I2909" s="449"/>
      <c r="J2909" s="449" t="s">
        <v>10943</v>
      </c>
      <c r="K2909" s="449" t="s">
        <v>10944</v>
      </c>
      <c r="L2909" s="449" t="s">
        <v>1111</v>
      </c>
      <c r="M2909" s="450" t="s">
        <v>138</v>
      </c>
      <c r="N2909" s="448">
        <v>33908</v>
      </c>
      <c r="O2909" s="450" t="s">
        <v>222</v>
      </c>
      <c r="P2909" s="451">
        <v>6800000</v>
      </c>
      <c r="Q2909" s="451">
        <v>6777048.6599999983</v>
      </c>
      <c r="R2909" s="451"/>
      <c r="S2909" s="451">
        <v>5807242.2000000002</v>
      </c>
      <c r="T2909" s="450" t="s">
        <v>60</v>
      </c>
      <c r="U2909" s="495">
        <v>6.1589999999999998</v>
      </c>
      <c r="V2909" s="511">
        <v>4.0980000000000003E-2</v>
      </c>
      <c r="W2909" s="511">
        <v>0</v>
      </c>
      <c r="X2909" s="511">
        <v>6.1180199999999996</v>
      </c>
      <c r="Y2909" s="452">
        <v>39262</v>
      </c>
      <c r="Z2909" s="512">
        <f t="shared" si="271"/>
        <v>615.9</v>
      </c>
      <c r="AA2909" s="512">
        <f t="shared" si="272"/>
        <v>4.0979999999999999</v>
      </c>
      <c r="AB2909" s="512">
        <f t="shared" si="273"/>
        <v>0</v>
      </c>
      <c r="AC2909" s="512">
        <f t="shared" si="274"/>
        <v>611.80199999999991</v>
      </c>
      <c r="AD2909" s="453">
        <v>360</v>
      </c>
      <c r="AE2909" s="453">
        <v>0</v>
      </c>
      <c r="AF2909" s="453">
        <v>4</v>
      </c>
      <c r="AG2909" s="448">
        <v>116</v>
      </c>
      <c r="AH2909" s="452">
        <v>42917</v>
      </c>
      <c r="AI2909" s="448" t="s">
        <v>61</v>
      </c>
      <c r="AJ2909" s="448"/>
      <c r="AK2909" s="454"/>
      <c r="AL2909" s="455" t="s">
        <v>78</v>
      </c>
      <c r="AM2909" s="456"/>
      <c r="AN2909" s="447">
        <v>74</v>
      </c>
      <c r="AO2909" s="447"/>
      <c r="AP2909" s="447"/>
      <c r="AQ2909" s="448">
        <v>3406176</v>
      </c>
      <c r="AR2909" s="448">
        <v>1</v>
      </c>
      <c r="AS2909" s="35">
        <f t="shared" si="275"/>
        <v>7614.6614157303347</v>
      </c>
      <c r="AT2909" s="449" t="s">
        <v>10942</v>
      </c>
      <c r="AU2909" s="457">
        <v>8900000</v>
      </c>
      <c r="AV2909" s="452">
        <v>39161</v>
      </c>
      <c r="AW2909" s="494">
        <v>76.146614157303347</v>
      </c>
      <c r="AX2909" s="448">
        <v>1988</v>
      </c>
      <c r="AY2909" s="448"/>
      <c r="AZ2909" s="451">
        <v>44737</v>
      </c>
      <c r="BA2909" s="455" t="s">
        <v>226</v>
      </c>
      <c r="BB2909" s="44">
        <f t="shared" si="276"/>
        <v>10000</v>
      </c>
      <c r="BC2909" s="520">
        <v>100</v>
      </c>
      <c r="BD2909" s="459">
        <v>39154</v>
      </c>
      <c r="BE2909" s="451">
        <v>908236.42</v>
      </c>
      <c r="BF2909" s="451">
        <v>251224.09</v>
      </c>
      <c r="BG2909" s="451">
        <v>657012.32999999996</v>
      </c>
      <c r="BH2909" s="460">
        <v>1.2018067313524077</v>
      </c>
      <c r="BI2909" s="451">
        <v>9842.14</v>
      </c>
      <c r="BJ2909" s="461">
        <v>0.22</v>
      </c>
      <c r="BK2909" s="462" t="s">
        <v>276</v>
      </c>
      <c r="BL2909" s="463">
        <v>39082</v>
      </c>
      <c r="BM2909" s="495">
        <v>735325.44</v>
      </c>
      <c r="BN2909" s="451">
        <v>729009.02</v>
      </c>
      <c r="BO2909" s="463">
        <v>38717</v>
      </c>
      <c r="BP2909" s="451">
        <v>629849.5</v>
      </c>
      <c r="BQ2909" s="451">
        <v>601201.38</v>
      </c>
      <c r="BR2909" s="464" t="s">
        <v>10945</v>
      </c>
      <c r="BS2909" s="451">
        <v>6351</v>
      </c>
      <c r="BT2909" s="465">
        <v>0.14196302836578201</v>
      </c>
      <c r="BU2909" s="452">
        <v>40178</v>
      </c>
      <c r="BV2909" s="464" t="s">
        <v>10946</v>
      </c>
      <c r="BW2909" s="451">
        <v>5600</v>
      </c>
      <c r="BX2909" s="465">
        <v>0.125176028790487</v>
      </c>
      <c r="BY2909" s="452">
        <v>40073</v>
      </c>
      <c r="BZ2909" s="464" t="s">
        <v>10947</v>
      </c>
      <c r="CA2909" s="451">
        <v>3618</v>
      </c>
      <c r="CB2909" s="465">
        <v>8.0872655743568E-2</v>
      </c>
      <c r="CC2909" s="466">
        <v>39872</v>
      </c>
      <c r="CD2909" s="467">
        <v>3.4695695332473205E-3</v>
      </c>
      <c r="CE2909" s="468">
        <v>3.0372622369807369E-3</v>
      </c>
    </row>
    <row r="2910" spans="2:83">
      <c r="B2910" s="447">
        <v>75</v>
      </c>
      <c r="C2910" s="448">
        <v>3405427</v>
      </c>
      <c r="D2910" s="448">
        <v>1</v>
      </c>
      <c r="E2910" s="449" t="s">
        <v>2024</v>
      </c>
      <c r="F2910" s="449" t="s">
        <v>10948</v>
      </c>
      <c r="G2910" s="449"/>
      <c r="H2910" s="449"/>
      <c r="I2910" s="449"/>
      <c r="J2910" s="449" t="s">
        <v>10949</v>
      </c>
      <c r="K2910" s="449" t="s">
        <v>241</v>
      </c>
      <c r="L2910" s="449" t="s">
        <v>241</v>
      </c>
      <c r="M2910" s="450" t="s">
        <v>58</v>
      </c>
      <c r="N2910" s="469">
        <v>92867</v>
      </c>
      <c r="O2910" s="450" t="s">
        <v>468</v>
      </c>
      <c r="P2910" s="451">
        <v>6688000</v>
      </c>
      <c r="Q2910" s="451">
        <v>6688000</v>
      </c>
      <c r="R2910" s="451"/>
      <c r="S2910" s="451">
        <v>6236705.3700000001</v>
      </c>
      <c r="T2910" s="450" t="s">
        <v>70</v>
      </c>
      <c r="U2910" s="495">
        <v>5.6739999999999995</v>
      </c>
      <c r="V2910" s="511">
        <v>4.0980000000000003E-2</v>
      </c>
      <c r="W2910" s="511">
        <v>0</v>
      </c>
      <c r="X2910" s="511">
        <v>5.6330200000000001</v>
      </c>
      <c r="Y2910" s="452">
        <v>39265</v>
      </c>
      <c r="Z2910" s="512">
        <f t="shared" si="271"/>
        <v>567.4</v>
      </c>
      <c r="AA2910" s="512">
        <f t="shared" si="272"/>
        <v>4.0979999999999999</v>
      </c>
      <c r="AB2910" s="512">
        <f t="shared" si="273"/>
        <v>0</v>
      </c>
      <c r="AC2910" s="512">
        <f t="shared" si="274"/>
        <v>563.30200000000002</v>
      </c>
      <c r="AD2910" s="453">
        <v>360</v>
      </c>
      <c r="AE2910" s="453">
        <v>60</v>
      </c>
      <c r="AF2910" s="453">
        <v>3</v>
      </c>
      <c r="AG2910" s="448">
        <v>117</v>
      </c>
      <c r="AH2910" s="452">
        <v>42948</v>
      </c>
      <c r="AI2910" s="448" t="s">
        <v>61</v>
      </c>
      <c r="AJ2910" s="448" t="s">
        <v>10950</v>
      </c>
      <c r="AK2910" s="454"/>
      <c r="AL2910" s="455" t="s">
        <v>78</v>
      </c>
      <c r="AM2910" s="456"/>
      <c r="AN2910" s="447">
        <v>75</v>
      </c>
      <c r="AO2910" s="447"/>
      <c r="AP2910" s="447"/>
      <c r="AQ2910" s="448">
        <v>3405427</v>
      </c>
      <c r="AR2910" s="448">
        <v>1</v>
      </c>
      <c r="AS2910" s="35">
        <f t="shared" si="275"/>
        <v>8000</v>
      </c>
      <c r="AT2910" s="449" t="s">
        <v>10948</v>
      </c>
      <c r="AU2910" s="457">
        <v>8360000</v>
      </c>
      <c r="AV2910" s="452">
        <v>39168</v>
      </c>
      <c r="AW2910" s="494">
        <v>80</v>
      </c>
      <c r="AX2910" s="448">
        <v>1973</v>
      </c>
      <c r="AY2910" s="448"/>
      <c r="AZ2910" s="451">
        <v>66400</v>
      </c>
      <c r="BA2910" s="455" t="s">
        <v>226</v>
      </c>
      <c r="BB2910" s="44">
        <f t="shared" si="276"/>
        <v>10000</v>
      </c>
      <c r="BC2910" s="520">
        <v>100</v>
      </c>
      <c r="BD2910" s="459">
        <v>39254</v>
      </c>
      <c r="BE2910" s="451">
        <v>644493.37</v>
      </c>
      <c r="BF2910" s="451">
        <v>152855.79999999999</v>
      </c>
      <c r="BG2910" s="451">
        <v>491637.57</v>
      </c>
      <c r="BH2910" s="460">
        <v>1.0002716128099973</v>
      </c>
      <c r="BI2910" s="451">
        <v>10513.33</v>
      </c>
      <c r="BJ2910" s="461">
        <v>0.15833328313253012</v>
      </c>
      <c r="BK2910" s="462" t="s">
        <v>64</v>
      </c>
      <c r="BL2910" s="463">
        <v>39263</v>
      </c>
      <c r="BM2910" s="495">
        <v>653162</v>
      </c>
      <c r="BN2910" s="451">
        <v>624466</v>
      </c>
      <c r="BO2910" s="463">
        <v>39082</v>
      </c>
      <c r="BP2910" s="451">
        <v>376550</v>
      </c>
      <c r="BQ2910" s="451">
        <v>373391</v>
      </c>
      <c r="BR2910" s="464" t="s">
        <v>10951</v>
      </c>
      <c r="BS2910" s="451">
        <v>13100</v>
      </c>
      <c r="BT2910" s="465">
        <v>0.19728915662650601</v>
      </c>
      <c r="BU2910" s="452">
        <v>40056</v>
      </c>
      <c r="BV2910" s="464" t="s">
        <v>10952</v>
      </c>
      <c r="BW2910" s="451">
        <v>9600</v>
      </c>
      <c r="BX2910" s="465">
        <v>0.14457831325301199</v>
      </c>
      <c r="BY2910" s="452">
        <v>40543</v>
      </c>
      <c r="BZ2910" s="464" t="s">
        <v>10953</v>
      </c>
      <c r="CA2910" s="451">
        <v>9600</v>
      </c>
      <c r="CB2910" s="465">
        <v>0.14457831325301199</v>
      </c>
      <c r="CC2910" s="466">
        <v>39599</v>
      </c>
      <c r="CD2910" s="467">
        <v>3.4239802903168301E-3</v>
      </c>
      <c r="CE2910" s="468">
        <v>2.9973533996917141E-3</v>
      </c>
    </row>
    <row r="2911" spans="2:83" ht="37">
      <c r="B2911" s="447">
        <v>76</v>
      </c>
      <c r="C2911" s="448">
        <v>3405019</v>
      </c>
      <c r="D2911" s="448">
        <v>1</v>
      </c>
      <c r="E2911" s="449" t="s">
        <v>2024</v>
      </c>
      <c r="F2911" s="449" t="s">
        <v>10954</v>
      </c>
      <c r="G2911" s="449"/>
      <c r="H2911" s="449"/>
      <c r="I2911" s="449"/>
      <c r="J2911" s="449" t="s">
        <v>10955</v>
      </c>
      <c r="K2911" s="449" t="s">
        <v>10956</v>
      </c>
      <c r="L2911" s="449" t="s">
        <v>10956</v>
      </c>
      <c r="M2911" s="450" t="s">
        <v>286</v>
      </c>
      <c r="N2911" s="448">
        <v>61820</v>
      </c>
      <c r="O2911" s="450" t="s">
        <v>351</v>
      </c>
      <c r="P2911" s="451">
        <v>6700000</v>
      </c>
      <c r="Q2911" s="451">
        <v>6641911.040000001</v>
      </c>
      <c r="R2911" s="451"/>
      <c r="S2911" s="451">
        <v>4352617.76</v>
      </c>
      <c r="T2911" s="450" t="s">
        <v>60</v>
      </c>
      <c r="U2911" s="495">
        <v>5.6000000000000005</v>
      </c>
      <c r="V2911" s="511">
        <v>4.0980000000000003E-2</v>
      </c>
      <c r="W2911" s="511">
        <v>0</v>
      </c>
      <c r="X2911" s="511">
        <v>5.5590200000000003</v>
      </c>
      <c r="Y2911" s="452">
        <v>39238</v>
      </c>
      <c r="Z2911" s="512">
        <f t="shared" si="271"/>
        <v>560</v>
      </c>
      <c r="AA2911" s="512">
        <f t="shared" si="272"/>
        <v>4.0979999999999999</v>
      </c>
      <c r="AB2911" s="512">
        <f t="shared" si="273"/>
        <v>0</v>
      </c>
      <c r="AC2911" s="512">
        <f t="shared" si="274"/>
        <v>555.90200000000004</v>
      </c>
      <c r="AD2911" s="453">
        <v>240</v>
      </c>
      <c r="AE2911" s="453">
        <v>0</v>
      </c>
      <c r="AF2911" s="453">
        <v>4</v>
      </c>
      <c r="AG2911" s="448">
        <v>116</v>
      </c>
      <c r="AH2911" s="452">
        <v>42917</v>
      </c>
      <c r="AI2911" s="448" t="s">
        <v>61</v>
      </c>
      <c r="AJ2911" s="448"/>
      <c r="AK2911" s="454"/>
      <c r="AL2911" s="447" t="s">
        <v>78</v>
      </c>
      <c r="AM2911" s="456"/>
      <c r="AN2911" s="447">
        <v>76</v>
      </c>
      <c r="AO2911" s="447"/>
      <c r="AP2911" s="447"/>
      <c r="AQ2911" s="448">
        <v>3405019</v>
      </c>
      <c r="AR2911" s="448">
        <v>1</v>
      </c>
      <c r="AS2911" s="35">
        <f t="shared" si="275"/>
        <v>6093.4963669724784</v>
      </c>
      <c r="AT2911" s="449" t="s">
        <v>10954</v>
      </c>
      <c r="AU2911" s="457">
        <v>10900000</v>
      </c>
      <c r="AV2911" s="452">
        <v>39093</v>
      </c>
      <c r="AW2911" s="494">
        <v>60.934963669724787</v>
      </c>
      <c r="AX2911" s="448">
        <v>1973</v>
      </c>
      <c r="AY2911" s="448">
        <v>2005</v>
      </c>
      <c r="AZ2911" s="451">
        <v>88828</v>
      </c>
      <c r="BA2911" s="455" t="s">
        <v>226</v>
      </c>
      <c r="BB2911" s="44">
        <f t="shared" si="276"/>
        <v>9619.623897786576</v>
      </c>
      <c r="BC2911" s="520">
        <v>96.196238977865761</v>
      </c>
      <c r="BD2911" s="459">
        <v>39355</v>
      </c>
      <c r="BE2911" s="451">
        <v>1217465.2</v>
      </c>
      <c r="BF2911" s="451">
        <v>429498.6</v>
      </c>
      <c r="BG2911" s="451">
        <v>787966.59</v>
      </c>
      <c r="BH2911" s="460">
        <v>1.2024112226833501</v>
      </c>
      <c r="BI2911" s="451">
        <v>16507.2</v>
      </c>
      <c r="BJ2911" s="461">
        <v>0.18583329580762822</v>
      </c>
      <c r="BK2911" s="462" t="s">
        <v>276</v>
      </c>
      <c r="BL2911" s="463">
        <v>39082</v>
      </c>
      <c r="BM2911" s="495">
        <v>630420.34</v>
      </c>
      <c r="BN2911" s="451">
        <v>510380.34</v>
      </c>
      <c r="BO2911" s="463">
        <v>38717</v>
      </c>
      <c r="BP2911" s="451">
        <v>478457</v>
      </c>
      <c r="BQ2911" s="451">
        <v>437232</v>
      </c>
      <c r="BR2911" s="464" t="s">
        <v>10957</v>
      </c>
      <c r="BS2911" s="451">
        <v>14000</v>
      </c>
      <c r="BT2911" s="465">
        <v>0.15760796145359601</v>
      </c>
      <c r="BU2911" s="452">
        <v>40847</v>
      </c>
      <c r="BV2911" s="464" t="s">
        <v>10958</v>
      </c>
      <c r="BW2911" s="451">
        <v>14000</v>
      </c>
      <c r="BX2911" s="465">
        <v>0.15760796145359601</v>
      </c>
      <c r="BY2911" s="452">
        <v>42277</v>
      </c>
      <c r="BZ2911" s="464" t="s">
        <v>10959</v>
      </c>
      <c r="CA2911" s="451">
        <v>12282</v>
      </c>
      <c r="CB2911" s="465">
        <v>0.13826721304093301</v>
      </c>
      <c r="CC2911" s="466">
        <v>40025</v>
      </c>
      <c r="CD2911" s="467">
        <v>3.4003846427927277E-3</v>
      </c>
      <c r="CE2911" s="468">
        <v>2.9766977625888054E-3</v>
      </c>
    </row>
    <row r="2912" spans="2:83">
      <c r="B2912" s="447">
        <v>77</v>
      </c>
      <c r="C2912" s="448">
        <v>3405680</v>
      </c>
      <c r="D2912" s="448">
        <v>1</v>
      </c>
      <c r="E2912" s="449" t="s">
        <v>2024</v>
      </c>
      <c r="F2912" s="449" t="s">
        <v>10960</v>
      </c>
      <c r="G2912" s="449"/>
      <c r="H2912" s="449"/>
      <c r="I2912" s="449"/>
      <c r="J2912" s="449" t="s">
        <v>10961</v>
      </c>
      <c r="K2912" s="449" t="s">
        <v>3505</v>
      </c>
      <c r="L2912" s="449" t="s">
        <v>198</v>
      </c>
      <c r="M2912" s="450" t="s">
        <v>125</v>
      </c>
      <c r="N2912" s="448">
        <v>98607</v>
      </c>
      <c r="O2912" s="450" t="s">
        <v>222</v>
      </c>
      <c r="P2912" s="451">
        <v>6370000</v>
      </c>
      <c r="Q2912" s="451">
        <v>6353746.5499999998</v>
      </c>
      <c r="R2912" s="451"/>
      <c r="S2912" s="451">
        <v>5442697.1200000001</v>
      </c>
      <c r="T2912" s="450" t="s">
        <v>60</v>
      </c>
      <c r="U2912" s="495">
        <v>6.1859999999999999</v>
      </c>
      <c r="V2912" s="511">
        <v>4.0980000000000003E-2</v>
      </c>
      <c r="W2912" s="511">
        <v>0</v>
      </c>
      <c r="X2912" s="511">
        <v>6.1450199999999997</v>
      </c>
      <c r="Y2912" s="452">
        <v>39282</v>
      </c>
      <c r="Z2912" s="512">
        <f t="shared" si="271"/>
        <v>618.6</v>
      </c>
      <c r="AA2912" s="512">
        <f t="shared" si="272"/>
        <v>4.0979999999999999</v>
      </c>
      <c r="AB2912" s="512">
        <f t="shared" si="273"/>
        <v>0</v>
      </c>
      <c r="AC2912" s="512">
        <f t="shared" si="274"/>
        <v>614.50199999999995</v>
      </c>
      <c r="AD2912" s="453">
        <v>360</v>
      </c>
      <c r="AE2912" s="453">
        <v>0</v>
      </c>
      <c r="AF2912" s="453">
        <v>3</v>
      </c>
      <c r="AG2912" s="448">
        <v>117</v>
      </c>
      <c r="AH2912" s="452">
        <v>42948</v>
      </c>
      <c r="AI2912" s="448" t="s">
        <v>61</v>
      </c>
      <c r="AJ2912" s="448"/>
      <c r="AK2912" s="454"/>
      <c r="AL2912" s="455" t="s">
        <v>78</v>
      </c>
      <c r="AM2912" s="456"/>
      <c r="AN2912" s="447">
        <v>77</v>
      </c>
      <c r="AO2912" s="447"/>
      <c r="AP2912" s="447"/>
      <c r="AQ2912" s="448">
        <v>3405680</v>
      </c>
      <c r="AR2912" s="448">
        <v>1</v>
      </c>
      <c r="AS2912" s="35">
        <f t="shared" si="275"/>
        <v>6051.1871904761902</v>
      </c>
      <c r="AT2912" s="449" t="s">
        <v>10960</v>
      </c>
      <c r="AU2912" s="457">
        <v>10500000</v>
      </c>
      <c r="AV2912" s="452">
        <v>39198</v>
      </c>
      <c r="AW2912" s="494">
        <v>60.511871904761904</v>
      </c>
      <c r="AX2912" s="448">
        <v>1990</v>
      </c>
      <c r="AY2912" s="448"/>
      <c r="AZ2912" s="451">
        <v>78582</v>
      </c>
      <c r="BA2912" s="455" t="s">
        <v>226</v>
      </c>
      <c r="BB2912" s="44">
        <f t="shared" si="276"/>
        <v>9310</v>
      </c>
      <c r="BC2912" s="520">
        <v>93.100000000000009</v>
      </c>
      <c r="BD2912" s="459">
        <v>39142</v>
      </c>
      <c r="BE2912" s="451">
        <v>819536.67</v>
      </c>
      <c r="BF2912" s="451">
        <v>199035.1</v>
      </c>
      <c r="BG2912" s="451">
        <v>620501.56999999995</v>
      </c>
      <c r="BH2912" s="460">
        <v>1.2003630809333439</v>
      </c>
      <c r="BI2912" s="451">
        <v>21151.65</v>
      </c>
      <c r="BJ2912" s="461">
        <v>0.26916660303886386</v>
      </c>
      <c r="BK2912" s="462" t="s">
        <v>276</v>
      </c>
      <c r="BL2912" s="463">
        <v>39082</v>
      </c>
      <c r="BM2912" s="495">
        <v>702332</v>
      </c>
      <c r="BN2912" s="451">
        <v>698632</v>
      </c>
      <c r="BO2912" s="463">
        <v>38717</v>
      </c>
      <c r="BP2912" s="451">
        <v>580418</v>
      </c>
      <c r="BQ2912" s="451">
        <v>580418</v>
      </c>
      <c r="BR2912" s="464" t="s">
        <v>10962</v>
      </c>
      <c r="BS2912" s="451">
        <v>18000</v>
      </c>
      <c r="BT2912" s="465">
        <v>0.22906009009696901</v>
      </c>
      <c r="BU2912" s="452">
        <v>41305</v>
      </c>
      <c r="BV2912" s="464" t="s">
        <v>9453</v>
      </c>
      <c r="BW2912" s="451">
        <v>14820</v>
      </c>
      <c r="BX2912" s="465">
        <v>0.18859280751317101</v>
      </c>
      <c r="BY2912" s="452">
        <v>41814</v>
      </c>
      <c r="BZ2912" s="464" t="s">
        <v>10963</v>
      </c>
      <c r="CA2912" s="451">
        <v>12000</v>
      </c>
      <c r="CB2912" s="465">
        <v>0.152706726731313</v>
      </c>
      <c r="CC2912" s="466">
        <v>41305</v>
      </c>
      <c r="CD2912" s="467">
        <v>3.252856303359533E-3</v>
      </c>
      <c r="CE2912" s="468">
        <v>2.847551408854964E-3</v>
      </c>
    </row>
    <row r="2913" spans="2:83">
      <c r="B2913" s="422">
        <v>78</v>
      </c>
      <c r="C2913" s="423">
        <v>3402660</v>
      </c>
      <c r="D2913" s="423">
        <v>2</v>
      </c>
      <c r="E2913" s="424" t="s">
        <v>2024</v>
      </c>
      <c r="F2913" s="424" t="s">
        <v>10964</v>
      </c>
      <c r="G2913" s="424"/>
      <c r="H2913" s="424"/>
      <c r="I2913" s="424"/>
      <c r="J2913" s="424" t="s">
        <v>10965</v>
      </c>
      <c r="K2913" s="424" t="s">
        <v>441</v>
      </c>
      <c r="L2913" s="424" t="s">
        <v>440</v>
      </c>
      <c r="M2913" s="426" t="s">
        <v>132</v>
      </c>
      <c r="N2913" s="470">
        <v>77096</v>
      </c>
      <c r="O2913" s="426" t="s">
        <v>59</v>
      </c>
      <c r="P2913" s="434">
        <v>6150000</v>
      </c>
      <c r="Q2913" s="434">
        <v>6092251.7000000039</v>
      </c>
      <c r="R2913" s="434"/>
      <c r="S2913" s="434">
        <v>5162828.92</v>
      </c>
      <c r="T2913" s="426" t="s">
        <v>60</v>
      </c>
      <c r="U2913" s="492">
        <v>5.5979999999999999</v>
      </c>
      <c r="V2913" s="510">
        <v>4.0980000000000003E-2</v>
      </c>
      <c r="W2913" s="510">
        <v>0</v>
      </c>
      <c r="X2913" s="510">
        <v>5.5570199999999996</v>
      </c>
      <c r="Y2913" s="428">
        <v>39112</v>
      </c>
      <c r="Z2913" s="512">
        <f t="shared" si="271"/>
        <v>559.79999999999995</v>
      </c>
      <c r="AA2913" s="512">
        <f t="shared" si="272"/>
        <v>4.0979999999999999</v>
      </c>
      <c r="AB2913" s="512">
        <f t="shared" si="273"/>
        <v>0</v>
      </c>
      <c r="AC2913" s="512">
        <f t="shared" si="274"/>
        <v>555.702</v>
      </c>
      <c r="AD2913" s="429">
        <v>360</v>
      </c>
      <c r="AE2913" s="429">
        <v>0</v>
      </c>
      <c r="AF2913" s="429">
        <v>9</v>
      </c>
      <c r="AG2913" s="423">
        <v>111</v>
      </c>
      <c r="AH2913" s="428">
        <v>42767</v>
      </c>
      <c r="AI2913" s="423" t="s">
        <v>61</v>
      </c>
      <c r="AJ2913" s="423" t="s">
        <v>10884</v>
      </c>
      <c r="AK2913" s="430"/>
      <c r="AL2913" s="431" t="s">
        <v>750</v>
      </c>
      <c r="AM2913" s="432"/>
      <c r="AN2913" s="422">
        <v>78</v>
      </c>
      <c r="AO2913" s="422"/>
      <c r="AP2913" s="422"/>
      <c r="AQ2913" s="423">
        <v>3402660</v>
      </c>
      <c r="AR2913" s="423">
        <v>2</v>
      </c>
      <c r="AS2913" s="35">
        <f t="shared" si="275"/>
        <v>7912.0151948051998</v>
      </c>
      <c r="AT2913" s="424" t="s">
        <v>10964</v>
      </c>
      <c r="AU2913" s="445">
        <v>7700000</v>
      </c>
      <c r="AV2913" s="428">
        <v>38948</v>
      </c>
      <c r="AW2913" s="493">
        <v>79.120151948051998</v>
      </c>
      <c r="AX2913" s="423">
        <v>1977</v>
      </c>
      <c r="AY2913" s="423">
        <v>2001</v>
      </c>
      <c r="AZ2913" s="434">
        <v>220</v>
      </c>
      <c r="BA2913" s="431" t="s">
        <v>63</v>
      </c>
      <c r="BB2913" s="44">
        <f t="shared" si="276"/>
        <v>9500</v>
      </c>
      <c r="BC2913" s="519">
        <v>95</v>
      </c>
      <c r="BD2913" s="435">
        <v>39106</v>
      </c>
      <c r="BE2913" s="434">
        <v>1409060.12</v>
      </c>
      <c r="BF2913" s="434">
        <v>828427.8</v>
      </c>
      <c r="BG2913" s="434">
        <v>580632.31000000006</v>
      </c>
      <c r="BH2913" s="436">
        <v>1.214966976503929</v>
      </c>
      <c r="BI2913" s="434">
        <v>66000</v>
      </c>
      <c r="BJ2913" s="437">
        <v>300</v>
      </c>
      <c r="BK2913" s="438" t="s">
        <v>3572</v>
      </c>
      <c r="BL2913" s="439">
        <v>38990</v>
      </c>
      <c r="BM2913" s="492">
        <v>549271</v>
      </c>
      <c r="BN2913" s="434">
        <v>470684</v>
      </c>
      <c r="BO2913" s="439">
        <v>38717</v>
      </c>
      <c r="BP2913" s="434">
        <v>494832</v>
      </c>
      <c r="BQ2913" s="434">
        <v>374271</v>
      </c>
      <c r="BR2913" s="440"/>
      <c r="BS2913" s="434"/>
      <c r="BT2913" s="441">
        <v>0</v>
      </c>
      <c r="BU2913" s="428"/>
      <c r="BV2913" s="440"/>
      <c r="BW2913" s="434"/>
      <c r="BX2913" s="441">
        <v>0</v>
      </c>
      <c r="BY2913" s="428"/>
      <c r="BZ2913" s="440"/>
      <c r="CA2913" s="434"/>
      <c r="CB2913" s="441">
        <v>0</v>
      </c>
      <c r="CC2913" s="442"/>
      <c r="CD2913" s="443">
        <v>2.1913036116425495E-2</v>
      </c>
      <c r="CE2913" s="444">
        <v>2.7303575575317934E-3</v>
      </c>
    </row>
    <row r="2914" spans="2:83" ht="37">
      <c r="B2914" s="422">
        <v>79</v>
      </c>
      <c r="C2914" s="423">
        <v>22624</v>
      </c>
      <c r="D2914" s="423">
        <v>1</v>
      </c>
      <c r="E2914" s="424" t="s">
        <v>2375</v>
      </c>
      <c r="F2914" s="424" t="s">
        <v>10966</v>
      </c>
      <c r="G2914" s="424"/>
      <c r="H2914" s="424"/>
      <c r="I2914" s="424"/>
      <c r="J2914" s="424" t="s">
        <v>10967</v>
      </c>
      <c r="K2914" s="424" t="s">
        <v>2445</v>
      </c>
      <c r="L2914" s="424" t="s">
        <v>380</v>
      </c>
      <c r="M2914" s="426" t="s">
        <v>125</v>
      </c>
      <c r="N2914" s="423">
        <v>98375</v>
      </c>
      <c r="O2914" s="426" t="s">
        <v>222</v>
      </c>
      <c r="P2914" s="434">
        <v>6092000</v>
      </c>
      <c r="Q2914" s="434">
        <v>6092000</v>
      </c>
      <c r="R2914" s="434"/>
      <c r="S2914" s="434">
        <v>5789230.0800000001</v>
      </c>
      <c r="T2914" s="426" t="s">
        <v>70</v>
      </c>
      <c r="U2914" s="492">
        <v>5.4289999999999994</v>
      </c>
      <c r="V2914" s="510">
        <v>4.0980000000000003E-2</v>
      </c>
      <c r="W2914" s="510">
        <v>0</v>
      </c>
      <c r="X2914" s="510">
        <v>5.38802</v>
      </c>
      <c r="Y2914" s="428">
        <v>39219</v>
      </c>
      <c r="Z2914" s="512">
        <f t="shared" si="271"/>
        <v>542.9</v>
      </c>
      <c r="AA2914" s="512">
        <f t="shared" si="272"/>
        <v>4.0979999999999999</v>
      </c>
      <c r="AB2914" s="512">
        <f t="shared" si="273"/>
        <v>0</v>
      </c>
      <c r="AC2914" s="512">
        <f t="shared" si="274"/>
        <v>538.80200000000002</v>
      </c>
      <c r="AD2914" s="429">
        <v>420</v>
      </c>
      <c r="AE2914" s="429">
        <v>60</v>
      </c>
      <c r="AF2914" s="429">
        <v>5</v>
      </c>
      <c r="AG2914" s="423">
        <v>115</v>
      </c>
      <c r="AH2914" s="428">
        <v>42887</v>
      </c>
      <c r="AI2914" s="423" t="s">
        <v>61</v>
      </c>
      <c r="AJ2914" s="423"/>
      <c r="AK2914" s="430"/>
      <c r="AL2914" s="422" t="s">
        <v>98</v>
      </c>
      <c r="AM2914" s="432"/>
      <c r="AN2914" s="422">
        <v>79</v>
      </c>
      <c r="AO2914" s="422"/>
      <c r="AP2914" s="422"/>
      <c r="AQ2914" s="423">
        <v>22624</v>
      </c>
      <c r="AR2914" s="423">
        <v>1</v>
      </c>
      <c r="AS2914" s="35">
        <f t="shared" si="275"/>
        <v>7591.277258567</v>
      </c>
      <c r="AT2914" s="424" t="s">
        <v>10966</v>
      </c>
      <c r="AU2914" s="445">
        <v>8025000</v>
      </c>
      <c r="AV2914" s="428">
        <v>39162</v>
      </c>
      <c r="AW2914" s="493">
        <v>75.912772585669998</v>
      </c>
      <c r="AX2914" s="423">
        <v>2007</v>
      </c>
      <c r="AY2914" s="423"/>
      <c r="AZ2914" s="434">
        <v>15257</v>
      </c>
      <c r="BA2914" s="431" t="s">
        <v>226</v>
      </c>
      <c r="BB2914" s="44">
        <f t="shared" si="276"/>
        <v>10000</v>
      </c>
      <c r="BC2914" s="519">
        <v>100</v>
      </c>
      <c r="BD2914" s="435">
        <v>39203</v>
      </c>
      <c r="BE2914" s="434">
        <v>613804.12</v>
      </c>
      <c r="BF2914" s="434">
        <v>134764.16</v>
      </c>
      <c r="BG2914" s="434">
        <v>479040</v>
      </c>
      <c r="BH2914" s="436">
        <v>1.2013918180801599</v>
      </c>
      <c r="BI2914" s="434">
        <v>1525.7</v>
      </c>
      <c r="BJ2914" s="437">
        <v>0.1</v>
      </c>
      <c r="BK2914" s="438"/>
      <c r="BL2914" s="439"/>
      <c r="BM2914" s="492"/>
      <c r="BN2914" s="434"/>
      <c r="BO2914" s="439"/>
      <c r="BP2914" s="434"/>
      <c r="BQ2914" s="434"/>
      <c r="BR2914" s="440" t="s">
        <v>10968</v>
      </c>
      <c r="BS2914" s="434">
        <v>2875</v>
      </c>
      <c r="BT2914" s="441">
        <v>0.18840000000000001</v>
      </c>
      <c r="BU2914" s="428">
        <v>40998</v>
      </c>
      <c r="BV2914" s="440" t="s">
        <v>10969</v>
      </c>
      <c r="BW2914" s="434">
        <v>2622</v>
      </c>
      <c r="BX2914" s="441">
        <v>0.1719</v>
      </c>
      <c r="BY2914" s="428">
        <v>46534</v>
      </c>
      <c r="BZ2914" s="440" t="s">
        <v>10970</v>
      </c>
      <c r="CA2914" s="434">
        <v>2005</v>
      </c>
      <c r="CB2914" s="441">
        <v>0.13139999999999999</v>
      </c>
      <c r="CC2914" s="442">
        <v>42978</v>
      </c>
      <c r="CD2914" s="443">
        <v>3.1188528601390742E-3</v>
      </c>
      <c r="CE2914" s="444">
        <v>2.7302447534273207E-3</v>
      </c>
    </row>
    <row r="2915" spans="2:83">
      <c r="B2915" s="422">
        <v>80</v>
      </c>
      <c r="C2915" s="423">
        <v>3406769</v>
      </c>
      <c r="D2915" s="423">
        <v>1</v>
      </c>
      <c r="E2915" s="424" t="s">
        <v>2024</v>
      </c>
      <c r="F2915" s="424" t="s">
        <v>10971</v>
      </c>
      <c r="G2915" s="424"/>
      <c r="H2915" s="424"/>
      <c r="I2915" s="424"/>
      <c r="J2915" s="424" t="s">
        <v>10972</v>
      </c>
      <c r="K2915" s="424" t="s">
        <v>2255</v>
      </c>
      <c r="L2915" s="424" t="s">
        <v>1043</v>
      </c>
      <c r="M2915" s="426" t="s">
        <v>104</v>
      </c>
      <c r="N2915" s="470">
        <v>46268</v>
      </c>
      <c r="O2915" s="426" t="s">
        <v>2195</v>
      </c>
      <c r="P2915" s="434">
        <v>6000000</v>
      </c>
      <c r="Q2915" s="434">
        <v>6000000</v>
      </c>
      <c r="R2915" s="434"/>
      <c r="S2915" s="434">
        <v>5373202.6399999997</v>
      </c>
      <c r="T2915" s="426" t="s">
        <v>70</v>
      </c>
      <c r="U2915" s="492">
        <v>6.3920000000000003</v>
      </c>
      <c r="V2915" s="510">
        <v>4.0980000000000003E-2</v>
      </c>
      <c r="W2915" s="510">
        <v>0</v>
      </c>
      <c r="X2915" s="510">
        <v>6.3510200000000001</v>
      </c>
      <c r="Y2915" s="428">
        <v>39260</v>
      </c>
      <c r="Z2915" s="512">
        <f t="shared" si="271"/>
        <v>639.20000000000005</v>
      </c>
      <c r="AA2915" s="512">
        <f t="shared" si="272"/>
        <v>4.0979999999999999</v>
      </c>
      <c r="AB2915" s="512">
        <f t="shared" si="273"/>
        <v>0</v>
      </c>
      <c r="AC2915" s="512">
        <f t="shared" si="274"/>
        <v>635.10199999999998</v>
      </c>
      <c r="AD2915" s="429">
        <v>360</v>
      </c>
      <c r="AE2915" s="429">
        <v>24</v>
      </c>
      <c r="AF2915" s="429">
        <v>4</v>
      </c>
      <c r="AG2915" s="423">
        <v>116</v>
      </c>
      <c r="AH2915" s="428">
        <v>42917</v>
      </c>
      <c r="AI2915" s="423" t="s">
        <v>61</v>
      </c>
      <c r="AJ2915" s="423"/>
      <c r="AK2915" s="430"/>
      <c r="AL2915" s="431" t="s">
        <v>84</v>
      </c>
      <c r="AM2915" s="432" t="s">
        <v>5412</v>
      </c>
      <c r="AN2915" s="422">
        <v>80</v>
      </c>
      <c r="AO2915" s="422"/>
      <c r="AP2915" s="422"/>
      <c r="AQ2915" s="423">
        <v>3406769</v>
      </c>
      <c r="AR2915" s="423">
        <v>1</v>
      </c>
      <c r="AS2915" s="35">
        <f t="shared" si="275"/>
        <v>7677.5431861804218</v>
      </c>
      <c r="AT2915" s="424" t="s">
        <v>10971</v>
      </c>
      <c r="AU2915" s="445">
        <v>7815000</v>
      </c>
      <c r="AV2915" s="428">
        <v>39192</v>
      </c>
      <c r="AW2915" s="493">
        <v>76.775431861804222</v>
      </c>
      <c r="AX2915" s="423">
        <v>1983</v>
      </c>
      <c r="AY2915" s="423">
        <v>2007</v>
      </c>
      <c r="AZ2915" s="434">
        <v>136427</v>
      </c>
      <c r="BA2915" s="431" t="s">
        <v>226</v>
      </c>
      <c r="BB2915" s="44">
        <f t="shared" si="276"/>
        <v>7104.0000000000009</v>
      </c>
      <c r="BC2915" s="519">
        <v>71.040000000000006</v>
      </c>
      <c r="BD2915" s="439">
        <v>39219</v>
      </c>
      <c r="BE2915" s="434">
        <v>1066764.29</v>
      </c>
      <c r="BF2915" s="434">
        <v>438016.57</v>
      </c>
      <c r="BG2915" s="434">
        <v>628747.72</v>
      </c>
      <c r="BH2915" s="436">
        <v>1.2103946699279153</v>
      </c>
      <c r="BI2915" s="434">
        <v>20464.05</v>
      </c>
      <c r="BJ2915" s="437">
        <v>0.15</v>
      </c>
      <c r="BK2915" s="438" t="s">
        <v>64</v>
      </c>
      <c r="BL2915" s="439">
        <v>39202</v>
      </c>
      <c r="BM2915" s="492">
        <v>775734</v>
      </c>
      <c r="BN2915" s="434">
        <v>775734</v>
      </c>
      <c r="BO2915" s="439">
        <v>39082</v>
      </c>
      <c r="BP2915" s="434">
        <v>627162.21</v>
      </c>
      <c r="BQ2915" s="434">
        <v>627162.21</v>
      </c>
      <c r="BR2915" s="440" t="s">
        <v>10973</v>
      </c>
      <c r="BS2915" s="434">
        <v>21220</v>
      </c>
      <c r="BT2915" s="441">
        <v>0.15554105858810899</v>
      </c>
      <c r="BU2915" s="428">
        <v>42004</v>
      </c>
      <c r="BV2915" s="440" t="s">
        <v>10974</v>
      </c>
      <c r="BW2915" s="434">
        <v>16000</v>
      </c>
      <c r="BX2915" s="441">
        <v>0.11727883776671801</v>
      </c>
      <c r="BY2915" s="428">
        <v>42869</v>
      </c>
      <c r="BZ2915" s="440" t="s">
        <v>10828</v>
      </c>
      <c r="CA2915" s="434">
        <v>16000</v>
      </c>
      <c r="CB2915" s="441">
        <v>0.11700000000000001</v>
      </c>
      <c r="CC2915" s="442">
        <v>42886</v>
      </c>
      <c r="CD2915" s="443">
        <v>3.0717526527961991E-3</v>
      </c>
      <c r="CE2915" s="444">
        <v>2.6890132174267768E-3</v>
      </c>
    </row>
    <row r="2916" spans="2:83">
      <c r="B2916" s="422">
        <v>81</v>
      </c>
      <c r="C2916" s="423">
        <v>24298</v>
      </c>
      <c r="D2916" s="423">
        <v>1</v>
      </c>
      <c r="E2916" s="424" t="s">
        <v>2375</v>
      </c>
      <c r="F2916" s="424" t="s">
        <v>10975</v>
      </c>
      <c r="G2916" s="424"/>
      <c r="H2916" s="424"/>
      <c r="I2916" s="424"/>
      <c r="J2916" s="424" t="s">
        <v>10976</v>
      </c>
      <c r="K2916" s="424" t="s">
        <v>8984</v>
      </c>
      <c r="L2916" s="424" t="s">
        <v>6925</v>
      </c>
      <c r="M2916" s="426" t="s">
        <v>58</v>
      </c>
      <c r="N2916" s="470">
        <v>94063</v>
      </c>
      <c r="O2916" s="426" t="s">
        <v>468</v>
      </c>
      <c r="P2916" s="434">
        <v>6000000</v>
      </c>
      <c r="Q2916" s="434">
        <v>5978163.0899999999</v>
      </c>
      <c r="R2916" s="434"/>
      <c r="S2916" s="434">
        <v>4744725.99</v>
      </c>
      <c r="T2916" s="426" t="s">
        <v>60</v>
      </c>
      <c r="U2916" s="492">
        <v>6.5379999999999994</v>
      </c>
      <c r="V2916" s="510">
        <v>4.0980000000000003E-2</v>
      </c>
      <c r="W2916" s="510">
        <v>0</v>
      </c>
      <c r="X2916" s="510">
        <v>6.4970199999999991</v>
      </c>
      <c r="Y2916" s="428">
        <v>39275</v>
      </c>
      <c r="Z2916" s="512">
        <f t="shared" si="271"/>
        <v>653.79999999999995</v>
      </c>
      <c r="AA2916" s="512">
        <f t="shared" si="272"/>
        <v>4.0979999999999999</v>
      </c>
      <c r="AB2916" s="512">
        <f t="shared" si="273"/>
        <v>0</v>
      </c>
      <c r="AC2916" s="512">
        <f t="shared" si="274"/>
        <v>649.70199999999988</v>
      </c>
      <c r="AD2916" s="429">
        <v>300</v>
      </c>
      <c r="AE2916" s="429">
        <v>0</v>
      </c>
      <c r="AF2916" s="429">
        <v>3</v>
      </c>
      <c r="AG2916" s="423">
        <v>117</v>
      </c>
      <c r="AH2916" s="428">
        <v>42948</v>
      </c>
      <c r="AI2916" s="423" t="s">
        <v>61</v>
      </c>
      <c r="AJ2916" s="423"/>
      <c r="AK2916" s="430"/>
      <c r="AL2916" s="431" t="s">
        <v>98</v>
      </c>
      <c r="AM2916" s="432"/>
      <c r="AN2916" s="422">
        <v>81</v>
      </c>
      <c r="AO2916" s="422"/>
      <c r="AP2916" s="422"/>
      <c r="AQ2916" s="423">
        <v>24298</v>
      </c>
      <c r="AR2916" s="423">
        <v>1</v>
      </c>
      <c r="AS2916" s="35">
        <f t="shared" si="275"/>
        <v>5198.4026869565214</v>
      </c>
      <c r="AT2916" s="424" t="s">
        <v>10975</v>
      </c>
      <c r="AU2916" s="445">
        <v>11500000</v>
      </c>
      <c r="AV2916" s="428">
        <v>39191</v>
      </c>
      <c r="AW2916" s="493">
        <v>51.984026869565213</v>
      </c>
      <c r="AX2916" s="423">
        <v>1962</v>
      </c>
      <c r="AY2916" s="423">
        <v>2002</v>
      </c>
      <c r="AZ2916" s="434">
        <v>87031</v>
      </c>
      <c r="BA2916" s="431" t="s">
        <v>226</v>
      </c>
      <c r="BB2916" s="44">
        <f t="shared" si="276"/>
        <v>10000</v>
      </c>
      <c r="BC2916" s="519">
        <v>100</v>
      </c>
      <c r="BD2916" s="435">
        <v>39387</v>
      </c>
      <c r="BE2916" s="434">
        <v>893544</v>
      </c>
      <c r="BF2916" s="434">
        <v>184100.06</v>
      </c>
      <c r="BG2916" s="434">
        <v>709444</v>
      </c>
      <c r="BH2916" s="436">
        <v>1.3261983783384499</v>
      </c>
      <c r="BI2916" s="434">
        <v>8703.1</v>
      </c>
      <c r="BJ2916" s="437">
        <v>0.1</v>
      </c>
      <c r="BK2916" s="438" t="s">
        <v>276</v>
      </c>
      <c r="BL2916" s="439">
        <v>39082</v>
      </c>
      <c r="BM2916" s="492">
        <v>1287932</v>
      </c>
      <c r="BN2916" s="434">
        <v>1287932</v>
      </c>
      <c r="BO2916" s="439"/>
      <c r="BP2916" s="434"/>
      <c r="BQ2916" s="434"/>
      <c r="BR2916" s="440" t="s">
        <v>10977</v>
      </c>
      <c r="BS2916" s="434">
        <v>87031</v>
      </c>
      <c r="BT2916" s="441">
        <v>1</v>
      </c>
      <c r="BU2916" s="428">
        <v>40178</v>
      </c>
      <c r="BV2916" s="440"/>
      <c r="BW2916" s="434"/>
      <c r="BX2916" s="441"/>
      <c r="BY2916" s="428"/>
      <c r="BZ2916" s="440"/>
      <c r="CA2916" s="434"/>
      <c r="CB2916" s="441"/>
      <c r="CC2916" s="442"/>
      <c r="CD2916" s="443">
        <v>3.0605730550926371E-3</v>
      </c>
      <c r="CE2916" s="444">
        <v>2.6792265941571504E-3</v>
      </c>
    </row>
    <row r="2917" spans="2:83">
      <c r="B2917" s="422">
        <v>82</v>
      </c>
      <c r="C2917" s="423">
        <v>23787</v>
      </c>
      <c r="D2917" s="423">
        <v>1</v>
      </c>
      <c r="E2917" s="424" t="s">
        <v>2375</v>
      </c>
      <c r="F2917" s="424" t="s">
        <v>10978</v>
      </c>
      <c r="G2917" s="424"/>
      <c r="H2917" s="424"/>
      <c r="I2917" s="424"/>
      <c r="J2917" s="424" t="s">
        <v>10979</v>
      </c>
      <c r="K2917" s="424" t="s">
        <v>2647</v>
      </c>
      <c r="L2917" s="424" t="s">
        <v>406</v>
      </c>
      <c r="M2917" s="426" t="s">
        <v>138</v>
      </c>
      <c r="N2917" s="470">
        <v>33069</v>
      </c>
      <c r="O2917" s="426" t="s">
        <v>468</v>
      </c>
      <c r="P2917" s="434">
        <v>5970000</v>
      </c>
      <c r="Q2917" s="434">
        <v>5970000</v>
      </c>
      <c r="R2917" s="434"/>
      <c r="S2917" s="434">
        <v>5426680.9000000004</v>
      </c>
      <c r="T2917" s="426" t="s">
        <v>70</v>
      </c>
      <c r="U2917" s="492">
        <v>6.2170000000000005</v>
      </c>
      <c r="V2917" s="510">
        <v>4.0980000000000003E-2</v>
      </c>
      <c r="W2917" s="510">
        <v>0</v>
      </c>
      <c r="X2917" s="510">
        <v>6.1760200000000003</v>
      </c>
      <c r="Y2917" s="428">
        <v>39239</v>
      </c>
      <c r="Z2917" s="512">
        <f t="shared" si="271"/>
        <v>621.70000000000005</v>
      </c>
      <c r="AA2917" s="512">
        <f t="shared" si="272"/>
        <v>4.0979999999999999</v>
      </c>
      <c r="AB2917" s="512">
        <f t="shared" si="273"/>
        <v>0</v>
      </c>
      <c r="AC2917" s="512">
        <f t="shared" si="274"/>
        <v>617.60199999999998</v>
      </c>
      <c r="AD2917" s="429">
        <v>360</v>
      </c>
      <c r="AE2917" s="429">
        <v>36</v>
      </c>
      <c r="AF2917" s="429">
        <v>4</v>
      </c>
      <c r="AG2917" s="423">
        <v>116</v>
      </c>
      <c r="AH2917" s="428">
        <v>42917</v>
      </c>
      <c r="AI2917" s="423" t="s">
        <v>61</v>
      </c>
      <c r="AJ2917" s="423"/>
      <c r="AK2917" s="430"/>
      <c r="AL2917" s="431" t="s">
        <v>98</v>
      </c>
      <c r="AM2917" s="432"/>
      <c r="AN2917" s="422">
        <v>82</v>
      </c>
      <c r="AO2917" s="422"/>
      <c r="AP2917" s="422"/>
      <c r="AQ2917" s="423">
        <v>23787</v>
      </c>
      <c r="AR2917" s="423">
        <v>1</v>
      </c>
      <c r="AS2917" s="35">
        <f t="shared" si="275"/>
        <v>7556.9620253164994</v>
      </c>
      <c r="AT2917" s="424" t="s">
        <v>10978</v>
      </c>
      <c r="AU2917" s="445">
        <v>7900000</v>
      </c>
      <c r="AV2917" s="428">
        <v>39181</v>
      </c>
      <c r="AW2917" s="493">
        <v>75.569620253164999</v>
      </c>
      <c r="AX2917" s="423">
        <v>1999</v>
      </c>
      <c r="AY2917" s="423"/>
      <c r="AZ2917" s="434">
        <v>55500</v>
      </c>
      <c r="BA2917" s="431" t="s">
        <v>226</v>
      </c>
      <c r="BB2917" s="44">
        <f t="shared" si="276"/>
        <v>9820</v>
      </c>
      <c r="BC2917" s="519">
        <v>98.2</v>
      </c>
      <c r="BD2917" s="439">
        <v>39237</v>
      </c>
      <c r="BE2917" s="434">
        <v>770732.09</v>
      </c>
      <c r="BF2917" s="434">
        <v>196692.19</v>
      </c>
      <c r="BG2917" s="434">
        <v>574040</v>
      </c>
      <c r="BH2917" s="436">
        <v>1.20150917492304</v>
      </c>
      <c r="BI2917" s="434">
        <v>5550</v>
      </c>
      <c r="BJ2917" s="437">
        <v>0.1</v>
      </c>
      <c r="BK2917" s="438" t="s">
        <v>64</v>
      </c>
      <c r="BL2917" s="439">
        <v>39233</v>
      </c>
      <c r="BM2917" s="492">
        <v>582230</v>
      </c>
      <c r="BN2917" s="434">
        <v>582230</v>
      </c>
      <c r="BO2917" s="439">
        <v>39082</v>
      </c>
      <c r="BP2917" s="434">
        <v>182543</v>
      </c>
      <c r="BQ2917" s="434">
        <v>182543</v>
      </c>
      <c r="BR2917" s="440" t="s">
        <v>10980</v>
      </c>
      <c r="BS2917" s="434">
        <v>14500</v>
      </c>
      <c r="BT2917" s="441">
        <v>0.26126126126126126</v>
      </c>
      <c r="BU2917" s="428">
        <v>39782</v>
      </c>
      <c r="BV2917" s="440" t="s">
        <v>10981</v>
      </c>
      <c r="BW2917" s="434">
        <v>12500</v>
      </c>
      <c r="BX2917" s="441">
        <v>0.22522522522522523</v>
      </c>
      <c r="BY2917" s="428">
        <v>40908</v>
      </c>
      <c r="BZ2917" s="440" t="s">
        <v>10982</v>
      </c>
      <c r="CA2917" s="434">
        <v>11358</v>
      </c>
      <c r="CB2917" s="441">
        <v>0.20464864864864865</v>
      </c>
      <c r="CC2917" s="442">
        <v>40877</v>
      </c>
      <c r="CD2917" s="443">
        <v>3.0563938895322184E-3</v>
      </c>
      <c r="CE2917" s="444">
        <v>2.6755681513396432E-3</v>
      </c>
    </row>
    <row r="2918" spans="2:83">
      <c r="B2918" s="447">
        <v>83</v>
      </c>
      <c r="C2918" s="448">
        <v>3404450</v>
      </c>
      <c r="D2918" s="448">
        <v>1</v>
      </c>
      <c r="E2918" s="449" t="s">
        <v>2024</v>
      </c>
      <c r="F2918" s="449" t="s">
        <v>10983</v>
      </c>
      <c r="G2918" s="449"/>
      <c r="H2918" s="449"/>
      <c r="I2918" s="449"/>
      <c r="J2918" s="449" t="s">
        <v>10984</v>
      </c>
      <c r="K2918" s="449" t="s">
        <v>10985</v>
      </c>
      <c r="L2918" s="449" t="s">
        <v>10986</v>
      </c>
      <c r="M2918" s="450" t="s">
        <v>58</v>
      </c>
      <c r="N2918" s="448">
        <v>91945</v>
      </c>
      <c r="O2918" s="450" t="s">
        <v>222</v>
      </c>
      <c r="P2918" s="451">
        <v>5956488</v>
      </c>
      <c r="Q2918" s="451">
        <v>5956488</v>
      </c>
      <c r="R2918" s="451"/>
      <c r="S2918" s="451">
        <v>5596462.5199999996</v>
      </c>
      <c r="T2918" s="450" t="s">
        <v>70</v>
      </c>
      <c r="U2918" s="495">
        <v>6.2495000000000003</v>
      </c>
      <c r="V2918" s="511">
        <v>4.0980000000000003E-2</v>
      </c>
      <c r="W2918" s="511">
        <v>0</v>
      </c>
      <c r="X2918" s="511">
        <v>6.20852</v>
      </c>
      <c r="Y2918" s="452">
        <v>39295</v>
      </c>
      <c r="Z2918" s="512">
        <f t="shared" si="271"/>
        <v>624.95000000000005</v>
      </c>
      <c r="AA2918" s="512">
        <f t="shared" si="272"/>
        <v>4.0979999999999999</v>
      </c>
      <c r="AB2918" s="512">
        <f t="shared" si="273"/>
        <v>0</v>
      </c>
      <c r="AC2918" s="512">
        <f t="shared" si="274"/>
        <v>620.85199999999998</v>
      </c>
      <c r="AD2918" s="453">
        <v>360</v>
      </c>
      <c r="AE2918" s="453">
        <v>60</v>
      </c>
      <c r="AF2918" s="453">
        <v>2</v>
      </c>
      <c r="AG2918" s="448">
        <v>118</v>
      </c>
      <c r="AH2918" s="452">
        <v>42979</v>
      </c>
      <c r="AI2918" s="448" t="s">
        <v>61</v>
      </c>
      <c r="AJ2918" s="448"/>
      <c r="AK2918" s="454"/>
      <c r="AL2918" s="455" t="s">
        <v>98</v>
      </c>
      <c r="AM2918" s="456"/>
      <c r="AN2918" s="447">
        <v>83</v>
      </c>
      <c r="AO2918" s="447"/>
      <c r="AP2918" s="447"/>
      <c r="AQ2918" s="448">
        <v>3404450</v>
      </c>
      <c r="AR2918" s="448">
        <v>1</v>
      </c>
      <c r="AS2918" s="35">
        <f t="shared" si="275"/>
        <v>6846.5379310344833</v>
      </c>
      <c r="AT2918" s="449" t="s">
        <v>10983</v>
      </c>
      <c r="AU2918" s="457">
        <v>8700000</v>
      </c>
      <c r="AV2918" s="452">
        <v>39179</v>
      </c>
      <c r="AW2918" s="494">
        <v>68.465379310344829</v>
      </c>
      <c r="AX2918" s="448">
        <v>1964</v>
      </c>
      <c r="AY2918" s="448">
        <v>1990</v>
      </c>
      <c r="AZ2918" s="451">
        <v>71640</v>
      </c>
      <c r="BA2918" s="455" t="s">
        <v>226</v>
      </c>
      <c r="BB2918" s="44">
        <f t="shared" si="276"/>
        <v>9440</v>
      </c>
      <c r="BC2918" s="520">
        <v>94.399999999999991</v>
      </c>
      <c r="BD2918" s="459">
        <v>39283</v>
      </c>
      <c r="BE2918" s="451">
        <v>718301.58</v>
      </c>
      <c r="BF2918" s="451">
        <v>203801.06</v>
      </c>
      <c r="BG2918" s="451">
        <v>514500.52</v>
      </c>
      <c r="BH2918" s="460">
        <v>1.1014742926574679</v>
      </c>
      <c r="BI2918" s="451">
        <v>10746</v>
      </c>
      <c r="BJ2918" s="461">
        <v>0.15</v>
      </c>
      <c r="BK2918" s="462" t="s">
        <v>276</v>
      </c>
      <c r="BL2918" s="463">
        <v>39082</v>
      </c>
      <c r="BM2918" s="495">
        <v>578845.76</v>
      </c>
      <c r="BN2918" s="451">
        <v>578845.76</v>
      </c>
      <c r="BO2918" s="463">
        <v>38717</v>
      </c>
      <c r="BP2918" s="451">
        <v>578270</v>
      </c>
      <c r="BQ2918" s="451">
        <v>578270</v>
      </c>
      <c r="BR2918" s="464" t="s">
        <v>10987</v>
      </c>
      <c r="BS2918" s="451">
        <v>24928</v>
      </c>
      <c r="BT2918" s="465">
        <v>0.34796203238414303</v>
      </c>
      <c r="BU2918" s="452">
        <v>40237</v>
      </c>
      <c r="BV2918" s="464" t="s">
        <v>10988</v>
      </c>
      <c r="BW2918" s="451">
        <v>18036</v>
      </c>
      <c r="BX2918" s="465">
        <v>0.25175879396984902</v>
      </c>
      <c r="BY2918" s="452">
        <v>39964</v>
      </c>
      <c r="BZ2918" s="464" t="s">
        <v>10989</v>
      </c>
      <c r="CA2918" s="451">
        <v>11637</v>
      </c>
      <c r="CB2918" s="465">
        <v>0.16243718592964801</v>
      </c>
      <c r="CC2918" s="466">
        <v>39664</v>
      </c>
      <c r="CD2918" s="467">
        <v>3.0494763025581211E-3</v>
      </c>
      <c r="CE2918" s="468">
        <v>2.6695124935739978E-3</v>
      </c>
    </row>
    <row r="2919" spans="2:83">
      <c r="B2919" s="447">
        <v>84</v>
      </c>
      <c r="C2919" s="448">
        <v>24187</v>
      </c>
      <c r="D2919" s="448">
        <v>1</v>
      </c>
      <c r="E2919" s="449" t="s">
        <v>2375</v>
      </c>
      <c r="F2919" s="449" t="s">
        <v>10990</v>
      </c>
      <c r="G2919" s="449"/>
      <c r="H2919" s="449"/>
      <c r="I2919" s="449"/>
      <c r="J2919" s="449" t="s">
        <v>10991</v>
      </c>
      <c r="K2919" s="449" t="s">
        <v>10992</v>
      </c>
      <c r="L2919" s="449" t="s">
        <v>10993</v>
      </c>
      <c r="M2919" s="450" t="s">
        <v>132</v>
      </c>
      <c r="N2919" s="469">
        <v>77478</v>
      </c>
      <c r="O2919" s="450" t="s">
        <v>615</v>
      </c>
      <c r="P2919" s="451">
        <v>5865000</v>
      </c>
      <c r="Q2919" s="451">
        <v>5846959.79</v>
      </c>
      <c r="R2919" s="451"/>
      <c r="S2919" s="451">
        <v>5061444.8899999997</v>
      </c>
      <c r="T2919" s="450" t="s">
        <v>60</v>
      </c>
      <c r="U2919" s="495">
        <v>6.5299999999999994</v>
      </c>
      <c r="V2919" s="511">
        <v>4.0980000000000003E-2</v>
      </c>
      <c r="W2919" s="511">
        <v>0</v>
      </c>
      <c r="X2919" s="511">
        <v>6.4890199999999991</v>
      </c>
      <c r="Y2919" s="452">
        <v>39248</v>
      </c>
      <c r="Z2919" s="512">
        <f t="shared" si="271"/>
        <v>652.99999999999989</v>
      </c>
      <c r="AA2919" s="512">
        <f t="shared" si="272"/>
        <v>4.0979999999999999</v>
      </c>
      <c r="AB2919" s="512">
        <f t="shared" si="273"/>
        <v>0</v>
      </c>
      <c r="AC2919" s="512">
        <f t="shared" si="274"/>
        <v>648.90199999999993</v>
      </c>
      <c r="AD2919" s="453">
        <v>360</v>
      </c>
      <c r="AE2919" s="453">
        <v>0</v>
      </c>
      <c r="AF2919" s="453">
        <v>4</v>
      </c>
      <c r="AG2919" s="448">
        <v>116</v>
      </c>
      <c r="AH2919" s="452">
        <v>42917</v>
      </c>
      <c r="AI2919" s="448" t="s">
        <v>61</v>
      </c>
      <c r="AJ2919" s="448"/>
      <c r="AK2919" s="454"/>
      <c r="AL2919" s="455" t="s">
        <v>98</v>
      </c>
      <c r="AM2919" s="456"/>
      <c r="AN2919" s="447">
        <v>84</v>
      </c>
      <c r="AO2919" s="447"/>
      <c r="AP2919" s="447"/>
      <c r="AQ2919" s="448">
        <v>24187</v>
      </c>
      <c r="AR2919" s="448">
        <v>1</v>
      </c>
      <c r="AS2919" s="35">
        <f t="shared" si="275"/>
        <v>7345.4268718592957</v>
      </c>
      <c r="AT2919" s="449" t="s">
        <v>10990</v>
      </c>
      <c r="AU2919" s="457">
        <v>7960000</v>
      </c>
      <c r="AV2919" s="452">
        <v>39189</v>
      </c>
      <c r="AW2919" s="494">
        <v>73.454268718592957</v>
      </c>
      <c r="AX2919" s="448">
        <v>1995</v>
      </c>
      <c r="AY2919" s="448">
        <v>2005</v>
      </c>
      <c r="AZ2919" s="451">
        <v>112</v>
      </c>
      <c r="BA2919" s="455" t="s">
        <v>2847</v>
      </c>
      <c r="BB2919" s="44">
        <f t="shared" si="276"/>
        <v>6020</v>
      </c>
      <c r="BC2919" s="520">
        <v>60.199999999999996</v>
      </c>
      <c r="BD2919" s="463">
        <v>39202</v>
      </c>
      <c r="BE2919" s="451">
        <v>2110905</v>
      </c>
      <c r="BF2919" s="451">
        <v>1399038</v>
      </c>
      <c r="BG2919" s="451">
        <v>711867</v>
      </c>
      <c r="BH2919" s="460">
        <v>1.4060420452754701</v>
      </c>
      <c r="BI2919" s="451">
        <v>84436</v>
      </c>
      <c r="BJ2919" s="461">
        <v>753.89285714285711</v>
      </c>
      <c r="BK2919" s="462" t="s">
        <v>3572</v>
      </c>
      <c r="BL2919" s="463">
        <v>39202</v>
      </c>
      <c r="BM2919" s="495">
        <v>797943</v>
      </c>
      <c r="BN2919" s="451">
        <v>797943</v>
      </c>
      <c r="BO2919" s="463">
        <v>39082</v>
      </c>
      <c r="BP2919" s="451">
        <v>699581</v>
      </c>
      <c r="BQ2919" s="451">
        <v>699581</v>
      </c>
      <c r="BR2919" s="464"/>
      <c r="BS2919" s="451"/>
      <c r="BT2919" s="465"/>
      <c r="BU2919" s="452"/>
      <c r="BV2919" s="464"/>
      <c r="BW2919" s="451"/>
      <c r="BX2919" s="465"/>
      <c r="BY2919" s="452"/>
      <c r="BZ2919" s="464"/>
      <c r="CA2919" s="451"/>
      <c r="CB2919" s="465"/>
      <c r="CC2919" s="466"/>
      <c r="CD2919" s="467">
        <v>2.9934023742875346E-3</v>
      </c>
      <c r="CE2919" s="468">
        <v>2.6204253595121488E-3</v>
      </c>
    </row>
    <row r="2920" spans="2:83">
      <c r="B2920" s="447">
        <v>85</v>
      </c>
      <c r="C2920" s="448">
        <v>3405469</v>
      </c>
      <c r="D2920" s="448">
        <v>1</v>
      </c>
      <c r="E2920" s="449" t="s">
        <v>2024</v>
      </c>
      <c r="F2920" s="449" t="s">
        <v>10994</v>
      </c>
      <c r="G2920" s="449"/>
      <c r="H2920" s="449"/>
      <c r="I2920" s="449"/>
      <c r="J2920" s="449" t="s">
        <v>10995</v>
      </c>
      <c r="K2920" s="449" t="s">
        <v>10996</v>
      </c>
      <c r="L2920" s="449" t="s">
        <v>208</v>
      </c>
      <c r="M2920" s="450" t="s">
        <v>305</v>
      </c>
      <c r="N2920" s="469">
        <v>70072</v>
      </c>
      <c r="O2920" s="450" t="s">
        <v>222</v>
      </c>
      <c r="P2920" s="451">
        <v>5840000</v>
      </c>
      <c r="Q2920" s="451">
        <v>5840000</v>
      </c>
      <c r="R2920" s="451"/>
      <c r="S2920" s="451">
        <v>5362754.55</v>
      </c>
      <c r="T2920" s="450" t="s">
        <v>70</v>
      </c>
      <c r="U2920" s="495">
        <v>5.79</v>
      </c>
      <c r="V2920" s="511">
        <v>4.0980000000000003E-2</v>
      </c>
      <c r="W2920" s="511">
        <v>0</v>
      </c>
      <c r="X2920" s="511">
        <v>5.7490199999999998</v>
      </c>
      <c r="Y2920" s="452">
        <v>39212</v>
      </c>
      <c r="Z2920" s="512">
        <f t="shared" si="271"/>
        <v>579</v>
      </c>
      <c r="AA2920" s="512">
        <f t="shared" si="272"/>
        <v>4.0979999999999999</v>
      </c>
      <c r="AB2920" s="512">
        <f t="shared" si="273"/>
        <v>0</v>
      </c>
      <c r="AC2920" s="512">
        <f t="shared" si="274"/>
        <v>574.90199999999993</v>
      </c>
      <c r="AD2920" s="453">
        <v>360</v>
      </c>
      <c r="AE2920" s="453">
        <v>48</v>
      </c>
      <c r="AF2920" s="453">
        <v>5</v>
      </c>
      <c r="AG2920" s="448">
        <v>115</v>
      </c>
      <c r="AH2920" s="452">
        <v>42887</v>
      </c>
      <c r="AI2920" s="448" t="s">
        <v>61</v>
      </c>
      <c r="AJ2920" s="448"/>
      <c r="AK2920" s="454"/>
      <c r="AL2920" s="455" t="s">
        <v>98</v>
      </c>
      <c r="AM2920" s="456"/>
      <c r="AN2920" s="447">
        <v>85</v>
      </c>
      <c r="AO2920" s="447"/>
      <c r="AP2920" s="447"/>
      <c r="AQ2920" s="448">
        <v>3405469</v>
      </c>
      <c r="AR2920" s="448">
        <v>1</v>
      </c>
      <c r="AS2920" s="35">
        <f t="shared" si="275"/>
        <v>8000</v>
      </c>
      <c r="AT2920" s="449" t="s">
        <v>10994</v>
      </c>
      <c r="AU2920" s="457">
        <v>7300000</v>
      </c>
      <c r="AV2920" s="452">
        <v>39181</v>
      </c>
      <c r="AW2920" s="494">
        <v>80</v>
      </c>
      <c r="AX2920" s="448">
        <v>1960</v>
      </c>
      <c r="AY2920" s="448">
        <v>2005</v>
      </c>
      <c r="AZ2920" s="451">
        <v>69259</v>
      </c>
      <c r="BA2920" s="455" t="s">
        <v>226</v>
      </c>
      <c r="BB2920" s="44">
        <f t="shared" si="276"/>
        <v>10000</v>
      </c>
      <c r="BC2920" s="520">
        <v>100</v>
      </c>
      <c r="BD2920" s="463">
        <v>39218</v>
      </c>
      <c r="BE2920" s="451">
        <v>746623.79</v>
      </c>
      <c r="BF2920" s="451">
        <v>176860.95</v>
      </c>
      <c r="BG2920" s="451">
        <v>569762.82999999996</v>
      </c>
      <c r="BH2920" s="460">
        <v>1.2968867224475011</v>
      </c>
      <c r="BI2920" s="451">
        <v>10388.85</v>
      </c>
      <c r="BJ2920" s="461">
        <v>0.15</v>
      </c>
      <c r="BK2920" s="462" t="s">
        <v>64</v>
      </c>
      <c r="BL2920" s="463">
        <v>39141</v>
      </c>
      <c r="BM2920" s="495">
        <v>583998</v>
      </c>
      <c r="BN2920" s="451">
        <v>583998</v>
      </c>
      <c r="BO2920" s="463">
        <v>39082</v>
      </c>
      <c r="BP2920" s="451">
        <v>732788.16</v>
      </c>
      <c r="BQ2920" s="451">
        <v>732788.16</v>
      </c>
      <c r="BR2920" s="464" t="s">
        <v>10997</v>
      </c>
      <c r="BS2920" s="451">
        <v>48960</v>
      </c>
      <c r="BT2920" s="465">
        <v>0.70691173710275901</v>
      </c>
      <c r="BU2920" s="452">
        <v>45758</v>
      </c>
      <c r="BV2920" s="464" t="s">
        <v>10998</v>
      </c>
      <c r="BW2920" s="451">
        <v>7305</v>
      </c>
      <c r="BX2920" s="465">
        <v>0.105473656853261</v>
      </c>
      <c r="BY2920" s="452">
        <v>40329</v>
      </c>
      <c r="BZ2920" s="464" t="s">
        <v>10999</v>
      </c>
      <c r="CA2920" s="451">
        <v>5795</v>
      </c>
      <c r="CB2920" s="465">
        <v>8.3671436203237096E-2</v>
      </c>
      <c r="CC2920" s="466">
        <v>41182</v>
      </c>
      <c r="CD2920" s="467">
        <v>2.9898392487216338E-3</v>
      </c>
      <c r="CE2920" s="468">
        <v>2.617306198295396E-3</v>
      </c>
    </row>
    <row r="2921" spans="2:83">
      <c r="B2921" s="447">
        <v>86</v>
      </c>
      <c r="C2921" s="448">
        <v>3405226</v>
      </c>
      <c r="D2921" s="448">
        <v>1</v>
      </c>
      <c r="E2921" s="449" t="s">
        <v>2024</v>
      </c>
      <c r="F2921" s="449" t="s">
        <v>11000</v>
      </c>
      <c r="G2921" s="449"/>
      <c r="H2921" s="449"/>
      <c r="I2921" s="449"/>
      <c r="J2921" s="449" t="s">
        <v>11001</v>
      </c>
      <c r="K2921" s="449" t="s">
        <v>11002</v>
      </c>
      <c r="L2921" s="449" t="s">
        <v>11003</v>
      </c>
      <c r="M2921" s="450" t="s">
        <v>183</v>
      </c>
      <c r="N2921" s="448">
        <v>53115</v>
      </c>
      <c r="O2921" s="450" t="s">
        <v>222</v>
      </c>
      <c r="P2921" s="451">
        <v>5775000</v>
      </c>
      <c r="Q2921" s="451">
        <v>5775000</v>
      </c>
      <c r="R2921" s="451"/>
      <c r="S2921" s="451">
        <v>5775000</v>
      </c>
      <c r="T2921" s="450" t="s">
        <v>2051</v>
      </c>
      <c r="U2921" s="495">
        <v>5.54</v>
      </c>
      <c r="V2921" s="511">
        <v>4.0980000000000003E-2</v>
      </c>
      <c r="W2921" s="511">
        <v>0</v>
      </c>
      <c r="X2921" s="511">
        <v>5.4990199999999998</v>
      </c>
      <c r="Y2921" s="452">
        <v>39252</v>
      </c>
      <c r="Z2921" s="512">
        <f t="shared" si="271"/>
        <v>554</v>
      </c>
      <c r="AA2921" s="512">
        <f t="shared" si="272"/>
        <v>4.0979999999999999</v>
      </c>
      <c r="AB2921" s="512">
        <f t="shared" si="273"/>
        <v>0</v>
      </c>
      <c r="AC2921" s="512">
        <f t="shared" si="274"/>
        <v>549.90199999999993</v>
      </c>
      <c r="AD2921" s="453">
        <v>0</v>
      </c>
      <c r="AE2921" s="453">
        <v>120</v>
      </c>
      <c r="AF2921" s="453">
        <v>4</v>
      </c>
      <c r="AG2921" s="448">
        <v>116</v>
      </c>
      <c r="AH2921" s="452">
        <v>42917</v>
      </c>
      <c r="AI2921" s="448" t="s">
        <v>61</v>
      </c>
      <c r="AJ2921" s="448"/>
      <c r="AK2921" s="454"/>
      <c r="AL2921" s="455" t="s">
        <v>8096</v>
      </c>
      <c r="AM2921" s="456" t="s">
        <v>5412</v>
      </c>
      <c r="AN2921" s="447">
        <v>86</v>
      </c>
      <c r="AO2921" s="447"/>
      <c r="AP2921" s="447"/>
      <c r="AQ2921" s="448">
        <v>3405226</v>
      </c>
      <c r="AR2921" s="448">
        <v>1</v>
      </c>
      <c r="AS2921" s="35">
        <f t="shared" si="275"/>
        <v>5953.6082474226805</v>
      </c>
      <c r="AT2921" s="449" t="s">
        <v>11000</v>
      </c>
      <c r="AU2921" s="457">
        <v>9700000</v>
      </c>
      <c r="AV2921" s="452">
        <v>39112</v>
      </c>
      <c r="AW2921" s="494">
        <v>59.536082474226802</v>
      </c>
      <c r="AX2921" s="448">
        <v>2006</v>
      </c>
      <c r="AY2921" s="448"/>
      <c r="AZ2921" s="451">
        <v>60930</v>
      </c>
      <c r="BA2921" s="455" t="s">
        <v>226</v>
      </c>
      <c r="BB2921" s="44">
        <f t="shared" si="276"/>
        <v>10000</v>
      </c>
      <c r="BC2921" s="520">
        <v>100</v>
      </c>
      <c r="BD2921" s="459">
        <v>39231</v>
      </c>
      <c r="BE2921" s="451">
        <v>949468.75</v>
      </c>
      <c r="BF2921" s="451">
        <v>311470.06</v>
      </c>
      <c r="BG2921" s="451">
        <v>637998.68999999994</v>
      </c>
      <c r="BH2921" s="460">
        <v>1.8784515292168722</v>
      </c>
      <c r="BI2921" s="451">
        <v>10408.870000000001</v>
      </c>
      <c r="BJ2921" s="461">
        <v>0.17083325127195143</v>
      </c>
      <c r="BK2921" s="462"/>
      <c r="BL2921" s="463"/>
      <c r="BM2921" s="495"/>
      <c r="BN2921" s="451"/>
      <c r="BO2921" s="463"/>
      <c r="BP2921" s="451"/>
      <c r="BQ2921" s="451"/>
      <c r="BR2921" s="464" t="s">
        <v>8829</v>
      </c>
      <c r="BS2921" s="451">
        <v>20156</v>
      </c>
      <c r="BT2921" s="465">
        <v>0.33080584277039199</v>
      </c>
      <c r="BU2921" s="452">
        <v>42825</v>
      </c>
      <c r="BV2921" s="464" t="s">
        <v>2925</v>
      </c>
      <c r="BW2921" s="451">
        <v>15046</v>
      </c>
      <c r="BX2921" s="465">
        <v>0.24693911045462</v>
      </c>
      <c r="BY2921" s="452">
        <v>42825</v>
      </c>
      <c r="BZ2921" s="464" t="s">
        <v>11004</v>
      </c>
      <c r="CA2921" s="451">
        <v>13835</v>
      </c>
      <c r="CB2921" s="465">
        <v>0.227063843755129</v>
      </c>
      <c r="CC2921" s="466">
        <v>42825</v>
      </c>
      <c r="CD2921" s="467">
        <v>2.9565619283163417E-3</v>
      </c>
      <c r="CE2921" s="468">
        <v>2.5881752217732728E-3</v>
      </c>
    </row>
    <row r="2922" spans="2:83">
      <c r="B2922" s="447">
        <v>87</v>
      </c>
      <c r="C2922" s="448">
        <v>3404835</v>
      </c>
      <c r="D2922" s="448">
        <v>1</v>
      </c>
      <c r="E2922" s="449" t="s">
        <v>2024</v>
      </c>
      <c r="F2922" s="449" t="s">
        <v>11005</v>
      </c>
      <c r="G2922" s="449"/>
      <c r="H2922" s="449"/>
      <c r="I2922" s="449"/>
      <c r="J2922" s="449" t="s">
        <v>11006</v>
      </c>
      <c r="K2922" s="449" t="s">
        <v>11007</v>
      </c>
      <c r="L2922" s="449" t="s">
        <v>1125</v>
      </c>
      <c r="M2922" s="450" t="s">
        <v>286</v>
      </c>
      <c r="N2922" s="448">
        <v>60047</v>
      </c>
      <c r="O2922" s="450" t="s">
        <v>222</v>
      </c>
      <c r="P2922" s="451">
        <v>5767155</v>
      </c>
      <c r="Q2922" s="451">
        <v>5767155</v>
      </c>
      <c r="R2922" s="451"/>
      <c r="S2922" s="451">
        <v>5767155</v>
      </c>
      <c r="T2922" s="450" t="s">
        <v>223</v>
      </c>
      <c r="U2922" s="495">
        <v>6.5960000000000001</v>
      </c>
      <c r="V2922" s="511">
        <v>4.0980000000000003E-2</v>
      </c>
      <c r="W2922" s="511">
        <v>0</v>
      </c>
      <c r="X2922" s="511">
        <v>6.5550200000000007</v>
      </c>
      <c r="Y2922" s="452">
        <v>39318</v>
      </c>
      <c r="Z2922" s="512">
        <f t="shared" si="271"/>
        <v>659.6</v>
      </c>
      <c r="AA2922" s="512">
        <f t="shared" si="272"/>
        <v>4.0979999999999999</v>
      </c>
      <c r="AB2922" s="512">
        <f t="shared" si="273"/>
        <v>0</v>
      </c>
      <c r="AC2922" s="512">
        <f t="shared" si="274"/>
        <v>655.50200000000007</v>
      </c>
      <c r="AD2922" s="453">
        <v>0</v>
      </c>
      <c r="AE2922" s="453">
        <v>60</v>
      </c>
      <c r="AF2922" s="453">
        <v>2</v>
      </c>
      <c r="AG2922" s="448">
        <v>58</v>
      </c>
      <c r="AH2922" s="452">
        <v>41153</v>
      </c>
      <c r="AI2922" s="448" t="s">
        <v>61</v>
      </c>
      <c r="AJ2922" s="448" t="s">
        <v>10833</v>
      </c>
      <c r="AK2922" s="454"/>
      <c r="AL2922" s="455" t="s">
        <v>766</v>
      </c>
      <c r="AM2922" s="456" t="s">
        <v>9765</v>
      </c>
      <c r="AN2922" s="447">
        <v>87</v>
      </c>
      <c r="AO2922" s="447"/>
      <c r="AP2922" s="447"/>
      <c r="AQ2922" s="448">
        <v>3404835</v>
      </c>
      <c r="AR2922" s="448">
        <v>1</v>
      </c>
      <c r="AS2922" s="35">
        <f t="shared" si="275"/>
        <v>5290.9678899082573</v>
      </c>
      <c r="AT2922" s="449" t="s">
        <v>11005</v>
      </c>
      <c r="AU2922" s="457">
        <v>10900000</v>
      </c>
      <c r="AV2922" s="452">
        <v>39207</v>
      </c>
      <c r="AW2922" s="494">
        <v>52.909678899082571</v>
      </c>
      <c r="AX2922" s="448">
        <v>2007</v>
      </c>
      <c r="AY2922" s="448"/>
      <c r="AZ2922" s="451">
        <v>42792</v>
      </c>
      <c r="BA2922" s="455" t="s">
        <v>226</v>
      </c>
      <c r="BB2922" s="44">
        <f t="shared" si="276"/>
        <v>10000</v>
      </c>
      <c r="BC2922" s="520">
        <v>100</v>
      </c>
      <c r="BD2922" s="459">
        <v>39387</v>
      </c>
      <c r="BE2922" s="451">
        <v>914908.25</v>
      </c>
      <c r="BF2922" s="451">
        <v>180270.87</v>
      </c>
      <c r="BG2922" s="451">
        <v>734637.38</v>
      </c>
      <c r="BH2922" s="460">
        <v>1.7812104398310038</v>
      </c>
      <c r="BI2922" s="451">
        <v>4279.2</v>
      </c>
      <c r="BJ2922" s="461">
        <v>0.1</v>
      </c>
      <c r="BK2922" s="462"/>
      <c r="BL2922" s="463"/>
      <c r="BM2922" s="495"/>
      <c r="BN2922" s="451"/>
      <c r="BO2922" s="463"/>
      <c r="BP2922" s="451"/>
      <c r="BQ2922" s="451"/>
      <c r="BR2922" s="464" t="s">
        <v>11008</v>
      </c>
      <c r="BS2922" s="451">
        <v>42792</v>
      </c>
      <c r="BT2922" s="465">
        <v>1</v>
      </c>
      <c r="BU2922" s="452">
        <v>44592</v>
      </c>
      <c r="BV2922" s="464"/>
      <c r="BW2922" s="451"/>
      <c r="BX2922" s="465">
        <v>0</v>
      </c>
      <c r="BY2922" s="452"/>
      <c r="BZ2922" s="464"/>
      <c r="CA2922" s="451"/>
      <c r="CB2922" s="465">
        <v>0</v>
      </c>
      <c r="CC2922" s="466"/>
      <c r="CD2922" s="467">
        <v>2.9525456117228109E-3</v>
      </c>
      <c r="CE2922" s="468">
        <v>2.5846593369914872E-3</v>
      </c>
    </row>
    <row r="2923" spans="2:83">
      <c r="B2923" s="422">
        <v>88</v>
      </c>
      <c r="C2923" s="423">
        <v>3407121</v>
      </c>
      <c r="D2923" s="423">
        <v>1</v>
      </c>
      <c r="E2923" s="424" t="s">
        <v>2024</v>
      </c>
      <c r="F2923" s="424" t="s">
        <v>11009</v>
      </c>
      <c r="G2923" s="424"/>
      <c r="H2923" s="424"/>
      <c r="I2923" s="424"/>
      <c r="J2923" s="424" t="s">
        <v>11010</v>
      </c>
      <c r="K2923" s="424" t="s">
        <v>11011</v>
      </c>
      <c r="L2923" s="424" t="s">
        <v>2166</v>
      </c>
      <c r="M2923" s="426" t="s">
        <v>69</v>
      </c>
      <c r="N2923" s="423">
        <v>30078</v>
      </c>
      <c r="O2923" s="426" t="s">
        <v>222</v>
      </c>
      <c r="P2923" s="434">
        <v>5600000</v>
      </c>
      <c r="Q2923" s="434">
        <v>5600000</v>
      </c>
      <c r="R2923" s="434"/>
      <c r="S2923" s="434">
        <v>5096251.1500000004</v>
      </c>
      <c r="T2923" s="426" t="s">
        <v>70</v>
      </c>
      <c r="U2923" s="492">
        <v>6.2960000000000003</v>
      </c>
      <c r="V2923" s="510">
        <v>4.0980000000000003E-2</v>
      </c>
      <c r="W2923" s="510">
        <v>0</v>
      </c>
      <c r="X2923" s="510">
        <v>6.25502</v>
      </c>
      <c r="Y2923" s="428">
        <v>39295</v>
      </c>
      <c r="Z2923" s="512">
        <f t="shared" si="271"/>
        <v>629.6</v>
      </c>
      <c r="AA2923" s="512">
        <f t="shared" si="272"/>
        <v>4.0979999999999999</v>
      </c>
      <c r="AB2923" s="512">
        <f t="shared" si="273"/>
        <v>0</v>
      </c>
      <c r="AC2923" s="512">
        <f t="shared" si="274"/>
        <v>625.50199999999995</v>
      </c>
      <c r="AD2923" s="429">
        <v>360</v>
      </c>
      <c r="AE2923" s="429">
        <v>36</v>
      </c>
      <c r="AF2923" s="429">
        <v>2</v>
      </c>
      <c r="AG2923" s="423">
        <v>118</v>
      </c>
      <c r="AH2923" s="428">
        <v>42979</v>
      </c>
      <c r="AI2923" s="423" t="s">
        <v>61</v>
      </c>
      <c r="AJ2923" s="423"/>
      <c r="AK2923" s="430"/>
      <c r="AL2923" s="431" t="s">
        <v>78</v>
      </c>
      <c r="AM2923" s="432"/>
      <c r="AN2923" s="422">
        <v>88</v>
      </c>
      <c r="AO2923" s="422"/>
      <c r="AP2923" s="422"/>
      <c r="AQ2923" s="423">
        <v>3407121</v>
      </c>
      <c r="AR2923" s="423">
        <v>1</v>
      </c>
      <c r="AS2923" s="35">
        <f t="shared" si="275"/>
        <v>7329.8429319371717</v>
      </c>
      <c r="AT2923" s="424" t="s">
        <v>11009</v>
      </c>
      <c r="AU2923" s="445">
        <v>7640000</v>
      </c>
      <c r="AV2923" s="428">
        <v>39205</v>
      </c>
      <c r="AW2923" s="493">
        <v>73.298429319371721</v>
      </c>
      <c r="AX2923" s="423">
        <v>1978</v>
      </c>
      <c r="AY2923" s="423">
        <v>1998</v>
      </c>
      <c r="AZ2923" s="434">
        <v>70575</v>
      </c>
      <c r="BA2923" s="431" t="s">
        <v>226</v>
      </c>
      <c r="BB2923" s="44">
        <f t="shared" si="276"/>
        <v>9290</v>
      </c>
      <c r="BC2923" s="519">
        <v>92.9</v>
      </c>
      <c r="BD2923" s="435">
        <v>39211</v>
      </c>
      <c r="BE2923" s="434">
        <v>834212.3</v>
      </c>
      <c r="BF2923" s="434">
        <v>227138.43</v>
      </c>
      <c r="BG2923" s="434">
        <v>607073.87</v>
      </c>
      <c r="BH2923" s="436">
        <v>1.3402505434675946</v>
      </c>
      <c r="BI2923" s="434">
        <v>10586.25</v>
      </c>
      <c r="BJ2923" s="437">
        <v>0.15</v>
      </c>
      <c r="BK2923" s="438" t="s">
        <v>64</v>
      </c>
      <c r="BL2923" s="439">
        <v>39202</v>
      </c>
      <c r="BM2923" s="492">
        <v>670728</v>
      </c>
      <c r="BN2923" s="434">
        <v>638925</v>
      </c>
      <c r="BO2923" s="439">
        <v>39082</v>
      </c>
      <c r="BP2923" s="434">
        <v>576999</v>
      </c>
      <c r="BQ2923" s="434">
        <v>553104</v>
      </c>
      <c r="BR2923" s="440" t="s">
        <v>4569</v>
      </c>
      <c r="BS2923" s="434">
        <v>22500</v>
      </c>
      <c r="BT2923" s="441">
        <v>0.31880977683315598</v>
      </c>
      <c r="BU2923" s="428">
        <v>39872</v>
      </c>
      <c r="BV2923" s="440" t="s">
        <v>11012</v>
      </c>
      <c r="BW2923" s="434">
        <v>10125</v>
      </c>
      <c r="BX2923" s="441">
        <v>0.14346439957491999</v>
      </c>
      <c r="BY2923" s="428">
        <v>39721</v>
      </c>
      <c r="BZ2923" s="440" t="s">
        <v>11013</v>
      </c>
      <c r="CA2923" s="434">
        <v>8450</v>
      </c>
      <c r="CB2923" s="441">
        <v>0.119730782855119</v>
      </c>
      <c r="CC2923" s="442">
        <v>40497</v>
      </c>
      <c r="CD2923" s="443">
        <v>2.866969142609786E-3</v>
      </c>
      <c r="CE2923" s="444">
        <v>2.509745669598325E-3</v>
      </c>
    </row>
    <row r="2924" spans="2:83">
      <c r="B2924" s="422">
        <v>89</v>
      </c>
      <c r="C2924" s="423">
        <v>3406442</v>
      </c>
      <c r="D2924" s="423">
        <v>1</v>
      </c>
      <c r="E2924" s="424" t="s">
        <v>2024</v>
      </c>
      <c r="F2924" s="424" t="s">
        <v>11014</v>
      </c>
      <c r="G2924" s="424"/>
      <c r="H2924" s="424"/>
      <c r="I2924" s="424"/>
      <c r="J2924" s="424" t="s">
        <v>11015</v>
      </c>
      <c r="K2924" s="424" t="s">
        <v>1024</v>
      </c>
      <c r="L2924" s="424" t="s">
        <v>56</v>
      </c>
      <c r="M2924" s="426" t="s">
        <v>58</v>
      </c>
      <c r="N2924" s="470">
        <v>91746</v>
      </c>
      <c r="O2924" s="426" t="s">
        <v>468</v>
      </c>
      <c r="P2924" s="434">
        <v>5500000</v>
      </c>
      <c r="Q2924" s="434">
        <v>5500000</v>
      </c>
      <c r="R2924" s="434"/>
      <c r="S2924" s="434">
        <v>4970967.43</v>
      </c>
      <c r="T2924" s="426" t="s">
        <v>70</v>
      </c>
      <c r="U2924" s="492">
        <v>5.9169999999999998</v>
      </c>
      <c r="V2924" s="510">
        <v>4.0980000000000003E-2</v>
      </c>
      <c r="W2924" s="510">
        <v>0</v>
      </c>
      <c r="X2924" s="510">
        <v>5.8760199999999996</v>
      </c>
      <c r="Y2924" s="428">
        <v>39252</v>
      </c>
      <c r="Z2924" s="512">
        <f t="shared" si="271"/>
        <v>591.69999999999993</v>
      </c>
      <c r="AA2924" s="512">
        <f t="shared" si="272"/>
        <v>4.0979999999999999</v>
      </c>
      <c r="AB2924" s="512">
        <f t="shared" si="273"/>
        <v>0</v>
      </c>
      <c r="AC2924" s="512">
        <f t="shared" si="274"/>
        <v>587.60199999999998</v>
      </c>
      <c r="AD2924" s="429">
        <v>360</v>
      </c>
      <c r="AE2924" s="429">
        <v>36</v>
      </c>
      <c r="AF2924" s="429">
        <v>4</v>
      </c>
      <c r="AG2924" s="423">
        <v>116</v>
      </c>
      <c r="AH2924" s="428">
        <v>42917</v>
      </c>
      <c r="AI2924" s="423" t="s">
        <v>61</v>
      </c>
      <c r="AJ2924" s="423"/>
      <c r="AK2924" s="430"/>
      <c r="AL2924" s="431" t="s">
        <v>78</v>
      </c>
      <c r="AM2924" s="432"/>
      <c r="AN2924" s="422">
        <v>89</v>
      </c>
      <c r="AO2924" s="422"/>
      <c r="AP2924" s="422"/>
      <c r="AQ2924" s="423">
        <v>3406442</v>
      </c>
      <c r="AR2924" s="423">
        <v>1</v>
      </c>
      <c r="AS2924" s="35">
        <f t="shared" si="275"/>
        <v>6547.6190476190477</v>
      </c>
      <c r="AT2924" s="424" t="s">
        <v>11014</v>
      </c>
      <c r="AU2924" s="445">
        <v>8400000</v>
      </c>
      <c r="AV2924" s="428">
        <v>39199</v>
      </c>
      <c r="AW2924" s="493">
        <v>65.476190476190482</v>
      </c>
      <c r="AX2924" s="423">
        <v>1970</v>
      </c>
      <c r="AY2924" s="423"/>
      <c r="AZ2924" s="434">
        <v>103667</v>
      </c>
      <c r="BA2924" s="431" t="s">
        <v>226</v>
      </c>
      <c r="BB2924" s="44">
        <f t="shared" si="276"/>
        <v>10000</v>
      </c>
      <c r="BC2924" s="519">
        <v>100</v>
      </c>
      <c r="BD2924" s="439">
        <v>39246</v>
      </c>
      <c r="BE2924" s="434">
        <v>676563.64</v>
      </c>
      <c r="BF2924" s="434">
        <v>167260</v>
      </c>
      <c r="BG2924" s="434">
        <v>509303.64</v>
      </c>
      <c r="BH2924" s="436">
        <v>1.1669063474404335</v>
      </c>
      <c r="BI2924" s="434">
        <v>15550.05</v>
      </c>
      <c r="BJ2924" s="437">
        <v>0.15</v>
      </c>
      <c r="BK2924" s="438" t="s">
        <v>276</v>
      </c>
      <c r="BL2924" s="439">
        <v>39082</v>
      </c>
      <c r="BM2924" s="492">
        <v>372185.62</v>
      </c>
      <c r="BN2924" s="434">
        <v>339401.97</v>
      </c>
      <c r="BO2924" s="439">
        <v>38717</v>
      </c>
      <c r="BP2924" s="434">
        <v>460544.99</v>
      </c>
      <c r="BQ2924" s="434">
        <v>377260.87</v>
      </c>
      <c r="BR2924" s="440" t="s">
        <v>11016</v>
      </c>
      <c r="BS2924" s="434">
        <v>47500</v>
      </c>
      <c r="BT2924" s="441">
        <v>0.45819788360809099</v>
      </c>
      <c r="BU2924" s="428">
        <v>40633</v>
      </c>
      <c r="BV2924" s="440" t="s">
        <v>11017</v>
      </c>
      <c r="BW2924" s="434">
        <v>19000</v>
      </c>
      <c r="BX2924" s="441">
        <v>0.183279153443237</v>
      </c>
      <c r="BY2924" s="428">
        <v>40117</v>
      </c>
      <c r="BZ2924" s="440" t="s">
        <v>11018</v>
      </c>
      <c r="CA2924" s="434">
        <v>18684</v>
      </c>
      <c r="CB2924" s="441">
        <v>0.18023093173333801</v>
      </c>
      <c r="CC2924" s="442">
        <v>39629</v>
      </c>
      <c r="CD2924" s="443">
        <v>2.8157732650631825E-3</v>
      </c>
      <c r="CE2924" s="444">
        <v>2.4649287826412122E-3</v>
      </c>
    </row>
    <row r="2925" spans="2:83">
      <c r="B2925" s="422">
        <v>90</v>
      </c>
      <c r="C2925" s="423">
        <v>3407004</v>
      </c>
      <c r="D2925" s="423">
        <v>1</v>
      </c>
      <c r="E2925" s="424" t="s">
        <v>2024</v>
      </c>
      <c r="F2925" s="424" t="s">
        <v>11019</v>
      </c>
      <c r="G2925" s="424"/>
      <c r="H2925" s="424"/>
      <c r="I2925" s="424"/>
      <c r="J2925" s="424" t="s">
        <v>11020</v>
      </c>
      <c r="K2925" s="424" t="s">
        <v>885</v>
      </c>
      <c r="L2925" s="424" t="s">
        <v>406</v>
      </c>
      <c r="M2925" s="426" t="s">
        <v>138</v>
      </c>
      <c r="N2925" s="423">
        <v>33330</v>
      </c>
      <c r="O2925" s="426" t="s">
        <v>222</v>
      </c>
      <c r="P2925" s="434">
        <v>5400000</v>
      </c>
      <c r="Q2925" s="434">
        <v>5400000</v>
      </c>
      <c r="R2925" s="434"/>
      <c r="S2925" s="434">
        <v>5079067.46</v>
      </c>
      <c r="T2925" s="426" t="s">
        <v>70</v>
      </c>
      <c r="U2925" s="492">
        <v>6.335</v>
      </c>
      <c r="V2925" s="510">
        <v>4.0980000000000003E-2</v>
      </c>
      <c r="W2925" s="510">
        <v>0</v>
      </c>
      <c r="X2925" s="510">
        <v>6.2940199999999997</v>
      </c>
      <c r="Y2925" s="428">
        <v>39311</v>
      </c>
      <c r="Z2925" s="512">
        <f t="shared" si="271"/>
        <v>633.5</v>
      </c>
      <c r="AA2925" s="512">
        <f t="shared" si="272"/>
        <v>4.0979999999999999</v>
      </c>
      <c r="AB2925" s="512">
        <f t="shared" si="273"/>
        <v>0</v>
      </c>
      <c r="AC2925" s="512">
        <f t="shared" si="274"/>
        <v>629.40199999999993</v>
      </c>
      <c r="AD2925" s="429">
        <v>360</v>
      </c>
      <c r="AE2925" s="429">
        <v>60</v>
      </c>
      <c r="AF2925" s="429">
        <v>2</v>
      </c>
      <c r="AG2925" s="423">
        <v>118</v>
      </c>
      <c r="AH2925" s="428">
        <v>42979</v>
      </c>
      <c r="AI2925" s="423" t="s">
        <v>61</v>
      </c>
      <c r="AJ2925" s="423"/>
      <c r="AK2925" s="430"/>
      <c r="AL2925" s="431" t="s">
        <v>78</v>
      </c>
      <c r="AM2925" s="432"/>
      <c r="AN2925" s="422">
        <v>90</v>
      </c>
      <c r="AO2925" s="422"/>
      <c r="AP2925" s="422"/>
      <c r="AQ2925" s="423">
        <v>3407004</v>
      </c>
      <c r="AR2925" s="423">
        <v>1</v>
      </c>
      <c r="AS2925" s="35">
        <f t="shared" si="275"/>
        <v>7297.2972972972966</v>
      </c>
      <c r="AT2925" s="424" t="s">
        <v>11019</v>
      </c>
      <c r="AU2925" s="445">
        <v>7400000</v>
      </c>
      <c r="AV2925" s="428">
        <v>39237</v>
      </c>
      <c r="AW2925" s="493">
        <v>72.972972972972968</v>
      </c>
      <c r="AX2925" s="423">
        <v>2007</v>
      </c>
      <c r="AY2925" s="423"/>
      <c r="AZ2925" s="434">
        <v>17942</v>
      </c>
      <c r="BA2925" s="431" t="s">
        <v>226</v>
      </c>
      <c r="BB2925" s="44">
        <f t="shared" si="276"/>
        <v>10000</v>
      </c>
      <c r="BC2925" s="519">
        <v>100</v>
      </c>
      <c r="BD2925" s="435">
        <v>39289</v>
      </c>
      <c r="BE2925" s="434">
        <v>697129.41</v>
      </c>
      <c r="BF2925" s="434">
        <v>220043.22</v>
      </c>
      <c r="BG2925" s="434">
        <v>477086.19</v>
      </c>
      <c r="BH2925" s="436">
        <v>1.1536772274093434</v>
      </c>
      <c r="BI2925" s="434">
        <v>1973.62</v>
      </c>
      <c r="BJ2925" s="437">
        <v>0.11</v>
      </c>
      <c r="BK2925" s="438"/>
      <c r="BL2925" s="439"/>
      <c r="BM2925" s="492"/>
      <c r="BN2925" s="434"/>
      <c r="BO2925" s="439"/>
      <c r="BP2925" s="434"/>
      <c r="BQ2925" s="434"/>
      <c r="BR2925" s="440" t="s">
        <v>11021</v>
      </c>
      <c r="BS2925" s="434">
        <v>7427</v>
      </c>
      <c r="BT2925" s="441">
        <v>0.41394493367517599</v>
      </c>
      <c r="BU2925" s="428">
        <v>42855</v>
      </c>
      <c r="BV2925" s="440" t="s">
        <v>11022</v>
      </c>
      <c r="BW2925" s="434">
        <v>4279</v>
      </c>
      <c r="BX2925" s="441">
        <v>0.238490692230521</v>
      </c>
      <c r="BY2925" s="428">
        <v>45900</v>
      </c>
      <c r="BZ2925" s="440" t="s">
        <v>11023</v>
      </c>
      <c r="CA2925" s="434">
        <v>2466</v>
      </c>
      <c r="CB2925" s="441">
        <v>0.13744287147475201</v>
      </c>
      <c r="CC2925" s="442">
        <v>41043</v>
      </c>
      <c r="CD2925" s="443">
        <v>2.7645773875165794E-3</v>
      </c>
      <c r="CE2925" s="444">
        <v>2.4201118956840993E-3</v>
      </c>
    </row>
    <row r="2926" spans="2:83">
      <c r="B2926" s="422">
        <v>91</v>
      </c>
      <c r="C2926" s="423">
        <v>3406811</v>
      </c>
      <c r="D2926" s="423">
        <v>1</v>
      </c>
      <c r="E2926" s="424" t="s">
        <v>2024</v>
      </c>
      <c r="F2926" s="424" t="s">
        <v>11024</v>
      </c>
      <c r="G2926" s="424"/>
      <c r="H2926" s="424"/>
      <c r="I2926" s="424"/>
      <c r="J2926" s="424" t="s">
        <v>11025</v>
      </c>
      <c r="K2926" s="424" t="s">
        <v>5096</v>
      </c>
      <c r="L2926" s="424" t="s">
        <v>1903</v>
      </c>
      <c r="M2926" s="426" t="s">
        <v>58</v>
      </c>
      <c r="N2926" s="470">
        <v>92882</v>
      </c>
      <c r="O2926" s="426" t="s">
        <v>222</v>
      </c>
      <c r="P2926" s="434">
        <v>5300000</v>
      </c>
      <c r="Q2926" s="434">
        <v>5300000</v>
      </c>
      <c r="R2926" s="434"/>
      <c r="S2926" s="434">
        <v>4739085.03</v>
      </c>
      <c r="T2926" s="426" t="s">
        <v>70</v>
      </c>
      <c r="U2926" s="492">
        <v>6.3330000000000002</v>
      </c>
      <c r="V2926" s="510">
        <v>4.0980000000000003E-2</v>
      </c>
      <c r="W2926" s="510">
        <v>0</v>
      </c>
      <c r="X2926" s="510">
        <v>6.2920199999999999</v>
      </c>
      <c r="Y2926" s="428">
        <v>39281</v>
      </c>
      <c r="Z2926" s="512">
        <f t="shared" si="271"/>
        <v>633.30000000000007</v>
      </c>
      <c r="AA2926" s="512">
        <f t="shared" si="272"/>
        <v>4.0979999999999999</v>
      </c>
      <c r="AB2926" s="512">
        <f t="shared" si="273"/>
        <v>0</v>
      </c>
      <c r="AC2926" s="512">
        <f t="shared" si="274"/>
        <v>629.202</v>
      </c>
      <c r="AD2926" s="429">
        <v>360</v>
      </c>
      <c r="AE2926" s="429">
        <v>24</v>
      </c>
      <c r="AF2926" s="429">
        <v>3</v>
      </c>
      <c r="AG2926" s="423">
        <v>117</v>
      </c>
      <c r="AH2926" s="428">
        <v>42948</v>
      </c>
      <c r="AI2926" s="423" t="s">
        <v>61</v>
      </c>
      <c r="AJ2926" s="423"/>
      <c r="AK2926" s="430"/>
      <c r="AL2926" s="431" t="s">
        <v>348</v>
      </c>
      <c r="AM2926" s="432"/>
      <c r="AN2926" s="422">
        <v>91</v>
      </c>
      <c r="AO2926" s="422"/>
      <c r="AP2926" s="422"/>
      <c r="AQ2926" s="423">
        <v>3406811</v>
      </c>
      <c r="AR2926" s="423">
        <v>1</v>
      </c>
      <c r="AS2926" s="35">
        <f t="shared" si="275"/>
        <v>6385.5421686746977</v>
      </c>
      <c r="AT2926" s="424" t="s">
        <v>11024</v>
      </c>
      <c r="AU2926" s="445">
        <v>8300000</v>
      </c>
      <c r="AV2926" s="428">
        <v>39233</v>
      </c>
      <c r="AW2926" s="493">
        <v>63.855421686746979</v>
      </c>
      <c r="AX2926" s="423">
        <v>1999</v>
      </c>
      <c r="AY2926" s="423"/>
      <c r="AZ2926" s="434">
        <v>19255</v>
      </c>
      <c r="BA2926" s="431" t="s">
        <v>226</v>
      </c>
      <c r="BB2926" s="44">
        <f t="shared" si="276"/>
        <v>10000</v>
      </c>
      <c r="BC2926" s="519">
        <v>100</v>
      </c>
      <c r="BD2926" s="439">
        <v>39264</v>
      </c>
      <c r="BE2926" s="434">
        <v>630435.19999999995</v>
      </c>
      <c r="BF2926" s="434">
        <v>139475.48000000001</v>
      </c>
      <c r="BG2926" s="434">
        <v>490959.72</v>
      </c>
      <c r="BH2926" s="436">
        <v>1.20857173597848</v>
      </c>
      <c r="BI2926" s="434">
        <v>5006.3</v>
      </c>
      <c r="BJ2926" s="437">
        <v>0.26</v>
      </c>
      <c r="BK2926" s="438" t="s">
        <v>64</v>
      </c>
      <c r="BL2926" s="439">
        <v>39233</v>
      </c>
      <c r="BM2926" s="492">
        <v>540840.21</v>
      </c>
      <c r="BN2926" s="434">
        <v>508357.1</v>
      </c>
      <c r="BO2926" s="439">
        <v>39082</v>
      </c>
      <c r="BP2926" s="434">
        <v>464814</v>
      </c>
      <c r="BQ2926" s="434">
        <v>464814</v>
      </c>
      <c r="BR2926" s="440" t="s">
        <v>11026</v>
      </c>
      <c r="BS2926" s="434">
        <v>4800</v>
      </c>
      <c r="BT2926" s="446">
        <v>0.24928589976629401</v>
      </c>
      <c r="BU2926" s="428">
        <v>41698</v>
      </c>
      <c r="BV2926" s="440" t="s">
        <v>1676</v>
      </c>
      <c r="BW2926" s="434">
        <v>3965</v>
      </c>
      <c r="BX2926" s="446">
        <v>0.20592054011944899</v>
      </c>
      <c r="BY2926" s="428">
        <v>41182</v>
      </c>
      <c r="BZ2926" s="440" t="s">
        <v>6462</v>
      </c>
      <c r="CA2926" s="434">
        <v>1680</v>
      </c>
      <c r="CB2926" s="446">
        <v>8.7250064918203099E-2</v>
      </c>
      <c r="CC2926" s="442">
        <v>40359</v>
      </c>
      <c r="CD2926" s="443">
        <v>2.7133815099699759E-3</v>
      </c>
      <c r="CE2926" s="444">
        <v>2.3752950087269861E-3</v>
      </c>
    </row>
    <row r="2927" spans="2:83">
      <c r="B2927" s="422">
        <v>92</v>
      </c>
      <c r="C2927" s="423">
        <v>20067</v>
      </c>
      <c r="D2927" s="423">
        <v>2</v>
      </c>
      <c r="E2927" s="424" t="s">
        <v>2375</v>
      </c>
      <c r="F2927" s="424" t="s">
        <v>11027</v>
      </c>
      <c r="G2927" s="424"/>
      <c r="H2927" s="424"/>
      <c r="I2927" s="424"/>
      <c r="J2927" s="424" t="s">
        <v>11028</v>
      </c>
      <c r="K2927" s="424" t="s">
        <v>2255</v>
      </c>
      <c r="L2927" s="424" t="s">
        <v>1043</v>
      </c>
      <c r="M2927" s="426" t="s">
        <v>104</v>
      </c>
      <c r="N2927" s="470">
        <v>46237</v>
      </c>
      <c r="O2927" s="426" t="s">
        <v>59</v>
      </c>
      <c r="P2927" s="434">
        <v>5300000</v>
      </c>
      <c r="Q2927" s="434">
        <v>5300000</v>
      </c>
      <c r="R2927" s="434"/>
      <c r="S2927" s="434">
        <v>4679650.8099999996</v>
      </c>
      <c r="T2927" s="426" t="s">
        <v>70</v>
      </c>
      <c r="U2927" s="492">
        <v>5.7549999999999999</v>
      </c>
      <c r="V2927" s="510">
        <v>4.0980000000000003E-2</v>
      </c>
      <c r="W2927" s="510">
        <v>0</v>
      </c>
      <c r="X2927" s="510">
        <v>5.7140199999999997</v>
      </c>
      <c r="Y2927" s="428">
        <v>39245</v>
      </c>
      <c r="Z2927" s="512">
        <f t="shared" si="271"/>
        <v>575.5</v>
      </c>
      <c r="AA2927" s="512">
        <f t="shared" si="272"/>
        <v>4.0979999999999999</v>
      </c>
      <c r="AB2927" s="512">
        <f t="shared" si="273"/>
        <v>0</v>
      </c>
      <c r="AC2927" s="512">
        <f t="shared" si="274"/>
        <v>571.40199999999993</v>
      </c>
      <c r="AD2927" s="429">
        <v>360</v>
      </c>
      <c r="AE2927" s="429">
        <v>24</v>
      </c>
      <c r="AF2927" s="429">
        <v>4</v>
      </c>
      <c r="AG2927" s="423">
        <v>116</v>
      </c>
      <c r="AH2927" s="428">
        <v>42917</v>
      </c>
      <c r="AI2927" s="423" t="s">
        <v>61</v>
      </c>
      <c r="AJ2927" s="423"/>
      <c r="AK2927" s="430"/>
      <c r="AL2927" s="431" t="s">
        <v>98</v>
      </c>
      <c r="AM2927" s="432"/>
      <c r="AN2927" s="422">
        <v>92</v>
      </c>
      <c r="AO2927" s="422"/>
      <c r="AP2927" s="422"/>
      <c r="AQ2927" s="423">
        <v>20067</v>
      </c>
      <c r="AR2927" s="423">
        <v>2</v>
      </c>
      <c r="AS2927" s="35">
        <f t="shared" si="275"/>
        <v>7066.6666666666997</v>
      </c>
      <c r="AT2927" s="424" t="s">
        <v>11027</v>
      </c>
      <c r="AU2927" s="445">
        <v>7500000</v>
      </c>
      <c r="AV2927" s="428">
        <v>39226</v>
      </c>
      <c r="AW2927" s="493">
        <v>70.666666666666998</v>
      </c>
      <c r="AX2927" s="423">
        <v>1967</v>
      </c>
      <c r="AY2927" s="423">
        <v>2006</v>
      </c>
      <c r="AZ2927" s="434">
        <v>216</v>
      </c>
      <c r="BA2927" s="431" t="s">
        <v>63</v>
      </c>
      <c r="BB2927" s="44">
        <f t="shared" si="276"/>
        <v>8657</v>
      </c>
      <c r="BC2927" s="519">
        <v>86.570000000000007</v>
      </c>
      <c r="BD2927" s="439">
        <v>39240</v>
      </c>
      <c r="BE2927" s="434">
        <v>995423.68</v>
      </c>
      <c r="BF2927" s="434">
        <v>497324.71</v>
      </c>
      <c r="BG2927" s="434">
        <v>498099</v>
      </c>
      <c r="BH2927" s="436">
        <v>1.1958898830874201</v>
      </c>
      <c r="BI2927" s="434">
        <v>54000</v>
      </c>
      <c r="BJ2927" s="437">
        <v>250</v>
      </c>
      <c r="BK2927" s="438" t="s">
        <v>64</v>
      </c>
      <c r="BL2927" s="439">
        <v>39233</v>
      </c>
      <c r="BM2927" s="492">
        <v>539298</v>
      </c>
      <c r="BN2927" s="434">
        <v>535754</v>
      </c>
      <c r="BO2927" s="439">
        <v>39082</v>
      </c>
      <c r="BP2927" s="434">
        <v>412876</v>
      </c>
      <c r="BQ2927" s="434">
        <v>405936</v>
      </c>
      <c r="BR2927" s="440"/>
      <c r="BS2927" s="434"/>
      <c r="BT2927" s="446"/>
      <c r="BU2927" s="428"/>
      <c r="BV2927" s="440"/>
      <c r="BW2927" s="434"/>
      <c r="BX2927" s="446"/>
      <c r="BY2927" s="428"/>
      <c r="BZ2927" s="440"/>
      <c r="CA2927" s="434"/>
      <c r="CB2927" s="446"/>
      <c r="CC2927" s="442"/>
      <c r="CD2927" s="443">
        <v>1.9063409907547818E-2</v>
      </c>
      <c r="CE2927" s="444">
        <v>2.3752950087269861E-3</v>
      </c>
    </row>
    <row r="2928" spans="2:83">
      <c r="B2928" s="447">
        <v>93</v>
      </c>
      <c r="C2928" s="448">
        <v>23893</v>
      </c>
      <c r="D2928" s="448">
        <v>1</v>
      </c>
      <c r="E2928" s="449" t="s">
        <v>2375</v>
      </c>
      <c r="F2928" s="449" t="s">
        <v>11029</v>
      </c>
      <c r="G2928" s="449"/>
      <c r="H2928" s="449"/>
      <c r="I2928" s="449"/>
      <c r="J2928" s="449" t="s">
        <v>11030</v>
      </c>
      <c r="K2928" s="449" t="s">
        <v>5698</v>
      </c>
      <c r="L2928" s="449" t="s">
        <v>181</v>
      </c>
      <c r="M2928" s="450" t="s">
        <v>1838</v>
      </c>
      <c r="N2928" s="448">
        <v>55125</v>
      </c>
      <c r="O2928" s="450" t="s">
        <v>351</v>
      </c>
      <c r="P2928" s="451">
        <v>5250000</v>
      </c>
      <c r="Q2928" s="451">
        <v>5250000</v>
      </c>
      <c r="R2928" s="451"/>
      <c r="S2928" s="451">
        <v>5250000</v>
      </c>
      <c r="T2928" s="450" t="s">
        <v>223</v>
      </c>
      <c r="U2928" s="495">
        <v>5.702</v>
      </c>
      <c r="V2928" s="511">
        <v>4.0980000000000003E-2</v>
      </c>
      <c r="W2928" s="511">
        <v>0</v>
      </c>
      <c r="X2928" s="511">
        <v>5.6610199999999997</v>
      </c>
      <c r="Y2928" s="452">
        <v>39220</v>
      </c>
      <c r="Z2928" s="512">
        <f t="shared" si="271"/>
        <v>570.20000000000005</v>
      </c>
      <c r="AA2928" s="512">
        <f t="shared" si="272"/>
        <v>4.0979999999999999</v>
      </c>
      <c r="AB2928" s="512">
        <f t="shared" si="273"/>
        <v>0</v>
      </c>
      <c r="AC2928" s="512">
        <f t="shared" si="274"/>
        <v>566.10199999999998</v>
      </c>
      <c r="AD2928" s="453">
        <v>0</v>
      </c>
      <c r="AE2928" s="453">
        <v>120</v>
      </c>
      <c r="AF2928" s="453">
        <v>5</v>
      </c>
      <c r="AG2928" s="448">
        <v>115</v>
      </c>
      <c r="AH2928" s="452">
        <v>42887</v>
      </c>
      <c r="AI2928" s="448" t="s">
        <v>61</v>
      </c>
      <c r="AJ2928" s="448" t="s">
        <v>10766</v>
      </c>
      <c r="AK2928" s="454"/>
      <c r="AL2928" s="455" t="s">
        <v>750</v>
      </c>
      <c r="AM2928" s="456"/>
      <c r="AN2928" s="447">
        <v>93</v>
      </c>
      <c r="AO2928" s="447"/>
      <c r="AP2928" s="447"/>
      <c r="AQ2928" s="448">
        <v>23893</v>
      </c>
      <c r="AR2928" s="448">
        <v>1</v>
      </c>
      <c r="AS2928" s="35">
        <f t="shared" si="275"/>
        <v>6603.7735849056999</v>
      </c>
      <c r="AT2928" s="449" t="s">
        <v>11029</v>
      </c>
      <c r="AU2928" s="457">
        <v>7950000</v>
      </c>
      <c r="AV2928" s="452">
        <v>39155</v>
      </c>
      <c r="AW2928" s="494">
        <v>66.037735849057</v>
      </c>
      <c r="AX2928" s="448">
        <v>1998</v>
      </c>
      <c r="AY2928" s="448"/>
      <c r="AZ2928" s="451">
        <v>43674</v>
      </c>
      <c r="BA2928" s="455" t="s">
        <v>226</v>
      </c>
      <c r="BB2928" s="44">
        <f t="shared" si="276"/>
        <v>9550</v>
      </c>
      <c r="BC2928" s="520">
        <v>95.5</v>
      </c>
      <c r="BD2928" s="459">
        <v>39290</v>
      </c>
      <c r="BE2928" s="451">
        <v>964151</v>
      </c>
      <c r="BF2928" s="451">
        <v>393590.68</v>
      </c>
      <c r="BG2928" s="451">
        <v>570561</v>
      </c>
      <c r="BH2928" s="460">
        <v>1.6741899088525964</v>
      </c>
      <c r="BI2928" s="451">
        <v>10045.02</v>
      </c>
      <c r="BJ2928" s="461">
        <v>0.23</v>
      </c>
      <c r="BK2928" s="462" t="s">
        <v>64</v>
      </c>
      <c r="BL2928" s="463">
        <v>39263</v>
      </c>
      <c r="BM2928" s="495">
        <v>524501</v>
      </c>
      <c r="BN2928" s="451">
        <v>524501</v>
      </c>
      <c r="BO2928" s="463">
        <v>39082</v>
      </c>
      <c r="BP2928" s="451">
        <v>548094</v>
      </c>
      <c r="BQ2928" s="451">
        <v>548094</v>
      </c>
      <c r="BR2928" s="464" t="s">
        <v>11031</v>
      </c>
      <c r="BS2928" s="451">
        <v>11531</v>
      </c>
      <c r="BT2928" s="465">
        <v>0.2640243623208316</v>
      </c>
      <c r="BU2928" s="452">
        <v>39813</v>
      </c>
      <c r="BV2928" s="464" t="s">
        <v>11032</v>
      </c>
      <c r="BW2928" s="451">
        <v>9094</v>
      </c>
      <c r="BX2928" s="465">
        <v>0.2082245729724779</v>
      </c>
      <c r="BY2928" s="452">
        <v>40816</v>
      </c>
      <c r="BZ2928" s="464" t="s">
        <v>11033</v>
      </c>
      <c r="CA2928" s="451">
        <v>4552</v>
      </c>
      <c r="CB2928" s="465">
        <v>0.10422677107661309</v>
      </c>
      <c r="CC2928" s="466">
        <v>40663</v>
      </c>
      <c r="CD2928" s="467">
        <v>2.6877835711966742E-3</v>
      </c>
      <c r="CE2928" s="468">
        <v>2.3528865652484299E-3</v>
      </c>
    </row>
    <row r="2929" spans="2:83">
      <c r="B2929" s="447">
        <v>94</v>
      </c>
      <c r="C2929" s="448">
        <v>3407227</v>
      </c>
      <c r="D2929" s="450">
        <v>1</v>
      </c>
      <c r="E2929" s="449" t="s">
        <v>2024</v>
      </c>
      <c r="F2929" s="449" t="s">
        <v>11034</v>
      </c>
      <c r="G2929" s="449"/>
      <c r="H2929" s="449"/>
      <c r="I2929" s="449"/>
      <c r="J2929" s="449" t="s">
        <v>11034</v>
      </c>
      <c r="K2929" s="449" t="s">
        <v>1103</v>
      </c>
      <c r="L2929" s="449" t="s">
        <v>1103</v>
      </c>
      <c r="M2929" s="450" t="s">
        <v>671</v>
      </c>
      <c r="N2929" s="469">
        <v>17603</v>
      </c>
      <c r="O2929" s="450" t="s">
        <v>468</v>
      </c>
      <c r="P2929" s="451">
        <v>5240000</v>
      </c>
      <c r="Q2929" s="451">
        <v>5240000</v>
      </c>
      <c r="R2929" s="451"/>
      <c r="S2929" s="451">
        <v>4765075.49</v>
      </c>
      <c r="T2929" s="450" t="s">
        <v>70</v>
      </c>
      <c r="U2929" s="495">
        <v>6.2389999999999999</v>
      </c>
      <c r="V2929" s="511">
        <v>4.0980000000000003E-2</v>
      </c>
      <c r="W2929" s="511">
        <v>0</v>
      </c>
      <c r="X2929" s="511">
        <v>6.1980199999999996</v>
      </c>
      <c r="Y2929" s="452">
        <v>39255</v>
      </c>
      <c r="Z2929" s="512">
        <f t="shared" si="271"/>
        <v>623.9</v>
      </c>
      <c r="AA2929" s="512">
        <f t="shared" si="272"/>
        <v>4.0979999999999999</v>
      </c>
      <c r="AB2929" s="512">
        <f t="shared" si="273"/>
        <v>0</v>
      </c>
      <c r="AC2929" s="512">
        <f t="shared" si="274"/>
        <v>619.80199999999991</v>
      </c>
      <c r="AD2929" s="453">
        <v>360</v>
      </c>
      <c r="AE2929" s="453">
        <v>36</v>
      </c>
      <c r="AF2929" s="453">
        <v>4</v>
      </c>
      <c r="AG2929" s="448">
        <v>116</v>
      </c>
      <c r="AH2929" s="452">
        <v>42917</v>
      </c>
      <c r="AI2929" s="448" t="s">
        <v>61</v>
      </c>
      <c r="AJ2929" s="448"/>
      <c r="AK2929" s="454"/>
      <c r="AL2929" s="455" t="s">
        <v>78</v>
      </c>
      <c r="AM2929" s="456"/>
      <c r="AN2929" s="447">
        <v>94</v>
      </c>
      <c r="AO2929" s="447"/>
      <c r="AP2929" s="447"/>
      <c r="AQ2929" s="448">
        <v>3407227</v>
      </c>
      <c r="AR2929" s="450">
        <v>1</v>
      </c>
      <c r="AS2929" s="35">
        <f t="shared" si="275"/>
        <v>7939.393939393939</v>
      </c>
      <c r="AT2929" s="449" t="s">
        <v>11034</v>
      </c>
      <c r="AU2929" s="457">
        <v>6600000</v>
      </c>
      <c r="AV2929" s="452">
        <v>39217</v>
      </c>
      <c r="AW2929" s="494">
        <v>79.393939393939391</v>
      </c>
      <c r="AX2929" s="448">
        <v>1965</v>
      </c>
      <c r="AY2929" s="448">
        <v>1985</v>
      </c>
      <c r="AZ2929" s="451">
        <v>209224</v>
      </c>
      <c r="BA2929" s="455" t="s">
        <v>226</v>
      </c>
      <c r="BB2929" s="44">
        <f t="shared" si="276"/>
        <v>9472</v>
      </c>
      <c r="BC2929" s="520">
        <v>94.72</v>
      </c>
      <c r="BD2929" s="463">
        <v>39248</v>
      </c>
      <c r="BE2929" s="451">
        <v>760646.19</v>
      </c>
      <c r="BF2929" s="451">
        <v>215040.84</v>
      </c>
      <c r="BG2929" s="451">
        <v>545605.34</v>
      </c>
      <c r="BH2929" s="460">
        <v>1.2128873283870321</v>
      </c>
      <c r="BI2929" s="451">
        <v>20922.349999999999</v>
      </c>
      <c r="BJ2929" s="461">
        <v>9.9999761021680109E-2</v>
      </c>
      <c r="BK2929" s="462" t="s">
        <v>276</v>
      </c>
      <c r="BL2929" s="463">
        <v>38717</v>
      </c>
      <c r="BM2929" s="495">
        <v>377156</v>
      </c>
      <c r="BN2929" s="451">
        <v>337897</v>
      </c>
      <c r="BO2929" s="463">
        <v>38352</v>
      </c>
      <c r="BP2929" s="451">
        <v>375322</v>
      </c>
      <c r="BQ2929" s="451">
        <v>337498</v>
      </c>
      <c r="BR2929" s="464" t="s">
        <v>11035</v>
      </c>
      <c r="BS2929" s="451">
        <v>74750</v>
      </c>
      <c r="BT2929" s="465">
        <v>0.357272588230796</v>
      </c>
      <c r="BU2929" s="452">
        <v>39903</v>
      </c>
      <c r="BV2929" s="464" t="s">
        <v>11036</v>
      </c>
      <c r="BW2929" s="451">
        <v>46921</v>
      </c>
      <c r="BX2929" s="465">
        <v>0.224262034948189</v>
      </c>
      <c r="BY2929" s="452">
        <v>40543</v>
      </c>
      <c r="BZ2929" s="464" t="s">
        <v>11037</v>
      </c>
      <c r="CA2929" s="451">
        <v>34000</v>
      </c>
      <c r="CB2929" s="465">
        <v>0.16250525752303799</v>
      </c>
      <c r="CC2929" s="466">
        <v>40543</v>
      </c>
      <c r="CD2929" s="467">
        <v>2.6826639834420141E-3</v>
      </c>
      <c r="CE2929" s="468">
        <v>2.3484048765527185E-3</v>
      </c>
    </row>
    <row r="2930" spans="2:83">
      <c r="B2930" s="447">
        <v>95</v>
      </c>
      <c r="C2930" s="448">
        <v>3406904</v>
      </c>
      <c r="D2930" s="450">
        <v>2</v>
      </c>
      <c r="E2930" s="449" t="s">
        <v>2024</v>
      </c>
      <c r="F2930" s="449" t="s">
        <v>11038</v>
      </c>
      <c r="G2930" s="449"/>
      <c r="H2930" s="449"/>
      <c r="I2930" s="449"/>
      <c r="J2930" s="449" t="s">
        <v>11039</v>
      </c>
      <c r="K2930" s="449" t="s">
        <v>11040</v>
      </c>
      <c r="L2930" s="449" t="s">
        <v>56</v>
      </c>
      <c r="M2930" s="450" t="s">
        <v>58</v>
      </c>
      <c r="N2930" s="469">
        <v>91607</v>
      </c>
      <c r="O2930" s="450" t="s">
        <v>59</v>
      </c>
      <c r="P2930" s="451">
        <v>5200000</v>
      </c>
      <c r="Q2930" s="451">
        <v>5200000</v>
      </c>
      <c r="R2930" s="451"/>
      <c r="S2930" s="451">
        <v>5200000</v>
      </c>
      <c r="T2930" s="450" t="s">
        <v>223</v>
      </c>
      <c r="U2930" s="495">
        <v>6.0259999999999998</v>
      </c>
      <c r="V2930" s="511">
        <v>4.0980000000000003E-2</v>
      </c>
      <c r="W2930" s="511">
        <v>0</v>
      </c>
      <c r="X2930" s="511">
        <v>5.9850199999999996</v>
      </c>
      <c r="Y2930" s="452">
        <v>39262</v>
      </c>
      <c r="Z2930" s="512">
        <f t="shared" si="271"/>
        <v>602.6</v>
      </c>
      <c r="AA2930" s="512">
        <f t="shared" si="272"/>
        <v>4.0979999999999999</v>
      </c>
      <c r="AB2930" s="512">
        <f t="shared" si="273"/>
        <v>0</v>
      </c>
      <c r="AC2930" s="512">
        <f t="shared" si="274"/>
        <v>598.50199999999995</v>
      </c>
      <c r="AD2930" s="453">
        <v>0</v>
      </c>
      <c r="AE2930" s="453">
        <v>120</v>
      </c>
      <c r="AF2930" s="453">
        <v>4</v>
      </c>
      <c r="AG2930" s="448">
        <v>116</v>
      </c>
      <c r="AH2930" s="452">
        <v>42917</v>
      </c>
      <c r="AI2930" s="448" t="s">
        <v>61</v>
      </c>
      <c r="AJ2930" s="448"/>
      <c r="AK2930" s="454"/>
      <c r="AL2930" s="455" t="s">
        <v>98</v>
      </c>
      <c r="AM2930" s="456"/>
      <c r="AN2930" s="447">
        <v>95</v>
      </c>
      <c r="AO2930" s="447"/>
      <c r="AP2930" s="447"/>
      <c r="AQ2930" s="448">
        <v>3406904</v>
      </c>
      <c r="AR2930" s="450">
        <v>2</v>
      </c>
      <c r="AS2930" s="35">
        <f t="shared" si="275"/>
        <v>5200</v>
      </c>
      <c r="AT2930" s="449" t="s">
        <v>11038</v>
      </c>
      <c r="AU2930" s="457">
        <v>10000000</v>
      </c>
      <c r="AV2930" s="452">
        <v>39216</v>
      </c>
      <c r="AW2930" s="494">
        <v>52</v>
      </c>
      <c r="AX2930" s="448">
        <v>1978</v>
      </c>
      <c r="AY2930" s="448"/>
      <c r="AZ2930" s="451">
        <v>63</v>
      </c>
      <c r="BA2930" s="455" t="s">
        <v>63</v>
      </c>
      <c r="BB2930" s="44">
        <f t="shared" si="276"/>
        <v>10000</v>
      </c>
      <c r="BC2930" s="520">
        <v>100</v>
      </c>
      <c r="BD2930" s="463">
        <v>39253</v>
      </c>
      <c r="BE2930" s="451">
        <v>964168</v>
      </c>
      <c r="BF2930" s="451">
        <v>405367.72</v>
      </c>
      <c r="BG2930" s="451">
        <v>558800.28</v>
      </c>
      <c r="BH2930" s="460">
        <v>1.7019588794704801</v>
      </c>
      <c r="BI2930" s="451">
        <v>18081</v>
      </c>
      <c r="BJ2930" s="461">
        <v>287</v>
      </c>
      <c r="BK2930" s="462" t="s">
        <v>64</v>
      </c>
      <c r="BL2930" s="463">
        <v>39202</v>
      </c>
      <c r="BM2930" s="495">
        <v>659967</v>
      </c>
      <c r="BN2930" s="451">
        <v>609426</v>
      </c>
      <c r="BO2930" s="463">
        <v>39082</v>
      </c>
      <c r="BP2930" s="451">
        <v>558089.25</v>
      </c>
      <c r="BQ2930" s="451">
        <v>538001.87</v>
      </c>
      <c r="BR2930" s="464"/>
      <c r="BS2930" s="451"/>
      <c r="BT2930" s="465">
        <v>0</v>
      </c>
      <c r="BU2930" s="452"/>
      <c r="BV2930" s="464"/>
      <c r="BW2930" s="451"/>
      <c r="BX2930" s="465">
        <v>0</v>
      </c>
      <c r="BY2930" s="452"/>
      <c r="BZ2930" s="464"/>
      <c r="CA2930" s="451"/>
      <c r="CB2930" s="465">
        <v>0</v>
      </c>
      <c r="CC2930" s="466"/>
      <c r="CD2930" s="467">
        <v>1.8703722928160124E-2</v>
      </c>
      <c r="CE2930" s="468">
        <v>2.3304781217698732E-3</v>
      </c>
    </row>
    <row r="2931" spans="2:83">
      <c r="B2931" s="447">
        <v>96</v>
      </c>
      <c r="C2931" s="448">
        <v>3407059</v>
      </c>
      <c r="D2931" s="450">
        <v>1</v>
      </c>
      <c r="E2931" s="449" t="s">
        <v>2024</v>
      </c>
      <c r="F2931" s="449" t="s">
        <v>11041</v>
      </c>
      <c r="G2931" s="449"/>
      <c r="H2931" s="449"/>
      <c r="I2931" s="449"/>
      <c r="J2931" s="449" t="s">
        <v>11042</v>
      </c>
      <c r="K2931" s="449" t="s">
        <v>7271</v>
      </c>
      <c r="L2931" s="449" t="s">
        <v>7272</v>
      </c>
      <c r="M2931" s="450" t="s">
        <v>83</v>
      </c>
      <c r="N2931" s="469">
        <v>85222</v>
      </c>
      <c r="O2931" s="450" t="s">
        <v>222</v>
      </c>
      <c r="P2931" s="451">
        <v>5150000</v>
      </c>
      <c r="Q2931" s="451">
        <v>5150000</v>
      </c>
      <c r="R2931" s="451"/>
      <c r="S2931" s="451">
        <v>4630030.59</v>
      </c>
      <c r="T2931" s="450" t="s">
        <v>70</v>
      </c>
      <c r="U2931" s="495">
        <v>5.6480000000000006</v>
      </c>
      <c r="V2931" s="511">
        <v>4.0980000000000003E-2</v>
      </c>
      <c r="W2931" s="511">
        <v>0</v>
      </c>
      <c r="X2931" s="511">
        <v>5.6070200000000003</v>
      </c>
      <c r="Y2931" s="452">
        <v>39261</v>
      </c>
      <c r="Z2931" s="512">
        <f t="shared" si="271"/>
        <v>564.80000000000007</v>
      </c>
      <c r="AA2931" s="512">
        <f t="shared" si="272"/>
        <v>4.0979999999999999</v>
      </c>
      <c r="AB2931" s="512">
        <f t="shared" si="273"/>
        <v>0</v>
      </c>
      <c r="AC2931" s="512">
        <f t="shared" si="274"/>
        <v>560.702</v>
      </c>
      <c r="AD2931" s="453">
        <v>360</v>
      </c>
      <c r="AE2931" s="453">
        <v>36</v>
      </c>
      <c r="AF2931" s="453">
        <v>4</v>
      </c>
      <c r="AG2931" s="448">
        <v>116</v>
      </c>
      <c r="AH2931" s="452">
        <v>42917</v>
      </c>
      <c r="AI2931" s="448" t="s">
        <v>61</v>
      </c>
      <c r="AJ2931" s="448"/>
      <c r="AK2931" s="454"/>
      <c r="AL2931" s="455" t="s">
        <v>78</v>
      </c>
      <c r="AM2931" s="456"/>
      <c r="AN2931" s="447">
        <v>96</v>
      </c>
      <c r="AO2931" s="447"/>
      <c r="AP2931" s="447"/>
      <c r="AQ2931" s="448">
        <v>3407059</v>
      </c>
      <c r="AR2931" s="450">
        <v>1</v>
      </c>
      <c r="AS2931" s="35">
        <f t="shared" si="275"/>
        <v>7103.4482758620679</v>
      </c>
      <c r="AT2931" s="449" t="s">
        <v>11041</v>
      </c>
      <c r="AU2931" s="457">
        <v>7250000</v>
      </c>
      <c r="AV2931" s="452">
        <v>39213</v>
      </c>
      <c r="AW2931" s="494">
        <v>71.034482758620683</v>
      </c>
      <c r="AX2931" s="448">
        <v>2005</v>
      </c>
      <c r="AY2931" s="448"/>
      <c r="AZ2931" s="451">
        <v>22600</v>
      </c>
      <c r="BA2931" s="455" t="s">
        <v>226</v>
      </c>
      <c r="BB2931" s="44">
        <f t="shared" si="276"/>
        <v>7945.1327433628321</v>
      </c>
      <c r="BC2931" s="520">
        <v>79.451327433628322</v>
      </c>
      <c r="BD2931" s="463">
        <v>39268</v>
      </c>
      <c r="BE2931" s="451">
        <v>592237.93999999994</v>
      </c>
      <c r="BF2931" s="451">
        <v>128206.51</v>
      </c>
      <c r="BG2931" s="451">
        <v>464031.42</v>
      </c>
      <c r="BH2931" s="460">
        <v>1.2348225675126501</v>
      </c>
      <c r="BI2931" s="451">
        <v>3710.16</v>
      </c>
      <c r="BJ2931" s="461">
        <v>0.16416637168141593</v>
      </c>
      <c r="BK2931" s="462"/>
      <c r="BL2931" s="463"/>
      <c r="BM2931" s="495"/>
      <c r="BN2931" s="451"/>
      <c r="BO2931" s="463"/>
      <c r="BP2931" s="451"/>
      <c r="BQ2931" s="451"/>
      <c r="BR2931" s="464" t="s">
        <v>11043</v>
      </c>
      <c r="BS2931" s="451">
        <v>2745</v>
      </c>
      <c r="BT2931" s="465">
        <v>0.12146017699115</v>
      </c>
      <c r="BU2931" s="452">
        <v>42490</v>
      </c>
      <c r="BV2931" s="464" t="s">
        <v>11044</v>
      </c>
      <c r="BW2931" s="451">
        <v>2577</v>
      </c>
      <c r="BX2931" s="465">
        <v>0.11402654867256599</v>
      </c>
      <c r="BY2931" s="452">
        <v>41274</v>
      </c>
      <c r="BZ2931" s="464" t="s">
        <v>11045</v>
      </c>
      <c r="CA2931" s="451">
        <v>1595</v>
      </c>
      <c r="CB2931" s="465">
        <v>7.0575221238938002E-2</v>
      </c>
      <c r="CC2931" s="466">
        <v>40663</v>
      </c>
      <c r="CD2931" s="467">
        <v>2.6365876936500711E-3</v>
      </c>
      <c r="CE2931" s="468">
        <v>2.3080696782913166E-3</v>
      </c>
    </row>
    <row r="2932" spans="2:83">
      <c r="B2932" s="447">
        <v>97</v>
      </c>
      <c r="C2932" s="448">
        <v>3408608</v>
      </c>
      <c r="D2932" s="448">
        <v>1</v>
      </c>
      <c r="E2932" s="449" t="s">
        <v>2024</v>
      </c>
      <c r="F2932" s="449" t="s">
        <v>11046</v>
      </c>
      <c r="G2932" s="449"/>
      <c r="H2932" s="449"/>
      <c r="I2932" s="449"/>
      <c r="J2932" s="449" t="s">
        <v>11047</v>
      </c>
      <c r="K2932" s="449" t="s">
        <v>9403</v>
      </c>
      <c r="L2932" s="449" t="s">
        <v>56</v>
      </c>
      <c r="M2932" s="450" t="s">
        <v>58</v>
      </c>
      <c r="N2932" s="448">
        <v>91506</v>
      </c>
      <c r="O2932" s="450" t="s">
        <v>351</v>
      </c>
      <c r="P2932" s="451">
        <v>5084000</v>
      </c>
      <c r="Q2932" s="451">
        <v>5080589.99</v>
      </c>
      <c r="R2932" s="451"/>
      <c r="S2932" s="451">
        <v>4414884.93</v>
      </c>
      <c r="T2932" s="450" t="s">
        <v>60</v>
      </c>
      <c r="U2932" s="495">
        <v>6.7640000000000002</v>
      </c>
      <c r="V2932" s="511">
        <v>4.0980000000000003E-2</v>
      </c>
      <c r="W2932" s="511">
        <v>0</v>
      </c>
      <c r="X2932" s="511">
        <v>6.72302</v>
      </c>
      <c r="Y2932" s="452">
        <v>39337</v>
      </c>
      <c r="Z2932" s="512">
        <f t="shared" si="271"/>
        <v>676.4</v>
      </c>
      <c r="AA2932" s="512">
        <f t="shared" si="272"/>
        <v>4.0979999999999999</v>
      </c>
      <c r="AB2932" s="512">
        <f t="shared" si="273"/>
        <v>0</v>
      </c>
      <c r="AC2932" s="512">
        <f t="shared" si="274"/>
        <v>672.30200000000002</v>
      </c>
      <c r="AD2932" s="453">
        <v>360</v>
      </c>
      <c r="AE2932" s="453">
        <v>0</v>
      </c>
      <c r="AF2932" s="453">
        <v>1</v>
      </c>
      <c r="AG2932" s="448">
        <v>119</v>
      </c>
      <c r="AH2932" s="452">
        <v>43009</v>
      </c>
      <c r="AI2932" s="448" t="s">
        <v>61</v>
      </c>
      <c r="AJ2932" s="448"/>
      <c r="AK2932" s="454"/>
      <c r="AL2932" s="455" t="s">
        <v>348</v>
      </c>
      <c r="AM2932" s="456"/>
      <c r="AN2932" s="447">
        <v>97</v>
      </c>
      <c r="AO2932" s="447"/>
      <c r="AP2932" s="447"/>
      <c r="AQ2932" s="448">
        <v>3408608</v>
      </c>
      <c r="AR2932" s="448">
        <v>1</v>
      </c>
      <c r="AS2932" s="35">
        <f t="shared" si="275"/>
        <v>7938.4218593750011</v>
      </c>
      <c r="AT2932" s="449" t="s">
        <v>11046</v>
      </c>
      <c r="AU2932" s="457">
        <v>6400000</v>
      </c>
      <c r="AV2932" s="452">
        <v>39307</v>
      </c>
      <c r="AW2932" s="494">
        <v>79.384218593750006</v>
      </c>
      <c r="AX2932" s="448">
        <v>1955</v>
      </c>
      <c r="AY2932" s="448">
        <v>2006</v>
      </c>
      <c r="AZ2932" s="451">
        <v>21427</v>
      </c>
      <c r="BA2932" s="455" t="s">
        <v>226</v>
      </c>
      <c r="BB2932" s="44">
        <f t="shared" si="276"/>
        <v>10000</v>
      </c>
      <c r="BC2932" s="520">
        <v>100</v>
      </c>
      <c r="BD2932" s="459">
        <v>39387</v>
      </c>
      <c r="BE2932" s="451">
        <v>552968.12</v>
      </c>
      <c r="BF2932" s="451">
        <v>80597.23</v>
      </c>
      <c r="BG2932" s="451">
        <v>472370.89</v>
      </c>
      <c r="BH2932" s="460">
        <v>1.1501921695755815</v>
      </c>
      <c r="BI2932" s="451">
        <v>4713.9399999999996</v>
      </c>
      <c r="BJ2932" s="461">
        <v>0.22</v>
      </c>
      <c r="BK2932" s="462"/>
      <c r="BL2932" s="463"/>
      <c r="BM2932" s="495"/>
      <c r="BN2932" s="451"/>
      <c r="BO2932" s="463"/>
      <c r="BP2932" s="451"/>
      <c r="BQ2932" s="451"/>
      <c r="BR2932" s="464" t="s">
        <v>11046</v>
      </c>
      <c r="BS2932" s="451">
        <v>21427</v>
      </c>
      <c r="BT2932" s="465">
        <v>1</v>
      </c>
      <c r="BU2932" s="452">
        <v>42987</v>
      </c>
      <c r="BV2932" s="464"/>
      <c r="BW2932" s="451"/>
      <c r="BX2932" s="465">
        <v>0</v>
      </c>
      <c r="BY2932" s="452"/>
      <c r="BZ2932" s="464"/>
      <c r="CA2932" s="451"/>
      <c r="CB2932" s="465">
        <v>0</v>
      </c>
      <c r="CC2932" s="466"/>
      <c r="CD2932" s="467">
        <v>2.6010526299253861E-3</v>
      </c>
      <c r="CE2932" s="468">
        <v>2.2769622725726962E-3</v>
      </c>
    </row>
    <row r="2933" spans="2:83">
      <c r="B2933" s="422">
        <v>98</v>
      </c>
      <c r="C2933" s="423">
        <v>24107</v>
      </c>
      <c r="D2933" s="426">
        <v>1</v>
      </c>
      <c r="E2933" s="424" t="s">
        <v>2375</v>
      </c>
      <c r="F2933" s="424" t="s">
        <v>6898</v>
      </c>
      <c r="G2933" s="424"/>
      <c r="H2933" s="424"/>
      <c r="I2933" s="424"/>
      <c r="J2933" s="424" t="s">
        <v>11048</v>
      </c>
      <c r="K2933" s="424" t="s">
        <v>199</v>
      </c>
      <c r="L2933" s="424" t="s">
        <v>198</v>
      </c>
      <c r="M2933" s="426" t="s">
        <v>200</v>
      </c>
      <c r="N2933" s="470">
        <v>89103</v>
      </c>
      <c r="O2933" s="426" t="s">
        <v>570</v>
      </c>
      <c r="P2933" s="434">
        <v>5065000</v>
      </c>
      <c r="Q2933" s="434">
        <v>5065000</v>
      </c>
      <c r="R2933" s="434"/>
      <c r="S2933" s="434">
        <v>4747971.6900000004</v>
      </c>
      <c r="T2933" s="426" t="s">
        <v>70</v>
      </c>
      <c r="U2933" s="492">
        <v>6.0510000000000002</v>
      </c>
      <c r="V2933" s="510">
        <v>4.0980000000000003E-2</v>
      </c>
      <c r="W2933" s="510">
        <v>0</v>
      </c>
      <c r="X2933" s="510">
        <v>6.0100199999999999</v>
      </c>
      <c r="Y2933" s="428">
        <v>39258</v>
      </c>
      <c r="Z2933" s="512">
        <f t="shared" si="271"/>
        <v>605.1</v>
      </c>
      <c r="AA2933" s="512">
        <f t="shared" si="272"/>
        <v>4.0979999999999999</v>
      </c>
      <c r="AB2933" s="512">
        <f t="shared" si="273"/>
        <v>0</v>
      </c>
      <c r="AC2933" s="512">
        <f t="shared" si="274"/>
        <v>601.00199999999995</v>
      </c>
      <c r="AD2933" s="429">
        <v>360</v>
      </c>
      <c r="AE2933" s="429">
        <v>60</v>
      </c>
      <c r="AF2933" s="429">
        <v>4</v>
      </c>
      <c r="AG2933" s="423">
        <v>116</v>
      </c>
      <c r="AH2933" s="428">
        <v>42917</v>
      </c>
      <c r="AI2933" s="423" t="s">
        <v>61</v>
      </c>
      <c r="AJ2933" s="423"/>
      <c r="AK2933" s="430"/>
      <c r="AL2933" s="431" t="s">
        <v>348</v>
      </c>
      <c r="AM2933" s="432"/>
      <c r="AN2933" s="422">
        <v>98</v>
      </c>
      <c r="AO2933" s="422"/>
      <c r="AP2933" s="422"/>
      <c r="AQ2933" s="423">
        <v>24107</v>
      </c>
      <c r="AR2933" s="426">
        <v>1</v>
      </c>
      <c r="AS2933" s="35">
        <f t="shared" si="275"/>
        <v>7277.2988505746998</v>
      </c>
      <c r="AT2933" s="424" t="s">
        <v>6898</v>
      </c>
      <c r="AU2933" s="445">
        <v>6960000</v>
      </c>
      <c r="AV2933" s="428">
        <v>39225</v>
      </c>
      <c r="AW2933" s="493">
        <v>72.772988505746994</v>
      </c>
      <c r="AX2933" s="423">
        <v>1996</v>
      </c>
      <c r="AY2933" s="423"/>
      <c r="AZ2933" s="434">
        <v>408</v>
      </c>
      <c r="BA2933" s="431" t="s">
        <v>63</v>
      </c>
      <c r="BB2933" s="44">
        <f t="shared" si="276"/>
        <v>9579</v>
      </c>
      <c r="BC2933" s="519">
        <v>95.789999999999992</v>
      </c>
      <c r="BD2933" s="439">
        <v>39241</v>
      </c>
      <c r="BE2933" s="434">
        <v>665363.27</v>
      </c>
      <c r="BF2933" s="434">
        <v>227011.6</v>
      </c>
      <c r="BG2933" s="434">
        <v>438352</v>
      </c>
      <c r="BH2933" s="436">
        <v>1.1545657814425301</v>
      </c>
      <c r="BI2933" s="434">
        <v>15316.32</v>
      </c>
      <c r="BJ2933" s="437">
        <v>37.54</v>
      </c>
      <c r="BK2933" s="438" t="s">
        <v>64</v>
      </c>
      <c r="BL2933" s="439">
        <v>39202</v>
      </c>
      <c r="BM2933" s="492">
        <v>444750</v>
      </c>
      <c r="BN2933" s="434">
        <v>444750</v>
      </c>
      <c r="BO2933" s="439">
        <v>39082</v>
      </c>
      <c r="BP2933" s="434">
        <v>395611</v>
      </c>
      <c r="BQ2933" s="434">
        <v>389851</v>
      </c>
      <c r="BR2933" s="440"/>
      <c r="BS2933" s="434"/>
      <c r="BT2933" s="441"/>
      <c r="BU2933" s="428"/>
      <c r="BV2933" s="440"/>
      <c r="BW2933" s="434"/>
      <c r="BX2933" s="441"/>
      <c r="BY2933" s="428"/>
      <c r="BZ2933" s="440"/>
      <c r="CA2933" s="434"/>
      <c r="CB2933" s="441"/>
      <c r="CC2933" s="442"/>
      <c r="CD2933" s="443">
        <v>2.593071197735458E-3</v>
      </c>
      <c r="CE2933" s="444">
        <v>2.2699753243777708E-3</v>
      </c>
    </row>
    <row r="2934" spans="2:83">
      <c r="B2934" s="422">
        <v>99</v>
      </c>
      <c r="C2934" s="423">
        <v>3405885</v>
      </c>
      <c r="D2934" s="426">
        <v>1</v>
      </c>
      <c r="E2934" s="424" t="s">
        <v>2024</v>
      </c>
      <c r="F2934" s="424" t="s">
        <v>11049</v>
      </c>
      <c r="G2934" s="424"/>
      <c r="H2934" s="424"/>
      <c r="I2934" s="424"/>
      <c r="J2934" s="424" t="s">
        <v>11049</v>
      </c>
      <c r="K2934" s="424" t="s">
        <v>11050</v>
      </c>
      <c r="L2934" s="424" t="s">
        <v>1328</v>
      </c>
      <c r="M2934" s="426" t="s">
        <v>355</v>
      </c>
      <c r="N2934" s="470">
        <v>11743</v>
      </c>
      <c r="O2934" s="426" t="s">
        <v>2195</v>
      </c>
      <c r="P2934" s="434">
        <v>4965000</v>
      </c>
      <c r="Q2934" s="434">
        <v>4948434.8</v>
      </c>
      <c r="R2934" s="434"/>
      <c r="S2934" s="434">
        <v>4245863.0599999996</v>
      </c>
      <c r="T2934" s="426" t="s">
        <v>60</v>
      </c>
      <c r="U2934" s="492">
        <v>6.2059999999999995</v>
      </c>
      <c r="V2934" s="510">
        <v>4.0980000000000003E-2</v>
      </c>
      <c r="W2934" s="510">
        <v>0</v>
      </c>
      <c r="X2934" s="510">
        <v>6.1650199999999993</v>
      </c>
      <c r="Y2934" s="428">
        <v>39259</v>
      </c>
      <c r="Z2934" s="512">
        <f t="shared" si="271"/>
        <v>620.59999999999991</v>
      </c>
      <c r="AA2934" s="512">
        <f t="shared" si="272"/>
        <v>4.0979999999999999</v>
      </c>
      <c r="AB2934" s="512">
        <f t="shared" si="273"/>
        <v>0</v>
      </c>
      <c r="AC2934" s="512">
        <f t="shared" si="274"/>
        <v>616.50199999999995</v>
      </c>
      <c r="AD2934" s="429">
        <v>360</v>
      </c>
      <c r="AE2934" s="429">
        <v>0</v>
      </c>
      <c r="AF2934" s="429">
        <v>4</v>
      </c>
      <c r="AG2934" s="423">
        <v>116</v>
      </c>
      <c r="AH2934" s="428">
        <v>42917</v>
      </c>
      <c r="AI2934" s="423" t="s">
        <v>61</v>
      </c>
      <c r="AJ2934" s="423"/>
      <c r="AK2934" s="430"/>
      <c r="AL2934" s="431" t="s">
        <v>5093</v>
      </c>
      <c r="AM2934" s="432" t="s">
        <v>5412</v>
      </c>
      <c r="AN2934" s="422">
        <v>99</v>
      </c>
      <c r="AO2934" s="422"/>
      <c r="AP2934" s="422"/>
      <c r="AQ2934" s="423">
        <v>3405885</v>
      </c>
      <c r="AR2934" s="426">
        <v>1</v>
      </c>
      <c r="AS2934" s="35">
        <f t="shared" si="275"/>
        <v>6904.9779710144921</v>
      </c>
      <c r="AT2934" s="424" t="s">
        <v>11049</v>
      </c>
      <c r="AU2934" s="445">
        <v>6900000</v>
      </c>
      <c r="AV2934" s="428">
        <v>39139</v>
      </c>
      <c r="AW2934" s="493">
        <v>69.049779710144918</v>
      </c>
      <c r="AX2934" s="423">
        <v>2007</v>
      </c>
      <c r="AY2934" s="423"/>
      <c r="AZ2934" s="434">
        <v>12126</v>
      </c>
      <c r="BA2934" s="431" t="s">
        <v>226</v>
      </c>
      <c r="BB2934" s="44">
        <f t="shared" si="276"/>
        <v>10000</v>
      </c>
      <c r="BC2934" s="519">
        <v>100</v>
      </c>
      <c r="BD2934" s="439">
        <v>39252</v>
      </c>
      <c r="BE2934" s="434">
        <v>497775.24</v>
      </c>
      <c r="BF2934" s="434">
        <v>92688.25</v>
      </c>
      <c r="BG2934" s="434">
        <v>405086.98</v>
      </c>
      <c r="BH2934" s="436">
        <v>1.1424382724677038</v>
      </c>
      <c r="BI2934" s="434">
        <v>3395.28</v>
      </c>
      <c r="BJ2934" s="437">
        <v>0.28000000000000003</v>
      </c>
      <c r="BK2934" s="438"/>
      <c r="BL2934" s="439"/>
      <c r="BM2934" s="492"/>
      <c r="BN2934" s="434"/>
      <c r="BO2934" s="439"/>
      <c r="BP2934" s="434"/>
      <c r="BQ2934" s="434"/>
      <c r="BR2934" s="440" t="s">
        <v>11051</v>
      </c>
      <c r="BS2934" s="434">
        <v>3326</v>
      </c>
      <c r="BT2934" s="441">
        <v>0.27428665677057601</v>
      </c>
      <c r="BU2934" s="428">
        <v>44593</v>
      </c>
      <c r="BV2934" s="440"/>
      <c r="BW2934" s="434"/>
      <c r="BX2934" s="441">
        <v>0</v>
      </c>
      <c r="BY2934" s="428"/>
      <c r="BZ2934" s="440"/>
      <c r="CA2934" s="434"/>
      <c r="CB2934" s="441">
        <v>0</v>
      </c>
      <c r="CC2934" s="442"/>
      <c r="CD2934" s="443">
        <v>2.5333946206815049E-3</v>
      </c>
      <c r="CE2934" s="444">
        <v>2.2177344304624381E-3</v>
      </c>
    </row>
    <row r="2935" spans="2:83">
      <c r="B2935" s="422">
        <v>100</v>
      </c>
      <c r="C2935" s="423">
        <v>3406673</v>
      </c>
      <c r="D2935" s="426">
        <v>2</v>
      </c>
      <c r="E2935" s="424" t="s">
        <v>2024</v>
      </c>
      <c r="F2935" s="424" t="s">
        <v>11052</v>
      </c>
      <c r="G2935" s="424"/>
      <c r="H2935" s="424"/>
      <c r="I2935" s="424"/>
      <c r="J2935" s="424" t="s">
        <v>11053</v>
      </c>
      <c r="K2935" s="424" t="s">
        <v>11054</v>
      </c>
      <c r="L2935" s="424" t="s">
        <v>56</v>
      </c>
      <c r="M2935" s="426" t="s">
        <v>58</v>
      </c>
      <c r="N2935" s="470">
        <v>91324</v>
      </c>
      <c r="O2935" s="426" t="s">
        <v>59</v>
      </c>
      <c r="P2935" s="434">
        <v>4800000</v>
      </c>
      <c r="Q2935" s="434">
        <v>4800000</v>
      </c>
      <c r="R2935" s="434"/>
      <c r="S2935" s="434">
        <v>4237919.04</v>
      </c>
      <c r="T2935" s="426" t="s">
        <v>70</v>
      </c>
      <c r="U2935" s="492">
        <v>6.1639999999999997</v>
      </c>
      <c r="V2935" s="510">
        <v>4.0980000000000003E-2</v>
      </c>
      <c r="W2935" s="510">
        <v>0</v>
      </c>
      <c r="X2935" s="510">
        <v>6.1230199999999995</v>
      </c>
      <c r="Y2935" s="428">
        <v>39295</v>
      </c>
      <c r="Z2935" s="512">
        <f t="shared" si="271"/>
        <v>616.4</v>
      </c>
      <c r="AA2935" s="512">
        <f t="shared" si="272"/>
        <v>4.0979999999999999</v>
      </c>
      <c r="AB2935" s="512">
        <f t="shared" si="273"/>
        <v>0</v>
      </c>
      <c r="AC2935" s="512">
        <f t="shared" si="274"/>
        <v>612.30199999999991</v>
      </c>
      <c r="AD2935" s="429">
        <v>324</v>
      </c>
      <c r="AE2935" s="429">
        <v>36</v>
      </c>
      <c r="AF2935" s="429">
        <v>3</v>
      </c>
      <c r="AG2935" s="423">
        <v>117</v>
      </c>
      <c r="AH2935" s="428">
        <v>42948</v>
      </c>
      <c r="AI2935" s="423" t="s">
        <v>61</v>
      </c>
      <c r="AJ2935" s="423" t="s">
        <v>10941</v>
      </c>
      <c r="AK2935" s="430"/>
      <c r="AL2935" s="431" t="s">
        <v>78</v>
      </c>
      <c r="AM2935" s="432"/>
      <c r="AN2935" s="422">
        <v>100</v>
      </c>
      <c r="AO2935" s="422"/>
      <c r="AP2935" s="422"/>
      <c r="AQ2935" s="423">
        <v>3406673</v>
      </c>
      <c r="AR2935" s="426">
        <v>2</v>
      </c>
      <c r="AS2935" s="35">
        <f t="shared" si="275"/>
        <v>5393.2584269662921</v>
      </c>
      <c r="AT2935" s="424" t="s">
        <v>11052</v>
      </c>
      <c r="AU2935" s="445">
        <v>8900000</v>
      </c>
      <c r="AV2935" s="428">
        <v>39178</v>
      </c>
      <c r="AW2935" s="493">
        <v>53.932584269662918</v>
      </c>
      <c r="AX2935" s="423">
        <v>1969</v>
      </c>
      <c r="AY2935" s="423">
        <v>1998</v>
      </c>
      <c r="AZ2935" s="434">
        <v>69</v>
      </c>
      <c r="BA2935" s="431" t="s">
        <v>63</v>
      </c>
      <c r="BB2935" s="44">
        <f t="shared" si="276"/>
        <v>10000</v>
      </c>
      <c r="BC2935" s="519">
        <v>100</v>
      </c>
      <c r="BD2935" s="439">
        <v>39276</v>
      </c>
      <c r="BE2935" s="434">
        <v>753091.22</v>
      </c>
      <c r="BF2935" s="434">
        <v>251568.03</v>
      </c>
      <c r="BG2935" s="434">
        <v>501523.18</v>
      </c>
      <c r="BH2935" s="436">
        <v>1.31569059834057</v>
      </c>
      <c r="BI2935" s="434">
        <v>20855.25</v>
      </c>
      <c r="BJ2935" s="437">
        <v>302.25</v>
      </c>
      <c r="BK2935" s="438" t="s">
        <v>3572</v>
      </c>
      <c r="BL2935" s="439">
        <v>39263</v>
      </c>
      <c r="BM2935" s="492">
        <v>428284</v>
      </c>
      <c r="BN2935" s="434">
        <v>428284</v>
      </c>
      <c r="BO2935" s="439">
        <v>39082</v>
      </c>
      <c r="BP2935" s="434">
        <v>437232.99</v>
      </c>
      <c r="BQ2935" s="434">
        <v>437232.99</v>
      </c>
      <c r="BR2935" s="440"/>
      <c r="BS2935" s="434"/>
      <c r="BT2935" s="441">
        <v>0</v>
      </c>
      <c r="BU2935" s="428"/>
      <c r="BV2935" s="440"/>
      <c r="BW2935" s="434"/>
      <c r="BX2935" s="441">
        <v>0</v>
      </c>
      <c r="BY2935" s="428"/>
      <c r="BZ2935" s="440"/>
      <c r="CA2935" s="434"/>
      <c r="CB2935" s="441">
        <v>0</v>
      </c>
      <c r="CC2935" s="442"/>
      <c r="CD2935" s="443">
        <v>1.7264975010609345E-2</v>
      </c>
      <c r="CE2935" s="444">
        <v>2.1512105739414215E-3</v>
      </c>
    </row>
    <row r="2936" spans="2:83">
      <c r="B2936" s="422">
        <v>101</v>
      </c>
      <c r="C2936" s="423">
        <v>19956</v>
      </c>
      <c r="D2936" s="423">
        <v>1</v>
      </c>
      <c r="E2936" s="424" t="s">
        <v>2375</v>
      </c>
      <c r="F2936" s="424" t="s">
        <v>11055</v>
      </c>
      <c r="G2936" s="424"/>
      <c r="H2936" s="424"/>
      <c r="I2936" s="424"/>
      <c r="J2936" s="424" t="s">
        <v>11056</v>
      </c>
      <c r="K2936" s="424" t="s">
        <v>11057</v>
      </c>
      <c r="L2936" s="424" t="s">
        <v>1166</v>
      </c>
      <c r="M2936" s="426" t="s">
        <v>335</v>
      </c>
      <c r="N2936" s="470">
        <v>23836</v>
      </c>
      <c r="O2936" s="426" t="s">
        <v>222</v>
      </c>
      <c r="P2936" s="434">
        <v>4800000</v>
      </c>
      <c r="Q2936" s="434">
        <v>4800000</v>
      </c>
      <c r="R2936" s="434"/>
      <c r="S2936" s="434">
        <v>4265986.25</v>
      </c>
      <c r="T2936" s="426" t="s">
        <v>70</v>
      </c>
      <c r="U2936" s="492">
        <v>6.0539999999999994</v>
      </c>
      <c r="V2936" s="510">
        <v>4.0980000000000003E-2</v>
      </c>
      <c r="W2936" s="510">
        <v>0</v>
      </c>
      <c r="X2936" s="510">
        <v>6.0130199999999991</v>
      </c>
      <c r="Y2936" s="428">
        <v>39233</v>
      </c>
      <c r="Z2936" s="512">
        <f t="shared" si="271"/>
        <v>605.4</v>
      </c>
      <c r="AA2936" s="512">
        <f t="shared" si="272"/>
        <v>4.0979999999999999</v>
      </c>
      <c r="AB2936" s="512">
        <f t="shared" si="273"/>
        <v>0</v>
      </c>
      <c r="AC2936" s="512">
        <f t="shared" si="274"/>
        <v>601.30199999999991</v>
      </c>
      <c r="AD2936" s="429">
        <v>360</v>
      </c>
      <c r="AE2936" s="429">
        <v>24</v>
      </c>
      <c r="AF2936" s="429">
        <v>5</v>
      </c>
      <c r="AG2936" s="423">
        <v>115</v>
      </c>
      <c r="AH2936" s="428">
        <v>42887</v>
      </c>
      <c r="AI2936" s="423" t="s">
        <v>61</v>
      </c>
      <c r="AJ2936" s="423"/>
      <c r="AK2936" s="430"/>
      <c r="AL2936" s="431" t="s">
        <v>98</v>
      </c>
      <c r="AM2936" s="432"/>
      <c r="AN2936" s="422">
        <v>101</v>
      </c>
      <c r="AO2936" s="422"/>
      <c r="AP2936" s="422"/>
      <c r="AQ2936" s="423">
        <v>19956</v>
      </c>
      <c r="AR2936" s="423">
        <v>1</v>
      </c>
      <c r="AS2936" s="35">
        <f t="shared" si="275"/>
        <v>7619.0476190476193</v>
      </c>
      <c r="AT2936" s="424" t="s">
        <v>11055</v>
      </c>
      <c r="AU2936" s="445">
        <v>6300000</v>
      </c>
      <c r="AV2936" s="428">
        <v>39173</v>
      </c>
      <c r="AW2936" s="493">
        <v>76.19047619047619</v>
      </c>
      <c r="AX2936" s="423">
        <v>2006</v>
      </c>
      <c r="AY2936" s="423"/>
      <c r="AZ2936" s="434">
        <v>31496</v>
      </c>
      <c r="BA2936" s="431" t="s">
        <v>226</v>
      </c>
      <c r="BB2936" s="44">
        <f t="shared" si="276"/>
        <v>9140</v>
      </c>
      <c r="BC2936" s="519">
        <v>91.4</v>
      </c>
      <c r="BD2936" s="439">
        <v>39233</v>
      </c>
      <c r="BE2936" s="434">
        <v>571447.38</v>
      </c>
      <c r="BF2936" s="434">
        <v>112682.9</v>
      </c>
      <c r="BG2936" s="434">
        <v>458764</v>
      </c>
      <c r="BH2936" s="436">
        <v>1.2289136605346365</v>
      </c>
      <c r="BI2936" s="434">
        <v>4724.3999999999996</v>
      </c>
      <c r="BJ2936" s="437">
        <v>0.15</v>
      </c>
      <c r="BK2936" s="438" t="s">
        <v>64</v>
      </c>
      <c r="BL2936" s="439">
        <v>39263</v>
      </c>
      <c r="BM2936" s="492">
        <v>438797</v>
      </c>
      <c r="BN2936" s="434">
        <v>438797</v>
      </c>
      <c r="BO2936" s="439"/>
      <c r="BP2936" s="434"/>
      <c r="BQ2936" s="434"/>
      <c r="BR2936" s="440" t="s">
        <v>11058</v>
      </c>
      <c r="BS2936" s="434">
        <v>6912</v>
      </c>
      <c r="BT2936" s="446">
        <v>0.21945643891287783</v>
      </c>
      <c r="BU2936" s="428">
        <v>42704</v>
      </c>
      <c r="BV2936" s="440" t="s">
        <v>11059</v>
      </c>
      <c r="BW2936" s="434">
        <v>3690</v>
      </c>
      <c r="BX2936" s="446">
        <v>0.11715773431546864</v>
      </c>
      <c r="BY2936" s="428">
        <v>40816</v>
      </c>
      <c r="BZ2936" s="440" t="s">
        <v>11060</v>
      </c>
      <c r="CA2936" s="434">
        <v>3180</v>
      </c>
      <c r="CB2936" s="441">
        <v>0.10096520193040386</v>
      </c>
      <c r="CC2936" s="442">
        <v>40086</v>
      </c>
      <c r="CD2936" s="443">
        <v>2.4574021222369593E-3</v>
      </c>
      <c r="CE2936" s="444">
        <v>2.1512105739414215E-3</v>
      </c>
    </row>
    <row r="2937" spans="2:83">
      <c r="B2937" s="422">
        <v>102</v>
      </c>
      <c r="C2937" s="423">
        <v>3407498</v>
      </c>
      <c r="D2937" s="423">
        <v>1</v>
      </c>
      <c r="E2937" s="424" t="s">
        <v>2024</v>
      </c>
      <c r="F2937" s="424" t="s">
        <v>11061</v>
      </c>
      <c r="G2937" s="424"/>
      <c r="H2937" s="424"/>
      <c r="I2937" s="424"/>
      <c r="J2937" s="424" t="s">
        <v>11061</v>
      </c>
      <c r="K2937" s="424" t="s">
        <v>199</v>
      </c>
      <c r="L2937" s="424" t="s">
        <v>198</v>
      </c>
      <c r="M2937" s="426" t="s">
        <v>200</v>
      </c>
      <c r="N2937" s="470">
        <v>89122</v>
      </c>
      <c r="O2937" s="426" t="s">
        <v>468</v>
      </c>
      <c r="P2937" s="434">
        <v>4800000</v>
      </c>
      <c r="Q2937" s="434">
        <v>4791805.3899999997</v>
      </c>
      <c r="R2937" s="434"/>
      <c r="S2937" s="434">
        <v>4114785.51</v>
      </c>
      <c r="T2937" s="426" t="s">
        <v>60</v>
      </c>
      <c r="U2937" s="492">
        <v>6.3060000000000009</v>
      </c>
      <c r="V2937" s="510">
        <v>4.0980000000000003E-2</v>
      </c>
      <c r="W2937" s="510">
        <v>0</v>
      </c>
      <c r="X2937" s="510">
        <v>6.2650200000000007</v>
      </c>
      <c r="Y2937" s="428">
        <v>39311</v>
      </c>
      <c r="Z2937" s="512">
        <f t="shared" si="271"/>
        <v>630.60000000000014</v>
      </c>
      <c r="AA2937" s="512">
        <f t="shared" si="272"/>
        <v>4.0979999999999999</v>
      </c>
      <c r="AB2937" s="512">
        <f t="shared" si="273"/>
        <v>0</v>
      </c>
      <c r="AC2937" s="512">
        <f t="shared" si="274"/>
        <v>626.50200000000007</v>
      </c>
      <c r="AD2937" s="429">
        <v>360</v>
      </c>
      <c r="AE2937" s="429">
        <v>0</v>
      </c>
      <c r="AF2937" s="429">
        <v>2</v>
      </c>
      <c r="AG2937" s="423">
        <v>118</v>
      </c>
      <c r="AH2937" s="428">
        <v>42979</v>
      </c>
      <c r="AI2937" s="423" t="s">
        <v>61</v>
      </c>
      <c r="AJ2937" s="423"/>
      <c r="AK2937" s="430"/>
      <c r="AL2937" s="431" t="s">
        <v>78</v>
      </c>
      <c r="AM2937" s="432"/>
      <c r="AN2937" s="422">
        <v>102</v>
      </c>
      <c r="AO2937" s="422"/>
      <c r="AP2937" s="422"/>
      <c r="AQ2937" s="423">
        <v>3407498</v>
      </c>
      <c r="AR2937" s="423">
        <v>1</v>
      </c>
      <c r="AS2937" s="35">
        <f t="shared" si="275"/>
        <v>6564.1169726027401</v>
      </c>
      <c r="AT2937" s="424" t="s">
        <v>11061</v>
      </c>
      <c r="AU2937" s="445">
        <v>7300000</v>
      </c>
      <c r="AV2937" s="428">
        <v>39242</v>
      </c>
      <c r="AW2937" s="493">
        <v>65.6411697260274</v>
      </c>
      <c r="AX2937" s="423">
        <v>1998</v>
      </c>
      <c r="AY2937" s="423"/>
      <c r="AZ2937" s="434">
        <v>73615</v>
      </c>
      <c r="BA2937" s="431" t="s">
        <v>226</v>
      </c>
      <c r="BB2937" s="44">
        <f t="shared" si="276"/>
        <v>10000</v>
      </c>
      <c r="BC2937" s="519">
        <v>100</v>
      </c>
      <c r="BD2937" s="439">
        <v>39287</v>
      </c>
      <c r="BE2937" s="434">
        <v>531225.75</v>
      </c>
      <c r="BF2937" s="434">
        <v>70429.509999999995</v>
      </c>
      <c r="BG2937" s="434">
        <v>460796.23</v>
      </c>
      <c r="BH2937" s="436">
        <v>1.2064040888272365</v>
      </c>
      <c r="BI2937" s="434">
        <v>11042.25</v>
      </c>
      <c r="BJ2937" s="437">
        <v>0.15</v>
      </c>
      <c r="BK2937" s="438" t="s">
        <v>276</v>
      </c>
      <c r="BL2937" s="439">
        <v>39082</v>
      </c>
      <c r="BM2937" s="492">
        <v>502566.91</v>
      </c>
      <c r="BN2937" s="434">
        <v>502566.91</v>
      </c>
      <c r="BO2937" s="439"/>
      <c r="BP2937" s="434"/>
      <c r="BQ2937" s="434"/>
      <c r="BR2937" s="440" t="s">
        <v>11062</v>
      </c>
      <c r="BS2937" s="434">
        <v>39300</v>
      </c>
      <c r="BT2937" s="441">
        <v>0.53385858860286595</v>
      </c>
      <c r="BU2937" s="428">
        <v>40283</v>
      </c>
      <c r="BV2937" s="440" t="s">
        <v>11063</v>
      </c>
      <c r="BW2937" s="434">
        <v>34315</v>
      </c>
      <c r="BX2937" s="441">
        <v>0.466141411397134</v>
      </c>
      <c r="BY2937" s="428">
        <v>41029</v>
      </c>
      <c r="BZ2937" s="440"/>
      <c r="CA2937" s="434"/>
      <c r="CB2937" s="441">
        <v>0</v>
      </c>
      <c r="CC2937" s="442"/>
      <c r="CD2937" s="443">
        <v>2.4532068197359374E-3</v>
      </c>
      <c r="CE2937" s="444">
        <v>2.1475380048411449E-3</v>
      </c>
    </row>
    <row r="2938" spans="2:83">
      <c r="B2938" s="447">
        <v>103</v>
      </c>
      <c r="C2938" s="448">
        <v>3407344</v>
      </c>
      <c r="D2938" s="448">
        <v>1</v>
      </c>
      <c r="E2938" s="449" t="s">
        <v>2024</v>
      </c>
      <c r="F2938" s="449" t="s">
        <v>11064</v>
      </c>
      <c r="G2938" s="449"/>
      <c r="H2938" s="449"/>
      <c r="I2938" s="449"/>
      <c r="J2938" s="449" t="s">
        <v>11065</v>
      </c>
      <c r="K2938" s="449" t="s">
        <v>11066</v>
      </c>
      <c r="L2938" s="449" t="s">
        <v>11067</v>
      </c>
      <c r="M2938" s="450" t="s">
        <v>104</v>
      </c>
      <c r="N2938" s="448">
        <v>47150</v>
      </c>
      <c r="O2938" s="450" t="s">
        <v>222</v>
      </c>
      <c r="P2938" s="451">
        <v>4650000</v>
      </c>
      <c r="Q2938" s="451">
        <v>4650000</v>
      </c>
      <c r="R2938" s="451"/>
      <c r="S2938" s="451">
        <v>4428271.46</v>
      </c>
      <c r="T2938" s="450" t="s">
        <v>70</v>
      </c>
      <c r="U2938" s="495">
        <v>6.1280000000000001</v>
      </c>
      <c r="V2938" s="511">
        <v>4.0980000000000003E-2</v>
      </c>
      <c r="W2938" s="511">
        <v>0</v>
      </c>
      <c r="X2938" s="511">
        <v>6.0870199999999999</v>
      </c>
      <c r="Y2938" s="452">
        <v>39265</v>
      </c>
      <c r="Z2938" s="512">
        <f t="shared" si="271"/>
        <v>612.79999999999995</v>
      </c>
      <c r="AA2938" s="512">
        <f t="shared" si="272"/>
        <v>4.0979999999999999</v>
      </c>
      <c r="AB2938" s="512">
        <f t="shared" si="273"/>
        <v>0</v>
      </c>
      <c r="AC2938" s="512">
        <f t="shared" si="274"/>
        <v>608.702</v>
      </c>
      <c r="AD2938" s="453">
        <v>360</v>
      </c>
      <c r="AE2938" s="453">
        <v>72</v>
      </c>
      <c r="AF2938" s="453">
        <v>3</v>
      </c>
      <c r="AG2938" s="448">
        <v>117</v>
      </c>
      <c r="AH2938" s="452">
        <v>42948</v>
      </c>
      <c r="AI2938" s="448" t="s">
        <v>61</v>
      </c>
      <c r="AJ2938" s="448" t="s">
        <v>11068</v>
      </c>
      <c r="AK2938" s="454"/>
      <c r="AL2938" s="455" t="s">
        <v>98</v>
      </c>
      <c r="AM2938" s="456"/>
      <c r="AN2938" s="447">
        <v>103</v>
      </c>
      <c r="AO2938" s="447"/>
      <c r="AP2938" s="447"/>
      <c r="AQ2938" s="448">
        <v>3407344</v>
      </c>
      <c r="AR2938" s="448">
        <v>1</v>
      </c>
      <c r="AS2938" s="35">
        <f t="shared" si="275"/>
        <v>6848.306332842415</v>
      </c>
      <c r="AT2938" s="449" t="s">
        <v>11064</v>
      </c>
      <c r="AU2938" s="457">
        <v>6790000</v>
      </c>
      <c r="AV2938" s="452">
        <v>39224</v>
      </c>
      <c r="AW2938" s="494">
        <v>68.483063328424151</v>
      </c>
      <c r="AX2938" s="448">
        <v>2006</v>
      </c>
      <c r="AY2938" s="448"/>
      <c r="AZ2938" s="451">
        <v>15048</v>
      </c>
      <c r="BA2938" s="455" t="s">
        <v>226</v>
      </c>
      <c r="BB2938" s="44">
        <f t="shared" si="276"/>
        <v>10000</v>
      </c>
      <c r="BC2938" s="520">
        <v>100</v>
      </c>
      <c r="BD2938" s="459">
        <v>39387</v>
      </c>
      <c r="BE2938" s="451">
        <v>574872.72</v>
      </c>
      <c r="BF2938" s="451">
        <v>144742.45000000001</v>
      </c>
      <c r="BG2938" s="451">
        <v>430130.27</v>
      </c>
      <c r="BH2938" s="460">
        <v>1.2638043699911532</v>
      </c>
      <c r="BI2938" s="451">
        <v>1504.8</v>
      </c>
      <c r="BJ2938" s="461">
        <v>0.1</v>
      </c>
      <c r="BK2938" s="462"/>
      <c r="BL2938" s="463"/>
      <c r="BM2938" s="495"/>
      <c r="BN2938" s="451"/>
      <c r="BO2938" s="463"/>
      <c r="BP2938" s="451"/>
      <c r="BQ2938" s="451"/>
      <c r="BR2938" s="464" t="s">
        <v>1515</v>
      </c>
      <c r="BS2938" s="451">
        <v>15048</v>
      </c>
      <c r="BT2938" s="465">
        <v>1</v>
      </c>
      <c r="BU2938" s="452">
        <v>47848</v>
      </c>
      <c r="BV2938" s="464"/>
      <c r="BW2938" s="451"/>
      <c r="BX2938" s="465">
        <v>0</v>
      </c>
      <c r="BY2938" s="452"/>
      <c r="BZ2938" s="464"/>
      <c r="CA2938" s="451"/>
      <c r="CB2938" s="465">
        <v>0</v>
      </c>
      <c r="CC2938" s="466"/>
      <c r="CD2938" s="467">
        <v>2.3806083059170545E-3</v>
      </c>
      <c r="CE2938" s="468">
        <v>2.083985243505752E-3</v>
      </c>
    </row>
    <row r="2939" spans="2:83">
      <c r="B2939" s="447">
        <v>104</v>
      </c>
      <c r="C2939" s="448">
        <v>24141</v>
      </c>
      <c r="D2939" s="448">
        <v>1</v>
      </c>
      <c r="E2939" s="449" t="s">
        <v>2375</v>
      </c>
      <c r="F2939" s="449" t="s">
        <v>11069</v>
      </c>
      <c r="G2939" s="449"/>
      <c r="H2939" s="449"/>
      <c r="I2939" s="449"/>
      <c r="J2939" s="449" t="s">
        <v>11070</v>
      </c>
      <c r="K2939" s="449" t="s">
        <v>3727</v>
      </c>
      <c r="L2939" s="449" t="s">
        <v>440</v>
      </c>
      <c r="M2939" s="450" t="s">
        <v>132</v>
      </c>
      <c r="N2939" s="469">
        <v>77598</v>
      </c>
      <c r="O2939" s="450" t="s">
        <v>615</v>
      </c>
      <c r="P2939" s="451">
        <v>4500000</v>
      </c>
      <c r="Q2939" s="451">
        <v>4452721.26</v>
      </c>
      <c r="R2939" s="451"/>
      <c r="S2939" s="451">
        <v>2961581.3</v>
      </c>
      <c r="T2939" s="450" t="s">
        <v>60</v>
      </c>
      <c r="U2939" s="495">
        <v>5.9429999999999996</v>
      </c>
      <c r="V2939" s="511">
        <v>4.0980000000000003E-2</v>
      </c>
      <c r="W2939" s="511">
        <v>0</v>
      </c>
      <c r="X2939" s="511">
        <v>5.9020199999999994</v>
      </c>
      <c r="Y2939" s="452">
        <v>39224</v>
      </c>
      <c r="Z2939" s="512">
        <f t="shared" si="271"/>
        <v>594.29999999999995</v>
      </c>
      <c r="AA2939" s="512">
        <f t="shared" si="272"/>
        <v>4.0979999999999999</v>
      </c>
      <c r="AB2939" s="512">
        <f t="shared" si="273"/>
        <v>0</v>
      </c>
      <c r="AC2939" s="512">
        <f t="shared" si="274"/>
        <v>590.20199999999988</v>
      </c>
      <c r="AD2939" s="453">
        <v>240</v>
      </c>
      <c r="AE2939" s="453">
        <v>0</v>
      </c>
      <c r="AF2939" s="453">
        <v>5</v>
      </c>
      <c r="AG2939" s="448">
        <v>115</v>
      </c>
      <c r="AH2939" s="452">
        <v>42887</v>
      </c>
      <c r="AI2939" s="448" t="s">
        <v>61</v>
      </c>
      <c r="AJ2939" s="448"/>
      <c r="AK2939" s="454"/>
      <c r="AL2939" s="455" t="s">
        <v>98</v>
      </c>
      <c r="AM2939" s="456"/>
      <c r="AN2939" s="447">
        <v>104</v>
      </c>
      <c r="AO2939" s="447"/>
      <c r="AP2939" s="447"/>
      <c r="AQ2939" s="448">
        <v>24141</v>
      </c>
      <c r="AR2939" s="448">
        <v>1</v>
      </c>
      <c r="AS2939" s="35">
        <f t="shared" si="275"/>
        <v>6567.4354867256643</v>
      </c>
      <c r="AT2939" s="449" t="s">
        <v>11069</v>
      </c>
      <c r="AU2939" s="457">
        <v>6780000</v>
      </c>
      <c r="AV2939" s="452">
        <v>39192</v>
      </c>
      <c r="AW2939" s="494">
        <v>65.674354867256639</v>
      </c>
      <c r="AX2939" s="448">
        <v>2005</v>
      </c>
      <c r="AY2939" s="448"/>
      <c r="AZ2939" s="451">
        <v>68</v>
      </c>
      <c r="BA2939" s="455" t="s">
        <v>2847</v>
      </c>
      <c r="BB2939" s="44">
        <f t="shared" si="276"/>
        <v>7220</v>
      </c>
      <c r="BC2939" s="520">
        <v>72.2</v>
      </c>
      <c r="BD2939" s="459">
        <v>39172</v>
      </c>
      <c r="BE2939" s="451">
        <v>1804190</v>
      </c>
      <c r="BF2939" s="451">
        <v>1085261</v>
      </c>
      <c r="BG2939" s="451">
        <v>718929</v>
      </c>
      <c r="BH2939" s="460">
        <v>1.6794666672898799</v>
      </c>
      <c r="BI2939" s="451">
        <v>72168</v>
      </c>
      <c r="BJ2939" s="461">
        <v>1061.2941176470588</v>
      </c>
      <c r="BK2939" s="462" t="s">
        <v>3572</v>
      </c>
      <c r="BL2939" s="463">
        <v>39172</v>
      </c>
      <c r="BM2939" s="495">
        <v>1057887</v>
      </c>
      <c r="BN2939" s="451">
        <v>1057887</v>
      </c>
      <c r="BO2939" s="463">
        <v>39082</v>
      </c>
      <c r="BP2939" s="451">
        <v>890824</v>
      </c>
      <c r="BQ2939" s="451">
        <v>890824</v>
      </c>
      <c r="BR2939" s="464"/>
      <c r="BS2939" s="451"/>
      <c r="BT2939" s="465"/>
      <c r="BU2939" s="452"/>
      <c r="BV2939" s="464"/>
      <c r="BW2939" s="451"/>
      <c r="BX2939" s="465"/>
      <c r="BY2939" s="452"/>
      <c r="BZ2939" s="464"/>
      <c r="CA2939" s="451"/>
      <c r="CB2939" s="465"/>
      <c r="CC2939" s="466"/>
      <c r="CD2939" s="467">
        <v>2.2796097237611722E-3</v>
      </c>
      <c r="CE2939" s="468">
        <v>1.995571053609535E-3</v>
      </c>
    </row>
    <row r="2940" spans="2:83">
      <c r="B2940" s="447">
        <v>105</v>
      </c>
      <c r="C2940" s="448">
        <v>3404600</v>
      </c>
      <c r="D2940" s="448">
        <v>1</v>
      </c>
      <c r="E2940" s="449" t="s">
        <v>2024</v>
      </c>
      <c r="F2940" s="449" t="s">
        <v>11071</v>
      </c>
      <c r="G2940" s="449"/>
      <c r="H2940" s="449"/>
      <c r="I2940" s="449"/>
      <c r="J2940" s="449" t="s">
        <v>11072</v>
      </c>
      <c r="K2940" s="449" t="s">
        <v>3548</v>
      </c>
      <c r="L2940" s="449" t="s">
        <v>890</v>
      </c>
      <c r="M2940" s="450" t="s">
        <v>132</v>
      </c>
      <c r="N2940" s="469">
        <v>75025</v>
      </c>
      <c r="O2940" s="450" t="s">
        <v>570</v>
      </c>
      <c r="P2940" s="451">
        <v>4400000</v>
      </c>
      <c r="Q2940" s="451">
        <v>4400000</v>
      </c>
      <c r="R2940" s="451"/>
      <c r="S2940" s="451">
        <v>4104001.23</v>
      </c>
      <c r="T2940" s="450" t="s">
        <v>70</v>
      </c>
      <c r="U2940" s="495">
        <v>5.6790000000000003</v>
      </c>
      <c r="V2940" s="511">
        <v>4.0980000000000003E-2</v>
      </c>
      <c r="W2940" s="511">
        <v>0</v>
      </c>
      <c r="X2940" s="511">
        <v>5.63802</v>
      </c>
      <c r="Y2940" s="452">
        <v>39072</v>
      </c>
      <c r="Z2940" s="512">
        <f t="shared" si="271"/>
        <v>567.9</v>
      </c>
      <c r="AA2940" s="512">
        <f t="shared" si="272"/>
        <v>4.0979999999999999</v>
      </c>
      <c r="AB2940" s="512">
        <f t="shared" si="273"/>
        <v>0</v>
      </c>
      <c r="AC2940" s="512">
        <f t="shared" si="274"/>
        <v>563.80200000000002</v>
      </c>
      <c r="AD2940" s="453">
        <v>360</v>
      </c>
      <c r="AE2940" s="453">
        <v>60</v>
      </c>
      <c r="AF2940" s="453">
        <v>10</v>
      </c>
      <c r="AG2940" s="448">
        <v>110</v>
      </c>
      <c r="AH2940" s="452">
        <v>42736</v>
      </c>
      <c r="AI2940" s="448" t="s">
        <v>61</v>
      </c>
      <c r="AJ2940" s="448"/>
      <c r="AK2940" s="454"/>
      <c r="AL2940" s="455" t="s">
        <v>78</v>
      </c>
      <c r="AM2940" s="456"/>
      <c r="AN2940" s="447">
        <v>105</v>
      </c>
      <c r="AO2940" s="447"/>
      <c r="AP2940" s="447"/>
      <c r="AQ2940" s="448">
        <v>3404600</v>
      </c>
      <c r="AR2940" s="448">
        <v>1</v>
      </c>
      <c r="AS2940" s="35">
        <f t="shared" si="275"/>
        <v>6984.1269841269832</v>
      </c>
      <c r="AT2940" s="449" t="s">
        <v>11071</v>
      </c>
      <c r="AU2940" s="457">
        <v>6300000</v>
      </c>
      <c r="AV2940" s="452">
        <v>39050</v>
      </c>
      <c r="AW2940" s="494">
        <v>69.841269841269835</v>
      </c>
      <c r="AX2940" s="448">
        <v>2004</v>
      </c>
      <c r="AY2940" s="448"/>
      <c r="AZ2940" s="451">
        <v>561</v>
      </c>
      <c r="BA2940" s="455" t="s">
        <v>63</v>
      </c>
      <c r="BB2940" s="44">
        <f t="shared" si="276"/>
        <v>8050.5415162454883</v>
      </c>
      <c r="BC2940" s="520">
        <v>80.505415162454881</v>
      </c>
      <c r="BD2940" s="463">
        <v>39263</v>
      </c>
      <c r="BE2940" s="451">
        <v>617841.73</v>
      </c>
      <c r="BF2940" s="451">
        <v>234016.4</v>
      </c>
      <c r="BG2940" s="451">
        <v>383825.32</v>
      </c>
      <c r="BH2940" s="460">
        <v>1.2315076140212753</v>
      </c>
      <c r="BI2940" s="451">
        <v>7293</v>
      </c>
      <c r="BJ2940" s="461">
        <v>13</v>
      </c>
      <c r="BK2940" s="462" t="s">
        <v>3572</v>
      </c>
      <c r="BL2940" s="463">
        <v>39202</v>
      </c>
      <c r="BM2940" s="495">
        <v>321876</v>
      </c>
      <c r="BN2940" s="451">
        <v>321876</v>
      </c>
      <c r="BO2940" s="463">
        <v>39082</v>
      </c>
      <c r="BP2940" s="451">
        <v>179402.7</v>
      </c>
      <c r="BQ2940" s="451">
        <v>179402.7</v>
      </c>
      <c r="BR2940" s="464"/>
      <c r="BS2940" s="451"/>
      <c r="BT2940" s="465">
        <v>0</v>
      </c>
      <c r="BU2940" s="452"/>
      <c r="BV2940" s="464"/>
      <c r="BW2940" s="451"/>
      <c r="BX2940" s="465">
        <v>0</v>
      </c>
      <c r="BY2940" s="452"/>
      <c r="BZ2940" s="464"/>
      <c r="CA2940" s="451"/>
      <c r="CB2940" s="465">
        <v>0</v>
      </c>
      <c r="CC2940" s="466"/>
      <c r="CD2940" s="467">
        <v>2.2526186120505462E-3</v>
      </c>
      <c r="CE2940" s="468">
        <v>1.9719430261129697E-3</v>
      </c>
    </row>
    <row r="2941" spans="2:83">
      <c r="B2941" s="447">
        <v>106</v>
      </c>
      <c r="C2941" s="448">
        <v>3405197</v>
      </c>
      <c r="D2941" s="448">
        <v>1</v>
      </c>
      <c r="E2941" s="449" t="s">
        <v>2024</v>
      </c>
      <c r="F2941" s="449" t="s">
        <v>11073</v>
      </c>
      <c r="G2941" s="449"/>
      <c r="H2941" s="449"/>
      <c r="I2941" s="449"/>
      <c r="J2941" s="449" t="s">
        <v>11074</v>
      </c>
      <c r="K2941" s="449" t="s">
        <v>11075</v>
      </c>
      <c r="L2941" s="449" t="s">
        <v>310</v>
      </c>
      <c r="M2941" s="450" t="s">
        <v>311</v>
      </c>
      <c r="N2941" s="469">
        <v>63026</v>
      </c>
      <c r="O2941" s="450" t="s">
        <v>351</v>
      </c>
      <c r="P2941" s="451">
        <v>4400000</v>
      </c>
      <c r="Q2941" s="451">
        <v>4400000</v>
      </c>
      <c r="R2941" s="451"/>
      <c r="S2941" s="451">
        <v>3967262.88</v>
      </c>
      <c r="T2941" s="450" t="s">
        <v>70</v>
      </c>
      <c r="U2941" s="495">
        <v>5.8049999999999997</v>
      </c>
      <c r="V2941" s="511">
        <v>4.0980000000000003E-2</v>
      </c>
      <c r="W2941" s="511">
        <v>0</v>
      </c>
      <c r="X2941" s="511">
        <v>5.7640199999999995</v>
      </c>
      <c r="Y2941" s="452">
        <v>39224</v>
      </c>
      <c r="Z2941" s="512">
        <f t="shared" si="271"/>
        <v>580.5</v>
      </c>
      <c r="AA2941" s="512">
        <f t="shared" si="272"/>
        <v>4.0979999999999999</v>
      </c>
      <c r="AB2941" s="512">
        <f t="shared" si="273"/>
        <v>0</v>
      </c>
      <c r="AC2941" s="512">
        <f t="shared" si="274"/>
        <v>576.40199999999993</v>
      </c>
      <c r="AD2941" s="453">
        <v>360</v>
      </c>
      <c r="AE2941" s="453">
        <v>36</v>
      </c>
      <c r="AF2941" s="453">
        <v>5</v>
      </c>
      <c r="AG2941" s="448">
        <v>115</v>
      </c>
      <c r="AH2941" s="452">
        <v>42887</v>
      </c>
      <c r="AI2941" s="448" t="s">
        <v>61</v>
      </c>
      <c r="AJ2941" s="448"/>
      <c r="AK2941" s="454"/>
      <c r="AL2941" s="455" t="s">
        <v>78</v>
      </c>
      <c r="AM2941" s="456"/>
      <c r="AN2941" s="447">
        <v>106</v>
      </c>
      <c r="AO2941" s="447"/>
      <c r="AP2941" s="447"/>
      <c r="AQ2941" s="448">
        <v>3405197</v>
      </c>
      <c r="AR2941" s="448">
        <v>1</v>
      </c>
      <c r="AS2941" s="35">
        <f t="shared" si="275"/>
        <v>6717.5572519083971</v>
      </c>
      <c r="AT2941" s="449" t="s">
        <v>11073</v>
      </c>
      <c r="AU2941" s="457">
        <v>6550000</v>
      </c>
      <c r="AV2941" s="452">
        <v>39203</v>
      </c>
      <c r="AW2941" s="494">
        <v>67.175572519083971</v>
      </c>
      <c r="AX2941" s="448">
        <v>1999</v>
      </c>
      <c r="AY2941" s="448"/>
      <c r="AZ2941" s="451">
        <v>30000</v>
      </c>
      <c r="BA2941" s="455" t="s">
        <v>226</v>
      </c>
      <c r="BB2941" s="44">
        <f t="shared" si="276"/>
        <v>10000</v>
      </c>
      <c r="BC2941" s="520">
        <v>100</v>
      </c>
      <c r="BD2941" s="459">
        <v>39387</v>
      </c>
      <c r="BE2941" s="451">
        <v>501213</v>
      </c>
      <c r="BF2941" s="451">
        <v>93874.7</v>
      </c>
      <c r="BG2941" s="451">
        <v>407338.3</v>
      </c>
      <c r="BH2941" s="460">
        <v>1.2028867914039001</v>
      </c>
      <c r="BI2941" s="451">
        <v>4200</v>
      </c>
      <c r="BJ2941" s="461">
        <v>0.14000000000000001</v>
      </c>
      <c r="BK2941" s="462"/>
      <c r="BL2941" s="463"/>
      <c r="BM2941" s="495"/>
      <c r="BN2941" s="451"/>
      <c r="BO2941" s="463"/>
      <c r="BP2941" s="451"/>
      <c r="BQ2941" s="451"/>
      <c r="BR2941" s="464" t="s">
        <v>11073</v>
      </c>
      <c r="BS2941" s="451">
        <v>30000</v>
      </c>
      <c r="BT2941" s="465">
        <v>1</v>
      </c>
      <c r="BU2941" s="452">
        <v>44681</v>
      </c>
      <c r="BV2941" s="464"/>
      <c r="BW2941" s="451"/>
      <c r="BX2941" s="465">
        <v>0</v>
      </c>
      <c r="BY2941" s="452"/>
      <c r="BZ2941" s="464"/>
      <c r="CA2941" s="451"/>
      <c r="CB2941" s="465">
        <v>0</v>
      </c>
      <c r="CC2941" s="466"/>
      <c r="CD2941" s="467">
        <v>2.2526186120505462E-3</v>
      </c>
      <c r="CE2941" s="468">
        <v>1.9719430261129697E-3</v>
      </c>
    </row>
    <row r="2942" spans="2:83">
      <c r="B2942" s="447">
        <v>107</v>
      </c>
      <c r="C2942" s="448">
        <v>3405637</v>
      </c>
      <c r="D2942" s="448">
        <v>1</v>
      </c>
      <c r="E2942" s="449" t="s">
        <v>2024</v>
      </c>
      <c r="F2942" s="449" t="s">
        <v>11076</v>
      </c>
      <c r="G2942" s="449"/>
      <c r="H2942" s="449"/>
      <c r="I2942" s="449"/>
      <c r="J2942" s="449" t="s">
        <v>11077</v>
      </c>
      <c r="K2942" s="449" t="s">
        <v>11078</v>
      </c>
      <c r="L2942" s="449" t="s">
        <v>4256</v>
      </c>
      <c r="M2942" s="450" t="s">
        <v>671</v>
      </c>
      <c r="N2942" s="448">
        <v>18512</v>
      </c>
      <c r="O2942" s="450" t="s">
        <v>222</v>
      </c>
      <c r="P2942" s="451">
        <v>4197244</v>
      </c>
      <c r="Q2942" s="451">
        <v>4194091.08</v>
      </c>
      <c r="R2942" s="451"/>
      <c r="S2942" s="451">
        <v>3605026.94</v>
      </c>
      <c r="T2942" s="450" t="s">
        <v>60</v>
      </c>
      <c r="U2942" s="495">
        <v>6.3650000000000002</v>
      </c>
      <c r="V2942" s="511">
        <v>4.0980000000000003E-2</v>
      </c>
      <c r="W2942" s="511">
        <v>0</v>
      </c>
      <c r="X2942" s="511">
        <v>6.32402</v>
      </c>
      <c r="Y2942" s="452">
        <v>39344</v>
      </c>
      <c r="Z2942" s="512">
        <f t="shared" si="271"/>
        <v>636.5</v>
      </c>
      <c r="AA2942" s="512">
        <f t="shared" si="272"/>
        <v>4.0979999999999999</v>
      </c>
      <c r="AB2942" s="512">
        <f t="shared" si="273"/>
        <v>0</v>
      </c>
      <c r="AC2942" s="512">
        <f t="shared" si="274"/>
        <v>632.40200000000004</v>
      </c>
      <c r="AD2942" s="453">
        <v>360</v>
      </c>
      <c r="AE2942" s="453">
        <v>0</v>
      </c>
      <c r="AF2942" s="453">
        <v>1</v>
      </c>
      <c r="AG2942" s="448">
        <v>119</v>
      </c>
      <c r="AH2942" s="452">
        <v>43009</v>
      </c>
      <c r="AI2942" s="448" t="s">
        <v>61</v>
      </c>
      <c r="AJ2942" s="448"/>
      <c r="AK2942" s="454"/>
      <c r="AL2942" s="455" t="s">
        <v>78</v>
      </c>
      <c r="AM2942" s="456"/>
      <c r="AN2942" s="447">
        <v>107</v>
      </c>
      <c r="AO2942" s="447"/>
      <c r="AP2942" s="447"/>
      <c r="AQ2942" s="448">
        <v>3405637</v>
      </c>
      <c r="AR2942" s="448">
        <v>1</v>
      </c>
      <c r="AS2942" s="35">
        <f t="shared" si="275"/>
        <v>7489.4483571428582</v>
      </c>
      <c r="AT2942" s="449" t="s">
        <v>11076</v>
      </c>
      <c r="AU2942" s="457">
        <v>5600000</v>
      </c>
      <c r="AV2942" s="452">
        <v>39198</v>
      </c>
      <c r="AW2942" s="494">
        <v>74.89448357142858</v>
      </c>
      <c r="AX2942" s="448">
        <v>2007</v>
      </c>
      <c r="AY2942" s="448"/>
      <c r="AZ2942" s="451">
        <v>11180</v>
      </c>
      <c r="BA2942" s="455" t="s">
        <v>226</v>
      </c>
      <c r="BB2942" s="44">
        <f t="shared" si="276"/>
        <v>10000</v>
      </c>
      <c r="BC2942" s="520">
        <v>100</v>
      </c>
      <c r="BD2942" s="459">
        <v>39387</v>
      </c>
      <c r="BE2942" s="451">
        <v>392369.95</v>
      </c>
      <c r="BF2942" s="451">
        <v>7847.39</v>
      </c>
      <c r="BG2942" s="451">
        <v>384522.55</v>
      </c>
      <c r="BH2942" s="460">
        <v>1.1999998725687713</v>
      </c>
      <c r="BI2942" s="451">
        <v>1118</v>
      </c>
      <c r="BJ2942" s="461">
        <v>0.1</v>
      </c>
      <c r="BK2942" s="462"/>
      <c r="BL2942" s="463"/>
      <c r="BM2942" s="495"/>
      <c r="BN2942" s="451"/>
      <c r="BO2942" s="463"/>
      <c r="BP2942" s="451"/>
      <c r="BQ2942" s="451"/>
      <c r="BR2942" s="464" t="s">
        <v>4397</v>
      </c>
      <c r="BS2942" s="451">
        <v>11180</v>
      </c>
      <c r="BT2942" s="465">
        <v>1</v>
      </c>
      <c r="BU2942" s="452">
        <v>46075</v>
      </c>
      <c r="BV2942" s="464"/>
      <c r="BW2942" s="451"/>
      <c r="BX2942" s="465">
        <v>0</v>
      </c>
      <c r="BY2942" s="452"/>
      <c r="BZ2942" s="464"/>
      <c r="CA2942" s="451"/>
      <c r="CB2942" s="465">
        <v>0</v>
      </c>
      <c r="CC2942" s="466"/>
      <c r="CD2942" s="467">
        <v>2.1472017335098128E-3</v>
      </c>
      <c r="CE2942" s="468">
        <v>1.8796610582019577E-3</v>
      </c>
    </row>
    <row r="2943" spans="2:83">
      <c r="B2943" s="422">
        <v>108</v>
      </c>
      <c r="C2943" s="423">
        <v>3404462</v>
      </c>
      <c r="D2943" s="423">
        <v>1</v>
      </c>
      <c r="E2943" s="424" t="s">
        <v>2024</v>
      </c>
      <c r="F2943" s="424" t="s">
        <v>11079</v>
      </c>
      <c r="G2943" s="424"/>
      <c r="H2943" s="424"/>
      <c r="I2943" s="424"/>
      <c r="J2943" s="424" t="s">
        <v>11080</v>
      </c>
      <c r="K2943" s="424" t="s">
        <v>11081</v>
      </c>
      <c r="L2943" s="424" t="s">
        <v>11082</v>
      </c>
      <c r="M2943" s="426" t="s">
        <v>370</v>
      </c>
      <c r="N2943" s="470">
        <v>48801</v>
      </c>
      <c r="O2943" s="426" t="s">
        <v>222</v>
      </c>
      <c r="P2943" s="434">
        <v>4100000</v>
      </c>
      <c r="Q2943" s="434">
        <v>4080577.46</v>
      </c>
      <c r="R2943" s="434"/>
      <c r="S2943" s="434">
        <v>3463735.91</v>
      </c>
      <c r="T2943" s="426" t="s">
        <v>60</v>
      </c>
      <c r="U2943" s="492">
        <v>5.798</v>
      </c>
      <c r="V2943" s="510">
        <v>4.0980000000000003E-2</v>
      </c>
      <c r="W2943" s="510">
        <v>0</v>
      </c>
      <c r="X2943" s="510">
        <v>5.7570199999999998</v>
      </c>
      <c r="Y2943" s="428">
        <v>39223</v>
      </c>
      <c r="Z2943" s="512">
        <f t="shared" si="271"/>
        <v>579.79999999999995</v>
      </c>
      <c r="AA2943" s="512">
        <f t="shared" si="272"/>
        <v>4.0979999999999999</v>
      </c>
      <c r="AB2943" s="512">
        <f t="shared" si="273"/>
        <v>0</v>
      </c>
      <c r="AC2943" s="512">
        <f t="shared" si="274"/>
        <v>575.702</v>
      </c>
      <c r="AD2943" s="429">
        <v>360</v>
      </c>
      <c r="AE2943" s="429">
        <v>0</v>
      </c>
      <c r="AF2943" s="429">
        <v>5</v>
      </c>
      <c r="AG2943" s="423">
        <v>115</v>
      </c>
      <c r="AH2943" s="428">
        <v>42887</v>
      </c>
      <c r="AI2943" s="423" t="s">
        <v>61</v>
      </c>
      <c r="AJ2943" s="423"/>
      <c r="AK2943" s="430"/>
      <c r="AL2943" s="431" t="s">
        <v>1142</v>
      </c>
      <c r="AM2943" s="432"/>
      <c r="AN2943" s="422">
        <v>108</v>
      </c>
      <c r="AO2943" s="422"/>
      <c r="AP2943" s="422"/>
      <c r="AQ2943" s="423">
        <v>3404462</v>
      </c>
      <c r="AR2943" s="423">
        <v>1</v>
      </c>
      <c r="AS2943" s="35">
        <f t="shared" si="275"/>
        <v>7487.2980917431196</v>
      </c>
      <c r="AT2943" s="424" t="s">
        <v>11079</v>
      </c>
      <c r="AU2943" s="445">
        <v>5450000</v>
      </c>
      <c r="AV2943" s="428">
        <v>39116</v>
      </c>
      <c r="AW2943" s="493">
        <v>74.872980917431192</v>
      </c>
      <c r="AX2943" s="423">
        <v>2007</v>
      </c>
      <c r="AY2943" s="423"/>
      <c r="AZ2943" s="434">
        <v>14820</v>
      </c>
      <c r="BA2943" s="431" t="s">
        <v>226</v>
      </c>
      <c r="BB2943" s="44">
        <f t="shared" si="276"/>
        <v>10000</v>
      </c>
      <c r="BC2943" s="519">
        <v>100</v>
      </c>
      <c r="BD2943" s="435">
        <v>39387</v>
      </c>
      <c r="BE2943" s="434">
        <v>343000.03</v>
      </c>
      <c r="BF2943" s="434">
        <v>6860</v>
      </c>
      <c r="BG2943" s="434">
        <v>336140.03</v>
      </c>
      <c r="BH2943" s="436">
        <v>1.1595116828436578</v>
      </c>
      <c r="BI2943" s="434">
        <v>1482</v>
      </c>
      <c r="BJ2943" s="437">
        <v>0.1</v>
      </c>
      <c r="BK2943" s="438"/>
      <c r="BL2943" s="439"/>
      <c r="BM2943" s="492"/>
      <c r="BN2943" s="434"/>
      <c r="BO2943" s="439"/>
      <c r="BP2943" s="434"/>
      <c r="BQ2943" s="434"/>
      <c r="BR2943" s="440" t="s">
        <v>1515</v>
      </c>
      <c r="BS2943" s="434">
        <v>14820</v>
      </c>
      <c r="BT2943" s="441">
        <v>1</v>
      </c>
      <c r="BU2943" s="428">
        <v>48244</v>
      </c>
      <c r="BV2943" s="440"/>
      <c r="BW2943" s="434"/>
      <c r="BX2943" s="441">
        <v>0</v>
      </c>
      <c r="BY2943" s="428"/>
      <c r="BZ2943" s="440"/>
      <c r="CA2943" s="434"/>
      <c r="CB2943" s="441">
        <v>0</v>
      </c>
      <c r="CC2943" s="442"/>
      <c r="CD2943" s="443">
        <v>2.0890874396158961E-3</v>
      </c>
      <c r="CE2943" s="444">
        <v>1.8287877874456307E-3</v>
      </c>
    </row>
    <row r="2944" spans="2:83">
      <c r="B2944" s="422">
        <v>109</v>
      </c>
      <c r="C2944" s="423">
        <v>3406108</v>
      </c>
      <c r="D2944" s="423">
        <v>2</v>
      </c>
      <c r="E2944" s="424" t="s">
        <v>2024</v>
      </c>
      <c r="F2944" s="424" t="s">
        <v>11083</v>
      </c>
      <c r="G2944" s="424"/>
      <c r="H2944" s="424"/>
      <c r="I2944" s="424"/>
      <c r="J2944" s="424" t="s">
        <v>11084</v>
      </c>
      <c r="K2944" s="424" t="s">
        <v>11085</v>
      </c>
      <c r="L2944" s="424" t="s">
        <v>11086</v>
      </c>
      <c r="M2944" s="426" t="s">
        <v>1838</v>
      </c>
      <c r="N2944" s="423">
        <v>55014</v>
      </c>
      <c r="O2944" s="426" t="s">
        <v>59</v>
      </c>
      <c r="P2944" s="434">
        <v>4080000</v>
      </c>
      <c r="Q2944" s="434">
        <v>4060759.27</v>
      </c>
      <c r="R2944" s="434"/>
      <c r="S2944" s="434">
        <v>3448893.5</v>
      </c>
      <c r="T2944" s="426" t="s">
        <v>60</v>
      </c>
      <c r="U2944" s="492">
        <v>5.8180000000000005</v>
      </c>
      <c r="V2944" s="510">
        <v>4.0980000000000003E-2</v>
      </c>
      <c r="W2944" s="510">
        <v>0</v>
      </c>
      <c r="X2944" s="510">
        <v>5.7770200000000003</v>
      </c>
      <c r="Y2944" s="428">
        <v>39213</v>
      </c>
      <c r="Z2944" s="512">
        <f t="shared" si="271"/>
        <v>581.80000000000007</v>
      </c>
      <c r="AA2944" s="512">
        <f t="shared" si="272"/>
        <v>4.0979999999999999</v>
      </c>
      <c r="AB2944" s="512">
        <f t="shared" si="273"/>
        <v>0</v>
      </c>
      <c r="AC2944" s="512">
        <f t="shared" si="274"/>
        <v>577.702</v>
      </c>
      <c r="AD2944" s="429">
        <v>360</v>
      </c>
      <c r="AE2944" s="429">
        <v>0</v>
      </c>
      <c r="AF2944" s="429">
        <v>5</v>
      </c>
      <c r="AG2944" s="423">
        <v>115</v>
      </c>
      <c r="AH2944" s="428">
        <v>42887</v>
      </c>
      <c r="AI2944" s="423" t="s">
        <v>61</v>
      </c>
      <c r="AJ2944" s="423"/>
      <c r="AK2944" s="430"/>
      <c r="AL2944" s="431" t="s">
        <v>78</v>
      </c>
      <c r="AM2944" s="432"/>
      <c r="AN2944" s="422">
        <v>109</v>
      </c>
      <c r="AO2944" s="422"/>
      <c r="AP2944" s="422"/>
      <c r="AQ2944" s="423">
        <v>3406108</v>
      </c>
      <c r="AR2944" s="423">
        <v>2</v>
      </c>
      <c r="AS2944" s="35">
        <f t="shared" si="275"/>
        <v>7962.2730784313717</v>
      </c>
      <c r="AT2944" s="424" t="s">
        <v>11083</v>
      </c>
      <c r="AU2944" s="445">
        <v>5100000</v>
      </c>
      <c r="AV2944" s="428">
        <v>39161</v>
      </c>
      <c r="AW2944" s="493">
        <v>79.622730784313717</v>
      </c>
      <c r="AX2944" s="423">
        <v>2004</v>
      </c>
      <c r="AY2944" s="423"/>
      <c r="AZ2944" s="434">
        <v>44</v>
      </c>
      <c r="BA2944" s="431" t="s">
        <v>63</v>
      </c>
      <c r="BB2944" s="44">
        <f t="shared" si="276"/>
        <v>8780</v>
      </c>
      <c r="BC2944" s="519">
        <v>87.8</v>
      </c>
      <c r="BD2944" s="435">
        <v>39205</v>
      </c>
      <c r="BE2944" s="434">
        <v>494906</v>
      </c>
      <c r="BF2944" s="434">
        <v>157163.24</v>
      </c>
      <c r="BG2944" s="434">
        <v>337742.76</v>
      </c>
      <c r="BH2944" s="436">
        <v>1.1504574901266598</v>
      </c>
      <c r="BI2944" s="434">
        <v>6600</v>
      </c>
      <c r="BJ2944" s="437">
        <v>150</v>
      </c>
      <c r="BK2944" s="438" t="s">
        <v>3572</v>
      </c>
      <c r="BL2944" s="439">
        <v>39202</v>
      </c>
      <c r="BM2944" s="492">
        <v>158103</v>
      </c>
      <c r="BN2944" s="434">
        <v>158103</v>
      </c>
      <c r="BO2944" s="439">
        <v>39082</v>
      </c>
      <c r="BP2944" s="434">
        <v>40006.550000000003</v>
      </c>
      <c r="BQ2944" s="434">
        <v>40006.550000000003</v>
      </c>
      <c r="BR2944" s="440"/>
      <c r="BS2944" s="434"/>
      <c r="BT2944" s="441">
        <v>0</v>
      </c>
      <c r="BU2944" s="428"/>
      <c r="BV2944" s="440"/>
      <c r="BW2944" s="434"/>
      <c r="BX2944" s="441">
        <v>0</v>
      </c>
      <c r="BY2944" s="428"/>
      <c r="BZ2944" s="440"/>
      <c r="CA2944" s="434"/>
      <c r="CB2944" s="441">
        <v>0</v>
      </c>
      <c r="CC2944" s="442"/>
      <c r="CD2944" s="443">
        <v>1.4606022358468801E-2</v>
      </c>
      <c r="CE2944" s="444">
        <v>1.8199058916363849E-3</v>
      </c>
    </row>
    <row r="2945" spans="2:83">
      <c r="B2945" s="422">
        <v>110</v>
      </c>
      <c r="C2945" s="423">
        <v>3406782</v>
      </c>
      <c r="D2945" s="423">
        <v>1</v>
      </c>
      <c r="E2945" s="424" t="s">
        <v>2024</v>
      </c>
      <c r="F2945" s="424" t="s">
        <v>11087</v>
      </c>
      <c r="G2945" s="424"/>
      <c r="H2945" s="424"/>
      <c r="I2945" s="424"/>
      <c r="J2945" s="424" t="s">
        <v>11087</v>
      </c>
      <c r="K2945" s="424" t="s">
        <v>731</v>
      </c>
      <c r="L2945" s="424" t="s">
        <v>730</v>
      </c>
      <c r="M2945" s="426" t="s">
        <v>522</v>
      </c>
      <c r="N2945" s="423">
        <v>97232</v>
      </c>
      <c r="O2945" s="426" t="s">
        <v>490</v>
      </c>
      <c r="P2945" s="434">
        <v>3640000</v>
      </c>
      <c r="Q2945" s="434">
        <v>3640000</v>
      </c>
      <c r="R2945" s="434"/>
      <c r="S2945" s="434">
        <v>3425706.92</v>
      </c>
      <c r="T2945" s="426" t="s">
        <v>70</v>
      </c>
      <c r="U2945" s="492">
        <v>6.3789999999999996</v>
      </c>
      <c r="V2945" s="510">
        <v>4.0980000000000003E-2</v>
      </c>
      <c r="W2945" s="510">
        <v>0</v>
      </c>
      <c r="X2945" s="510">
        <v>6.3380200000000002</v>
      </c>
      <c r="Y2945" s="428">
        <v>39265</v>
      </c>
      <c r="Z2945" s="512">
        <f t="shared" si="271"/>
        <v>637.9</v>
      </c>
      <c r="AA2945" s="512">
        <f t="shared" si="272"/>
        <v>4.0979999999999999</v>
      </c>
      <c r="AB2945" s="512">
        <f t="shared" si="273"/>
        <v>0</v>
      </c>
      <c r="AC2945" s="512">
        <f t="shared" si="274"/>
        <v>633.80200000000002</v>
      </c>
      <c r="AD2945" s="429">
        <v>360</v>
      </c>
      <c r="AE2945" s="429">
        <v>60</v>
      </c>
      <c r="AF2945" s="429">
        <v>3</v>
      </c>
      <c r="AG2945" s="423">
        <v>117</v>
      </c>
      <c r="AH2945" s="428">
        <v>42948</v>
      </c>
      <c r="AI2945" s="423" t="s">
        <v>61</v>
      </c>
      <c r="AJ2945" s="423"/>
      <c r="AK2945" s="430"/>
      <c r="AL2945" s="431" t="s">
        <v>78</v>
      </c>
      <c r="AM2945" s="432"/>
      <c r="AN2945" s="422">
        <v>110</v>
      </c>
      <c r="AO2945" s="422"/>
      <c r="AP2945" s="422"/>
      <c r="AQ2945" s="423">
        <v>3406782</v>
      </c>
      <c r="AR2945" s="423">
        <v>1</v>
      </c>
      <c r="AS2945" s="35">
        <f t="shared" si="275"/>
        <v>6500</v>
      </c>
      <c r="AT2945" s="424" t="s">
        <v>11087</v>
      </c>
      <c r="AU2945" s="445">
        <v>5600000</v>
      </c>
      <c r="AV2945" s="428">
        <v>39264</v>
      </c>
      <c r="AW2945" s="493">
        <v>65</v>
      </c>
      <c r="AX2945" s="423">
        <v>1962</v>
      </c>
      <c r="AY2945" s="423"/>
      <c r="AZ2945" s="434">
        <v>42404</v>
      </c>
      <c r="BA2945" s="431" t="s">
        <v>226</v>
      </c>
      <c r="BB2945" s="44">
        <f t="shared" si="276"/>
        <v>10000</v>
      </c>
      <c r="BC2945" s="519">
        <v>100</v>
      </c>
      <c r="BD2945" s="439">
        <v>39261</v>
      </c>
      <c r="BE2945" s="434">
        <v>465302.06</v>
      </c>
      <c r="BF2945" s="434">
        <v>18774.04</v>
      </c>
      <c r="BG2945" s="434">
        <v>446528.01</v>
      </c>
      <c r="BH2945" s="436">
        <v>1.5365314546203905</v>
      </c>
      <c r="BI2945" s="434">
        <v>10601</v>
      </c>
      <c r="BJ2945" s="437">
        <v>0.25</v>
      </c>
      <c r="BK2945" s="438"/>
      <c r="BL2945" s="439"/>
      <c r="BM2945" s="492"/>
      <c r="BN2945" s="434"/>
      <c r="BO2945" s="439"/>
      <c r="BP2945" s="434"/>
      <c r="BQ2945" s="434"/>
      <c r="BR2945" s="440" t="s">
        <v>11087</v>
      </c>
      <c r="BS2945" s="434">
        <v>42404</v>
      </c>
      <c r="BT2945" s="441">
        <v>1</v>
      </c>
      <c r="BU2945" s="428">
        <v>44742</v>
      </c>
      <c r="BV2945" s="440"/>
      <c r="BW2945" s="434"/>
      <c r="BX2945" s="441">
        <v>0</v>
      </c>
      <c r="BY2945" s="428"/>
      <c r="BZ2945" s="440"/>
      <c r="CA2945" s="434"/>
      <c r="CB2945" s="441">
        <v>0</v>
      </c>
      <c r="CC2945" s="442"/>
      <c r="CD2945" s="443">
        <v>1.8635299426963609E-3</v>
      </c>
      <c r="CE2945" s="444">
        <v>1.6313346852389113E-3</v>
      </c>
    </row>
    <row r="2946" spans="2:83">
      <c r="B2946" s="422">
        <v>111</v>
      </c>
      <c r="C2946" s="423">
        <v>22075</v>
      </c>
      <c r="D2946" s="423">
        <v>1</v>
      </c>
      <c r="E2946" s="424" t="s">
        <v>2375</v>
      </c>
      <c r="F2946" s="424" t="s">
        <v>11088</v>
      </c>
      <c r="G2946" s="424"/>
      <c r="H2946" s="424"/>
      <c r="I2946" s="424"/>
      <c r="J2946" s="424" t="s">
        <v>11089</v>
      </c>
      <c r="K2946" s="424" t="s">
        <v>4165</v>
      </c>
      <c r="L2946" s="424" t="s">
        <v>4165</v>
      </c>
      <c r="M2946" s="426" t="s">
        <v>1279</v>
      </c>
      <c r="N2946" s="423">
        <v>87501</v>
      </c>
      <c r="O2946" s="426" t="s">
        <v>2195</v>
      </c>
      <c r="P2946" s="434">
        <v>3700000</v>
      </c>
      <c r="Q2946" s="434">
        <v>3610369.37</v>
      </c>
      <c r="R2946" s="434"/>
      <c r="S2946" s="434">
        <v>79683.149999999994</v>
      </c>
      <c r="T2946" s="426" t="s">
        <v>1422</v>
      </c>
      <c r="U2946" s="492">
        <v>5.7869999999999999</v>
      </c>
      <c r="V2946" s="510">
        <v>4.0980000000000003E-2</v>
      </c>
      <c r="W2946" s="510">
        <v>0</v>
      </c>
      <c r="X2946" s="510">
        <v>5.7460199999999997</v>
      </c>
      <c r="Y2946" s="428">
        <v>39171</v>
      </c>
      <c r="Z2946" s="512">
        <f t="shared" si="271"/>
        <v>578.70000000000005</v>
      </c>
      <c r="AA2946" s="512">
        <f t="shared" si="272"/>
        <v>4.0979999999999999</v>
      </c>
      <c r="AB2946" s="512">
        <f t="shared" si="273"/>
        <v>0</v>
      </c>
      <c r="AC2946" s="512">
        <f t="shared" si="274"/>
        <v>574.60199999999998</v>
      </c>
      <c r="AD2946" s="429">
        <v>180</v>
      </c>
      <c r="AE2946" s="429">
        <v>0</v>
      </c>
      <c r="AF2946" s="429">
        <v>7</v>
      </c>
      <c r="AG2946" s="423">
        <v>173</v>
      </c>
      <c r="AH2946" s="428">
        <v>44652</v>
      </c>
      <c r="AI2946" s="423" t="s">
        <v>61</v>
      </c>
      <c r="AJ2946" s="423"/>
      <c r="AK2946" s="430"/>
      <c r="AL2946" s="431" t="s">
        <v>325</v>
      </c>
      <c r="AM2946" s="432"/>
      <c r="AN2946" s="422">
        <v>111</v>
      </c>
      <c r="AO2946" s="422"/>
      <c r="AP2946" s="422"/>
      <c r="AQ2946" s="423">
        <v>22075</v>
      </c>
      <c r="AR2946" s="423">
        <v>1</v>
      </c>
      <c r="AS2946" s="35">
        <f t="shared" si="275"/>
        <v>5085.0272816901406</v>
      </c>
      <c r="AT2946" s="424" t="s">
        <v>11088</v>
      </c>
      <c r="AU2946" s="445">
        <v>7100000</v>
      </c>
      <c r="AV2946" s="428">
        <v>39189</v>
      </c>
      <c r="AW2946" s="493">
        <v>50.850272816901409</v>
      </c>
      <c r="AX2946" s="423">
        <v>1915</v>
      </c>
      <c r="AY2946" s="423">
        <v>2006</v>
      </c>
      <c r="AZ2946" s="434">
        <v>10825</v>
      </c>
      <c r="BA2946" s="431" t="s">
        <v>226</v>
      </c>
      <c r="BB2946" s="44">
        <f t="shared" si="276"/>
        <v>10000</v>
      </c>
      <c r="BC2946" s="519">
        <v>100</v>
      </c>
      <c r="BD2946" s="435">
        <v>39255</v>
      </c>
      <c r="BE2946" s="434">
        <v>578049.59</v>
      </c>
      <c r="BF2946" s="434">
        <v>101345.48</v>
      </c>
      <c r="BG2946" s="434">
        <v>476704</v>
      </c>
      <c r="BH2946" s="436">
        <v>1.2376863982361099</v>
      </c>
      <c r="BI2946" s="434">
        <v>1623.75</v>
      </c>
      <c r="BJ2946" s="437">
        <v>0.15</v>
      </c>
      <c r="BK2946" s="438"/>
      <c r="BL2946" s="439"/>
      <c r="BM2946" s="492"/>
      <c r="BN2946" s="434"/>
      <c r="BO2946" s="439"/>
      <c r="BP2946" s="434"/>
      <c r="BQ2946" s="434"/>
      <c r="BR2946" s="440" t="s">
        <v>11090</v>
      </c>
      <c r="BS2946" s="434">
        <v>6187</v>
      </c>
      <c r="BT2946" s="441">
        <v>0.5715473441108545</v>
      </c>
      <c r="BU2946" s="428">
        <v>42687</v>
      </c>
      <c r="BV2946" s="440" t="s">
        <v>11091</v>
      </c>
      <c r="BW2946" s="434">
        <v>4638</v>
      </c>
      <c r="BX2946" s="441">
        <v>0.42849999999999999</v>
      </c>
      <c r="BY2946" s="428">
        <v>44681</v>
      </c>
      <c r="BZ2946" s="440"/>
      <c r="CA2946" s="434"/>
      <c r="CB2946" s="441"/>
      <c r="CC2946" s="442"/>
      <c r="CD2946" s="443">
        <v>1.8483602816452738E-3</v>
      </c>
      <c r="CE2946" s="444">
        <v>1.618055159287131E-3</v>
      </c>
    </row>
    <row r="2947" spans="2:83">
      <c r="B2947" s="422">
        <v>112</v>
      </c>
      <c r="C2947" s="423">
        <v>3407218</v>
      </c>
      <c r="D2947" s="423">
        <v>1</v>
      </c>
      <c r="E2947" s="424" t="s">
        <v>2024</v>
      </c>
      <c r="F2947" s="424" t="s">
        <v>11092</v>
      </c>
      <c r="G2947" s="424"/>
      <c r="H2947" s="424"/>
      <c r="I2947" s="424"/>
      <c r="J2947" s="424" t="s">
        <v>11093</v>
      </c>
      <c r="K2947" s="424" t="s">
        <v>3037</v>
      </c>
      <c r="L2947" s="424" t="s">
        <v>56</v>
      </c>
      <c r="M2947" s="426" t="s">
        <v>58</v>
      </c>
      <c r="N2947" s="470">
        <v>90670</v>
      </c>
      <c r="O2947" s="426" t="s">
        <v>468</v>
      </c>
      <c r="P2947" s="434">
        <v>3600000</v>
      </c>
      <c r="Q2947" s="434">
        <v>3587130.62</v>
      </c>
      <c r="R2947" s="434"/>
      <c r="S2947" s="434">
        <v>3053275.8</v>
      </c>
      <c r="T2947" s="426" t="s">
        <v>60</v>
      </c>
      <c r="U2947" s="492">
        <v>5.9220000000000006</v>
      </c>
      <c r="V2947" s="510">
        <v>4.0980000000000003E-2</v>
      </c>
      <c r="W2947" s="510">
        <v>0</v>
      </c>
      <c r="X2947" s="510">
        <v>5.8810200000000004</v>
      </c>
      <c r="Y2947" s="428">
        <v>39260</v>
      </c>
      <c r="Z2947" s="512">
        <f t="shared" si="271"/>
        <v>592.20000000000005</v>
      </c>
      <c r="AA2947" s="512">
        <f t="shared" si="272"/>
        <v>4.0979999999999999</v>
      </c>
      <c r="AB2947" s="512">
        <f t="shared" si="273"/>
        <v>0</v>
      </c>
      <c r="AC2947" s="512">
        <f t="shared" si="274"/>
        <v>588.10200000000009</v>
      </c>
      <c r="AD2947" s="429">
        <v>360</v>
      </c>
      <c r="AE2947" s="429">
        <v>0</v>
      </c>
      <c r="AF2947" s="429">
        <v>4</v>
      </c>
      <c r="AG2947" s="423">
        <v>116</v>
      </c>
      <c r="AH2947" s="428">
        <v>42917</v>
      </c>
      <c r="AI2947" s="423" t="s">
        <v>61</v>
      </c>
      <c r="AJ2947" s="423"/>
      <c r="AK2947" s="430"/>
      <c r="AL2947" s="431" t="s">
        <v>78</v>
      </c>
      <c r="AM2947" s="432"/>
      <c r="AN2947" s="422">
        <v>112</v>
      </c>
      <c r="AO2947" s="422"/>
      <c r="AP2947" s="422"/>
      <c r="AQ2947" s="423">
        <v>3407218</v>
      </c>
      <c r="AR2947" s="423">
        <v>1</v>
      </c>
      <c r="AS2947" s="35">
        <f t="shared" si="275"/>
        <v>6405.5903928571424</v>
      </c>
      <c r="AT2947" s="424" t="s">
        <v>11092</v>
      </c>
      <c r="AU2947" s="445">
        <v>5600000</v>
      </c>
      <c r="AV2947" s="428">
        <v>39231</v>
      </c>
      <c r="AW2947" s="493">
        <v>64.055903928571425</v>
      </c>
      <c r="AX2947" s="423">
        <v>1956</v>
      </c>
      <c r="AY2947" s="423"/>
      <c r="AZ2947" s="434">
        <v>51256</v>
      </c>
      <c r="BA2947" s="431" t="s">
        <v>226</v>
      </c>
      <c r="BB2947" s="44">
        <f t="shared" si="276"/>
        <v>10000</v>
      </c>
      <c r="BC2947" s="519">
        <v>100</v>
      </c>
      <c r="BD2947" s="435">
        <v>39245</v>
      </c>
      <c r="BE2947" s="434">
        <v>466631.33</v>
      </c>
      <c r="BF2947" s="434">
        <v>125577.25</v>
      </c>
      <c r="BG2947" s="434">
        <v>341054.08</v>
      </c>
      <c r="BH2947" s="436">
        <v>1.2227157524443686</v>
      </c>
      <c r="BI2947" s="434">
        <v>10251.200000000001</v>
      </c>
      <c r="BJ2947" s="437">
        <v>0.2</v>
      </c>
      <c r="BK2947" s="438" t="s">
        <v>64</v>
      </c>
      <c r="BL2947" s="439">
        <v>39142</v>
      </c>
      <c r="BM2947" s="492">
        <v>410403.24</v>
      </c>
      <c r="BN2947" s="434">
        <v>358675.24</v>
      </c>
      <c r="BO2947" s="439">
        <v>39082</v>
      </c>
      <c r="BP2947" s="434">
        <v>271587.37</v>
      </c>
      <c r="BQ2947" s="434">
        <v>271587.37</v>
      </c>
      <c r="BR2947" s="440" t="s">
        <v>11094</v>
      </c>
      <c r="BS2947" s="434">
        <v>11095</v>
      </c>
      <c r="BT2947" s="441">
        <v>0.216462462931169</v>
      </c>
      <c r="BU2947" s="428">
        <v>40877</v>
      </c>
      <c r="BV2947" s="440" t="s">
        <v>11095</v>
      </c>
      <c r="BW2947" s="434">
        <v>8017</v>
      </c>
      <c r="BX2947" s="441">
        <v>0.156410956766037</v>
      </c>
      <c r="BY2947" s="428">
        <v>40147</v>
      </c>
      <c r="BZ2947" s="440" t="s">
        <v>11096</v>
      </c>
      <c r="CA2947" s="434">
        <v>6911</v>
      </c>
      <c r="CB2947" s="441">
        <v>0.13483299516154201</v>
      </c>
      <c r="CC2947" s="442">
        <v>39933</v>
      </c>
      <c r="CD2947" s="443">
        <v>1.8364629996519125E-3</v>
      </c>
      <c r="CE2947" s="444">
        <v>1.607640274969385E-3</v>
      </c>
    </row>
    <row r="2948" spans="2:83">
      <c r="B2948" s="447">
        <v>113</v>
      </c>
      <c r="C2948" s="448">
        <v>3404142</v>
      </c>
      <c r="D2948" s="448">
        <v>1</v>
      </c>
      <c r="E2948" s="449" t="s">
        <v>2024</v>
      </c>
      <c r="F2948" s="449" t="s">
        <v>11097</v>
      </c>
      <c r="G2948" s="449"/>
      <c r="H2948" s="449"/>
      <c r="I2948" s="449"/>
      <c r="J2948" s="449" t="s">
        <v>11098</v>
      </c>
      <c r="K2948" s="449" t="s">
        <v>329</v>
      </c>
      <c r="L2948" s="449" t="s">
        <v>198</v>
      </c>
      <c r="M2948" s="450" t="s">
        <v>200</v>
      </c>
      <c r="N2948" s="469">
        <v>89052</v>
      </c>
      <c r="O2948" s="450" t="s">
        <v>351</v>
      </c>
      <c r="P2948" s="451">
        <v>3600000</v>
      </c>
      <c r="Q2948" s="451">
        <v>3580121.48</v>
      </c>
      <c r="R2948" s="451"/>
      <c r="S2948" s="451">
        <v>3049912.55</v>
      </c>
      <c r="T2948" s="450" t="s">
        <v>60</v>
      </c>
      <c r="U2948" s="495">
        <v>5.8840000000000003</v>
      </c>
      <c r="V2948" s="511">
        <v>4.0980000000000003E-2</v>
      </c>
      <c r="W2948" s="511">
        <v>0</v>
      </c>
      <c r="X2948" s="511">
        <v>5.8430200000000001</v>
      </c>
      <c r="Y2948" s="452">
        <v>39188</v>
      </c>
      <c r="Z2948" s="512">
        <f t="shared" ref="Z2948:Z2978" si="277">U2948*100</f>
        <v>588.40000000000009</v>
      </c>
      <c r="AA2948" s="512">
        <f t="shared" ref="AA2948:AA2978" si="278">V2948*100</f>
        <v>4.0979999999999999</v>
      </c>
      <c r="AB2948" s="512">
        <f t="shared" ref="AB2948:AB2978" si="279">W2948*100</f>
        <v>0</v>
      </c>
      <c r="AC2948" s="512">
        <f t="shared" ref="AC2948:AC2978" si="280">X2948*100</f>
        <v>584.30200000000002</v>
      </c>
      <c r="AD2948" s="453">
        <v>360</v>
      </c>
      <c r="AE2948" s="453">
        <v>0</v>
      </c>
      <c r="AF2948" s="453">
        <v>6</v>
      </c>
      <c r="AG2948" s="448">
        <v>114</v>
      </c>
      <c r="AH2948" s="452">
        <v>42856</v>
      </c>
      <c r="AI2948" s="448" t="s">
        <v>61</v>
      </c>
      <c r="AJ2948" s="448"/>
      <c r="AK2948" s="454"/>
      <c r="AL2948" s="455" t="s">
        <v>78</v>
      </c>
      <c r="AM2948" s="456"/>
      <c r="AN2948" s="447">
        <v>113</v>
      </c>
      <c r="AO2948" s="447"/>
      <c r="AP2948" s="447"/>
      <c r="AQ2948" s="448">
        <v>3404142</v>
      </c>
      <c r="AR2948" s="448">
        <v>1</v>
      </c>
      <c r="AS2948" s="35">
        <f t="shared" ref="AS2948:AS2978" si="281">AW2948*100</f>
        <v>7037.3638762886585</v>
      </c>
      <c r="AT2948" s="449" t="s">
        <v>11097</v>
      </c>
      <c r="AU2948" s="457">
        <v>4850000</v>
      </c>
      <c r="AV2948" s="452">
        <v>39127</v>
      </c>
      <c r="AW2948" s="494">
        <v>70.373638762886586</v>
      </c>
      <c r="AX2948" s="448">
        <v>2005</v>
      </c>
      <c r="AY2948" s="448"/>
      <c r="AZ2948" s="451">
        <v>15527</v>
      </c>
      <c r="BA2948" s="455" t="s">
        <v>226</v>
      </c>
      <c r="BB2948" s="44">
        <f t="shared" ref="BB2948:BB2978" si="282">BC2948*100</f>
        <v>10000</v>
      </c>
      <c r="BC2948" s="520">
        <v>100</v>
      </c>
      <c r="BD2948" s="459">
        <v>39160</v>
      </c>
      <c r="BE2948" s="451">
        <v>362723</v>
      </c>
      <c r="BF2948" s="451">
        <v>64043</v>
      </c>
      <c r="BG2948" s="451">
        <v>298680</v>
      </c>
      <c r="BH2948" s="460">
        <v>1.1553173917834785</v>
      </c>
      <c r="BI2948" s="451">
        <v>1533</v>
      </c>
      <c r="BJ2948" s="461">
        <v>9.8731242352031942E-2</v>
      </c>
      <c r="BK2948" s="462"/>
      <c r="BL2948" s="463"/>
      <c r="BM2948" s="495"/>
      <c r="BN2948" s="451"/>
      <c r="BO2948" s="463"/>
      <c r="BP2948" s="451"/>
      <c r="BQ2948" s="451"/>
      <c r="BR2948" s="464" t="s">
        <v>11099</v>
      </c>
      <c r="BS2948" s="451">
        <v>7500</v>
      </c>
      <c r="BT2948" s="465">
        <v>0.48302956140915798</v>
      </c>
      <c r="BU2948" s="452">
        <v>42735</v>
      </c>
      <c r="BV2948" s="464" t="s">
        <v>11100</v>
      </c>
      <c r="BW2948" s="451">
        <v>4145</v>
      </c>
      <c r="BX2948" s="465">
        <v>0.266954337605461</v>
      </c>
      <c r="BY2948" s="452">
        <v>40482</v>
      </c>
      <c r="BZ2948" s="464" t="s">
        <v>11101</v>
      </c>
      <c r="CA2948" s="451">
        <v>2032</v>
      </c>
      <c r="CB2948" s="465">
        <v>0.13086880917112101</v>
      </c>
      <c r="CC2948" s="466">
        <v>41425</v>
      </c>
      <c r="CD2948" s="467">
        <v>1.8328746089204425E-3</v>
      </c>
      <c r="CE2948" s="468">
        <v>1.6044989966189191E-3</v>
      </c>
    </row>
    <row r="2949" spans="2:83">
      <c r="B2949" s="447">
        <v>114</v>
      </c>
      <c r="C2949" s="448">
        <v>12784</v>
      </c>
      <c r="D2949" s="448">
        <v>1</v>
      </c>
      <c r="E2949" s="449" t="s">
        <v>2375</v>
      </c>
      <c r="F2949" s="449" t="s">
        <v>11102</v>
      </c>
      <c r="G2949" s="449"/>
      <c r="H2949" s="449"/>
      <c r="I2949" s="449"/>
      <c r="J2949" s="449" t="s">
        <v>11103</v>
      </c>
      <c r="K2949" s="449" t="s">
        <v>6335</v>
      </c>
      <c r="L2949" s="449" t="s">
        <v>6337</v>
      </c>
      <c r="M2949" s="450" t="s">
        <v>5250</v>
      </c>
      <c r="N2949" s="469">
        <v>72210</v>
      </c>
      <c r="O2949" s="450" t="s">
        <v>570</v>
      </c>
      <c r="P2949" s="451">
        <v>3500000</v>
      </c>
      <c r="Q2949" s="451">
        <v>3491514.01</v>
      </c>
      <c r="R2949" s="451"/>
      <c r="S2949" s="451">
        <v>3008407.33</v>
      </c>
      <c r="T2949" s="450" t="s">
        <v>60</v>
      </c>
      <c r="U2949" s="495">
        <v>6.3970000000000002</v>
      </c>
      <c r="V2949" s="511">
        <v>4.0980000000000003E-2</v>
      </c>
      <c r="W2949" s="511">
        <v>0</v>
      </c>
      <c r="X2949" s="511">
        <v>6.35602</v>
      </c>
      <c r="Y2949" s="452">
        <v>39265</v>
      </c>
      <c r="Z2949" s="512">
        <f t="shared" si="277"/>
        <v>639.70000000000005</v>
      </c>
      <c r="AA2949" s="512">
        <f t="shared" si="278"/>
        <v>4.0979999999999999</v>
      </c>
      <c r="AB2949" s="512">
        <f t="shared" si="279"/>
        <v>0</v>
      </c>
      <c r="AC2949" s="512">
        <f t="shared" si="280"/>
        <v>635.60199999999998</v>
      </c>
      <c r="AD2949" s="453">
        <v>360</v>
      </c>
      <c r="AE2949" s="453">
        <v>0</v>
      </c>
      <c r="AF2949" s="453">
        <v>3</v>
      </c>
      <c r="AG2949" s="448">
        <v>117</v>
      </c>
      <c r="AH2949" s="452">
        <v>42948</v>
      </c>
      <c r="AI2949" s="448" t="s">
        <v>61</v>
      </c>
      <c r="AJ2949" s="448"/>
      <c r="AK2949" s="454"/>
      <c r="AL2949" s="455" t="s">
        <v>98</v>
      </c>
      <c r="AM2949" s="456"/>
      <c r="AN2949" s="447">
        <v>114</v>
      </c>
      <c r="AO2949" s="447"/>
      <c r="AP2949" s="447"/>
      <c r="AQ2949" s="448">
        <v>12784</v>
      </c>
      <c r="AR2949" s="448">
        <v>1</v>
      </c>
      <c r="AS2949" s="35">
        <f t="shared" si="281"/>
        <v>7428.7532127659579</v>
      </c>
      <c r="AT2949" s="449" t="s">
        <v>11102</v>
      </c>
      <c r="AU2949" s="457">
        <v>4700000</v>
      </c>
      <c r="AV2949" s="452">
        <v>39157</v>
      </c>
      <c r="AW2949" s="494">
        <v>74.287532127659574</v>
      </c>
      <c r="AX2949" s="448">
        <v>1998</v>
      </c>
      <c r="AY2949" s="448"/>
      <c r="AZ2949" s="451">
        <v>685</v>
      </c>
      <c r="BA2949" s="455" t="s">
        <v>63</v>
      </c>
      <c r="BB2949" s="44">
        <f t="shared" si="282"/>
        <v>9810</v>
      </c>
      <c r="BC2949" s="520">
        <v>98.1</v>
      </c>
      <c r="BD2949" s="459">
        <v>39263</v>
      </c>
      <c r="BE2949" s="451">
        <v>502192</v>
      </c>
      <c r="BF2949" s="451">
        <v>175787.93</v>
      </c>
      <c r="BG2949" s="451">
        <v>326404</v>
      </c>
      <c r="BH2949" s="460">
        <v>1.19542979787988</v>
      </c>
      <c r="BI2949" s="451">
        <v>8083.57</v>
      </c>
      <c r="BJ2949" s="461">
        <v>11.800832116788321</v>
      </c>
      <c r="BK2949" s="462" t="s">
        <v>64</v>
      </c>
      <c r="BL2949" s="463">
        <v>39233</v>
      </c>
      <c r="BM2949" s="495">
        <v>345040</v>
      </c>
      <c r="BN2949" s="451">
        <v>345040</v>
      </c>
      <c r="BO2949" s="463">
        <v>39082</v>
      </c>
      <c r="BP2949" s="451">
        <v>289139</v>
      </c>
      <c r="BQ2949" s="451">
        <v>289139</v>
      </c>
      <c r="BR2949" s="464"/>
      <c r="BS2949" s="451"/>
      <c r="BT2949" s="465"/>
      <c r="BU2949" s="452"/>
      <c r="BV2949" s="464"/>
      <c r="BW2949" s="451"/>
      <c r="BX2949" s="465"/>
      <c r="BY2949" s="452"/>
      <c r="BZ2949" s="464"/>
      <c r="CA2949" s="451"/>
      <c r="CB2949" s="465"/>
      <c r="CC2949" s="466"/>
      <c r="CD2949" s="467">
        <v>1.7875112370820991E-3</v>
      </c>
      <c r="CE2949" s="468">
        <v>1.5647878869534612E-3</v>
      </c>
    </row>
    <row r="2950" spans="2:83">
      <c r="B2950" s="447">
        <v>115</v>
      </c>
      <c r="C2950" s="448">
        <v>3405849</v>
      </c>
      <c r="D2950" s="448">
        <v>1</v>
      </c>
      <c r="E2950" s="449" t="s">
        <v>2024</v>
      </c>
      <c r="F2950" s="449" t="s">
        <v>11104</v>
      </c>
      <c r="G2950" s="449"/>
      <c r="H2950" s="449"/>
      <c r="I2950" s="449"/>
      <c r="J2950" s="449" t="s">
        <v>11105</v>
      </c>
      <c r="K2950" s="449" t="s">
        <v>11106</v>
      </c>
      <c r="L2950" s="449" t="s">
        <v>1154</v>
      </c>
      <c r="M2950" s="450" t="s">
        <v>1147</v>
      </c>
      <c r="N2950" s="469" t="s">
        <v>11107</v>
      </c>
      <c r="O2950" s="450" t="s">
        <v>222</v>
      </c>
      <c r="P2950" s="451">
        <v>3500000</v>
      </c>
      <c r="Q2950" s="451">
        <v>3477913.23</v>
      </c>
      <c r="R2950" s="451"/>
      <c r="S2950" s="451">
        <v>2295704.5299999998</v>
      </c>
      <c r="T2950" s="450" t="s">
        <v>60</v>
      </c>
      <c r="U2950" s="495">
        <v>5.8559999999999999</v>
      </c>
      <c r="V2950" s="511">
        <v>4.0980000000000003E-2</v>
      </c>
      <c r="W2950" s="511">
        <v>0</v>
      </c>
      <c r="X2950" s="511">
        <v>5.8150199999999996</v>
      </c>
      <c r="Y2950" s="452">
        <v>39265</v>
      </c>
      <c r="Z2950" s="512">
        <f t="shared" si="277"/>
        <v>585.6</v>
      </c>
      <c r="AA2950" s="512">
        <f t="shared" si="278"/>
        <v>4.0979999999999999</v>
      </c>
      <c r="AB2950" s="512">
        <f t="shared" si="279"/>
        <v>0</v>
      </c>
      <c r="AC2950" s="512">
        <f t="shared" si="280"/>
        <v>581.50199999999995</v>
      </c>
      <c r="AD2950" s="453">
        <v>240</v>
      </c>
      <c r="AE2950" s="453">
        <v>0</v>
      </c>
      <c r="AF2950" s="453">
        <v>3</v>
      </c>
      <c r="AG2950" s="448">
        <v>117</v>
      </c>
      <c r="AH2950" s="452">
        <v>42948</v>
      </c>
      <c r="AI2950" s="448" t="s">
        <v>61</v>
      </c>
      <c r="AJ2950" s="448"/>
      <c r="AK2950" s="454"/>
      <c r="AL2950" s="455" t="s">
        <v>98</v>
      </c>
      <c r="AM2950" s="456"/>
      <c r="AN2950" s="447">
        <v>115</v>
      </c>
      <c r="AO2950" s="447"/>
      <c r="AP2950" s="447"/>
      <c r="AQ2950" s="448">
        <v>3405849</v>
      </c>
      <c r="AR2950" s="448">
        <v>1</v>
      </c>
      <c r="AS2950" s="35">
        <f t="shared" si="281"/>
        <v>5520.4971904761906</v>
      </c>
      <c r="AT2950" s="449" t="s">
        <v>11104</v>
      </c>
      <c r="AU2950" s="457">
        <v>6300000</v>
      </c>
      <c r="AV2950" s="452">
        <v>39166</v>
      </c>
      <c r="AW2950" s="494">
        <v>55.204971904761905</v>
      </c>
      <c r="AX2950" s="448">
        <v>1988</v>
      </c>
      <c r="AY2950" s="448"/>
      <c r="AZ2950" s="451">
        <v>31077</v>
      </c>
      <c r="BA2950" s="455" t="s">
        <v>226</v>
      </c>
      <c r="BB2950" s="44">
        <f t="shared" si="282"/>
        <v>10000</v>
      </c>
      <c r="BC2950" s="520">
        <v>100</v>
      </c>
      <c r="BD2950" s="459">
        <v>39247</v>
      </c>
      <c r="BE2950" s="451">
        <v>865080.47</v>
      </c>
      <c r="BF2950" s="451">
        <v>481877.81</v>
      </c>
      <c r="BG2950" s="451">
        <v>383202.65</v>
      </c>
      <c r="BH2950" s="460">
        <v>1.2076079004136877</v>
      </c>
      <c r="BI2950" s="451">
        <v>6215.4</v>
      </c>
      <c r="BJ2950" s="461">
        <v>0.2</v>
      </c>
      <c r="BK2950" s="462" t="s">
        <v>64</v>
      </c>
      <c r="BL2950" s="463">
        <v>39141</v>
      </c>
      <c r="BM2950" s="495">
        <v>502404</v>
      </c>
      <c r="BN2950" s="451">
        <v>502404</v>
      </c>
      <c r="BO2950" s="463">
        <v>39082</v>
      </c>
      <c r="BP2950" s="451">
        <v>455722.03</v>
      </c>
      <c r="BQ2950" s="451">
        <v>455722.03</v>
      </c>
      <c r="BR2950" s="464" t="s">
        <v>3824</v>
      </c>
      <c r="BS2950" s="451">
        <v>14630</v>
      </c>
      <c r="BT2950" s="465">
        <v>0.47076616146989703</v>
      </c>
      <c r="BU2950" s="452">
        <v>39994</v>
      </c>
      <c r="BV2950" s="464" t="s">
        <v>11108</v>
      </c>
      <c r="BW2950" s="451">
        <v>5087</v>
      </c>
      <c r="BX2950" s="465">
        <v>0.163690188885671</v>
      </c>
      <c r="BY2950" s="452">
        <v>39994</v>
      </c>
      <c r="BZ2950" s="464" t="s">
        <v>11109</v>
      </c>
      <c r="CA2950" s="451">
        <v>4000</v>
      </c>
      <c r="CB2950" s="465">
        <v>0.12871255269170101</v>
      </c>
      <c r="CC2950" s="466">
        <v>40847</v>
      </c>
      <c r="CD2950" s="467">
        <v>1.7805481984079163E-3</v>
      </c>
      <c r="CE2950" s="468">
        <v>1.5586924407555757E-3</v>
      </c>
    </row>
    <row r="2951" spans="2:83">
      <c r="B2951" s="447">
        <v>116</v>
      </c>
      <c r="C2951" s="448">
        <v>3402439</v>
      </c>
      <c r="D2951" s="448">
        <v>1</v>
      </c>
      <c r="E2951" s="449" t="s">
        <v>2024</v>
      </c>
      <c r="F2951" s="449" t="s">
        <v>11110</v>
      </c>
      <c r="G2951" s="449"/>
      <c r="H2951" s="449"/>
      <c r="I2951" s="449"/>
      <c r="J2951" s="449" t="s">
        <v>11111</v>
      </c>
      <c r="K2951" s="449" t="s">
        <v>4378</v>
      </c>
      <c r="L2951" s="449" t="s">
        <v>4136</v>
      </c>
      <c r="M2951" s="450" t="s">
        <v>671</v>
      </c>
      <c r="N2951" s="448">
        <v>15061</v>
      </c>
      <c r="O2951" s="450" t="s">
        <v>222</v>
      </c>
      <c r="P2951" s="451">
        <v>3440000</v>
      </c>
      <c r="Q2951" s="451">
        <v>3407639.35</v>
      </c>
      <c r="R2951" s="451"/>
      <c r="S2951" s="451">
        <v>2887037.46</v>
      </c>
      <c r="T2951" s="450" t="s">
        <v>60</v>
      </c>
      <c r="U2951" s="495">
        <v>5.5890000000000004</v>
      </c>
      <c r="V2951" s="511">
        <v>4.0980000000000003E-2</v>
      </c>
      <c r="W2951" s="511">
        <v>0</v>
      </c>
      <c r="X2951" s="511">
        <v>5.5480200000000002</v>
      </c>
      <c r="Y2951" s="452">
        <v>39114</v>
      </c>
      <c r="Z2951" s="512">
        <f t="shared" si="277"/>
        <v>558.90000000000009</v>
      </c>
      <c r="AA2951" s="512">
        <f t="shared" si="278"/>
        <v>4.0979999999999999</v>
      </c>
      <c r="AB2951" s="512">
        <f t="shared" si="279"/>
        <v>0</v>
      </c>
      <c r="AC2951" s="512">
        <f t="shared" si="280"/>
        <v>554.80200000000002</v>
      </c>
      <c r="AD2951" s="453">
        <v>360</v>
      </c>
      <c r="AE2951" s="453">
        <v>0</v>
      </c>
      <c r="AF2951" s="453">
        <v>9</v>
      </c>
      <c r="AG2951" s="448">
        <v>111</v>
      </c>
      <c r="AH2951" s="452">
        <v>42767</v>
      </c>
      <c r="AI2951" s="448" t="s">
        <v>61</v>
      </c>
      <c r="AJ2951" s="448"/>
      <c r="AK2951" s="454"/>
      <c r="AL2951" s="455" t="s">
        <v>11112</v>
      </c>
      <c r="AM2951" s="456" t="s">
        <v>5412</v>
      </c>
      <c r="AN2951" s="447">
        <v>116</v>
      </c>
      <c r="AO2951" s="447"/>
      <c r="AP2951" s="447"/>
      <c r="AQ2951" s="448">
        <v>3402439</v>
      </c>
      <c r="AR2951" s="448">
        <v>1</v>
      </c>
      <c r="AS2951" s="35">
        <f t="shared" si="281"/>
        <v>7924.7426744186059</v>
      </c>
      <c r="AT2951" s="449" t="s">
        <v>11110</v>
      </c>
      <c r="AU2951" s="457">
        <v>4300000</v>
      </c>
      <c r="AV2951" s="452">
        <v>39203</v>
      </c>
      <c r="AW2951" s="494">
        <v>79.247426744186058</v>
      </c>
      <c r="AX2951" s="448">
        <v>2005</v>
      </c>
      <c r="AY2951" s="448"/>
      <c r="AZ2951" s="451">
        <v>14025</v>
      </c>
      <c r="BA2951" s="455" t="s">
        <v>226</v>
      </c>
      <c r="BB2951" s="44">
        <f t="shared" si="282"/>
        <v>8874.0213523131679</v>
      </c>
      <c r="BC2951" s="520">
        <v>88.740213523131672</v>
      </c>
      <c r="BD2951" s="459">
        <v>39264</v>
      </c>
      <c r="BE2951" s="451">
        <v>356330.64</v>
      </c>
      <c r="BF2951" s="451">
        <v>64335.22</v>
      </c>
      <c r="BG2951" s="451">
        <v>291995.40999999997</v>
      </c>
      <c r="BH2951" s="460">
        <v>1.1996695135549127</v>
      </c>
      <c r="BI2951" s="451">
        <v>2104</v>
      </c>
      <c r="BJ2951" s="461">
        <v>0.15001782531194296</v>
      </c>
      <c r="BK2951" s="462"/>
      <c r="BL2951" s="463"/>
      <c r="BM2951" s="495"/>
      <c r="BN2951" s="451"/>
      <c r="BO2951" s="463"/>
      <c r="BP2951" s="451"/>
      <c r="BQ2951" s="451"/>
      <c r="BR2951" s="464" t="s">
        <v>11113</v>
      </c>
      <c r="BS2951" s="451">
        <v>3656</v>
      </c>
      <c r="BT2951" s="465">
        <v>0.260677361853832</v>
      </c>
      <c r="BU2951" s="452">
        <v>42581</v>
      </c>
      <c r="BV2951" s="464" t="s">
        <v>11114</v>
      </c>
      <c r="BW2951" s="451">
        <v>3340</v>
      </c>
      <c r="BX2951" s="465">
        <v>0.238146167557932</v>
      </c>
      <c r="BY2951" s="452">
        <v>41426</v>
      </c>
      <c r="BZ2951" s="464" t="s">
        <v>11115</v>
      </c>
      <c r="CA2951" s="451">
        <v>2230</v>
      </c>
      <c r="CB2951" s="465">
        <v>0.15900178253119401</v>
      </c>
      <c r="CC2951" s="466">
        <v>42795</v>
      </c>
      <c r="CD2951" s="467">
        <v>1.7445708688558694E-3</v>
      </c>
      <c r="CE2951" s="468">
        <v>1.5271978753955986E-3</v>
      </c>
    </row>
    <row r="2952" spans="2:83">
      <c r="B2952" s="447">
        <v>117</v>
      </c>
      <c r="C2952" s="448">
        <v>24079</v>
      </c>
      <c r="D2952" s="448">
        <v>1</v>
      </c>
      <c r="E2952" s="449" t="s">
        <v>2375</v>
      </c>
      <c r="F2952" s="449" t="s">
        <v>11116</v>
      </c>
      <c r="G2952" s="449"/>
      <c r="H2952" s="449"/>
      <c r="I2952" s="449"/>
      <c r="J2952" s="449" t="s">
        <v>11117</v>
      </c>
      <c r="K2952" s="449" t="s">
        <v>11118</v>
      </c>
      <c r="L2952" s="449" t="s">
        <v>11119</v>
      </c>
      <c r="M2952" s="450" t="s">
        <v>125</v>
      </c>
      <c r="N2952" s="469">
        <v>98239</v>
      </c>
      <c r="O2952" s="450" t="s">
        <v>2195</v>
      </c>
      <c r="P2952" s="451">
        <v>3350000</v>
      </c>
      <c r="Q2952" s="451">
        <v>3339191.6</v>
      </c>
      <c r="R2952" s="451"/>
      <c r="S2952" s="451">
        <v>2875794.88</v>
      </c>
      <c r="T2952" s="450" t="s">
        <v>60</v>
      </c>
      <c r="U2952" s="495">
        <v>6.3409999999999993</v>
      </c>
      <c r="V2952" s="511">
        <v>4.0980000000000003E-2</v>
      </c>
      <c r="W2952" s="511">
        <v>0</v>
      </c>
      <c r="X2952" s="511">
        <v>6.3000199999999991</v>
      </c>
      <c r="Y2952" s="452">
        <v>39237</v>
      </c>
      <c r="Z2952" s="512">
        <f t="shared" si="277"/>
        <v>634.09999999999991</v>
      </c>
      <c r="AA2952" s="512">
        <f t="shared" si="278"/>
        <v>4.0979999999999999</v>
      </c>
      <c r="AB2952" s="512">
        <f t="shared" si="279"/>
        <v>0</v>
      </c>
      <c r="AC2952" s="512">
        <f t="shared" si="280"/>
        <v>630.00199999999995</v>
      </c>
      <c r="AD2952" s="453">
        <v>360</v>
      </c>
      <c r="AE2952" s="453">
        <v>0</v>
      </c>
      <c r="AF2952" s="453">
        <v>4</v>
      </c>
      <c r="AG2952" s="448">
        <v>116</v>
      </c>
      <c r="AH2952" s="452">
        <v>42917</v>
      </c>
      <c r="AI2952" s="448" t="s">
        <v>61</v>
      </c>
      <c r="AJ2952" s="448"/>
      <c r="AK2952" s="454"/>
      <c r="AL2952" s="455" t="s">
        <v>98</v>
      </c>
      <c r="AM2952" s="456"/>
      <c r="AN2952" s="447">
        <v>117</v>
      </c>
      <c r="AO2952" s="447"/>
      <c r="AP2952" s="447"/>
      <c r="AQ2952" s="448">
        <v>24079</v>
      </c>
      <c r="AR2952" s="448">
        <v>1</v>
      </c>
      <c r="AS2952" s="35">
        <f t="shared" si="281"/>
        <v>6183.6881481481487</v>
      </c>
      <c r="AT2952" s="449" t="s">
        <v>11116</v>
      </c>
      <c r="AU2952" s="457">
        <v>5400000</v>
      </c>
      <c r="AV2952" s="452">
        <v>39192</v>
      </c>
      <c r="AW2952" s="494">
        <v>61.836881481481484</v>
      </c>
      <c r="AX2952" s="448">
        <v>2000</v>
      </c>
      <c r="AY2952" s="448"/>
      <c r="AZ2952" s="451">
        <v>30252</v>
      </c>
      <c r="BA2952" s="455" t="s">
        <v>226</v>
      </c>
      <c r="BB2952" s="44">
        <f t="shared" si="282"/>
        <v>8872</v>
      </c>
      <c r="BC2952" s="520">
        <v>88.72</v>
      </c>
      <c r="BD2952" s="463">
        <v>39237</v>
      </c>
      <c r="BE2952" s="451">
        <v>482784.97</v>
      </c>
      <c r="BF2952" s="451">
        <v>142777.76999999999</v>
      </c>
      <c r="BG2952" s="451">
        <v>340007</v>
      </c>
      <c r="BH2952" s="460">
        <v>1.26018493619909</v>
      </c>
      <c r="BI2952" s="451">
        <v>4537.8</v>
      </c>
      <c r="BJ2952" s="461">
        <v>0.15</v>
      </c>
      <c r="BK2952" s="462" t="s">
        <v>64</v>
      </c>
      <c r="BL2952" s="463">
        <v>39233</v>
      </c>
      <c r="BM2952" s="495">
        <v>303588</v>
      </c>
      <c r="BN2952" s="451">
        <v>303588</v>
      </c>
      <c r="BO2952" s="463">
        <v>39082</v>
      </c>
      <c r="BP2952" s="451">
        <v>366447</v>
      </c>
      <c r="BQ2952" s="451">
        <v>366447</v>
      </c>
      <c r="BR2952" s="464" t="s">
        <v>11120</v>
      </c>
      <c r="BS2952" s="451">
        <v>2936</v>
      </c>
      <c r="BT2952" s="465">
        <v>9.7051434615893162E-2</v>
      </c>
      <c r="BU2952" s="452">
        <v>40891</v>
      </c>
      <c r="BV2952" s="464" t="s">
        <v>11121</v>
      </c>
      <c r="BW2952" s="451">
        <v>2740</v>
      </c>
      <c r="BX2952" s="465">
        <v>9.057252413063599E-2</v>
      </c>
      <c r="BY2952" s="452">
        <v>40298</v>
      </c>
      <c r="BZ2952" s="464" t="s">
        <v>10173</v>
      </c>
      <c r="CA2952" s="451">
        <v>2632</v>
      </c>
      <c r="CB2952" s="465">
        <v>8.7002512230596324E-2</v>
      </c>
      <c r="CC2952" s="466">
        <v>42369</v>
      </c>
      <c r="CD2952" s="467">
        <v>1.7095284425824643E-3</v>
      </c>
      <c r="CE2952" s="468">
        <v>1.4965217246534113E-3</v>
      </c>
    </row>
    <row r="2953" spans="2:83">
      <c r="B2953" s="422">
        <v>118</v>
      </c>
      <c r="C2953" s="423">
        <v>3407082</v>
      </c>
      <c r="D2953" s="423">
        <v>1</v>
      </c>
      <c r="E2953" s="424" t="s">
        <v>2024</v>
      </c>
      <c r="F2953" s="424" t="s">
        <v>11122</v>
      </c>
      <c r="G2953" s="424"/>
      <c r="H2953" s="424"/>
      <c r="I2953" s="424"/>
      <c r="J2953" s="424" t="s">
        <v>11123</v>
      </c>
      <c r="K2953" s="424" t="s">
        <v>11124</v>
      </c>
      <c r="L2953" s="424" t="s">
        <v>725</v>
      </c>
      <c r="M2953" s="426" t="s">
        <v>138</v>
      </c>
      <c r="N2953" s="423">
        <v>32256</v>
      </c>
      <c r="O2953" s="426" t="s">
        <v>351</v>
      </c>
      <c r="P2953" s="434">
        <v>3330000</v>
      </c>
      <c r="Q2953" s="434">
        <v>3319304.45</v>
      </c>
      <c r="R2953" s="434"/>
      <c r="S2953" s="434">
        <v>2860076.99</v>
      </c>
      <c r="T2953" s="426" t="s">
        <v>60</v>
      </c>
      <c r="U2953" s="492">
        <v>6.3589999999999991</v>
      </c>
      <c r="V2953" s="510">
        <v>4.0980000000000003E-2</v>
      </c>
      <c r="W2953" s="510">
        <v>0</v>
      </c>
      <c r="X2953" s="510">
        <v>6.3180199999999989</v>
      </c>
      <c r="Y2953" s="428">
        <v>39251</v>
      </c>
      <c r="Z2953" s="512">
        <f t="shared" si="277"/>
        <v>635.89999999999986</v>
      </c>
      <c r="AA2953" s="512">
        <f t="shared" si="278"/>
        <v>4.0979999999999999</v>
      </c>
      <c r="AB2953" s="512">
        <f t="shared" si="279"/>
        <v>0</v>
      </c>
      <c r="AC2953" s="512">
        <f t="shared" si="280"/>
        <v>631.80199999999991</v>
      </c>
      <c r="AD2953" s="429">
        <v>360</v>
      </c>
      <c r="AE2953" s="429">
        <v>0</v>
      </c>
      <c r="AF2953" s="429">
        <v>4</v>
      </c>
      <c r="AG2953" s="423">
        <v>116</v>
      </c>
      <c r="AH2953" s="428">
        <v>42917</v>
      </c>
      <c r="AI2953" s="423" t="s">
        <v>61</v>
      </c>
      <c r="AJ2953" s="423" t="s">
        <v>11068</v>
      </c>
      <c r="AK2953" s="430"/>
      <c r="AL2953" s="431" t="s">
        <v>98</v>
      </c>
      <c r="AM2953" s="432"/>
      <c r="AN2953" s="422">
        <v>118</v>
      </c>
      <c r="AO2953" s="422"/>
      <c r="AP2953" s="422"/>
      <c r="AQ2953" s="423">
        <v>3407082</v>
      </c>
      <c r="AR2953" s="423">
        <v>1</v>
      </c>
      <c r="AS2953" s="35">
        <f t="shared" si="281"/>
        <v>6915.2176041666689</v>
      </c>
      <c r="AT2953" s="424" t="s">
        <v>11122</v>
      </c>
      <c r="AU2953" s="445">
        <v>4800000</v>
      </c>
      <c r="AV2953" s="428">
        <v>39234</v>
      </c>
      <c r="AW2953" s="493">
        <v>69.152176041666692</v>
      </c>
      <c r="AX2953" s="423">
        <v>2000</v>
      </c>
      <c r="AY2953" s="423"/>
      <c r="AZ2953" s="434">
        <v>18970</v>
      </c>
      <c r="BA2953" s="431" t="s">
        <v>226</v>
      </c>
      <c r="BB2953" s="44">
        <f t="shared" si="282"/>
        <v>10000</v>
      </c>
      <c r="BC2953" s="519">
        <v>100</v>
      </c>
      <c r="BD2953" s="435">
        <v>39387</v>
      </c>
      <c r="BE2953" s="434">
        <v>324614.64</v>
      </c>
      <c r="BF2953" s="434">
        <v>0</v>
      </c>
      <c r="BG2953" s="434">
        <v>324614.64</v>
      </c>
      <c r="BH2953" s="436">
        <v>1.2019241725412599</v>
      </c>
      <c r="BI2953" s="434">
        <v>7493.15</v>
      </c>
      <c r="BJ2953" s="437">
        <v>0.39500000000000002</v>
      </c>
      <c r="BK2953" s="438"/>
      <c r="BL2953" s="439"/>
      <c r="BM2953" s="492"/>
      <c r="BN2953" s="434"/>
      <c r="BO2953" s="439"/>
      <c r="BP2953" s="434"/>
      <c r="BQ2953" s="434"/>
      <c r="BR2953" s="440" t="s">
        <v>11125</v>
      </c>
      <c r="BS2953" s="434">
        <v>18970</v>
      </c>
      <c r="BT2953" s="441">
        <v>1</v>
      </c>
      <c r="BU2953" s="428">
        <v>43617</v>
      </c>
      <c r="BV2953" s="440"/>
      <c r="BW2953" s="434"/>
      <c r="BX2953" s="441">
        <v>0</v>
      </c>
      <c r="BY2953" s="428"/>
      <c r="BZ2953" s="440"/>
      <c r="CA2953" s="434"/>
      <c r="CB2953" s="441">
        <v>0</v>
      </c>
      <c r="CC2953" s="442"/>
      <c r="CD2953" s="443">
        <v>1.6993470416209549E-3</v>
      </c>
      <c r="CE2953" s="444">
        <v>1.4876089231189197E-3</v>
      </c>
    </row>
    <row r="2954" spans="2:83">
      <c r="B2954" s="422">
        <v>119</v>
      </c>
      <c r="C2954" s="423">
        <v>3405134</v>
      </c>
      <c r="D2954" s="423">
        <v>1</v>
      </c>
      <c r="E2954" s="424" t="s">
        <v>2024</v>
      </c>
      <c r="F2954" s="424" t="s">
        <v>11126</v>
      </c>
      <c r="G2954" s="424"/>
      <c r="H2954" s="424"/>
      <c r="I2954" s="424"/>
      <c r="J2954" s="424" t="s">
        <v>11127</v>
      </c>
      <c r="K2954" s="424" t="s">
        <v>157</v>
      </c>
      <c r="L2954" s="424" t="s">
        <v>81</v>
      </c>
      <c r="M2954" s="426" t="s">
        <v>83</v>
      </c>
      <c r="N2954" s="470">
        <v>85206</v>
      </c>
      <c r="O2954" s="426" t="s">
        <v>351</v>
      </c>
      <c r="P2954" s="434">
        <v>3220000</v>
      </c>
      <c r="Q2954" s="434">
        <v>3204594.32</v>
      </c>
      <c r="R2954" s="434"/>
      <c r="S2954" s="434">
        <v>2716724.68</v>
      </c>
      <c r="T2954" s="426" t="s">
        <v>60</v>
      </c>
      <c r="U2954" s="492">
        <v>5.7540000000000004</v>
      </c>
      <c r="V2954" s="510">
        <v>4.0980000000000003E-2</v>
      </c>
      <c r="W2954" s="510">
        <v>0</v>
      </c>
      <c r="X2954" s="510">
        <v>5.7130200000000002</v>
      </c>
      <c r="Y2954" s="428">
        <v>39223</v>
      </c>
      <c r="Z2954" s="512">
        <f t="shared" si="277"/>
        <v>575.40000000000009</v>
      </c>
      <c r="AA2954" s="512">
        <f t="shared" si="278"/>
        <v>4.0979999999999999</v>
      </c>
      <c r="AB2954" s="512">
        <f t="shared" si="279"/>
        <v>0</v>
      </c>
      <c r="AC2954" s="512">
        <f t="shared" si="280"/>
        <v>571.30200000000002</v>
      </c>
      <c r="AD2954" s="429">
        <v>360</v>
      </c>
      <c r="AE2954" s="429">
        <v>0</v>
      </c>
      <c r="AF2954" s="429">
        <v>5</v>
      </c>
      <c r="AG2954" s="423">
        <v>115</v>
      </c>
      <c r="AH2954" s="428">
        <v>42887</v>
      </c>
      <c r="AI2954" s="423" t="s">
        <v>61</v>
      </c>
      <c r="AJ2954" s="423" t="s">
        <v>11128</v>
      </c>
      <c r="AK2954" s="430"/>
      <c r="AL2954" s="431" t="s">
        <v>78</v>
      </c>
      <c r="AM2954" s="432"/>
      <c r="AN2954" s="422">
        <v>119</v>
      </c>
      <c r="AO2954" s="422"/>
      <c r="AP2954" s="422"/>
      <c r="AQ2954" s="423">
        <v>3405134</v>
      </c>
      <c r="AR2954" s="423">
        <v>1</v>
      </c>
      <c r="AS2954" s="35">
        <f t="shared" si="281"/>
        <v>7932.1641584158415</v>
      </c>
      <c r="AT2954" s="424" t="s">
        <v>11126</v>
      </c>
      <c r="AU2954" s="445">
        <v>4040000</v>
      </c>
      <c r="AV2954" s="428">
        <v>39181</v>
      </c>
      <c r="AW2954" s="493">
        <v>79.321641584158414</v>
      </c>
      <c r="AX2954" s="423">
        <v>2001</v>
      </c>
      <c r="AY2954" s="423"/>
      <c r="AZ2954" s="434">
        <v>17581</v>
      </c>
      <c r="BA2954" s="431" t="s">
        <v>226</v>
      </c>
      <c r="BB2954" s="44">
        <f t="shared" si="282"/>
        <v>10000</v>
      </c>
      <c r="BC2954" s="519">
        <v>100</v>
      </c>
      <c r="BD2954" s="439">
        <v>39220</v>
      </c>
      <c r="BE2954" s="434">
        <v>383296.54</v>
      </c>
      <c r="BF2954" s="434">
        <v>97012.74</v>
      </c>
      <c r="BG2954" s="434">
        <v>286283.8</v>
      </c>
      <c r="BH2954" s="436">
        <v>1.1517661203993801</v>
      </c>
      <c r="BI2954" s="434">
        <v>3516.2</v>
      </c>
      <c r="BJ2954" s="437">
        <v>0.2</v>
      </c>
      <c r="BK2954" s="438" t="s">
        <v>276</v>
      </c>
      <c r="BL2954" s="439">
        <v>39082</v>
      </c>
      <c r="BM2954" s="492">
        <v>315489.68</v>
      </c>
      <c r="BN2954" s="434">
        <v>315489.68</v>
      </c>
      <c r="BO2954" s="439">
        <v>38717</v>
      </c>
      <c r="BP2954" s="434">
        <v>321019</v>
      </c>
      <c r="BQ2954" s="434">
        <v>321019</v>
      </c>
      <c r="BR2954" s="440" t="s">
        <v>11129</v>
      </c>
      <c r="BS2954" s="434">
        <v>12048</v>
      </c>
      <c r="BT2954" s="446">
        <v>0.68528525112337202</v>
      </c>
      <c r="BU2954" s="428">
        <v>40390</v>
      </c>
      <c r="BV2954" s="440" t="s">
        <v>11130</v>
      </c>
      <c r="BW2954" s="434">
        <v>3600</v>
      </c>
      <c r="BX2954" s="446">
        <v>0.20476650929981199</v>
      </c>
      <c r="BY2954" s="428">
        <v>40694</v>
      </c>
      <c r="BZ2954" s="440" t="s">
        <v>11131</v>
      </c>
      <c r="CA2954" s="434">
        <v>1933</v>
      </c>
      <c r="CB2954" s="446">
        <v>0.109948239576816</v>
      </c>
      <c r="CC2954" s="442">
        <v>39902</v>
      </c>
      <c r="CD2954" s="443">
        <v>1.6406201839326052E-3</v>
      </c>
      <c r="CE2954" s="444">
        <v>1.4361994138284624E-3</v>
      </c>
    </row>
    <row r="2955" spans="2:83">
      <c r="B2955" s="422">
        <v>120</v>
      </c>
      <c r="C2955" s="423">
        <v>3408375</v>
      </c>
      <c r="D2955" s="423">
        <v>1</v>
      </c>
      <c r="E2955" s="424" t="s">
        <v>2024</v>
      </c>
      <c r="F2955" s="424" t="s">
        <v>11132</v>
      </c>
      <c r="G2955" s="424"/>
      <c r="H2955" s="424"/>
      <c r="I2955" s="424"/>
      <c r="J2955" s="424" t="s">
        <v>11133</v>
      </c>
      <c r="K2955" s="424" t="s">
        <v>3424</v>
      </c>
      <c r="L2955" s="424" t="s">
        <v>255</v>
      </c>
      <c r="M2955" s="426" t="s">
        <v>132</v>
      </c>
      <c r="N2955" s="470">
        <v>76063</v>
      </c>
      <c r="O2955" s="426" t="s">
        <v>222</v>
      </c>
      <c r="P2955" s="434">
        <v>3200000</v>
      </c>
      <c r="Q2955" s="434">
        <v>3200000</v>
      </c>
      <c r="R2955" s="434"/>
      <c r="S2955" s="434">
        <v>3200000</v>
      </c>
      <c r="T2955" s="426" t="s">
        <v>223</v>
      </c>
      <c r="U2955" s="492">
        <v>6.4664999999999999</v>
      </c>
      <c r="V2955" s="510">
        <v>4.0980000000000003E-2</v>
      </c>
      <c r="W2955" s="510">
        <v>0</v>
      </c>
      <c r="X2955" s="510">
        <v>6.4255199999999997</v>
      </c>
      <c r="Y2955" s="428">
        <v>39314</v>
      </c>
      <c r="Z2955" s="512">
        <f t="shared" si="277"/>
        <v>646.65</v>
      </c>
      <c r="AA2955" s="512">
        <f t="shared" si="278"/>
        <v>4.0979999999999999</v>
      </c>
      <c r="AB2955" s="512">
        <f t="shared" si="279"/>
        <v>0</v>
      </c>
      <c r="AC2955" s="512">
        <f t="shared" si="280"/>
        <v>642.55200000000002</v>
      </c>
      <c r="AD2955" s="429">
        <v>0</v>
      </c>
      <c r="AE2955" s="429">
        <v>120</v>
      </c>
      <c r="AF2955" s="429">
        <v>2</v>
      </c>
      <c r="AG2955" s="423">
        <v>118</v>
      </c>
      <c r="AH2955" s="428">
        <v>42979</v>
      </c>
      <c r="AI2955" s="423" t="s">
        <v>61</v>
      </c>
      <c r="AJ2955" s="423"/>
      <c r="AK2955" s="430"/>
      <c r="AL2955" s="431" t="s">
        <v>78</v>
      </c>
      <c r="AM2955" s="432"/>
      <c r="AN2955" s="422">
        <v>120</v>
      </c>
      <c r="AO2955" s="422"/>
      <c r="AP2955" s="422"/>
      <c r="AQ2955" s="423">
        <v>3408375</v>
      </c>
      <c r="AR2955" s="423">
        <v>1</v>
      </c>
      <c r="AS2955" s="35">
        <f t="shared" si="281"/>
        <v>6003.7523452157602</v>
      </c>
      <c r="AT2955" s="424" t="s">
        <v>11132</v>
      </c>
      <c r="AU2955" s="445">
        <v>5330000</v>
      </c>
      <c r="AV2955" s="428">
        <v>39279</v>
      </c>
      <c r="AW2955" s="493">
        <v>60.0375234521576</v>
      </c>
      <c r="AX2955" s="423">
        <v>2007</v>
      </c>
      <c r="AY2955" s="423"/>
      <c r="AZ2955" s="434">
        <v>14820</v>
      </c>
      <c r="BA2955" s="431" t="s">
        <v>226</v>
      </c>
      <c r="BB2955" s="44">
        <f t="shared" si="282"/>
        <v>10000</v>
      </c>
      <c r="BC2955" s="519">
        <v>100</v>
      </c>
      <c r="BD2955" s="439">
        <v>39387</v>
      </c>
      <c r="BE2955" s="434">
        <v>319999.35999999999</v>
      </c>
      <c r="BF2955" s="434">
        <v>6399.98</v>
      </c>
      <c r="BG2955" s="434">
        <v>313599.38</v>
      </c>
      <c r="BH2955" s="436">
        <v>1.4876759039475316</v>
      </c>
      <c r="BI2955" s="434">
        <v>1482</v>
      </c>
      <c r="BJ2955" s="437">
        <v>0.1</v>
      </c>
      <c r="BK2955" s="438"/>
      <c r="BL2955" s="439"/>
      <c r="BM2955" s="492"/>
      <c r="BN2955" s="434"/>
      <c r="BO2955" s="439"/>
      <c r="BP2955" s="434"/>
      <c r="BQ2955" s="434"/>
      <c r="BR2955" s="440" t="s">
        <v>1515</v>
      </c>
      <c r="BS2955" s="434">
        <v>14820</v>
      </c>
      <c r="BT2955" s="441">
        <v>1</v>
      </c>
      <c r="BU2955" s="428">
        <v>48395</v>
      </c>
      <c r="BV2955" s="440"/>
      <c r="BW2955" s="434"/>
      <c r="BX2955" s="441">
        <v>0</v>
      </c>
      <c r="BY2955" s="428"/>
      <c r="BZ2955" s="440"/>
      <c r="CA2955" s="434"/>
      <c r="CB2955" s="441">
        <v>0</v>
      </c>
      <c r="CC2955" s="442"/>
      <c r="CD2955" s="443">
        <v>1.6382680814913063E-3</v>
      </c>
      <c r="CE2955" s="444">
        <v>1.4341403826276143E-3</v>
      </c>
    </row>
    <row r="2956" spans="2:83">
      <c r="B2956" s="422">
        <v>121</v>
      </c>
      <c r="C2956" s="423">
        <v>23967</v>
      </c>
      <c r="D2956" s="423">
        <v>1</v>
      </c>
      <c r="E2956" s="424" t="s">
        <v>2375</v>
      </c>
      <c r="F2956" s="424" t="s">
        <v>11134</v>
      </c>
      <c r="G2956" s="424"/>
      <c r="H2956" s="424"/>
      <c r="I2956" s="424"/>
      <c r="J2956" s="424" t="s">
        <v>11135</v>
      </c>
      <c r="K2956" s="424" t="s">
        <v>11136</v>
      </c>
      <c r="L2956" s="424" t="s">
        <v>259</v>
      </c>
      <c r="M2956" s="426" t="s">
        <v>261</v>
      </c>
      <c r="N2956" s="470">
        <v>80111</v>
      </c>
      <c r="O2956" s="426" t="s">
        <v>351</v>
      </c>
      <c r="P2956" s="434">
        <v>3100000</v>
      </c>
      <c r="Q2956" s="434">
        <v>3092410.12</v>
      </c>
      <c r="R2956" s="434"/>
      <c r="S2956" s="434">
        <v>2824612.72</v>
      </c>
      <c r="T2956" s="426" t="s">
        <v>60</v>
      </c>
      <c r="U2956" s="492">
        <v>6.3570000000000002</v>
      </c>
      <c r="V2956" s="510">
        <v>4.0980000000000003E-2</v>
      </c>
      <c r="W2956" s="510">
        <v>0</v>
      </c>
      <c r="X2956" s="510">
        <v>6.31602</v>
      </c>
      <c r="Y2956" s="428">
        <v>39266</v>
      </c>
      <c r="Z2956" s="512">
        <f t="shared" si="277"/>
        <v>635.70000000000005</v>
      </c>
      <c r="AA2956" s="512">
        <f t="shared" si="278"/>
        <v>4.0979999999999999</v>
      </c>
      <c r="AB2956" s="512">
        <f t="shared" si="279"/>
        <v>0</v>
      </c>
      <c r="AC2956" s="512">
        <f t="shared" si="280"/>
        <v>631.60199999999998</v>
      </c>
      <c r="AD2956" s="429">
        <v>360</v>
      </c>
      <c r="AE2956" s="429">
        <v>0</v>
      </c>
      <c r="AF2956" s="429">
        <v>3</v>
      </c>
      <c r="AG2956" s="423">
        <v>81</v>
      </c>
      <c r="AH2956" s="428">
        <v>41852</v>
      </c>
      <c r="AI2956" s="423" t="s">
        <v>61</v>
      </c>
      <c r="AJ2956" s="423"/>
      <c r="AK2956" s="478"/>
      <c r="AL2956" s="431" t="s">
        <v>949</v>
      </c>
      <c r="AM2956" s="432"/>
      <c r="AN2956" s="422">
        <v>121</v>
      </c>
      <c r="AO2956" s="422"/>
      <c r="AP2956" s="422"/>
      <c r="AQ2956" s="423">
        <v>23967</v>
      </c>
      <c r="AR2956" s="423">
        <v>1</v>
      </c>
      <c r="AS2956" s="35">
        <f t="shared" si="281"/>
        <v>6063.5492549019609</v>
      </c>
      <c r="AT2956" s="424" t="s">
        <v>11134</v>
      </c>
      <c r="AU2956" s="445">
        <v>5100000</v>
      </c>
      <c r="AV2956" s="428">
        <v>39100</v>
      </c>
      <c r="AW2956" s="493">
        <v>60.635492549019609</v>
      </c>
      <c r="AX2956" s="423">
        <v>1996</v>
      </c>
      <c r="AY2956" s="423"/>
      <c r="AZ2956" s="434">
        <v>28584</v>
      </c>
      <c r="BA2956" s="431" t="s">
        <v>226</v>
      </c>
      <c r="BB2956" s="44">
        <f t="shared" si="282"/>
        <v>10000</v>
      </c>
      <c r="BC2956" s="519">
        <v>100</v>
      </c>
      <c r="BD2956" s="439">
        <v>39266</v>
      </c>
      <c r="BE2956" s="434">
        <v>556107.26</v>
      </c>
      <c r="BF2956" s="434">
        <v>244230.75</v>
      </c>
      <c r="BG2956" s="434">
        <v>311877</v>
      </c>
      <c r="BH2956" s="436">
        <v>1.2172108515092299</v>
      </c>
      <c r="BI2956" s="434">
        <v>4287.6000000000004</v>
      </c>
      <c r="BJ2956" s="437">
        <v>0.15</v>
      </c>
      <c r="BK2956" s="438" t="s">
        <v>64</v>
      </c>
      <c r="BL2956" s="439">
        <v>39233</v>
      </c>
      <c r="BM2956" s="492">
        <v>343457</v>
      </c>
      <c r="BN2956" s="434">
        <v>339629</v>
      </c>
      <c r="BO2956" s="439">
        <v>39082</v>
      </c>
      <c r="BP2956" s="434">
        <v>418462</v>
      </c>
      <c r="BQ2956" s="434">
        <v>409934</v>
      </c>
      <c r="BR2956" s="440" t="s">
        <v>11137</v>
      </c>
      <c r="BS2956" s="434">
        <v>10175</v>
      </c>
      <c r="BT2956" s="446">
        <v>0.35599999999999998</v>
      </c>
      <c r="BU2956" s="428">
        <v>41152</v>
      </c>
      <c r="BV2956" s="440" t="s">
        <v>11138</v>
      </c>
      <c r="BW2956" s="434">
        <v>8649</v>
      </c>
      <c r="BX2956" s="441">
        <v>0.30259999999999998</v>
      </c>
      <c r="BY2956" s="428">
        <v>40086</v>
      </c>
      <c r="BZ2956" s="440" t="s">
        <v>11139</v>
      </c>
      <c r="CA2956" s="434">
        <v>6610</v>
      </c>
      <c r="CB2956" s="441">
        <v>0.23119999999999999</v>
      </c>
      <c r="CC2956" s="442">
        <v>41152</v>
      </c>
      <c r="CD2956" s="443">
        <v>1.5831864982739688E-3</v>
      </c>
      <c r="CE2956" s="444">
        <v>1.385921947730721E-3</v>
      </c>
    </row>
    <row r="2957" spans="2:83">
      <c r="B2957" s="422">
        <v>122</v>
      </c>
      <c r="C2957" s="423">
        <v>22992</v>
      </c>
      <c r="D2957" s="423">
        <v>1</v>
      </c>
      <c r="E2957" s="424" t="s">
        <v>2375</v>
      </c>
      <c r="F2957" s="424" t="s">
        <v>11140</v>
      </c>
      <c r="G2957" s="424"/>
      <c r="H2957" s="424"/>
      <c r="I2957" s="424"/>
      <c r="J2957" s="424" t="s">
        <v>11141</v>
      </c>
      <c r="K2957" s="424" t="s">
        <v>10348</v>
      </c>
      <c r="L2957" s="424" t="s">
        <v>11142</v>
      </c>
      <c r="M2957" s="426" t="s">
        <v>335</v>
      </c>
      <c r="N2957" s="470">
        <v>24012</v>
      </c>
      <c r="O2957" s="426" t="s">
        <v>222</v>
      </c>
      <c r="P2957" s="434">
        <v>3000000</v>
      </c>
      <c r="Q2957" s="434">
        <v>2992592.2</v>
      </c>
      <c r="R2957" s="434"/>
      <c r="S2957" s="434">
        <v>2573204.81</v>
      </c>
      <c r="T2957" s="426" t="s">
        <v>60</v>
      </c>
      <c r="U2957" s="492">
        <v>6.3220000000000001</v>
      </c>
      <c r="V2957" s="510">
        <v>4.0980000000000003E-2</v>
      </c>
      <c r="W2957" s="510">
        <v>0</v>
      </c>
      <c r="X2957" s="510">
        <v>6.2810199999999998</v>
      </c>
      <c r="Y2957" s="428">
        <v>39288</v>
      </c>
      <c r="Z2957" s="512">
        <f t="shared" si="277"/>
        <v>632.20000000000005</v>
      </c>
      <c r="AA2957" s="512">
        <f t="shared" si="278"/>
        <v>4.0979999999999999</v>
      </c>
      <c r="AB2957" s="512">
        <f t="shared" si="279"/>
        <v>0</v>
      </c>
      <c r="AC2957" s="512">
        <f t="shared" si="280"/>
        <v>628.10199999999998</v>
      </c>
      <c r="AD2957" s="429">
        <v>360</v>
      </c>
      <c r="AE2957" s="429">
        <v>0</v>
      </c>
      <c r="AF2957" s="429">
        <v>3</v>
      </c>
      <c r="AG2957" s="423">
        <v>117</v>
      </c>
      <c r="AH2957" s="428">
        <v>42948</v>
      </c>
      <c r="AI2957" s="423" t="s">
        <v>61</v>
      </c>
      <c r="AJ2957" s="423"/>
      <c r="AK2957" s="478"/>
      <c r="AL2957" s="431" t="s">
        <v>98</v>
      </c>
      <c r="AM2957" s="432"/>
      <c r="AN2957" s="422">
        <v>122</v>
      </c>
      <c r="AO2957" s="422"/>
      <c r="AP2957" s="422"/>
      <c r="AQ2957" s="423">
        <v>22992</v>
      </c>
      <c r="AR2957" s="423">
        <v>1</v>
      </c>
      <c r="AS2957" s="35">
        <f t="shared" si="281"/>
        <v>6202.263626943005</v>
      </c>
      <c r="AT2957" s="424" t="s">
        <v>11140</v>
      </c>
      <c r="AU2957" s="445">
        <v>4825000</v>
      </c>
      <c r="AV2957" s="428">
        <v>39251</v>
      </c>
      <c r="AW2957" s="493">
        <v>62.022636269430052</v>
      </c>
      <c r="AX2957" s="423">
        <v>1982</v>
      </c>
      <c r="AY2957" s="423">
        <v>2007</v>
      </c>
      <c r="AZ2957" s="434">
        <v>43915</v>
      </c>
      <c r="BA2957" s="431" t="s">
        <v>226</v>
      </c>
      <c r="BB2957" s="44">
        <f t="shared" si="282"/>
        <v>10000</v>
      </c>
      <c r="BC2957" s="519">
        <v>100</v>
      </c>
      <c r="BD2957" s="439">
        <v>39282</v>
      </c>
      <c r="BE2957" s="434">
        <v>443970</v>
      </c>
      <c r="BF2957" s="434">
        <v>95573.85</v>
      </c>
      <c r="BG2957" s="434">
        <v>348396</v>
      </c>
      <c r="BH2957" s="436">
        <v>1.4481207159665099</v>
      </c>
      <c r="BI2957" s="434">
        <v>4391.5</v>
      </c>
      <c r="BJ2957" s="437">
        <v>0.1</v>
      </c>
      <c r="BK2957" s="438" t="s">
        <v>64</v>
      </c>
      <c r="BL2957" s="439">
        <v>39240</v>
      </c>
      <c r="BM2957" s="492">
        <v>409779</v>
      </c>
      <c r="BN2957" s="434">
        <v>409779</v>
      </c>
      <c r="BO2957" s="439">
        <v>39082</v>
      </c>
      <c r="BP2957" s="434">
        <v>392540</v>
      </c>
      <c r="BQ2957" s="434">
        <v>392540</v>
      </c>
      <c r="BR2957" s="440" t="s">
        <v>11143</v>
      </c>
      <c r="BS2957" s="434">
        <v>13705</v>
      </c>
      <c r="BT2957" s="441">
        <v>0.31209999999999999</v>
      </c>
      <c r="BU2957" s="428">
        <v>41517</v>
      </c>
      <c r="BV2957" s="440" t="s">
        <v>11144</v>
      </c>
      <c r="BW2957" s="434">
        <v>7676</v>
      </c>
      <c r="BX2957" s="441">
        <v>0.17480000000000001</v>
      </c>
      <c r="BY2957" s="428">
        <v>39844</v>
      </c>
      <c r="BZ2957" s="440" t="s">
        <v>11145</v>
      </c>
      <c r="CA2957" s="434">
        <v>6044</v>
      </c>
      <c r="CB2957" s="441">
        <v>0.1376</v>
      </c>
      <c r="CC2957" s="442">
        <v>40329</v>
      </c>
      <c r="CD2957" s="443">
        <v>1.5320838381812025E-3</v>
      </c>
      <c r="CE2957" s="444">
        <v>1.3411866633613796E-3</v>
      </c>
    </row>
    <row r="2958" spans="2:83">
      <c r="B2958" s="447">
        <v>123</v>
      </c>
      <c r="C2958" s="448">
        <v>3405307</v>
      </c>
      <c r="D2958" s="448">
        <v>2</v>
      </c>
      <c r="E2958" s="449" t="s">
        <v>2024</v>
      </c>
      <c r="F2958" s="449" t="s">
        <v>5934</v>
      </c>
      <c r="G2958" s="449"/>
      <c r="H2958" s="449"/>
      <c r="I2958" s="449"/>
      <c r="J2958" s="449" t="s">
        <v>11146</v>
      </c>
      <c r="K2958" s="449" t="s">
        <v>5227</v>
      </c>
      <c r="L2958" s="449" t="s">
        <v>5226</v>
      </c>
      <c r="M2958" s="450" t="s">
        <v>132</v>
      </c>
      <c r="N2958" s="448">
        <v>76704</v>
      </c>
      <c r="O2958" s="450" t="s">
        <v>59</v>
      </c>
      <c r="P2958" s="451">
        <v>2992946</v>
      </c>
      <c r="Q2958" s="451">
        <v>2972494.5</v>
      </c>
      <c r="R2958" s="451"/>
      <c r="S2958" s="451">
        <v>2521721.6</v>
      </c>
      <c r="T2958" s="450" t="s">
        <v>60</v>
      </c>
      <c r="U2958" s="495">
        <v>5.7080000000000002</v>
      </c>
      <c r="V2958" s="511">
        <v>4.0980000000000003E-2</v>
      </c>
      <c r="W2958" s="511">
        <v>0</v>
      </c>
      <c r="X2958" s="511">
        <v>5.6670199999999999</v>
      </c>
      <c r="Y2958" s="452">
        <v>39171</v>
      </c>
      <c r="Z2958" s="512">
        <f t="shared" si="277"/>
        <v>570.80000000000007</v>
      </c>
      <c r="AA2958" s="512">
        <f t="shared" si="278"/>
        <v>4.0979999999999999</v>
      </c>
      <c r="AB2958" s="512">
        <f t="shared" si="279"/>
        <v>0</v>
      </c>
      <c r="AC2958" s="512">
        <f t="shared" si="280"/>
        <v>566.702</v>
      </c>
      <c r="AD2958" s="453">
        <v>360</v>
      </c>
      <c r="AE2958" s="453">
        <v>0</v>
      </c>
      <c r="AF2958" s="453">
        <v>7</v>
      </c>
      <c r="AG2958" s="448">
        <v>113</v>
      </c>
      <c r="AH2958" s="452">
        <v>42826</v>
      </c>
      <c r="AI2958" s="448" t="s">
        <v>61</v>
      </c>
      <c r="AJ2958" s="448" t="s">
        <v>10884</v>
      </c>
      <c r="AK2958" s="479"/>
      <c r="AL2958" s="455" t="s">
        <v>750</v>
      </c>
      <c r="AM2958" s="456"/>
      <c r="AN2958" s="447">
        <v>123</v>
      </c>
      <c r="AO2958" s="447"/>
      <c r="AP2958" s="447"/>
      <c r="AQ2958" s="448">
        <v>3405307</v>
      </c>
      <c r="AR2958" s="448">
        <v>2</v>
      </c>
      <c r="AS2958" s="35">
        <f t="shared" si="281"/>
        <v>7621.7807692307688</v>
      </c>
      <c r="AT2958" s="449" t="s">
        <v>5934</v>
      </c>
      <c r="AU2958" s="457">
        <v>3900000</v>
      </c>
      <c r="AV2958" s="452">
        <v>39123</v>
      </c>
      <c r="AW2958" s="494">
        <v>76.217807692307687</v>
      </c>
      <c r="AX2958" s="448">
        <v>1968</v>
      </c>
      <c r="AY2958" s="448">
        <v>1999</v>
      </c>
      <c r="AZ2958" s="451">
        <v>157</v>
      </c>
      <c r="BA2958" s="455" t="s">
        <v>63</v>
      </c>
      <c r="BB2958" s="44">
        <f t="shared" si="282"/>
        <v>8789.8089171974516</v>
      </c>
      <c r="BC2958" s="520">
        <v>87.898089171974519</v>
      </c>
      <c r="BD2958" s="459">
        <v>39167</v>
      </c>
      <c r="BE2958" s="451">
        <v>962520.8</v>
      </c>
      <c r="BF2958" s="451">
        <v>671959.62</v>
      </c>
      <c r="BG2958" s="451">
        <v>290561.17</v>
      </c>
      <c r="BH2958" s="460">
        <v>1.2045494284276368</v>
      </c>
      <c r="BI2958" s="451">
        <v>39250</v>
      </c>
      <c r="BJ2958" s="461">
        <v>250</v>
      </c>
      <c r="BK2958" s="462" t="s">
        <v>3572</v>
      </c>
      <c r="BL2958" s="463">
        <v>39141</v>
      </c>
      <c r="BM2958" s="495">
        <v>298894</v>
      </c>
      <c r="BN2958" s="451">
        <v>218820</v>
      </c>
      <c r="BO2958" s="463">
        <v>39082</v>
      </c>
      <c r="BP2958" s="451">
        <v>269638</v>
      </c>
      <c r="BQ2958" s="451">
        <v>156223</v>
      </c>
      <c r="BR2958" s="464"/>
      <c r="BS2958" s="451"/>
      <c r="BT2958" s="465">
        <v>0</v>
      </c>
      <c r="BU2958" s="452"/>
      <c r="BV2958" s="464"/>
      <c r="BW2958" s="451"/>
      <c r="BX2958" s="465"/>
      <c r="BY2958" s="452"/>
      <c r="BZ2958" s="464"/>
      <c r="CA2958" s="451"/>
      <c r="CB2958" s="465">
        <v>0</v>
      </c>
      <c r="CC2958" s="466"/>
      <c r="CD2958" s="467">
        <v>1.0691675679515358E-2</v>
      </c>
      <c r="CE2958" s="468">
        <v>1.3321794998713997E-3</v>
      </c>
    </row>
    <row r="2959" spans="2:83">
      <c r="B2959" s="447">
        <v>124</v>
      </c>
      <c r="C2959" s="448">
        <v>24112</v>
      </c>
      <c r="D2959" s="448">
        <v>2</v>
      </c>
      <c r="E2959" s="449" t="s">
        <v>2375</v>
      </c>
      <c r="F2959" s="449" t="s">
        <v>11147</v>
      </c>
      <c r="G2959" s="449"/>
      <c r="H2959" s="449"/>
      <c r="I2959" s="449"/>
      <c r="J2959" s="449" t="s">
        <v>11148</v>
      </c>
      <c r="K2959" s="449" t="s">
        <v>11149</v>
      </c>
      <c r="L2959" s="449" t="s">
        <v>11150</v>
      </c>
      <c r="M2959" s="450" t="s">
        <v>355</v>
      </c>
      <c r="N2959" s="469">
        <v>12306</v>
      </c>
      <c r="O2959" s="450" t="s">
        <v>59</v>
      </c>
      <c r="P2959" s="451">
        <v>2950000</v>
      </c>
      <c r="Q2959" s="451">
        <v>2950000</v>
      </c>
      <c r="R2959" s="451"/>
      <c r="S2959" s="451">
        <v>2655628.04</v>
      </c>
      <c r="T2959" s="450" t="s">
        <v>70</v>
      </c>
      <c r="U2959" s="495">
        <v>5.7240000000000002</v>
      </c>
      <c r="V2959" s="511">
        <v>4.0980000000000003E-2</v>
      </c>
      <c r="W2959" s="511">
        <v>0</v>
      </c>
      <c r="X2959" s="511">
        <v>5.68302</v>
      </c>
      <c r="Y2959" s="452">
        <v>39219</v>
      </c>
      <c r="Z2959" s="512">
        <f t="shared" si="277"/>
        <v>572.4</v>
      </c>
      <c r="AA2959" s="512">
        <f t="shared" si="278"/>
        <v>4.0979999999999999</v>
      </c>
      <c r="AB2959" s="512">
        <f t="shared" si="279"/>
        <v>0</v>
      </c>
      <c r="AC2959" s="512">
        <f t="shared" si="280"/>
        <v>568.30200000000002</v>
      </c>
      <c r="AD2959" s="453">
        <v>360</v>
      </c>
      <c r="AE2959" s="453">
        <v>36</v>
      </c>
      <c r="AF2959" s="453">
        <v>5</v>
      </c>
      <c r="AG2959" s="448">
        <v>115</v>
      </c>
      <c r="AH2959" s="452">
        <v>42887</v>
      </c>
      <c r="AI2959" s="448" t="s">
        <v>61</v>
      </c>
      <c r="AJ2959" s="448"/>
      <c r="AK2959" s="479"/>
      <c r="AL2959" s="455" t="s">
        <v>98</v>
      </c>
      <c r="AM2959" s="456"/>
      <c r="AN2959" s="447">
        <v>124</v>
      </c>
      <c r="AO2959" s="447"/>
      <c r="AP2959" s="447"/>
      <c r="AQ2959" s="448">
        <v>24112</v>
      </c>
      <c r="AR2959" s="448">
        <v>2</v>
      </c>
      <c r="AS2959" s="35">
        <f t="shared" si="281"/>
        <v>7972.9729729729997</v>
      </c>
      <c r="AT2959" s="449" t="s">
        <v>11147</v>
      </c>
      <c r="AU2959" s="457">
        <v>3700000</v>
      </c>
      <c r="AV2959" s="452">
        <v>39197</v>
      </c>
      <c r="AW2959" s="494">
        <v>79.729729729729996</v>
      </c>
      <c r="AX2959" s="448">
        <v>1988</v>
      </c>
      <c r="AY2959" s="448">
        <v>2006</v>
      </c>
      <c r="AZ2959" s="451">
        <v>82</v>
      </c>
      <c r="BA2959" s="455" t="s">
        <v>63</v>
      </c>
      <c r="BB2959" s="44">
        <f t="shared" si="282"/>
        <v>9512</v>
      </c>
      <c r="BC2959" s="520">
        <v>95.12</v>
      </c>
      <c r="BD2959" s="463">
        <v>39216</v>
      </c>
      <c r="BE2959" s="451">
        <v>581011.77</v>
      </c>
      <c r="BF2959" s="451">
        <v>304003.43</v>
      </c>
      <c r="BG2959" s="451">
        <v>277008</v>
      </c>
      <c r="BH2959" s="460">
        <v>1.22010536672432</v>
      </c>
      <c r="BI2959" s="451">
        <v>25666</v>
      </c>
      <c r="BJ2959" s="461">
        <v>313</v>
      </c>
      <c r="BK2959" s="462" t="s">
        <v>64</v>
      </c>
      <c r="BL2959" s="463">
        <v>39202</v>
      </c>
      <c r="BM2959" s="495">
        <v>342981</v>
      </c>
      <c r="BN2959" s="451">
        <v>342981</v>
      </c>
      <c r="BO2959" s="463">
        <v>39082</v>
      </c>
      <c r="BP2959" s="451">
        <v>242426</v>
      </c>
      <c r="BQ2959" s="451">
        <v>242426</v>
      </c>
      <c r="BR2959" s="464"/>
      <c r="BS2959" s="451"/>
      <c r="BT2959" s="458"/>
      <c r="BU2959" s="452"/>
      <c r="BV2959" s="464"/>
      <c r="BW2959" s="451"/>
      <c r="BX2959" s="458"/>
      <c r="BY2959" s="452"/>
      <c r="BZ2959" s="464"/>
      <c r="CA2959" s="451"/>
      <c r="CB2959" s="458"/>
      <c r="CC2959" s="466"/>
      <c r="CD2959" s="467">
        <v>1.0610765891936994E-2</v>
      </c>
      <c r="CE2959" s="468">
        <v>1.322098165234832E-3</v>
      </c>
    </row>
    <row r="2960" spans="2:83">
      <c r="B2960" s="447">
        <v>125</v>
      </c>
      <c r="C2960" s="448">
        <v>23585</v>
      </c>
      <c r="D2960" s="448">
        <v>1</v>
      </c>
      <c r="E2960" s="449" t="s">
        <v>2375</v>
      </c>
      <c r="F2960" s="449" t="s">
        <v>11151</v>
      </c>
      <c r="G2960" s="449"/>
      <c r="H2960" s="449"/>
      <c r="I2960" s="449"/>
      <c r="J2960" s="449" t="s">
        <v>11152</v>
      </c>
      <c r="K2960" s="449" t="s">
        <v>8671</v>
      </c>
      <c r="L2960" s="449" t="s">
        <v>8672</v>
      </c>
      <c r="M2960" s="450" t="s">
        <v>132</v>
      </c>
      <c r="N2960" s="469">
        <v>76901</v>
      </c>
      <c r="O2960" s="450" t="s">
        <v>222</v>
      </c>
      <c r="P2960" s="451">
        <v>2765000</v>
      </c>
      <c r="Q2960" s="451">
        <v>2765000</v>
      </c>
      <c r="R2960" s="451"/>
      <c r="S2960" s="451">
        <v>2765000</v>
      </c>
      <c r="T2960" s="450" t="s">
        <v>223</v>
      </c>
      <c r="U2960" s="495">
        <v>5.7290000000000001</v>
      </c>
      <c r="V2960" s="511">
        <v>4.0980000000000003E-2</v>
      </c>
      <c r="W2960" s="511">
        <v>0</v>
      </c>
      <c r="X2960" s="511">
        <v>5.6880199999999999</v>
      </c>
      <c r="Y2960" s="452">
        <v>39206</v>
      </c>
      <c r="Z2960" s="512">
        <f t="shared" si="277"/>
        <v>572.9</v>
      </c>
      <c r="AA2960" s="512">
        <f t="shared" si="278"/>
        <v>4.0979999999999999</v>
      </c>
      <c r="AB2960" s="512">
        <f t="shared" si="279"/>
        <v>0</v>
      </c>
      <c r="AC2960" s="512">
        <f t="shared" si="280"/>
        <v>568.80200000000002</v>
      </c>
      <c r="AD2960" s="453">
        <v>0</v>
      </c>
      <c r="AE2960" s="453">
        <v>120</v>
      </c>
      <c r="AF2960" s="453">
        <v>5</v>
      </c>
      <c r="AG2960" s="448">
        <v>115</v>
      </c>
      <c r="AH2960" s="452">
        <v>42887</v>
      </c>
      <c r="AI2960" s="448" t="s">
        <v>61</v>
      </c>
      <c r="AJ2960" s="448" t="s">
        <v>10766</v>
      </c>
      <c r="AK2960" s="479"/>
      <c r="AL2960" s="455" t="s">
        <v>750</v>
      </c>
      <c r="AM2960" s="456"/>
      <c r="AN2960" s="447">
        <v>125</v>
      </c>
      <c r="AO2960" s="447"/>
      <c r="AP2960" s="447"/>
      <c r="AQ2960" s="448">
        <v>23585</v>
      </c>
      <c r="AR2960" s="448">
        <v>1</v>
      </c>
      <c r="AS2960" s="35">
        <f t="shared" si="281"/>
        <v>6793.6117936117998</v>
      </c>
      <c r="AT2960" s="449" t="s">
        <v>11151</v>
      </c>
      <c r="AU2960" s="457">
        <v>4070000</v>
      </c>
      <c r="AV2960" s="452">
        <v>39207</v>
      </c>
      <c r="AW2960" s="494">
        <v>67.936117936117995</v>
      </c>
      <c r="AX2960" s="448">
        <v>2006</v>
      </c>
      <c r="AY2960" s="448"/>
      <c r="AZ2960" s="451">
        <v>15407</v>
      </c>
      <c r="BA2960" s="455" t="s">
        <v>226</v>
      </c>
      <c r="BB2960" s="44">
        <f t="shared" si="282"/>
        <v>8054.0000000000009</v>
      </c>
      <c r="BC2960" s="520">
        <v>80.540000000000006</v>
      </c>
      <c r="BD2960" s="459">
        <v>39263</v>
      </c>
      <c r="BE2960" s="451">
        <v>325459</v>
      </c>
      <c r="BF2960" s="451">
        <v>74867.38</v>
      </c>
      <c r="BG2960" s="451">
        <v>250592</v>
      </c>
      <c r="BH2960" s="460">
        <v>1.4099330215659451</v>
      </c>
      <c r="BI2960" s="451">
        <v>2311.0500000000002</v>
      </c>
      <c r="BJ2960" s="461">
        <v>0.15</v>
      </c>
      <c r="BK2960" s="462" t="s">
        <v>64</v>
      </c>
      <c r="BL2960" s="463">
        <v>39263</v>
      </c>
      <c r="BM2960" s="495">
        <v>175002</v>
      </c>
      <c r="BN2960" s="451">
        <v>175002</v>
      </c>
      <c r="BO2960" s="463"/>
      <c r="BP2960" s="451"/>
      <c r="BQ2960" s="451"/>
      <c r="BR2960" s="464" t="s">
        <v>11153</v>
      </c>
      <c r="BS2960" s="451">
        <v>4000</v>
      </c>
      <c r="BT2960" s="465">
        <v>0.2596</v>
      </c>
      <c r="BU2960" s="452">
        <v>40967</v>
      </c>
      <c r="BV2960" s="464" t="s">
        <v>11154</v>
      </c>
      <c r="BW2960" s="451">
        <v>2500</v>
      </c>
      <c r="BX2960" s="465">
        <v>0.1623</v>
      </c>
      <c r="BY2960" s="452">
        <v>40877</v>
      </c>
      <c r="BZ2960" s="464" t="s">
        <v>11155</v>
      </c>
      <c r="CA2960" s="451">
        <v>2000</v>
      </c>
      <c r="CB2960" s="465">
        <v>0.1298</v>
      </c>
      <c r="CC2960" s="466">
        <v>40968</v>
      </c>
      <c r="CD2960" s="467">
        <v>1.4155660141635818E-3</v>
      </c>
      <c r="CE2960" s="468">
        <v>1.2391869243641731E-3</v>
      </c>
    </row>
    <row r="2961" spans="2:83">
      <c r="B2961" s="447">
        <v>126</v>
      </c>
      <c r="C2961" s="448">
        <v>23939</v>
      </c>
      <c r="D2961" s="448">
        <v>1</v>
      </c>
      <c r="E2961" s="449" t="s">
        <v>2375</v>
      </c>
      <c r="F2961" s="449" t="s">
        <v>11156</v>
      </c>
      <c r="G2961" s="449"/>
      <c r="H2961" s="449"/>
      <c r="I2961" s="449"/>
      <c r="J2961" s="449" t="s">
        <v>11157</v>
      </c>
      <c r="K2961" s="449" t="s">
        <v>5254</v>
      </c>
      <c r="L2961" s="449" t="s">
        <v>5253</v>
      </c>
      <c r="M2961" s="450" t="s">
        <v>90</v>
      </c>
      <c r="N2961" s="448">
        <v>43623</v>
      </c>
      <c r="O2961" s="450" t="s">
        <v>351</v>
      </c>
      <c r="P2961" s="451">
        <v>2720000</v>
      </c>
      <c r="Q2961" s="451">
        <v>2720000</v>
      </c>
      <c r="R2961" s="451"/>
      <c r="S2961" s="451">
        <v>2417713.85</v>
      </c>
      <c r="T2961" s="450" t="s">
        <v>70</v>
      </c>
      <c r="U2961" s="495">
        <v>6.0600000000000005</v>
      </c>
      <c r="V2961" s="511">
        <v>4.0980000000000003E-2</v>
      </c>
      <c r="W2961" s="511">
        <v>0</v>
      </c>
      <c r="X2961" s="511">
        <v>6.0190200000000003</v>
      </c>
      <c r="Y2961" s="452">
        <v>39227</v>
      </c>
      <c r="Z2961" s="512">
        <f t="shared" si="277"/>
        <v>606</v>
      </c>
      <c r="AA2961" s="512">
        <f t="shared" si="278"/>
        <v>4.0979999999999999</v>
      </c>
      <c r="AB2961" s="512">
        <f t="shared" si="279"/>
        <v>0</v>
      </c>
      <c r="AC2961" s="512">
        <f t="shared" si="280"/>
        <v>601.90200000000004</v>
      </c>
      <c r="AD2961" s="453">
        <v>360</v>
      </c>
      <c r="AE2961" s="453">
        <v>24</v>
      </c>
      <c r="AF2961" s="453">
        <v>5</v>
      </c>
      <c r="AG2961" s="448">
        <v>115</v>
      </c>
      <c r="AH2961" s="452">
        <v>42887</v>
      </c>
      <c r="AI2961" s="448" t="s">
        <v>61</v>
      </c>
      <c r="AJ2961" s="448"/>
      <c r="AK2961" s="454"/>
      <c r="AL2961" s="455" t="s">
        <v>98</v>
      </c>
      <c r="AM2961" s="456"/>
      <c r="AN2961" s="447">
        <v>126</v>
      </c>
      <c r="AO2961" s="447"/>
      <c r="AP2961" s="447"/>
      <c r="AQ2961" s="448">
        <v>23939</v>
      </c>
      <c r="AR2961" s="448">
        <v>1</v>
      </c>
      <c r="AS2961" s="35">
        <f t="shared" si="281"/>
        <v>7771.4285714286007</v>
      </c>
      <c r="AT2961" s="449" t="s">
        <v>11156</v>
      </c>
      <c r="AU2961" s="457">
        <v>3500000</v>
      </c>
      <c r="AV2961" s="452">
        <v>39188</v>
      </c>
      <c r="AW2961" s="494">
        <v>77.714285714286007</v>
      </c>
      <c r="AX2961" s="448">
        <v>1989</v>
      </c>
      <c r="AY2961" s="448"/>
      <c r="AZ2961" s="451">
        <v>31970</v>
      </c>
      <c r="BA2961" s="455" t="s">
        <v>226</v>
      </c>
      <c r="BB2961" s="44">
        <f t="shared" si="282"/>
        <v>8836</v>
      </c>
      <c r="BC2961" s="520">
        <v>88.36</v>
      </c>
      <c r="BD2961" s="459">
        <v>39142</v>
      </c>
      <c r="BE2961" s="451">
        <v>458833.46</v>
      </c>
      <c r="BF2961" s="451">
        <v>169775.9</v>
      </c>
      <c r="BG2961" s="451">
        <v>289058</v>
      </c>
      <c r="BH2961" s="460">
        <v>1.2738205633594</v>
      </c>
      <c r="BI2961" s="451">
        <v>6074.3</v>
      </c>
      <c r="BJ2961" s="461">
        <v>0.19</v>
      </c>
      <c r="BK2961" s="462" t="s">
        <v>64</v>
      </c>
      <c r="BL2961" s="463">
        <v>39184</v>
      </c>
      <c r="BM2961" s="495">
        <v>357165</v>
      </c>
      <c r="BN2961" s="451">
        <v>357165</v>
      </c>
      <c r="BO2961" s="463">
        <v>39082</v>
      </c>
      <c r="BP2961" s="451">
        <v>281247</v>
      </c>
      <c r="BQ2961" s="451">
        <v>281247</v>
      </c>
      <c r="BR2961" s="464" t="s">
        <v>11158</v>
      </c>
      <c r="BS2961" s="451">
        <v>2750</v>
      </c>
      <c r="BT2961" s="465">
        <v>8.6018142008132625E-2</v>
      </c>
      <c r="BU2961" s="452">
        <v>41152</v>
      </c>
      <c r="BV2961" s="464" t="s">
        <v>11159</v>
      </c>
      <c r="BW2961" s="451">
        <v>2040</v>
      </c>
      <c r="BX2961" s="465">
        <v>6.3809821707851114E-2</v>
      </c>
      <c r="BY2961" s="452">
        <v>40025</v>
      </c>
      <c r="BZ2961" s="464" t="s">
        <v>11160</v>
      </c>
      <c r="CA2961" s="451">
        <v>2004</v>
      </c>
      <c r="CB2961" s="465">
        <v>6.2683766030653731E-2</v>
      </c>
      <c r="CC2961" s="466">
        <v>40390</v>
      </c>
      <c r="CD2961" s="467">
        <v>1.3925278692676103E-3</v>
      </c>
      <c r="CE2961" s="468">
        <v>1.2190193252334721E-3</v>
      </c>
    </row>
    <row r="2962" spans="2:83">
      <c r="B2962" s="447">
        <v>127</v>
      </c>
      <c r="C2962" s="448">
        <v>23238</v>
      </c>
      <c r="D2962" s="448">
        <v>1</v>
      </c>
      <c r="E2962" s="449" t="s">
        <v>2375</v>
      </c>
      <c r="F2962" s="449" t="s">
        <v>11161</v>
      </c>
      <c r="G2962" s="449"/>
      <c r="H2962" s="449"/>
      <c r="I2962" s="449"/>
      <c r="J2962" s="449" t="s">
        <v>11162</v>
      </c>
      <c r="K2962" s="449" t="s">
        <v>2576</v>
      </c>
      <c r="L2962" s="449" t="s">
        <v>2575</v>
      </c>
      <c r="M2962" s="450" t="s">
        <v>125</v>
      </c>
      <c r="N2962" s="469">
        <v>98226</v>
      </c>
      <c r="O2962" s="450" t="s">
        <v>222</v>
      </c>
      <c r="P2962" s="451">
        <v>2700000</v>
      </c>
      <c r="Q2962" s="451">
        <v>2700000</v>
      </c>
      <c r="R2962" s="451"/>
      <c r="S2962" s="451">
        <v>2539029.5099999998</v>
      </c>
      <c r="T2962" s="450" t="s">
        <v>70</v>
      </c>
      <c r="U2962" s="495">
        <v>6.2979999999999992</v>
      </c>
      <c r="V2962" s="511">
        <v>4.0980000000000003E-2</v>
      </c>
      <c r="W2962" s="511">
        <v>0</v>
      </c>
      <c r="X2962" s="511">
        <v>6.2570199999999989</v>
      </c>
      <c r="Y2962" s="452">
        <v>39255</v>
      </c>
      <c r="Z2962" s="512">
        <f t="shared" si="277"/>
        <v>629.79999999999995</v>
      </c>
      <c r="AA2962" s="512">
        <f t="shared" si="278"/>
        <v>4.0979999999999999</v>
      </c>
      <c r="AB2962" s="512">
        <f t="shared" si="279"/>
        <v>0</v>
      </c>
      <c r="AC2962" s="512">
        <f t="shared" si="280"/>
        <v>625.70199999999988</v>
      </c>
      <c r="AD2962" s="453">
        <v>360</v>
      </c>
      <c r="AE2962" s="453">
        <v>60</v>
      </c>
      <c r="AF2962" s="453">
        <v>4</v>
      </c>
      <c r="AG2962" s="448">
        <v>116</v>
      </c>
      <c r="AH2962" s="452">
        <v>42917</v>
      </c>
      <c r="AI2962" s="448" t="s">
        <v>61</v>
      </c>
      <c r="AJ2962" s="448" t="s">
        <v>11163</v>
      </c>
      <c r="AK2962" s="454"/>
      <c r="AL2962" s="455" t="s">
        <v>98</v>
      </c>
      <c r="AM2962" s="456"/>
      <c r="AN2962" s="447">
        <v>127</v>
      </c>
      <c r="AO2962" s="447"/>
      <c r="AP2962" s="447"/>
      <c r="AQ2962" s="448">
        <v>23238</v>
      </c>
      <c r="AR2962" s="448">
        <v>1</v>
      </c>
      <c r="AS2962" s="35">
        <f t="shared" si="281"/>
        <v>7803.4682080924849</v>
      </c>
      <c r="AT2962" s="449" t="s">
        <v>11161</v>
      </c>
      <c r="AU2962" s="457">
        <v>3460000</v>
      </c>
      <c r="AV2962" s="452">
        <v>39387</v>
      </c>
      <c r="AW2962" s="494">
        <v>78.034682080924853</v>
      </c>
      <c r="AX2962" s="448">
        <v>2006</v>
      </c>
      <c r="AY2962" s="448"/>
      <c r="AZ2962" s="451">
        <v>7950</v>
      </c>
      <c r="BA2962" s="455" t="s">
        <v>226</v>
      </c>
      <c r="BB2962" s="44">
        <f t="shared" si="282"/>
        <v>6120</v>
      </c>
      <c r="BC2962" s="520">
        <v>61.199999999999996</v>
      </c>
      <c r="BD2962" s="463">
        <v>39234</v>
      </c>
      <c r="BE2962" s="451">
        <v>330661</v>
      </c>
      <c r="BF2962" s="451">
        <v>79378.070000000007</v>
      </c>
      <c r="BG2962" s="451">
        <v>251283</v>
      </c>
      <c r="BH2962" s="460">
        <v>1.2113962245330541</v>
      </c>
      <c r="BI2962" s="451">
        <v>795</v>
      </c>
      <c r="BJ2962" s="461">
        <v>0.1</v>
      </c>
      <c r="BK2962" s="462" t="s">
        <v>64</v>
      </c>
      <c r="BL2962" s="463">
        <v>39263</v>
      </c>
      <c r="BM2962" s="495">
        <v>143213</v>
      </c>
      <c r="BN2962" s="451">
        <v>135143</v>
      </c>
      <c r="BO2962" s="463"/>
      <c r="BP2962" s="451"/>
      <c r="BQ2962" s="451"/>
      <c r="BR2962" s="464" t="s">
        <v>11164</v>
      </c>
      <c r="BS2962" s="451">
        <v>2000</v>
      </c>
      <c r="BT2962" s="458">
        <v>0.25159999999999999</v>
      </c>
      <c r="BU2962" s="452">
        <v>41029</v>
      </c>
      <c r="BV2962" s="464" t="s">
        <v>11165</v>
      </c>
      <c r="BW2962" s="451">
        <v>1960</v>
      </c>
      <c r="BX2962" s="458">
        <v>0.2465</v>
      </c>
      <c r="BY2962" s="452">
        <v>42978</v>
      </c>
      <c r="BZ2962" s="464" t="s">
        <v>11166</v>
      </c>
      <c r="CA2962" s="451">
        <v>1210</v>
      </c>
      <c r="CB2962" s="458">
        <v>0.1522</v>
      </c>
      <c r="CC2962" s="466">
        <v>40828</v>
      </c>
      <c r="CD2962" s="467">
        <v>1.3822886937582897E-3</v>
      </c>
      <c r="CE2962" s="468">
        <v>1.2100559478420497E-3</v>
      </c>
    </row>
    <row r="2963" spans="2:83">
      <c r="B2963" s="422">
        <v>128</v>
      </c>
      <c r="C2963" s="423">
        <v>3407350</v>
      </c>
      <c r="D2963" s="423">
        <v>1</v>
      </c>
      <c r="E2963" s="424" t="s">
        <v>2024</v>
      </c>
      <c r="F2963" s="424" t="s">
        <v>11167</v>
      </c>
      <c r="G2963" s="424"/>
      <c r="H2963" s="424"/>
      <c r="I2963" s="424"/>
      <c r="J2963" s="424" t="s">
        <v>11168</v>
      </c>
      <c r="K2963" s="424" t="s">
        <v>354</v>
      </c>
      <c r="L2963" s="424" t="s">
        <v>354</v>
      </c>
      <c r="M2963" s="426" t="s">
        <v>355</v>
      </c>
      <c r="N2963" s="480">
        <v>10011</v>
      </c>
      <c r="O2963" s="426" t="s">
        <v>222</v>
      </c>
      <c r="P2963" s="434">
        <v>2550000</v>
      </c>
      <c r="Q2963" s="434">
        <v>2548214.37</v>
      </c>
      <c r="R2963" s="434"/>
      <c r="S2963" s="434">
        <v>2205446.21</v>
      </c>
      <c r="T2963" s="426" t="s">
        <v>60</v>
      </c>
      <c r="U2963" s="492">
        <v>6.6150000000000002</v>
      </c>
      <c r="V2963" s="510">
        <v>4.0980000000000003E-2</v>
      </c>
      <c r="W2963" s="510">
        <v>0</v>
      </c>
      <c r="X2963" s="510">
        <v>6.57402</v>
      </c>
      <c r="Y2963" s="428">
        <v>39352</v>
      </c>
      <c r="Z2963" s="512">
        <f t="shared" si="277"/>
        <v>661.5</v>
      </c>
      <c r="AA2963" s="512">
        <f t="shared" si="278"/>
        <v>4.0979999999999999</v>
      </c>
      <c r="AB2963" s="512">
        <f t="shared" si="279"/>
        <v>0</v>
      </c>
      <c r="AC2963" s="512">
        <f t="shared" si="280"/>
        <v>657.40200000000004</v>
      </c>
      <c r="AD2963" s="429">
        <v>360</v>
      </c>
      <c r="AE2963" s="429">
        <v>0</v>
      </c>
      <c r="AF2963" s="429">
        <v>1</v>
      </c>
      <c r="AG2963" s="423">
        <v>119</v>
      </c>
      <c r="AH2963" s="428">
        <v>43009</v>
      </c>
      <c r="AI2963" s="423" t="s">
        <v>61</v>
      </c>
      <c r="AJ2963" s="423"/>
      <c r="AK2963" s="430"/>
      <c r="AL2963" s="431" t="s">
        <v>78</v>
      </c>
      <c r="AM2963" s="432"/>
      <c r="AN2963" s="422">
        <v>128</v>
      </c>
      <c r="AO2963" s="422"/>
      <c r="AP2963" s="422"/>
      <c r="AQ2963" s="423">
        <v>3407350</v>
      </c>
      <c r="AR2963" s="423">
        <v>1</v>
      </c>
      <c r="AS2963" s="35">
        <f t="shared" si="281"/>
        <v>5662.6986000000006</v>
      </c>
      <c r="AT2963" s="424" t="s">
        <v>11167</v>
      </c>
      <c r="AU2963" s="445">
        <v>4500000</v>
      </c>
      <c r="AV2963" s="428">
        <v>39254</v>
      </c>
      <c r="AW2963" s="493">
        <v>56.626986000000002</v>
      </c>
      <c r="AX2963" s="423">
        <v>2006</v>
      </c>
      <c r="AY2963" s="423"/>
      <c r="AZ2963" s="434">
        <v>3650</v>
      </c>
      <c r="BA2963" s="431" t="s">
        <v>226</v>
      </c>
      <c r="BB2963" s="44">
        <f t="shared" si="282"/>
        <v>10000</v>
      </c>
      <c r="BC2963" s="519">
        <v>100</v>
      </c>
      <c r="BD2963" s="435">
        <v>39387</v>
      </c>
      <c r="BE2963" s="434">
        <v>264100.03000000003</v>
      </c>
      <c r="BF2963" s="434">
        <v>19286.669999999998</v>
      </c>
      <c r="BG2963" s="434">
        <v>244813.36</v>
      </c>
      <c r="BH2963" s="436">
        <v>1.2061235610743706</v>
      </c>
      <c r="BI2963" s="434">
        <v>547.5</v>
      </c>
      <c r="BJ2963" s="437">
        <v>0.15</v>
      </c>
      <c r="BK2963" s="438" t="s">
        <v>64</v>
      </c>
      <c r="BL2963" s="439">
        <v>39263</v>
      </c>
      <c r="BM2963" s="492">
        <v>256200</v>
      </c>
      <c r="BN2963" s="434">
        <v>195256</v>
      </c>
      <c r="BO2963" s="439"/>
      <c r="BP2963" s="434"/>
      <c r="BQ2963" s="434"/>
      <c r="BR2963" s="440" t="s">
        <v>11169</v>
      </c>
      <c r="BS2963" s="434">
        <v>3650</v>
      </c>
      <c r="BT2963" s="441">
        <v>1</v>
      </c>
      <c r="BU2963" s="428">
        <v>42692</v>
      </c>
      <c r="BV2963" s="440"/>
      <c r="BW2963" s="434"/>
      <c r="BX2963" s="441">
        <v>0</v>
      </c>
      <c r="BY2963" s="428"/>
      <c r="BZ2963" s="440"/>
      <c r="CA2963" s="434"/>
      <c r="CB2963" s="441">
        <v>0</v>
      </c>
      <c r="CC2963" s="442"/>
      <c r="CD2963" s="443">
        <v>1.3045807084901492E-3</v>
      </c>
      <c r="CE2963" s="444">
        <v>1.1420303536278079E-3</v>
      </c>
    </row>
    <row r="2964" spans="2:83">
      <c r="B2964" s="422">
        <v>129</v>
      </c>
      <c r="C2964" s="423">
        <v>3401228</v>
      </c>
      <c r="D2964" s="423">
        <v>1</v>
      </c>
      <c r="E2964" s="424" t="s">
        <v>2024</v>
      </c>
      <c r="F2964" s="424" t="s">
        <v>11170</v>
      </c>
      <c r="G2964" s="424"/>
      <c r="H2964" s="424"/>
      <c r="I2964" s="424"/>
      <c r="J2964" s="424" t="s">
        <v>11171</v>
      </c>
      <c r="K2964" s="424" t="s">
        <v>11106</v>
      </c>
      <c r="L2964" s="424" t="s">
        <v>94</v>
      </c>
      <c r="M2964" s="426" t="s">
        <v>96</v>
      </c>
      <c r="N2964" s="470" t="s">
        <v>11172</v>
      </c>
      <c r="O2964" s="426" t="s">
        <v>351</v>
      </c>
      <c r="P2964" s="434">
        <v>2530000</v>
      </c>
      <c r="Q2964" s="434">
        <v>2528164.5</v>
      </c>
      <c r="R2964" s="434"/>
      <c r="S2964" s="434">
        <v>2180623.1</v>
      </c>
      <c r="T2964" s="426" t="s">
        <v>60</v>
      </c>
      <c r="U2964" s="492">
        <v>6.49</v>
      </c>
      <c r="V2964" s="510">
        <v>4.0980000000000003E-2</v>
      </c>
      <c r="W2964" s="510">
        <v>0</v>
      </c>
      <c r="X2964" s="510">
        <v>6.44902</v>
      </c>
      <c r="Y2964" s="428">
        <v>39335</v>
      </c>
      <c r="Z2964" s="512">
        <f t="shared" si="277"/>
        <v>649</v>
      </c>
      <c r="AA2964" s="512">
        <f t="shared" si="278"/>
        <v>4.0979999999999999</v>
      </c>
      <c r="AB2964" s="512">
        <f t="shared" si="279"/>
        <v>0</v>
      </c>
      <c r="AC2964" s="512">
        <f t="shared" si="280"/>
        <v>644.90200000000004</v>
      </c>
      <c r="AD2964" s="429">
        <v>360</v>
      </c>
      <c r="AE2964" s="429">
        <v>0</v>
      </c>
      <c r="AF2964" s="429">
        <v>1</v>
      </c>
      <c r="AG2964" s="423">
        <v>119</v>
      </c>
      <c r="AH2964" s="428">
        <v>43009</v>
      </c>
      <c r="AI2964" s="423" t="s">
        <v>61</v>
      </c>
      <c r="AJ2964" s="423"/>
      <c r="AK2964" s="430"/>
      <c r="AL2964" s="431" t="s">
        <v>78</v>
      </c>
      <c r="AM2964" s="432"/>
      <c r="AN2964" s="422">
        <v>129</v>
      </c>
      <c r="AO2964" s="422"/>
      <c r="AP2964" s="422"/>
      <c r="AQ2964" s="423">
        <v>3401228</v>
      </c>
      <c r="AR2964" s="423">
        <v>1</v>
      </c>
      <c r="AS2964" s="35">
        <f t="shared" si="281"/>
        <v>7661.1045454545465</v>
      </c>
      <c r="AT2964" s="424" t="s">
        <v>11170</v>
      </c>
      <c r="AU2964" s="445">
        <v>3300000</v>
      </c>
      <c r="AV2964" s="428">
        <v>38996</v>
      </c>
      <c r="AW2964" s="493">
        <v>76.611045454545462</v>
      </c>
      <c r="AX2964" s="423">
        <v>1966</v>
      </c>
      <c r="AY2964" s="423">
        <v>1986</v>
      </c>
      <c r="AZ2964" s="434">
        <v>7300</v>
      </c>
      <c r="BA2964" s="431" t="s">
        <v>226</v>
      </c>
      <c r="BB2964" s="44">
        <f t="shared" si="282"/>
        <v>10000</v>
      </c>
      <c r="BC2964" s="519">
        <v>100</v>
      </c>
      <c r="BD2964" s="435">
        <v>39113</v>
      </c>
      <c r="BE2964" s="434">
        <v>345291.86</v>
      </c>
      <c r="BF2964" s="434">
        <v>96619.75</v>
      </c>
      <c r="BG2964" s="434">
        <v>248672.1</v>
      </c>
      <c r="BH2964" s="436">
        <v>1.2456782155605732</v>
      </c>
      <c r="BI2964" s="434">
        <v>2628</v>
      </c>
      <c r="BJ2964" s="437">
        <v>0.36</v>
      </c>
      <c r="BK2964" s="438"/>
      <c r="BL2964" s="439"/>
      <c r="BM2964" s="492"/>
      <c r="BN2964" s="434"/>
      <c r="BO2964" s="439"/>
      <c r="BP2964" s="434"/>
      <c r="BQ2964" s="434"/>
      <c r="BR2964" s="440" t="s">
        <v>11173</v>
      </c>
      <c r="BS2964" s="434">
        <v>4900</v>
      </c>
      <c r="BT2964" s="441">
        <v>0.67123287671232901</v>
      </c>
      <c r="BU2964" s="428">
        <v>42544</v>
      </c>
      <c r="BV2964" s="440" t="s">
        <v>10828</v>
      </c>
      <c r="BW2964" s="434">
        <v>2400</v>
      </c>
      <c r="BX2964" s="441">
        <v>0.32876712328767099</v>
      </c>
      <c r="BY2964" s="428">
        <v>42855</v>
      </c>
      <c r="BZ2964" s="440"/>
      <c r="CA2964" s="434"/>
      <c r="CB2964" s="441">
        <v>0</v>
      </c>
      <c r="CC2964" s="442"/>
      <c r="CD2964" s="443">
        <v>1.2943160015966961E-3</v>
      </c>
      <c r="CE2964" s="444">
        <v>1.1330446260548598E-3</v>
      </c>
    </row>
    <row r="2965" spans="2:83">
      <c r="B2965" s="422">
        <v>130</v>
      </c>
      <c r="C2965" s="423">
        <v>24344</v>
      </c>
      <c r="D2965" s="423">
        <v>1</v>
      </c>
      <c r="E2965" s="424" t="s">
        <v>2375</v>
      </c>
      <c r="F2965" s="424" t="s">
        <v>11174</v>
      </c>
      <c r="G2965" s="424"/>
      <c r="H2965" s="424"/>
      <c r="I2965" s="424"/>
      <c r="J2965" s="424" t="s">
        <v>11175</v>
      </c>
      <c r="K2965" s="424" t="s">
        <v>11176</v>
      </c>
      <c r="L2965" s="424" t="s">
        <v>11177</v>
      </c>
      <c r="M2965" s="426" t="s">
        <v>138</v>
      </c>
      <c r="N2965" s="470">
        <v>32137</v>
      </c>
      <c r="O2965" s="426" t="s">
        <v>615</v>
      </c>
      <c r="P2965" s="434">
        <v>2400000</v>
      </c>
      <c r="Q2965" s="434">
        <v>2388591.46</v>
      </c>
      <c r="R2965" s="434"/>
      <c r="S2965" s="434">
        <v>1901918.75</v>
      </c>
      <c r="T2965" s="426" t="s">
        <v>60</v>
      </c>
      <c r="U2965" s="492">
        <v>6.5939999999999994</v>
      </c>
      <c r="V2965" s="510">
        <v>4.0980000000000003E-2</v>
      </c>
      <c r="W2965" s="510">
        <v>0</v>
      </c>
      <c r="X2965" s="510">
        <v>6.5530200000000001</v>
      </c>
      <c r="Y2965" s="428">
        <v>39248</v>
      </c>
      <c r="Z2965" s="512">
        <f t="shared" si="277"/>
        <v>659.4</v>
      </c>
      <c r="AA2965" s="512">
        <f t="shared" si="278"/>
        <v>4.0979999999999999</v>
      </c>
      <c r="AB2965" s="512">
        <f t="shared" si="279"/>
        <v>0</v>
      </c>
      <c r="AC2965" s="512">
        <f t="shared" si="280"/>
        <v>655.30200000000002</v>
      </c>
      <c r="AD2965" s="429">
        <v>300</v>
      </c>
      <c r="AE2965" s="429">
        <v>0</v>
      </c>
      <c r="AF2965" s="429">
        <v>4</v>
      </c>
      <c r="AG2965" s="423">
        <v>116</v>
      </c>
      <c r="AH2965" s="428">
        <v>42917</v>
      </c>
      <c r="AI2965" s="423" t="s">
        <v>61</v>
      </c>
      <c r="AJ2965" s="423"/>
      <c r="AK2965" s="430"/>
      <c r="AL2965" s="431" t="s">
        <v>98</v>
      </c>
      <c r="AM2965" s="432"/>
      <c r="AN2965" s="422">
        <v>130</v>
      </c>
      <c r="AO2965" s="422"/>
      <c r="AP2965" s="422"/>
      <c r="AQ2965" s="423">
        <v>24344</v>
      </c>
      <c r="AR2965" s="423">
        <v>1</v>
      </c>
      <c r="AS2965" s="35">
        <f t="shared" si="281"/>
        <v>4097.0693996569462</v>
      </c>
      <c r="AT2965" s="424" t="s">
        <v>11174</v>
      </c>
      <c r="AU2965" s="445">
        <v>5830000</v>
      </c>
      <c r="AV2965" s="428">
        <v>39213</v>
      </c>
      <c r="AW2965" s="493">
        <v>40.970693996569466</v>
      </c>
      <c r="AX2965" s="423">
        <v>2000</v>
      </c>
      <c r="AY2965" s="423">
        <v>2006</v>
      </c>
      <c r="AZ2965" s="434">
        <v>83</v>
      </c>
      <c r="BA2965" s="431" t="s">
        <v>2847</v>
      </c>
      <c r="BB2965" s="44">
        <f t="shared" si="282"/>
        <v>7261</v>
      </c>
      <c r="BC2965" s="519">
        <v>72.61</v>
      </c>
      <c r="BD2965" s="435">
        <v>39233</v>
      </c>
      <c r="BE2965" s="434">
        <v>1438560</v>
      </c>
      <c r="BF2965" s="434">
        <v>979182</v>
      </c>
      <c r="BG2965" s="434">
        <v>459378</v>
      </c>
      <c r="BH2965" s="436">
        <v>2.048567395601756</v>
      </c>
      <c r="BI2965" s="434">
        <v>57542</v>
      </c>
      <c r="BJ2965" s="437">
        <v>693.27710843373495</v>
      </c>
      <c r="BK2965" s="438" t="s">
        <v>3572</v>
      </c>
      <c r="BL2965" s="439">
        <v>39233</v>
      </c>
      <c r="BM2965" s="492">
        <v>549385</v>
      </c>
      <c r="BN2965" s="434">
        <v>549385</v>
      </c>
      <c r="BO2965" s="439">
        <v>39082</v>
      </c>
      <c r="BP2965" s="434">
        <v>491056</v>
      </c>
      <c r="BQ2965" s="434">
        <v>491056</v>
      </c>
      <c r="BR2965" s="440"/>
      <c r="BS2965" s="434"/>
      <c r="BT2965" s="441"/>
      <c r="BU2965" s="428"/>
      <c r="BV2965" s="440"/>
      <c r="BW2965" s="434"/>
      <c r="BX2965" s="441"/>
      <c r="BY2965" s="428"/>
      <c r="BZ2965" s="440"/>
      <c r="CA2965" s="434"/>
      <c r="CB2965" s="441"/>
      <c r="CC2965" s="442"/>
      <c r="CD2965" s="443">
        <v>1.2228603589502245E-3</v>
      </c>
      <c r="CE2965" s="444">
        <v>1.0704923344954536E-3</v>
      </c>
    </row>
    <row r="2966" spans="2:83">
      <c r="B2966" s="422">
        <v>131</v>
      </c>
      <c r="C2966" s="423">
        <v>23886</v>
      </c>
      <c r="D2966" s="423">
        <v>1</v>
      </c>
      <c r="E2966" s="424" t="s">
        <v>2375</v>
      </c>
      <c r="F2966" s="424" t="s">
        <v>11178</v>
      </c>
      <c r="G2966" s="424"/>
      <c r="H2966" s="424"/>
      <c r="I2966" s="424"/>
      <c r="J2966" s="424" t="s">
        <v>11179</v>
      </c>
      <c r="K2966" s="424" t="s">
        <v>801</v>
      </c>
      <c r="L2966" s="424" t="s">
        <v>800</v>
      </c>
      <c r="M2966" s="426" t="s">
        <v>148</v>
      </c>
      <c r="N2966" s="480">
        <v>66049</v>
      </c>
      <c r="O2966" s="426" t="s">
        <v>351</v>
      </c>
      <c r="P2966" s="434">
        <v>2380000</v>
      </c>
      <c r="Q2966" s="434">
        <v>2371641.98</v>
      </c>
      <c r="R2966" s="434"/>
      <c r="S2966" s="434">
        <v>2022947.07</v>
      </c>
      <c r="T2966" s="426" t="s">
        <v>60</v>
      </c>
      <c r="U2966" s="492">
        <v>5.9959999999999996</v>
      </c>
      <c r="V2966" s="510">
        <v>4.0980000000000003E-2</v>
      </c>
      <c r="W2966" s="510">
        <v>0</v>
      </c>
      <c r="X2966" s="510">
        <v>5.9550199999999993</v>
      </c>
      <c r="Y2966" s="428">
        <v>39252</v>
      </c>
      <c r="Z2966" s="512">
        <f t="shared" si="277"/>
        <v>599.59999999999991</v>
      </c>
      <c r="AA2966" s="512">
        <f t="shared" si="278"/>
        <v>4.0979999999999999</v>
      </c>
      <c r="AB2966" s="512">
        <f t="shared" si="279"/>
        <v>0</v>
      </c>
      <c r="AC2966" s="512">
        <f t="shared" si="280"/>
        <v>595.50199999999995</v>
      </c>
      <c r="AD2966" s="429">
        <v>360</v>
      </c>
      <c r="AE2966" s="429">
        <v>0</v>
      </c>
      <c r="AF2966" s="429">
        <v>4</v>
      </c>
      <c r="AG2966" s="423">
        <v>116</v>
      </c>
      <c r="AH2966" s="428">
        <v>42917</v>
      </c>
      <c r="AI2966" s="423" t="s">
        <v>61</v>
      </c>
      <c r="AJ2966" s="423"/>
      <c r="AK2966" s="430"/>
      <c r="AL2966" s="431" t="s">
        <v>98</v>
      </c>
      <c r="AM2966" s="432"/>
      <c r="AN2966" s="422">
        <v>131</v>
      </c>
      <c r="AO2966" s="422"/>
      <c r="AP2966" s="422"/>
      <c r="AQ2966" s="423">
        <v>23886</v>
      </c>
      <c r="AR2966" s="423">
        <v>1</v>
      </c>
      <c r="AS2966" s="35">
        <f t="shared" si="281"/>
        <v>7905.4732666666669</v>
      </c>
      <c r="AT2966" s="424" t="s">
        <v>11178</v>
      </c>
      <c r="AU2966" s="445">
        <v>3000000</v>
      </c>
      <c r="AV2966" s="428">
        <v>39177</v>
      </c>
      <c r="AW2966" s="493">
        <v>79.054732666666666</v>
      </c>
      <c r="AX2966" s="423">
        <v>1985</v>
      </c>
      <c r="AY2966" s="423">
        <v>2006</v>
      </c>
      <c r="AZ2966" s="434">
        <v>23328</v>
      </c>
      <c r="BA2966" s="431" t="s">
        <v>226</v>
      </c>
      <c r="BB2966" s="44">
        <f t="shared" si="282"/>
        <v>8882</v>
      </c>
      <c r="BC2966" s="519">
        <v>88.82</v>
      </c>
      <c r="BD2966" s="435">
        <v>39280</v>
      </c>
      <c r="BE2966" s="434">
        <v>378631.27</v>
      </c>
      <c r="BF2966" s="434">
        <v>150660.25</v>
      </c>
      <c r="BG2966" s="434">
        <v>227971</v>
      </c>
      <c r="BH2966" s="436">
        <v>1.1867399719651099</v>
      </c>
      <c r="BI2966" s="434">
        <v>3499.2</v>
      </c>
      <c r="BJ2966" s="437">
        <v>0.15</v>
      </c>
      <c r="BK2966" s="438" t="s">
        <v>64</v>
      </c>
      <c r="BL2966" s="439">
        <v>39233</v>
      </c>
      <c r="BM2966" s="492">
        <v>325471</v>
      </c>
      <c r="BN2966" s="434">
        <v>325471</v>
      </c>
      <c r="BO2966" s="439">
        <v>39082</v>
      </c>
      <c r="BP2966" s="434">
        <v>201225</v>
      </c>
      <c r="BQ2966" s="434">
        <v>191245</v>
      </c>
      <c r="BR2966" s="440" t="s">
        <v>11180</v>
      </c>
      <c r="BS2966" s="434">
        <v>10208</v>
      </c>
      <c r="BT2966" s="441">
        <v>0.43759999999999999</v>
      </c>
      <c r="BU2966" s="428">
        <v>40056</v>
      </c>
      <c r="BV2966" s="440" t="s">
        <v>11181</v>
      </c>
      <c r="BW2966" s="434">
        <v>4662</v>
      </c>
      <c r="BX2966" s="441">
        <v>0.19984567901234601</v>
      </c>
      <c r="BY2966" s="428">
        <v>40574</v>
      </c>
      <c r="BZ2966" s="440" t="s">
        <v>11182</v>
      </c>
      <c r="CA2966" s="434">
        <v>3240</v>
      </c>
      <c r="CB2966" s="441">
        <v>0.1389</v>
      </c>
      <c r="CC2966" s="442">
        <v>39782</v>
      </c>
      <c r="CD2966" s="443">
        <v>1.2141829239246385E-3</v>
      </c>
      <c r="CE2966" s="444">
        <v>1.0628961052040352E-3</v>
      </c>
    </row>
    <row r="2967" spans="2:83">
      <c r="B2967" s="422">
        <v>132</v>
      </c>
      <c r="C2967" s="423">
        <v>22526</v>
      </c>
      <c r="D2967" s="423">
        <v>2</v>
      </c>
      <c r="E2967" s="424" t="s">
        <v>2375</v>
      </c>
      <c r="F2967" s="424" t="s">
        <v>11183</v>
      </c>
      <c r="G2967" s="424"/>
      <c r="H2967" s="424"/>
      <c r="I2967" s="424"/>
      <c r="J2967" s="424" t="s">
        <v>11184</v>
      </c>
      <c r="K2967" s="424" t="s">
        <v>11185</v>
      </c>
      <c r="L2967" s="424" t="s">
        <v>582</v>
      </c>
      <c r="M2967" s="426" t="s">
        <v>132</v>
      </c>
      <c r="N2967" s="470">
        <v>75061</v>
      </c>
      <c r="O2967" s="426" t="s">
        <v>59</v>
      </c>
      <c r="P2967" s="434">
        <v>2280000</v>
      </c>
      <c r="Q2967" s="434">
        <v>2250124.86</v>
      </c>
      <c r="R2967" s="434"/>
      <c r="S2967" s="434">
        <v>1761019.82</v>
      </c>
      <c r="T2967" s="426" t="s">
        <v>60</v>
      </c>
      <c r="U2967" s="492">
        <v>5.8340000000000005</v>
      </c>
      <c r="V2967" s="510">
        <v>0.10097999999999999</v>
      </c>
      <c r="W2967" s="510">
        <v>0</v>
      </c>
      <c r="X2967" s="510">
        <v>5.7330200000000007</v>
      </c>
      <c r="Y2967" s="428">
        <v>39105</v>
      </c>
      <c r="Z2967" s="512">
        <f t="shared" si="277"/>
        <v>583.40000000000009</v>
      </c>
      <c r="AA2967" s="512">
        <f t="shared" si="278"/>
        <v>10.097999999999999</v>
      </c>
      <c r="AB2967" s="512">
        <f t="shared" si="279"/>
        <v>0</v>
      </c>
      <c r="AC2967" s="512">
        <f t="shared" si="280"/>
        <v>573.30200000000002</v>
      </c>
      <c r="AD2967" s="429">
        <v>300</v>
      </c>
      <c r="AE2967" s="429">
        <v>0</v>
      </c>
      <c r="AF2967" s="429">
        <v>9</v>
      </c>
      <c r="AG2967" s="423">
        <v>111</v>
      </c>
      <c r="AH2967" s="428">
        <v>42767</v>
      </c>
      <c r="AI2967" s="423" t="s">
        <v>61</v>
      </c>
      <c r="AJ2967" s="423" t="s">
        <v>10744</v>
      </c>
      <c r="AK2967" s="430"/>
      <c r="AL2967" s="431" t="s">
        <v>98</v>
      </c>
      <c r="AM2967" s="432"/>
      <c r="AN2967" s="422">
        <v>132</v>
      </c>
      <c r="AO2967" s="422"/>
      <c r="AP2967" s="422"/>
      <c r="AQ2967" s="423">
        <v>22526</v>
      </c>
      <c r="AR2967" s="423">
        <v>2</v>
      </c>
      <c r="AS2967" s="35">
        <f t="shared" si="281"/>
        <v>7031.6401874999992</v>
      </c>
      <c r="AT2967" s="424" t="s">
        <v>11183</v>
      </c>
      <c r="AU2967" s="445">
        <v>3200000</v>
      </c>
      <c r="AV2967" s="428">
        <v>39079</v>
      </c>
      <c r="AW2967" s="493">
        <v>70.316401874999997</v>
      </c>
      <c r="AX2967" s="423">
        <v>1965</v>
      </c>
      <c r="AY2967" s="423">
        <v>2006</v>
      </c>
      <c r="AZ2967" s="434">
        <v>102</v>
      </c>
      <c r="BA2967" s="431" t="s">
        <v>63</v>
      </c>
      <c r="BB2967" s="44">
        <f t="shared" si="282"/>
        <v>9900</v>
      </c>
      <c r="BC2967" s="519">
        <v>99</v>
      </c>
      <c r="BD2967" s="439">
        <v>39234</v>
      </c>
      <c r="BE2967" s="434">
        <v>652373</v>
      </c>
      <c r="BF2967" s="434">
        <v>402307.22</v>
      </c>
      <c r="BG2967" s="434">
        <v>250066</v>
      </c>
      <c r="BH2967" s="436">
        <v>1.2530683788406201</v>
      </c>
      <c r="BI2967" s="434">
        <v>32640</v>
      </c>
      <c r="BJ2967" s="437">
        <v>320</v>
      </c>
      <c r="BK2967" s="438" t="s">
        <v>64</v>
      </c>
      <c r="BL2967" s="439">
        <v>39294</v>
      </c>
      <c r="BM2967" s="492">
        <v>315898</v>
      </c>
      <c r="BN2967" s="434">
        <v>315898</v>
      </c>
      <c r="BO2967" s="439">
        <v>39082</v>
      </c>
      <c r="BP2967" s="434">
        <v>207892</v>
      </c>
      <c r="BQ2967" s="434">
        <v>207892</v>
      </c>
      <c r="BR2967" s="440"/>
      <c r="BS2967" s="434"/>
      <c r="BT2967" s="441"/>
      <c r="BU2967" s="428"/>
      <c r="BV2967" s="440"/>
      <c r="BW2967" s="434"/>
      <c r="BX2967" s="441"/>
      <c r="BY2967" s="428"/>
      <c r="BZ2967" s="440"/>
      <c r="CA2967" s="434"/>
      <c r="CB2967" s="441"/>
      <c r="CC2967" s="442"/>
      <c r="CD2967" s="443">
        <v>8.0934061413855934E-3</v>
      </c>
      <c r="CE2967" s="444">
        <v>1.008435914900096E-3</v>
      </c>
    </row>
    <row r="2968" spans="2:83">
      <c r="B2968" s="447">
        <v>133</v>
      </c>
      <c r="C2968" s="448">
        <v>22402</v>
      </c>
      <c r="D2968" s="448">
        <v>1</v>
      </c>
      <c r="E2968" s="449" t="s">
        <v>2375</v>
      </c>
      <c r="F2968" s="449" t="s">
        <v>11186</v>
      </c>
      <c r="G2968" s="449"/>
      <c r="H2968" s="449"/>
      <c r="I2968" s="449"/>
      <c r="J2968" s="449" t="s">
        <v>11187</v>
      </c>
      <c r="K2968" s="449" t="s">
        <v>11188</v>
      </c>
      <c r="L2968" s="449" t="s">
        <v>203</v>
      </c>
      <c r="M2968" s="450" t="s">
        <v>125</v>
      </c>
      <c r="N2968" s="469">
        <v>98367</v>
      </c>
      <c r="O2968" s="450" t="s">
        <v>222</v>
      </c>
      <c r="P2968" s="451">
        <v>2192000</v>
      </c>
      <c r="Q2968" s="451">
        <v>2192000</v>
      </c>
      <c r="R2968" s="451"/>
      <c r="S2968" s="451">
        <v>1941378.74</v>
      </c>
      <c r="T2968" s="450" t="s">
        <v>70</v>
      </c>
      <c r="U2968" s="495">
        <v>5.899</v>
      </c>
      <c r="V2968" s="511">
        <v>4.0980000000000003E-2</v>
      </c>
      <c r="W2968" s="511">
        <v>0</v>
      </c>
      <c r="X2968" s="511">
        <v>5.8580199999999998</v>
      </c>
      <c r="Y2968" s="452">
        <v>39234</v>
      </c>
      <c r="Z2968" s="512">
        <f t="shared" si="277"/>
        <v>589.9</v>
      </c>
      <c r="AA2968" s="512">
        <f t="shared" si="278"/>
        <v>4.0979999999999999</v>
      </c>
      <c r="AB2968" s="512">
        <f t="shared" si="279"/>
        <v>0</v>
      </c>
      <c r="AC2968" s="512">
        <f t="shared" si="280"/>
        <v>585.80200000000002</v>
      </c>
      <c r="AD2968" s="453">
        <v>360</v>
      </c>
      <c r="AE2968" s="453">
        <v>24</v>
      </c>
      <c r="AF2968" s="453">
        <v>5</v>
      </c>
      <c r="AG2968" s="448">
        <v>115</v>
      </c>
      <c r="AH2968" s="452">
        <v>42887</v>
      </c>
      <c r="AI2968" s="448" t="s">
        <v>61</v>
      </c>
      <c r="AJ2968" s="448"/>
      <c r="AK2968" s="454"/>
      <c r="AL2968" s="455" t="s">
        <v>1665</v>
      </c>
      <c r="AM2968" s="456" t="s">
        <v>5524</v>
      </c>
      <c r="AN2968" s="447">
        <v>133</v>
      </c>
      <c r="AO2968" s="447"/>
      <c r="AP2968" s="447"/>
      <c r="AQ2968" s="448">
        <v>22402</v>
      </c>
      <c r="AR2968" s="448">
        <v>1</v>
      </c>
      <c r="AS2968" s="35">
        <f t="shared" si="281"/>
        <v>7558.6206896552003</v>
      </c>
      <c r="AT2968" s="449" t="s">
        <v>11186</v>
      </c>
      <c r="AU2968" s="457">
        <v>2900000</v>
      </c>
      <c r="AV2968" s="452">
        <v>39203</v>
      </c>
      <c r="AW2968" s="494">
        <v>75.586206896552</v>
      </c>
      <c r="AX2968" s="448">
        <v>2007</v>
      </c>
      <c r="AY2968" s="448"/>
      <c r="AZ2968" s="451">
        <v>8371</v>
      </c>
      <c r="BA2968" s="455" t="s">
        <v>226</v>
      </c>
      <c r="BB2968" s="44">
        <f t="shared" si="282"/>
        <v>10000</v>
      </c>
      <c r="BC2968" s="520">
        <v>100</v>
      </c>
      <c r="BD2968" s="463">
        <v>39220</v>
      </c>
      <c r="BE2968" s="451">
        <v>249105.47000000003</v>
      </c>
      <c r="BF2968" s="451">
        <v>59589.87</v>
      </c>
      <c r="BG2968" s="451">
        <v>189516</v>
      </c>
      <c r="BH2968" s="460">
        <v>1.1693127899806299</v>
      </c>
      <c r="BI2968" s="451">
        <v>1255.6500000000001</v>
      </c>
      <c r="BJ2968" s="461">
        <v>0.15</v>
      </c>
      <c r="BK2968" s="462" t="s">
        <v>64</v>
      </c>
      <c r="BL2968" s="463">
        <v>39202</v>
      </c>
      <c r="BM2968" s="495">
        <v>129146</v>
      </c>
      <c r="BN2968" s="451">
        <v>129146</v>
      </c>
      <c r="BO2968" s="463"/>
      <c r="BP2968" s="451"/>
      <c r="BQ2968" s="451"/>
      <c r="BR2968" s="464" t="s">
        <v>11189</v>
      </c>
      <c r="BS2968" s="451">
        <v>4332</v>
      </c>
      <c r="BT2968" s="458">
        <v>0.51749999999999996</v>
      </c>
      <c r="BU2968" s="452">
        <v>43465</v>
      </c>
      <c r="BV2968" s="464" t="s">
        <v>11190</v>
      </c>
      <c r="BW2968" s="451">
        <v>2136</v>
      </c>
      <c r="BX2968" s="458">
        <v>0.25519999999999998</v>
      </c>
      <c r="BY2968" s="452">
        <v>42735</v>
      </c>
      <c r="BZ2968" s="464" t="s">
        <v>11191</v>
      </c>
      <c r="CA2968" s="451">
        <v>1903</v>
      </c>
      <c r="CB2968" s="458">
        <v>0.2273</v>
      </c>
      <c r="CC2968" s="466">
        <v>41274</v>
      </c>
      <c r="CD2968" s="467">
        <v>1.1222136358215449E-3</v>
      </c>
      <c r="CE2968" s="468">
        <v>9.8238616209991576E-4</v>
      </c>
    </row>
    <row r="2969" spans="2:83">
      <c r="B2969" s="447">
        <v>134</v>
      </c>
      <c r="C2969" s="448">
        <v>3403948</v>
      </c>
      <c r="D2969" s="448">
        <v>1</v>
      </c>
      <c r="E2969" s="449" t="s">
        <v>2024</v>
      </c>
      <c r="F2969" s="449" t="s">
        <v>11192</v>
      </c>
      <c r="G2969" s="449"/>
      <c r="H2969" s="449"/>
      <c r="I2969" s="449"/>
      <c r="J2969" s="449" t="s">
        <v>11193</v>
      </c>
      <c r="K2969" s="449" t="s">
        <v>656</v>
      </c>
      <c r="L2969" s="449" t="s">
        <v>4285</v>
      </c>
      <c r="M2969" s="450" t="s">
        <v>58</v>
      </c>
      <c r="N2969" s="448">
        <v>92692</v>
      </c>
      <c r="O2969" s="450" t="s">
        <v>222</v>
      </c>
      <c r="P2969" s="451">
        <v>2155000</v>
      </c>
      <c r="Q2969" s="451">
        <v>2148805.91</v>
      </c>
      <c r="R2969" s="451"/>
      <c r="S2969" s="451">
        <v>1813939.5</v>
      </c>
      <c r="T2969" s="450" t="s">
        <v>60</v>
      </c>
      <c r="U2969" s="495">
        <v>5.6770000000000005</v>
      </c>
      <c r="V2969" s="511">
        <v>4.0980000000000003E-2</v>
      </c>
      <c r="W2969" s="511">
        <v>0</v>
      </c>
      <c r="X2969" s="511">
        <v>5.6360200000000003</v>
      </c>
      <c r="Y2969" s="452">
        <v>39288</v>
      </c>
      <c r="Z2969" s="512">
        <f t="shared" si="277"/>
        <v>567.70000000000005</v>
      </c>
      <c r="AA2969" s="512">
        <f t="shared" si="278"/>
        <v>4.0979999999999999</v>
      </c>
      <c r="AB2969" s="512">
        <f t="shared" si="279"/>
        <v>0</v>
      </c>
      <c r="AC2969" s="512">
        <f t="shared" si="280"/>
        <v>563.60199999999998</v>
      </c>
      <c r="AD2969" s="453">
        <v>360</v>
      </c>
      <c r="AE2969" s="453">
        <v>0</v>
      </c>
      <c r="AF2969" s="453">
        <v>3</v>
      </c>
      <c r="AG2969" s="448">
        <v>117</v>
      </c>
      <c r="AH2969" s="452">
        <v>42948</v>
      </c>
      <c r="AI2969" s="448" t="s">
        <v>61</v>
      </c>
      <c r="AJ2969" s="448" t="s">
        <v>10950</v>
      </c>
      <c r="AK2969" s="454"/>
      <c r="AL2969" s="455" t="s">
        <v>98</v>
      </c>
      <c r="AM2969" s="456"/>
      <c r="AN2969" s="447">
        <v>134</v>
      </c>
      <c r="AO2969" s="447"/>
      <c r="AP2969" s="447"/>
      <c r="AQ2969" s="448">
        <v>3403948</v>
      </c>
      <c r="AR2969" s="448">
        <v>1</v>
      </c>
      <c r="AS2969" s="35">
        <f t="shared" si="281"/>
        <v>6121.954159544156</v>
      </c>
      <c r="AT2969" s="449" t="s">
        <v>11192</v>
      </c>
      <c r="AU2969" s="457">
        <v>3510000</v>
      </c>
      <c r="AV2969" s="452">
        <v>39281</v>
      </c>
      <c r="AW2969" s="494">
        <v>61.219541595441562</v>
      </c>
      <c r="AX2969" s="448">
        <v>1981</v>
      </c>
      <c r="AY2969" s="448">
        <v>2006</v>
      </c>
      <c r="AZ2969" s="451">
        <v>2913</v>
      </c>
      <c r="BA2969" s="455" t="s">
        <v>226</v>
      </c>
      <c r="BB2969" s="44">
        <f t="shared" si="282"/>
        <v>10000</v>
      </c>
      <c r="BC2969" s="520">
        <v>100</v>
      </c>
      <c r="BD2969" s="459">
        <v>39288</v>
      </c>
      <c r="BE2969" s="451">
        <v>201143.28</v>
      </c>
      <c r="BF2969" s="451">
        <v>24206.29</v>
      </c>
      <c r="BG2969" s="451">
        <v>176936.98</v>
      </c>
      <c r="BH2969" s="460">
        <v>1.1503681531187815</v>
      </c>
      <c r="BI2969" s="451">
        <v>449.08</v>
      </c>
      <c r="BJ2969" s="461">
        <v>0.15416409200137315</v>
      </c>
      <c r="BK2969" s="462"/>
      <c r="BL2969" s="463"/>
      <c r="BM2969" s="495"/>
      <c r="BN2969" s="451"/>
      <c r="BO2969" s="463"/>
      <c r="BP2969" s="451"/>
      <c r="BQ2969" s="451"/>
      <c r="BR2969" s="464" t="s">
        <v>2798</v>
      </c>
      <c r="BS2969" s="451">
        <v>1795</v>
      </c>
      <c r="BT2969" s="465">
        <v>0.616203226913834</v>
      </c>
      <c r="BU2969" s="452">
        <v>42675</v>
      </c>
      <c r="BV2969" s="464" t="s">
        <v>11194</v>
      </c>
      <c r="BW2969" s="451">
        <v>1118</v>
      </c>
      <c r="BX2969" s="465">
        <v>0.383796773086165</v>
      </c>
      <c r="BY2969" s="452">
        <v>42916</v>
      </c>
      <c r="BZ2969" s="464"/>
      <c r="CA2969" s="451"/>
      <c r="CB2969" s="465">
        <v>0</v>
      </c>
      <c r="CC2969" s="466"/>
      <c r="CD2969" s="467">
        <v>1.1001000423977753E-3</v>
      </c>
      <c r="CE2969" s="468">
        <v>9.6302791561246224E-4</v>
      </c>
    </row>
    <row r="2970" spans="2:83" ht="37">
      <c r="B2970" s="447">
        <v>135</v>
      </c>
      <c r="C2970" s="448">
        <v>3402662</v>
      </c>
      <c r="D2970" s="448">
        <v>2</v>
      </c>
      <c r="E2970" s="449" t="s">
        <v>2024</v>
      </c>
      <c r="F2970" s="449" t="s">
        <v>11195</v>
      </c>
      <c r="G2970" s="449"/>
      <c r="H2970" s="449"/>
      <c r="I2970" s="449"/>
      <c r="J2970" s="449" t="s">
        <v>11196</v>
      </c>
      <c r="K2970" s="449" t="s">
        <v>8045</v>
      </c>
      <c r="L2970" s="449" t="s">
        <v>10206</v>
      </c>
      <c r="M2970" s="450" t="s">
        <v>132</v>
      </c>
      <c r="N2970" s="469">
        <v>77320</v>
      </c>
      <c r="O2970" s="450" t="s">
        <v>59</v>
      </c>
      <c r="P2970" s="451">
        <v>2160000</v>
      </c>
      <c r="Q2970" s="451">
        <v>2145037.0299999998</v>
      </c>
      <c r="R2970" s="451"/>
      <c r="S2970" s="451">
        <v>1816514.76</v>
      </c>
      <c r="T2970" s="450" t="s">
        <v>60</v>
      </c>
      <c r="U2970" s="495">
        <v>5.6459999999999999</v>
      </c>
      <c r="V2970" s="511">
        <v>4.0980000000000003E-2</v>
      </c>
      <c r="W2970" s="511">
        <v>0</v>
      </c>
      <c r="X2970" s="511">
        <v>5.6050200000000006</v>
      </c>
      <c r="Y2970" s="452">
        <v>39171</v>
      </c>
      <c r="Z2970" s="512">
        <f t="shared" si="277"/>
        <v>564.6</v>
      </c>
      <c r="AA2970" s="512">
        <f t="shared" si="278"/>
        <v>4.0979999999999999</v>
      </c>
      <c r="AB2970" s="512">
        <f t="shared" si="279"/>
        <v>0</v>
      </c>
      <c r="AC2970" s="512">
        <f t="shared" si="280"/>
        <v>560.50200000000007</v>
      </c>
      <c r="AD2970" s="453">
        <v>360</v>
      </c>
      <c r="AE2970" s="453">
        <v>0</v>
      </c>
      <c r="AF2970" s="453">
        <v>7</v>
      </c>
      <c r="AG2970" s="448">
        <v>113</v>
      </c>
      <c r="AH2970" s="452">
        <v>42826</v>
      </c>
      <c r="AI2970" s="448" t="s">
        <v>61</v>
      </c>
      <c r="AJ2970" s="448" t="s">
        <v>10884</v>
      </c>
      <c r="AK2970" s="454"/>
      <c r="AL2970" s="447" t="s">
        <v>750</v>
      </c>
      <c r="AM2970" s="456"/>
      <c r="AN2970" s="447">
        <v>135</v>
      </c>
      <c r="AO2970" s="447"/>
      <c r="AP2970" s="447"/>
      <c r="AQ2970" s="448">
        <v>3402662</v>
      </c>
      <c r="AR2970" s="448">
        <v>2</v>
      </c>
      <c r="AS2970" s="35">
        <f t="shared" si="281"/>
        <v>7944.5815925925881</v>
      </c>
      <c r="AT2970" s="449" t="s">
        <v>11195</v>
      </c>
      <c r="AU2970" s="457">
        <v>2700000</v>
      </c>
      <c r="AV2970" s="452">
        <v>39022</v>
      </c>
      <c r="AW2970" s="494">
        <v>79.445815925925885</v>
      </c>
      <c r="AX2970" s="448">
        <v>1973</v>
      </c>
      <c r="AY2970" s="448">
        <v>2004</v>
      </c>
      <c r="AZ2970" s="451">
        <v>81</v>
      </c>
      <c r="BA2970" s="455" t="s">
        <v>63</v>
      </c>
      <c r="BB2970" s="44">
        <f t="shared" si="282"/>
        <v>9630</v>
      </c>
      <c r="BC2970" s="520">
        <v>96.3</v>
      </c>
      <c r="BD2970" s="463">
        <v>39148</v>
      </c>
      <c r="BE2970" s="451">
        <v>541836.16</v>
      </c>
      <c r="BF2970" s="451">
        <v>330610.08</v>
      </c>
      <c r="BG2970" s="451">
        <v>211226.08</v>
      </c>
      <c r="BH2970" s="460">
        <v>1.2498905411799193</v>
      </c>
      <c r="BI2970" s="451">
        <v>24300</v>
      </c>
      <c r="BJ2970" s="461">
        <v>300</v>
      </c>
      <c r="BK2970" s="462" t="s">
        <v>276</v>
      </c>
      <c r="BL2970" s="463">
        <v>39141</v>
      </c>
      <c r="BM2970" s="495">
        <v>216839</v>
      </c>
      <c r="BN2970" s="451">
        <v>186238</v>
      </c>
      <c r="BO2970" s="463">
        <v>39082</v>
      </c>
      <c r="BP2970" s="451">
        <v>206977</v>
      </c>
      <c r="BQ2970" s="451">
        <v>175074</v>
      </c>
      <c r="BR2970" s="464"/>
      <c r="BS2970" s="451"/>
      <c r="BT2970" s="465">
        <v>0</v>
      </c>
      <c r="BU2970" s="452"/>
      <c r="BV2970" s="464"/>
      <c r="BW2970" s="451"/>
      <c r="BX2970" s="465">
        <v>0</v>
      </c>
      <c r="BY2970" s="452"/>
      <c r="BZ2970" s="464"/>
      <c r="CA2970" s="451"/>
      <c r="CB2970" s="465">
        <v>0</v>
      </c>
      <c r="CC2970" s="466"/>
      <c r="CD2970" s="467">
        <v>7.715418899954518E-3</v>
      </c>
      <c r="CE2970" s="468">
        <v>9.6133882092331289E-4</v>
      </c>
    </row>
    <row r="2971" spans="2:83">
      <c r="B2971" s="447">
        <v>136</v>
      </c>
      <c r="C2971" s="448">
        <v>3406686</v>
      </c>
      <c r="D2971" s="448">
        <v>1</v>
      </c>
      <c r="E2971" s="449" t="s">
        <v>2024</v>
      </c>
      <c r="F2971" s="449" t="s">
        <v>11197</v>
      </c>
      <c r="G2971" s="449"/>
      <c r="H2971" s="449"/>
      <c r="I2971" s="449"/>
      <c r="J2971" s="449" t="s">
        <v>11198</v>
      </c>
      <c r="K2971" s="449" t="s">
        <v>2962</v>
      </c>
      <c r="L2971" s="449" t="s">
        <v>81</v>
      </c>
      <c r="M2971" s="450" t="s">
        <v>83</v>
      </c>
      <c r="N2971" s="448">
        <v>85282</v>
      </c>
      <c r="O2971" s="450" t="s">
        <v>351</v>
      </c>
      <c r="P2971" s="451">
        <v>2120000</v>
      </c>
      <c r="Q2971" s="451">
        <v>2120000</v>
      </c>
      <c r="R2971" s="451"/>
      <c r="S2971" s="451">
        <v>1871414.69</v>
      </c>
      <c r="T2971" s="450" t="s">
        <v>70</v>
      </c>
      <c r="U2971" s="495">
        <v>5.7540000000000004</v>
      </c>
      <c r="V2971" s="511">
        <v>4.0980000000000003E-2</v>
      </c>
      <c r="W2971" s="511">
        <v>0</v>
      </c>
      <c r="X2971" s="511">
        <v>5.7130200000000002</v>
      </c>
      <c r="Y2971" s="452">
        <v>39223</v>
      </c>
      <c r="Z2971" s="512">
        <f t="shared" si="277"/>
        <v>575.40000000000009</v>
      </c>
      <c r="AA2971" s="512">
        <f t="shared" si="278"/>
        <v>4.0979999999999999</v>
      </c>
      <c r="AB2971" s="512">
        <f t="shared" si="279"/>
        <v>0</v>
      </c>
      <c r="AC2971" s="512">
        <f t="shared" si="280"/>
        <v>571.30200000000002</v>
      </c>
      <c r="AD2971" s="453">
        <v>360</v>
      </c>
      <c r="AE2971" s="453">
        <v>24</v>
      </c>
      <c r="AF2971" s="453">
        <v>5</v>
      </c>
      <c r="AG2971" s="448">
        <v>115</v>
      </c>
      <c r="AH2971" s="452">
        <v>42887</v>
      </c>
      <c r="AI2971" s="448" t="s">
        <v>61</v>
      </c>
      <c r="AJ2971" s="448" t="s">
        <v>11128</v>
      </c>
      <c r="AK2971" s="454"/>
      <c r="AL2971" s="455" t="s">
        <v>78</v>
      </c>
      <c r="AM2971" s="456"/>
      <c r="AN2971" s="447">
        <v>136</v>
      </c>
      <c r="AO2971" s="447"/>
      <c r="AP2971" s="447"/>
      <c r="AQ2971" s="448">
        <v>3406686</v>
      </c>
      <c r="AR2971" s="448">
        <v>1</v>
      </c>
      <c r="AS2971" s="35">
        <f t="shared" si="281"/>
        <v>7969.9248120300754</v>
      </c>
      <c r="AT2971" s="449" t="s">
        <v>11197</v>
      </c>
      <c r="AU2971" s="457">
        <v>2660000</v>
      </c>
      <c r="AV2971" s="452">
        <v>39181</v>
      </c>
      <c r="AW2971" s="494">
        <v>79.699248120300751</v>
      </c>
      <c r="AX2971" s="448">
        <v>1974</v>
      </c>
      <c r="AY2971" s="448">
        <v>1994</v>
      </c>
      <c r="AZ2971" s="451">
        <v>24120</v>
      </c>
      <c r="BA2971" s="455" t="s">
        <v>226</v>
      </c>
      <c r="BB2971" s="44">
        <f t="shared" si="282"/>
        <v>6790.0000000000009</v>
      </c>
      <c r="BC2971" s="520">
        <v>67.900000000000006</v>
      </c>
      <c r="BD2971" s="459">
        <v>39220</v>
      </c>
      <c r="BE2971" s="451">
        <v>351805.43</v>
      </c>
      <c r="BF2971" s="451">
        <v>135929.15</v>
      </c>
      <c r="BG2971" s="451">
        <v>215876.27</v>
      </c>
      <c r="BH2971" s="460">
        <v>1.28354552271565</v>
      </c>
      <c r="BI2971" s="451">
        <v>10552.5</v>
      </c>
      <c r="BJ2971" s="461">
        <v>0.4375</v>
      </c>
      <c r="BK2971" s="462" t="s">
        <v>276</v>
      </c>
      <c r="BL2971" s="463">
        <v>39082</v>
      </c>
      <c r="BM2971" s="495">
        <v>186034.99</v>
      </c>
      <c r="BN2971" s="451">
        <v>186034.99</v>
      </c>
      <c r="BO2971" s="463">
        <v>38717</v>
      </c>
      <c r="BP2971" s="451">
        <v>266390.98</v>
      </c>
      <c r="BQ2971" s="451">
        <v>266390.98</v>
      </c>
      <c r="BR2971" s="464" t="s">
        <v>11199</v>
      </c>
      <c r="BS2971" s="451">
        <v>2212</v>
      </c>
      <c r="BT2971" s="465">
        <v>9.1708126036484205E-2</v>
      </c>
      <c r="BU2971" s="452">
        <v>39356</v>
      </c>
      <c r="BV2971" s="464" t="s">
        <v>11200</v>
      </c>
      <c r="BW2971" s="451">
        <v>2029</v>
      </c>
      <c r="BX2971" s="465">
        <v>8.41210613598673E-2</v>
      </c>
      <c r="BY2971" s="452">
        <v>39386</v>
      </c>
      <c r="BZ2971" s="464" t="s">
        <v>11201</v>
      </c>
      <c r="CA2971" s="451">
        <v>1870</v>
      </c>
      <c r="CB2971" s="465">
        <v>7.7529021558872299E-2</v>
      </c>
      <c r="CC2971" s="466">
        <v>40663</v>
      </c>
      <c r="CD2971" s="467">
        <v>1.0853526039879904E-3</v>
      </c>
      <c r="CE2971" s="468">
        <v>9.5011800349079447E-4</v>
      </c>
    </row>
    <row r="2972" spans="2:83">
      <c r="B2972" s="447">
        <v>137</v>
      </c>
      <c r="C2972" s="448">
        <v>3406687</v>
      </c>
      <c r="D2972" s="448">
        <v>1</v>
      </c>
      <c r="E2972" s="449" t="s">
        <v>2024</v>
      </c>
      <c r="F2972" s="449" t="s">
        <v>11202</v>
      </c>
      <c r="G2972" s="449"/>
      <c r="H2972" s="449"/>
      <c r="I2972" s="449"/>
      <c r="J2972" s="449" t="s">
        <v>11203</v>
      </c>
      <c r="K2972" s="449" t="s">
        <v>2962</v>
      </c>
      <c r="L2972" s="449" t="s">
        <v>11204</v>
      </c>
      <c r="M2972" s="450" t="s">
        <v>83</v>
      </c>
      <c r="N2972" s="448">
        <v>85282</v>
      </c>
      <c r="O2972" s="450" t="s">
        <v>351</v>
      </c>
      <c r="P2972" s="451">
        <v>2100000</v>
      </c>
      <c r="Q2972" s="451">
        <v>2089952.8</v>
      </c>
      <c r="R2972" s="451"/>
      <c r="S2972" s="451">
        <v>1771776.54</v>
      </c>
      <c r="T2972" s="450" t="s">
        <v>60</v>
      </c>
      <c r="U2972" s="495">
        <v>5.7540000000000004</v>
      </c>
      <c r="V2972" s="511">
        <v>4.0980000000000003E-2</v>
      </c>
      <c r="W2972" s="511">
        <v>0</v>
      </c>
      <c r="X2972" s="511">
        <v>5.7130200000000002</v>
      </c>
      <c r="Y2972" s="452">
        <v>39223</v>
      </c>
      <c r="Z2972" s="512">
        <f t="shared" si="277"/>
        <v>575.40000000000009</v>
      </c>
      <c r="AA2972" s="512">
        <f t="shared" si="278"/>
        <v>4.0979999999999999</v>
      </c>
      <c r="AB2972" s="512">
        <f t="shared" si="279"/>
        <v>0</v>
      </c>
      <c r="AC2972" s="512">
        <f t="shared" si="280"/>
        <v>571.30200000000002</v>
      </c>
      <c r="AD2972" s="453">
        <v>360</v>
      </c>
      <c r="AE2972" s="453">
        <v>0</v>
      </c>
      <c r="AF2972" s="453">
        <v>5</v>
      </c>
      <c r="AG2972" s="448">
        <v>115</v>
      </c>
      <c r="AH2972" s="452">
        <v>42887</v>
      </c>
      <c r="AI2972" s="448" t="s">
        <v>61</v>
      </c>
      <c r="AJ2972" s="448" t="s">
        <v>11128</v>
      </c>
      <c r="AK2972" s="454"/>
      <c r="AL2972" s="455" t="s">
        <v>78</v>
      </c>
      <c r="AM2972" s="456"/>
      <c r="AN2972" s="447">
        <v>137</v>
      </c>
      <c r="AO2972" s="447"/>
      <c r="AP2972" s="447"/>
      <c r="AQ2972" s="448">
        <v>3406687</v>
      </c>
      <c r="AR2972" s="448">
        <v>1</v>
      </c>
      <c r="AS2972" s="35">
        <f t="shared" si="281"/>
        <v>7961.7249523809487</v>
      </c>
      <c r="AT2972" s="449" t="s">
        <v>11202</v>
      </c>
      <c r="AU2972" s="457">
        <v>2625000</v>
      </c>
      <c r="AV2972" s="452">
        <v>39181</v>
      </c>
      <c r="AW2972" s="494">
        <v>79.617249523809491</v>
      </c>
      <c r="AX2972" s="448">
        <v>1976</v>
      </c>
      <c r="AY2972" s="448"/>
      <c r="AZ2972" s="451">
        <v>12510</v>
      </c>
      <c r="BA2972" s="455" t="s">
        <v>226</v>
      </c>
      <c r="BB2972" s="44">
        <f t="shared" si="282"/>
        <v>10000</v>
      </c>
      <c r="BC2972" s="520">
        <v>100</v>
      </c>
      <c r="BD2972" s="459">
        <v>39220</v>
      </c>
      <c r="BE2972" s="451">
        <v>308486.44</v>
      </c>
      <c r="BF2972" s="451">
        <v>119149.02</v>
      </c>
      <c r="BG2972" s="451">
        <v>189337.42</v>
      </c>
      <c r="BH2972" s="460">
        <v>1.133044992388756</v>
      </c>
      <c r="BI2972" s="451">
        <v>4764.22</v>
      </c>
      <c r="BJ2972" s="461">
        <v>0.38083293365307758</v>
      </c>
      <c r="BK2972" s="462" t="s">
        <v>276</v>
      </c>
      <c r="BL2972" s="463">
        <v>39082</v>
      </c>
      <c r="BM2972" s="495">
        <v>202392.14</v>
      </c>
      <c r="BN2972" s="451">
        <v>202392.14</v>
      </c>
      <c r="BO2972" s="463">
        <v>38717</v>
      </c>
      <c r="BP2972" s="451">
        <v>139303</v>
      </c>
      <c r="BQ2972" s="451">
        <v>139303</v>
      </c>
      <c r="BR2972" s="464" t="s">
        <v>11205</v>
      </c>
      <c r="BS2972" s="451">
        <v>6577</v>
      </c>
      <c r="BT2972" s="465">
        <v>0.52573940847322098</v>
      </c>
      <c r="BU2972" s="452">
        <v>40329</v>
      </c>
      <c r="BV2972" s="464" t="s">
        <v>11206</v>
      </c>
      <c r="BW2972" s="451">
        <v>1748</v>
      </c>
      <c r="BX2972" s="465">
        <v>0.13972821742605901</v>
      </c>
      <c r="BY2972" s="452">
        <v>40329</v>
      </c>
      <c r="BZ2972" s="464" t="s">
        <v>11207</v>
      </c>
      <c r="CA2972" s="451">
        <v>1561</v>
      </c>
      <c r="CB2972" s="465">
        <v>0.124780175859313</v>
      </c>
      <c r="CC2972" s="466">
        <v>40421</v>
      </c>
      <c r="CD2972" s="467">
        <v>1.0699696762698073E-3</v>
      </c>
      <c r="CE2972" s="468">
        <v>9.3665178383301687E-4</v>
      </c>
    </row>
    <row r="2973" spans="2:83">
      <c r="B2973" s="422">
        <v>138</v>
      </c>
      <c r="C2973" s="423">
        <v>3403745</v>
      </c>
      <c r="D2973" s="423">
        <v>1</v>
      </c>
      <c r="E2973" s="424" t="s">
        <v>2024</v>
      </c>
      <c r="F2973" s="424" t="s">
        <v>11208</v>
      </c>
      <c r="G2973" s="424"/>
      <c r="H2973" s="424"/>
      <c r="I2973" s="424"/>
      <c r="J2973" s="424" t="s">
        <v>11209</v>
      </c>
      <c r="K2973" s="424" t="s">
        <v>11210</v>
      </c>
      <c r="L2973" s="424" t="s">
        <v>1743</v>
      </c>
      <c r="M2973" s="426" t="s">
        <v>355</v>
      </c>
      <c r="N2973" s="470">
        <v>10589</v>
      </c>
      <c r="O2973" s="426" t="s">
        <v>351</v>
      </c>
      <c r="P2973" s="434">
        <v>2000000</v>
      </c>
      <c r="Q2973" s="434">
        <v>2000000</v>
      </c>
      <c r="R2973" s="434"/>
      <c r="S2973" s="434">
        <v>1820997.03</v>
      </c>
      <c r="T2973" s="426" t="s">
        <v>70</v>
      </c>
      <c r="U2973" s="492">
        <v>6.3060000000000009</v>
      </c>
      <c r="V2973" s="510">
        <v>4.0980000000000003E-2</v>
      </c>
      <c r="W2973" s="510">
        <v>0</v>
      </c>
      <c r="X2973" s="510">
        <v>6.2650200000000007</v>
      </c>
      <c r="Y2973" s="428">
        <v>39262</v>
      </c>
      <c r="Z2973" s="512">
        <f t="shared" si="277"/>
        <v>630.60000000000014</v>
      </c>
      <c r="AA2973" s="512">
        <f t="shared" si="278"/>
        <v>4.0979999999999999</v>
      </c>
      <c r="AB2973" s="512">
        <f t="shared" si="279"/>
        <v>0</v>
      </c>
      <c r="AC2973" s="512">
        <f t="shared" si="280"/>
        <v>626.50200000000007</v>
      </c>
      <c r="AD2973" s="429">
        <v>360</v>
      </c>
      <c r="AE2973" s="429">
        <v>36</v>
      </c>
      <c r="AF2973" s="429">
        <v>4</v>
      </c>
      <c r="AG2973" s="423">
        <v>116</v>
      </c>
      <c r="AH2973" s="428">
        <v>42917</v>
      </c>
      <c r="AI2973" s="423" t="s">
        <v>61</v>
      </c>
      <c r="AJ2973" s="423"/>
      <c r="AK2973" s="430"/>
      <c r="AL2973" s="431" t="s">
        <v>78</v>
      </c>
      <c r="AM2973" s="432"/>
      <c r="AN2973" s="422">
        <v>138</v>
      </c>
      <c r="AO2973" s="422"/>
      <c r="AP2973" s="422"/>
      <c r="AQ2973" s="423">
        <v>3403745</v>
      </c>
      <c r="AR2973" s="423">
        <v>1</v>
      </c>
      <c r="AS2973" s="35">
        <f t="shared" si="281"/>
        <v>8000</v>
      </c>
      <c r="AT2973" s="424" t="s">
        <v>11208</v>
      </c>
      <c r="AU2973" s="445">
        <v>2500000</v>
      </c>
      <c r="AV2973" s="428">
        <v>38979</v>
      </c>
      <c r="AW2973" s="493">
        <v>80</v>
      </c>
      <c r="AX2973" s="423">
        <v>1991</v>
      </c>
      <c r="AY2973" s="423"/>
      <c r="AZ2973" s="434">
        <v>13646</v>
      </c>
      <c r="BA2973" s="431" t="s">
        <v>226</v>
      </c>
      <c r="BB2973" s="44">
        <f t="shared" si="282"/>
        <v>10000</v>
      </c>
      <c r="BC2973" s="519">
        <v>100</v>
      </c>
      <c r="BD2973" s="439">
        <v>39234</v>
      </c>
      <c r="BE2973" s="434">
        <v>353730.84</v>
      </c>
      <c r="BF2973" s="434">
        <v>144423.23000000001</v>
      </c>
      <c r="BG2973" s="434">
        <v>209307.61</v>
      </c>
      <c r="BH2973" s="436">
        <v>1.2205271590427169</v>
      </c>
      <c r="BI2973" s="434">
        <v>6709.28</v>
      </c>
      <c r="BJ2973" s="437">
        <v>0.49166642239484099</v>
      </c>
      <c r="BK2973" s="438" t="s">
        <v>64</v>
      </c>
      <c r="BL2973" s="439">
        <v>39263</v>
      </c>
      <c r="BM2973" s="492">
        <v>183824</v>
      </c>
      <c r="BN2973" s="434">
        <v>183824</v>
      </c>
      <c r="BO2973" s="439">
        <v>39082</v>
      </c>
      <c r="BP2973" s="434">
        <v>206359</v>
      </c>
      <c r="BQ2973" s="434">
        <v>206359</v>
      </c>
      <c r="BR2973" s="440" t="s">
        <v>11211</v>
      </c>
      <c r="BS2973" s="434">
        <v>6000</v>
      </c>
      <c r="BT2973" s="441">
        <v>0.43968928623772502</v>
      </c>
      <c r="BU2973" s="428">
        <v>40512</v>
      </c>
      <c r="BV2973" s="440" t="s">
        <v>11212</v>
      </c>
      <c r="BW2973" s="434">
        <v>4000</v>
      </c>
      <c r="BX2973" s="441">
        <v>0.29312619082515001</v>
      </c>
      <c r="BY2973" s="428">
        <v>40451</v>
      </c>
      <c r="BZ2973" s="440" t="s">
        <v>11213</v>
      </c>
      <c r="CA2973" s="434">
        <v>1000</v>
      </c>
      <c r="CB2973" s="441">
        <v>7.32815477062876E-2</v>
      </c>
      <c r="CC2973" s="442">
        <v>40451</v>
      </c>
      <c r="CD2973" s="443">
        <v>1.0239175509320663E-3</v>
      </c>
      <c r="CE2973" s="444">
        <v>8.9633773914225899E-4</v>
      </c>
    </row>
    <row r="2974" spans="2:83">
      <c r="B2974" s="422">
        <v>139</v>
      </c>
      <c r="C2974" s="423">
        <v>3406899</v>
      </c>
      <c r="D2974" s="423">
        <v>1</v>
      </c>
      <c r="E2974" s="424" t="s">
        <v>2024</v>
      </c>
      <c r="F2974" s="424" t="s">
        <v>11214</v>
      </c>
      <c r="G2974" s="424"/>
      <c r="H2974" s="424"/>
      <c r="I2974" s="424"/>
      <c r="J2974" s="424" t="s">
        <v>11215</v>
      </c>
      <c r="K2974" s="424" t="s">
        <v>285</v>
      </c>
      <c r="L2974" s="424" t="s">
        <v>284</v>
      </c>
      <c r="M2974" s="426" t="s">
        <v>286</v>
      </c>
      <c r="N2974" s="470">
        <v>60614</v>
      </c>
      <c r="O2974" s="426" t="s">
        <v>2195</v>
      </c>
      <c r="P2974" s="434">
        <v>1959956</v>
      </c>
      <c r="Q2974" s="434">
        <v>1959956</v>
      </c>
      <c r="R2974" s="434"/>
      <c r="S2974" s="434">
        <v>1828232.51</v>
      </c>
      <c r="T2974" s="426" t="s">
        <v>70</v>
      </c>
      <c r="U2974" s="492">
        <v>5.681</v>
      </c>
      <c r="V2974" s="510">
        <v>4.0980000000000003E-2</v>
      </c>
      <c r="W2974" s="510">
        <v>0</v>
      </c>
      <c r="X2974" s="510">
        <v>5.6400199999999998</v>
      </c>
      <c r="Y2974" s="428">
        <v>39247</v>
      </c>
      <c r="Z2974" s="512">
        <f t="shared" si="277"/>
        <v>568.1</v>
      </c>
      <c r="AA2974" s="512">
        <f t="shared" si="278"/>
        <v>4.0979999999999999</v>
      </c>
      <c r="AB2974" s="512">
        <f t="shared" si="279"/>
        <v>0</v>
      </c>
      <c r="AC2974" s="512">
        <f t="shared" si="280"/>
        <v>564.00199999999995</v>
      </c>
      <c r="AD2974" s="429">
        <v>360</v>
      </c>
      <c r="AE2974" s="429">
        <v>60</v>
      </c>
      <c r="AF2974" s="429">
        <v>4</v>
      </c>
      <c r="AG2974" s="423">
        <v>116</v>
      </c>
      <c r="AH2974" s="428">
        <v>42917</v>
      </c>
      <c r="AI2974" s="423" t="s">
        <v>61</v>
      </c>
      <c r="AJ2974" s="423"/>
      <c r="AK2974" s="430"/>
      <c r="AL2974" s="431" t="s">
        <v>78</v>
      </c>
      <c r="AM2974" s="432"/>
      <c r="AN2974" s="422">
        <v>139</v>
      </c>
      <c r="AO2974" s="422"/>
      <c r="AP2974" s="422"/>
      <c r="AQ2974" s="423">
        <v>3406899</v>
      </c>
      <c r="AR2974" s="423">
        <v>1</v>
      </c>
      <c r="AS2974" s="35">
        <f t="shared" si="281"/>
        <v>5815.893175074184</v>
      </c>
      <c r="AT2974" s="424" t="s">
        <v>11214</v>
      </c>
      <c r="AU2974" s="445">
        <v>3370000</v>
      </c>
      <c r="AV2974" s="428">
        <v>39192</v>
      </c>
      <c r="AW2974" s="493">
        <v>58.158931750741836</v>
      </c>
      <c r="AX2974" s="423">
        <v>1885</v>
      </c>
      <c r="AY2974" s="423">
        <v>2004</v>
      </c>
      <c r="AZ2974" s="434">
        <v>8600</v>
      </c>
      <c r="BA2974" s="431" t="s">
        <v>226</v>
      </c>
      <c r="BB2974" s="44">
        <f t="shared" si="282"/>
        <v>10000</v>
      </c>
      <c r="BC2974" s="519">
        <v>100</v>
      </c>
      <c r="BD2974" s="439">
        <v>39241</v>
      </c>
      <c r="BE2974" s="434">
        <v>217024.47</v>
      </c>
      <c r="BF2974" s="434">
        <v>53101.73</v>
      </c>
      <c r="BG2974" s="434">
        <v>163922.74</v>
      </c>
      <c r="BH2974" s="436">
        <v>1.1700692212216162</v>
      </c>
      <c r="BI2974" s="434">
        <v>2322</v>
      </c>
      <c r="BJ2974" s="437">
        <v>0.27</v>
      </c>
      <c r="BK2974" s="438" t="s">
        <v>276</v>
      </c>
      <c r="BL2974" s="439">
        <v>39082</v>
      </c>
      <c r="BM2974" s="492">
        <v>173602</v>
      </c>
      <c r="BN2974" s="434">
        <v>173602</v>
      </c>
      <c r="BO2974" s="439">
        <v>38717</v>
      </c>
      <c r="BP2974" s="434">
        <v>170545</v>
      </c>
      <c r="BQ2974" s="434">
        <v>170545</v>
      </c>
      <c r="BR2974" s="440" t="s">
        <v>11216</v>
      </c>
      <c r="BS2974" s="434">
        <v>1100</v>
      </c>
      <c r="BT2974" s="441">
        <v>0.127906976744186</v>
      </c>
      <c r="BU2974" s="428">
        <v>42490</v>
      </c>
      <c r="BV2974" s="440" t="s">
        <v>11217</v>
      </c>
      <c r="BW2974" s="434">
        <v>1000</v>
      </c>
      <c r="BX2974" s="441">
        <v>0.116279069767442</v>
      </c>
      <c r="BY2974" s="428">
        <v>39872</v>
      </c>
      <c r="BZ2974" s="440"/>
      <c r="CA2974" s="434"/>
      <c r="CB2974" s="441">
        <v>0</v>
      </c>
      <c r="CC2974" s="442"/>
      <c r="CD2974" s="443">
        <v>1.0034166737273047E-3</v>
      </c>
      <c r="CE2974" s="444">
        <v>8.7839126492915269E-4</v>
      </c>
    </row>
    <row r="2975" spans="2:83">
      <c r="B2975" s="422">
        <v>140</v>
      </c>
      <c r="C2975" s="423">
        <v>3406293</v>
      </c>
      <c r="D2975" s="423">
        <v>1</v>
      </c>
      <c r="E2975" s="424" t="s">
        <v>2024</v>
      </c>
      <c r="F2975" s="424" t="s">
        <v>11218</v>
      </c>
      <c r="G2975" s="424"/>
      <c r="H2975" s="424"/>
      <c r="I2975" s="424"/>
      <c r="J2975" s="424" t="s">
        <v>11218</v>
      </c>
      <c r="K2975" s="424" t="s">
        <v>3917</v>
      </c>
      <c r="L2975" s="424" t="s">
        <v>56</v>
      </c>
      <c r="M2975" s="426" t="s">
        <v>58</v>
      </c>
      <c r="N2975" s="470">
        <v>90807</v>
      </c>
      <c r="O2975" s="426" t="s">
        <v>222</v>
      </c>
      <c r="P2975" s="434">
        <v>1891166</v>
      </c>
      <c r="Q2975" s="434">
        <v>1883025.07</v>
      </c>
      <c r="R2975" s="434"/>
      <c r="S2975" s="434">
        <v>1776576.26</v>
      </c>
      <c r="T2975" s="426" t="s">
        <v>60</v>
      </c>
      <c r="U2975" s="492">
        <v>6.2149999999999999</v>
      </c>
      <c r="V2975" s="510">
        <v>4.0980000000000003E-2</v>
      </c>
      <c r="W2975" s="510">
        <v>0</v>
      </c>
      <c r="X2975" s="510">
        <v>6.1740199999999996</v>
      </c>
      <c r="Y2975" s="428">
        <v>39218</v>
      </c>
      <c r="Z2975" s="512">
        <f t="shared" si="277"/>
        <v>621.5</v>
      </c>
      <c r="AA2975" s="512">
        <f t="shared" si="278"/>
        <v>4.0979999999999999</v>
      </c>
      <c r="AB2975" s="512">
        <f t="shared" si="279"/>
        <v>0</v>
      </c>
      <c r="AC2975" s="512">
        <f t="shared" si="280"/>
        <v>617.40199999999993</v>
      </c>
      <c r="AD2975" s="429">
        <v>360</v>
      </c>
      <c r="AE2975" s="429">
        <v>0</v>
      </c>
      <c r="AF2975" s="429">
        <v>5</v>
      </c>
      <c r="AG2975" s="423">
        <v>55</v>
      </c>
      <c r="AH2975" s="428">
        <v>41061</v>
      </c>
      <c r="AI2975" s="423" t="s">
        <v>61</v>
      </c>
      <c r="AJ2975" s="423"/>
      <c r="AK2975" s="430"/>
      <c r="AL2975" s="431" t="s">
        <v>247</v>
      </c>
      <c r="AM2975" s="432"/>
      <c r="AN2975" s="422">
        <v>140</v>
      </c>
      <c r="AO2975" s="422"/>
      <c r="AP2975" s="422"/>
      <c r="AQ2975" s="423">
        <v>3406293</v>
      </c>
      <c r="AR2975" s="423">
        <v>1</v>
      </c>
      <c r="AS2975" s="35">
        <f t="shared" si="281"/>
        <v>5230.6251944444448</v>
      </c>
      <c r="AT2975" s="424" t="s">
        <v>11218</v>
      </c>
      <c r="AU2975" s="445">
        <v>3600000</v>
      </c>
      <c r="AV2975" s="428">
        <v>39178</v>
      </c>
      <c r="AW2975" s="493">
        <v>52.306251944444448</v>
      </c>
      <c r="AX2975" s="423">
        <v>2004</v>
      </c>
      <c r="AY2975" s="423"/>
      <c r="AZ2975" s="434">
        <v>5760</v>
      </c>
      <c r="BA2975" s="431" t="s">
        <v>226</v>
      </c>
      <c r="BB2975" s="44">
        <f t="shared" si="282"/>
        <v>10000</v>
      </c>
      <c r="BC2975" s="519">
        <v>100</v>
      </c>
      <c r="BD2975" s="439">
        <v>39205</v>
      </c>
      <c r="BE2975" s="434">
        <v>250546.34</v>
      </c>
      <c r="BF2975" s="434">
        <v>85871.39</v>
      </c>
      <c r="BG2975" s="434">
        <v>164674.95000000001</v>
      </c>
      <c r="BH2975" s="436">
        <v>1.160003358842145</v>
      </c>
      <c r="BI2975" s="434">
        <v>864</v>
      </c>
      <c r="BJ2975" s="437">
        <v>0.15</v>
      </c>
      <c r="BK2975" s="438" t="s">
        <v>64</v>
      </c>
      <c r="BL2975" s="439">
        <v>39172</v>
      </c>
      <c r="BM2975" s="492">
        <v>175920</v>
      </c>
      <c r="BN2975" s="434">
        <v>175920</v>
      </c>
      <c r="BO2975" s="439">
        <v>39082</v>
      </c>
      <c r="BP2975" s="434">
        <v>184885.11</v>
      </c>
      <c r="BQ2975" s="434">
        <v>184885.11</v>
      </c>
      <c r="BR2975" s="440" t="s">
        <v>11219</v>
      </c>
      <c r="BS2975" s="434">
        <v>1822</v>
      </c>
      <c r="BT2975" s="441">
        <v>0.31631944444444399</v>
      </c>
      <c r="BU2975" s="428">
        <v>41698</v>
      </c>
      <c r="BV2975" s="440" t="s">
        <v>11220</v>
      </c>
      <c r="BW2975" s="434">
        <v>1381</v>
      </c>
      <c r="BX2975" s="441">
        <v>0.23975694444444401</v>
      </c>
      <c r="BY2975" s="428">
        <v>41790</v>
      </c>
      <c r="BZ2975" s="440" t="s">
        <v>11221</v>
      </c>
      <c r="CA2975" s="434">
        <v>1339</v>
      </c>
      <c r="CB2975" s="441">
        <v>0.23246527777777801</v>
      </c>
      <c r="CC2975" s="442">
        <v>40178</v>
      </c>
      <c r="CD2975" s="443">
        <v>9.6403120900904148E-4</v>
      </c>
      <c r="CE2975" s="444">
        <v>8.4391321699599697E-4</v>
      </c>
    </row>
    <row r="2976" spans="2:83">
      <c r="B2976" s="422">
        <v>141</v>
      </c>
      <c r="C2976" s="423">
        <v>24131</v>
      </c>
      <c r="D2976" s="423">
        <v>1</v>
      </c>
      <c r="E2976" s="424" t="s">
        <v>2375</v>
      </c>
      <c r="F2976" s="424" t="s">
        <v>11222</v>
      </c>
      <c r="G2976" s="424"/>
      <c r="H2976" s="424"/>
      <c r="I2976" s="424"/>
      <c r="J2976" s="424" t="s">
        <v>11223</v>
      </c>
      <c r="K2976" s="424" t="s">
        <v>11224</v>
      </c>
      <c r="L2976" s="424" t="s">
        <v>380</v>
      </c>
      <c r="M2976" s="426" t="s">
        <v>125</v>
      </c>
      <c r="N2976" s="480">
        <v>98390</v>
      </c>
      <c r="O2976" s="426" t="s">
        <v>222</v>
      </c>
      <c r="P2976" s="434">
        <v>1820000</v>
      </c>
      <c r="Q2976" s="434">
        <v>1820000</v>
      </c>
      <c r="R2976" s="434"/>
      <c r="S2976" s="434">
        <v>1715467.77</v>
      </c>
      <c r="T2976" s="426" t="s">
        <v>70</v>
      </c>
      <c r="U2976" s="492">
        <v>6.4839999999999991</v>
      </c>
      <c r="V2976" s="510">
        <v>4.0980000000000003E-2</v>
      </c>
      <c r="W2976" s="510">
        <v>0</v>
      </c>
      <c r="X2976" s="510">
        <v>6.4430199999999989</v>
      </c>
      <c r="Y2976" s="428">
        <v>39244</v>
      </c>
      <c r="Z2976" s="512">
        <f t="shared" si="277"/>
        <v>648.39999999999986</v>
      </c>
      <c r="AA2976" s="512">
        <f t="shared" si="278"/>
        <v>4.0979999999999999</v>
      </c>
      <c r="AB2976" s="512">
        <f t="shared" si="279"/>
        <v>0</v>
      </c>
      <c r="AC2976" s="512">
        <f t="shared" si="280"/>
        <v>644.30199999999991</v>
      </c>
      <c r="AD2976" s="429">
        <v>360</v>
      </c>
      <c r="AE2976" s="429">
        <v>60</v>
      </c>
      <c r="AF2976" s="429">
        <v>4</v>
      </c>
      <c r="AG2976" s="423">
        <v>116</v>
      </c>
      <c r="AH2976" s="428">
        <v>42917</v>
      </c>
      <c r="AI2976" s="423" t="s">
        <v>61</v>
      </c>
      <c r="AJ2976" s="423" t="s">
        <v>11163</v>
      </c>
      <c r="AK2976" s="430"/>
      <c r="AL2976" s="431" t="s">
        <v>348</v>
      </c>
      <c r="AM2976" s="432"/>
      <c r="AN2976" s="422">
        <v>141</v>
      </c>
      <c r="AO2976" s="422"/>
      <c r="AP2976" s="422"/>
      <c r="AQ2976" s="423">
        <v>24131</v>
      </c>
      <c r="AR2976" s="423">
        <v>1</v>
      </c>
      <c r="AS2976" s="35">
        <f t="shared" si="281"/>
        <v>6933.3333333333003</v>
      </c>
      <c r="AT2976" s="424" t="s">
        <v>11222</v>
      </c>
      <c r="AU2976" s="445">
        <v>2625000</v>
      </c>
      <c r="AV2976" s="428">
        <v>39184</v>
      </c>
      <c r="AW2976" s="493">
        <v>69.333333333333002</v>
      </c>
      <c r="AX2976" s="423">
        <v>2004</v>
      </c>
      <c r="AY2976" s="423"/>
      <c r="AZ2976" s="434">
        <v>6155</v>
      </c>
      <c r="BA2976" s="431" t="s">
        <v>226</v>
      </c>
      <c r="BB2976" s="44">
        <f t="shared" si="282"/>
        <v>10000</v>
      </c>
      <c r="BC2976" s="519">
        <v>100</v>
      </c>
      <c r="BD2976" s="435">
        <v>39202</v>
      </c>
      <c r="BE2976" s="434">
        <v>213570.74</v>
      </c>
      <c r="BF2976" s="434">
        <v>56971.83</v>
      </c>
      <c r="BG2976" s="434">
        <v>156599</v>
      </c>
      <c r="BH2976" s="436">
        <v>1.0891318058819599</v>
      </c>
      <c r="BI2976" s="434">
        <v>677.05</v>
      </c>
      <c r="BJ2976" s="437">
        <v>0.11</v>
      </c>
      <c r="BK2976" s="438" t="s">
        <v>64</v>
      </c>
      <c r="BL2976" s="439">
        <v>39202</v>
      </c>
      <c r="BM2976" s="492">
        <v>172339</v>
      </c>
      <c r="BN2976" s="434">
        <v>172339</v>
      </c>
      <c r="BO2976" s="439">
        <v>39082</v>
      </c>
      <c r="BP2976" s="434">
        <v>169924</v>
      </c>
      <c r="BQ2976" s="434">
        <v>169924</v>
      </c>
      <c r="BR2976" s="440" t="s">
        <v>11225</v>
      </c>
      <c r="BS2976" s="434">
        <v>1425</v>
      </c>
      <c r="BT2976" s="441">
        <v>0.23150000000000001</v>
      </c>
      <c r="BU2976" s="428">
        <v>41790</v>
      </c>
      <c r="BV2976" s="440" t="s">
        <v>11226</v>
      </c>
      <c r="BW2976" s="434">
        <v>1350</v>
      </c>
      <c r="BX2976" s="441">
        <v>0.21929999999999999</v>
      </c>
      <c r="BY2976" s="428">
        <v>41851</v>
      </c>
      <c r="BZ2976" s="440" t="s">
        <v>11227</v>
      </c>
      <c r="CA2976" s="434">
        <v>1241</v>
      </c>
      <c r="CB2976" s="441">
        <v>0.2016</v>
      </c>
      <c r="CC2976" s="442">
        <v>41820</v>
      </c>
      <c r="CD2976" s="443">
        <v>9.3176497134818046E-4</v>
      </c>
      <c r="CE2976" s="444">
        <v>8.1566734261945566E-4</v>
      </c>
    </row>
    <row r="2977" spans="2:83">
      <c r="B2977" s="422">
        <v>142</v>
      </c>
      <c r="C2977" s="423">
        <v>23724</v>
      </c>
      <c r="D2977" s="423">
        <v>1</v>
      </c>
      <c r="E2977" s="424" t="s">
        <v>2375</v>
      </c>
      <c r="F2977" s="424" t="s">
        <v>11228</v>
      </c>
      <c r="G2977" s="424"/>
      <c r="H2977" s="424"/>
      <c r="I2977" s="424"/>
      <c r="J2977" s="424" t="s">
        <v>11229</v>
      </c>
      <c r="K2977" s="424" t="s">
        <v>8730</v>
      </c>
      <c r="L2977" s="424" t="s">
        <v>5048</v>
      </c>
      <c r="M2977" s="426" t="s">
        <v>2751</v>
      </c>
      <c r="N2977" s="423">
        <v>83616</v>
      </c>
      <c r="O2977" s="426" t="s">
        <v>222</v>
      </c>
      <c r="P2977" s="434">
        <v>1600000</v>
      </c>
      <c r="Q2977" s="434">
        <v>1600000</v>
      </c>
      <c r="R2977" s="434"/>
      <c r="S2977" s="434">
        <v>1414330.61</v>
      </c>
      <c r="T2977" s="426" t="s">
        <v>70</v>
      </c>
      <c r="U2977" s="492">
        <v>5.8140000000000001</v>
      </c>
      <c r="V2977" s="510">
        <v>4.0980000000000003E-2</v>
      </c>
      <c r="W2977" s="510">
        <v>0</v>
      </c>
      <c r="X2977" s="510">
        <v>5.7730199999999998</v>
      </c>
      <c r="Y2977" s="428">
        <v>39218</v>
      </c>
      <c r="Z2977" s="512">
        <f t="shared" si="277"/>
        <v>581.4</v>
      </c>
      <c r="AA2977" s="512">
        <f t="shared" si="278"/>
        <v>4.0979999999999999</v>
      </c>
      <c r="AB2977" s="512">
        <f t="shared" si="279"/>
        <v>0</v>
      </c>
      <c r="AC2977" s="512">
        <f t="shared" si="280"/>
        <v>577.30200000000002</v>
      </c>
      <c r="AD2977" s="429">
        <v>360</v>
      </c>
      <c r="AE2977" s="429">
        <v>24</v>
      </c>
      <c r="AF2977" s="429">
        <v>5</v>
      </c>
      <c r="AG2977" s="423">
        <v>115</v>
      </c>
      <c r="AH2977" s="428">
        <v>42887</v>
      </c>
      <c r="AI2977" s="423" t="s">
        <v>61</v>
      </c>
      <c r="AJ2977" s="423"/>
      <c r="AK2977" s="430"/>
      <c r="AL2977" s="431" t="s">
        <v>98</v>
      </c>
      <c r="AM2977" s="432"/>
      <c r="AN2977" s="422">
        <v>142</v>
      </c>
      <c r="AO2977" s="422"/>
      <c r="AP2977" s="422"/>
      <c r="AQ2977" s="423">
        <v>23724</v>
      </c>
      <c r="AR2977" s="423">
        <v>1</v>
      </c>
      <c r="AS2977" s="35">
        <f t="shared" si="281"/>
        <v>6274.5098039216009</v>
      </c>
      <c r="AT2977" s="424" t="s">
        <v>11228</v>
      </c>
      <c r="AU2977" s="445">
        <v>2550000</v>
      </c>
      <c r="AV2977" s="428">
        <v>39169</v>
      </c>
      <c r="AW2977" s="493">
        <v>62.74509803921601</v>
      </c>
      <c r="AX2977" s="423">
        <v>2006</v>
      </c>
      <c r="AY2977" s="423"/>
      <c r="AZ2977" s="434">
        <v>8898</v>
      </c>
      <c r="BA2977" s="431" t="s">
        <v>226</v>
      </c>
      <c r="BB2977" s="44">
        <f t="shared" si="282"/>
        <v>8520</v>
      </c>
      <c r="BC2977" s="519">
        <v>85.2</v>
      </c>
      <c r="BD2977" s="435">
        <v>39203</v>
      </c>
      <c r="BE2977" s="434">
        <v>194790.64</v>
      </c>
      <c r="BF2977" s="434">
        <v>41296.629999999997</v>
      </c>
      <c r="BG2977" s="434">
        <v>153494</v>
      </c>
      <c r="BH2977" s="436">
        <v>1.2803864719913101</v>
      </c>
      <c r="BI2977" s="434">
        <v>1334.7</v>
      </c>
      <c r="BJ2977" s="437">
        <v>0.15</v>
      </c>
      <c r="BK2977" s="438" t="s">
        <v>64</v>
      </c>
      <c r="BL2977" s="439">
        <v>39216</v>
      </c>
      <c r="BM2977" s="492">
        <v>97205</v>
      </c>
      <c r="BN2977" s="434">
        <v>79464</v>
      </c>
      <c r="BO2977" s="439"/>
      <c r="BP2977" s="434"/>
      <c r="BQ2977" s="434"/>
      <c r="BR2977" s="440" t="s">
        <v>11230</v>
      </c>
      <c r="BS2977" s="434">
        <v>1750</v>
      </c>
      <c r="BT2977" s="441">
        <v>0.19667340975500111</v>
      </c>
      <c r="BU2977" s="428">
        <v>40988</v>
      </c>
      <c r="BV2977" s="440" t="s">
        <v>11231</v>
      </c>
      <c r="BW2977" s="434">
        <v>1525</v>
      </c>
      <c r="BX2977" s="441">
        <v>0.17138682850078668</v>
      </c>
      <c r="BY2977" s="428">
        <v>40848</v>
      </c>
      <c r="BZ2977" s="440" t="s">
        <v>11232</v>
      </c>
      <c r="CA2977" s="434">
        <v>1456</v>
      </c>
      <c r="CB2977" s="441">
        <v>0.16363227691616095</v>
      </c>
      <c r="CC2977" s="442">
        <v>41030</v>
      </c>
      <c r="CD2977" s="443">
        <v>8.1913404074565317E-4</v>
      </c>
      <c r="CE2977" s="444">
        <v>7.1707019131380713E-4</v>
      </c>
    </row>
    <row r="2978" spans="2:83">
      <c r="B2978" s="447">
        <v>143</v>
      </c>
      <c r="C2978" s="448">
        <v>24278</v>
      </c>
      <c r="D2978" s="448">
        <v>1</v>
      </c>
      <c r="E2978" s="449" t="s">
        <v>2375</v>
      </c>
      <c r="F2978" s="449" t="s">
        <v>11233</v>
      </c>
      <c r="G2978" s="449"/>
      <c r="H2978" s="449"/>
      <c r="I2978" s="449"/>
      <c r="J2978" s="449" t="s">
        <v>11234</v>
      </c>
      <c r="K2978" s="449" t="s">
        <v>11235</v>
      </c>
      <c r="L2978" s="449" t="s">
        <v>310</v>
      </c>
      <c r="M2978" s="450" t="s">
        <v>311</v>
      </c>
      <c r="N2978" s="469">
        <v>63122</v>
      </c>
      <c r="O2978" s="450" t="s">
        <v>222</v>
      </c>
      <c r="P2978" s="451">
        <v>1381250</v>
      </c>
      <c r="Q2978" s="451">
        <v>1381250</v>
      </c>
      <c r="R2978" s="451"/>
      <c r="S2978" s="451">
        <v>1237395.58</v>
      </c>
      <c r="T2978" s="450" t="s">
        <v>70</v>
      </c>
      <c r="U2978" s="495">
        <v>6.4210000000000003</v>
      </c>
      <c r="V2978" s="511">
        <v>4.0980000000000003E-2</v>
      </c>
      <c r="W2978" s="511">
        <v>0</v>
      </c>
      <c r="X2978" s="511">
        <v>6.38002</v>
      </c>
      <c r="Y2978" s="452">
        <v>39293</v>
      </c>
      <c r="Z2978" s="512">
        <f t="shared" si="277"/>
        <v>642.1</v>
      </c>
      <c r="AA2978" s="512">
        <f t="shared" si="278"/>
        <v>4.0979999999999999</v>
      </c>
      <c r="AB2978" s="512">
        <f t="shared" si="279"/>
        <v>0</v>
      </c>
      <c r="AC2978" s="512">
        <f t="shared" si="280"/>
        <v>638.00199999999995</v>
      </c>
      <c r="AD2978" s="453">
        <v>360</v>
      </c>
      <c r="AE2978" s="453">
        <v>24</v>
      </c>
      <c r="AF2978" s="453">
        <v>3</v>
      </c>
      <c r="AG2978" s="448">
        <v>117</v>
      </c>
      <c r="AH2978" s="452">
        <v>42948</v>
      </c>
      <c r="AI2978" s="448" t="s">
        <v>61</v>
      </c>
      <c r="AJ2978" s="448"/>
      <c r="AK2978" s="454"/>
      <c r="AL2978" s="455" t="s">
        <v>98</v>
      </c>
      <c r="AM2978" s="456"/>
      <c r="AN2978" s="447">
        <v>143</v>
      </c>
      <c r="AO2978" s="447"/>
      <c r="AP2978" s="447"/>
      <c r="AQ2978" s="448">
        <v>24278</v>
      </c>
      <c r="AR2978" s="448">
        <v>1</v>
      </c>
      <c r="AS2978" s="35">
        <f t="shared" si="281"/>
        <v>7673.6111111111004</v>
      </c>
      <c r="AT2978" s="449" t="s">
        <v>11233</v>
      </c>
      <c r="AU2978" s="457">
        <v>1800000</v>
      </c>
      <c r="AV2978" s="452">
        <v>39264</v>
      </c>
      <c r="AW2978" s="494">
        <v>76.736111111111001</v>
      </c>
      <c r="AX2978" s="448">
        <v>2000</v>
      </c>
      <c r="AY2978" s="448"/>
      <c r="AZ2978" s="451">
        <v>7270</v>
      </c>
      <c r="BA2978" s="455" t="s">
        <v>226</v>
      </c>
      <c r="BB2978" s="44">
        <f t="shared" si="282"/>
        <v>10000</v>
      </c>
      <c r="BC2978" s="520">
        <v>100</v>
      </c>
      <c r="BD2978" s="463">
        <v>39280</v>
      </c>
      <c r="BE2978" s="451">
        <v>193076</v>
      </c>
      <c r="BF2978" s="451">
        <v>54797.53</v>
      </c>
      <c r="BG2978" s="451">
        <v>138278</v>
      </c>
      <c r="BH2978" s="460">
        <v>1.24155955020711</v>
      </c>
      <c r="BI2978" s="451">
        <v>1090.5</v>
      </c>
      <c r="BJ2978" s="461">
        <v>0.15</v>
      </c>
      <c r="BK2978" s="462"/>
      <c r="BL2978" s="463"/>
      <c r="BM2978" s="495"/>
      <c r="BN2978" s="451"/>
      <c r="BO2978" s="463"/>
      <c r="BP2978" s="451"/>
      <c r="BQ2978" s="451"/>
      <c r="BR2978" s="464" t="s">
        <v>11236</v>
      </c>
      <c r="BS2978" s="451">
        <v>2598</v>
      </c>
      <c r="BT2978" s="465">
        <v>0.35735900962861072</v>
      </c>
      <c r="BU2978" s="452">
        <v>41090</v>
      </c>
      <c r="BV2978" s="464" t="s">
        <v>11237</v>
      </c>
      <c r="BW2978" s="451">
        <v>2450</v>
      </c>
      <c r="BX2978" s="465">
        <v>0.33700137551581844</v>
      </c>
      <c r="BY2978" s="452">
        <v>40694</v>
      </c>
      <c r="BZ2978" s="464" t="s">
        <v>11238</v>
      </c>
      <c r="CA2978" s="451">
        <v>2210</v>
      </c>
      <c r="CB2978" s="465">
        <v>0.30398899587345257</v>
      </c>
      <c r="CC2978" s="466">
        <v>39844</v>
      </c>
      <c r="CD2978" s="467">
        <v>7.0714305861245834E-4</v>
      </c>
      <c r="CE2978" s="468">
        <v>6.1903325109512262E-4</v>
      </c>
    </row>
  </sheetData>
  <dataValidations count="1">
    <dataValidation operator="greaterThan" allowBlank="1" showInputMessage="1" showErrorMessage="1" sqref="BU2681:BU2713 BU2640:BU2667 BU2607 BU2627:BU2638 BU2612:BU2625 BU2596:BU2602 CC2598 BU2588:BU2591 BU2573:BU2583 CB2614:CB2616 CB2597 CC2600:CC2602 BU2724:BU2727 BU2715:BU2722 BU2669:BU2679 BU2961 BU2936:BU2948 BU2842:BU2927 BU2817:BU2819 BU2803:BU2806"/>
  </dataValidation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Princeton University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Chad Cowden</dc:creator>
  <cp:lastModifiedBy>Chad Cowden</cp:lastModifiedBy>
  <dcterms:created xsi:type="dcterms:W3CDTF">2017-02-18T03:31:42Z</dcterms:created>
  <dcterms:modified xsi:type="dcterms:W3CDTF">2017-02-22T22:45:04Z</dcterms:modified>
</cp:coreProperties>
</file>